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defaultThemeVersion="124226"/>
  <mc:AlternateContent xmlns:mc="http://schemas.openxmlformats.org/markup-compatibility/2006">
    <mc:Choice Requires="x15">
      <x15ac:absPath xmlns:x15ac="http://schemas.microsoft.com/office/spreadsheetml/2010/11/ac" url="\\f-nwc04fs01.intra.pref.yamaguchi.lg.jp\00000_山口県\05010_厚政課\040_地域保健福祉班\33 保健福祉施設等名簿作成\R5年度作成\02　回答\【③最終】R5保健福祉施設等名簿\"/>
    </mc:Choice>
  </mc:AlternateContent>
  <xr:revisionPtr revIDLastSave="0" documentId="13_ncr:1_{53F14124-987D-41A5-9F8F-D7B798F1A505}" xr6:coauthVersionLast="36" xr6:coauthVersionMax="36" xr10:uidLastSave="{00000000-0000-0000-0000-000000000000}"/>
  <bookViews>
    <workbookView xWindow="0" yWindow="0" windowWidth="9550" windowHeight="6530" tabRatio="790" firstSheet="13" activeTab="14" xr2:uid="{00000000-000D-0000-FFFF-FFFF00000000}"/>
  </bookViews>
  <sheets>
    <sheet name="(1)養護老人ホーム" sheetId="43" r:id="rId1"/>
    <sheet name="(2)特別養護老人ホーム" sheetId="35" r:id="rId2"/>
    <sheet name="(3) 軽費老人ホーム" sheetId="23" r:id="rId3"/>
    <sheet name="(4) 老人福祉センター " sheetId="59" r:id="rId4"/>
    <sheet name="(5) 老人福祉施設付設作業所" sheetId="24" r:id="rId5"/>
    <sheet name="(6) 老人休養ホーム" sheetId="25" r:id="rId6"/>
    <sheet name="(7) 老人短期入所施設" sheetId="62" r:id="rId7"/>
    <sheet name="(8)デイサービスセンター" sheetId="63" r:id="rId8"/>
    <sheet name="(9)地域包括支援センター " sheetId="60" r:id="rId9"/>
    <sheet name="(10)在宅介護支援センター " sheetId="61" r:id="rId10"/>
    <sheet name="(11) 生活支援ハウス" sheetId="29" r:id="rId11"/>
    <sheet name="(12)介護老人保健施設" sheetId="64" r:id="rId12"/>
    <sheet name="(13)介護療養型医療施設" sheetId="65" r:id="rId13"/>
    <sheet name="（14）介護医療院" sheetId="66" r:id="rId14"/>
    <sheet name="(15)訪問看護ステーション" sheetId="67" r:id="rId15"/>
  </sheets>
  <definedNames>
    <definedName name="_xlnm._FilterDatabase" localSheetId="0" hidden="1">'(1)養護老人ホーム'!$A$10:$R$10</definedName>
    <definedName name="_xlnm._FilterDatabase" localSheetId="9" hidden="1">'(10)在宅介護支援センター '!$A$8:$WVZ$69</definedName>
    <definedName name="_xlnm._FilterDatabase" localSheetId="10" hidden="1">'(11) 生活支援ハウス'!$A$8:$M$8</definedName>
    <definedName name="_xlnm._FilterDatabase" localSheetId="11" hidden="1">'(12)介護老人保健施設'!$A$8:$I$99</definedName>
    <definedName name="_xlnm._FilterDatabase" localSheetId="14" hidden="1">'(15)訪問看護ステーション'!$A$8:$P$196</definedName>
    <definedName name="_xlnm._FilterDatabase" localSheetId="1" hidden="1">'(2)特別養護老人ホーム'!$A$10:$J$203</definedName>
    <definedName name="_xlnm._FilterDatabase" localSheetId="2" hidden="1">'(3) 軽費老人ホーム'!$A$8:$J$82</definedName>
    <definedName name="_xlnm._FilterDatabase" localSheetId="3" hidden="1">'(4) 老人福祉センター '!$A$8:$IJ$50</definedName>
    <definedName name="_xlnm._FilterDatabase" localSheetId="4" hidden="1">'(5) 老人福祉施設付設作業所'!$A$8:$L$8</definedName>
    <definedName name="_xlnm._FilterDatabase" localSheetId="5" hidden="1">'(6) 老人休養ホーム'!$A$8:$L$8</definedName>
    <definedName name="_xlnm._FilterDatabase" localSheetId="6" hidden="1">'(7) 老人短期入所施設'!$A$8:$WVZ$53</definedName>
    <definedName name="_xlnm._FilterDatabase" localSheetId="7" hidden="1">'(8)デイサービスセンター'!$A$8:$P$797</definedName>
    <definedName name="_xlnm._FilterDatabase" localSheetId="8" hidden="1">'(9)地域包括支援センター '!$A$9:$WVY$96</definedName>
    <definedName name="_xlnm.Print_Area" localSheetId="0">'(1)養護老人ホーム'!$A$1:$J$32</definedName>
    <definedName name="_xlnm.Print_Area" localSheetId="9">'(10)在宅介護支援センター '!$B$1:$I$42</definedName>
    <definedName name="_xlnm.Print_Area" localSheetId="10">'(11) 生活支援ハウス'!$A$1:$I$29</definedName>
    <definedName name="_xlnm.Print_Area" localSheetId="11">'(12)介護老人保健施設'!$A$1:$I$72</definedName>
    <definedName name="_xlnm.Print_Area" localSheetId="12">'(13)介護療養型医療施設'!$A$1:$I$13</definedName>
    <definedName name="_xlnm.Print_Area" localSheetId="13">'（14）介護医療院'!$A$1:$J$35</definedName>
    <definedName name="_xlnm.Print_Area" localSheetId="14">'(15)訪問看護ステーション'!$A$1:$G$169</definedName>
    <definedName name="_xlnm.Print_Area" localSheetId="1">'(2)特別養護老人ホーム'!$A$1:$J$176</definedName>
    <definedName name="_xlnm.Print_Area" localSheetId="2">'(3) 軽費老人ホーム'!$A$1:$J$55</definedName>
    <definedName name="_xlnm.Print_Area" localSheetId="3">'(4) 老人福祉センター '!$A$1:$H$23</definedName>
    <definedName name="_xlnm.Print_Area" localSheetId="4">'(5) 老人福祉施設付設作業所'!$A$1:$H$10</definedName>
    <definedName name="_xlnm.Print_Area" localSheetId="5">'(6) 老人休養ホーム'!$A$1:$H$9</definedName>
    <definedName name="_xlnm.Print_Area" localSheetId="6">'(7) 老人短期入所施設'!$A$1:$J$26</definedName>
    <definedName name="_xlnm.Print_Area" localSheetId="7">'(8)デイサービスセンター'!$A$1:$I$770</definedName>
    <definedName name="_xlnm.Print_Area" localSheetId="8">'(9)地域包括支援センター '!$A$1:$H$71</definedName>
    <definedName name="_xlnm.Print_Titles" localSheetId="9">'(10)在宅介護支援センター '!$8:$8</definedName>
    <definedName name="_xlnm.Print_Titles" localSheetId="10">'(11) 生活支援ハウス'!$8:$8</definedName>
    <definedName name="_xlnm.Print_Titles" localSheetId="11">'(12)介護老人保健施設'!$8:$8</definedName>
    <definedName name="_xlnm.Print_Titles" localSheetId="12">'(13)介護療養型医療施設'!$8:$8</definedName>
    <definedName name="_xlnm.Print_Titles" localSheetId="13">'（14）介護医療院'!$8:$8</definedName>
    <definedName name="_xlnm.Print_Titles" localSheetId="14">'(15)訪問看護ステーション'!$8:$8</definedName>
    <definedName name="_xlnm.Print_Titles" localSheetId="1">'(2)特別養護老人ホーム'!$10:$10</definedName>
    <definedName name="_xlnm.Print_Titles" localSheetId="2">'(3) 軽費老人ホーム'!$8:$8</definedName>
    <definedName name="_xlnm.Print_Titles" localSheetId="3">'(4) 老人福祉センター '!$8:$8</definedName>
    <definedName name="_xlnm.Print_Titles" localSheetId="6">'(7) 老人短期入所施設'!$8:$8</definedName>
    <definedName name="_xlnm.Print_Titles" localSheetId="7">'(8)デイサービスセンター'!$8:$8</definedName>
    <definedName name="_xlnm.Print_Titles" localSheetId="8">'(9)地域包括支援センター '!$9:$9</definedName>
  </definedNames>
  <calcPr calcId="191029"/>
</workbook>
</file>

<file path=xl/calcChain.xml><?xml version="1.0" encoding="utf-8"?>
<calcChain xmlns="http://schemas.openxmlformats.org/spreadsheetml/2006/main">
  <c r="D29" i="62" l="1"/>
  <c r="E180" i="63" l="1"/>
  <c r="E179" i="63"/>
  <c r="E178" i="63"/>
  <c r="A771" i="63" l="1"/>
  <c r="D782" i="63"/>
  <c r="E210" i="63" l="1"/>
  <c r="M180" i="67" l="1"/>
  <c r="M178" i="67"/>
  <c r="M179" i="67"/>
  <c r="M177" i="67"/>
  <c r="M176" i="67"/>
  <c r="M175" i="67"/>
  <c r="M174" i="67"/>
  <c r="M173" i="67"/>
  <c r="A170" i="67"/>
  <c r="C190" i="67"/>
  <c r="C193" i="67"/>
  <c r="C187" i="67"/>
  <c r="C188" i="67"/>
  <c r="C189" i="67"/>
  <c r="C191" i="67"/>
  <c r="C192" i="67"/>
  <c r="C194" i="67"/>
  <c r="C186" i="67"/>
  <c r="C183" i="67"/>
  <c r="C173" i="67"/>
  <c r="C174" i="67"/>
  <c r="C175" i="67"/>
  <c r="C176" i="67"/>
  <c r="C177" i="67"/>
  <c r="C178" i="67"/>
  <c r="C179" i="67"/>
  <c r="C180" i="67"/>
  <c r="C181" i="67"/>
  <c r="C182" i="67"/>
  <c r="C184" i="67"/>
  <c r="C172" i="67"/>
  <c r="C185" i="67" l="1"/>
  <c r="C196" i="67" s="1"/>
  <c r="M181" i="67"/>
  <c r="Q34" i="62" l="1"/>
  <c r="P15" i="24"/>
  <c r="P16" i="24"/>
  <c r="P17" i="24"/>
  <c r="P18" i="24"/>
  <c r="P19" i="24"/>
  <c r="P20" i="24"/>
  <c r="P21" i="24"/>
  <c r="P14" i="24"/>
  <c r="P22" i="24" s="1"/>
  <c r="E4" i="66" l="1"/>
  <c r="E7" i="66"/>
  <c r="H36" i="66"/>
  <c r="C7" i="66"/>
  <c r="A36" i="66"/>
  <c r="E4" i="65" l="1"/>
  <c r="E4" i="64"/>
  <c r="A73" i="64"/>
  <c r="N38" i="67" l="1"/>
  <c r="D38" i="67"/>
  <c r="D37" i="67"/>
  <c r="D26" i="67"/>
  <c r="E12" i="66"/>
  <c r="P10" i="64"/>
  <c r="E10" i="64"/>
  <c r="E21" i="60"/>
  <c r="E11" i="60"/>
  <c r="R16" i="23"/>
  <c r="P16" i="23"/>
  <c r="V16" i="23" s="1"/>
  <c r="E16" i="23"/>
  <c r="E23" i="35"/>
  <c r="E22" i="35"/>
  <c r="E18" i="35"/>
  <c r="E17" i="35"/>
  <c r="E16" i="35"/>
  <c r="P13" i="43"/>
  <c r="E13" i="43"/>
  <c r="S16" i="23" l="1"/>
  <c r="T16" i="23"/>
  <c r="U16" i="23"/>
  <c r="N169" i="67" l="1"/>
  <c r="D169" i="67"/>
  <c r="N168" i="67"/>
  <c r="D168" i="67"/>
  <c r="N167" i="67"/>
  <c r="D167" i="67"/>
  <c r="N166" i="67"/>
  <c r="D166" i="67"/>
  <c r="N165" i="67"/>
  <c r="D165" i="67"/>
  <c r="N164" i="67"/>
  <c r="D164" i="67"/>
  <c r="N163" i="67"/>
  <c r="D163" i="67"/>
  <c r="D162" i="67"/>
  <c r="D161" i="67"/>
  <c r="N160" i="67"/>
  <c r="D160" i="67"/>
  <c r="N159" i="67"/>
  <c r="D159" i="67"/>
  <c r="N158" i="67"/>
  <c r="D158" i="67"/>
  <c r="D157" i="67"/>
  <c r="D156" i="67"/>
  <c r="D155" i="67"/>
  <c r="D154" i="67"/>
  <c r="D153" i="67"/>
  <c r="D152" i="67"/>
  <c r="D151" i="67"/>
  <c r="D150" i="67"/>
  <c r="N149" i="67"/>
  <c r="D149" i="67"/>
  <c r="N148" i="67"/>
  <c r="D148" i="67"/>
  <c r="N147" i="67"/>
  <c r="D147" i="67"/>
  <c r="N146" i="67"/>
  <c r="D146" i="67"/>
  <c r="N145" i="67"/>
  <c r="D145" i="67"/>
  <c r="N144" i="67"/>
  <c r="D144" i="67"/>
  <c r="N143" i="67"/>
  <c r="D143" i="67"/>
  <c r="N142" i="67"/>
  <c r="D142" i="67"/>
  <c r="N141" i="67"/>
  <c r="D141" i="67"/>
  <c r="D140" i="67"/>
  <c r="D139" i="67"/>
  <c r="D138" i="67"/>
  <c r="N137" i="67"/>
  <c r="D137" i="67"/>
  <c r="D136" i="67"/>
  <c r="D135" i="67"/>
  <c r="N134" i="67"/>
  <c r="D134" i="67"/>
  <c r="N133" i="67"/>
  <c r="D133" i="67"/>
  <c r="N132" i="67"/>
  <c r="D132" i="67"/>
  <c r="N131" i="67"/>
  <c r="D131" i="67"/>
  <c r="N130" i="67"/>
  <c r="D130" i="67"/>
  <c r="N129" i="67"/>
  <c r="D129" i="67"/>
  <c r="N128" i="67"/>
  <c r="D128" i="67"/>
  <c r="N127" i="67"/>
  <c r="D127" i="67"/>
  <c r="D126" i="67"/>
  <c r="D125" i="67"/>
  <c r="N124" i="67"/>
  <c r="D124" i="67"/>
  <c r="N123" i="67"/>
  <c r="D123" i="67"/>
  <c r="N122" i="67"/>
  <c r="D122" i="67"/>
  <c r="N121" i="67"/>
  <c r="D121" i="67"/>
  <c r="N120" i="67"/>
  <c r="D120" i="67"/>
  <c r="N119" i="67"/>
  <c r="D119" i="67"/>
  <c r="D118" i="67"/>
  <c r="N117" i="67"/>
  <c r="D117" i="67"/>
  <c r="N116" i="67"/>
  <c r="D116" i="67"/>
  <c r="N115" i="67"/>
  <c r="D115" i="67"/>
  <c r="N114" i="67"/>
  <c r="D114" i="67"/>
  <c r="N113" i="67"/>
  <c r="D113" i="67"/>
  <c r="D112" i="67"/>
  <c r="D111" i="67"/>
  <c r="N110" i="67"/>
  <c r="D110" i="67"/>
  <c r="N109" i="67"/>
  <c r="D109" i="67"/>
  <c r="N108" i="67"/>
  <c r="D108" i="67"/>
  <c r="N107" i="67"/>
  <c r="D107" i="67"/>
  <c r="N106" i="67"/>
  <c r="D106" i="67"/>
  <c r="N105" i="67"/>
  <c r="D105" i="67"/>
  <c r="N104" i="67"/>
  <c r="D104" i="67"/>
  <c r="N103" i="67"/>
  <c r="D103" i="67"/>
  <c r="N102" i="67"/>
  <c r="D102" i="67"/>
  <c r="N101" i="67"/>
  <c r="D101" i="67"/>
  <c r="N100" i="67"/>
  <c r="D100" i="67"/>
  <c r="N99" i="67"/>
  <c r="D99" i="67"/>
  <c r="N98" i="67"/>
  <c r="D98" i="67"/>
  <c r="N97" i="67"/>
  <c r="D97" i="67"/>
  <c r="N96" i="67"/>
  <c r="D96" i="67"/>
  <c r="N95" i="67"/>
  <c r="D95" i="67"/>
  <c r="N94" i="67"/>
  <c r="D94" i="67"/>
  <c r="N93" i="67"/>
  <c r="D93" i="67"/>
  <c r="N92" i="67"/>
  <c r="D92" i="67"/>
  <c r="N91" i="67"/>
  <c r="D91" i="67"/>
  <c r="N90" i="67"/>
  <c r="D90" i="67"/>
  <c r="N89" i="67"/>
  <c r="D89" i="67"/>
  <c r="N88" i="67"/>
  <c r="D88" i="67"/>
  <c r="N87" i="67"/>
  <c r="D87" i="67"/>
  <c r="N86" i="67"/>
  <c r="D86" i="67"/>
  <c r="D85" i="67"/>
  <c r="N84" i="67"/>
  <c r="D84" i="67"/>
  <c r="N83" i="67"/>
  <c r="D83" i="67"/>
  <c r="N82" i="67"/>
  <c r="D82" i="67"/>
  <c r="N81" i="67"/>
  <c r="D81" i="67"/>
  <c r="N80" i="67"/>
  <c r="D80" i="67"/>
  <c r="N79" i="67"/>
  <c r="D79" i="67"/>
  <c r="N78" i="67"/>
  <c r="D78" i="67"/>
  <c r="N77" i="67"/>
  <c r="D77" i="67"/>
  <c r="N76" i="67"/>
  <c r="D76" i="67"/>
  <c r="N75" i="67"/>
  <c r="D75" i="67"/>
  <c r="N74" i="67"/>
  <c r="D74" i="67"/>
  <c r="N73" i="67"/>
  <c r="D73" i="67"/>
  <c r="N72" i="67"/>
  <c r="D72" i="67"/>
  <c r="N71" i="67"/>
  <c r="D71" i="67"/>
  <c r="N70" i="67"/>
  <c r="D70" i="67"/>
  <c r="N69" i="67"/>
  <c r="D69" i="67"/>
  <c r="N68" i="67"/>
  <c r="D68" i="67"/>
  <c r="N67" i="67"/>
  <c r="D67" i="67"/>
  <c r="D66" i="67"/>
  <c r="D65" i="67"/>
  <c r="D64" i="67"/>
  <c r="D63" i="67"/>
  <c r="D62" i="67"/>
  <c r="D61" i="67"/>
  <c r="D60" i="67"/>
  <c r="D59" i="67"/>
  <c r="D58" i="67"/>
  <c r="D57" i="67"/>
  <c r="D56" i="67"/>
  <c r="D55" i="67"/>
  <c r="D54" i="67"/>
  <c r="D53" i="67"/>
  <c r="D52" i="67"/>
  <c r="D51" i="67"/>
  <c r="D50" i="67"/>
  <c r="D49" i="67"/>
  <c r="N48" i="67"/>
  <c r="D48" i="67"/>
  <c r="N47" i="67"/>
  <c r="D47" i="67"/>
  <c r="N46" i="67"/>
  <c r="D46" i="67"/>
  <c r="N45" i="67"/>
  <c r="D45" i="67"/>
  <c r="N44" i="67"/>
  <c r="D44" i="67"/>
  <c r="N43" i="67"/>
  <c r="D43" i="67"/>
  <c r="N42" i="67"/>
  <c r="D42" i="67"/>
  <c r="N41" i="67"/>
  <c r="D41" i="67"/>
  <c r="N40" i="67"/>
  <c r="D40" i="67"/>
  <c r="N39" i="67"/>
  <c r="D39" i="67"/>
  <c r="D36" i="67"/>
  <c r="D35" i="67"/>
  <c r="D34" i="67"/>
  <c r="D33" i="67"/>
  <c r="D32" i="67"/>
  <c r="D31" i="67"/>
  <c r="D30" i="67"/>
  <c r="D29" i="67"/>
  <c r="D28" i="67"/>
  <c r="D27" i="67"/>
  <c r="D25" i="67"/>
  <c r="D24" i="67"/>
  <c r="D23" i="67"/>
  <c r="D22" i="67"/>
  <c r="N21" i="67"/>
  <c r="D21" i="67"/>
  <c r="N20" i="67"/>
  <c r="D20" i="67"/>
  <c r="N19" i="67"/>
  <c r="D19" i="67"/>
  <c r="N18" i="67"/>
  <c r="D18" i="67"/>
  <c r="N17" i="67"/>
  <c r="D17" i="67"/>
  <c r="N16" i="67"/>
  <c r="D16" i="67"/>
  <c r="N15" i="67"/>
  <c r="D15" i="67"/>
  <c r="N14" i="67"/>
  <c r="D14" i="67"/>
  <c r="N13" i="67"/>
  <c r="D13" i="67"/>
  <c r="N12" i="67"/>
  <c r="D12" i="67"/>
  <c r="N11" i="67"/>
  <c r="D11" i="67"/>
  <c r="N10" i="67"/>
  <c r="D10" i="67"/>
  <c r="N9" i="67"/>
  <c r="D9" i="67"/>
  <c r="D60" i="66"/>
  <c r="C60" i="66"/>
  <c r="D59" i="66"/>
  <c r="C59" i="66"/>
  <c r="D58" i="66"/>
  <c r="C58" i="66"/>
  <c r="D57" i="66"/>
  <c r="C57" i="66"/>
  <c r="D56" i="66"/>
  <c r="C56" i="66"/>
  <c r="D55" i="66"/>
  <c r="C55" i="66"/>
  <c r="D54" i="66"/>
  <c r="C54" i="66"/>
  <c r="D53" i="66"/>
  <c r="C53" i="66"/>
  <c r="D52" i="66"/>
  <c r="D61" i="66" s="1"/>
  <c r="C52" i="66"/>
  <c r="D50" i="66"/>
  <c r="C50" i="66"/>
  <c r="D49" i="66"/>
  <c r="C49" i="66"/>
  <c r="D48" i="66"/>
  <c r="C48" i="66"/>
  <c r="D47" i="66"/>
  <c r="C47" i="66"/>
  <c r="Q46" i="66"/>
  <c r="P46" i="66"/>
  <c r="D46" i="66"/>
  <c r="C46" i="66"/>
  <c r="Q45" i="66"/>
  <c r="P45" i="66"/>
  <c r="D45" i="66"/>
  <c r="C45" i="66"/>
  <c r="Q44" i="66"/>
  <c r="P44" i="66"/>
  <c r="D44" i="66"/>
  <c r="C44" i="66"/>
  <c r="Q43" i="66"/>
  <c r="P43" i="66"/>
  <c r="D43" i="66"/>
  <c r="C43" i="66"/>
  <c r="Q42" i="66"/>
  <c r="P42" i="66"/>
  <c r="D42" i="66"/>
  <c r="C42" i="66"/>
  <c r="Q41" i="66"/>
  <c r="P41" i="66"/>
  <c r="D41" i="66"/>
  <c r="C41" i="66"/>
  <c r="Q40" i="66"/>
  <c r="P40" i="66"/>
  <c r="D40" i="66"/>
  <c r="C40" i="66"/>
  <c r="Q39" i="66"/>
  <c r="P39" i="66"/>
  <c r="P47" i="66" s="1"/>
  <c r="D39" i="66"/>
  <c r="C39" i="66"/>
  <c r="D38" i="66"/>
  <c r="C38" i="66"/>
  <c r="C51" i="66" s="1"/>
  <c r="E29" i="66"/>
  <c r="E28" i="66"/>
  <c r="E27" i="66"/>
  <c r="E26" i="66"/>
  <c r="E22" i="66"/>
  <c r="E21" i="66"/>
  <c r="E19" i="66"/>
  <c r="E18" i="66"/>
  <c r="E17" i="66"/>
  <c r="E16" i="66"/>
  <c r="E15" i="66"/>
  <c r="E13" i="66"/>
  <c r="E11" i="66"/>
  <c r="E10" i="66"/>
  <c r="E9" i="66"/>
  <c r="C38" i="65"/>
  <c r="C37" i="65"/>
  <c r="C36" i="65"/>
  <c r="C35" i="65"/>
  <c r="C34" i="65"/>
  <c r="C33" i="65"/>
  <c r="C32" i="65"/>
  <c r="C31" i="65"/>
  <c r="C30" i="65"/>
  <c r="C39" i="65" s="1"/>
  <c r="C28" i="65"/>
  <c r="C27" i="65"/>
  <c r="C26" i="65"/>
  <c r="C25" i="65"/>
  <c r="Q24" i="65"/>
  <c r="P24" i="65"/>
  <c r="C24" i="65"/>
  <c r="Q23" i="65"/>
  <c r="P23" i="65"/>
  <c r="C23" i="65"/>
  <c r="Q22" i="65"/>
  <c r="P22" i="65"/>
  <c r="C22" i="65"/>
  <c r="Q21" i="65"/>
  <c r="P21" i="65"/>
  <c r="C21" i="65"/>
  <c r="Q20" i="65"/>
  <c r="P20" i="65"/>
  <c r="C20" i="65"/>
  <c r="Q19" i="65"/>
  <c r="P19" i="65"/>
  <c r="C19" i="65"/>
  <c r="Q18" i="65"/>
  <c r="P18" i="65"/>
  <c r="C18" i="65"/>
  <c r="Q17" i="65"/>
  <c r="Q25" i="65" s="1"/>
  <c r="P17" i="65"/>
  <c r="P25" i="65" s="1"/>
  <c r="C17" i="65"/>
  <c r="C16" i="65"/>
  <c r="C29" i="65" s="1"/>
  <c r="C40" i="65" s="1"/>
  <c r="D40" i="65" s="1"/>
  <c r="H14" i="65"/>
  <c r="A14" i="65"/>
  <c r="E13" i="65"/>
  <c r="E12" i="65"/>
  <c r="E11" i="65"/>
  <c r="E10" i="65"/>
  <c r="E9" i="65"/>
  <c r="C97" i="64"/>
  <c r="C96" i="64"/>
  <c r="C95" i="64"/>
  <c r="C94" i="64"/>
  <c r="C93" i="64"/>
  <c r="C92" i="64"/>
  <c r="C91" i="64"/>
  <c r="C90" i="64"/>
  <c r="C89" i="64"/>
  <c r="C87" i="64"/>
  <c r="C86" i="64"/>
  <c r="C85" i="64"/>
  <c r="C84" i="64"/>
  <c r="Q83" i="64"/>
  <c r="P83" i="64"/>
  <c r="C83" i="64"/>
  <c r="Q82" i="64"/>
  <c r="P82" i="64"/>
  <c r="C82" i="64"/>
  <c r="Q81" i="64"/>
  <c r="P81" i="64"/>
  <c r="C81" i="64"/>
  <c r="Q80" i="64"/>
  <c r="P80" i="64"/>
  <c r="C80" i="64"/>
  <c r="Q79" i="64"/>
  <c r="P79" i="64"/>
  <c r="C79" i="64"/>
  <c r="Q78" i="64"/>
  <c r="P78" i="64"/>
  <c r="C78" i="64"/>
  <c r="Q77" i="64"/>
  <c r="P77" i="64"/>
  <c r="C77" i="64"/>
  <c r="Q76" i="64"/>
  <c r="P76" i="64"/>
  <c r="C76" i="64"/>
  <c r="C75" i="64"/>
  <c r="H73" i="64"/>
  <c r="E72" i="64"/>
  <c r="E71" i="64"/>
  <c r="P70" i="64"/>
  <c r="E70" i="64"/>
  <c r="P69" i="64"/>
  <c r="E69" i="64"/>
  <c r="P68" i="64"/>
  <c r="E68" i="64"/>
  <c r="P67" i="64"/>
  <c r="E67" i="64"/>
  <c r="P66" i="64"/>
  <c r="E66" i="64"/>
  <c r="P65" i="64"/>
  <c r="E65" i="64"/>
  <c r="P64" i="64"/>
  <c r="E64" i="64"/>
  <c r="P63" i="64"/>
  <c r="E63" i="64"/>
  <c r="P62" i="64"/>
  <c r="E62" i="64"/>
  <c r="P61" i="64"/>
  <c r="E61" i="64"/>
  <c r="P60" i="64"/>
  <c r="E60" i="64"/>
  <c r="P59" i="64"/>
  <c r="E59" i="64"/>
  <c r="P58" i="64"/>
  <c r="E58" i="64"/>
  <c r="P57" i="64"/>
  <c r="E57" i="64"/>
  <c r="P56" i="64"/>
  <c r="E56" i="64"/>
  <c r="P55" i="64"/>
  <c r="E55" i="64"/>
  <c r="P54" i="64"/>
  <c r="E54" i="64"/>
  <c r="P53" i="64"/>
  <c r="E53" i="64"/>
  <c r="P52" i="64"/>
  <c r="E52" i="64"/>
  <c r="P51" i="64"/>
  <c r="E51" i="64"/>
  <c r="P50" i="64"/>
  <c r="E50" i="64"/>
  <c r="P49" i="64"/>
  <c r="E49" i="64"/>
  <c r="P48" i="64"/>
  <c r="E48" i="64"/>
  <c r="P47" i="64"/>
  <c r="E47" i="64"/>
  <c r="P46" i="64"/>
  <c r="E46" i="64"/>
  <c r="P45" i="64"/>
  <c r="E45" i="64"/>
  <c r="P44" i="64"/>
  <c r="E44" i="64"/>
  <c r="P43" i="64"/>
  <c r="E43" i="64"/>
  <c r="P42" i="64"/>
  <c r="E42" i="64"/>
  <c r="P41" i="64"/>
  <c r="E41" i="64"/>
  <c r="P40" i="64"/>
  <c r="E40" i="64"/>
  <c r="P39" i="64"/>
  <c r="E39" i="64"/>
  <c r="P38" i="64"/>
  <c r="E38" i="64"/>
  <c r="P37" i="64"/>
  <c r="E37" i="64"/>
  <c r="P36" i="64"/>
  <c r="E36" i="64"/>
  <c r="P35" i="64"/>
  <c r="E35" i="64"/>
  <c r="P34" i="64"/>
  <c r="E34" i="64"/>
  <c r="P33" i="64"/>
  <c r="E33" i="64"/>
  <c r="P32" i="64"/>
  <c r="E32" i="64"/>
  <c r="P31" i="64"/>
  <c r="E31" i="64"/>
  <c r="P30" i="64"/>
  <c r="E30" i="64"/>
  <c r="P29" i="64"/>
  <c r="E29" i="64"/>
  <c r="P28" i="64"/>
  <c r="E28" i="64"/>
  <c r="P27" i="64"/>
  <c r="E27" i="64"/>
  <c r="P26" i="64"/>
  <c r="E26" i="64"/>
  <c r="P25" i="64"/>
  <c r="E25" i="64"/>
  <c r="P24" i="64"/>
  <c r="E24" i="64"/>
  <c r="P23" i="64"/>
  <c r="E23" i="64"/>
  <c r="P22" i="64"/>
  <c r="E22" i="64"/>
  <c r="P21" i="64"/>
  <c r="E21" i="64"/>
  <c r="P20" i="64"/>
  <c r="E20" i="64"/>
  <c r="P19" i="64"/>
  <c r="E19" i="64"/>
  <c r="P18" i="64"/>
  <c r="E18" i="64"/>
  <c r="P17" i="64"/>
  <c r="E17" i="64"/>
  <c r="P16" i="64"/>
  <c r="E16" i="64"/>
  <c r="P15" i="64"/>
  <c r="E15" i="64"/>
  <c r="P14" i="64"/>
  <c r="E14" i="64"/>
  <c r="P13" i="64"/>
  <c r="E13" i="64"/>
  <c r="P12" i="64"/>
  <c r="E12" i="64"/>
  <c r="P11" i="64"/>
  <c r="E11" i="64"/>
  <c r="P9" i="64"/>
  <c r="E9" i="64"/>
  <c r="C54" i="29"/>
  <c r="C53" i="29"/>
  <c r="C52" i="29"/>
  <c r="C51" i="29"/>
  <c r="C50" i="29"/>
  <c r="C49" i="29"/>
  <c r="C48" i="29"/>
  <c r="C47" i="29"/>
  <c r="C46" i="29"/>
  <c r="C55" i="29" s="1"/>
  <c r="C44" i="29"/>
  <c r="C43" i="29"/>
  <c r="C42" i="29"/>
  <c r="C41" i="29"/>
  <c r="Q40" i="29"/>
  <c r="P40" i="29"/>
  <c r="C40" i="29"/>
  <c r="Q39" i="29"/>
  <c r="P39" i="29"/>
  <c r="C39" i="29"/>
  <c r="Q38" i="29"/>
  <c r="P38" i="29"/>
  <c r="C38" i="29"/>
  <c r="Q37" i="29"/>
  <c r="P37" i="29"/>
  <c r="C37" i="29"/>
  <c r="Q36" i="29"/>
  <c r="P36" i="29"/>
  <c r="C36" i="29"/>
  <c r="Q35" i="29"/>
  <c r="P35" i="29"/>
  <c r="C35" i="29"/>
  <c r="Q34" i="29"/>
  <c r="P34" i="29"/>
  <c r="C34" i="29"/>
  <c r="Q33" i="29"/>
  <c r="Q41" i="29" s="1"/>
  <c r="P33" i="29"/>
  <c r="P41" i="29" s="1"/>
  <c r="C33" i="29"/>
  <c r="C32" i="29"/>
  <c r="C45" i="29" s="1"/>
  <c r="C56" i="29" s="1"/>
  <c r="D56" i="29" s="1"/>
  <c r="H30" i="29"/>
  <c r="A30" i="29"/>
  <c r="E29" i="29"/>
  <c r="E28" i="29"/>
  <c r="E27" i="29"/>
  <c r="E26" i="29"/>
  <c r="E25" i="29"/>
  <c r="E24" i="29"/>
  <c r="E23" i="29"/>
  <c r="E22" i="29"/>
  <c r="E21" i="29"/>
  <c r="E20" i="29"/>
  <c r="E19" i="29"/>
  <c r="E18" i="29"/>
  <c r="E17" i="29"/>
  <c r="E16" i="29"/>
  <c r="E15" i="29"/>
  <c r="E14" i="29"/>
  <c r="E13" i="29"/>
  <c r="E12" i="29"/>
  <c r="E11" i="29"/>
  <c r="E10" i="29"/>
  <c r="E9" i="29"/>
  <c r="D66" i="61"/>
  <c r="D65" i="61"/>
  <c r="D64" i="61"/>
  <c r="D63" i="61"/>
  <c r="D62" i="61"/>
  <c r="D61" i="61"/>
  <c r="D60" i="61"/>
  <c r="D59" i="61"/>
  <c r="D58" i="61"/>
  <c r="D67" i="61" s="1"/>
  <c r="D56" i="61"/>
  <c r="D55" i="61"/>
  <c r="D54" i="61"/>
  <c r="D53" i="61"/>
  <c r="P52" i="61"/>
  <c r="O52" i="61"/>
  <c r="D52" i="61"/>
  <c r="P51" i="61"/>
  <c r="O51" i="61"/>
  <c r="D51" i="61"/>
  <c r="P50" i="61"/>
  <c r="O50" i="61"/>
  <c r="D50" i="61"/>
  <c r="P49" i="61"/>
  <c r="O49" i="61"/>
  <c r="D49" i="61"/>
  <c r="P48" i="61"/>
  <c r="O48" i="61"/>
  <c r="D48" i="61"/>
  <c r="P47" i="61"/>
  <c r="O47" i="61"/>
  <c r="D47" i="61"/>
  <c r="P46" i="61"/>
  <c r="O46" i="61"/>
  <c r="D46" i="61"/>
  <c r="P45" i="61"/>
  <c r="P53" i="61" s="1"/>
  <c r="O45" i="61"/>
  <c r="O53" i="61" s="1"/>
  <c r="D45" i="61"/>
  <c r="D44" i="61"/>
  <c r="D57" i="61" s="1"/>
  <c r="D68" i="61" s="1"/>
  <c r="F41" i="61"/>
  <c r="F40" i="61"/>
  <c r="F37" i="61"/>
  <c r="F36" i="61"/>
  <c r="F35" i="61"/>
  <c r="F34" i="61"/>
  <c r="F33" i="61"/>
  <c r="F31" i="61"/>
  <c r="F30" i="61"/>
  <c r="F29" i="61"/>
  <c r="F28" i="61"/>
  <c r="F27" i="61"/>
  <c r="F23" i="61"/>
  <c r="F22" i="61"/>
  <c r="F21" i="61"/>
  <c r="F20" i="61"/>
  <c r="F19" i="61"/>
  <c r="F18" i="61"/>
  <c r="F17" i="61"/>
  <c r="F16" i="61"/>
  <c r="F15" i="61"/>
  <c r="F14" i="61"/>
  <c r="F13" i="61"/>
  <c r="F11" i="61"/>
  <c r="F10" i="61"/>
  <c r="F9" i="61"/>
  <c r="D96" i="60"/>
  <c r="D95" i="60"/>
  <c r="D94" i="60"/>
  <c r="D93" i="60"/>
  <c r="D92" i="60"/>
  <c r="D91" i="60"/>
  <c r="D90" i="60"/>
  <c r="D89" i="60"/>
  <c r="D88" i="60"/>
  <c r="D86" i="60"/>
  <c r="D85" i="60"/>
  <c r="D84" i="60"/>
  <c r="D83" i="60"/>
  <c r="P82" i="60"/>
  <c r="D82" i="60"/>
  <c r="P81" i="60"/>
  <c r="D81" i="60"/>
  <c r="P80" i="60"/>
  <c r="D80" i="60"/>
  <c r="P79" i="60"/>
  <c r="D79" i="60"/>
  <c r="P78" i="60"/>
  <c r="D78" i="60"/>
  <c r="P77" i="60"/>
  <c r="D77" i="60"/>
  <c r="P76" i="60"/>
  <c r="D76" i="60"/>
  <c r="P75" i="60"/>
  <c r="D75" i="60"/>
  <c r="D74" i="60"/>
  <c r="A72" i="60"/>
  <c r="E71" i="60"/>
  <c r="E70" i="60"/>
  <c r="E69" i="60"/>
  <c r="E68" i="60"/>
  <c r="E67" i="60"/>
  <c r="E66" i="60"/>
  <c r="E65" i="60"/>
  <c r="E64" i="60"/>
  <c r="E63" i="60"/>
  <c r="E62" i="60"/>
  <c r="E61" i="60"/>
  <c r="E60" i="60"/>
  <c r="E59" i="60"/>
  <c r="E58" i="60"/>
  <c r="E57" i="60"/>
  <c r="E56" i="60"/>
  <c r="E55" i="60"/>
  <c r="E54" i="60"/>
  <c r="E51" i="60"/>
  <c r="E50" i="60"/>
  <c r="E49" i="60"/>
  <c r="E48" i="60"/>
  <c r="E47" i="60"/>
  <c r="E46" i="60"/>
  <c r="E45" i="60"/>
  <c r="E43" i="60"/>
  <c r="E42" i="60"/>
  <c r="E41" i="60"/>
  <c r="E40" i="60"/>
  <c r="E39" i="60"/>
  <c r="E38" i="60"/>
  <c r="E37" i="60"/>
  <c r="E36" i="60"/>
  <c r="E35" i="60"/>
  <c r="E33" i="60"/>
  <c r="E32" i="60"/>
  <c r="E31" i="60"/>
  <c r="E30" i="60"/>
  <c r="E29" i="60"/>
  <c r="E28" i="60"/>
  <c r="E27" i="60"/>
  <c r="E26" i="60"/>
  <c r="E25" i="60"/>
  <c r="E24" i="60"/>
  <c r="E23" i="60"/>
  <c r="E22" i="60"/>
  <c r="E20" i="60"/>
  <c r="E19" i="60"/>
  <c r="E18" i="60"/>
  <c r="E17" i="60"/>
  <c r="E16" i="60"/>
  <c r="E14" i="60"/>
  <c r="E13" i="60"/>
  <c r="E12" i="60"/>
  <c r="E10" i="60"/>
  <c r="D795" i="63"/>
  <c r="D794" i="63"/>
  <c r="D793" i="63"/>
  <c r="D792" i="63"/>
  <c r="D791" i="63"/>
  <c r="D790" i="63"/>
  <c r="D789" i="63"/>
  <c r="D788" i="63"/>
  <c r="D787" i="63"/>
  <c r="D785" i="63"/>
  <c r="D784" i="63"/>
  <c r="D783" i="63"/>
  <c r="P781" i="63"/>
  <c r="D781" i="63"/>
  <c r="P780" i="63"/>
  <c r="D780" i="63"/>
  <c r="P779" i="63"/>
  <c r="D779" i="63"/>
  <c r="P778" i="63"/>
  <c r="D778" i="63"/>
  <c r="P777" i="63"/>
  <c r="D777" i="63"/>
  <c r="P776" i="63"/>
  <c r="D776" i="63"/>
  <c r="P775" i="63"/>
  <c r="D775" i="63"/>
  <c r="P774" i="63"/>
  <c r="D774" i="63"/>
  <c r="D773" i="63"/>
  <c r="E770" i="63"/>
  <c r="E769" i="63"/>
  <c r="E768" i="63"/>
  <c r="E767" i="63"/>
  <c r="E766" i="63"/>
  <c r="E765" i="63"/>
  <c r="E764" i="63"/>
  <c r="E763" i="63"/>
  <c r="E762" i="63"/>
  <c r="E761" i="63"/>
  <c r="E760" i="63"/>
  <c r="E759" i="63"/>
  <c r="E758" i="63"/>
  <c r="E757" i="63"/>
  <c r="E756" i="63"/>
  <c r="E755" i="63"/>
  <c r="E754" i="63"/>
  <c r="E753" i="63"/>
  <c r="E752" i="63"/>
  <c r="E751" i="63"/>
  <c r="E750" i="63"/>
  <c r="E749" i="63"/>
  <c r="E748" i="63"/>
  <c r="E747" i="63"/>
  <c r="E746" i="63"/>
  <c r="E745" i="63"/>
  <c r="E744" i="63"/>
  <c r="E743" i="63"/>
  <c r="E742" i="63"/>
  <c r="E741" i="63"/>
  <c r="E740" i="63"/>
  <c r="E739" i="63"/>
  <c r="E738" i="63"/>
  <c r="E737" i="63"/>
  <c r="E736" i="63"/>
  <c r="E735" i="63"/>
  <c r="E734" i="63"/>
  <c r="E733" i="63"/>
  <c r="E732" i="63"/>
  <c r="E731" i="63"/>
  <c r="E730" i="63"/>
  <c r="E729" i="63"/>
  <c r="E728" i="63"/>
  <c r="E727" i="63"/>
  <c r="E726" i="63"/>
  <c r="E725" i="63"/>
  <c r="E724" i="63"/>
  <c r="E723" i="63"/>
  <c r="E722" i="63"/>
  <c r="E721" i="63"/>
  <c r="E720" i="63"/>
  <c r="E719" i="63"/>
  <c r="E718" i="63"/>
  <c r="E717" i="63"/>
  <c r="E716" i="63"/>
  <c r="E715" i="63"/>
  <c r="E714" i="63"/>
  <c r="E713" i="63"/>
  <c r="E712" i="63"/>
  <c r="E711" i="63"/>
  <c r="E710" i="63"/>
  <c r="E709" i="63"/>
  <c r="E708" i="63"/>
  <c r="E707" i="63"/>
  <c r="E706" i="63"/>
  <c r="E705" i="63"/>
  <c r="E704" i="63"/>
  <c r="E703" i="63"/>
  <c r="E702" i="63"/>
  <c r="E701" i="63"/>
  <c r="E700" i="63"/>
  <c r="E699" i="63"/>
  <c r="E698" i="63"/>
  <c r="E697" i="63"/>
  <c r="E696" i="63"/>
  <c r="E695" i="63"/>
  <c r="E694" i="63"/>
  <c r="E693" i="63"/>
  <c r="E692" i="63"/>
  <c r="E691" i="63"/>
  <c r="E690" i="63"/>
  <c r="E689" i="63"/>
  <c r="E688" i="63"/>
  <c r="E687" i="63"/>
  <c r="E686" i="63"/>
  <c r="E685" i="63"/>
  <c r="E684" i="63"/>
  <c r="E683" i="63"/>
  <c r="E682" i="63"/>
  <c r="E681" i="63"/>
  <c r="E680" i="63"/>
  <c r="E679" i="63"/>
  <c r="E678" i="63"/>
  <c r="E677" i="63"/>
  <c r="E676" i="63"/>
  <c r="E675" i="63"/>
  <c r="E674" i="63"/>
  <c r="E673" i="63"/>
  <c r="E672" i="63"/>
  <c r="E671" i="63"/>
  <c r="E670" i="63"/>
  <c r="E669" i="63"/>
  <c r="E668" i="63"/>
  <c r="E667" i="63"/>
  <c r="E666" i="63"/>
  <c r="E665" i="63"/>
  <c r="E664" i="63"/>
  <c r="E663" i="63"/>
  <c r="E662" i="63"/>
  <c r="E661" i="63"/>
  <c r="E660" i="63"/>
  <c r="E659" i="63"/>
  <c r="E658" i="63"/>
  <c r="E657" i="63"/>
  <c r="E656" i="63"/>
  <c r="E655" i="63"/>
  <c r="E654" i="63"/>
  <c r="E653" i="63"/>
  <c r="E652" i="63"/>
  <c r="E651" i="63"/>
  <c r="E650" i="63"/>
  <c r="E649" i="63"/>
  <c r="E648" i="63"/>
  <c r="E647" i="63"/>
  <c r="E646" i="63"/>
  <c r="E645" i="63"/>
  <c r="E644" i="63"/>
  <c r="E643" i="63"/>
  <c r="E642" i="63"/>
  <c r="E641" i="63"/>
  <c r="E640" i="63"/>
  <c r="E639" i="63"/>
  <c r="E638" i="63"/>
  <c r="E637" i="63"/>
  <c r="E636" i="63"/>
  <c r="E635" i="63"/>
  <c r="E634" i="63"/>
  <c r="E633" i="63"/>
  <c r="E632" i="63"/>
  <c r="E631" i="63"/>
  <c r="E630" i="63"/>
  <c r="E629" i="63"/>
  <c r="E628" i="63"/>
  <c r="E627" i="63"/>
  <c r="E626" i="63"/>
  <c r="E625" i="63"/>
  <c r="E624" i="63"/>
  <c r="E623" i="63"/>
  <c r="E622" i="63"/>
  <c r="E621" i="63"/>
  <c r="E620" i="63"/>
  <c r="E619" i="63"/>
  <c r="E618" i="63"/>
  <c r="E617" i="63"/>
  <c r="E616" i="63"/>
  <c r="E615" i="63"/>
  <c r="E614" i="63"/>
  <c r="E613" i="63"/>
  <c r="E612" i="63"/>
  <c r="E611" i="63"/>
  <c r="E610" i="63"/>
  <c r="E609" i="63"/>
  <c r="E608" i="63"/>
  <c r="E606" i="63"/>
  <c r="E605" i="63"/>
  <c r="E604" i="63"/>
  <c r="E603" i="63"/>
  <c r="E602" i="63"/>
  <c r="E601" i="63"/>
  <c r="E600" i="63"/>
  <c r="E599" i="63"/>
  <c r="E598" i="63"/>
  <c r="E597" i="63"/>
  <c r="E596" i="63"/>
  <c r="E595" i="63"/>
  <c r="E594" i="63"/>
  <c r="E593" i="63"/>
  <c r="E592" i="63"/>
  <c r="E591" i="63"/>
  <c r="E590" i="63"/>
  <c r="E589" i="63"/>
  <c r="E588" i="63"/>
  <c r="E587" i="63"/>
  <c r="E586" i="63"/>
  <c r="E585" i="63"/>
  <c r="E584" i="63"/>
  <c r="E583" i="63"/>
  <c r="E582" i="63"/>
  <c r="E581" i="63"/>
  <c r="E580" i="63"/>
  <c r="E579" i="63"/>
  <c r="E578" i="63"/>
  <c r="E577" i="63"/>
  <c r="E576" i="63"/>
  <c r="E575" i="63"/>
  <c r="E574" i="63"/>
  <c r="E573" i="63"/>
  <c r="E572" i="63"/>
  <c r="E571" i="63"/>
  <c r="E570" i="63"/>
  <c r="E569" i="63"/>
  <c r="E568" i="63"/>
  <c r="E567" i="63"/>
  <c r="E566" i="63"/>
  <c r="E565" i="63"/>
  <c r="E564" i="63"/>
  <c r="E563" i="63"/>
  <c r="E562" i="63"/>
  <c r="E561" i="63"/>
  <c r="E560" i="63"/>
  <c r="E559" i="63"/>
  <c r="E558" i="63"/>
  <c r="E557" i="63"/>
  <c r="E556" i="63"/>
  <c r="E555" i="63"/>
  <c r="E554" i="63"/>
  <c r="E553" i="63"/>
  <c r="E552" i="63"/>
  <c r="E551" i="63"/>
  <c r="E550" i="63"/>
  <c r="E549" i="63"/>
  <c r="E548" i="63"/>
  <c r="E547" i="63"/>
  <c r="E546" i="63"/>
  <c r="E545" i="63"/>
  <c r="E544" i="63"/>
  <c r="E543" i="63"/>
  <c r="E542" i="63"/>
  <c r="E541" i="63"/>
  <c r="E540" i="63"/>
  <c r="E539" i="63"/>
  <c r="E538" i="63"/>
  <c r="E537" i="63"/>
  <c r="E536" i="63"/>
  <c r="E535" i="63"/>
  <c r="E534" i="63"/>
  <c r="E533" i="63"/>
  <c r="E532" i="63"/>
  <c r="E531" i="63"/>
  <c r="E530" i="63"/>
  <c r="E529" i="63"/>
  <c r="E528" i="63"/>
  <c r="E527" i="63"/>
  <c r="E526" i="63"/>
  <c r="E525" i="63"/>
  <c r="E524" i="63"/>
  <c r="E523" i="63"/>
  <c r="E522" i="63"/>
  <c r="E521" i="63"/>
  <c r="E520" i="63"/>
  <c r="E519" i="63"/>
  <c r="E518" i="63"/>
  <c r="E517" i="63"/>
  <c r="E516" i="63"/>
  <c r="E515" i="63"/>
  <c r="E514" i="63"/>
  <c r="E513" i="63"/>
  <c r="E512" i="63"/>
  <c r="E511" i="63"/>
  <c r="E510" i="63"/>
  <c r="E509" i="63"/>
  <c r="E508" i="63"/>
  <c r="E507" i="63"/>
  <c r="E506" i="63"/>
  <c r="E505" i="63"/>
  <c r="E504" i="63"/>
  <c r="E503" i="63"/>
  <c r="E499" i="63"/>
  <c r="E498" i="63"/>
  <c r="E495" i="63"/>
  <c r="E494" i="63"/>
  <c r="E493" i="63"/>
  <c r="E492" i="63"/>
  <c r="E491" i="63"/>
  <c r="E490" i="63"/>
  <c r="E487" i="63"/>
  <c r="E486" i="63"/>
  <c r="E485" i="63"/>
  <c r="E484" i="63"/>
  <c r="E482" i="63"/>
  <c r="E481" i="63"/>
  <c r="E480" i="63"/>
  <c r="E477" i="63"/>
  <c r="E476" i="63"/>
  <c r="E475" i="63"/>
  <c r="E474" i="63"/>
  <c r="E471" i="63"/>
  <c r="E465" i="63"/>
  <c r="E464" i="63"/>
  <c r="E463" i="63"/>
  <c r="E455" i="63"/>
  <c r="E452" i="63"/>
  <c r="E451" i="63"/>
  <c r="E442" i="63"/>
  <c r="E441" i="63"/>
  <c r="E440" i="63"/>
  <c r="E439" i="63"/>
  <c r="E438" i="63"/>
  <c r="E437" i="63"/>
  <c r="E436" i="63"/>
  <c r="E435" i="63"/>
  <c r="E434" i="63"/>
  <c r="E427" i="63"/>
  <c r="E425" i="63"/>
  <c r="E421" i="63"/>
  <c r="E415" i="63"/>
  <c r="E414" i="63"/>
  <c r="E413" i="63"/>
  <c r="D796" i="63" l="1"/>
  <c r="D786" i="63"/>
  <c r="Q84" i="64"/>
  <c r="P84" i="64"/>
  <c r="C7" i="64"/>
  <c r="C6" i="64"/>
  <c r="E7" i="64"/>
  <c r="E6" i="64"/>
  <c r="C98" i="64"/>
  <c r="Q47" i="66"/>
  <c r="D51" i="66"/>
  <c r="D62" i="66" s="1"/>
  <c r="C61" i="66"/>
  <c r="C62" i="66" s="1"/>
  <c r="C88" i="64"/>
  <c r="D87" i="60"/>
  <c r="D98" i="60" s="1"/>
  <c r="E98" i="60" s="1"/>
  <c r="D97" i="60"/>
  <c r="P83" i="60"/>
  <c r="P782" i="63"/>
  <c r="E400" i="63"/>
  <c r="E394" i="63"/>
  <c r="E389" i="63"/>
  <c r="E388" i="63"/>
  <c r="E387" i="63"/>
  <c r="D797" i="63" l="1"/>
  <c r="E797" i="63" s="1"/>
  <c r="E5" i="64"/>
  <c r="C99" i="64"/>
  <c r="D99" i="64" s="1"/>
  <c r="E383" i="63"/>
  <c r="E382" i="63"/>
  <c r="E378" i="63"/>
  <c r="E377" i="63"/>
  <c r="E376" i="63"/>
  <c r="E375" i="63"/>
  <c r="E367" i="63"/>
  <c r="E362" i="63"/>
  <c r="E356" i="63"/>
  <c r="E355" i="63"/>
  <c r="E349" i="63"/>
  <c r="E348" i="63"/>
  <c r="E342" i="63"/>
  <c r="E340" i="63"/>
  <c r="E339" i="63"/>
  <c r="E338" i="63"/>
  <c r="E337" i="63"/>
  <c r="E336" i="63"/>
  <c r="E335" i="63"/>
  <c r="E334" i="63"/>
  <c r="E333" i="63"/>
  <c r="E326" i="63"/>
  <c r="E325" i="63"/>
  <c r="E318" i="63"/>
  <c r="E317" i="63"/>
  <c r="E316" i="63"/>
  <c r="E315" i="63"/>
  <c r="E311" i="63"/>
  <c r="E310" i="63"/>
  <c r="E309" i="63"/>
  <c r="E305" i="63"/>
  <c r="E297" i="63"/>
  <c r="E296" i="63"/>
  <c r="E293" i="63"/>
  <c r="E292" i="63"/>
  <c r="E291" i="63"/>
  <c r="E290" i="63"/>
  <c r="E289" i="63"/>
  <c r="E288" i="63"/>
  <c r="E287" i="63"/>
  <c r="E286" i="63"/>
  <c r="E285" i="63"/>
  <c r="E281" i="63"/>
  <c r="E277" i="63"/>
  <c r="E276" i="63"/>
  <c r="E275" i="63"/>
  <c r="E274" i="63"/>
  <c r="E273" i="63"/>
  <c r="E270" i="63"/>
  <c r="E269" i="63"/>
  <c r="E268" i="63"/>
  <c r="E267" i="63"/>
  <c r="E266" i="63"/>
  <c r="E265" i="63"/>
  <c r="E256" i="63"/>
  <c r="E253" i="63"/>
  <c r="E252" i="63"/>
  <c r="E251" i="63"/>
  <c r="E250" i="63"/>
  <c r="E240" i="63"/>
  <c r="E231" i="63"/>
  <c r="E223" i="63"/>
  <c r="E206" i="63" l="1"/>
  <c r="E205" i="63"/>
  <c r="E193" i="63"/>
  <c r="E192" i="63"/>
  <c r="E191" i="63"/>
  <c r="E190" i="63"/>
  <c r="E189" i="63"/>
  <c r="E188" i="63"/>
  <c r="E187" i="63"/>
  <c r="E186" i="63"/>
  <c r="E185" i="63"/>
  <c r="E184" i="63"/>
  <c r="E23" i="62"/>
  <c r="E22" i="62"/>
  <c r="E21" i="62"/>
  <c r="E20" i="62"/>
  <c r="E19" i="62"/>
  <c r="E18" i="62"/>
  <c r="E17" i="62"/>
  <c r="E16" i="62"/>
  <c r="O9" i="25"/>
  <c r="E9" i="25"/>
  <c r="E23" i="59"/>
  <c r="E22" i="59"/>
  <c r="E21" i="59"/>
  <c r="E20" i="59"/>
  <c r="E11" i="59"/>
  <c r="E10" i="59"/>
  <c r="R47" i="23"/>
  <c r="P47" i="23"/>
  <c r="V47" i="23" s="1"/>
  <c r="E47" i="23"/>
  <c r="R35" i="23"/>
  <c r="P35" i="23"/>
  <c r="V35" i="23" s="1"/>
  <c r="E35" i="23"/>
  <c r="R28" i="23"/>
  <c r="P28" i="23"/>
  <c r="V28" i="23" s="1"/>
  <c r="E28" i="23"/>
  <c r="R24" i="23"/>
  <c r="P24" i="23"/>
  <c r="V24" i="23" s="1"/>
  <c r="E24" i="23"/>
  <c r="R23" i="23"/>
  <c r="P23" i="23"/>
  <c r="U23" i="23" s="1"/>
  <c r="E23" i="23"/>
  <c r="R22" i="23"/>
  <c r="P22" i="23"/>
  <c r="T22" i="23" s="1"/>
  <c r="E22" i="23"/>
  <c r="R21" i="23"/>
  <c r="P21" i="23"/>
  <c r="S21" i="23" s="1"/>
  <c r="E21" i="23"/>
  <c r="R20" i="23"/>
  <c r="P20" i="23"/>
  <c r="U20" i="23" s="1"/>
  <c r="E20" i="23"/>
  <c r="E176" i="35"/>
  <c r="E175" i="35"/>
  <c r="E174" i="35"/>
  <c r="E173" i="35"/>
  <c r="E172" i="35"/>
  <c r="E171" i="35"/>
  <c r="E170" i="35"/>
  <c r="E169" i="35"/>
  <c r="E168" i="35"/>
  <c r="E167" i="35"/>
  <c r="E166" i="35"/>
  <c r="E165" i="35"/>
  <c r="E164" i="35"/>
  <c r="E163" i="35"/>
  <c r="E162" i="35"/>
  <c r="E161" i="35"/>
  <c r="E160" i="35"/>
  <c r="E159" i="35"/>
  <c r="E158" i="35"/>
  <c r="E157" i="35"/>
  <c r="E156" i="35"/>
  <c r="E155" i="35"/>
  <c r="E154" i="35"/>
  <c r="E153" i="35"/>
  <c r="E152" i="35"/>
  <c r="E151" i="35"/>
  <c r="E150" i="35"/>
  <c r="E149" i="35"/>
  <c r="E148" i="35"/>
  <c r="E138" i="35"/>
  <c r="S47" i="23" l="1"/>
  <c r="T47" i="23"/>
  <c r="U47" i="23"/>
  <c r="S35" i="23"/>
  <c r="T35" i="23"/>
  <c r="U35" i="23"/>
  <c r="S28" i="23"/>
  <c r="T28" i="23"/>
  <c r="U28" i="23"/>
  <c r="V21" i="23"/>
  <c r="V20" i="23"/>
  <c r="S20" i="23"/>
  <c r="T21" i="23"/>
  <c r="U22" i="23"/>
  <c r="V23" i="23"/>
  <c r="T20" i="23"/>
  <c r="U21" i="23"/>
  <c r="V22" i="23"/>
  <c r="S24" i="23"/>
  <c r="S23" i="23"/>
  <c r="T24" i="23"/>
  <c r="S22" i="23"/>
  <c r="T23" i="23"/>
  <c r="U24" i="23"/>
  <c r="A177" i="35"/>
  <c r="H177" i="35"/>
  <c r="R177" i="35"/>
  <c r="S177" i="35"/>
  <c r="E137" i="35"/>
  <c r="E136" i="35"/>
  <c r="E135" i="35"/>
  <c r="E134" i="35"/>
  <c r="E133" i="35"/>
  <c r="E132" i="35"/>
  <c r="E131" i="35"/>
  <c r="E129" i="35"/>
  <c r="E125" i="35"/>
  <c r="E124" i="35"/>
  <c r="E123" i="35"/>
  <c r="E122" i="35"/>
  <c r="E121" i="35"/>
  <c r="E120" i="35"/>
  <c r="E119" i="35"/>
  <c r="E118" i="35"/>
  <c r="E117" i="35"/>
  <c r="E116" i="35"/>
  <c r="E109" i="35"/>
  <c r="E108" i="35"/>
  <c r="E107" i="35"/>
  <c r="E103" i="35"/>
  <c r="E102" i="35"/>
  <c r="E101" i="35"/>
  <c r="E100" i="35"/>
  <c r="E99" i="35"/>
  <c r="E98" i="35"/>
  <c r="E97" i="35"/>
  <c r="E96" i="35"/>
  <c r="E95" i="35"/>
  <c r="E94" i="35"/>
  <c r="E82" i="35"/>
  <c r="E81" i="35"/>
  <c r="E80" i="35"/>
  <c r="E74" i="35"/>
  <c r="E60" i="35"/>
  <c r="E59" i="35"/>
  <c r="E58" i="35"/>
  <c r="E57" i="35"/>
  <c r="E56" i="35"/>
  <c r="E55" i="35"/>
  <c r="E54" i="35"/>
  <c r="P26" i="43"/>
  <c r="E26" i="43"/>
  <c r="P25" i="43"/>
  <c r="E25" i="43"/>
  <c r="P24" i="43"/>
  <c r="E24" i="43"/>
  <c r="P19" i="43"/>
  <c r="E19" i="43"/>
  <c r="E18" i="43"/>
  <c r="Q63" i="23" l="1"/>
  <c r="H56" i="23"/>
  <c r="Q65" i="23"/>
  <c r="Q59" i="23"/>
  <c r="Q61" i="23"/>
  <c r="H27" i="62" l="1"/>
  <c r="R33" i="43"/>
  <c r="H33" i="43"/>
  <c r="A24" i="59" l="1"/>
  <c r="E6" i="66" l="1"/>
  <c r="C7" i="63"/>
  <c r="Q30" i="62"/>
  <c r="A27" i="62"/>
  <c r="O27" i="59"/>
  <c r="D26" i="59"/>
  <c r="Q66" i="23"/>
  <c r="Q64" i="23"/>
  <c r="Q62" i="23"/>
  <c r="Q60" i="23"/>
  <c r="P65" i="23"/>
  <c r="P64" i="23"/>
  <c r="P63" i="23"/>
  <c r="P61" i="23"/>
  <c r="P60" i="23"/>
  <c r="P59" i="23"/>
  <c r="D70" i="23"/>
  <c r="D69" i="23"/>
  <c r="D68" i="23"/>
  <c r="D67" i="23"/>
  <c r="D66" i="23"/>
  <c r="D65" i="23"/>
  <c r="D64" i="23"/>
  <c r="D63" i="23"/>
  <c r="D62" i="23"/>
  <c r="D61" i="23"/>
  <c r="D60" i="23"/>
  <c r="D59" i="23"/>
  <c r="D58" i="23"/>
  <c r="A56" i="23"/>
  <c r="D198" i="35"/>
  <c r="D197" i="35"/>
  <c r="D196" i="35"/>
  <c r="D195" i="35"/>
  <c r="D193" i="35"/>
  <c r="D179" i="35"/>
  <c r="D35" i="43"/>
  <c r="Q40" i="43"/>
  <c r="Q39" i="43"/>
  <c r="Q38" i="43"/>
  <c r="A33" i="43"/>
  <c r="D71" i="23" l="1"/>
  <c r="Q67" i="23"/>
  <c r="D76" i="23"/>
  <c r="E166" i="63" l="1"/>
  <c r="E160" i="63"/>
  <c r="E159" i="63"/>
  <c r="E138" i="63"/>
  <c r="E135" i="63"/>
  <c r="E126" i="63"/>
  <c r="E123" i="63"/>
  <c r="E119" i="63"/>
  <c r="E117" i="63"/>
  <c r="E100" i="63"/>
  <c r="E92" i="63"/>
  <c r="E78" i="63"/>
  <c r="E72" i="63"/>
  <c r="E64" i="63"/>
  <c r="E63" i="63"/>
  <c r="E62" i="63"/>
  <c r="E59" i="63"/>
  <c r="E54" i="63"/>
  <c r="E49" i="63"/>
  <c r="E48" i="63"/>
  <c r="E38" i="63"/>
  <c r="E36" i="63"/>
  <c r="E22" i="63"/>
  <c r="C6" i="66" l="1"/>
  <c r="C8" i="60"/>
  <c r="C7" i="60"/>
  <c r="E502" i="63"/>
  <c r="E501" i="63"/>
  <c r="E500" i="63"/>
  <c r="E497" i="63"/>
  <c r="E496" i="63"/>
  <c r="E489" i="63"/>
  <c r="E488" i="63"/>
  <c r="E483" i="63"/>
  <c r="E479" i="63"/>
  <c r="E478" i="63"/>
  <c r="E473" i="63"/>
  <c r="E472" i="63"/>
  <c r="E470" i="63"/>
  <c r="E469" i="63"/>
  <c r="E468" i="63"/>
  <c r="E467" i="63"/>
  <c r="E466" i="63"/>
  <c r="E462" i="63"/>
  <c r="E461" i="63"/>
  <c r="E460" i="63"/>
  <c r="E459" i="63"/>
  <c r="E458" i="63"/>
  <c r="E457" i="63"/>
  <c r="E456" i="63"/>
  <c r="E454" i="63"/>
  <c r="E453" i="63"/>
  <c r="E450" i="63"/>
  <c r="E449" i="63"/>
  <c r="E448" i="63"/>
  <c r="E447" i="63"/>
  <c r="E446" i="63"/>
  <c r="E445" i="63"/>
  <c r="E444" i="63"/>
  <c r="E443" i="63"/>
  <c r="E433" i="63"/>
  <c r="E432" i="63"/>
  <c r="E431" i="63"/>
  <c r="E430" i="63"/>
  <c r="E429" i="63"/>
  <c r="E428" i="63"/>
  <c r="E426" i="63"/>
  <c r="E424" i="63"/>
  <c r="E423" i="63"/>
  <c r="E422" i="63"/>
  <c r="E420" i="63"/>
  <c r="E419" i="63"/>
  <c r="E418" i="63"/>
  <c r="E417" i="63"/>
  <c r="E416" i="63"/>
  <c r="E412" i="63"/>
  <c r="E411" i="63"/>
  <c r="E410" i="63"/>
  <c r="E409" i="63"/>
  <c r="E408" i="63"/>
  <c r="E407" i="63"/>
  <c r="E406" i="63"/>
  <c r="E405" i="63"/>
  <c r="E404" i="63"/>
  <c r="E403" i="63"/>
  <c r="E402" i="63"/>
  <c r="E401" i="63"/>
  <c r="E395" i="63"/>
  <c r="E393" i="63"/>
  <c r="E392" i="63"/>
  <c r="E391" i="63"/>
  <c r="E390" i="63"/>
  <c r="E386" i="63"/>
  <c r="E385" i="63"/>
  <c r="E384" i="63"/>
  <c r="E381" i="63"/>
  <c r="E380" i="63"/>
  <c r="E379" i="63"/>
  <c r="E374" i="63"/>
  <c r="E373" i="63"/>
  <c r="E372" i="63"/>
  <c r="E371" i="63"/>
  <c r="E370" i="63"/>
  <c r="E369" i="63"/>
  <c r="E368" i="63"/>
  <c r="E366" i="63"/>
  <c r="E365" i="63"/>
  <c r="E364" i="63"/>
  <c r="E363" i="63"/>
  <c r="E361" i="63"/>
  <c r="E360" i="63"/>
  <c r="E359" i="63"/>
  <c r="E358" i="63"/>
  <c r="E357" i="63"/>
  <c r="E354" i="63"/>
  <c r="E353" i="63"/>
  <c r="E352" i="63"/>
  <c r="E351" i="63"/>
  <c r="E350" i="63"/>
  <c r="E347" i="63"/>
  <c r="E346" i="63"/>
  <c r="E345" i="63"/>
  <c r="E344" i="63"/>
  <c r="E343" i="63"/>
  <c r="E341" i="63"/>
  <c r="E332" i="63"/>
  <c r="E331" i="63"/>
  <c r="E330" i="63"/>
  <c r="E329" i="63"/>
  <c r="E328" i="63"/>
  <c r="E327" i="63"/>
  <c r="E324" i="63"/>
  <c r="E323" i="63"/>
  <c r="E322" i="63"/>
  <c r="E321" i="63"/>
  <c r="E320" i="63"/>
  <c r="E319" i="63"/>
  <c r="E314" i="63"/>
  <c r="E313" i="63"/>
  <c r="E312" i="63"/>
  <c r="E308" i="63"/>
  <c r="E307" i="63"/>
  <c r="E306" i="63"/>
  <c r="E304" i="63"/>
  <c r="E303" i="63"/>
  <c r="E302" i="63"/>
  <c r="E301" i="63"/>
  <c r="E300" i="63"/>
  <c r="E299" i="63"/>
  <c r="E298" i="63"/>
  <c r="E295" i="63"/>
  <c r="E294" i="63"/>
  <c r="E284" i="63"/>
  <c r="E283" i="63"/>
  <c r="E282" i="63"/>
  <c r="E280" i="63"/>
  <c r="E279" i="63"/>
  <c r="E278" i="63"/>
  <c r="E272" i="63"/>
  <c r="E271" i="63"/>
  <c r="E264" i="63"/>
  <c r="E263" i="63"/>
  <c r="E262" i="63"/>
  <c r="E261" i="63"/>
  <c r="E260" i="63"/>
  <c r="E259" i="63"/>
  <c r="E258" i="63"/>
  <c r="E257" i="63"/>
  <c r="E255" i="63"/>
  <c r="E254" i="63"/>
  <c r="E249" i="63"/>
  <c r="E248" i="63"/>
  <c r="E247" i="63"/>
  <c r="E246" i="63"/>
  <c r="E245" i="63"/>
  <c r="E244" i="63"/>
  <c r="E243" i="63"/>
  <c r="E242" i="63"/>
  <c r="E241" i="63"/>
  <c r="E239" i="63"/>
  <c r="E238" i="63"/>
  <c r="E237" i="63"/>
  <c r="E236" i="63"/>
  <c r="E235" i="63"/>
  <c r="E234" i="63"/>
  <c r="E233" i="63"/>
  <c r="E232" i="63"/>
  <c r="E230" i="63"/>
  <c r="E229" i="63"/>
  <c r="E228" i="63"/>
  <c r="E227" i="63"/>
  <c r="E226" i="63"/>
  <c r="E225" i="63"/>
  <c r="E224" i="63"/>
  <c r="E222" i="63"/>
  <c r="E221" i="63"/>
  <c r="E220" i="63"/>
  <c r="E219" i="63"/>
  <c r="E218" i="63"/>
  <c r="E217" i="63"/>
  <c r="E216" i="63"/>
  <c r="E215" i="63"/>
  <c r="E214" i="63"/>
  <c r="E213" i="63"/>
  <c r="E212" i="63"/>
  <c r="E211" i="63"/>
  <c r="E209" i="63"/>
  <c r="E208" i="63"/>
  <c r="E207" i="63"/>
  <c r="E204" i="63"/>
  <c r="E203" i="63"/>
  <c r="E202" i="63"/>
  <c r="E201" i="63"/>
  <c r="E200" i="63"/>
  <c r="E199" i="63"/>
  <c r="E198" i="63"/>
  <c r="E197" i="63"/>
  <c r="E196" i="63"/>
  <c r="E195" i="63"/>
  <c r="E194" i="63"/>
  <c r="E183" i="63"/>
  <c r="E182" i="63"/>
  <c r="E181" i="63"/>
  <c r="E165" i="63"/>
  <c r="E164" i="63"/>
  <c r="E163" i="63"/>
  <c r="E162" i="63"/>
  <c r="E161" i="63"/>
  <c r="E158" i="63"/>
  <c r="E157" i="63"/>
  <c r="E156" i="63"/>
  <c r="E155" i="63"/>
  <c r="E154" i="63"/>
  <c r="E153" i="63"/>
  <c r="E152" i="63"/>
  <c r="E151" i="63"/>
  <c r="E150" i="63"/>
  <c r="E149" i="63"/>
  <c r="E148" i="63"/>
  <c r="E147" i="63"/>
  <c r="E146" i="63"/>
  <c r="E145" i="63"/>
  <c r="E140" i="63"/>
  <c r="E139" i="63"/>
  <c r="E137" i="63"/>
  <c r="E136" i="63"/>
  <c r="E134" i="63"/>
  <c r="E133" i="63"/>
  <c r="E132" i="63"/>
  <c r="E131" i="63"/>
  <c r="E130" i="63"/>
  <c r="E129" i="63"/>
  <c r="E128" i="63"/>
  <c r="E127" i="63"/>
  <c r="E125" i="63"/>
  <c r="E124" i="63"/>
  <c r="E122" i="63"/>
  <c r="E121" i="63"/>
  <c r="E120" i="63"/>
  <c r="E118" i="63"/>
  <c r="E116" i="63"/>
  <c r="E115" i="63"/>
  <c r="E114" i="63"/>
  <c r="E113" i="63"/>
  <c r="E112" i="63"/>
  <c r="E111" i="63"/>
  <c r="E110" i="63"/>
  <c r="E109" i="63"/>
  <c r="E108" i="63"/>
  <c r="E107" i="63"/>
  <c r="E106" i="63"/>
  <c r="E105" i="63"/>
  <c r="E104" i="63"/>
  <c r="E103" i="63"/>
  <c r="E102" i="63"/>
  <c r="E101" i="63"/>
  <c r="E99" i="63"/>
  <c r="E98" i="63"/>
  <c r="E97" i="63"/>
  <c r="E96" i="63"/>
  <c r="E95" i="63"/>
  <c r="E94" i="63"/>
  <c r="E93" i="63"/>
  <c r="E91" i="63"/>
  <c r="E90" i="63"/>
  <c r="E89" i="63"/>
  <c r="E88" i="63"/>
  <c r="E87" i="63"/>
  <c r="E86" i="63"/>
  <c r="E85" i="63"/>
  <c r="E84" i="63"/>
  <c r="E83" i="63"/>
  <c r="E82" i="63"/>
  <c r="E81" i="63"/>
  <c r="E80" i="63"/>
  <c r="E79" i="63"/>
  <c r="E77" i="63"/>
  <c r="E76" i="63"/>
  <c r="E75" i="63"/>
  <c r="E74" i="63"/>
  <c r="E73" i="63"/>
  <c r="E71" i="63"/>
  <c r="E70" i="63"/>
  <c r="E69" i="63"/>
  <c r="E68" i="63"/>
  <c r="E67" i="63"/>
  <c r="E66" i="63"/>
  <c r="E65" i="63"/>
  <c r="E61" i="63"/>
  <c r="E60" i="63"/>
  <c r="E58" i="63"/>
  <c r="E57" i="63"/>
  <c r="E56" i="63"/>
  <c r="E55" i="63"/>
  <c r="E53" i="63"/>
  <c r="E52" i="63"/>
  <c r="E51" i="63"/>
  <c r="E50" i="63"/>
  <c r="E47" i="63"/>
  <c r="E46" i="63"/>
  <c r="E45" i="63"/>
  <c r="E44" i="63"/>
  <c r="E43" i="63"/>
  <c r="E42" i="63"/>
  <c r="E41" i="63"/>
  <c r="E40" i="63"/>
  <c r="E39" i="63"/>
  <c r="E37" i="63"/>
  <c r="E35" i="63"/>
  <c r="E34" i="63"/>
  <c r="E33" i="63"/>
  <c r="E32" i="63"/>
  <c r="E31" i="63"/>
  <c r="E30" i="63"/>
  <c r="E29" i="63"/>
  <c r="E28" i="63"/>
  <c r="E27" i="63"/>
  <c r="E26" i="63"/>
  <c r="E25" i="63"/>
  <c r="E24" i="63"/>
  <c r="E23" i="63"/>
  <c r="E21" i="63"/>
  <c r="E20" i="63"/>
  <c r="E19" i="63"/>
  <c r="E18" i="63"/>
  <c r="E17" i="63"/>
  <c r="E16" i="63"/>
  <c r="E15" i="63"/>
  <c r="E14" i="63"/>
  <c r="E13" i="63"/>
  <c r="E12" i="63"/>
  <c r="E11" i="63"/>
  <c r="E10" i="63"/>
  <c r="E9" i="63"/>
  <c r="C6" i="63"/>
  <c r="C5" i="63" s="1"/>
  <c r="D7" i="61"/>
  <c r="D6" i="61"/>
  <c r="C7" i="67" l="1"/>
  <c r="C6" i="67"/>
  <c r="D5" i="61"/>
  <c r="C4" i="61" s="1"/>
  <c r="D69" i="61"/>
  <c r="C5" i="66"/>
  <c r="E5" i="66"/>
  <c r="C6" i="60"/>
  <c r="B5" i="60" s="1"/>
  <c r="B4" i="63"/>
  <c r="E26" i="62"/>
  <c r="E25" i="62"/>
  <c r="E24" i="62"/>
  <c r="E15" i="62"/>
  <c r="E14" i="62"/>
  <c r="E13" i="62"/>
  <c r="E12" i="62"/>
  <c r="E11" i="62"/>
  <c r="E10" i="62"/>
  <c r="E19" i="59"/>
  <c r="E18" i="59"/>
  <c r="E17" i="59"/>
  <c r="E16" i="59"/>
  <c r="E15" i="59"/>
  <c r="E14" i="59"/>
  <c r="E13" i="59"/>
  <c r="E12" i="59"/>
  <c r="R55" i="23"/>
  <c r="P55" i="23"/>
  <c r="V55" i="23" s="1"/>
  <c r="E55" i="23"/>
  <c r="R54" i="23"/>
  <c r="P54" i="23"/>
  <c r="V54" i="23" s="1"/>
  <c r="E54" i="23"/>
  <c r="R53" i="23"/>
  <c r="P53" i="23"/>
  <c r="U53" i="23" s="1"/>
  <c r="E53" i="23"/>
  <c r="R52" i="23"/>
  <c r="P52" i="23"/>
  <c r="T52" i="23" s="1"/>
  <c r="E52" i="23"/>
  <c r="R51" i="23"/>
  <c r="P51" i="23"/>
  <c r="S51" i="23" s="1"/>
  <c r="E51" i="23"/>
  <c r="V50" i="23"/>
  <c r="U50" i="23"/>
  <c r="R50" i="23"/>
  <c r="P50" i="23"/>
  <c r="S50" i="23" s="1"/>
  <c r="E50" i="23"/>
  <c r="T49" i="23"/>
  <c r="R49" i="23"/>
  <c r="P49" i="23"/>
  <c r="S49" i="23" s="1"/>
  <c r="E49" i="23"/>
  <c r="U48" i="23"/>
  <c r="T48" i="23"/>
  <c r="S48" i="23"/>
  <c r="R48" i="23"/>
  <c r="P48" i="23"/>
  <c r="V48" i="23" s="1"/>
  <c r="E48" i="23"/>
  <c r="R46" i="23"/>
  <c r="P46" i="23"/>
  <c r="V46" i="23" s="1"/>
  <c r="E46" i="23"/>
  <c r="R45" i="23"/>
  <c r="P45" i="23"/>
  <c r="U45" i="23" s="1"/>
  <c r="E45" i="23"/>
  <c r="R44" i="23"/>
  <c r="P44" i="23"/>
  <c r="T44" i="23" s="1"/>
  <c r="E44" i="23"/>
  <c r="R43" i="23"/>
  <c r="P43" i="23"/>
  <c r="S43" i="23" s="1"/>
  <c r="E43" i="23"/>
  <c r="V42" i="23"/>
  <c r="U42" i="23"/>
  <c r="R42" i="23"/>
  <c r="P42" i="23"/>
  <c r="S42" i="23" s="1"/>
  <c r="E42" i="23"/>
  <c r="T41" i="23"/>
  <c r="R41" i="23"/>
  <c r="P41" i="23"/>
  <c r="S41" i="23" s="1"/>
  <c r="E41" i="23"/>
  <c r="U40" i="23"/>
  <c r="T40" i="23"/>
  <c r="S40" i="23"/>
  <c r="R40" i="23"/>
  <c r="P40" i="23"/>
  <c r="V40" i="23" s="1"/>
  <c r="E40" i="23"/>
  <c r="R39" i="23"/>
  <c r="P39" i="23"/>
  <c r="V39" i="23" s="1"/>
  <c r="E39" i="23"/>
  <c r="R38" i="23"/>
  <c r="P38" i="23"/>
  <c r="V38" i="23" s="1"/>
  <c r="E38" i="23"/>
  <c r="R37" i="23"/>
  <c r="P37" i="23"/>
  <c r="T36" i="23"/>
  <c r="S36" i="23"/>
  <c r="R36" i="23"/>
  <c r="P36" i="23"/>
  <c r="V36" i="23" s="1"/>
  <c r="E36" i="23"/>
  <c r="R34" i="23"/>
  <c r="P34" i="23"/>
  <c r="U34" i="23" s="1"/>
  <c r="E34" i="23"/>
  <c r="R33" i="23"/>
  <c r="E33" i="23"/>
  <c r="R32" i="23"/>
  <c r="P32" i="23"/>
  <c r="V32" i="23" s="1"/>
  <c r="E32" i="23"/>
  <c r="R31" i="23"/>
  <c r="P31" i="23"/>
  <c r="U31" i="23" s="1"/>
  <c r="E31" i="23"/>
  <c r="R30" i="23"/>
  <c r="P30" i="23"/>
  <c r="T30" i="23" s="1"/>
  <c r="E30" i="23"/>
  <c r="V29" i="23"/>
  <c r="U29" i="23"/>
  <c r="R29" i="23"/>
  <c r="P29" i="23"/>
  <c r="S29" i="23" s="1"/>
  <c r="E29" i="23"/>
  <c r="R27" i="23"/>
  <c r="P27" i="23"/>
  <c r="V27" i="23" s="1"/>
  <c r="E27" i="23"/>
  <c r="T26" i="23"/>
  <c r="R26" i="23"/>
  <c r="P26" i="23"/>
  <c r="V26" i="23" s="1"/>
  <c r="E26" i="23"/>
  <c r="T25" i="23"/>
  <c r="R25" i="23"/>
  <c r="P25" i="23"/>
  <c r="V25" i="23" s="1"/>
  <c r="E25" i="23"/>
  <c r="E147" i="35"/>
  <c r="E146" i="35"/>
  <c r="E145" i="35"/>
  <c r="E144" i="35"/>
  <c r="E143" i="35"/>
  <c r="E142" i="35"/>
  <c r="E141" i="35"/>
  <c r="E140" i="35"/>
  <c r="E139" i="35"/>
  <c r="E128" i="35"/>
  <c r="E127" i="35"/>
  <c r="E126" i="35"/>
  <c r="E115" i="35"/>
  <c r="E114" i="35"/>
  <c r="E113" i="35"/>
  <c r="E112" i="35"/>
  <c r="E111" i="35"/>
  <c r="E110" i="35"/>
  <c r="E106" i="35"/>
  <c r="E105" i="35"/>
  <c r="E104" i="35"/>
  <c r="E93" i="35"/>
  <c r="E92" i="35"/>
  <c r="E91" i="35"/>
  <c r="E90" i="35"/>
  <c r="E89" i="35"/>
  <c r="E88" i="35"/>
  <c r="E87" i="35"/>
  <c r="E86" i="35"/>
  <c r="E85" i="35"/>
  <c r="E84" i="35"/>
  <c r="E83" i="35"/>
  <c r="E79" i="35"/>
  <c r="E78" i="35"/>
  <c r="E77" i="35"/>
  <c r="E76" i="35"/>
  <c r="E75" i="35"/>
  <c r="E73" i="35"/>
  <c r="E72" i="35"/>
  <c r="E71" i="35"/>
  <c r="E70" i="35"/>
  <c r="E69" i="35"/>
  <c r="E68" i="35"/>
  <c r="E67" i="35"/>
  <c r="E66" i="35"/>
  <c r="E65" i="35"/>
  <c r="E64" i="35"/>
  <c r="E63" i="35"/>
  <c r="E62" i="35"/>
  <c r="E61" i="35"/>
  <c r="E53" i="35"/>
  <c r="E52" i="35"/>
  <c r="E51" i="35"/>
  <c r="E50" i="35"/>
  <c r="E49" i="35"/>
  <c r="E48" i="35"/>
  <c r="E47" i="35"/>
  <c r="E32" i="43"/>
  <c r="P31" i="43"/>
  <c r="E31" i="43"/>
  <c r="P30" i="43"/>
  <c r="E30" i="43"/>
  <c r="P29" i="43"/>
  <c r="E29" i="43"/>
  <c r="P28" i="43"/>
  <c r="E28" i="43"/>
  <c r="P27" i="43"/>
  <c r="E27" i="43"/>
  <c r="P23" i="43"/>
  <c r="E23" i="43"/>
  <c r="P22" i="43"/>
  <c r="E22" i="43"/>
  <c r="P21" i="43"/>
  <c r="E21" i="43"/>
  <c r="P20" i="43"/>
  <c r="E20" i="43"/>
  <c r="P17" i="43"/>
  <c r="E17" i="43"/>
  <c r="P16" i="43"/>
  <c r="E16" i="43"/>
  <c r="P15" i="43"/>
  <c r="E15" i="43"/>
  <c r="E14" i="43"/>
  <c r="C5" i="67" l="1"/>
  <c r="B4" i="67" s="1"/>
  <c r="U41" i="23"/>
  <c r="U49" i="23"/>
  <c r="V49" i="23"/>
  <c r="S27" i="23"/>
  <c r="S32" i="23"/>
  <c r="S39" i="23"/>
  <c r="S55" i="23"/>
  <c r="V41" i="23"/>
  <c r="S26" i="23"/>
  <c r="T27" i="23"/>
  <c r="T39" i="23"/>
  <c r="U43" i="23"/>
  <c r="U51" i="23"/>
  <c r="T55" i="23"/>
  <c r="U27" i="23"/>
  <c r="V43" i="23"/>
  <c r="V51" i="23"/>
  <c r="U26" i="23"/>
  <c r="T42" i="23"/>
  <c r="T50" i="23"/>
  <c r="S25" i="23"/>
  <c r="S38" i="23"/>
  <c r="S46" i="23"/>
  <c r="S54" i="23"/>
  <c r="B4" i="66"/>
  <c r="T29" i="23"/>
  <c r="U30" i="23"/>
  <c r="V31" i="23"/>
  <c r="V34" i="23"/>
  <c r="T43" i="23"/>
  <c r="U44" i="23"/>
  <c r="V45" i="23"/>
  <c r="T51" i="23"/>
  <c r="U52" i="23"/>
  <c r="V53" i="23"/>
  <c r="V30" i="23"/>
  <c r="V44" i="23"/>
  <c r="V52" i="23"/>
  <c r="U25" i="23"/>
  <c r="S31" i="23"/>
  <c r="T32" i="23"/>
  <c r="S34" i="23"/>
  <c r="U36" i="23"/>
  <c r="T38" i="23"/>
  <c r="U39" i="23"/>
  <c r="S45" i="23"/>
  <c r="T46" i="23"/>
  <c r="S53" i="23"/>
  <c r="T54" i="23"/>
  <c r="U55" i="23"/>
  <c r="S30" i="23"/>
  <c r="T31" i="23"/>
  <c r="U32" i="23"/>
  <c r="T34" i="23"/>
  <c r="U38" i="23"/>
  <c r="S44" i="23"/>
  <c r="T45" i="23"/>
  <c r="U46" i="23"/>
  <c r="S52" i="23"/>
  <c r="T53" i="23"/>
  <c r="U54" i="23"/>
  <c r="E21" i="35"/>
  <c r="D13" i="24" l="1"/>
  <c r="O29" i="59" l="1"/>
  <c r="O31" i="59"/>
  <c r="O30" i="59"/>
  <c r="Q182" i="35"/>
  <c r="E9" i="35" l="1"/>
  <c r="E8" i="35"/>
  <c r="C9" i="35"/>
  <c r="C8" i="35"/>
  <c r="E9" i="62" l="1"/>
  <c r="E9" i="59"/>
  <c r="R19" i="23"/>
  <c r="P19" i="23"/>
  <c r="U19" i="23" s="1"/>
  <c r="E19" i="23"/>
  <c r="R18" i="23"/>
  <c r="P18" i="23"/>
  <c r="T18" i="23" s="1"/>
  <c r="E18" i="23"/>
  <c r="R17" i="23"/>
  <c r="P17" i="23"/>
  <c r="U17" i="23" s="1"/>
  <c r="E17" i="23"/>
  <c r="T15" i="23"/>
  <c r="R15" i="23"/>
  <c r="P15" i="23"/>
  <c r="U15" i="23" s="1"/>
  <c r="E15" i="23"/>
  <c r="R13" i="23"/>
  <c r="P13" i="23"/>
  <c r="U13" i="23" s="1"/>
  <c r="E13" i="23"/>
  <c r="R12" i="23"/>
  <c r="P12" i="23"/>
  <c r="T12" i="23" s="1"/>
  <c r="E12" i="23"/>
  <c r="R11" i="23"/>
  <c r="P11" i="23"/>
  <c r="U11" i="23" s="1"/>
  <c r="E11" i="23"/>
  <c r="R10" i="23"/>
  <c r="P10" i="23"/>
  <c r="U10" i="23" s="1"/>
  <c r="E10" i="23"/>
  <c r="R9" i="23"/>
  <c r="P9" i="23"/>
  <c r="U9" i="23" s="1"/>
  <c r="E9" i="23"/>
  <c r="E44" i="35"/>
  <c r="E43" i="35"/>
  <c r="E41" i="35"/>
  <c r="E39" i="35"/>
  <c r="E37" i="35"/>
  <c r="E34" i="35"/>
  <c r="E30" i="35"/>
  <c r="E20" i="35"/>
  <c r="E27" i="35"/>
  <c r="E15" i="35"/>
  <c r="E14" i="35"/>
  <c r="E11" i="35"/>
  <c r="P12" i="43"/>
  <c r="E12" i="43"/>
  <c r="P11" i="43"/>
  <c r="E11" i="43"/>
  <c r="S11" i="23" l="1"/>
  <c r="T13" i="23"/>
  <c r="V11" i="23"/>
  <c r="V13" i="23"/>
  <c r="S17" i="23"/>
  <c r="V15" i="23"/>
  <c r="T17" i="23"/>
  <c r="T9" i="23"/>
  <c r="T11" i="23"/>
  <c r="V17" i="23"/>
  <c r="T19" i="23"/>
  <c r="V19" i="23"/>
  <c r="S18" i="23"/>
  <c r="S12" i="23"/>
  <c r="U18" i="23"/>
  <c r="S15" i="23"/>
  <c r="V18" i="23"/>
  <c r="S19" i="23"/>
  <c r="V9" i="23"/>
  <c r="S10" i="23"/>
  <c r="S56" i="23" s="1"/>
  <c r="C6" i="23" s="1"/>
  <c r="U12" i="23"/>
  <c r="J6" i="23" s="1"/>
  <c r="S9" i="23"/>
  <c r="T10" i="23"/>
  <c r="V12" i="23"/>
  <c r="S13" i="23"/>
  <c r="V10" i="23"/>
  <c r="J7" i="23" l="1"/>
  <c r="J5" i="23" s="1"/>
  <c r="V56" i="23"/>
  <c r="H6" i="23"/>
  <c r="H7" i="23"/>
  <c r="E6" i="29"/>
  <c r="H5" i="23" l="1"/>
  <c r="E14" i="23"/>
  <c r="E42" i="35"/>
  <c r="E40" i="35"/>
  <c r="E38" i="35"/>
  <c r="E36" i="35"/>
  <c r="E35" i="35"/>
  <c r="E33" i="35"/>
  <c r="E32" i="35"/>
  <c r="E31" i="35"/>
  <c r="E29" i="35"/>
  <c r="E28" i="35"/>
  <c r="E26" i="35"/>
  <c r="E25" i="35"/>
  <c r="E24" i="35"/>
  <c r="E19" i="35"/>
  <c r="E13" i="35"/>
  <c r="E12" i="35"/>
  <c r="C6" i="65" l="1"/>
  <c r="E6" i="65"/>
  <c r="C7" i="65"/>
  <c r="E7" i="65"/>
  <c r="C6" i="62"/>
  <c r="E6" i="62"/>
  <c r="C7" i="62"/>
  <c r="E7" i="62"/>
  <c r="D30" i="62"/>
  <c r="P30" i="62"/>
  <c r="D31" i="62"/>
  <c r="P31" i="62"/>
  <c r="Q31" i="62"/>
  <c r="D32" i="62"/>
  <c r="P32" i="62"/>
  <c r="Q32" i="62"/>
  <c r="D33" i="62"/>
  <c r="P33" i="62"/>
  <c r="Q33" i="62"/>
  <c r="D34" i="62"/>
  <c r="P34" i="62"/>
  <c r="D35" i="62"/>
  <c r="P35" i="62"/>
  <c r="Q35" i="62"/>
  <c r="D36" i="62"/>
  <c r="P36" i="62"/>
  <c r="Q36" i="62"/>
  <c r="D37" i="62"/>
  <c r="P37" i="62"/>
  <c r="Q37" i="62"/>
  <c r="D38" i="62"/>
  <c r="D39" i="62"/>
  <c r="D40" i="62"/>
  <c r="D41" i="62"/>
  <c r="D43" i="62"/>
  <c r="D44" i="62"/>
  <c r="D45" i="62"/>
  <c r="D46" i="62"/>
  <c r="D47" i="62"/>
  <c r="D48" i="62"/>
  <c r="D49" i="62"/>
  <c r="D50" i="62"/>
  <c r="D51" i="62"/>
  <c r="P38" i="62" l="1"/>
  <c r="D42" i="62"/>
  <c r="E5" i="62"/>
  <c r="E4" i="62" s="1"/>
  <c r="D52" i="62"/>
  <c r="C5" i="62"/>
  <c r="E5" i="65"/>
  <c r="Q38" i="62"/>
  <c r="C5" i="65"/>
  <c r="C6" i="59"/>
  <c r="C7" i="59"/>
  <c r="D27" i="59"/>
  <c r="D28" i="59"/>
  <c r="O28" i="59"/>
  <c r="D29" i="59"/>
  <c r="D30" i="59"/>
  <c r="D31" i="59"/>
  <c r="D32" i="59"/>
  <c r="O32" i="59"/>
  <c r="D33" i="59"/>
  <c r="O33" i="59"/>
  <c r="D34" i="59"/>
  <c r="O34" i="59"/>
  <c r="D35" i="59"/>
  <c r="D36" i="59"/>
  <c r="D37" i="59"/>
  <c r="D38" i="59"/>
  <c r="D40" i="59"/>
  <c r="D41" i="59"/>
  <c r="D42" i="59"/>
  <c r="D43" i="59"/>
  <c r="D44" i="59"/>
  <c r="D45" i="59"/>
  <c r="D46" i="59"/>
  <c r="D47" i="59"/>
  <c r="D48" i="59"/>
  <c r="B4" i="62" l="1"/>
  <c r="O35" i="59"/>
  <c r="B4" i="65"/>
  <c r="D53" i="62"/>
  <c r="E53" i="62" s="1"/>
  <c r="D39" i="59"/>
  <c r="D49" i="59"/>
  <c r="C5" i="59"/>
  <c r="B4" i="59" s="1"/>
  <c r="C5" i="64"/>
  <c r="B4" i="64" l="1"/>
  <c r="D50" i="59"/>
  <c r="E50" i="59" s="1"/>
  <c r="E7" i="29" l="1"/>
  <c r="E5" i="29" s="1"/>
  <c r="C6" i="29"/>
  <c r="C7" i="29" l="1"/>
  <c r="C5" i="29" l="1"/>
  <c r="C7" i="25" l="1"/>
  <c r="O10" i="24"/>
  <c r="E10" i="24"/>
  <c r="O9" i="24"/>
  <c r="E9" i="24"/>
  <c r="D57" i="43"/>
  <c r="D56" i="43"/>
  <c r="D55" i="43"/>
  <c r="D54" i="43"/>
  <c r="D53" i="43"/>
  <c r="D52" i="43"/>
  <c r="D51" i="43"/>
  <c r="D50" i="43"/>
  <c r="D49" i="43"/>
  <c r="D47" i="43"/>
  <c r="D46" i="43"/>
  <c r="D45" i="43"/>
  <c r="D44" i="43"/>
  <c r="Q43" i="43"/>
  <c r="P43" i="43"/>
  <c r="D43" i="43"/>
  <c r="Q42" i="43"/>
  <c r="P42" i="43"/>
  <c r="D42" i="43"/>
  <c r="Q41" i="43"/>
  <c r="P41" i="43"/>
  <c r="D41" i="43"/>
  <c r="P40" i="43"/>
  <c r="D40" i="43"/>
  <c r="P39" i="43"/>
  <c r="D39" i="43"/>
  <c r="P38" i="43"/>
  <c r="D38" i="43"/>
  <c r="Q37" i="43"/>
  <c r="P37" i="43"/>
  <c r="D37" i="43"/>
  <c r="Q36" i="43"/>
  <c r="P36" i="43"/>
  <c r="D36" i="43"/>
  <c r="B6" i="43"/>
  <c r="D201" i="35"/>
  <c r="D200" i="35"/>
  <c r="D199" i="35"/>
  <c r="D194" i="35"/>
  <c r="D191" i="35"/>
  <c r="D190" i="35"/>
  <c r="D189" i="35"/>
  <c r="D188" i="35"/>
  <c r="Q187" i="35"/>
  <c r="P187" i="35"/>
  <c r="D187" i="35"/>
  <c r="Q186" i="35"/>
  <c r="P186" i="35"/>
  <c r="D186" i="35"/>
  <c r="Q185" i="35"/>
  <c r="P185" i="35"/>
  <c r="D185" i="35"/>
  <c r="Q184" i="35"/>
  <c r="P184" i="35"/>
  <c r="D184" i="35"/>
  <c r="Q183" i="35"/>
  <c r="P183" i="35"/>
  <c r="D183" i="35"/>
  <c r="P182" i="35"/>
  <c r="D182" i="35"/>
  <c r="Q181" i="35"/>
  <c r="P181" i="35"/>
  <c r="D181" i="35"/>
  <c r="Q180" i="35"/>
  <c r="P180" i="35"/>
  <c r="D180" i="35"/>
  <c r="B6" i="35"/>
  <c r="B5" i="35"/>
  <c r="E7" i="35"/>
  <c r="E4" i="29"/>
  <c r="A10" i="25"/>
  <c r="D12" i="25"/>
  <c r="D13" i="25"/>
  <c r="O13" i="25"/>
  <c r="P13" i="25"/>
  <c r="D14" i="25"/>
  <c r="O14" i="25"/>
  <c r="P14" i="25"/>
  <c r="D15" i="25"/>
  <c r="O15" i="25"/>
  <c r="P15" i="25"/>
  <c r="D16" i="25"/>
  <c r="O16" i="25"/>
  <c r="P16" i="25"/>
  <c r="D17" i="25"/>
  <c r="O17" i="25"/>
  <c r="P17" i="25"/>
  <c r="D18" i="25"/>
  <c r="O18" i="25"/>
  <c r="P18" i="25"/>
  <c r="D19" i="25"/>
  <c r="O19" i="25"/>
  <c r="P19" i="25"/>
  <c r="D20" i="25"/>
  <c r="O20" i="25"/>
  <c r="P20" i="25"/>
  <c r="D21" i="25"/>
  <c r="D22" i="25"/>
  <c r="D23" i="25"/>
  <c r="D24" i="25"/>
  <c r="D26" i="25"/>
  <c r="D27" i="25"/>
  <c r="D28" i="25"/>
  <c r="D29" i="25"/>
  <c r="D30" i="25"/>
  <c r="D31" i="25"/>
  <c r="D32" i="25"/>
  <c r="D33" i="25"/>
  <c r="D34" i="25"/>
  <c r="A11" i="24"/>
  <c r="D14" i="24"/>
  <c r="O14" i="24"/>
  <c r="D15" i="24"/>
  <c r="O15" i="24"/>
  <c r="D16" i="24"/>
  <c r="O16" i="24"/>
  <c r="D17" i="24"/>
  <c r="O17" i="24"/>
  <c r="D18" i="24"/>
  <c r="O18" i="24"/>
  <c r="D19" i="24"/>
  <c r="O19" i="24"/>
  <c r="D20" i="24"/>
  <c r="O20" i="24"/>
  <c r="D21" i="24"/>
  <c r="O21" i="24"/>
  <c r="D22" i="24"/>
  <c r="D23" i="24"/>
  <c r="D24" i="24"/>
  <c r="D25" i="24"/>
  <c r="D27" i="24"/>
  <c r="D28" i="24"/>
  <c r="D29" i="24"/>
  <c r="D30" i="24"/>
  <c r="D31" i="24"/>
  <c r="D32" i="24"/>
  <c r="D33" i="24"/>
  <c r="D34" i="24"/>
  <c r="D35" i="24"/>
  <c r="P62" i="23"/>
  <c r="P66" i="23"/>
  <c r="D72" i="23"/>
  <c r="D73" i="23"/>
  <c r="D74" i="23"/>
  <c r="D75" i="23"/>
  <c r="D77" i="23"/>
  <c r="D78" i="23"/>
  <c r="D79" i="23"/>
  <c r="D80" i="23"/>
  <c r="P67" i="23" l="1"/>
  <c r="P44" i="43"/>
  <c r="Q44" i="43"/>
  <c r="E8" i="43"/>
  <c r="C8" i="43"/>
  <c r="E9" i="43"/>
  <c r="C9" i="43"/>
  <c r="C7" i="35"/>
  <c r="D36" i="24"/>
  <c r="C6" i="24"/>
  <c r="D58" i="43"/>
  <c r="C6" i="25"/>
  <c r="C5" i="25" s="1"/>
  <c r="B4" i="25" s="1"/>
  <c r="D48" i="43"/>
  <c r="D59" i="43" s="1"/>
  <c r="E59" i="43" s="1"/>
  <c r="D25" i="25"/>
  <c r="D81" i="23"/>
  <c r="D82" i="23" s="1"/>
  <c r="D35" i="25"/>
  <c r="B4" i="29"/>
  <c r="O21" i="25"/>
  <c r="P21" i="25"/>
  <c r="D26" i="24"/>
  <c r="O22" i="24"/>
  <c r="D202" i="35"/>
  <c r="D192" i="35"/>
  <c r="P188" i="35"/>
  <c r="Q188" i="35"/>
  <c r="C7" i="24"/>
  <c r="K9" i="35"/>
  <c r="D203" i="35" l="1"/>
  <c r="E7" i="43"/>
  <c r="D36" i="25"/>
  <c r="E36" i="25" s="1"/>
  <c r="C7" i="43"/>
  <c r="B5" i="43" s="1"/>
  <c r="C5" i="24"/>
  <c r="B4" i="24" s="1"/>
  <c r="D37" i="24"/>
  <c r="E37" i="24" s="1"/>
  <c r="E203" i="35"/>
  <c r="U56" i="23"/>
  <c r="E6" i="23" s="1"/>
  <c r="E82" i="23"/>
  <c r="T56" i="23"/>
  <c r="C7" i="23" s="1"/>
  <c r="C5" i="23" s="1"/>
  <c r="E7" i="23"/>
  <c r="B4" i="35"/>
  <c r="E5" i="23" l="1"/>
  <c r="B4"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藤本　裕子</author>
  </authors>
  <commentList>
    <comment ref="A169" authorId="0" shapeId="0" xr:uid="{237313A9-931A-4BA0-BF48-7D1CEE4B37EE}">
      <text>
        <r>
          <rPr>
            <b/>
            <sz val="9"/>
            <color indexed="81"/>
            <rFont val="ＭＳ Ｐゴシック"/>
            <family val="3"/>
            <charset val="128"/>
          </rPr>
          <t>並び順変更
従来型の下へ</t>
        </r>
      </text>
    </comment>
  </commentList>
</comments>
</file>

<file path=xl/sharedStrings.xml><?xml version="1.0" encoding="utf-8"?>
<sst xmlns="http://schemas.openxmlformats.org/spreadsheetml/2006/main" count="20005" uniqueCount="9076">
  <si>
    <t>35202</t>
    <phoneticPr fontId="4"/>
  </si>
  <si>
    <t>宇部市</t>
    <phoneticPr fontId="4"/>
  </si>
  <si>
    <t>35203</t>
    <phoneticPr fontId="4"/>
  </si>
  <si>
    <t>下関市社協とよた訪問看護ステーション</t>
    <rPh sb="2" eb="3">
      <t>シ</t>
    </rPh>
    <phoneticPr fontId="4"/>
  </si>
  <si>
    <t>山村伸枝</t>
    <rPh sb="0" eb="2">
      <t>ヤマムラ</t>
    </rPh>
    <rPh sb="2" eb="4">
      <t>ノブエ</t>
    </rPh>
    <phoneticPr fontId="4"/>
  </si>
  <si>
    <t>周東総合病院訪問看護ステーション いちご</t>
  </si>
  <si>
    <t>古開作1000-1</t>
    <rPh sb="0" eb="1">
      <t>フル</t>
    </rPh>
    <rPh sb="1" eb="2">
      <t>ヒラ</t>
    </rPh>
    <rPh sb="2" eb="3">
      <t>サク</t>
    </rPh>
    <phoneticPr fontId="4"/>
  </si>
  <si>
    <t>いい日の里 訪問看護ステーション</t>
  </si>
  <si>
    <t>椋野1338-1</t>
    <rPh sb="0" eb="2">
      <t>ムクノ</t>
    </rPh>
    <phoneticPr fontId="4"/>
  </si>
  <si>
    <t>なぎさ訪問看護ステーション</t>
  </si>
  <si>
    <t>社会福祉法人</t>
    <phoneticPr fontId="4"/>
  </si>
  <si>
    <t>周防大島町</t>
    <phoneticPr fontId="4"/>
  </si>
  <si>
    <t>35305</t>
    <phoneticPr fontId="4"/>
  </si>
  <si>
    <t>社会福祉法人
さわやか会</t>
    <rPh sb="0" eb="2">
      <t>シャカイ</t>
    </rPh>
    <rPh sb="2" eb="4">
      <t>フクシ</t>
    </rPh>
    <rPh sb="4" eb="6">
      <t>ホウジン</t>
    </rPh>
    <rPh sb="11" eb="12">
      <t>カイ</t>
    </rPh>
    <phoneticPr fontId="4"/>
  </si>
  <si>
    <t>老人短期入所施設</t>
    <rPh sb="0" eb="2">
      <t>ロウジン</t>
    </rPh>
    <rPh sb="2" eb="4">
      <t>タンキ</t>
    </rPh>
    <rPh sb="4" eb="6">
      <t>ニュウショ</t>
    </rPh>
    <rPh sb="6" eb="8">
      <t>シセツ</t>
    </rPh>
    <phoneticPr fontId="4"/>
  </si>
  <si>
    <t>豊北町大字滝部3669-1</t>
    <rPh sb="0" eb="3">
      <t>ホウホクチョウ</t>
    </rPh>
    <rPh sb="3" eb="5">
      <t>オオアザ</t>
    </rPh>
    <rPh sb="5" eb="7">
      <t>タキベ</t>
    </rPh>
    <phoneticPr fontId="4"/>
  </si>
  <si>
    <t>土屋直隆</t>
    <rPh sb="0" eb="2">
      <t>ツチヤ</t>
    </rPh>
    <rPh sb="2" eb="3">
      <t>ナオ</t>
    </rPh>
    <rPh sb="3" eb="4">
      <t>タカ</t>
    </rPh>
    <phoneticPr fontId="4"/>
  </si>
  <si>
    <t>なごやか熊毛</t>
    <rPh sb="4" eb="6">
      <t>クマゲ</t>
    </rPh>
    <phoneticPr fontId="4"/>
  </si>
  <si>
    <t>医療法人社団
生和会</t>
    <rPh sb="0" eb="2">
      <t>イリョウ</t>
    </rPh>
    <rPh sb="2" eb="4">
      <t>ホウジン</t>
    </rPh>
    <rPh sb="4" eb="6">
      <t>シャダン</t>
    </rPh>
    <rPh sb="7" eb="9">
      <t>セイワ</t>
    </rPh>
    <rPh sb="9" eb="10">
      <t>カイ</t>
    </rPh>
    <phoneticPr fontId="4"/>
  </si>
  <si>
    <t>35201</t>
    <phoneticPr fontId="4"/>
  </si>
  <si>
    <t>下関市</t>
    <phoneticPr fontId="4"/>
  </si>
  <si>
    <t>市町</t>
    <phoneticPr fontId="4"/>
  </si>
  <si>
    <t>医療法人
和同会
(高橋幹治)</t>
    <rPh sb="12" eb="13">
      <t>カン</t>
    </rPh>
    <phoneticPr fontId="4"/>
  </si>
  <si>
    <t>朝倉町5番4号</t>
    <rPh sb="0" eb="2">
      <t>アサクラ</t>
    </rPh>
    <phoneticPr fontId="4"/>
  </si>
  <si>
    <t>社会福祉法人
博愛会</t>
    <rPh sb="0" eb="2">
      <t>シャカイ</t>
    </rPh>
    <rPh sb="2" eb="4">
      <t>フクシ</t>
    </rPh>
    <rPh sb="4" eb="6">
      <t>ホウジン</t>
    </rPh>
    <rPh sb="7" eb="9">
      <t>ハクアイ</t>
    </rPh>
    <rPh sb="9" eb="10">
      <t>カイ</t>
    </rPh>
    <phoneticPr fontId="4"/>
  </si>
  <si>
    <t>大字台道1684番地</t>
    <rPh sb="0" eb="2">
      <t>オオアザ</t>
    </rPh>
    <rPh sb="2" eb="4">
      <t>ダイドウ</t>
    </rPh>
    <rPh sb="8" eb="10">
      <t>バンチ</t>
    </rPh>
    <phoneticPr fontId="4"/>
  </si>
  <si>
    <t>社会福祉法人
扶老会
(土屋直隆)</t>
    <rPh sb="15" eb="16">
      <t>タカシ</t>
    </rPh>
    <phoneticPr fontId="4"/>
  </si>
  <si>
    <t>社会福祉法人
豊徳会
(椎木誠二)</t>
    <rPh sb="12" eb="14">
      <t>シイキ</t>
    </rPh>
    <rPh sb="14" eb="16">
      <t>セイジ</t>
    </rPh>
    <phoneticPr fontId="4"/>
  </si>
  <si>
    <t>ｵｺﾞｵﾘﾎｳﾓﾝｶﾝｺﾞｽﾃｰｼｮﾝ</t>
  </si>
  <si>
    <t>小郡第一総合病院訪問看護ステーション</t>
  </si>
  <si>
    <t>訪問看護 花の森</t>
  </si>
  <si>
    <t>泉都町9-7</t>
  </si>
  <si>
    <t>訪問看護ステーションアクティブ大内</t>
  </si>
  <si>
    <t>ﾎｳﾓﾝｶﾝｺﾞｽﾃｰｼｮﾝｱｸﾃｨﾌﾞｵｵｳﾁ</t>
  </si>
  <si>
    <t>訪問看護ステーションハローナースきつなん</t>
  </si>
  <si>
    <t>ﾎｳﾓﾝｶﾝｺﾞｽﾃｰｼｮﾝﾊﾛｰﾅｰｽｷﾂﾅﾝ</t>
  </si>
  <si>
    <t>鋳銭司3381</t>
  </si>
  <si>
    <t>訪問看護ステーションハローナース山口</t>
  </si>
  <si>
    <t>ﾎｳﾓﾝｶﾝｺﾞｽﾃｰｼｮﾝﾊﾛｰﾅｰｽﾔﾏｸﾞﾁ</t>
  </si>
  <si>
    <t>黒川3380</t>
  </si>
  <si>
    <t>朝倉町4-55-6</t>
  </si>
  <si>
    <t>35204</t>
  </si>
  <si>
    <t>萩市</t>
  </si>
  <si>
    <t>江泊1790</t>
    <rPh sb="0" eb="2">
      <t>エドマリ</t>
    </rPh>
    <phoneticPr fontId="4"/>
  </si>
  <si>
    <t>玖珂町6382</t>
    <rPh sb="0" eb="3">
      <t>クガチョウ</t>
    </rPh>
    <phoneticPr fontId="4"/>
  </si>
  <si>
    <t>大字立野717</t>
    <rPh sb="0" eb="2">
      <t>オオアザ</t>
    </rPh>
    <phoneticPr fontId="4"/>
  </si>
  <si>
    <t>日積3213</t>
    <rPh sb="0" eb="2">
      <t>ヒヅミ</t>
    </rPh>
    <phoneticPr fontId="4"/>
  </si>
  <si>
    <t>大字埴生2156-2</t>
    <rPh sb="0" eb="2">
      <t>オオアザ</t>
    </rPh>
    <rPh sb="2" eb="4">
      <t>ハニュウ</t>
    </rPh>
    <phoneticPr fontId="4"/>
  </si>
  <si>
    <t>大字東安下庄774-9</t>
    <rPh sb="0" eb="2">
      <t>オオアザ</t>
    </rPh>
    <phoneticPr fontId="4"/>
  </si>
  <si>
    <t>住所（大字・町名以下）</t>
    <rPh sb="0" eb="2">
      <t>ジュウショ</t>
    </rPh>
    <rPh sb="3" eb="5">
      <t>オオアザ</t>
    </rPh>
    <rPh sb="6" eb="8">
      <t>チョウメイ</t>
    </rPh>
    <rPh sb="8" eb="10">
      <t>イカ</t>
    </rPh>
    <phoneticPr fontId="4"/>
  </si>
  <si>
    <t>設置者区分</t>
    <rPh sb="0" eb="2">
      <t>セッチ</t>
    </rPh>
    <rPh sb="2" eb="3">
      <t>シャ</t>
    </rPh>
    <rPh sb="3" eb="5">
      <t>クブン</t>
    </rPh>
    <phoneticPr fontId="4"/>
  </si>
  <si>
    <t>（公立）</t>
    <rPh sb="1" eb="3">
      <t>コウリツ</t>
    </rPh>
    <phoneticPr fontId="4"/>
  </si>
  <si>
    <t>（私立）</t>
    <rPh sb="1" eb="3">
      <t>シリツ</t>
    </rPh>
    <phoneticPr fontId="4"/>
  </si>
  <si>
    <t>定員　</t>
    <rPh sb="0" eb="2">
      <t>テイイン</t>
    </rPh>
    <phoneticPr fontId="4"/>
  </si>
  <si>
    <t>（定員計）</t>
    <rPh sb="1" eb="3">
      <t>テイイン</t>
    </rPh>
    <rPh sb="3" eb="4">
      <t>ケイ</t>
    </rPh>
    <phoneticPr fontId="4"/>
  </si>
  <si>
    <t>（施設数計）</t>
    <rPh sb="1" eb="3">
      <t>シセツ</t>
    </rPh>
    <rPh sb="3" eb="4">
      <t>スウ</t>
    </rPh>
    <rPh sb="4" eb="5">
      <t>ケイ</t>
    </rPh>
    <phoneticPr fontId="4"/>
  </si>
  <si>
    <t>宮の前2-6-27</t>
    <rPh sb="0" eb="1">
      <t>ミヤ</t>
    </rPh>
    <rPh sb="2" eb="3">
      <t>マエ</t>
    </rPh>
    <phoneticPr fontId="4"/>
  </si>
  <si>
    <t>山陽小野田市</t>
    <rPh sb="0" eb="2">
      <t>サンヨウ</t>
    </rPh>
    <rPh sb="2" eb="6">
      <t>オノダシ</t>
    </rPh>
    <phoneticPr fontId="4"/>
  </si>
  <si>
    <t>由宇町千鳥ヶ丘1-1-1</t>
    <rPh sb="0" eb="3">
      <t>ユウチョウ</t>
    </rPh>
    <phoneticPr fontId="4"/>
  </si>
  <si>
    <t>玖珂町3813-6</t>
    <rPh sb="0" eb="3">
      <t>クガチョウ</t>
    </rPh>
    <phoneticPr fontId="4"/>
  </si>
  <si>
    <t>錦町広瀬705</t>
    <rPh sb="0" eb="2">
      <t>ニシキチョウ</t>
    </rPh>
    <phoneticPr fontId="4"/>
  </si>
  <si>
    <t>小郡下郷862-3</t>
    <rPh sb="0" eb="2">
      <t>オゴオリ</t>
    </rPh>
    <phoneticPr fontId="4"/>
  </si>
  <si>
    <t>阿知須4165-3</t>
    <rPh sb="0" eb="3">
      <t>アジス</t>
    </rPh>
    <phoneticPr fontId="4"/>
  </si>
  <si>
    <t>貴船園</t>
    <rPh sb="0" eb="2">
      <t>キフネ</t>
    </rPh>
    <rPh sb="2" eb="3">
      <t>エン</t>
    </rPh>
    <phoneticPr fontId="4"/>
  </si>
  <si>
    <t>徳地島地590-2</t>
    <rPh sb="0" eb="2">
      <t>トクヂ</t>
    </rPh>
    <rPh sb="2" eb="3">
      <t>シマ</t>
    </rPh>
    <rPh sb="3" eb="4">
      <t>チ</t>
    </rPh>
    <phoneticPr fontId="4"/>
  </si>
  <si>
    <t>本町4-14-13</t>
    <rPh sb="0" eb="2">
      <t>ホンマチ</t>
    </rPh>
    <phoneticPr fontId="4"/>
  </si>
  <si>
    <t>山陽小野田市</t>
    <rPh sb="0" eb="6">
      <t>サンヨウオノダシ</t>
    </rPh>
    <phoneticPr fontId="4"/>
  </si>
  <si>
    <t>美和町西畑135-1</t>
    <rPh sb="0" eb="3">
      <t>ミワチョウ</t>
    </rPh>
    <phoneticPr fontId="4"/>
  </si>
  <si>
    <t>事業所所在地</t>
    <rPh sb="0" eb="3">
      <t>ジギョウショ</t>
    </rPh>
    <rPh sb="3" eb="6">
      <t>ショザイチ</t>
    </rPh>
    <phoneticPr fontId="4"/>
  </si>
  <si>
    <t>設置主体別内訳</t>
    <rPh sb="0" eb="2">
      <t>セッチ</t>
    </rPh>
    <rPh sb="2" eb="4">
      <t>シュタイ</t>
    </rPh>
    <rPh sb="4" eb="5">
      <t>ベツ</t>
    </rPh>
    <rPh sb="5" eb="7">
      <t>ウチワケ</t>
    </rPh>
    <phoneticPr fontId="4"/>
  </si>
  <si>
    <t>国</t>
    <rPh sb="0" eb="1">
      <t>クニ</t>
    </rPh>
    <phoneticPr fontId="4"/>
  </si>
  <si>
    <t>錦寿苑</t>
  </si>
  <si>
    <t>周南市きずな苑</t>
  </si>
  <si>
    <t>慈光荘</t>
  </si>
  <si>
    <t>35502</t>
  </si>
  <si>
    <t>分類略称</t>
    <rPh sb="0" eb="2">
      <t>ブンルイ</t>
    </rPh>
    <rPh sb="2" eb="4">
      <t>リャクショウ</t>
    </rPh>
    <phoneticPr fontId="4"/>
  </si>
  <si>
    <t>施設名</t>
    <rPh sb="0" eb="2">
      <t>シセツ</t>
    </rPh>
    <rPh sb="2" eb="3">
      <t>メイ</t>
    </rPh>
    <phoneticPr fontId="4"/>
  </si>
  <si>
    <t>施設カナ名</t>
    <rPh sb="0" eb="2">
      <t>シセツ</t>
    </rPh>
    <rPh sb="4" eb="5">
      <t>メイ</t>
    </rPh>
    <phoneticPr fontId="4"/>
  </si>
  <si>
    <t>住所</t>
    <rPh sb="0" eb="2">
      <t>ジュウショ</t>
    </rPh>
    <phoneticPr fontId="4"/>
  </si>
  <si>
    <t>電話番号</t>
    <rPh sb="0" eb="2">
      <t>デンワ</t>
    </rPh>
    <rPh sb="2" eb="4">
      <t>バンゴウ</t>
    </rPh>
    <phoneticPr fontId="4"/>
  </si>
  <si>
    <t>設置者</t>
    <rPh sb="0" eb="2">
      <t>セッチ</t>
    </rPh>
    <rPh sb="2" eb="3">
      <t>シャ</t>
    </rPh>
    <phoneticPr fontId="4"/>
  </si>
  <si>
    <t>経営者</t>
    <rPh sb="0" eb="3">
      <t>ケイエイシャ</t>
    </rPh>
    <phoneticPr fontId="4"/>
  </si>
  <si>
    <t>管理者</t>
    <rPh sb="0" eb="3">
      <t>カンリシャ</t>
    </rPh>
    <phoneticPr fontId="4"/>
  </si>
  <si>
    <t>開設年月日</t>
    <rPh sb="0" eb="2">
      <t>カイセツ</t>
    </rPh>
    <rPh sb="2" eb="5">
      <t>ネンガッピ</t>
    </rPh>
    <phoneticPr fontId="4"/>
  </si>
  <si>
    <t>定員</t>
    <rPh sb="0" eb="2">
      <t>テイイン</t>
    </rPh>
    <phoneticPr fontId="4"/>
  </si>
  <si>
    <t>備考</t>
    <rPh sb="0" eb="2">
      <t>ビコウ</t>
    </rPh>
    <phoneticPr fontId="4"/>
  </si>
  <si>
    <t>下関市</t>
    <rPh sb="0" eb="3">
      <t>シモノセキシ</t>
    </rPh>
    <phoneticPr fontId="4"/>
  </si>
  <si>
    <t>まめ舎</t>
    <rPh sb="2" eb="3">
      <t>シャ</t>
    </rPh>
    <phoneticPr fontId="4"/>
  </si>
  <si>
    <t>木村千恵代</t>
    <rPh sb="0" eb="2">
      <t>キムラ</t>
    </rPh>
    <rPh sb="2" eb="4">
      <t>チエコ</t>
    </rPh>
    <rPh sb="4" eb="5">
      <t>ヨ</t>
    </rPh>
    <phoneticPr fontId="4"/>
  </si>
  <si>
    <t>わきあいあい苑</t>
  </si>
  <si>
    <t>かみのせき苑</t>
  </si>
  <si>
    <t>たぶせ苑</t>
  </si>
  <si>
    <t>つつじ苑</t>
  </si>
  <si>
    <t>みとう悠々苑</t>
  </si>
  <si>
    <t>青景園</t>
  </si>
  <si>
    <t>恵寿苑</t>
  </si>
  <si>
    <t>訪問看護ステーションすこやかナース</t>
  </si>
  <si>
    <t>ﾎｳﾓﾝｶﾝｺﾞｽﾃｰｼｮﾝｽｺﾔｶﾅｰｽ</t>
  </si>
  <si>
    <t>阿知須訪問看護ステーション</t>
  </si>
  <si>
    <t>ｱｼﾞｽﾎｳﾓﾝｶﾝｺﾞｽﾃｰｼｮﾝ</t>
  </si>
  <si>
    <t>指定年月日</t>
    <rPh sb="0" eb="2">
      <t>シテイ</t>
    </rPh>
    <rPh sb="2" eb="5">
      <t>ネンガッピ</t>
    </rPh>
    <phoneticPr fontId="4"/>
  </si>
  <si>
    <t>防府市</t>
    <rPh sb="0" eb="3">
      <t>ホウフシ</t>
    </rPh>
    <phoneticPr fontId="4"/>
  </si>
  <si>
    <t>下松市</t>
    <rPh sb="0" eb="3">
      <t>クダマツシ</t>
    </rPh>
    <phoneticPr fontId="4"/>
  </si>
  <si>
    <t>周南市</t>
    <rPh sb="0" eb="3">
      <t>シュウナンシ</t>
    </rPh>
    <phoneticPr fontId="4"/>
  </si>
  <si>
    <t>訪問看護ステーションゆめ風車</t>
  </si>
  <si>
    <t>ﾎｳﾓﾝｶﾝｺﾞｽﾃｰｼｮﾝﾕﾒﾌｳｼｬ</t>
  </si>
  <si>
    <t>徳山医師会訪問看護ステーション</t>
  </si>
  <si>
    <t>椿字門田3460-2</t>
    <rPh sb="0" eb="1">
      <t>ツバキ</t>
    </rPh>
    <phoneticPr fontId="4"/>
  </si>
  <si>
    <t>大字台道1655</t>
    <rPh sb="0" eb="2">
      <t>オオアザ</t>
    </rPh>
    <phoneticPr fontId="4"/>
  </si>
  <si>
    <t>ﾆｼﾞﾉﾎｳﾓﾝｶﾝｺﾞｽﾃｰｼｮﾝ</t>
  </si>
  <si>
    <t>泉仁会訪問看護ステーション</t>
  </si>
  <si>
    <t>ｾﾝｼﾞﾝｶｲﾎｳﾓﾝｶﾝｺﾞｽﾃｰｼｮﾝ</t>
  </si>
  <si>
    <t>ｻﾙﾋﾞｱﾎｳﾓﾝｶﾝｺﾞｽﾃｰｼｮﾝ</t>
  </si>
  <si>
    <t>訪問看護ステーションハローナース宇部</t>
  </si>
  <si>
    <t>ﾎｳﾓﾝｶﾝｺﾞｽﾃｰｼｮﾝﾊﾛｰﾅｰｽｳﾍﾞ</t>
  </si>
  <si>
    <t>県</t>
    <rPh sb="0" eb="1">
      <t>ケン</t>
    </rPh>
    <phoneticPr fontId="4"/>
  </si>
  <si>
    <t>市町</t>
    <rPh sb="0" eb="2">
      <t>シチョウ</t>
    </rPh>
    <phoneticPr fontId="4"/>
  </si>
  <si>
    <t>組合その他</t>
    <rPh sb="0" eb="2">
      <t>クミアイ</t>
    </rPh>
    <rPh sb="4" eb="5">
      <t>タ</t>
    </rPh>
    <phoneticPr fontId="4"/>
  </si>
  <si>
    <t>社会福祉法人</t>
    <rPh sb="0" eb="2">
      <t>シャカイ</t>
    </rPh>
    <rPh sb="2" eb="4">
      <t>フクシ</t>
    </rPh>
    <rPh sb="4" eb="6">
      <t>ホウジン</t>
    </rPh>
    <phoneticPr fontId="4"/>
  </si>
  <si>
    <t>社団・財団法人</t>
    <rPh sb="0" eb="2">
      <t>シャダン</t>
    </rPh>
    <rPh sb="3" eb="5">
      <t>ザイダン</t>
    </rPh>
    <rPh sb="5" eb="7">
      <t>ホウジン</t>
    </rPh>
    <phoneticPr fontId="4"/>
  </si>
  <si>
    <t>その他法人</t>
    <rPh sb="2" eb="3">
      <t>タ</t>
    </rPh>
    <rPh sb="3" eb="5">
      <t>ホウジン</t>
    </rPh>
    <phoneticPr fontId="4"/>
  </si>
  <si>
    <t>個人</t>
    <rPh sb="0" eb="2">
      <t>コジン</t>
    </rPh>
    <phoneticPr fontId="4"/>
  </si>
  <si>
    <t>本郷町本郷2090</t>
    <rPh sb="0" eb="3">
      <t>ホンゴウチョウ</t>
    </rPh>
    <rPh sb="3" eb="5">
      <t>ホンゴウ</t>
    </rPh>
    <phoneticPr fontId="4"/>
  </si>
  <si>
    <t>施設等調書用計算</t>
    <rPh sb="0" eb="2">
      <t>シセツ</t>
    </rPh>
    <rPh sb="2" eb="3">
      <t>トウ</t>
    </rPh>
    <rPh sb="3" eb="5">
      <t>チョウショ</t>
    </rPh>
    <rPh sb="5" eb="6">
      <t>ヨウ</t>
    </rPh>
    <rPh sb="6" eb="8">
      <t>ケイサン</t>
    </rPh>
    <phoneticPr fontId="4"/>
  </si>
  <si>
    <t>訪問看護ステーションひだまり</t>
  </si>
  <si>
    <t>かがやき</t>
  </si>
  <si>
    <t>和木町</t>
    <rPh sb="0" eb="3">
      <t>ワキチョウ</t>
    </rPh>
    <phoneticPr fontId="4"/>
  </si>
  <si>
    <t>（公立）</t>
    <rPh sb="1" eb="2">
      <t>コウ</t>
    </rPh>
    <rPh sb="2" eb="3">
      <t>リツ</t>
    </rPh>
    <phoneticPr fontId="4"/>
  </si>
  <si>
    <t>（私立）</t>
    <rPh sb="1" eb="2">
      <t>ワタクシ</t>
    </rPh>
    <phoneticPr fontId="4"/>
  </si>
  <si>
    <t>和木1丁目1番1号</t>
    <rPh sb="0" eb="2">
      <t>ワギ</t>
    </rPh>
    <rPh sb="3" eb="5">
      <t>チョウメ</t>
    </rPh>
    <rPh sb="6" eb="7">
      <t>バン</t>
    </rPh>
    <rPh sb="8" eb="9">
      <t>ゴウ</t>
    </rPh>
    <phoneticPr fontId="4"/>
  </si>
  <si>
    <t>古川町1-17</t>
    <rPh sb="0" eb="2">
      <t>フルカワ</t>
    </rPh>
    <rPh sb="2" eb="3">
      <t>チョウ</t>
    </rPh>
    <phoneticPr fontId="4"/>
  </si>
  <si>
    <t>秋芳町青景1873</t>
    <rPh sb="0" eb="2">
      <t>シュウホウ</t>
    </rPh>
    <rPh sb="2" eb="3">
      <t>チョウ</t>
    </rPh>
    <phoneticPr fontId="4"/>
  </si>
  <si>
    <t>斉藤英宣</t>
    <rPh sb="0" eb="2">
      <t>サイトウ</t>
    </rPh>
    <rPh sb="2" eb="4">
      <t>ヒデノブ</t>
    </rPh>
    <phoneticPr fontId="4"/>
  </si>
  <si>
    <t>村中義信</t>
    <rPh sb="0" eb="2">
      <t>ムラナカ</t>
    </rPh>
    <rPh sb="2" eb="4">
      <t>ヨシノブ</t>
    </rPh>
    <phoneticPr fontId="4"/>
  </si>
  <si>
    <t>岩畠2-4-23</t>
    <rPh sb="0" eb="1">
      <t>イワ</t>
    </rPh>
    <rPh sb="1" eb="2">
      <t>ハタケ</t>
    </rPh>
    <phoneticPr fontId="4"/>
  </si>
  <si>
    <t>吉敷中東1-1-2</t>
    <rPh sb="0" eb="2">
      <t>ヨシキ</t>
    </rPh>
    <rPh sb="2" eb="4">
      <t>ナカヒガシ</t>
    </rPh>
    <phoneticPr fontId="4"/>
  </si>
  <si>
    <t>ホームナース立花訪問看護ステーション</t>
    <rPh sb="6" eb="8">
      <t>タチバナ</t>
    </rPh>
    <rPh sb="8" eb="10">
      <t>ホウモン</t>
    </rPh>
    <rPh sb="10" eb="12">
      <t>カンゴ</t>
    </rPh>
    <phoneticPr fontId="4"/>
  </si>
  <si>
    <t>山添芽美</t>
    <rPh sb="0" eb="2">
      <t>ヤマゾエ</t>
    </rPh>
    <rPh sb="2" eb="3">
      <t>メ</t>
    </rPh>
    <rPh sb="3" eb="4">
      <t>ミ</t>
    </rPh>
    <phoneticPr fontId="4"/>
  </si>
  <si>
    <t>訪問看護</t>
    <rPh sb="0" eb="2">
      <t>ホウモン</t>
    </rPh>
    <rPh sb="2" eb="4">
      <t>カンゴ</t>
    </rPh>
    <phoneticPr fontId="4"/>
  </si>
  <si>
    <t>むべの里博愛園</t>
    <rPh sb="4" eb="7">
      <t>ハクアイエン</t>
    </rPh>
    <phoneticPr fontId="4"/>
  </si>
  <si>
    <t>ショート11　
ユニット型29</t>
    <rPh sb="12" eb="13">
      <t>ガタ</t>
    </rPh>
    <phoneticPr fontId="4"/>
  </si>
  <si>
    <t>吉敷佐畑4丁目8-1</t>
    <rPh sb="2" eb="4">
      <t>サバタ</t>
    </rPh>
    <rPh sb="5" eb="7">
      <t>チョウメ</t>
    </rPh>
    <phoneticPr fontId="4"/>
  </si>
  <si>
    <t>仁保中郷988-1</t>
    <rPh sb="0" eb="4">
      <t>ニホナカゴウ</t>
    </rPh>
    <phoneticPr fontId="4"/>
  </si>
  <si>
    <t>ショート10
ユニット型70</t>
    <rPh sb="11" eb="12">
      <t>カタ</t>
    </rPh>
    <phoneticPr fontId="4"/>
  </si>
  <si>
    <t>大字来巻944-1</t>
    <rPh sb="2" eb="3">
      <t>ク</t>
    </rPh>
    <rPh sb="3" eb="4">
      <t>マ</t>
    </rPh>
    <phoneticPr fontId="4"/>
  </si>
  <si>
    <t>社会福祉法人
豊徳会
(椎木誠二)</t>
    <rPh sb="12" eb="14">
      <t>シイギ</t>
    </rPh>
    <rPh sb="14" eb="16">
      <t>セイジ</t>
    </rPh>
    <phoneticPr fontId="4"/>
  </si>
  <si>
    <t>竹田紀美子</t>
    <rPh sb="0" eb="2">
      <t>タケダ</t>
    </rPh>
    <rPh sb="2" eb="5">
      <t>キミコ</t>
    </rPh>
    <phoneticPr fontId="4"/>
  </si>
  <si>
    <t>川野広子</t>
    <rPh sb="0" eb="2">
      <t>カワノ</t>
    </rPh>
    <rPh sb="2" eb="4">
      <t>ヒロコ</t>
    </rPh>
    <phoneticPr fontId="4"/>
  </si>
  <si>
    <t>吉敷佐畑4丁目8-2</t>
    <rPh sb="0" eb="2">
      <t>ヨシキ</t>
    </rPh>
    <rPh sb="2" eb="4">
      <t>サバタ</t>
    </rPh>
    <rPh sb="5" eb="7">
      <t>チョウメ</t>
    </rPh>
    <phoneticPr fontId="4"/>
  </si>
  <si>
    <t>内冨　昭</t>
    <rPh sb="0" eb="1">
      <t>ウチ</t>
    </rPh>
    <rPh sb="1" eb="2">
      <t>トミ</t>
    </rPh>
    <rPh sb="3" eb="4">
      <t>アキラ</t>
    </rPh>
    <phoneticPr fontId="4"/>
  </si>
  <si>
    <t>三井1046-1</t>
    <rPh sb="0" eb="2">
      <t>ミイ</t>
    </rPh>
    <phoneticPr fontId="4"/>
  </si>
  <si>
    <t>定員（A型）</t>
    <rPh sb="0" eb="2">
      <t>テイイン</t>
    </rPh>
    <rPh sb="4" eb="5">
      <t>ガタ</t>
    </rPh>
    <phoneticPr fontId="4"/>
  </si>
  <si>
    <t>定員（ケアハウス）</t>
    <rPh sb="0" eb="2">
      <t>テイイン</t>
    </rPh>
    <phoneticPr fontId="4"/>
  </si>
  <si>
    <t>集計用</t>
    <rPh sb="0" eb="2">
      <t>シュウケイ</t>
    </rPh>
    <rPh sb="2" eb="3">
      <t>ヨウ</t>
    </rPh>
    <phoneticPr fontId="4"/>
  </si>
  <si>
    <t>A型（公立）</t>
    <rPh sb="1" eb="2">
      <t>ガタ</t>
    </rPh>
    <rPh sb="3" eb="5">
      <t>コウリツ</t>
    </rPh>
    <phoneticPr fontId="4"/>
  </si>
  <si>
    <t>A型（私立）</t>
    <rPh sb="1" eb="2">
      <t>ガタ</t>
    </rPh>
    <rPh sb="3" eb="5">
      <t>シリツ</t>
    </rPh>
    <phoneticPr fontId="4"/>
  </si>
  <si>
    <t>ケア（公立）</t>
    <rPh sb="3" eb="5">
      <t>コウリツ</t>
    </rPh>
    <phoneticPr fontId="4"/>
  </si>
  <si>
    <t>ケア（私立）</t>
    <rPh sb="3" eb="5">
      <t>シリツ</t>
    </rPh>
    <phoneticPr fontId="4"/>
  </si>
  <si>
    <t>計</t>
    <rPh sb="0" eb="1">
      <t>ケイ</t>
    </rPh>
    <phoneticPr fontId="4"/>
  </si>
  <si>
    <t>住所（大字、町名以下）</t>
    <rPh sb="0" eb="2">
      <t>ジュウショ</t>
    </rPh>
    <phoneticPr fontId="4"/>
  </si>
  <si>
    <t>吉祥苑</t>
    <rPh sb="0" eb="2">
      <t>キッショウ</t>
    </rPh>
    <rPh sb="2" eb="3">
      <t>エン</t>
    </rPh>
    <phoneticPr fontId="4"/>
  </si>
  <si>
    <t>伊保庄園</t>
    <rPh sb="0" eb="2">
      <t>イホ</t>
    </rPh>
    <rPh sb="2" eb="3">
      <t>ショウ</t>
    </rPh>
    <rPh sb="3" eb="4">
      <t>エン</t>
    </rPh>
    <phoneticPr fontId="4"/>
  </si>
  <si>
    <t>ユニット型20</t>
    <rPh sb="4" eb="5">
      <t>カタ</t>
    </rPh>
    <phoneticPr fontId="4"/>
  </si>
  <si>
    <t>四季の里</t>
    <rPh sb="0" eb="2">
      <t>シキ</t>
    </rPh>
    <rPh sb="3" eb="4">
      <t>サト</t>
    </rPh>
    <phoneticPr fontId="4"/>
  </si>
  <si>
    <t>佐山158</t>
    <rPh sb="0" eb="2">
      <t>サヤマ</t>
    </rPh>
    <phoneticPr fontId="4"/>
  </si>
  <si>
    <t>宮崎耕一</t>
    <rPh sb="0" eb="2">
      <t>ミヤザキ</t>
    </rPh>
    <rPh sb="2" eb="4">
      <t>コウイチ</t>
    </rPh>
    <phoneticPr fontId="4"/>
  </si>
  <si>
    <t>大字西岐波229-113</t>
    <rPh sb="0" eb="2">
      <t>オオアザ</t>
    </rPh>
    <phoneticPr fontId="4"/>
  </si>
  <si>
    <t>阿知須2220-14</t>
    <rPh sb="0" eb="3">
      <t>アジス</t>
    </rPh>
    <phoneticPr fontId="4"/>
  </si>
  <si>
    <t>秋穂東3980</t>
    <rPh sb="0" eb="2">
      <t>アイオ</t>
    </rPh>
    <phoneticPr fontId="4"/>
  </si>
  <si>
    <t>大字伊佐江1598</t>
    <rPh sb="0" eb="2">
      <t>オオアザ</t>
    </rPh>
    <rPh sb="2" eb="5">
      <t>イサエ</t>
    </rPh>
    <phoneticPr fontId="4"/>
  </si>
  <si>
    <t>大字佐野152-1</t>
    <rPh sb="0" eb="2">
      <t>オオアザ</t>
    </rPh>
    <rPh sb="2" eb="4">
      <t>サノ</t>
    </rPh>
    <phoneticPr fontId="4"/>
  </si>
  <si>
    <t>山口県看護協会訪問看護ステーションひかり</t>
  </si>
  <si>
    <t>ﾔﾏｸﾞﾁｹﾝｶﾝｺﾞｷｮｳｶｲﾎｳﾓﾝｶﾝｺﾞｽﾃｰｼｮﾝﾋｶﾘ</t>
  </si>
  <si>
    <t>35212</t>
  </si>
  <si>
    <t>柳井市</t>
  </si>
  <si>
    <t>郵便
番号</t>
    <rPh sb="0" eb="2">
      <t>ユウビン</t>
    </rPh>
    <rPh sb="3" eb="5">
      <t>バンゴウ</t>
    </rPh>
    <phoneticPr fontId="4"/>
  </si>
  <si>
    <t>社会福祉法人
豊北福祉会</t>
    <rPh sb="7" eb="9">
      <t>ホウホク</t>
    </rPh>
    <rPh sb="9" eb="11">
      <t>フクシ</t>
    </rPh>
    <phoneticPr fontId="4"/>
  </si>
  <si>
    <t>社会福祉法人
暁会</t>
    <rPh sb="0" eb="2">
      <t>シャカイ</t>
    </rPh>
    <rPh sb="2" eb="4">
      <t>フクシ</t>
    </rPh>
    <rPh sb="4" eb="6">
      <t>ホウジン</t>
    </rPh>
    <rPh sb="7" eb="8">
      <t>アカツキ</t>
    </rPh>
    <rPh sb="8" eb="9">
      <t>カイ</t>
    </rPh>
    <phoneticPr fontId="4"/>
  </si>
  <si>
    <t>玖珂地方
老人福祉施設組合
(福田良彦)</t>
    <rPh sb="15" eb="17">
      <t>フクダ</t>
    </rPh>
    <rPh sb="17" eb="19">
      <t>ヨシヒコ</t>
    </rPh>
    <phoneticPr fontId="4"/>
  </si>
  <si>
    <t>社会福祉法人
最勝会
(山根正文)</t>
    <rPh sb="14" eb="16">
      <t>マサフミ</t>
    </rPh>
    <phoneticPr fontId="4"/>
  </si>
  <si>
    <t>ホームナース立花
株式会社</t>
    <rPh sb="6" eb="8">
      <t>タチバナ</t>
    </rPh>
    <rPh sb="9" eb="11">
      <t>カブシキ</t>
    </rPh>
    <rPh sb="11" eb="13">
      <t>カイシャ</t>
    </rPh>
    <phoneticPr fontId="4"/>
  </si>
  <si>
    <t>社会福祉法人
響会</t>
    <rPh sb="0" eb="2">
      <t>シャカイ</t>
    </rPh>
    <rPh sb="2" eb="4">
      <t>フクシ</t>
    </rPh>
    <rPh sb="4" eb="6">
      <t>ホウジン</t>
    </rPh>
    <rPh sb="7" eb="8">
      <t>ヒビ</t>
    </rPh>
    <rPh sb="8" eb="9">
      <t>カイ</t>
    </rPh>
    <phoneticPr fontId="4"/>
  </si>
  <si>
    <t>社会福祉法人
松涛会</t>
    <rPh sb="0" eb="2">
      <t>シャカイ</t>
    </rPh>
    <rPh sb="2" eb="4">
      <t>フクシ</t>
    </rPh>
    <rPh sb="4" eb="6">
      <t>ホウジン</t>
    </rPh>
    <rPh sb="7" eb="9">
      <t>ショウトウ</t>
    </rPh>
    <rPh sb="9" eb="10">
      <t>カイ</t>
    </rPh>
    <phoneticPr fontId="4"/>
  </si>
  <si>
    <t>社会福祉法人
敬愛会</t>
    <rPh sb="7" eb="9">
      <t>ケイアイ</t>
    </rPh>
    <rPh sb="9" eb="10">
      <t>カイ</t>
    </rPh>
    <phoneticPr fontId="4"/>
  </si>
  <si>
    <t>社会福祉法人
優和会</t>
    <rPh sb="7" eb="10">
      <t>ユウワカイ</t>
    </rPh>
    <phoneticPr fontId="4"/>
  </si>
  <si>
    <t>社会福祉法人
華世会</t>
    <rPh sb="7" eb="10">
      <t>カセイカイ</t>
    </rPh>
    <phoneticPr fontId="4"/>
  </si>
  <si>
    <t>社会福祉法人
ひとつの会</t>
    <rPh sb="0" eb="2">
      <t>シャカイ</t>
    </rPh>
    <rPh sb="2" eb="4">
      <t>フクシ</t>
    </rPh>
    <rPh sb="4" eb="6">
      <t>ホウジン</t>
    </rPh>
    <rPh sb="11" eb="12">
      <t>カイ</t>
    </rPh>
    <phoneticPr fontId="4"/>
  </si>
  <si>
    <t>ヘスティア華城
ケアハウス</t>
    <rPh sb="5" eb="7">
      <t>ハナギ</t>
    </rPh>
    <phoneticPr fontId="4"/>
  </si>
  <si>
    <t>社会福祉法人
通津南和会</t>
    <rPh sb="7" eb="8">
      <t>トオ</t>
    </rPh>
    <rPh sb="8" eb="9">
      <t>ツ</t>
    </rPh>
    <rPh sb="9" eb="11">
      <t>ナンワ</t>
    </rPh>
    <rPh sb="11" eb="12">
      <t>カイ</t>
    </rPh>
    <phoneticPr fontId="4"/>
  </si>
  <si>
    <t>社会福祉法人
周美会</t>
    <rPh sb="7" eb="8">
      <t>シュウ</t>
    </rPh>
    <rPh sb="8" eb="9">
      <t>ウツク</t>
    </rPh>
    <rPh sb="9" eb="10">
      <t>カイ</t>
    </rPh>
    <phoneticPr fontId="4"/>
  </si>
  <si>
    <t>医療法人社団
光栄会</t>
    <rPh sb="0" eb="2">
      <t>イリョウ</t>
    </rPh>
    <rPh sb="2" eb="4">
      <t>ホウジン</t>
    </rPh>
    <rPh sb="4" eb="6">
      <t>シャダン</t>
    </rPh>
    <rPh sb="7" eb="9">
      <t>コウエイ</t>
    </rPh>
    <rPh sb="9" eb="10">
      <t>カイ</t>
    </rPh>
    <phoneticPr fontId="4"/>
  </si>
  <si>
    <t>社会福祉法人
幸寿会</t>
    <rPh sb="0" eb="2">
      <t>シャカイ</t>
    </rPh>
    <rPh sb="2" eb="4">
      <t>フクシ</t>
    </rPh>
    <rPh sb="4" eb="6">
      <t>ホウジン</t>
    </rPh>
    <rPh sb="7" eb="9">
      <t>コウジュ</t>
    </rPh>
    <rPh sb="9" eb="10">
      <t>カイ</t>
    </rPh>
    <phoneticPr fontId="4"/>
  </si>
  <si>
    <t>特定施設
悠久の里</t>
    <rPh sb="0" eb="2">
      <t>トクテイ</t>
    </rPh>
    <rPh sb="2" eb="4">
      <t>シセツ</t>
    </rPh>
    <rPh sb="5" eb="7">
      <t>ユウキュウ</t>
    </rPh>
    <rPh sb="8" eb="9">
      <t>サト</t>
    </rPh>
    <phoneticPr fontId="4"/>
  </si>
  <si>
    <t>ケアハウス
幸嶺園</t>
    <rPh sb="6" eb="7">
      <t>サチ</t>
    </rPh>
    <rPh sb="7" eb="8">
      <t>リョウ</t>
    </rPh>
    <rPh sb="8" eb="9">
      <t>エン</t>
    </rPh>
    <phoneticPr fontId="4"/>
  </si>
  <si>
    <t>ケアハウス
つづの里</t>
    <rPh sb="9" eb="10">
      <t>サト</t>
    </rPh>
    <phoneticPr fontId="4"/>
  </si>
  <si>
    <t>ケアハウス
あいおい苑</t>
    <rPh sb="10" eb="11">
      <t>ソノ</t>
    </rPh>
    <phoneticPr fontId="4"/>
  </si>
  <si>
    <t>阿知須4716-14</t>
  </si>
  <si>
    <t>ﾎｳﾓﾝｶﾝｺﾞﾊﾅﾉﾓﾘ</t>
  </si>
  <si>
    <t>小郡下郷862-3</t>
  </si>
  <si>
    <t>ｵｺﾞｵﾘﾀﾞｲｲﾁｿｳｺﾞｳﾋﾞｮｳｲﾝﾎｳﾓﾝｶﾝｺﾞｽﾃｰｼｮﾝ</t>
  </si>
  <si>
    <t>ﾎｳﾓﾝｶﾝｺﾞｽﾃｰｼｮﾝｼﾝﾅﾝﾖｳ</t>
  </si>
  <si>
    <t>ﾊﾗﾀﾞﾎｳﾓﾝｶﾝｺﾞｾﾝﾀｰ</t>
  </si>
  <si>
    <t>ﾎｳﾓﾝｶﾝｺﾞｽﾃｰｼｮﾝｽﾏｲﾙﾈｯﾄﾎｳﾌ</t>
  </si>
  <si>
    <t>横野町3-16-35</t>
  </si>
  <si>
    <t>養護老人</t>
  </si>
  <si>
    <t>松涛園</t>
  </si>
  <si>
    <t>春光苑</t>
  </si>
  <si>
    <t>ｼｭﾝｺｳｴﾝ</t>
  </si>
  <si>
    <t>舛尾政美</t>
  </si>
  <si>
    <t>ｼﾓﾉｾｷｼﾖｳｺｳｴﾝ</t>
  </si>
  <si>
    <t>岩国市静風園</t>
  </si>
  <si>
    <t>ｲﾜｸﾆｼｾｲﾌｳｴﾝ</t>
  </si>
  <si>
    <t>久楽荘</t>
  </si>
  <si>
    <t>周防長養園</t>
  </si>
  <si>
    <t>ゆもと苑</t>
  </si>
  <si>
    <t>ﾕﾓﾄｴﾝ</t>
  </si>
  <si>
    <t>あそか苑</t>
  </si>
  <si>
    <t>ｱｿｶｴﾝ</t>
  </si>
  <si>
    <t>美祢市共楽荘</t>
  </si>
  <si>
    <t>ﾐﾈｼｷｮｳﾗｸｿｳ</t>
  </si>
  <si>
    <t>きさんの里</t>
  </si>
  <si>
    <t>ｷｻﾝﾉｻﾄ</t>
  </si>
  <si>
    <t>長生園</t>
  </si>
  <si>
    <t>ﾁｮｳｾｲｴﾝ</t>
  </si>
  <si>
    <t>小野田老人ホーム</t>
  </si>
  <si>
    <t>ｵﾉﾀﾞﾛｳｼﾞﾝﾎｰﾑ</t>
  </si>
  <si>
    <t>寿楽苑</t>
  </si>
  <si>
    <t>ｼﾞｭﾗｸｴﾝ</t>
  </si>
  <si>
    <t>寿海苑</t>
  </si>
  <si>
    <t>ｼﾞｭｶｲｴﾝ</t>
  </si>
  <si>
    <t>35305</t>
  </si>
  <si>
    <t>友愛園</t>
  </si>
  <si>
    <t>福寿荘</t>
  </si>
  <si>
    <t>やまなみ荘</t>
  </si>
  <si>
    <t>長寿園</t>
  </si>
  <si>
    <t>山口市</t>
    <rPh sb="0" eb="3">
      <t>ヤマグチシ</t>
    </rPh>
    <phoneticPr fontId="4"/>
  </si>
  <si>
    <t>岩国市</t>
    <rPh sb="0" eb="3">
      <t>イワクニシ</t>
    </rPh>
    <phoneticPr fontId="4"/>
  </si>
  <si>
    <t>光市</t>
    <rPh sb="0" eb="2">
      <t>ヒカリシ</t>
    </rPh>
    <phoneticPr fontId="4"/>
  </si>
  <si>
    <t>長門市</t>
    <rPh sb="0" eb="3">
      <t>ナガトシ</t>
    </rPh>
    <phoneticPr fontId="4"/>
  </si>
  <si>
    <t>山陽小野田市</t>
    <rPh sb="0" eb="2">
      <t>サンヨウ</t>
    </rPh>
    <rPh sb="2" eb="5">
      <t>オノダ</t>
    </rPh>
    <rPh sb="5" eb="6">
      <t>シ</t>
    </rPh>
    <phoneticPr fontId="4"/>
  </si>
  <si>
    <t>小郡訪問看護ステーション</t>
  </si>
  <si>
    <t>35206</t>
  </si>
  <si>
    <t>防府市</t>
  </si>
  <si>
    <t>台道1634-1</t>
  </si>
  <si>
    <t>ユニット型30</t>
    <rPh sb="4" eb="5">
      <t>ガタ</t>
    </rPh>
    <phoneticPr fontId="4"/>
  </si>
  <si>
    <t>有本一仁</t>
    <rPh sb="0" eb="2">
      <t>アリモト</t>
    </rPh>
    <rPh sb="2" eb="3">
      <t>イチ</t>
    </rPh>
    <rPh sb="3" eb="4">
      <t>ジン</t>
    </rPh>
    <phoneticPr fontId="4"/>
  </si>
  <si>
    <t>宇内祐司</t>
    <rPh sb="0" eb="1">
      <t>ウ</t>
    </rPh>
    <rPh sb="1" eb="2">
      <t>ナイ</t>
    </rPh>
    <rPh sb="2" eb="4">
      <t>ユウジ</t>
    </rPh>
    <phoneticPr fontId="4"/>
  </si>
  <si>
    <t>藤山千佳子</t>
    <rPh sb="0" eb="2">
      <t>フジヤマ</t>
    </rPh>
    <rPh sb="2" eb="5">
      <t>チカコ</t>
    </rPh>
    <phoneticPr fontId="4"/>
  </si>
  <si>
    <t>三隅中1811</t>
    <rPh sb="0" eb="2">
      <t>ミスミ</t>
    </rPh>
    <rPh sb="2" eb="3">
      <t>ナカ</t>
    </rPh>
    <phoneticPr fontId="4"/>
  </si>
  <si>
    <t>柳井市</t>
    <rPh sb="0" eb="3">
      <t>ヤナイシ</t>
    </rPh>
    <phoneticPr fontId="4"/>
  </si>
  <si>
    <t>（私立）</t>
  </si>
  <si>
    <t>玉木健二</t>
    <rPh sb="0" eb="2">
      <t>タマキ</t>
    </rPh>
    <rPh sb="2" eb="4">
      <t>ケンジ</t>
    </rPh>
    <phoneticPr fontId="4"/>
  </si>
  <si>
    <t>小松開作143-27</t>
    <rPh sb="0" eb="2">
      <t>コマツ</t>
    </rPh>
    <rPh sb="2" eb="4">
      <t>カイサク</t>
    </rPh>
    <phoneticPr fontId="4"/>
  </si>
  <si>
    <t>栄町1-6-1　KSﾋﾞﾙ4F</t>
    <rPh sb="0" eb="2">
      <t>サカエマチ</t>
    </rPh>
    <phoneticPr fontId="4"/>
  </si>
  <si>
    <t>長門総合病院訪問看護ステーション</t>
    <rPh sb="0" eb="2">
      <t>ナガト</t>
    </rPh>
    <rPh sb="2" eb="4">
      <t>ソウゴウ</t>
    </rPh>
    <rPh sb="4" eb="6">
      <t>ビョウイン</t>
    </rPh>
    <rPh sb="6" eb="8">
      <t>ホウモン</t>
    </rPh>
    <rPh sb="8" eb="10">
      <t>カンゴ</t>
    </rPh>
    <phoneticPr fontId="4"/>
  </si>
  <si>
    <t>柴崎恵子</t>
    <rPh sb="0" eb="2">
      <t>シバサキ</t>
    </rPh>
    <rPh sb="2" eb="4">
      <t>ケイコ</t>
    </rPh>
    <phoneticPr fontId="4"/>
  </si>
  <si>
    <t>大字平生町5-17</t>
    <rPh sb="0" eb="2">
      <t>オオアザ</t>
    </rPh>
    <rPh sb="2" eb="4">
      <t>ヒラオ</t>
    </rPh>
    <rPh sb="4" eb="5">
      <t>マチ</t>
    </rPh>
    <phoneticPr fontId="4"/>
  </si>
  <si>
    <t>川上4921-1</t>
    <rPh sb="0" eb="2">
      <t>カワカミ</t>
    </rPh>
    <phoneticPr fontId="4"/>
  </si>
  <si>
    <t>萩市</t>
    <rPh sb="0" eb="2">
      <t>ハギシ</t>
    </rPh>
    <phoneticPr fontId="4"/>
  </si>
  <si>
    <t>軽費</t>
    <rPh sb="0" eb="2">
      <t>ケイヒ</t>
    </rPh>
    <phoneticPr fontId="4"/>
  </si>
  <si>
    <t>山陽小野田市</t>
  </si>
  <si>
    <t>訪問看護ステーションわかあゆ</t>
  </si>
  <si>
    <t>ﾎｳﾓﾝｶﾝｺﾞｽﾃｰｼｮﾝﾜｶｱﾕ</t>
  </si>
  <si>
    <t>訪問看護ステーションつくし</t>
  </si>
  <si>
    <t>ﾎｳﾓﾝｶﾝｺﾞｽﾃｰｼｮﾝﾂｸｼ</t>
  </si>
  <si>
    <t>訪問看護ステーションアイリス</t>
  </si>
  <si>
    <t>35202</t>
  </si>
  <si>
    <t>宇部市</t>
  </si>
  <si>
    <t>宇部温泉ホーム</t>
  </si>
  <si>
    <t>サンライフ日吉台</t>
  </si>
  <si>
    <t>山口温泉ホーム</t>
  </si>
  <si>
    <t>秋穂温泉ホーム</t>
  </si>
  <si>
    <t>さきがけ訪問看護ステーション</t>
  </si>
  <si>
    <t>ｻｷｶﾞｹﾎｳﾓﾝｶﾝｺﾞｽﾃｰｼｮﾝ</t>
  </si>
  <si>
    <t>山口赤十字訪問看護ステーション</t>
  </si>
  <si>
    <t>ﾔﾏｸﾞﾁｾｷｼﾞｭｳｼﾞﾎｳﾓﾝｶﾝｺﾞｽﾃｰｼｮﾝ</t>
  </si>
  <si>
    <t>八幡馬場53-1</t>
  </si>
  <si>
    <t>三田尻1-1-24</t>
  </si>
  <si>
    <t>訪問看護ステーションハローナース防府</t>
  </si>
  <si>
    <t>ﾎｳﾓﾝｶﾝｺﾞｽﾃｰｼｮﾝﾊﾛｰﾅｰｽﾎｳﾌ</t>
  </si>
  <si>
    <t>訪問看護ステーションさわやかナース</t>
  </si>
  <si>
    <t>ﾎｳﾓﾝｶﾝｺﾞｽﾃｰｼｮﾝｻﾜﾔｶﾅｰｽ</t>
  </si>
  <si>
    <t>新田775-1</t>
  </si>
  <si>
    <t>三田尻訪問看護ステーション</t>
  </si>
  <si>
    <t>ﾐﾀｼﾞﾘﾎｳﾓﾝｶﾝｺﾞｽﾃｰｼｮﾝ</t>
  </si>
  <si>
    <t>山口県看護協会訪問看護ステーションほうふ</t>
  </si>
  <si>
    <t>ﾔﾏｸﾞﾁｹﾝｶﾝｺﾞｷｮｳｶｲﾎｳﾓﾝｶﾝｺﾞｽﾃｰｼｮﾝﾎｳﾌ</t>
  </si>
  <si>
    <t>上右田2686</t>
  </si>
  <si>
    <t>サンライフ山陽</t>
  </si>
  <si>
    <t>高千帆苑</t>
  </si>
  <si>
    <t>白寿苑</t>
  </si>
  <si>
    <t>オレンジ苑</t>
  </si>
  <si>
    <t>ほのぼの苑</t>
  </si>
  <si>
    <t>やまびこ苑</t>
  </si>
  <si>
    <t>在介</t>
    <rPh sb="0" eb="2">
      <t>ザイカイ</t>
    </rPh>
    <phoneticPr fontId="4"/>
  </si>
  <si>
    <t>松本直行</t>
    <rPh sb="0" eb="2">
      <t>マツモト</t>
    </rPh>
    <rPh sb="2" eb="4">
      <t>ナオユキ</t>
    </rPh>
    <phoneticPr fontId="4"/>
  </si>
  <si>
    <t>ユニット型29</t>
    <rPh sb="4" eb="5">
      <t>ガタ</t>
    </rPh>
    <phoneticPr fontId="4"/>
  </si>
  <si>
    <t>やすらぎ苑</t>
  </si>
  <si>
    <t>長府金屋浜町1-5</t>
    <rPh sb="0" eb="2">
      <t>チョウフ</t>
    </rPh>
    <phoneticPr fontId="4"/>
  </si>
  <si>
    <t>医療法人茜会勝山訪問看護ステーション</t>
  </si>
  <si>
    <t>ｲﾘｮｳﾎｳｼﾞﾝｱｶﾈｶｲｶﾂﾔﾏﾎｳﾓﾝｶﾝｺﾞｽﾃｰｼｮﾝ</t>
  </si>
  <si>
    <t>賀宝の里白松苑</t>
    <rPh sb="0" eb="1">
      <t>ガ</t>
    </rPh>
    <rPh sb="1" eb="2">
      <t>タカラ</t>
    </rPh>
    <rPh sb="3" eb="4">
      <t>サト</t>
    </rPh>
    <rPh sb="4" eb="5">
      <t>シロ</t>
    </rPh>
    <rPh sb="5" eb="6">
      <t>マツ</t>
    </rPh>
    <rPh sb="6" eb="7">
      <t>エン</t>
    </rPh>
    <phoneticPr fontId="4"/>
  </si>
  <si>
    <t>長府才川2-21-2</t>
  </si>
  <si>
    <t>防府温泉ホーム</t>
  </si>
  <si>
    <t>ケアハウス特定施設入居者生活介護施設</t>
    <rPh sb="10" eb="11">
      <t>キョ</t>
    </rPh>
    <phoneticPr fontId="4"/>
  </si>
  <si>
    <t>阿東園</t>
  </si>
  <si>
    <t>福海苑</t>
  </si>
  <si>
    <t>しゃくなげ園</t>
  </si>
  <si>
    <t>村上哲也</t>
    <rPh sb="0" eb="2">
      <t>ムラカミ</t>
    </rPh>
    <rPh sb="2" eb="4">
      <t>テツヤ</t>
    </rPh>
    <phoneticPr fontId="4"/>
  </si>
  <si>
    <t>住所（大字、町名以下）</t>
    <rPh sb="0" eb="2">
      <t>ジュウショ</t>
    </rPh>
    <rPh sb="3" eb="5">
      <t>オオアザ</t>
    </rPh>
    <rPh sb="6" eb="8">
      <t>チョウメイ</t>
    </rPh>
    <rPh sb="8" eb="10">
      <t>イカ</t>
    </rPh>
    <phoneticPr fontId="4"/>
  </si>
  <si>
    <t>椿東3143-1</t>
    <rPh sb="0" eb="2">
      <t>チントウ</t>
    </rPh>
    <phoneticPr fontId="4"/>
  </si>
  <si>
    <t>若菜デイサービス</t>
    <rPh sb="0" eb="2">
      <t>ワカナ</t>
    </rPh>
    <phoneticPr fontId="4"/>
  </si>
  <si>
    <t>嘉村哲郎</t>
    <rPh sb="0" eb="2">
      <t>カムラ</t>
    </rPh>
    <rPh sb="2" eb="4">
      <t>テツロウ</t>
    </rPh>
    <phoneticPr fontId="4"/>
  </si>
  <si>
    <t>小郡下郷307-2</t>
    <rPh sb="0" eb="2">
      <t>オゴオリ</t>
    </rPh>
    <rPh sb="2" eb="4">
      <t>シモゴウ</t>
    </rPh>
    <phoneticPr fontId="4"/>
  </si>
  <si>
    <t>斉藤英宣</t>
    <rPh sb="2" eb="3">
      <t>ヒデ</t>
    </rPh>
    <phoneticPr fontId="4"/>
  </si>
  <si>
    <t>西高泊3306</t>
    <rPh sb="0" eb="2">
      <t>ニシタカ</t>
    </rPh>
    <rPh sb="2" eb="3">
      <t>ト</t>
    </rPh>
    <phoneticPr fontId="4"/>
  </si>
  <si>
    <t>吉見里町1-1-31</t>
    <rPh sb="0" eb="2">
      <t>ヨシミ</t>
    </rPh>
    <rPh sb="2" eb="4">
      <t>サトマチ</t>
    </rPh>
    <phoneticPr fontId="4"/>
  </si>
  <si>
    <t>ｼﾓﾉｾｷｼｼｬｷｮｳﾎｳﾎｸﾎｳﾓﾝｶﾝｺﾞｽﾃｰｼｮﾝ</t>
  </si>
  <si>
    <t>周南地区
福祉施設組合</t>
    <rPh sb="0" eb="2">
      <t>シュウナン</t>
    </rPh>
    <rPh sb="2" eb="4">
      <t>チク</t>
    </rPh>
    <rPh sb="5" eb="7">
      <t>フクシ</t>
    </rPh>
    <rPh sb="7" eb="9">
      <t>シセツ</t>
    </rPh>
    <rPh sb="9" eb="11">
      <t>クミアイ</t>
    </rPh>
    <phoneticPr fontId="4"/>
  </si>
  <si>
    <t>社会福祉法人
優和会
(江澤和彦)</t>
    <rPh sb="7" eb="10">
      <t>ユウワカイ</t>
    </rPh>
    <rPh sb="12" eb="14">
      <t>エザワ</t>
    </rPh>
    <rPh sb="14" eb="16">
      <t>カズヒコ</t>
    </rPh>
    <phoneticPr fontId="4"/>
  </si>
  <si>
    <t>社会福祉法人
ひとつの会
（内田芳明）</t>
    <rPh sb="0" eb="2">
      <t>シャカイ</t>
    </rPh>
    <rPh sb="2" eb="4">
      <t>フクシ</t>
    </rPh>
    <rPh sb="4" eb="6">
      <t>ホウジン</t>
    </rPh>
    <rPh sb="11" eb="12">
      <t>カイ</t>
    </rPh>
    <rPh sb="14" eb="16">
      <t>ウチダ</t>
    </rPh>
    <rPh sb="16" eb="18">
      <t>ヨシアキ</t>
    </rPh>
    <phoneticPr fontId="4"/>
  </si>
  <si>
    <t>社会福祉法人
通津南和会
（吉居俊朗）</t>
    <rPh sb="7" eb="8">
      <t>トオ</t>
    </rPh>
    <rPh sb="8" eb="9">
      <t>ツ</t>
    </rPh>
    <rPh sb="9" eb="11">
      <t>ナンワ</t>
    </rPh>
    <rPh sb="11" eb="12">
      <t>カイ</t>
    </rPh>
    <rPh sb="14" eb="16">
      <t>ヨシイ</t>
    </rPh>
    <rPh sb="16" eb="18">
      <t>トシロウ</t>
    </rPh>
    <phoneticPr fontId="4"/>
  </si>
  <si>
    <t>社会福祉法人
恒和会
(中村雅彦)</t>
    <rPh sb="14" eb="16">
      <t>マサヒコ</t>
    </rPh>
    <phoneticPr fontId="4"/>
  </si>
  <si>
    <t>デイサービス
センター道</t>
    <rPh sb="11" eb="12">
      <t>ミチ</t>
    </rPh>
    <phoneticPr fontId="4"/>
  </si>
  <si>
    <t>有限会社
ライフプラス</t>
    <rPh sb="0" eb="4">
      <t>ユウゲンガイシャ</t>
    </rPh>
    <phoneticPr fontId="4"/>
  </si>
  <si>
    <t>株式会社
ナーシングケア</t>
    <rPh sb="0" eb="4">
      <t>カブシキガイシャ</t>
    </rPh>
    <phoneticPr fontId="4"/>
  </si>
  <si>
    <t>ティーワス
株式会社</t>
    <rPh sb="6" eb="10">
      <t>カブシキガイシャ</t>
    </rPh>
    <phoneticPr fontId="4"/>
  </si>
  <si>
    <t>合同会社
有歩道</t>
    <rPh sb="0" eb="2">
      <t>ゴウドウ</t>
    </rPh>
    <rPh sb="2" eb="4">
      <t>ガイシャ</t>
    </rPh>
    <rPh sb="5" eb="6">
      <t>ア</t>
    </rPh>
    <rPh sb="6" eb="7">
      <t>ホ</t>
    </rPh>
    <rPh sb="7" eb="8">
      <t>ミチ</t>
    </rPh>
    <phoneticPr fontId="4"/>
  </si>
  <si>
    <t>株式会社
セービング</t>
    <rPh sb="0" eb="4">
      <t>カブシキガイシャ</t>
    </rPh>
    <phoneticPr fontId="4"/>
  </si>
  <si>
    <t>有限会社
ベストライフ</t>
    <rPh sb="0" eb="4">
      <t>ユウゲンガイシャ</t>
    </rPh>
    <phoneticPr fontId="4"/>
  </si>
  <si>
    <t>株式会社
むっちゃん方</t>
    <rPh sb="0" eb="4">
      <t>カブシキガイシャ</t>
    </rPh>
    <rPh sb="10" eb="11">
      <t>カタ</t>
    </rPh>
    <phoneticPr fontId="4"/>
  </si>
  <si>
    <t>医療法人
かむらクリニック</t>
    <rPh sb="0" eb="2">
      <t>イリョウ</t>
    </rPh>
    <rPh sb="2" eb="4">
      <t>ホウジン</t>
    </rPh>
    <phoneticPr fontId="4"/>
  </si>
  <si>
    <t>株式会社
フクダ</t>
    <rPh sb="0" eb="4">
      <t>カブシキガイシャ</t>
    </rPh>
    <phoneticPr fontId="4"/>
  </si>
  <si>
    <t>有限会社
介護サービス康友</t>
    <rPh sb="5" eb="7">
      <t>カイゴ</t>
    </rPh>
    <rPh sb="11" eb="12">
      <t>ヤスシ</t>
    </rPh>
    <rPh sb="12" eb="13">
      <t>トモ</t>
    </rPh>
    <phoneticPr fontId="4"/>
  </si>
  <si>
    <t>地域共生ホーム
デイサービス
おかげさん</t>
    <rPh sb="0" eb="2">
      <t>チイキ</t>
    </rPh>
    <rPh sb="2" eb="4">
      <t>キョウセイ</t>
    </rPh>
    <phoneticPr fontId="4"/>
  </si>
  <si>
    <t>デイサービス
小月</t>
    <rPh sb="7" eb="8">
      <t>コ</t>
    </rPh>
    <rPh sb="8" eb="9">
      <t>ツキ</t>
    </rPh>
    <phoneticPr fontId="4"/>
  </si>
  <si>
    <t>社会福祉法人
ひかり苑</t>
    <rPh sb="0" eb="2">
      <t>シャカイ</t>
    </rPh>
    <rPh sb="2" eb="4">
      <t>フクシ</t>
    </rPh>
    <rPh sb="4" eb="6">
      <t>ホウジン</t>
    </rPh>
    <rPh sb="10" eb="11">
      <t>エン</t>
    </rPh>
    <phoneticPr fontId="4"/>
  </si>
  <si>
    <t>アイユウの苑訪問看護サービス</t>
  </si>
  <si>
    <t>ｱｲﾕｳﾉｿﾉﾎｳﾓﾝｶﾝｺﾞｻｰﾋﾞｽ</t>
  </si>
  <si>
    <t>彦島迫町3-17-2</t>
  </si>
  <si>
    <t>虹の訪問看護ステーション</t>
  </si>
  <si>
    <t>大字東須恵字大浴320-1</t>
    <rPh sb="5" eb="6">
      <t>アザ</t>
    </rPh>
    <rPh sb="6" eb="7">
      <t>オオ</t>
    </rPh>
    <rPh sb="7" eb="8">
      <t>ア</t>
    </rPh>
    <phoneticPr fontId="4"/>
  </si>
  <si>
    <t>日の山園</t>
    <rPh sb="0" eb="1">
      <t>ヒ</t>
    </rPh>
    <rPh sb="2" eb="3">
      <t>ヤマ</t>
    </rPh>
    <rPh sb="3" eb="4">
      <t>エン</t>
    </rPh>
    <phoneticPr fontId="4"/>
  </si>
  <si>
    <t>秋穂東3980</t>
    <rPh sb="0" eb="2">
      <t>シュウスイ</t>
    </rPh>
    <rPh sb="2" eb="3">
      <t>ヒガシ</t>
    </rPh>
    <phoneticPr fontId="4"/>
  </si>
  <si>
    <t>南園ヱミ</t>
    <rPh sb="0" eb="2">
      <t>ミナミソノ</t>
    </rPh>
    <phoneticPr fontId="4"/>
  </si>
  <si>
    <t>大字久賀5141-2</t>
    <rPh sb="0" eb="2">
      <t>オオアザ</t>
    </rPh>
    <phoneticPr fontId="4"/>
  </si>
  <si>
    <t>施設数</t>
    <rPh sb="0" eb="2">
      <t>シセツ</t>
    </rPh>
    <rPh sb="2" eb="3">
      <t>スウ</t>
    </rPh>
    <phoneticPr fontId="4"/>
  </si>
  <si>
    <t>施設数（A型）</t>
    <rPh sb="0" eb="2">
      <t>シセツ</t>
    </rPh>
    <rPh sb="2" eb="3">
      <t>スウ</t>
    </rPh>
    <rPh sb="5" eb="6">
      <t>ガタ</t>
    </rPh>
    <phoneticPr fontId="4"/>
  </si>
  <si>
    <t>施設数（ケアハウス）</t>
    <rPh sb="0" eb="2">
      <t>シセツ</t>
    </rPh>
    <rPh sb="2" eb="3">
      <t>スウ</t>
    </rPh>
    <phoneticPr fontId="4"/>
  </si>
  <si>
    <t>山口市</t>
    <rPh sb="0" eb="2">
      <t>ヤマグチ</t>
    </rPh>
    <rPh sb="2" eb="3">
      <t>シ</t>
    </rPh>
    <phoneticPr fontId="4"/>
  </si>
  <si>
    <t>光市</t>
    <rPh sb="0" eb="1">
      <t>ヒカリ</t>
    </rPh>
    <rPh sb="1" eb="2">
      <t>シ</t>
    </rPh>
    <phoneticPr fontId="4"/>
  </si>
  <si>
    <t>美祢市</t>
    <rPh sb="0" eb="3">
      <t>ミネシ</t>
    </rPh>
    <phoneticPr fontId="4"/>
  </si>
  <si>
    <t>周南市</t>
    <rPh sb="0" eb="2">
      <t>シュウナン</t>
    </rPh>
    <rPh sb="2" eb="3">
      <t>シ</t>
    </rPh>
    <phoneticPr fontId="4"/>
  </si>
  <si>
    <t>市計</t>
    <rPh sb="0" eb="1">
      <t>シ</t>
    </rPh>
    <rPh sb="1" eb="2">
      <t>ケイ</t>
    </rPh>
    <phoneticPr fontId="4"/>
  </si>
  <si>
    <t>美東町</t>
    <rPh sb="0" eb="2">
      <t>ミトウ</t>
    </rPh>
    <rPh sb="2" eb="3">
      <t>チョウ</t>
    </rPh>
    <phoneticPr fontId="4"/>
  </si>
  <si>
    <t>秋芳町</t>
    <rPh sb="0" eb="2">
      <t>シュウホウ</t>
    </rPh>
    <rPh sb="2" eb="3">
      <t>チョウ</t>
    </rPh>
    <phoneticPr fontId="4"/>
  </si>
  <si>
    <t>阿武町</t>
    <rPh sb="0" eb="2">
      <t>アブ</t>
    </rPh>
    <rPh sb="2" eb="3">
      <t>チョウ</t>
    </rPh>
    <phoneticPr fontId="4"/>
  </si>
  <si>
    <t>町計</t>
    <rPh sb="0" eb="1">
      <t>チョウ</t>
    </rPh>
    <rPh sb="1" eb="2">
      <t>ケイ</t>
    </rPh>
    <phoneticPr fontId="4"/>
  </si>
  <si>
    <t>県計</t>
    <rPh sb="0" eb="1">
      <t>ケン</t>
    </rPh>
    <rPh sb="1" eb="2">
      <t>ケイ</t>
    </rPh>
    <phoneticPr fontId="4"/>
  </si>
  <si>
    <t>市町別老人福祉関係施設一覧用計算</t>
    <rPh sb="0" eb="2">
      <t>シチョウ</t>
    </rPh>
    <rPh sb="2" eb="3">
      <t>ベツ</t>
    </rPh>
    <rPh sb="3" eb="5">
      <t>ロウジン</t>
    </rPh>
    <rPh sb="5" eb="7">
      <t>フクシ</t>
    </rPh>
    <rPh sb="7" eb="9">
      <t>カンケイ</t>
    </rPh>
    <rPh sb="9" eb="11">
      <t>シセツ</t>
    </rPh>
    <rPh sb="11" eb="13">
      <t>イチラン</t>
    </rPh>
    <rPh sb="13" eb="14">
      <t>ヨウ</t>
    </rPh>
    <rPh sb="14" eb="16">
      <t>ケイサン</t>
    </rPh>
    <phoneticPr fontId="4"/>
  </si>
  <si>
    <t>阿東町</t>
    <rPh sb="0" eb="2">
      <t>アトウ</t>
    </rPh>
    <rPh sb="2" eb="3">
      <t>チョウ</t>
    </rPh>
    <phoneticPr fontId="4"/>
  </si>
  <si>
    <t>錦町広瀬758</t>
    <rPh sb="0" eb="2">
      <t>ニシキチョウ</t>
    </rPh>
    <phoneticPr fontId="4"/>
  </si>
  <si>
    <t>中村美鈴</t>
    <rPh sb="0" eb="2">
      <t>ナカムラ</t>
    </rPh>
    <rPh sb="2" eb="4">
      <t>ミスズ</t>
    </rPh>
    <phoneticPr fontId="4"/>
  </si>
  <si>
    <t>岩田267</t>
    <rPh sb="0" eb="2">
      <t>イワタ</t>
    </rPh>
    <phoneticPr fontId="4"/>
  </si>
  <si>
    <t>訪問看護ステーションスマイルネット防府</t>
  </si>
  <si>
    <t>原田訪問看護センター</t>
  </si>
  <si>
    <t>好日苑訪問看護ステーション</t>
  </si>
  <si>
    <t>ｺｳｼﾞﾂｴﾝﾎｳﾓﾝｶﾝｺﾞｽﾃｰｼｮﾝ</t>
  </si>
  <si>
    <t>原田尚斉</t>
    <rPh sb="0" eb="2">
      <t>ハラダ</t>
    </rPh>
    <rPh sb="2" eb="3">
      <t>ナオ</t>
    </rPh>
    <rPh sb="3" eb="4">
      <t>セイ</t>
    </rPh>
    <phoneticPr fontId="4"/>
  </si>
  <si>
    <t>訪問看護ステーションはくあいナース</t>
  </si>
  <si>
    <t>ﾎｳﾓﾝｶﾝｺﾞｽﾃｰｼｮﾝﾊｸｱｲﾅｰｽ</t>
  </si>
  <si>
    <t>岸本美津江</t>
    <rPh sb="0" eb="2">
      <t>キシモト</t>
    </rPh>
    <rPh sb="2" eb="5">
      <t>ミツエ</t>
    </rPh>
    <phoneticPr fontId="4"/>
  </si>
  <si>
    <t>美川町小川437-1</t>
    <rPh sb="0" eb="3">
      <t>ミカワチョウ</t>
    </rPh>
    <phoneticPr fontId="4"/>
  </si>
  <si>
    <t>由宇町3018-1</t>
    <rPh sb="0" eb="3">
      <t>ユウチョウ</t>
    </rPh>
    <phoneticPr fontId="4"/>
  </si>
  <si>
    <t>本郷町本郷2086番地</t>
    <rPh sb="0" eb="3">
      <t>ホンゴウチョウ</t>
    </rPh>
    <rPh sb="9" eb="11">
      <t>バンチ</t>
    </rPh>
    <phoneticPr fontId="4"/>
  </si>
  <si>
    <t>デイサービス
デイホーム川棚</t>
    <rPh sb="12" eb="14">
      <t>カワタナ</t>
    </rPh>
    <phoneticPr fontId="4"/>
  </si>
  <si>
    <t>デイサービス
四季の森</t>
    <rPh sb="7" eb="9">
      <t>シキ</t>
    </rPh>
    <rPh sb="10" eb="11">
      <t>モリ</t>
    </rPh>
    <phoneticPr fontId="4"/>
  </si>
  <si>
    <t>デイサービス
岩畠</t>
    <rPh sb="7" eb="8">
      <t>イワ</t>
    </rPh>
    <rPh sb="8" eb="9">
      <t>ハタケ</t>
    </rPh>
    <phoneticPr fontId="4"/>
  </si>
  <si>
    <t>デイサービス
慈愛の里</t>
    <rPh sb="7" eb="9">
      <t>ジアイ</t>
    </rPh>
    <rPh sb="10" eb="11">
      <t>サト</t>
    </rPh>
    <phoneticPr fontId="4"/>
  </si>
  <si>
    <t>デイサービス
後潟</t>
    <rPh sb="7" eb="8">
      <t>ウシ</t>
    </rPh>
    <rPh sb="8" eb="9">
      <t>ガタ</t>
    </rPh>
    <phoneticPr fontId="4"/>
  </si>
  <si>
    <t>阿知須4241-4</t>
  </si>
  <si>
    <t>ﾄｸﾔﾏｲｼｶｲﾎｳﾓﾝｶﾝｺﾞｽﾃｰｼｮﾝ</t>
  </si>
  <si>
    <t>貴船町3-4-1</t>
  </si>
  <si>
    <t>35213</t>
  </si>
  <si>
    <t>美祢市</t>
  </si>
  <si>
    <t>訪問看護ステーション しんなんよう</t>
  </si>
  <si>
    <t>むべの里博愛園</t>
    <rPh sb="3" eb="4">
      <t>サト</t>
    </rPh>
    <phoneticPr fontId="4"/>
  </si>
  <si>
    <t>経営者（会長）</t>
    <rPh sb="0" eb="3">
      <t>ケイエイシャ</t>
    </rPh>
    <rPh sb="4" eb="6">
      <t>カイチョウ</t>
    </rPh>
    <phoneticPr fontId="4"/>
  </si>
  <si>
    <t>周東町西長野621-1</t>
    <rPh sb="0" eb="3">
      <t>シュウトウチョウ</t>
    </rPh>
    <phoneticPr fontId="4"/>
  </si>
  <si>
    <t>社会福祉法人
やまばと会員光園</t>
    <rPh sb="12" eb="13">
      <t>イン</t>
    </rPh>
    <rPh sb="13" eb="14">
      <t>ヒカリ</t>
    </rPh>
    <rPh sb="14" eb="15">
      <t>エン</t>
    </rPh>
    <phoneticPr fontId="4"/>
  </si>
  <si>
    <t>社会福祉法人
豊浦福祉会</t>
    <rPh sb="7" eb="9">
      <t>トヨウラ</t>
    </rPh>
    <phoneticPr fontId="4"/>
  </si>
  <si>
    <t>社会福祉法人
敬天会</t>
    <rPh sb="7" eb="8">
      <t>ケイ</t>
    </rPh>
    <rPh sb="8" eb="9">
      <t>テン</t>
    </rPh>
    <rPh sb="9" eb="10">
      <t>カイ</t>
    </rPh>
    <phoneticPr fontId="4"/>
  </si>
  <si>
    <t>医療法人
南和会
(吉居俊朗)</t>
    <rPh sb="13" eb="14">
      <t>ロウ</t>
    </rPh>
    <phoneticPr fontId="4"/>
  </si>
  <si>
    <t>高齢者生活
支援ハウス寿</t>
    <rPh sb="6" eb="8">
      <t>シエン</t>
    </rPh>
    <phoneticPr fontId="4"/>
  </si>
  <si>
    <t>日積3210-5</t>
    <rPh sb="0" eb="2">
      <t>ヒヅミ</t>
    </rPh>
    <phoneticPr fontId="4"/>
  </si>
  <si>
    <t>やはず苑</t>
    <rPh sb="3" eb="4">
      <t>エン</t>
    </rPh>
    <phoneticPr fontId="4"/>
  </si>
  <si>
    <t>宇部市</t>
    <rPh sb="0" eb="3">
      <t>ウベシ</t>
    </rPh>
    <phoneticPr fontId="4"/>
  </si>
  <si>
    <t>浜町2-1-3</t>
    <rPh sb="0" eb="2">
      <t>ハママチ</t>
    </rPh>
    <phoneticPr fontId="4"/>
  </si>
  <si>
    <t>福田良彦</t>
    <rPh sb="0" eb="2">
      <t>フクダ</t>
    </rPh>
    <rPh sb="2" eb="4">
      <t>ヨシヒコ</t>
    </rPh>
    <phoneticPr fontId="4"/>
  </si>
  <si>
    <t>内田芳明</t>
    <rPh sb="2" eb="3">
      <t>ヨシ</t>
    </rPh>
    <phoneticPr fontId="4"/>
  </si>
  <si>
    <t>オアシスはぎ園</t>
    <rPh sb="6" eb="7">
      <t>エン</t>
    </rPh>
    <phoneticPr fontId="4"/>
  </si>
  <si>
    <t>訪問看護ステーション下松・きらら</t>
  </si>
  <si>
    <t>生野屋南1-10-1</t>
  </si>
  <si>
    <t>錦見7-16-1</t>
  </si>
  <si>
    <t>小郡・山手一番館</t>
  </si>
  <si>
    <t>秋穂あかり園</t>
  </si>
  <si>
    <t>阿北苑</t>
  </si>
  <si>
    <t>紫福園</t>
  </si>
  <si>
    <t>ちはるえん</t>
  </si>
  <si>
    <t>むつみ園</t>
  </si>
  <si>
    <t>すさ苑</t>
  </si>
  <si>
    <t>かわかみ苑</t>
  </si>
  <si>
    <t>防府あかり園</t>
  </si>
  <si>
    <t>岸津苑</t>
  </si>
  <si>
    <t>ライフケア高砂</t>
  </si>
  <si>
    <t>ヘスティア華城</t>
  </si>
  <si>
    <t>松寿苑</t>
  </si>
  <si>
    <t>ほしのさと</t>
  </si>
  <si>
    <t>高森苑</t>
  </si>
  <si>
    <t>美和苑</t>
  </si>
  <si>
    <t>錦苑</t>
  </si>
  <si>
    <t>光葉苑</t>
  </si>
  <si>
    <t>玖珂苑</t>
  </si>
  <si>
    <t>美川苑</t>
  </si>
  <si>
    <t>緑風荘</t>
  </si>
  <si>
    <t>ヴィラ本郷</t>
  </si>
  <si>
    <t>かなえ</t>
  </si>
  <si>
    <t>光富士白苑</t>
  </si>
  <si>
    <t>やまと苑</t>
  </si>
  <si>
    <t>光寿苑</t>
  </si>
  <si>
    <t>明和苑</t>
  </si>
  <si>
    <t>恵光苑</t>
  </si>
  <si>
    <t>養寿苑</t>
  </si>
  <si>
    <t>へき楽園</t>
  </si>
  <si>
    <t>大畠苑</t>
  </si>
  <si>
    <t>幸嶺園</t>
  </si>
  <si>
    <t>みのり園</t>
  </si>
  <si>
    <t>天王園</t>
  </si>
  <si>
    <t>灘海園</t>
    <rPh sb="0" eb="1">
      <t>ナダ</t>
    </rPh>
    <rPh sb="1" eb="2">
      <t>ウミ</t>
    </rPh>
    <rPh sb="2" eb="3">
      <t>エン</t>
    </rPh>
    <phoneticPr fontId="4"/>
  </si>
  <si>
    <t>周東町用田342-6</t>
    <rPh sb="0" eb="3">
      <t>シュウトウチョウ</t>
    </rPh>
    <phoneticPr fontId="4"/>
  </si>
  <si>
    <t>大字埴生2156-1</t>
    <rPh sb="0" eb="2">
      <t>オオアザ</t>
    </rPh>
    <rPh sb="2" eb="4">
      <t>ハブ</t>
    </rPh>
    <phoneticPr fontId="4"/>
  </si>
  <si>
    <t>山口市</t>
  </si>
  <si>
    <t>（公立）</t>
  </si>
  <si>
    <t>笠田由美子</t>
    <rPh sb="0" eb="1">
      <t>カサ</t>
    </rPh>
    <rPh sb="1" eb="2">
      <t>タ</t>
    </rPh>
    <rPh sb="2" eb="5">
      <t>ユミコ</t>
    </rPh>
    <phoneticPr fontId="4"/>
  </si>
  <si>
    <t>仁心会訪問看護ステーション和み</t>
    <rPh sb="13" eb="14">
      <t>ナゴ</t>
    </rPh>
    <phoneticPr fontId="4"/>
  </si>
  <si>
    <t>大久保都子</t>
    <rPh sb="0" eb="3">
      <t>オオクボ</t>
    </rPh>
    <rPh sb="3" eb="4">
      <t>ミヤコ</t>
    </rPh>
    <rPh sb="4" eb="5">
      <t>コ</t>
    </rPh>
    <phoneticPr fontId="4"/>
  </si>
  <si>
    <t>大字椿東3134番地1</t>
    <rPh sb="0" eb="2">
      <t>オオアザ</t>
    </rPh>
    <rPh sb="2" eb="3">
      <t>ツバキ</t>
    </rPh>
    <rPh sb="3" eb="4">
      <t>ヒガシ</t>
    </rPh>
    <rPh sb="8" eb="10">
      <t>バンチ</t>
    </rPh>
    <phoneticPr fontId="4"/>
  </si>
  <si>
    <t>ｼﾞﾕｳﾉﾏﾁﾎｳﾓﾝｶﾝｺﾞｽﾃｰｼｮﾝﾂﾊﾞｻ</t>
  </si>
  <si>
    <t>山口あかり園</t>
  </si>
  <si>
    <t>とくぢ苑</t>
  </si>
  <si>
    <t>35201</t>
  </si>
  <si>
    <t>下関市</t>
  </si>
  <si>
    <t>東高泊1947-1</t>
  </si>
  <si>
    <t>平生訪問看護ステーションきらら</t>
  </si>
  <si>
    <t>ﾋﾗｵﾎｳﾓﾝｶﾝｺﾞｽﾃｰｼｮﾝｷﾗﾗ</t>
  </si>
  <si>
    <t>一般型</t>
  </si>
  <si>
    <t>原田慶治</t>
    <rPh sb="0" eb="2">
      <t>ハラダ</t>
    </rPh>
    <rPh sb="2" eb="4">
      <t>ケイジ</t>
    </rPh>
    <phoneticPr fontId="4"/>
  </si>
  <si>
    <t>清末大門12-43</t>
    <rPh sb="0" eb="2">
      <t>キヨスエ</t>
    </rPh>
    <rPh sb="2" eb="4">
      <t>ダイモン</t>
    </rPh>
    <phoneticPr fontId="4"/>
  </si>
  <si>
    <t>訪問看護</t>
  </si>
  <si>
    <t>さるびあ訪問看護ステーション</t>
  </si>
  <si>
    <t>浜町2-1-3</t>
  </si>
  <si>
    <t>ｱｵｿﾞﾗﾉｻﾄｼﾓﾉｾｷﾎｳﾓﾝｶﾝｺﾞｽﾃｰｼｮﾝ</t>
  </si>
  <si>
    <t>下関市社協ほうほく訪問看護ステーション</t>
  </si>
  <si>
    <t>35207</t>
  </si>
  <si>
    <t>下松市</t>
  </si>
  <si>
    <t>35208</t>
  </si>
  <si>
    <t>岩国市</t>
  </si>
  <si>
    <t>35209</t>
  </si>
  <si>
    <t>35210</t>
  </si>
  <si>
    <t>光市</t>
  </si>
  <si>
    <t>35211</t>
  </si>
  <si>
    <t>長門市</t>
  </si>
  <si>
    <t>35215</t>
  </si>
  <si>
    <t>周南市</t>
  </si>
  <si>
    <t>35344</t>
  </si>
  <si>
    <t>小松原1233-3</t>
    <rPh sb="0" eb="3">
      <t>コマツバラ</t>
    </rPh>
    <phoneticPr fontId="4"/>
  </si>
  <si>
    <t>清ヶ浜清光苑</t>
  </si>
  <si>
    <t>ｷﾖｶﾞﾊﾏｾｲｺｳｴﾝ</t>
  </si>
  <si>
    <t>寿海荘</t>
  </si>
  <si>
    <t>みどり園</t>
  </si>
  <si>
    <t>はまゆう苑</t>
  </si>
  <si>
    <t>慈公園</t>
  </si>
  <si>
    <t>ほたるホームとよた</t>
  </si>
  <si>
    <t>アイユウの苑</t>
  </si>
  <si>
    <t>員光園</t>
  </si>
  <si>
    <t/>
  </si>
  <si>
    <t>医療法人茜会あかね老人訪問看護ステーション</t>
  </si>
  <si>
    <t>ｲﾘｮｳﾎｳｼﾞﾝｱｶﾈｶｲｱｶﾈﾛｳｼﾞﾝﾎｳﾓﾝｶﾝｺﾞｽﾃｰｼｮﾝ</t>
  </si>
  <si>
    <t>35216</t>
  </si>
  <si>
    <t>フェニックス</t>
  </si>
  <si>
    <t>豊寿苑</t>
  </si>
  <si>
    <t>きくがわ苑</t>
  </si>
  <si>
    <t>宇部あかり園</t>
  </si>
  <si>
    <t>センチュリー21</t>
  </si>
  <si>
    <t>むべの里</t>
  </si>
  <si>
    <t>アスワン山荘</t>
  </si>
  <si>
    <t>梅光苑</t>
  </si>
  <si>
    <t>白松苑</t>
  </si>
  <si>
    <t>温泉ホーム日吉台</t>
  </si>
  <si>
    <t>よしき悠々苑</t>
  </si>
  <si>
    <t>施設長</t>
    <rPh sb="0" eb="2">
      <t>シセツ</t>
    </rPh>
    <rPh sb="2" eb="3">
      <t>チョウ</t>
    </rPh>
    <phoneticPr fontId="4"/>
  </si>
  <si>
    <t>所在地</t>
    <rPh sb="0" eb="3">
      <t>ショザイチ</t>
    </rPh>
    <phoneticPr fontId="4"/>
  </si>
  <si>
    <t>大字永田郷440-3</t>
    <rPh sb="0" eb="2">
      <t>オオアザ</t>
    </rPh>
    <phoneticPr fontId="4"/>
  </si>
  <si>
    <t>秋穂東3993</t>
    <rPh sb="0" eb="2">
      <t>アイオ</t>
    </rPh>
    <phoneticPr fontId="4"/>
  </si>
  <si>
    <t>朝倉町5-4</t>
    <rPh sb="0" eb="3">
      <t>アサクラチョウ</t>
    </rPh>
    <phoneticPr fontId="4"/>
  </si>
  <si>
    <t>菊川町大字下岡枝1064</t>
    <rPh sb="0" eb="3">
      <t>キクガワチョウ</t>
    </rPh>
    <rPh sb="3" eb="5">
      <t>オオアザ</t>
    </rPh>
    <phoneticPr fontId="4"/>
  </si>
  <si>
    <t>大字東岐波字道田223番地</t>
    <rPh sb="0" eb="2">
      <t>オオアザ</t>
    </rPh>
    <rPh sb="5" eb="6">
      <t>アザ</t>
    </rPh>
    <rPh sb="6" eb="8">
      <t>ミチダ</t>
    </rPh>
    <rPh sb="11" eb="13">
      <t>バンチ</t>
    </rPh>
    <phoneticPr fontId="4"/>
  </si>
  <si>
    <t>鴨庄1033-2</t>
    <rPh sb="0" eb="1">
      <t>カモ</t>
    </rPh>
    <rPh sb="1" eb="2">
      <t>ショウ</t>
    </rPh>
    <phoneticPr fontId="4"/>
  </si>
  <si>
    <t>一の宮町1-3-46</t>
    <rPh sb="0" eb="1">
      <t>イチ</t>
    </rPh>
    <rPh sb="2" eb="4">
      <t>ミヤマチ</t>
    </rPh>
    <phoneticPr fontId="4"/>
  </si>
  <si>
    <t>事業所名</t>
    <rPh sb="0" eb="3">
      <t>ジギョウショ</t>
    </rPh>
    <rPh sb="3" eb="4">
      <t>メイ</t>
    </rPh>
    <phoneticPr fontId="4"/>
  </si>
  <si>
    <t>社会福祉法人
福祥会</t>
    <rPh sb="0" eb="2">
      <t>シャカイ</t>
    </rPh>
    <rPh sb="2" eb="4">
      <t>フクシ</t>
    </rPh>
    <rPh sb="4" eb="6">
      <t>ホウジン</t>
    </rPh>
    <rPh sb="7" eb="8">
      <t>フク</t>
    </rPh>
    <rPh sb="8" eb="9">
      <t>ショウ</t>
    </rPh>
    <rPh sb="9" eb="10">
      <t>カイ</t>
    </rPh>
    <phoneticPr fontId="4"/>
  </si>
  <si>
    <t>社会福祉法人
最勝会</t>
    <rPh sb="0" eb="2">
      <t>シャカイ</t>
    </rPh>
    <rPh sb="2" eb="4">
      <t>フクシ</t>
    </rPh>
    <rPh sb="4" eb="6">
      <t>ホウジン</t>
    </rPh>
    <rPh sb="7" eb="8">
      <t>サイ</t>
    </rPh>
    <rPh sb="8" eb="9">
      <t>ショウ</t>
    </rPh>
    <rPh sb="9" eb="10">
      <t>カイ</t>
    </rPh>
    <phoneticPr fontId="4"/>
  </si>
  <si>
    <t>社会福祉法人
やまばと会員光園
(伊木瑞生)</t>
    <rPh sb="11" eb="12">
      <t>カイ</t>
    </rPh>
    <rPh sb="12" eb="13">
      <t>イン</t>
    </rPh>
    <rPh sb="13" eb="14">
      <t>ヒカリ</t>
    </rPh>
    <rPh sb="14" eb="15">
      <t>エン</t>
    </rPh>
    <rPh sb="17" eb="19">
      <t>イキ</t>
    </rPh>
    <rPh sb="19" eb="20">
      <t>ズイ</t>
    </rPh>
    <rPh sb="20" eb="21">
      <t>ウ</t>
    </rPh>
    <phoneticPr fontId="4"/>
  </si>
  <si>
    <t>社会福祉法人
周陽福祉会
(山本一成)</t>
    <rPh sb="7" eb="9">
      <t>シュウヨウ</t>
    </rPh>
    <rPh sb="9" eb="12">
      <t>フクシカイ</t>
    </rPh>
    <rPh sb="16" eb="18">
      <t>カズナリ</t>
    </rPh>
    <phoneticPr fontId="4"/>
  </si>
  <si>
    <t>社会福祉法人
幸洋福祉会
(中島洋二)</t>
    <rPh sb="7" eb="9">
      <t>コウヨウ</t>
    </rPh>
    <rPh sb="9" eb="12">
      <t>フクシカイ</t>
    </rPh>
    <phoneticPr fontId="4"/>
  </si>
  <si>
    <t>社会福祉法人
錦福祉会
(寺園久恵)</t>
    <rPh sb="13" eb="14">
      <t>テラ</t>
    </rPh>
    <rPh sb="14" eb="15">
      <t>ソノ</t>
    </rPh>
    <rPh sb="15" eb="17">
      <t>ヒサエ</t>
    </rPh>
    <phoneticPr fontId="4"/>
  </si>
  <si>
    <t>社会福祉法人
美川福祉会
(福田瑞穂)</t>
    <rPh sb="16" eb="18">
      <t>ミズホ</t>
    </rPh>
    <phoneticPr fontId="4"/>
  </si>
  <si>
    <t>社会福祉法人
緑風会
(藤﨑秀生)</t>
    <rPh sb="13" eb="14">
      <t>サキ</t>
    </rPh>
    <phoneticPr fontId="4"/>
  </si>
  <si>
    <t>社会福祉法人
大和福祉会
(永廣重元)</t>
    <rPh sb="14" eb="16">
      <t>ナガヒロ</t>
    </rPh>
    <rPh sb="16" eb="17">
      <t>シゲ</t>
    </rPh>
    <rPh sb="17" eb="18">
      <t>モト</t>
    </rPh>
    <phoneticPr fontId="4"/>
  </si>
  <si>
    <t>社会福祉法人
最勝会
（山根正文）</t>
    <rPh sb="0" eb="2">
      <t>シャカイ</t>
    </rPh>
    <rPh sb="2" eb="4">
      <t>フクシ</t>
    </rPh>
    <rPh sb="4" eb="6">
      <t>ホウジン</t>
    </rPh>
    <rPh sb="7" eb="10">
      <t>サイショウカイ</t>
    </rPh>
    <rPh sb="12" eb="14">
      <t>ヤマネ</t>
    </rPh>
    <rPh sb="14" eb="16">
      <t>マサフミ</t>
    </rPh>
    <phoneticPr fontId="4"/>
  </si>
  <si>
    <t>豊前田訪問看護ステーション</t>
  </si>
  <si>
    <t>ﾌﾞｾﾞﾝﾀﾞﾎｳﾓﾝｶﾝｺﾞｽﾃｰｼｮﾝ</t>
  </si>
  <si>
    <t>35203</t>
  </si>
  <si>
    <t>社会福祉法人
仁泉会
(竹重頼子)</t>
    <rPh sb="14" eb="16">
      <t>ヨリコ</t>
    </rPh>
    <phoneticPr fontId="4"/>
  </si>
  <si>
    <t>社会福祉法人
長寿会
(長澤孝明)</t>
    <rPh sb="14" eb="16">
      <t>タカアキ</t>
    </rPh>
    <phoneticPr fontId="4"/>
  </si>
  <si>
    <t>社会福祉法人
さつき会
(藤本淨彦)</t>
    <rPh sb="13" eb="15">
      <t>フジモト</t>
    </rPh>
    <rPh sb="15" eb="16">
      <t>ジョウ</t>
    </rPh>
    <rPh sb="16" eb="17">
      <t>ヒコ</t>
    </rPh>
    <phoneticPr fontId="4"/>
  </si>
  <si>
    <t>ショート20
ユニット型20</t>
    <rPh sb="11" eb="12">
      <t>ガタ</t>
    </rPh>
    <phoneticPr fontId="4"/>
  </si>
  <si>
    <t>ショート20  
ユニット型100</t>
    <rPh sb="13" eb="14">
      <t>カタ</t>
    </rPh>
    <phoneticPr fontId="4"/>
  </si>
  <si>
    <t>ショート10　
ユニット型80</t>
    <rPh sb="12" eb="13">
      <t>ガタ</t>
    </rPh>
    <phoneticPr fontId="4"/>
  </si>
  <si>
    <t>ショート7  
ユニット型30</t>
    <rPh sb="12" eb="13">
      <t>ガタ</t>
    </rPh>
    <phoneticPr fontId="4"/>
  </si>
  <si>
    <t>社会福祉法人山口県
社会福祉事業団</t>
    <rPh sb="0" eb="2">
      <t>シャカイ</t>
    </rPh>
    <rPh sb="2" eb="4">
      <t>フクシ</t>
    </rPh>
    <rPh sb="4" eb="6">
      <t>ホウジン</t>
    </rPh>
    <rPh sb="6" eb="9">
      <t>ヤマグチケン</t>
    </rPh>
    <rPh sb="10" eb="12">
      <t>シャカイ</t>
    </rPh>
    <rPh sb="12" eb="14">
      <t>フクシ</t>
    </rPh>
    <rPh sb="14" eb="17">
      <t>ジギョウダン</t>
    </rPh>
    <phoneticPr fontId="4"/>
  </si>
  <si>
    <t>梨花の里</t>
    <rPh sb="0" eb="2">
      <t>リンカ</t>
    </rPh>
    <rPh sb="3" eb="4">
      <t>サト</t>
    </rPh>
    <phoneticPr fontId="4"/>
  </si>
  <si>
    <t>ユニット型60</t>
    <rPh sb="4" eb="5">
      <t>カタ</t>
    </rPh>
    <phoneticPr fontId="4"/>
  </si>
  <si>
    <t>鈴木道成</t>
    <rPh sb="0" eb="2">
      <t>スズキ</t>
    </rPh>
    <rPh sb="2" eb="4">
      <t>ミチナリ</t>
    </rPh>
    <phoneticPr fontId="4"/>
  </si>
  <si>
    <t>高水原2-7-21</t>
    <rPh sb="0" eb="2">
      <t>タカミズ</t>
    </rPh>
    <rPh sb="2" eb="3">
      <t>ハラ</t>
    </rPh>
    <phoneticPr fontId="4"/>
  </si>
  <si>
    <t>美祢市訪問看護ステーション</t>
    <rPh sb="0" eb="3">
      <t>ミネシ</t>
    </rPh>
    <phoneticPr fontId="4"/>
  </si>
  <si>
    <t>阿東生雲中300番地</t>
    <rPh sb="0" eb="2">
      <t>アトウ</t>
    </rPh>
    <rPh sb="2" eb="5">
      <t>イクモナカ</t>
    </rPh>
    <rPh sb="8" eb="10">
      <t>バンチ</t>
    </rPh>
    <phoneticPr fontId="4"/>
  </si>
  <si>
    <t>阿東地福下288-1</t>
    <rPh sb="0" eb="2">
      <t>アトウ</t>
    </rPh>
    <rPh sb="2" eb="5">
      <t>ジフクシモ</t>
    </rPh>
    <phoneticPr fontId="4"/>
  </si>
  <si>
    <t>社会福祉法人　　　　　　　　　　　　　　　　　　　　　寿幸会　　　　　　　　　　　　　　　　　　　　　　　　(齋木正秀)</t>
    <rPh sb="57" eb="59">
      <t>マサヒデ</t>
    </rPh>
    <phoneticPr fontId="4"/>
  </si>
  <si>
    <t>山永則宏</t>
    <rPh sb="0" eb="2">
      <t>ヤマナガ</t>
    </rPh>
    <rPh sb="2" eb="3">
      <t>ノリ</t>
    </rPh>
    <rPh sb="3" eb="4">
      <t>ヒロ</t>
    </rPh>
    <phoneticPr fontId="4"/>
  </si>
  <si>
    <t>山本幸子</t>
    <rPh sb="0" eb="2">
      <t>ヤマモト</t>
    </rPh>
    <rPh sb="2" eb="4">
      <t>サチコ</t>
    </rPh>
    <phoneticPr fontId="4"/>
  </si>
  <si>
    <t>社会福祉法人　　　　　　　　　　　　　　　明和会　　　　　　　　　　　　　　　　　　　　　(斉藤英宣)</t>
    <rPh sb="46" eb="48">
      <t>サイトウ</t>
    </rPh>
    <rPh sb="48" eb="50">
      <t>ヒデノブ</t>
    </rPh>
    <phoneticPr fontId="4"/>
  </si>
  <si>
    <t>ケアハウス特定施設入居者生活介護施設</t>
  </si>
  <si>
    <t>山口市阿東
老人福祉センター</t>
    <rPh sb="0" eb="3">
      <t>ヤマグチシ</t>
    </rPh>
    <phoneticPr fontId="4"/>
  </si>
  <si>
    <t>阿東地福上1697</t>
    <rPh sb="0" eb="2">
      <t>アトウ</t>
    </rPh>
    <phoneticPr fontId="4"/>
  </si>
  <si>
    <t>隅　喜彦</t>
    <rPh sb="0" eb="1">
      <t>スミ</t>
    </rPh>
    <rPh sb="2" eb="4">
      <t>ヨシヒコ</t>
    </rPh>
    <phoneticPr fontId="4"/>
  </si>
  <si>
    <t>岡本幸一</t>
    <rPh sb="0" eb="2">
      <t>オカモト</t>
    </rPh>
    <rPh sb="2" eb="4">
      <t>コウイチ</t>
    </rPh>
    <phoneticPr fontId="4"/>
  </si>
  <si>
    <t>山田洋子</t>
    <rPh sb="0" eb="2">
      <t>ヤマダ</t>
    </rPh>
    <rPh sb="2" eb="4">
      <t>ヨウコ</t>
    </rPh>
    <phoneticPr fontId="4"/>
  </si>
  <si>
    <t>社会福祉法人</t>
  </si>
  <si>
    <t>有限会社　　　　　　　　　　アムズ</t>
    <rPh sb="0" eb="4">
      <t>ユウゲンガイシャ</t>
    </rPh>
    <phoneticPr fontId="4"/>
  </si>
  <si>
    <t>その他法人</t>
  </si>
  <si>
    <t>内田朋子</t>
    <rPh sb="0" eb="1">
      <t>ウチ</t>
    </rPh>
    <rPh sb="1" eb="2">
      <t>タ</t>
    </rPh>
    <rPh sb="2" eb="4">
      <t>トモコ</t>
    </rPh>
    <phoneticPr fontId="4"/>
  </si>
  <si>
    <t>阿東地福下288-1</t>
    <rPh sb="0" eb="2">
      <t>アトウ</t>
    </rPh>
    <phoneticPr fontId="4"/>
  </si>
  <si>
    <t>阿東徳佐中3434-1</t>
    <rPh sb="0" eb="2">
      <t>アトウ</t>
    </rPh>
    <phoneticPr fontId="4"/>
  </si>
  <si>
    <t>有限会社　　　　　　　　　　白井興産</t>
    <rPh sb="0" eb="4">
      <t>ユウゲンガイシャ</t>
    </rPh>
    <rPh sb="14" eb="16">
      <t>シライ</t>
    </rPh>
    <rPh sb="16" eb="18">
      <t>コウサン</t>
    </rPh>
    <phoneticPr fontId="4"/>
  </si>
  <si>
    <t>株式会社　　　　　　　　　オールケアー</t>
    <rPh sb="0" eb="4">
      <t>カブシキガイシャ</t>
    </rPh>
    <phoneticPr fontId="4"/>
  </si>
  <si>
    <t>株式会社 　　　　　　　　　ブリスホーム</t>
    <rPh sb="0" eb="4">
      <t>カブシキガイシャ</t>
    </rPh>
    <phoneticPr fontId="4"/>
  </si>
  <si>
    <t>藤永和彦</t>
    <rPh sb="0" eb="2">
      <t>フジナガ</t>
    </rPh>
    <rPh sb="2" eb="4">
      <t>カズヒコ</t>
    </rPh>
    <phoneticPr fontId="4"/>
  </si>
  <si>
    <t>田中哲也</t>
    <rPh sb="0" eb="2">
      <t>タナカ</t>
    </rPh>
    <rPh sb="2" eb="4">
      <t>テツヤ</t>
    </rPh>
    <phoneticPr fontId="4"/>
  </si>
  <si>
    <t>社会福祉法人
相清福祉会</t>
    <rPh sb="0" eb="2">
      <t>シャカイ</t>
    </rPh>
    <rPh sb="2" eb="4">
      <t>フクシ</t>
    </rPh>
    <rPh sb="4" eb="6">
      <t>ホウジン</t>
    </rPh>
    <rPh sb="7" eb="8">
      <t>ソウ</t>
    </rPh>
    <rPh sb="8" eb="9">
      <t>キヨ</t>
    </rPh>
    <rPh sb="9" eb="12">
      <t>フクシカイ</t>
    </rPh>
    <phoneticPr fontId="4"/>
  </si>
  <si>
    <t>包括センター</t>
    <rPh sb="0" eb="2">
      <t>ホウカツ</t>
    </rPh>
    <phoneticPr fontId="4"/>
  </si>
  <si>
    <t>鋳銭司2361-3</t>
    <rPh sb="0" eb="3">
      <t>スゼンジ</t>
    </rPh>
    <phoneticPr fontId="4"/>
  </si>
  <si>
    <t>社会福祉法人
山口向陽会
(佐藤健一郎)</t>
    <rPh sb="16" eb="19">
      <t>ケンイチロウ</t>
    </rPh>
    <phoneticPr fontId="4"/>
  </si>
  <si>
    <t>佐藤健一郎</t>
    <rPh sb="2" eb="5">
      <t>ケンイチロウ</t>
    </rPh>
    <phoneticPr fontId="4"/>
  </si>
  <si>
    <t>社会福祉法人
寿幸会
(齋木正秀)</t>
    <rPh sb="14" eb="15">
      <t>マサ</t>
    </rPh>
    <phoneticPr fontId="4"/>
  </si>
  <si>
    <t>西山尚美</t>
    <rPh sb="0" eb="2">
      <t>ニシヤマ</t>
    </rPh>
    <rPh sb="2" eb="4">
      <t>ナオミ</t>
    </rPh>
    <phoneticPr fontId="4"/>
  </si>
  <si>
    <t>医療法人社団
まりふ会
(森脇卓二)</t>
    <rPh sb="15" eb="17">
      <t>タクジ</t>
    </rPh>
    <phoneticPr fontId="4"/>
  </si>
  <si>
    <t>阿武町</t>
    <rPh sb="0" eb="3">
      <t>アブチョウ</t>
    </rPh>
    <phoneticPr fontId="4"/>
  </si>
  <si>
    <t>大字宇田2251番地</t>
    <rPh sb="0" eb="2">
      <t>オオアザ</t>
    </rPh>
    <rPh sb="2" eb="4">
      <t>ウダ</t>
    </rPh>
    <rPh sb="8" eb="10">
      <t>バンチ</t>
    </rPh>
    <phoneticPr fontId="4"/>
  </si>
  <si>
    <t>森脇征子</t>
    <rPh sb="2" eb="4">
      <t>セイコ</t>
    </rPh>
    <phoneticPr fontId="4"/>
  </si>
  <si>
    <t>松永登喜雄</t>
    <rPh sb="0" eb="2">
      <t>マツナガ</t>
    </rPh>
    <rPh sb="2" eb="3">
      <t>ノボル</t>
    </rPh>
    <rPh sb="3" eb="4">
      <t>ヨロコ</t>
    </rPh>
    <rPh sb="4" eb="5">
      <t>ユウ</t>
    </rPh>
    <phoneticPr fontId="4"/>
  </si>
  <si>
    <t>訪問看護おかふじ</t>
    <rPh sb="0" eb="2">
      <t>ホウモン</t>
    </rPh>
    <rPh sb="2" eb="4">
      <t>カンゴ</t>
    </rPh>
    <phoneticPr fontId="4"/>
  </si>
  <si>
    <t>岡藤美智子</t>
    <rPh sb="0" eb="2">
      <t>オカフジ</t>
    </rPh>
    <rPh sb="2" eb="5">
      <t>ミチコ</t>
    </rPh>
    <phoneticPr fontId="4"/>
  </si>
  <si>
    <t>宮島町2-10</t>
    <rPh sb="0" eb="3">
      <t>ミヤジマチョウ</t>
    </rPh>
    <phoneticPr fontId="4"/>
  </si>
  <si>
    <t>山口市社会福祉協議会あとう訪問看護ステーション</t>
    <rPh sb="0" eb="3">
      <t>ヤマグチシ</t>
    </rPh>
    <rPh sb="3" eb="5">
      <t>シャカイ</t>
    </rPh>
    <rPh sb="5" eb="7">
      <t>フクシ</t>
    </rPh>
    <rPh sb="7" eb="10">
      <t>キョウギカイ</t>
    </rPh>
    <phoneticPr fontId="4"/>
  </si>
  <si>
    <t>株式会社　　　　　　　　　　ナーシングケア</t>
    <rPh sb="0" eb="4">
      <t>カブシキガイシャ</t>
    </rPh>
    <phoneticPr fontId="4"/>
  </si>
  <si>
    <t>一般型</t>
    <rPh sb="0" eb="3">
      <t>イッパンガタ</t>
    </rPh>
    <phoneticPr fontId="4"/>
  </si>
  <si>
    <t>熊野町3-11-21</t>
    <rPh sb="0" eb="2">
      <t>クマノ</t>
    </rPh>
    <rPh sb="2" eb="3">
      <t>チョウ</t>
    </rPh>
    <phoneticPr fontId="4"/>
  </si>
  <si>
    <t>株式会社　　　　　　　　　　　メディカルテンダー</t>
    <rPh sb="0" eb="4">
      <t>カブシキガイシャ</t>
    </rPh>
    <phoneticPr fontId="4"/>
  </si>
  <si>
    <t>株式会社　　　　　　　　　　メディカルテンダー</t>
    <rPh sb="0" eb="4">
      <t>カブシキガイシャ</t>
    </rPh>
    <phoneticPr fontId="4"/>
  </si>
  <si>
    <t>浅野弘子</t>
    <rPh sb="0" eb="2">
      <t>アサノ</t>
    </rPh>
    <rPh sb="2" eb="4">
      <t>ヒロコ</t>
    </rPh>
    <phoneticPr fontId="4"/>
  </si>
  <si>
    <t>一の宮町2-6-14</t>
    <rPh sb="0" eb="1">
      <t>イチ</t>
    </rPh>
    <rPh sb="2" eb="4">
      <t>ミヤマチ</t>
    </rPh>
    <phoneticPr fontId="4"/>
  </si>
  <si>
    <t>ツクイ宇部</t>
    <rPh sb="3" eb="5">
      <t>ウベ</t>
    </rPh>
    <phoneticPr fontId="4"/>
  </si>
  <si>
    <t>岬町2-1-18</t>
    <rPh sb="0" eb="1">
      <t>ミサキ</t>
    </rPh>
    <rPh sb="1" eb="2">
      <t>チョウ</t>
    </rPh>
    <phoneticPr fontId="4"/>
  </si>
  <si>
    <t>船木1017-3</t>
    <rPh sb="0" eb="2">
      <t>フナキ</t>
    </rPh>
    <phoneticPr fontId="4"/>
  </si>
  <si>
    <t>デイサービス　　　　　　　　小野湖畔リゾート</t>
    <rPh sb="14" eb="16">
      <t>オノ</t>
    </rPh>
    <rPh sb="16" eb="18">
      <t>コハン</t>
    </rPh>
    <phoneticPr fontId="4"/>
  </si>
  <si>
    <t>有限会社　　　　　　　　　　　片倉温泉くぼた</t>
    <rPh sb="0" eb="4">
      <t>ユウゲンガイシャ</t>
    </rPh>
    <rPh sb="15" eb="17">
      <t>カタクラ</t>
    </rPh>
    <rPh sb="17" eb="19">
      <t>オンセン</t>
    </rPh>
    <phoneticPr fontId="4"/>
  </si>
  <si>
    <t>有限会社　　　　　　　　　　片倉温泉くぼた</t>
    <rPh sb="0" eb="4">
      <t>ユウゲンガイシャ</t>
    </rPh>
    <rPh sb="14" eb="16">
      <t>カタクラ</t>
    </rPh>
    <rPh sb="16" eb="18">
      <t>オンセン</t>
    </rPh>
    <phoneticPr fontId="4"/>
  </si>
  <si>
    <t>小野10352-8</t>
    <rPh sb="0" eb="2">
      <t>オノ</t>
    </rPh>
    <phoneticPr fontId="4"/>
  </si>
  <si>
    <t>際波725-6</t>
    <rPh sb="0" eb="2">
      <t>キワナミ</t>
    </rPh>
    <phoneticPr fontId="4"/>
  </si>
  <si>
    <t>さんコープ・宇部　　　　　　　　通所介護事業所</t>
    <rPh sb="6" eb="8">
      <t>ウベ</t>
    </rPh>
    <rPh sb="16" eb="17">
      <t>ツウ</t>
    </rPh>
    <rPh sb="17" eb="18">
      <t>ショ</t>
    </rPh>
    <rPh sb="18" eb="20">
      <t>カイゴ</t>
    </rPh>
    <rPh sb="20" eb="23">
      <t>ジギョウショ</t>
    </rPh>
    <phoneticPr fontId="4"/>
  </si>
  <si>
    <t>福祉生活協同組合　　　　さんコープ</t>
    <rPh sb="0" eb="2">
      <t>フクシ</t>
    </rPh>
    <rPh sb="2" eb="4">
      <t>セイカツ</t>
    </rPh>
    <rPh sb="4" eb="6">
      <t>キョウドウ</t>
    </rPh>
    <rPh sb="6" eb="8">
      <t>クミアイ</t>
    </rPh>
    <phoneticPr fontId="4"/>
  </si>
  <si>
    <t>福祉生活協同組合　　　　　　　さんコープ</t>
    <rPh sb="0" eb="2">
      <t>フクシ</t>
    </rPh>
    <rPh sb="2" eb="4">
      <t>セイカツ</t>
    </rPh>
    <rPh sb="4" eb="6">
      <t>キョウドウ</t>
    </rPh>
    <rPh sb="6" eb="8">
      <t>クミアイ</t>
    </rPh>
    <phoneticPr fontId="4"/>
  </si>
  <si>
    <t>サンキ・ウエルビィ
株式会社</t>
    <rPh sb="10" eb="14">
      <t>カブシキガイシャ</t>
    </rPh>
    <phoneticPr fontId="4"/>
  </si>
  <si>
    <t>楠木町1-26</t>
    <rPh sb="0" eb="3">
      <t>クスノキチョウ</t>
    </rPh>
    <phoneticPr fontId="4"/>
  </si>
  <si>
    <t>社会福祉法人　　　　　　　　アス・ライフ</t>
    <rPh sb="0" eb="2">
      <t>シャカイ</t>
    </rPh>
    <rPh sb="2" eb="4">
      <t>フクシ</t>
    </rPh>
    <rPh sb="4" eb="6">
      <t>ホウジン</t>
    </rPh>
    <phoneticPr fontId="4"/>
  </si>
  <si>
    <t>警固町1-6-42</t>
    <rPh sb="0" eb="1">
      <t>ケイ</t>
    </rPh>
    <rPh sb="1" eb="2">
      <t>コ</t>
    </rPh>
    <rPh sb="2" eb="3">
      <t>チョウ</t>
    </rPh>
    <phoneticPr fontId="4"/>
  </si>
  <si>
    <t>ツクイ防府東</t>
    <rPh sb="3" eb="5">
      <t>ホウフ</t>
    </rPh>
    <rPh sb="5" eb="6">
      <t>ヒガシ</t>
    </rPh>
    <phoneticPr fontId="4"/>
  </si>
  <si>
    <t>原田千代子</t>
    <rPh sb="0" eb="2">
      <t>ハラダ</t>
    </rPh>
    <rPh sb="2" eb="5">
      <t>チヨコ</t>
    </rPh>
    <phoneticPr fontId="4"/>
  </si>
  <si>
    <t>真尾735-2</t>
    <rPh sb="0" eb="1">
      <t>マ</t>
    </rPh>
    <rPh sb="1" eb="2">
      <t>オ</t>
    </rPh>
    <phoneticPr fontId="4"/>
  </si>
  <si>
    <t>株式会社　　　　　　　　　　きららケアサービス</t>
    <rPh sb="0" eb="4">
      <t>カブシキガイシャ</t>
    </rPh>
    <phoneticPr fontId="4"/>
  </si>
  <si>
    <t>株式会社　　　　　　　　　　　　きららケアサービス</t>
    <rPh sb="0" eb="4">
      <t>カブシキガイシャ</t>
    </rPh>
    <phoneticPr fontId="4"/>
  </si>
  <si>
    <t>岩国2-7-4</t>
    <rPh sb="0" eb="2">
      <t>イワクニ</t>
    </rPh>
    <phoneticPr fontId="4"/>
  </si>
  <si>
    <t>吉岡貴紀</t>
    <rPh sb="0" eb="2">
      <t>ヨシオカ</t>
    </rPh>
    <rPh sb="2" eb="4">
      <t>タカノリ</t>
    </rPh>
    <phoneticPr fontId="4"/>
  </si>
  <si>
    <t>社会福祉法人　　　　　　　ひかり苑</t>
    <rPh sb="0" eb="2">
      <t>シャカイ</t>
    </rPh>
    <rPh sb="2" eb="4">
      <t>フクシ</t>
    </rPh>
    <rPh sb="4" eb="6">
      <t>ホウジン</t>
    </rPh>
    <rPh sb="16" eb="17">
      <t>エン</t>
    </rPh>
    <phoneticPr fontId="4"/>
  </si>
  <si>
    <t>三井1046-1</t>
    <rPh sb="0" eb="2">
      <t>ミツイ</t>
    </rPh>
    <phoneticPr fontId="4"/>
  </si>
  <si>
    <t>有限会社　　　　　　　　　　　　ＺＥＲＯ－ＯＮＥ</t>
    <rPh sb="0" eb="4">
      <t>ユウゲンガイシャ</t>
    </rPh>
    <phoneticPr fontId="4"/>
  </si>
  <si>
    <t>有限会社　　　　　　　　　　　ＺＥＲＯ－ＯＮＥ</t>
    <rPh sb="0" eb="4">
      <t>ユウゲンガイシャ</t>
    </rPh>
    <phoneticPr fontId="4"/>
  </si>
  <si>
    <t>須々万本郷688-1</t>
    <rPh sb="0" eb="3">
      <t>ススマ</t>
    </rPh>
    <rPh sb="3" eb="5">
      <t>ホンゴウ</t>
    </rPh>
    <phoneticPr fontId="4"/>
  </si>
  <si>
    <t>湯野27</t>
    <rPh sb="0" eb="1">
      <t>ユ</t>
    </rPh>
    <rPh sb="1" eb="2">
      <t>ノ</t>
    </rPh>
    <phoneticPr fontId="4"/>
  </si>
  <si>
    <t>山口辰也</t>
    <rPh sb="0" eb="2">
      <t>ヤマグチ</t>
    </rPh>
    <rPh sb="2" eb="4">
      <t>タツヤ</t>
    </rPh>
    <phoneticPr fontId="4"/>
  </si>
  <si>
    <t>小野田1135-46</t>
    <rPh sb="0" eb="3">
      <t>オノダ</t>
    </rPh>
    <phoneticPr fontId="4"/>
  </si>
  <si>
    <t>ＹＯＵ介護サービス　　　　株式会社</t>
    <rPh sb="3" eb="5">
      <t>カイゴ</t>
    </rPh>
    <rPh sb="13" eb="17">
      <t>カブシキガイシャ</t>
    </rPh>
    <phoneticPr fontId="4"/>
  </si>
  <si>
    <t>ＹＯＵ介護サービス　　　　　株式会社</t>
    <rPh sb="3" eb="5">
      <t>カイゴ</t>
    </rPh>
    <rPh sb="14" eb="18">
      <t>カブシキガイシャ</t>
    </rPh>
    <phoneticPr fontId="4"/>
  </si>
  <si>
    <t>清水紀美子</t>
    <rPh sb="0" eb="2">
      <t>シミズ</t>
    </rPh>
    <rPh sb="2" eb="5">
      <t>キミコ</t>
    </rPh>
    <phoneticPr fontId="4"/>
  </si>
  <si>
    <t>徳地八坂1330</t>
    <rPh sb="0" eb="2">
      <t>トクヂ</t>
    </rPh>
    <phoneticPr fontId="4"/>
  </si>
  <si>
    <t>西村純也</t>
    <rPh sb="0" eb="2">
      <t>ニシムラ</t>
    </rPh>
    <rPh sb="2" eb="4">
      <t>ジュンヤ</t>
    </rPh>
    <phoneticPr fontId="4"/>
  </si>
  <si>
    <t>沖今宿1-18-20</t>
    <rPh sb="0" eb="3">
      <t>オキイマジュク</t>
    </rPh>
    <phoneticPr fontId="4"/>
  </si>
  <si>
    <t>済生会山口地域ケアセンター
在宅複合型施設やすらぎ訪問看護ステーション</t>
    <rPh sb="0" eb="3">
      <t>サイセイカイ</t>
    </rPh>
    <rPh sb="3" eb="5">
      <t>ヤマグチ</t>
    </rPh>
    <rPh sb="5" eb="7">
      <t>チイキ</t>
    </rPh>
    <phoneticPr fontId="4"/>
  </si>
  <si>
    <t>済生会山口地域ケアセンター
居宅介護サービス複合施設にほ苑訪問看護事業所</t>
    <rPh sb="0" eb="1">
      <t>ス</t>
    </rPh>
    <rPh sb="1" eb="2">
      <t>セイ</t>
    </rPh>
    <rPh sb="2" eb="3">
      <t>カイ</t>
    </rPh>
    <rPh sb="3" eb="5">
      <t>ヤマグチ</t>
    </rPh>
    <rPh sb="5" eb="7">
      <t>チイキ</t>
    </rPh>
    <rPh sb="14" eb="16">
      <t>キョタク</t>
    </rPh>
    <rPh sb="16" eb="18">
      <t>カイゴ</t>
    </rPh>
    <rPh sb="22" eb="24">
      <t>フクゴウ</t>
    </rPh>
    <rPh sb="24" eb="26">
      <t>シセツ</t>
    </rPh>
    <rPh sb="28" eb="29">
      <t>エン</t>
    </rPh>
    <rPh sb="29" eb="31">
      <t>ホウモン</t>
    </rPh>
    <rPh sb="31" eb="33">
      <t>カンゴ</t>
    </rPh>
    <rPh sb="33" eb="36">
      <t>ジギョウショ</t>
    </rPh>
    <phoneticPr fontId="4"/>
  </si>
  <si>
    <t>一般社団法人
訪問看護
おかふじ</t>
    <rPh sb="0" eb="2">
      <t>イッパン</t>
    </rPh>
    <rPh sb="2" eb="4">
      <t>シャダン</t>
    </rPh>
    <rPh sb="4" eb="6">
      <t>ホウジン</t>
    </rPh>
    <rPh sb="7" eb="9">
      <t>ホウモン</t>
    </rPh>
    <rPh sb="9" eb="11">
      <t>カンゴ</t>
    </rPh>
    <phoneticPr fontId="4"/>
  </si>
  <si>
    <t>有限会社
都市研</t>
    <rPh sb="0" eb="4">
      <t>ユウゲンガイシャ</t>
    </rPh>
    <rPh sb="5" eb="7">
      <t>トシ</t>
    </rPh>
    <rPh sb="7" eb="8">
      <t>ケン</t>
    </rPh>
    <phoneticPr fontId="4"/>
  </si>
  <si>
    <t>株式会社
ツクイ</t>
    <rPh sb="0" eb="4">
      <t>カブシキガイシャ</t>
    </rPh>
    <phoneticPr fontId="4"/>
  </si>
  <si>
    <t>有限会社
フォーマックス</t>
    <rPh sb="0" eb="4">
      <t>ユウゲンガイシャ</t>
    </rPh>
    <phoneticPr fontId="4"/>
  </si>
  <si>
    <t>株式会社
愛優会</t>
    <rPh sb="0" eb="4">
      <t>カブシキガイシャ</t>
    </rPh>
    <rPh sb="5" eb="6">
      <t>アイ</t>
    </rPh>
    <rPh sb="6" eb="7">
      <t>ユウ</t>
    </rPh>
    <rPh sb="7" eb="8">
      <t>カイ</t>
    </rPh>
    <phoneticPr fontId="4"/>
  </si>
  <si>
    <t>株式会社
きわなみ</t>
    <rPh sb="0" eb="4">
      <t>カブシキガイシャ</t>
    </rPh>
    <phoneticPr fontId="4"/>
  </si>
  <si>
    <t>株式会社
おはな</t>
    <rPh sb="0" eb="4">
      <t>カブシキガイシャ</t>
    </rPh>
    <phoneticPr fontId="4"/>
  </si>
  <si>
    <t>株式会社
優楽園</t>
    <rPh sb="0" eb="4">
      <t>カブシキガイシャ</t>
    </rPh>
    <rPh sb="5" eb="6">
      <t>ユウ</t>
    </rPh>
    <rPh sb="6" eb="7">
      <t>ラク</t>
    </rPh>
    <rPh sb="7" eb="8">
      <t>エン</t>
    </rPh>
    <phoneticPr fontId="4"/>
  </si>
  <si>
    <t>株式会社
ピーエー</t>
    <rPh sb="0" eb="4">
      <t>カブシキガイシャ</t>
    </rPh>
    <phoneticPr fontId="4"/>
  </si>
  <si>
    <t>有限会社
創美</t>
    <rPh sb="0" eb="4">
      <t>ユウゲンガイシャ</t>
    </rPh>
    <rPh sb="5" eb="6">
      <t>ソウ</t>
    </rPh>
    <rPh sb="6" eb="7">
      <t>ビ</t>
    </rPh>
    <phoneticPr fontId="4"/>
  </si>
  <si>
    <t>株式会社
しらとり</t>
    <rPh sb="0" eb="4">
      <t>カブシキガイシャ</t>
    </rPh>
    <phoneticPr fontId="4"/>
  </si>
  <si>
    <t>有限会社
風車</t>
    <rPh sb="0" eb="4">
      <t>ユウゲンガイシャ</t>
    </rPh>
    <rPh sb="5" eb="7">
      <t>フウシャ</t>
    </rPh>
    <phoneticPr fontId="4"/>
  </si>
  <si>
    <t>デイサービス
風車ひかり</t>
    <rPh sb="7" eb="9">
      <t>カザグルマ</t>
    </rPh>
    <phoneticPr fontId="4"/>
  </si>
  <si>
    <t>株式会社
朝日</t>
    <rPh sb="0" eb="4">
      <t>カブシキガイシャ</t>
    </rPh>
    <rPh sb="5" eb="7">
      <t>アサヒ</t>
    </rPh>
    <phoneticPr fontId="4"/>
  </si>
  <si>
    <t>株式会社
シノハラ</t>
    <rPh sb="0" eb="4">
      <t>カブシキガイシャ</t>
    </rPh>
    <phoneticPr fontId="4"/>
  </si>
  <si>
    <t>社会福祉法人
純心聖母会
(松﨑ヒロ子)</t>
    <rPh sb="14" eb="15">
      <t>マツ</t>
    </rPh>
    <rPh sb="18" eb="19">
      <t>コ</t>
    </rPh>
    <phoneticPr fontId="4"/>
  </si>
  <si>
    <t>内海裕治</t>
    <rPh sb="0" eb="2">
      <t>ウチウミ</t>
    </rPh>
    <rPh sb="2" eb="4">
      <t>ユウジ</t>
    </rPh>
    <phoneticPr fontId="4"/>
  </si>
  <si>
    <t>特養</t>
  </si>
  <si>
    <t>社会福祉法人
博愛会
(高橋幹治)</t>
    <rPh sb="14" eb="16">
      <t>カンジ</t>
    </rPh>
    <phoneticPr fontId="4"/>
  </si>
  <si>
    <t>ハートホーム中央</t>
    <rPh sb="6" eb="8">
      <t>チュウオウ</t>
    </rPh>
    <phoneticPr fontId="4"/>
  </si>
  <si>
    <t>社会福祉法人　　　　　　　　　　　　　　　青藍会</t>
    <rPh sb="0" eb="6">
      <t>シャカイフクシホウジン</t>
    </rPh>
    <rPh sb="21" eb="22">
      <t>アオ</t>
    </rPh>
    <rPh sb="22" eb="23">
      <t>ラン</t>
    </rPh>
    <rPh sb="23" eb="24">
      <t>カイ</t>
    </rPh>
    <phoneticPr fontId="4"/>
  </si>
  <si>
    <t>社会福祉法人                              青藍会　　　　　　                  　　(阿武義人)</t>
    <rPh sb="36" eb="37">
      <t>アオ</t>
    </rPh>
    <rPh sb="37" eb="38">
      <t>ラン</t>
    </rPh>
    <rPh sb="38" eb="39">
      <t>カイ</t>
    </rPh>
    <rPh sb="66" eb="68">
      <t>アブ</t>
    </rPh>
    <rPh sb="68" eb="70">
      <t>ヨシヒト</t>
    </rPh>
    <phoneticPr fontId="4"/>
  </si>
  <si>
    <t>自由の杜</t>
    <rPh sb="0" eb="2">
      <t>ジユウ</t>
    </rPh>
    <rPh sb="3" eb="4">
      <t>モリ</t>
    </rPh>
    <phoneticPr fontId="4"/>
  </si>
  <si>
    <t>ショート10
ユニット型29</t>
    <rPh sb="11" eb="12">
      <t>ガタ</t>
    </rPh>
    <phoneticPr fontId="4"/>
  </si>
  <si>
    <t>特養</t>
    <rPh sb="0" eb="2">
      <t>トクヨウ</t>
    </rPh>
    <phoneticPr fontId="4"/>
  </si>
  <si>
    <t>大字大崎801-1</t>
    <rPh sb="0" eb="2">
      <t>オオアザ</t>
    </rPh>
    <rPh sb="2" eb="4">
      <t>オオサキ</t>
    </rPh>
    <phoneticPr fontId="4"/>
  </si>
  <si>
    <t>社会福祉法人                               健仁会</t>
    <rPh sb="0" eb="6">
      <t>シャカイフクシホウジン</t>
    </rPh>
    <rPh sb="37" eb="40">
      <t>ケンジンカイ</t>
    </rPh>
    <phoneticPr fontId="4"/>
  </si>
  <si>
    <t>社会福祉法人                            健仁会                     (村上紘一)</t>
    <rPh sb="34" eb="37">
      <t>ケンジンカイ</t>
    </rPh>
    <rPh sb="59" eb="61">
      <t>ムラカミ</t>
    </rPh>
    <rPh sb="61" eb="63">
      <t>コウイチ</t>
    </rPh>
    <phoneticPr fontId="4"/>
  </si>
  <si>
    <t>村上英之</t>
    <rPh sb="0" eb="2">
      <t>ムラカミ</t>
    </rPh>
    <rPh sb="2" eb="4">
      <t>ヒデユキ</t>
    </rPh>
    <phoneticPr fontId="4"/>
  </si>
  <si>
    <t>大字厚狭503-1</t>
    <rPh sb="2" eb="4">
      <t>アサ</t>
    </rPh>
    <phoneticPr fontId="4"/>
  </si>
  <si>
    <t>短期入所生活介護
フクシア</t>
    <rPh sb="0" eb="2">
      <t>タンキ</t>
    </rPh>
    <rPh sb="2" eb="4">
      <t>ニュウショ</t>
    </rPh>
    <rPh sb="4" eb="6">
      <t>セイカツ</t>
    </rPh>
    <rPh sb="6" eb="8">
      <t>カイゴ</t>
    </rPh>
    <phoneticPr fontId="4"/>
  </si>
  <si>
    <t>社会福祉法人　　　　　　　健仁会</t>
    <rPh sb="0" eb="2">
      <t>シャカイ</t>
    </rPh>
    <rPh sb="2" eb="4">
      <t>フクシ</t>
    </rPh>
    <rPh sb="4" eb="6">
      <t>ホウジン</t>
    </rPh>
    <rPh sb="13" eb="14">
      <t>ケン</t>
    </rPh>
    <rPh sb="14" eb="15">
      <t>ジン</t>
    </rPh>
    <rPh sb="15" eb="16">
      <t>カイ</t>
    </rPh>
    <phoneticPr fontId="4"/>
  </si>
  <si>
    <t>生野町1-5-27</t>
    <rPh sb="0" eb="2">
      <t>イクノ</t>
    </rPh>
    <rPh sb="2" eb="3">
      <t>マチ</t>
    </rPh>
    <phoneticPr fontId="4"/>
  </si>
  <si>
    <t>デイサービス かもめ</t>
  </si>
  <si>
    <t>ひだまりの花</t>
  </si>
  <si>
    <t>仁保中郷988-1</t>
    <rPh sb="0" eb="2">
      <t>ニホ</t>
    </rPh>
    <rPh sb="2" eb="4">
      <t>ナカゴウ</t>
    </rPh>
    <phoneticPr fontId="4"/>
  </si>
  <si>
    <t>ゆうらく園　　　　　　　　　　通所介護事業所</t>
    <rPh sb="4" eb="5">
      <t>エン</t>
    </rPh>
    <rPh sb="15" eb="17">
      <t>ツウショ</t>
    </rPh>
    <rPh sb="17" eb="19">
      <t>カイゴ</t>
    </rPh>
    <rPh sb="19" eb="22">
      <t>ジギョウショ</t>
    </rPh>
    <phoneticPr fontId="4"/>
  </si>
  <si>
    <t>Ｈｏｔ Ｓｐｒｉｎｇ</t>
  </si>
  <si>
    <t>国衙3-4-41</t>
    <rPh sb="0" eb="1">
      <t>コク</t>
    </rPh>
    <rPh sb="1" eb="2">
      <t>ギョ</t>
    </rPh>
    <phoneticPr fontId="4"/>
  </si>
  <si>
    <t>宅老所 風の便り</t>
  </si>
  <si>
    <t>きんさい家</t>
  </si>
  <si>
    <t>秋芳町青景1873</t>
    <rPh sb="0" eb="2">
      <t>シュウホウ</t>
    </rPh>
    <rPh sb="2" eb="3">
      <t>チョウ</t>
    </rPh>
    <rPh sb="3" eb="5">
      <t>アオカゲ</t>
    </rPh>
    <phoneticPr fontId="4"/>
  </si>
  <si>
    <t>美東町真名1071</t>
    <rPh sb="0" eb="2">
      <t>ミトウ</t>
    </rPh>
    <rPh sb="2" eb="3">
      <t>チョウ</t>
    </rPh>
    <rPh sb="3" eb="5">
      <t>マナ</t>
    </rPh>
    <phoneticPr fontId="4"/>
  </si>
  <si>
    <t>美東町大田5960-5</t>
    <rPh sb="0" eb="2">
      <t>ミトウ</t>
    </rPh>
    <rPh sb="2" eb="3">
      <t>チョウ</t>
    </rPh>
    <rPh sb="3" eb="5">
      <t>オオタ</t>
    </rPh>
    <phoneticPr fontId="4"/>
  </si>
  <si>
    <t>冨岡哲治</t>
    <rPh sb="0" eb="1">
      <t>トミ</t>
    </rPh>
    <rPh sb="1" eb="2">
      <t>オカ</t>
    </rPh>
    <rPh sb="2" eb="4">
      <t>テツハル</t>
    </rPh>
    <phoneticPr fontId="4"/>
  </si>
  <si>
    <t>社会福祉法人
博愛会
(高橋幹治)</t>
    <rPh sb="14" eb="15">
      <t>ミキ</t>
    </rPh>
    <phoneticPr fontId="4"/>
  </si>
  <si>
    <t>冨岡哲治</t>
    <rPh sb="0" eb="1">
      <t>トミ</t>
    </rPh>
    <rPh sb="1" eb="2">
      <t>オカ</t>
    </rPh>
    <rPh sb="2" eb="3">
      <t>テツ</t>
    </rPh>
    <rPh sb="3" eb="4">
      <t>ジ</t>
    </rPh>
    <phoneticPr fontId="4"/>
  </si>
  <si>
    <t>医療法人
せんじゅ</t>
    <rPh sb="0" eb="4">
      <t>イリョウホウジン</t>
    </rPh>
    <phoneticPr fontId="4"/>
  </si>
  <si>
    <t>サテライト型あさ紫苑</t>
    <rPh sb="5" eb="6">
      <t>ガタ</t>
    </rPh>
    <rPh sb="8" eb="10">
      <t>シオン</t>
    </rPh>
    <phoneticPr fontId="4"/>
  </si>
  <si>
    <t>厚狭埴生田503-1</t>
    <rPh sb="0" eb="2">
      <t>アサ</t>
    </rPh>
    <rPh sb="2" eb="4">
      <t>ハブ</t>
    </rPh>
    <rPh sb="4" eb="5">
      <t>タ</t>
    </rPh>
    <phoneticPr fontId="4"/>
  </si>
  <si>
    <t>平生村895</t>
    <rPh sb="0" eb="2">
      <t>ヒラオ</t>
    </rPh>
    <rPh sb="2" eb="3">
      <t>ソン</t>
    </rPh>
    <phoneticPr fontId="4"/>
  </si>
  <si>
    <t>ハピナース・エル訪問看護ステーション</t>
    <rPh sb="8" eb="10">
      <t>ホウモン</t>
    </rPh>
    <rPh sb="10" eb="12">
      <t>カンゴ</t>
    </rPh>
    <phoneticPr fontId="4"/>
  </si>
  <si>
    <t>株式会社
ハピナース・エル</t>
    <rPh sb="0" eb="4">
      <t>カブシキガイシャ</t>
    </rPh>
    <phoneticPr fontId="4"/>
  </si>
  <si>
    <t>仁保中郷988-1</t>
    <rPh sb="0" eb="1">
      <t>ジン</t>
    </rPh>
    <rPh sb="1" eb="2">
      <t>ホ</t>
    </rPh>
    <rPh sb="2" eb="4">
      <t>ナカゴウ</t>
    </rPh>
    <phoneticPr fontId="4"/>
  </si>
  <si>
    <t>有限会社
コミュニティケア防府</t>
    <rPh sb="13" eb="15">
      <t>ホウフ</t>
    </rPh>
    <phoneticPr fontId="4"/>
  </si>
  <si>
    <t>社会医療法人
同仁会</t>
    <rPh sb="0" eb="2">
      <t>シャカイ</t>
    </rPh>
    <rPh sb="7" eb="9">
      <t>ドウジン</t>
    </rPh>
    <rPh sb="9" eb="10">
      <t>カイ</t>
    </rPh>
    <phoneticPr fontId="4"/>
  </si>
  <si>
    <t>医療法人
社団水生会</t>
    <rPh sb="0" eb="2">
      <t>イリョウ</t>
    </rPh>
    <rPh sb="2" eb="4">
      <t>ホウジン</t>
    </rPh>
    <rPh sb="5" eb="7">
      <t>シャダン</t>
    </rPh>
    <rPh sb="7" eb="9">
      <t>スイセイ</t>
    </rPh>
    <rPh sb="9" eb="10">
      <t>カイ</t>
    </rPh>
    <phoneticPr fontId="4"/>
  </si>
  <si>
    <t>社会福祉法人
博愛会</t>
    <rPh sb="0" eb="2">
      <t>シャカイ</t>
    </rPh>
    <rPh sb="2" eb="4">
      <t>フクシ</t>
    </rPh>
    <rPh sb="4" eb="6">
      <t>ホウジン</t>
    </rPh>
    <rPh sb="7" eb="9">
      <t>ヒロシアイ</t>
    </rPh>
    <rPh sb="9" eb="10">
      <t>カイ</t>
    </rPh>
    <phoneticPr fontId="4"/>
  </si>
  <si>
    <t>黒川3363番地</t>
    <rPh sb="0" eb="2">
      <t>クロカワ</t>
    </rPh>
    <rPh sb="6" eb="8">
      <t>バンチ</t>
    </rPh>
    <phoneticPr fontId="4"/>
  </si>
  <si>
    <t>小郡下郷609-5</t>
    <rPh sb="0" eb="2">
      <t>オゴオリ</t>
    </rPh>
    <rPh sb="2" eb="3">
      <t>シタ</t>
    </rPh>
    <rPh sb="3" eb="4">
      <t>ゴウ</t>
    </rPh>
    <phoneticPr fontId="4"/>
  </si>
  <si>
    <t>ハートホーム中央
ショートステイ</t>
    <rPh sb="6" eb="8">
      <t>チュウオウ</t>
    </rPh>
    <phoneticPr fontId="4"/>
  </si>
  <si>
    <t>社会福祉法人　　　　　　　　　　　　青藍会</t>
    <rPh sb="0" eb="2">
      <t>シャカイ</t>
    </rPh>
    <rPh sb="2" eb="4">
      <t>フクシ</t>
    </rPh>
    <rPh sb="4" eb="6">
      <t>ホウジン</t>
    </rPh>
    <rPh sb="18" eb="19">
      <t>アオ</t>
    </rPh>
    <rPh sb="19" eb="20">
      <t>ラン</t>
    </rPh>
    <rPh sb="20" eb="21">
      <t>カイ</t>
    </rPh>
    <phoneticPr fontId="4"/>
  </si>
  <si>
    <t>あいあい山口　　　　　　　　　短期入所生活介護</t>
    <rPh sb="4" eb="6">
      <t>ヤマグチ</t>
    </rPh>
    <rPh sb="15" eb="17">
      <t>タンキ</t>
    </rPh>
    <rPh sb="17" eb="19">
      <t>ニュウショ</t>
    </rPh>
    <rPh sb="19" eb="21">
      <t>セイカツ</t>
    </rPh>
    <rPh sb="21" eb="23">
      <t>カイゴ</t>
    </rPh>
    <phoneticPr fontId="4"/>
  </si>
  <si>
    <t>医療法人　　　　　　　　　相川医院</t>
    <rPh sb="0" eb="2">
      <t>イリョウ</t>
    </rPh>
    <rPh sb="2" eb="4">
      <t>ホウジン</t>
    </rPh>
    <rPh sb="13" eb="15">
      <t>アイカワ</t>
    </rPh>
    <rPh sb="15" eb="17">
      <t>イイン</t>
    </rPh>
    <phoneticPr fontId="4"/>
  </si>
  <si>
    <t>相川裕之</t>
    <rPh sb="0" eb="2">
      <t>アイカワ</t>
    </rPh>
    <rPh sb="2" eb="4">
      <t>ヒロユキ</t>
    </rPh>
    <phoneticPr fontId="4"/>
  </si>
  <si>
    <t>鋳銭司5964-1</t>
    <rPh sb="0" eb="3">
      <t>スゼンジ</t>
    </rPh>
    <phoneticPr fontId="4"/>
  </si>
  <si>
    <t>ツクイ宇部厚南</t>
    <rPh sb="3" eb="5">
      <t>ウベ</t>
    </rPh>
    <rPh sb="5" eb="6">
      <t>アツ</t>
    </rPh>
    <rPh sb="6" eb="7">
      <t>ミナミ</t>
    </rPh>
    <phoneticPr fontId="4"/>
  </si>
  <si>
    <t>医療法人　　　　　　　　　　　　　　康淳会</t>
    <rPh sb="0" eb="2">
      <t>イリョウ</t>
    </rPh>
    <rPh sb="2" eb="4">
      <t>ホウジン</t>
    </rPh>
    <rPh sb="18" eb="19">
      <t>コウ</t>
    </rPh>
    <rPh sb="19" eb="20">
      <t>ジュン</t>
    </rPh>
    <rPh sb="20" eb="21">
      <t>カイ</t>
    </rPh>
    <phoneticPr fontId="4"/>
  </si>
  <si>
    <t>緑町1-7-61</t>
    <rPh sb="0" eb="2">
      <t>ミドリマチ</t>
    </rPh>
    <phoneticPr fontId="4"/>
  </si>
  <si>
    <t>新見泰弘</t>
    <rPh sb="0" eb="2">
      <t>ニイミ</t>
    </rPh>
    <rPh sb="2" eb="4">
      <t>ヤスヒロ</t>
    </rPh>
    <phoneticPr fontId="4"/>
  </si>
  <si>
    <t>南岩国町1-18-20</t>
    <rPh sb="0" eb="1">
      <t>ミナミ</t>
    </rPh>
    <rPh sb="1" eb="3">
      <t>イワクニ</t>
    </rPh>
    <rPh sb="3" eb="4">
      <t>チョウ</t>
    </rPh>
    <phoneticPr fontId="4"/>
  </si>
  <si>
    <t>有限会社　　　　　　　　　渡辺薬局</t>
    <rPh sb="0" eb="4">
      <t>ユウゲンガイシャ</t>
    </rPh>
    <rPh sb="13" eb="15">
      <t>ワタナベ</t>
    </rPh>
    <rPh sb="15" eb="17">
      <t>ヤッキョク</t>
    </rPh>
    <phoneticPr fontId="4"/>
  </si>
  <si>
    <t>有限会社　　　　　　　　　　　渡辺薬局</t>
    <rPh sb="0" eb="4">
      <t>ユウゲンガイシャ</t>
    </rPh>
    <rPh sb="15" eb="17">
      <t>ワタナベ</t>
    </rPh>
    <rPh sb="17" eb="19">
      <t>ヤッキョク</t>
    </rPh>
    <phoneticPr fontId="4"/>
  </si>
  <si>
    <t>麻里布町5-3-8</t>
    <rPh sb="0" eb="1">
      <t>アサ</t>
    </rPh>
    <rPh sb="1" eb="2">
      <t>サト</t>
    </rPh>
    <rPh sb="2" eb="3">
      <t>ヌノ</t>
    </rPh>
    <rPh sb="3" eb="4">
      <t>チョウ</t>
    </rPh>
    <phoneticPr fontId="4"/>
  </si>
  <si>
    <t>菊屋産業　　　　　　　　　株式会社</t>
    <rPh sb="0" eb="2">
      <t>キクヤ</t>
    </rPh>
    <rPh sb="2" eb="4">
      <t>サンギョウ</t>
    </rPh>
    <rPh sb="13" eb="17">
      <t>カブシキガイシャ</t>
    </rPh>
    <phoneticPr fontId="4"/>
  </si>
  <si>
    <t>立野1403-1</t>
    <rPh sb="0" eb="2">
      <t>タテノ</t>
    </rPh>
    <phoneticPr fontId="4"/>
  </si>
  <si>
    <t>社会福祉法人
阿武福祉会</t>
    <rPh sb="0" eb="2">
      <t>シャカイ</t>
    </rPh>
    <rPh sb="2" eb="4">
      <t>フクシ</t>
    </rPh>
    <rPh sb="4" eb="6">
      <t>ホウジン</t>
    </rPh>
    <rPh sb="7" eb="9">
      <t>アブ</t>
    </rPh>
    <rPh sb="9" eb="12">
      <t>フクシカイ</t>
    </rPh>
    <phoneticPr fontId="4"/>
  </si>
  <si>
    <t>宇田2251</t>
    <rPh sb="0" eb="1">
      <t>ウ</t>
    </rPh>
    <rPh sb="1" eb="2">
      <t>タ</t>
    </rPh>
    <phoneticPr fontId="4"/>
  </si>
  <si>
    <t>浜町2-1-3</t>
    <rPh sb="0" eb="1">
      <t>ハマ</t>
    </rPh>
    <rPh sb="1" eb="2">
      <t>マチ</t>
    </rPh>
    <phoneticPr fontId="4"/>
  </si>
  <si>
    <t>外部サービス特定
ショート２</t>
  </si>
  <si>
    <t>ﾑﾍﾞﾉｻﾄﾊｸｱｲｴﾝ</t>
  </si>
  <si>
    <t>豊北町大字滝部2969-1</t>
  </si>
  <si>
    <t>ｻﾃﾗｲﾄﾘｶﾉｻﾄｱｽﾋﾟｱ</t>
  </si>
  <si>
    <t>にじの丘</t>
    <rPh sb="3" eb="4">
      <t>オカ</t>
    </rPh>
    <phoneticPr fontId="4"/>
  </si>
  <si>
    <t>社会福祉法人
菊水会</t>
  </si>
  <si>
    <t>社会福祉法人
菊水会
(青柳龍平)</t>
  </si>
  <si>
    <t>青柳雅子</t>
    <rPh sb="2" eb="4">
      <t>マサコ</t>
    </rPh>
    <phoneticPr fontId="4"/>
  </si>
  <si>
    <t>菊川町大字田部223-9</t>
  </si>
  <si>
    <t>ﾆｼﾞﾉｵｶ</t>
  </si>
  <si>
    <t>富任荘</t>
    <rPh sb="0" eb="1">
      <t>トミ</t>
    </rPh>
    <rPh sb="1" eb="2">
      <t>マカ</t>
    </rPh>
    <rPh sb="2" eb="3">
      <t>ソウ</t>
    </rPh>
    <phoneticPr fontId="4"/>
  </si>
  <si>
    <t>社会福祉法人
水の木会</t>
    <rPh sb="0" eb="2">
      <t>シャカイ</t>
    </rPh>
    <rPh sb="2" eb="4">
      <t>フクシ</t>
    </rPh>
    <rPh sb="4" eb="6">
      <t>ホウジン</t>
    </rPh>
    <rPh sb="7" eb="8">
      <t>ミズ</t>
    </rPh>
    <rPh sb="9" eb="10">
      <t>キ</t>
    </rPh>
    <rPh sb="10" eb="11">
      <t>カイ</t>
    </rPh>
    <phoneticPr fontId="4"/>
  </si>
  <si>
    <t>社会福祉法人
水の木会
（水木誠子）</t>
    <rPh sb="0" eb="2">
      <t>シャカイ</t>
    </rPh>
    <rPh sb="2" eb="4">
      <t>フクシ</t>
    </rPh>
    <rPh sb="4" eb="6">
      <t>ホウジン</t>
    </rPh>
    <rPh sb="7" eb="8">
      <t>ミズ</t>
    </rPh>
    <rPh sb="9" eb="10">
      <t>キ</t>
    </rPh>
    <rPh sb="10" eb="11">
      <t>カイ</t>
    </rPh>
    <rPh sb="13" eb="15">
      <t>ミズキ</t>
    </rPh>
    <rPh sb="15" eb="16">
      <t>マコト</t>
    </rPh>
    <rPh sb="16" eb="17">
      <t>コ</t>
    </rPh>
    <phoneticPr fontId="4"/>
  </si>
  <si>
    <t>水木誠子</t>
    <rPh sb="0" eb="2">
      <t>ミズキ</t>
    </rPh>
    <rPh sb="2" eb="3">
      <t>マコト</t>
    </rPh>
    <rPh sb="3" eb="4">
      <t>コ</t>
    </rPh>
    <phoneticPr fontId="4"/>
  </si>
  <si>
    <t>ショート9
ユニット型29</t>
    <rPh sb="10" eb="11">
      <t>ガタ</t>
    </rPh>
    <phoneticPr fontId="4"/>
  </si>
  <si>
    <t>富任町6丁目18-8</t>
  </si>
  <si>
    <t>ﾄﾐﾄｳｿｳ</t>
  </si>
  <si>
    <t>豊田町大字中村821-1</t>
  </si>
  <si>
    <t>ｷﾗｸｴﾝ</t>
  </si>
  <si>
    <t>小郡尾崎町2-1</t>
    <rPh sb="0" eb="2">
      <t>オゴオリ</t>
    </rPh>
    <rPh sb="2" eb="4">
      <t>オザキ</t>
    </rPh>
    <rPh sb="4" eb="5">
      <t>マチ</t>
    </rPh>
    <phoneticPr fontId="4"/>
  </si>
  <si>
    <t>神田町4-8</t>
  </si>
  <si>
    <t>竹本秀樹</t>
  </si>
  <si>
    <t>大字上右田334</t>
  </si>
  <si>
    <t>秀東館　光陽</t>
    <rPh sb="4" eb="5">
      <t>ヒカリ</t>
    </rPh>
    <phoneticPr fontId="4"/>
  </si>
  <si>
    <t>社会福祉法人
豊心会</t>
  </si>
  <si>
    <t>阿部恵子</t>
    <rPh sb="2" eb="4">
      <t>ケイコ</t>
    </rPh>
    <phoneticPr fontId="4"/>
  </si>
  <si>
    <t>周東町用田341</t>
  </si>
  <si>
    <t>ｼｭｳﾄｳｶﾝｺｳﾖｳ</t>
  </si>
  <si>
    <t>樂寿苑</t>
    <rPh sb="0" eb="1">
      <t>ラク</t>
    </rPh>
    <rPh sb="1" eb="2">
      <t>コトブキ</t>
    </rPh>
    <rPh sb="2" eb="3">
      <t>エン</t>
    </rPh>
    <phoneticPr fontId="4"/>
  </si>
  <si>
    <t>社会福祉法人
慈傅会</t>
    <rPh sb="0" eb="2">
      <t>シャカイ</t>
    </rPh>
    <rPh sb="2" eb="4">
      <t>フクシ</t>
    </rPh>
    <rPh sb="4" eb="6">
      <t>ホウジン</t>
    </rPh>
    <rPh sb="7" eb="8">
      <t>イツク</t>
    </rPh>
    <rPh sb="8" eb="9">
      <t>カシズ</t>
    </rPh>
    <rPh sb="9" eb="10">
      <t>カイ</t>
    </rPh>
    <phoneticPr fontId="4"/>
  </si>
  <si>
    <t>美和町生見字石兼2489-1</t>
  </si>
  <si>
    <t>ﾗｸｼﾞｭｴﾝ</t>
  </si>
  <si>
    <t>シンシアゆうわ</t>
  </si>
  <si>
    <t>社会福祉法人
恒和会</t>
  </si>
  <si>
    <t>ショート11
ユニット型29</t>
    <rPh sb="11" eb="12">
      <t>ガタ</t>
    </rPh>
    <phoneticPr fontId="4"/>
  </si>
  <si>
    <t>藤生町3丁目27-8</t>
  </si>
  <si>
    <t>ｼﾝｼｱﾕｳﾜ</t>
  </si>
  <si>
    <t>社会福祉法人
豊徳会</t>
  </si>
  <si>
    <t>秋芳町秋吉5243-3</t>
  </si>
  <si>
    <t>ｱｵｶｹﾞｴﾝｻﾃﾗｲﾄｼｭｳﾎｳﾉｻﾄ</t>
  </si>
  <si>
    <t>ショート10</t>
  </si>
  <si>
    <t>上村篤子</t>
  </si>
  <si>
    <t>長府ケアハウス</t>
  </si>
  <si>
    <t>社会福祉法人
さわやか会</t>
  </si>
  <si>
    <t>ケアハウス</t>
  </si>
  <si>
    <t>軽費</t>
  </si>
  <si>
    <t>大字台道1670</t>
    <rPh sb="0" eb="2">
      <t>オオアザ</t>
    </rPh>
    <phoneticPr fontId="4"/>
  </si>
  <si>
    <t>福田雅良</t>
    <rPh sb="0" eb="2">
      <t>フクダ</t>
    </rPh>
    <rPh sb="2" eb="4">
      <t>マサヨシ</t>
    </rPh>
    <phoneticPr fontId="4"/>
  </si>
  <si>
    <t>豊北町大字滝部3140番地1</t>
    <rPh sb="0" eb="2">
      <t>ホウホク</t>
    </rPh>
    <rPh sb="2" eb="3">
      <t>チョウ</t>
    </rPh>
    <rPh sb="3" eb="5">
      <t>オオアザ</t>
    </rPh>
    <rPh sb="5" eb="7">
      <t>タキベ</t>
    </rPh>
    <rPh sb="11" eb="13">
      <t>バンチ</t>
    </rPh>
    <phoneticPr fontId="4"/>
  </si>
  <si>
    <t>社会福祉法人
アスワン山荘</t>
    <rPh sb="11" eb="13">
      <t>サンソウ</t>
    </rPh>
    <phoneticPr fontId="4"/>
  </si>
  <si>
    <t>医療法人
松寿会</t>
    <rPh sb="0" eb="2">
      <t>イリョウ</t>
    </rPh>
    <rPh sb="2" eb="4">
      <t>ホウジン</t>
    </rPh>
    <rPh sb="5" eb="6">
      <t>マツ</t>
    </rPh>
    <rPh sb="6" eb="7">
      <t>コトブキ</t>
    </rPh>
    <rPh sb="7" eb="8">
      <t>カイ</t>
    </rPh>
    <phoneticPr fontId="4"/>
  </si>
  <si>
    <t>大字新田574番地の3</t>
    <rPh sb="0" eb="2">
      <t>オオアザ</t>
    </rPh>
    <rPh sb="2" eb="4">
      <t>ニッタ</t>
    </rPh>
    <rPh sb="7" eb="9">
      <t>バンチ</t>
    </rPh>
    <phoneticPr fontId="4"/>
  </si>
  <si>
    <t>今津町1丁目14番51号</t>
    <rPh sb="0" eb="3">
      <t>イマヅマチ</t>
    </rPh>
    <rPh sb="4" eb="6">
      <t>チョウメ</t>
    </rPh>
    <rPh sb="8" eb="9">
      <t>バン</t>
    </rPh>
    <rPh sb="11" eb="12">
      <t>ゴウ</t>
    </rPh>
    <phoneticPr fontId="4"/>
  </si>
  <si>
    <t>秋芳町秋吉5243番地3</t>
    <rPh sb="0" eb="2">
      <t>シュウホウ</t>
    </rPh>
    <rPh sb="2" eb="3">
      <t>チョウ</t>
    </rPh>
    <rPh sb="3" eb="5">
      <t>アキヨシ</t>
    </rPh>
    <rPh sb="9" eb="11">
      <t>バンチ</t>
    </rPh>
    <phoneticPr fontId="4"/>
  </si>
  <si>
    <t>河嶋哲郎</t>
    <rPh sb="0" eb="2">
      <t>カワシマ</t>
    </rPh>
    <rPh sb="2" eb="4">
      <t>テツロウ</t>
    </rPh>
    <phoneticPr fontId="4"/>
  </si>
  <si>
    <t>大字弥富下3998</t>
  </si>
  <si>
    <t>石田弥生</t>
    <rPh sb="0" eb="2">
      <t>イシダ</t>
    </rPh>
    <rPh sb="2" eb="4">
      <t>ヤヨイ</t>
    </rPh>
    <phoneticPr fontId="4"/>
  </si>
  <si>
    <t>宇部西
生活支援ハウス</t>
  </si>
  <si>
    <t>医療法人
和同会</t>
  </si>
  <si>
    <t>支援ハウス</t>
  </si>
  <si>
    <t>ｳﾍﾞﾆｼｾｲｶﾂｼｴﾝﾊｳｽ</t>
  </si>
  <si>
    <t>むべの里生活
支援ハウス藤山</t>
  </si>
  <si>
    <t>ﾑﾍﾞﾉｻﾄｾｲｶﾂｼｴﾝﾊｳｽﾌｼﾞﾔﾏ</t>
  </si>
  <si>
    <t>社会福祉法人
紫雲会
（都志見睦生）</t>
  </si>
  <si>
    <t>大字吉部上3301-1</t>
  </si>
  <si>
    <t>ﾊｷﾞｼﾑﾂﾐｺｳﾚｲｼｬｾｲｶﾂｼｴﾝﾊｳｽ</t>
  </si>
  <si>
    <t>市町</t>
  </si>
  <si>
    <t>やまなみ荘
生活支援ハウス</t>
  </si>
  <si>
    <t>社会福祉法人
鹿野福祉会</t>
  </si>
  <si>
    <t>大字鹿野上2755-1</t>
  </si>
  <si>
    <t>ﾔﾏﾅﾐｿｳｾｲｶﾂｼｴﾝﾊｳｽ</t>
  </si>
  <si>
    <t>市町コード</t>
    <rPh sb="0" eb="2">
      <t>シチョウ</t>
    </rPh>
    <phoneticPr fontId="4"/>
  </si>
  <si>
    <t>市町名</t>
    <rPh sb="0" eb="2">
      <t>シチョウ</t>
    </rPh>
    <rPh sb="2" eb="3">
      <t>メイ</t>
    </rPh>
    <phoneticPr fontId="4"/>
  </si>
  <si>
    <t>大島郡周防大島町</t>
    <rPh sb="0" eb="2">
      <t>オオシマ</t>
    </rPh>
    <rPh sb="2" eb="3">
      <t>グン</t>
    </rPh>
    <rPh sb="3" eb="5">
      <t>スオウ</t>
    </rPh>
    <rPh sb="5" eb="7">
      <t>オオシマ</t>
    </rPh>
    <rPh sb="7" eb="8">
      <t>チョウ</t>
    </rPh>
    <phoneticPr fontId="4"/>
  </si>
  <si>
    <t>熊毛郡平生町</t>
    <rPh sb="0" eb="2">
      <t>クマゲ</t>
    </rPh>
    <rPh sb="2" eb="3">
      <t>グン</t>
    </rPh>
    <phoneticPr fontId="4"/>
  </si>
  <si>
    <t>阿武郡阿武町</t>
    <rPh sb="0" eb="2">
      <t>アブ</t>
    </rPh>
    <rPh sb="2" eb="3">
      <t>グン</t>
    </rPh>
    <phoneticPr fontId="4"/>
  </si>
  <si>
    <t>大島郡周防大島町</t>
    <rPh sb="0" eb="2">
      <t>オオシマ</t>
    </rPh>
    <rPh sb="2" eb="3">
      <t>グン</t>
    </rPh>
    <rPh sb="3" eb="5">
      <t>スオウ</t>
    </rPh>
    <rPh sb="5" eb="8">
      <t>オオシマチョウ</t>
    </rPh>
    <phoneticPr fontId="4"/>
  </si>
  <si>
    <t>玖珂郡和木町</t>
    <rPh sb="0" eb="3">
      <t>クガグン</t>
    </rPh>
    <phoneticPr fontId="4"/>
  </si>
  <si>
    <t>熊毛郡上関町</t>
    <rPh sb="0" eb="3">
      <t>クマゲグン</t>
    </rPh>
    <phoneticPr fontId="4"/>
  </si>
  <si>
    <t>熊毛郡田布施町</t>
    <rPh sb="0" eb="3">
      <t>クマゲグン</t>
    </rPh>
    <phoneticPr fontId="4"/>
  </si>
  <si>
    <t>熊毛郡平生町</t>
    <rPh sb="0" eb="3">
      <t>クマゲグン</t>
    </rPh>
    <phoneticPr fontId="4"/>
  </si>
  <si>
    <t>阿武郡阿武町</t>
    <rPh sb="0" eb="3">
      <t>アブグン</t>
    </rPh>
    <phoneticPr fontId="4"/>
  </si>
  <si>
    <t>熊毛郡平生町</t>
    <rPh sb="0" eb="3">
      <t>クマゲグン</t>
    </rPh>
    <rPh sb="3" eb="6">
      <t>ヒラオチョウ</t>
    </rPh>
    <phoneticPr fontId="4"/>
  </si>
  <si>
    <t>大島郡周防大島町</t>
    <rPh sb="0" eb="3">
      <t>オオシマグン</t>
    </rPh>
    <phoneticPr fontId="4"/>
  </si>
  <si>
    <t>大島郡周防大島町</t>
    <rPh sb="0" eb="2">
      <t>オオシマ</t>
    </rPh>
    <rPh sb="2" eb="3">
      <t>グン</t>
    </rPh>
    <phoneticPr fontId="4"/>
  </si>
  <si>
    <t>玖珂郡和木町</t>
    <rPh sb="0" eb="3">
      <t>クガグン</t>
    </rPh>
    <rPh sb="3" eb="5">
      <t>ワギ</t>
    </rPh>
    <rPh sb="5" eb="6">
      <t>チョウ</t>
    </rPh>
    <phoneticPr fontId="4"/>
  </si>
  <si>
    <t>阿武郡阿武町</t>
    <rPh sb="0" eb="3">
      <t>アブグン</t>
    </rPh>
    <rPh sb="3" eb="6">
      <t>アブチョウ</t>
    </rPh>
    <phoneticPr fontId="4"/>
  </si>
  <si>
    <t>大島郡周防大島町</t>
    <rPh sb="0" eb="3">
      <t>オオシマグン</t>
    </rPh>
    <rPh sb="3" eb="5">
      <t>スオウ</t>
    </rPh>
    <rPh sb="5" eb="8">
      <t>オオシマチョウ</t>
    </rPh>
    <phoneticPr fontId="4"/>
  </si>
  <si>
    <t>熊毛郡平生町</t>
    <rPh sb="0" eb="2">
      <t>クマゲ</t>
    </rPh>
    <rPh sb="2" eb="3">
      <t>グン</t>
    </rPh>
    <rPh sb="3" eb="6">
      <t>ヒラオチョウ</t>
    </rPh>
    <phoneticPr fontId="4"/>
  </si>
  <si>
    <t>吉敷佐畑4-8-1</t>
    <rPh sb="2" eb="4">
      <t>サバタ</t>
    </rPh>
    <phoneticPr fontId="4"/>
  </si>
  <si>
    <t>大島郡周防大島町</t>
    <rPh sb="0" eb="3">
      <t>オオシマグン</t>
    </rPh>
    <rPh sb="3" eb="5">
      <t>スオウ</t>
    </rPh>
    <rPh sb="5" eb="7">
      <t>オオシマ</t>
    </rPh>
    <rPh sb="7" eb="8">
      <t>チョウ</t>
    </rPh>
    <phoneticPr fontId="4"/>
  </si>
  <si>
    <t>玖珂郡和木町</t>
    <rPh sb="0" eb="2">
      <t>クガ</t>
    </rPh>
    <rPh sb="2" eb="3">
      <t>グン</t>
    </rPh>
    <rPh sb="3" eb="5">
      <t>ワキ</t>
    </rPh>
    <rPh sb="5" eb="6">
      <t>チョウ</t>
    </rPh>
    <phoneticPr fontId="4"/>
  </si>
  <si>
    <t>熊毛郡上関町</t>
    <rPh sb="0" eb="3">
      <t>クマゲグン</t>
    </rPh>
    <rPh sb="3" eb="5">
      <t>カミノセキ</t>
    </rPh>
    <rPh sb="5" eb="6">
      <t>チョウ</t>
    </rPh>
    <phoneticPr fontId="4"/>
  </si>
  <si>
    <t>熊毛郡田布施町</t>
    <rPh sb="0" eb="3">
      <t>クマゲグン</t>
    </rPh>
    <rPh sb="3" eb="7">
      <t>タブセチョウ</t>
    </rPh>
    <phoneticPr fontId="4"/>
  </si>
  <si>
    <t>阿武郡阿武町</t>
    <rPh sb="0" eb="3">
      <t>アブグン</t>
    </rPh>
    <rPh sb="3" eb="5">
      <t>アブ</t>
    </rPh>
    <rPh sb="5" eb="6">
      <t>チョウ</t>
    </rPh>
    <phoneticPr fontId="4"/>
  </si>
  <si>
    <t>コミュニティプレイス　　　生きいき</t>
    <rPh sb="13" eb="14">
      <t>イ</t>
    </rPh>
    <phoneticPr fontId="4"/>
  </si>
  <si>
    <t>桜1-3-1</t>
  </si>
  <si>
    <t>比田勝真由美</t>
    <rPh sb="0" eb="1">
      <t>ヒ</t>
    </rPh>
    <rPh sb="1" eb="2">
      <t>タ</t>
    </rPh>
    <rPh sb="2" eb="3">
      <t>カツ</t>
    </rPh>
    <rPh sb="3" eb="6">
      <t>マユミ</t>
    </rPh>
    <phoneticPr fontId="4"/>
  </si>
  <si>
    <t>古屋町1-6-20</t>
    <rPh sb="0" eb="2">
      <t>フルヤ</t>
    </rPh>
    <rPh sb="2" eb="3">
      <t>マチ</t>
    </rPh>
    <phoneticPr fontId="4"/>
  </si>
  <si>
    <t>株式会社
ＺＯＮ</t>
    <rPh sb="0" eb="2">
      <t>カブシキ</t>
    </rPh>
    <rPh sb="2" eb="4">
      <t>カイシャ</t>
    </rPh>
    <phoneticPr fontId="4"/>
  </si>
  <si>
    <t>早稲田イーライフ　　　新下関</t>
    <rPh sb="0" eb="3">
      <t>ワセダ</t>
    </rPh>
    <rPh sb="11" eb="14">
      <t>シンシモノセキ</t>
    </rPh>
    <phoneticPr fontId="4"/>
  </si>
  <si>
    <t>山の口町1-30</t>
    <rPh sb="0" eb="1">
      <t>ヤマ</t>
    </rPh>
    <rPh sb="2" eb="3">
      <t>クチ</t>
    </rPh>
    <rPh sb="3" eb="4">
      <t>マチ</t>
    </rPh>
    <phoneticPr fontId="4"/>
  </si>
  <si>
    <t>紫苑デイサービス</t>
  </si>
  <si>
    <t>松本千鶴子</t>
    <rPh sb="0" eb="2">
      <t>マツモト</t>
    </rPh>
    <rPh sb="2" eb="5">
      <t>チヅコ</t>
    </rPh>
    <phoneticPr fontId="4"/>
  </si>
  <si>
    <t>幡生町2-16-12</t>
    <rPh sb="0" eb="2">
      <t>ハタブ</t>
    </rPh>
    <rPh sb="2" eb="3">
      <t>マチ</t>
    </rPh>
    <phoneticPr fontId="4"/>
  </si>
  <si>
    <t>宮木桂子</t>
    <rPh sb="0" eb="1">
      <t>ミヤ</t>
    </rPh>
    <rPh sb="1" eb="2">
      <t>キ</t>
    </rPh>
    <rPh sb="2" eb="4">
      <t>ケイコ</t>
    </rPh>
    <phoneticPr fontId="4"/>
  </si>
  <si>
    <t>東神田町1-10</t>
    <rPh sb="0" eb="1">
      <t>ヒガシ</t>
    </rPh>
    <phoneticPr fontId="4"/>
  </si>
  <si>
    <t>株式会社　　　　　　　　　レナール</t>
    <rPh sb="0" eb="2">
      <t>カブシキ</t>
    </rPh>
    <rPh sb="2" eb="4">
      <t>カイシャ</t>
    </rPh>
    <phoneticPr fontId="4"/>
  </si>
  <si>
    <t>株式会社
レナール</t>
    <rPh sb="0" eb="2">
      <t>カブシキ</t>
    </rPh>
    <phoneticPr fontId="4"/>
  </si>
  <si>
    <t>東岐波4668-3</t>
    <rPh sb="0" eb="1">
      <t>ヒガシ</t>
    </rPh>
    <rPh sb="1" eb="3">
      <t>キワ</t>
    </rPh>
    <phoneticPr fontId="4"/>
  </si>
  <si>
    <t>徳地堀3939-1</t>
    <rPh sb="0" eb="2">
      <t>トクヂ</t>
    </rPh>
    <rPh sb="2" eb="3">
      <t>ホリ</t>
    </rPh>
    <phoneticPr fontId="4"/>
  </si>
  <si>
    <t>嘉川4471</t>
    <rPh sb="0" eb="2">
      <t>カガワ</t>
    </rPh>
    <phoneticPr fontId="4"/>
  </si>
  <si>
    <t>白水ひとみ</t>
    <rPh sb="0" eb="2">
      <t>シラミズ</t>
    </rPh>
    <phoneticPr fontId="4"/>
  </si>
  <si>
    <t>江泊1790</t>
  </si>
  <si>
    <t>デイ施設</t>
  </si>
  <si>
    <t>田島674-12</t>
    <rPh sb="0" eb="2">
      <t>タジマ</t>
    </rPh>
    <phoneticPr fontId="4"/>
  </si>
  <si>
    <t>仁井令668-2</t>
    <rPh sb="0" eb="1">
      <t>ジン</t>
    </rPh>
    <rPh sb="1" eb="2">
      <t>イ</t>
    </rPh>
    <rPh sb="2" eb="3">
      <t>レイ</t>
    </rPh>
    <phoneticPr fontId="4"/>
  </si>
  <si>
    <t>貞兼百合恵</t>
    <rPh sb="0" eb="1">
      <t>サダ</t>
    </rPh>
    <rPh sb="1" eb="2">
      <t>ケン</t>
    </rPh>
    <rPh sb="2" eb="4">
      <t>ヒャクゴウ</t>
    </rPh>
    <rPh sb="4" eb="5">
      <t>エ</t>
    </rPh>
    <phoneticPr fontId="4"/>
  </si>
  <si>
    <t>通山よし美</t>
    <rPh sb="0" eb="1">
      <t>トオ</t>
    </rPh>
    <rPh sb="1" eb="2">
      <t>ヤマ</t>
    </rPh>
    <rPh sb="4" eb="5">
      <t>ミ</t>
    </rPh>
    <phoneticPr fontId="4"/>
  </si>
  <si>
    <t>渋木1503</t>
    <rPh sb="0" eb="2">
      <t>シブキ</t>
    </rPh>
    <phoneticPr fontId="4"/>
  </si>
  <si>
    <t>上村篤子</t>
    <rPh sb="0" eb="2">
      <t>ウエムラ</t>
    </rPh>
    <rPh sb="2" eb="4">
      <t>アツコ</t>
    </rPh>
    <phoneticPr fontId="4"/>
  </si>
  <si>
    <t>喜久田博美</t>
    <rPh sb="0" eb="3">
      <t>キクタ</t>
    </rPh>
    <rPh sb="3" eb="5">
      <t>ヒロミ</t>
    </rPh>
    <phoneticPr fontId="4"/>
  </si>
  <si>
    <t>大島郡周防大島町</t>
    <rPh sb="0" eb="3">
      <t>オオシマグン</t>
    </rPh>
    <rPh sb="3" eb="8">
      <t>スオウオオシマチョウ</t>
    </rPh>
    <phoneticPr fontId="4"/>
  </si>
  <si>
    <t>デイサービス　　　　　　　はぁーとの樹</t>
    <rPh sb="18" eb="19">
      <t>ジュ</t>
    </rPh>
    <phoneticPr fontId="4"/>
  </si>
  <si>
    <t>奥村由紀子</t>
    <rPh sb="0" eb="2">
      <t>オクムラ</t>
    </rPh>
    <rPh sb="2" eb="5">
      <t>ユキコ</t>
    </rPh>
    <phoneticPr fontId="4"/>
  </si>
  <si>
    <t>芳原達也</t>
    <rPh sb="0" eb="2">
      <t>ヨシハラ</t>
    </rPh>
    <rPh sb="2" eb="4">
      <t>タツヤ</t>
    </rPh>
    <phoneticPr fontId="4"/>
  </si>
  <si>
    <t>吉敷佐畑4-4-44</t>
    <rPh sb="2" eb="3">
      <t>サ</t>
    </rPh>
    <rPh sb="3" eb="4">
      <t>ハタケ</t>
    </rPh>
    <phoneticPr fontId="4"/>
  </si>
  <si>
    <t>松谷博之</t>
    <rPh sb="0" eb="2">
      <t>マツタニ</t>
    </rPh>
    <rPh sb="2" eb="4">
      <t>ヒロユキ</t>
    </rPh>
    <phoneticPr fontId="4"/>
  </si>
  <si>
    <t>桜1-3-1</t>
    <rPh sb="0" eb="1">
      <t>サクラ</t>
    </rPh>
    <phoneticPr fontId="4"/>
  </si>
  <si>
    <t>新地西町4-1</t>
    <rPh sb="0" eb="4">
      <t>シンチニシマチ</t>
    </rPh>
    <phoneticPr fontId="4"/>
  </si>
  <si>
    <t>訪問看護ステーションにじの丘</t>
    <rPh sb="0" eb="4">
      <t>ホウモンカンゴ</t>
    </rPh>
    <rPh sb="13" eb="14">
      <t>オカ</t>
    </rPh>
    <phoneticPr fontId="4"/>
  </si>
  <si>
    <t>社会福祉法人
菊水会</t>
    <rPh sb="0" eb="2">
      <t>シャカイ</t>
    </rPh>
    <rPh sb="2" eb="4">
      <t>フクシ</t>
    </rPh>
    <rPh sb="4" eb="6">
      <t>ホウジン</t>
    </rPh>
    <rPh sb="7" eb="8">
      <t>キク</t>
    </rPh>
    <rPh sb="8" eb="9">
      <t>スイ</t>
    </rPh>
    <rPh sb="9" eb="10">
      <t>カイ</t>
    </rPh>
    <phoneticPr fontId="4"/>
  </si>
  <si>
    <t>訪問看護ステーション白鳥</t>
    <rPh sb="0" eb="4">
      <t>ホウモンカンゴ</t>
    </rPh>
    <rPh sb="10" eb="12">
      <t>ハクチョウ</t>
    </rPh>
    <phoneticPr fontId="4"/>
  </si>
  <si>
    <t>有限会社
小串機械製作所</t>
    <rPh sb="0" eb="4">
      <t>ユウゲンガイシャ</t>
    </rPh>
    <rPh sb="5" eb="6">
      <t>コ</t>
    </rPh>
    <rPh sb="6" eb="7">
      <t>クシ</t>
    </rPh>
    <rPh sb="7" eb="9">
      <t>キカイ</t>
    </rPh>
    <rPh sb="9" eb="12">
      <t>セイサクショ</t>
    </rPh>
    <phoneticPr fontId="4"/>
  </si>
  <si>
    <t>南小羽山町1-8-16</t>
    <rPh sb="0" eb="5">
      <t>ミナミオバヤマチョウ</t>
    </rPh>
    <phoneticPr fontId="4"/>
  </si>
  <si>
    <t>有由浩子</t>
    <rPh sb="0" eb="2">
      <t>アリヨシ</t>
    </rPh>
    <rPh sb="2" eb="4">
      <t>ヒロコ</t>
    </rPh>
    <phoneticPr fontId="4"/>
  </si>
  <si>
    <t>金子啓子</t>
    <rPh sb="0" eb="2">
      <t>カネコ</t>
    </rPh>
    <rPh sb="2" eb="4">
      <t>ケイコ</t>
    </rPh>
    <phoneticPr fontId="4"/>
  </si>
  <si>
    <t>浅江5-4-22</t>
    <rPh sb="0" eb="2">
      <t>アサエ</t>
    </rPh>
    <phoneticPr fontId="4"/>
  </si>
  <si>
    <t>虹の訪問看護ステーション山陽小野田</t>
    <rPh sb="12" eb="17">
      <t>サンヨウオノダ</t>
    </rPh>
    <phoneticPr fontId="4"/>
  </si>
  <si>
    <t>訪問看護ステーションかがやき</t>
    <rPh sb="0" eb="4">
      <t>ホウモンカンゴ</t>
    </rPh>
    <phoneticPr fontId="4"/>
  </si>
  <si>
    <t>医療法人社団
民正会</t>
    <rPh sb="2" eb="4">
      <t>ホウジン</t>
    </rPh>
    <rPh sb="4" eb="6">
      <t>シャダン</t>
    </rPh>
    <rPh sb="7" eb="8">
      <t>ミン</t>
    </rPh>
    <rPh sb="8" eb="9">
      <t>セイ</t>
    </rPh>
    <rPh sb="9" eb="10">
      <t>カイ</t>
    </rPh>
    <phoneticPr fontId="4"/>
  </si>
  <si>
    <t>鴨庄10-4</t>
    <rPh sb="0" eb="2">
      <t>カモノショウ</t>
    </rPh>
    <phoneticPr fontId="4"/>
  </si>
  <si>
    <t>社会福祉法人
寿幸会
(齋木正秀)</t>
    <rPh sb="14" eb="16">
      <t>マサヒデ</t>
    </rPh>
    <phoneticPr fontId="4"/>
  </si>
  <si>
    <t>大字新田672</t>
    <rPh sb="0" eb="2">
      <t>オオアザ</t>
    </rPh>
    <rPh sb="2" eb="4">
      <t>シンデン</t>
    </rPh>
    <phoneticPr fontId="4"/>
  </si>
  <si>
    <t>寿町3丁目2-18</t>
    <rPh sb="0" eb="2">
      <t>コトブキチョウ</t>
    </rPh>
    <rPh sb="3" eb="5">
      <t>チョウメ</t>
    </rPh>
    <phoneticPr fontId="4"/>
  </si>
  <si>
    <t>浜町2丁目1-3</t>
    <rPh sb="0" eb="2">
      <t>ハマチョウ</t>
    </rPh>
    <rPh sb="3" eb="5">
      <t>チョウメ</t>
    </rPh>
    <phoneticPr fontId="4"/>
  </si>
  <si>
    <t>玖珂町6978-1</t>
    <rPh sb="0" eb="3">
      <t>クガチョウ</t>
    </rPh>
    <phoneticPr fontId="4"/>
  </si>
  <si>
    <t>新地3-5-1</t>
    <rPh sb="0" eb="2">
      <t>シンチ</t>
    </rPh>
    <phoneticPr fontId="4"/>
  </si>
  <si>
    <t>光風園病院訪問看護ステーション</t>
    <rPh sb="3" eb="5">
      <t>ビョウイン</t>
    </rPh>
    <phoneticPr fontId="4"/>
  </si>
  <si>
    <t>社会福祉法人
博愛会</t>
    <rPh sb="7" eb="9">
      <t>ハクアイ</t>
    </rPh>
    <rPh sb="9" eb="10">
      <t>カイ</t>
    </rPh>
    <phoneticPr fontId="4"/>
  </si>
  <si>
    <t>社会福祉法人
神原苑</t>
    <rPh sb="7" eb="9">
      <t>カミハラ</t>
    </rPh>
    <rPh sb="9" eb="10">
      <t>エン</t>
    </rPh>
    <phoneticPr fontId="4"/>
  </si>
  <si>
    <t>医療法人
和同会</t>
    <rPh sb="0" eb="2">
      <t>イリョウ</t>
    </rPh>
    <rPh sb="2" eb="4">
      <t>ホウジン</t>
    </rPh>
    <rPh sb="5" eb="6">
      <t>ワ</t>
    </rPh>
    <rPh sb="6" eb="7">
      <t>ドウ</t>
    </rPh>
    <rPh sb="7" eb="8">
      <t>カイ</t>
    </rPh>
    <phoneticPr fontId="4"/>
  </si>
  <si>
    <t>医療法人
博愛会</t>
    <rPh sb="0" eb="2">
      <t>イリョウ</t>
    </rPh>
    <rPh sb="2" eb="4">
      <t>ホウジン</t>
    </rPh>
    <rPh sb="5" eb="7">
      <t>ハクアイ</t>
    </rPh>
    <rPh sb="7" eb="8">
      <t>カイ</t>
    </rPh>
    <phoneticPr fontId="4"/>
  </si>
  <si>
    <t>社会福祉法人
錦福祉会</t>
    <rPh sb="0" eb="2">
      <t>シャカイ</t>
    </rPh>
    <rPh sb="2" eb="4">
      <t>フクシ</t>
    </rPh>
    <rPh sb="4" eb="6">
      <t>ホウジン</t>
    </rPh>
    <rPh sb="7" eb="8">
      <t>ニシキ</t>
    </rPh>
    <rPh sb="8" eb="10">
      <t>フクシ</t>
    </rPh>
    <rPh sb="10" eb="11">
      <t>カイ</t>
    </rPh>
    <phoneticPr fontId="4"/>
  </si>
  <si>
    <t>中村英樹</t>
    <rPh sb="0" eb="2">
      <t>ナカムラ</t>
    </rPh>
    <rPh sb="2" eb="3">
      <t>エイ</t>
    </rPh>
    <rPh sb="3" eb="4">
      <t>キ</t>
    </rPh>
    <phoneticPr fontId="4"/>
  </si>
  <si>
    <t>横山靖江</t>
    <rPh sb="0" eb="2">
      <t>ヨコヤマ</t>
    </rPh>
    <rPh sb="2" eb="4">
      <t>ヤスエ</t>
    </rPh>
    <phoneticPr fontId="4"/>
  </si>
  <si>
    <t>外部サービス特定
ショート2</t>
    <rPh sb="0" eb="2">
      <t>ガイブ</t>
    </rPh>
    <rPh sb="6" eb="8">
      <t>トクテイ</t>
    </rPh>
    <phoneticPr fontId="4"/>
  </si>
  <si>
    <t>大字木与10037番地3</t>
    <rPh sb="0" eb="2">
      <t>オオアザ</t>
    </rPh>
    <rPh sb="9" eb="11">
      <t>バンチ</t>
    </rPh>
    <phoneticPr fontId="4"/>
  </si>
  <si>
    <t>虹の郷</t>
    <rPh sb="0" eb="1">
      <t>ニジ</t>
    </rPh>
    <rPh sb="2" eb="3">
      <t>サト</t>
    </rPh>
    <phoneticPr fontId="4"/>
  </si>
  <si>
    <t>ユニット型20</t>
    <rPh sb="4" eb="5">
      <t>ガタ</t>
    </rPh>
    <phoneticPr fontId="4"/>
  </si>
  <si>
    <t>社会福祉法人
愛世会
(岩崎美智子)</t>
    <rPh sb="14" eb="17">
      <t>ミチコ</t>
    </rPh>
    <phoneticPr fontId="4"/>
  </si>
  <si>
    <t>社会福祉法人
アスワン山荘</t>
    <rPh sb="0" eb="6">
      <t>シャカイフクシホウジン</t>
    </rPh>
    <rPh sb="11" eb="13">
      <t>サンソウ</t>
    </rPh>
    <phoneticPr fontId="4"/>
  </si>
  <si>
    <t>あすとぴあ7丁目1番2号</t>
    <rPh sb="6" eb="8">
      <t>チョウメ</t>
    </rPh>
    <rPh sb="9" eb="10">
      <t>バン</t>
    </rPh>
    <rPh sb="11" eb="12">
      <t>ゴウ</t>
    </rPh>
    <phoneticPr fontId="4"/>
  </si>
  <si>
    <t>ハートホーム宮野</t>
    <rPh sb="6" eb="8">
      <t>ミヤノ</t>
    </rPh>
    <phoneticPr fontId="4"/>
  </si>
  <si>
    <t>社会福祉法人
青藍会</t>
    <rPh sb="0" eb="6">
      <t>シャカイフクシホウジン</t>
    </rPh>
    <rPh sb="7" eb="8">
      <t>セイ</t>
    </rPh>
    <rPh sb="8" eb="10">
      <t>ランカイ</t>
    </rPh>
    <phoneticPr fontId="4"/>
  </si>
  <si>
    <t>社会福祉法人
青藍会
（阿武義人）</t>
    <rPh sb="0" eb="6">
      <t>シャカイフクシホウジン</t>
    </rPh>
    <rPh sb="7" eb="8">
      <t>セイ</t>
    </rPh>
    <rPh sb="8" eb="10">
      <t>ランカイ</t>
    </rPh>
    <rPh sb="12" eb="14">
      <t>アンノ</t>
    </rPh>
    <rPh sb="14" eb="16">
      <t>ヨシト</t>
    </rPh>
    <phoneticPr fontId="4"/>
  </si>
  <si>
    <t>宮野下2996-1</t>
    <rPh sb="0" eb="2">
      <t>ミヤノ</t>
    </rPh>
    <rPh sb="2" eb="3">
      <t>シモ</t>
    </rPh>
    <phoneticPr fontId="4"/>
  </si>
  <si>
    <t>社会福祉法人
勝縁福祉会</t>
    <rPh sb="0" eb="6">
      <t>シャカイフクシホウジン</t>
    </rPh>
    <rPh sb="7" eb="9">
      <t>ショウエン</t>
    </rPh>
    <rPh sb="9" eb="12">
      <t>フクシカイ</t>
    </rPh>
    <phoneticPr fontId="4"/>
  </si>
  <si>
    <t>山田泰三</t>
    <rPh sb="0" eb="2">
      <t>ヤマダ</t>
    </rPh>
    <rPh sb="2" eb="4">
      <t>タイゾウ</t>
    </rPh>
    <phoneticPr fontId="4"/>
  </si>
  <si>
    <t>ｼｮｰﾄ29
ユニット型29</t>
    <rPh sb="11" eb="12">
      <t>ガタ</t>
    </rPh>
    <phoneticPr fontId="4"/>
  </si>
  <si>
    <t>大字浜方8番地1</t>
    <rPh sb="0" eb="2">
      <t>オオアザ</t>
    </rPh>
    <rPh sb="2" eb="4">
      <t>ハマカタ</t>
    </rPh>
    <rPh sb="5" eb="7">
      <t>バンチ</t>
    </rPh>
    <phoneticPr fontId="4"/>
  </si>
  <si>
    <t>ショート20
ユニット型100</t>
    <rPh sb="11" eb="12">
      <t>ガタ</t>
    </rPh>
    <phoneticPr fontId="4"/>
  </si>
  <si>
    <t>愛宕町1丁目5番1号</t>
    <rPh sb="0" eb="2">
      <t>アタゴ</t>
    </rPh>
    <rPh sb="2" eb="3">
      <t>マチ</t>
    </rPh>
    <rPh sb="4" eb="6">
      <t>チョウメ</t>
    </rPh>
    <rPh sb="7" eb="8">
      <t>バン</t>
    </rPh>
    <rPh sb="9" eb="10">
      <t>ゴウ</t>
    </rPh>
    <phoneticPr fontId="4"/>
  </si>
  <si>
    <t>ショート17
ユニット型63</t>
    <rPh sb="11" eb="12">
      <t>ガタ</t>
    </rPh>
    <phoneticPr fontId="4"/>
  </si>
  <si>
    <t>ひかり苑</t>
    <rPh sb="3" eb="4">
      <t>エン</t>
    </rPh>
    <phoneticPr fontId="4"/>
  </si>
  <si>
    <t>社会福祉法人
ひかり苑</t>
    <rPh sb="0" eb="6">
      <t>シャカイフクシホウジン</t>
    </rPh>
    <rPh sb="10" eb="11">
      <t>エン</t>
    </rPh>
    <phoneticPr fontId="4"/>
  </si>
  <si>
    <t>三井1056-1</t>
    <rPh sb="0" eb="2">
      <t>ミツイ</t>
    </rPh>
    <phoneticPr fontId="4"/>
  </si>
  <si>
    <t>Graceful唯心</t>
    <rPh sb="8" eb="10">
      <t>ユイシン</t>
    </rPh>
    <phoneticPr fontId="4"/>
  </si>
  <si>
    <t>社会福祉法人
同朋福祉会</t>
    <rPh sb="0" eb="6">
      <t>シャカイフクシホウジン</t>
    </rPh>
    <rPh sb="7" eb="9">
      <t>ドウホウ</t>
    </rPh>
    <rPh sb="9" eb="12">
      <t>フクシカイ</t>
    </rPh>
    <phoneticPr fontId="4"/>
  </si>
  <si>
    <t>大嶺町東分1707-2</t>
    <rPh sb="0" eb="3">
      <t>オオミネチョウ</t>
    </rPh>
    <rPh sb="3" eb="4">
      <t>ヒガシ</t>
    </rPh>
    <rPh sb="4" eb="5">
      <t>ブン</t>
    </rPh>
    <phoneticPr fontId="4"/>
  </si>
  <si>
    <t>社会福祉法人
緑山会</t>
    <rPh sb="0" eb="2">
      <t>シャカイ</t>
    </rPh>
    <rPh sb="2" eb="4">
      <t>フクシ</t>
    </rPh>
    <rPh sb="4" eb="6">
      <t>ホウジン</t>
    </rPh>
    <rPh sb="7" eb="8">
      <t>リョク</t>
    </rPh>
    <rPh sb="8" eb="10">
      <t>サンカイ</t>
    </rPh>
    <phoneticPr fontId="4"/>
  </si>
  <si>
    <t>大字木与10039番地5</t>
    <rPh sb="9" eb="11">
      <t>バンチ</t>
    </rPh>
    <phoneticPr fontId="4"/>
  </si>
  <si>
    <t>社会福祉法人
さわやか会
(村瀬伸二)</t>
    <rPh sb="14" eb="15">
      <t>ムラ</t>
    </rPh>
    <rPh sb="15" eb="16">
      <t>セ</t>
    </rPh>
    <rPh sb="16" eb="18">
      <t>シンジ</t>
    </rPh>
    <phoneticPr fontId="4"/>
  </si>
  <si>
    <t>蔵貫みどり</t>
    <rPh sb="0" eb="1">
      <t>クラ</t>
    </rPh>
    <rPh sb="1" eb="2">
      <t>ヌキ</t>
    </rPh>
    <phoneticPr fontId="4"/>
  </si>
  <si>
    <t>ケアハウス特定施設入居者生活介護施設</t>
    <rPh sb="5" eb="7">
      <t>トクテイ</t>
    </rPh>
    <rPh sb="7" eb="9">
      <t>シセツ</t>
    </rPh>
    <rPh sb="9" eb="12">
      <t>ニュウキョシャ</t>
    </rPh>
    <rPh sb="12" eb="14">
      <t>セイカツ</t>
    </rPh>
    <rPh sb="14" eb="16">
      <t>カイゴ</t>
    </rPh>
    <rPh sb="16" eb="18">
      <t>シセツ</t>
    </rPh>
    <phoneticPr fontId="4"/>
  </si>
  <si>
    <t>大字椿2398番地1</t>
    <rPh sb="0" eb="2">
      <t>オオアザ</t>
    </rPh>
    <rPh sb="2" eb="3">
      <t>ツバキ</t>
    </rPh>
    <rPh sb="7" eb="9">
      <t>バンチ</t>
    </rPh>
    <phoneticPr fontId="4"/>
  </si>
  <si>
    <t>社会福祉法人　　　　　　　　　　　　　　　　　　　　　　聖光会　　　　　　　　　　　　　　　　　　　　(福田雅良)</t>
    <rPh sb="52" eb="54">
      <t>フクダ</t>
    </rPh>
    <rPh sb="54" eb="56">
      <t>マサヨシ</t>
    </rPh>
    <phoneticPr fontId="4"/>
  </si>
  <si>
    <t>ユニット型40</t>
    <rPh sb="4" eb="5">
      <t>ガタ</t>
    </rPh>
    <phoneticPr fontId="4"/>
  </si>
  <si>
    <t>ユニット型10</t>
    <rPh sb="4" eb="5">
      <t>ガタ</t>
    </rPh>
    <phoneticPr fontId="4"/>
  </si>
  <si>
    <t>ユニット型18</t>
    <rPh sb="4" eb="5">
      <t>ガタ</t>
    </rPh>
    <phoneticPr fontId="4"/>
  </si>
  <si>
    <t>神田町4-8</t>
    <rPh sb="0" eb="3">
      <t>カンダチョウ</t>
    </rPh>
    <phoneticPr fontId="4"/>
  </si>
  <si>
    <t>合同会社
かもめ</t>
  </si>
  <si>
    <t>株式会社
ツクイ</t>
    <rPh sb="0" eb="2">
      <t>カブシキ</t>
    </rPh>
    <rPh sb="2" eb="4">
      <t>カイシャ</t>
    </rPh>
    <phoneticPr fontId="4"/>
  </si>
  <si>
    <t>株式会社　　　　　　　　　　　　　　　　　　シルバーホークス</t>
  </si>
  <si>
    <t>デイサービス絆</t>
  </si>
  <si>
    <t>合同会社　　　　　　　　　　　　　　　　　　サインポスト</t>
  </si>
  <si>
    <t>合同会社　　　　　　　　　　　　　　　美咲</t>
  </si>
  <si>
    <t>有限会社 　　　　　　　　　　　　　　　　　末永整骨院・光</t>
  </si>
  <si>
    <t>株式会社　　　　　　　　　　　　　　　　　きわなみ</t>
  </si>
  <si>
    <t>株式会社　　　　　　　　　　　　　　愛優会</t>
  </si>
  <si>
    <t>医療法人社団　　　　　　　　　　　　　　　　厚心会</t>
  </si>
  <si>
    <t>まどか福祉サービス　　　　　　　　　　　株式会社</t>
  </si>
  <si>
    <t>株式会社　　　　　　　　　　　　　アルケア</t>
  </si>
  <si>
    <t>医療法人　　　　　　　　　　　　　　太白会</t>
  </si>
  <si>
    <t>有限会社　　　　　　　　　　　　　　　　　　　ミセスヘルパー</t>
  </si>
  <si>
    <t>今田千恵美</t>
    <rPh sb="0" eb="2">
      <t>イマダ</t>
    </rPh>
    <rPh sb="2" eb="5">
      <t>チエミ</t>
    </rPh>
    <phoneticPr fontId="4"/>
  </si>
  <si>
    <t>株式会社　　　　　　　　　　　　　　　　　アルケア</t>
  </si>
  <si>
    <t>井上澄江</t>
    <rPh sb="0" eb="2">
      <t>イノウエ</t>
    </rPh>
    <rPh sb="2" eb="4">
      <t>スミエ</t>
    </rPh>
    <phoneticPr fontId="4"/>
  </si>
  <si>
    <t>西岐波229-327</t>
    <rPh sb="0" eb="1">
      <t>ニシ</t>
    </rPh>
    <rPh sb="1" eb="3">
      <t>キワ</t>
    </rPh>
    <phoneticPr fontId="4"/>
  </si>
  <si>
    <t>有限会社　　　　　　　　　　本池</t>
  </si>
  <si>
    <t>中村1-2-21</t>
    <rPh sb="0" eb="2">
      <t>ナカムラ</t>
    </rPh>
    <rPh sb="1" eb="2">
      <t>ウナカ</t>
    </rPh>
    <phoneticPr fontId="4"/>
  </si>
  <si>
    <t>ﾘﾊﾋﾞﾘﾃﾞｲｻｰﾋﾞｽｱｲ</t>
  </si>
  <si>
    <t>小郡尾崎町2-1</t>
    <rPh sb="4" eb="5">
      <t>マチ</t>
    </rPh>
    <phoneticPr fontId="4"/>
  </si>
  <si>
    <t>有限会社　　　　　　　　　　　　　　　　ベストライフ</t>
  </si>
  <si>
    <t>医療法人　　　　　　　　　　　　　　　樹一会</t>
  </si>
  <si>
    <t>株式会社　　　　　　　　　　　　　　　　きんもくせい</t>
  </si>
  <si>
    <t>山陽メディカルケア 　　　　株式会社</t>
  </si>
  <si>
    <t>カイゴのチカラ　　　　　　　　　　　　　　　株式会社</t>
  </si>
  <si>
    <t>宮野下808</t>
    <rPh sb="0" eb="3">
      <t>ミヤノシモ</t>
    </rPh>
    <phoneticPr fontId="4"/>
  </si>
  <si>
    <t>ニチイケアセンター郷</t>
  </si>
  <si>
    <t>株式会社　　　　　　　　　　　　　　　　　ニチイ学館</t>
  </si>
  <si>
    <t>小郡下郷2203-1</t>
    <rPh sb="0" eb="2">
      <t>オゴオリ</t>
    </rPh>
    <rPh sb="2" eb="4">
      <t>シモゴウ</t>
    </rPh>
    <phoneticPr fontId="4"/>
  </si>
  <si>
    <t>株式会社　　　　　　　　　　　　清水製材所</t>
  </si>
  <si>
    <t>株式会社　　　　　　　　　　　　　ハーモニーケア</t>
  </si>
  <si>
    <t>社会福祉法人　　　　　　　グリーンコープ</t>
  </si>
  <si>
    <t>社会福祉法人 　　　　　　恒和会</t>
  </si>
  <si>
    <t>株式会社　　　　　　　　　　ただいま</t>
  </si>
  <si>
    <t>社会福祉法人
緑山会</t>
    <rPh sb="7" eb="8">
      <t>ミドリ</t>
    </rPh>
    <rPh sb="8" eb="9">
      <t>ヤマ</t>
    </rPh>
    <phoneticPr fontId="4"/>
  </si>
  <si>
    <t>医療法人社団
生和会</t>
    <rPh sb="0" eb="2">
      <t>イリョウ</t>
    </rPh>
    <rPh sb="2" eb="4">
      <t>ホウジン</t>
    </rPh>
    <rPh sb="4" eb="6">
      <t>シャダン</t>
    </rPh>
    <rPh sb="7" eb="8">
      <t>セイ</t>
    </rPh>
    <rPh sb="8" eb="9">
      <t>ワ</t>
    </rPh>
    <rPh sb="9" eb="10">
      <t>カイ</t>
    </rPh>
    <phoneticPr fontId="4"/>
  </si>
  <si>
    <t>有限会社　　　　　　　　　　ＺＥＲＯ－ＯＮＥ</t>
  </si>
  <si>
    <t>有限会社　　　　　　　　　　　誠心会</t>
  </si>
  <si>
    <t>有限会社
しらき</t>
    <rPh sb="0" eb="2">
      <t>ユウゲン</t>
    </rPh>
    <rPh sb="2" eb="4">
      <t>カイシャ</t>
    </rPh>
    <phoneticPr fontId="4"/>
  </si>
  <si>
    <t>医療法人
松栄会</t>
  </si>
  <si>
    <t>岡田千恵子</t>
    <rPh sb="0" eb="2">
      <t>オカダ</t>
    </rPh>
    <rPh sb="2" eb="5">
      <t>チエコ</t>
    </rPh>
    <phoneticPr fontId="4"/>
  </si>
  <si>
    <t>田渕久美子</t>
    <rPh sb="0" eb="2">
      <t>タブチ</t>
    </rPh>
    <rPh sb="2" eb="5">
      <t>クミコ</t>
    </rPh>
    <phoneticPr fontId="4"/>
  </si>
  <si>
    <t>東亜訪問看護ステーション</t>
    <rPh sb="0" eb="2">
      <t>トウア</t>
    </rPh>
    <rPh sb="2" eb="4">
      <t>ホウモン</t>
    </rPh>
    <rPh sb="4" eb="6">
      <t>カンゴ</t>
    </rPh>
    <phoneticPr fontId="4"/>
  </si>
  <si>
    <t>株式会社
東亜悠々の里</t>
    <rPh sb="0" eb="4">
      <t>カブシキガイシャ</t>
    </rPh>
    <rPh sb="5" eb="7">
      <t>トウア</t>
    </rPh>
    <rPh sb="7" eb="9">
      <t>ユウユウ</t>
    </rPh>
    <rPh sb="10" eb="11">
      <t>サト</t>
    </rPh>
    <phoneticPr fontId="4"/>
  </si>
  <si>
    <t>一の宮学園町2-2</t>
    <rPh sb="0" eb="1">
      <t>イチ</t>
    </rPh>
    <rPh sb="2" eb="3">
      <t>ミヤ</t>
    </rPh>
    <rPh sb="3" eb="6">
      <t>ガクエンマチ</t>
    </rPh>
    <phoneticPr fontId="4"/>
  </si>
  <si>
    <t>浜田3-24-1</t>
    <rPh sb="0" eb="2">
      <t>ハマダ</t>
    </rPh>
    <phoneticPr fontId="4"/>
  </si>
  <si>
    <t>訪問看護ステーションハローナース宇部西</t>
    <rPh sb="0" eb="2">
      <t>ホウモン</t>
    </rPh>
    <rPh sb="2" eb="4">
      <t>カンゴ</t>
    </rPh>
    <rPh sb="16" eb="18">
      <t>ウベ</t>
    </rPh>
    <rPh sb="18" eb="19">
      <t>ニシ</t>
    </rPh>
    <phoneticPr fontId="4"/>
  </si>
  <si>
    <t>際波字東河田287-1</t>
    <rPh sb="0" eb="2">
      <t>キワナミ</t>
    </rPh>
    <rPh sb="2" eb="3">
      <t>アザ</t>
    </rPh>
    <rPh sb="3" eb="4">
      <t>ヒガシ</t>
    </rPh>
    <rPh sb="4" eb="6">
      <t>カワタ</t>
    </rPh>
    <phoneticPr fontId="4"/>
  </si>
  <si>
    <t>下小鯖2698-1</t>
    <rPh sb="0" eb="1">
      <t>シモ</t>
    </rPh>
    <rPh sb="1" eb="3">
      <t>オサバ</t>
    </rPh>
    <phoneticPr fontId="4"/>
  </si>
  <si>
    <t>秋穂訪問看護ステーション</t>
    <rPh sb="0" eb="2">
      <t>アイオ</t>
    </rPh>
    <rPh sb="2" eb="4">
      <t>ホウモン</t>
    </rPh>
    <rPh sb="4" eb="6">
      <t>カンゴ</t>
    </rPh>
    <phoneticPr fontId="4"/>
  </si>
  <si>
    <t>有限会社
エービー
エンタープライズ</t>
    <rPh sb="0" eb="4">
      <t>ユウゲンガイシャ</t>
    </rPh>
    <phoneticPr fontId="4"/>
  </si>
  <si>
    <t>阿武由美子</t>
    <rPh sb="0" eb="2">
      <t>アンノ</t>
    </rPh>
    <rPh sb="2" eb="5">
      <t>ユミコ</t>
    </rPh>
    <phoneticPr fontId="4"/>
  </si>
  <si>
    <t>公益社団法人
山口県看護協会</t>
    <rPh sb="0" eb="2">
      <t>コウエキ</t>
    </rPh>
    <phoneticPr fontId="4"/>
  </si>
  <si>
    <t>訪問看護ステーションオールケアー</t>
    <rPh sb="0" eb="2">
      <t>ホウモン</t>
    </rPh>
    <rPh sb="2" eb="4">
      <t>カンゴ</t>
    </rPh>
    <phoneticPr fontId="4"/>
  </si>
  <si>
    <t>株式会社
オールケアー</t>
    <rPh sb="0" eb="4">
      <t>カブシキガイシャ</t>
    </rPh>
    <phoneticPr fontId="4"/>
  </si>
  <si>
    <t>沖今宿1-18-20</t>
    <rPh sb="0" eb="1">
      <t>オキ</t>
    </rPh>
    <rPh sb="1" eb="3">
      <t>イマジュク</t>
    </rPh>
    <phoneticPr fontId="4"/>
  </si>
  <si>
    <t>訪問看護ステーションはぴね防府</t>
    <rPh sb="0" eb="2">
      <t>ホウモン</t>
    </rPh>
    <rPh sb="2" eb="4">
      <t>カンゴ</t>
    </rPh>
    <rPh sb="13" eb="15">
      <t>ホウフ</t>
    </rPh>
    <phoneticPr fontId="4"/>
  </si>
  <si>
    <t>グリーンライフ
株式会社</t>
    <rPh sb="8" eb="12">
      <t>カブシキガイシャ</t>
    </rPh>
    <phoneticPr fontId="4"/>
  </si>
  <si>
    <t>田島1460-4</t>
    <rPh sb="0" eb="2">
      <t>タジマ</t>
    </rPh>
    <phoneticPr fontId="4"/>
  </si>
  <si>
    <t>一般社団法人
徳山医師会</t>
    <rPh sb="0" eb="2">
      <t>イッパン</t>
    </rPh>
    <phoneticPr fontId="4"/>
  </si>
  <si>
    <t>一般社団法人 
徳山医師会</t>
    <rPh sb="0" eb="2">
      <t>イッパン</t>
    </rPh>
    <phoneticPr fontId="4"/>
  </si>
  <si>
    <t>公益財団法人
周南市医療公社</t>
    <rPh sb="0" eb="2">
      <t>コウエキ</t>
    </rPh>
    <phoneticPr fontId="4"/>
  </si>
  <si>
    <t>訪問看護ステーション周南高原</t>
    <rPh sb="0" eb="2">
      <t>ホウモン</t>
    </rPh>
    <rPh sb="2" eb="4">
      <t>カンゴ</t>
    </rPh>
    <rPh sb="10" eb="12">
      <t>シュウナン</t>
    </rPh>
    <rPh sb="12" eb="14">
      <t>コウゲン</t>
    </rPh>
    <phoneticPr fontId="4"/>
  </si>
  <si>
    <t>医療法人
緑山会</t>
    <rPh sb="0" eb="2">
      <t>イリョウ</t>
    </rPh>
    <rPh sb="2" eb="4">
      <t>ホウジン</t>
    </rPh>
    <rPh sb="5" eb="6">
      <t>ミドリ</t>
    </rPh>
    <rPh sb="6" eb="7">
      <t>ヤマ</t>
    </rPh>
    <rPh sb="7" eb="8">
      <t>カイ</t>
    </rPh>
    <phoneticPr fontId="4"/>
  </si>
  <si>
    <t>中村佳代</t>
    <rPh sb="0" eb="2">
      <t>ナカムラ</t>
    </rPh>
    <rPh sb="2" eb="4">
      <t>カヨ</t>
    </rPh>
    <phoneticPr fontId="4"/>
  </si>
  <si>
    <t>須々万本郷29-1</t>
    <rPh sb="0" eb="3">
      <t>ススマ</t>
    </rPh>
    <rPh sb="3" eb="5">
      <t>ホンゴウ</t>
    </rPh>
    <phoneticPr fontId="4"/>
  </si>
  <si>
    <t>訪問看護ステーションなないろ</t>
    <rPh sb="0" eb="2">
      <t>ホウモン</t>
    </rPh>
    <rPh sb="2" eb="4">
      <t>カンゴ</t>
    </rPh>
    <phoneticPr fontId="4"/>
  </si>
  <si>
    <t>医療法人
おかはら会</t>
    <rPh sb="0" eb="2">
      <t>イリョウ</t>
    </rPh>
    <rPh sb="2" eb="4">
      <t>ホウジン</t>
    </rPh>
    <rPh sb="9" eb="10">
      <t>カイ</t>
    </rPh>
    <phoneticPr fontId="4"/>
  </si>
  <si>
    <t>平生町569-14</t>
    <rPh sb="2" eb="3">
      <t>マチ</t>
    </rPh>
    <phoneticPr fontId="4"/>
  </si>
  <si>
    <t>１　老人保健福祉施設</t>
    <rPh sb="2" eb="4">
      <t>ロウジン</t>
    </rPh>
    <rPh sb="4" eb="6">
      <t>ホケン</t>
    </rPh>
    <rPh sb="6" eb="8">
      <t>フクシ</t>
    </rPh>
    <rPh sb="8" eb="10">
      <t>シセツ</t>
    </rPh>
    <phoneticPr fontId="4"/>
  </si>
  <si>
    <t xml:space="preserve"> (1) 養護老人ホーム</t>
    <rPh sb="5" eb="7">
      <t>ヨウゴ</t>
    </rPh>
    <rPh sb="7" eb="9">
      <t>ロウジン</t>
    </rPh>
    <phoneticPr fontId="4"/>
  </si>
  <si>
    <t>経営者
（理事長）</t>
    <rPh sb="0" eb="3">
      <t>ケイエイシャ</t>
    </rPh>
    <rPh sb="5" eb="8">
      <t>リジチョウ</t>
    </rPh>
    <phoneticPr fontId="4"/>
  </si>
  <si>
    <t>759-6121</t>
  </si>
  <si>
    <t>759-6534</t>
  </si>
  <si>
    <t>755-0072</t>
  </si>
  <si>
    <t>754-1101</t>
  </si>
  <si>
    <t>759-1342</t>
  </si>
  <si>
    <t>753-0061</t>
  </si>
  <si>
    <t>758-0061</t>
  </si>
  <si>
    <t>747-0014</t>
  </si>
  <si>
    <t>741-0072</t>
  </si>
  <si>
    <t>740-0602</t>
  </si>
  <si>
    <t>743-0062</t>
  </si>
  <si>
    <t>759-4103</t>
  </si>
  <si>
    <t>742-0111</t>
  </si>
  <si>
    <t>759-2213</t>
  </si>
  <si>
    <t>757-0012</t>
  </si>
  <si>
    <t>756-0831</t>
  </si>
  <si>
    <t>742-2805</t>
  </si>
  <si>
    <t>742-1107</t>
  </si>
  <si>
    <t>759-3621</t>
  </si>
  <si>
    <t>山口市阿東
老人ホーム</t>
    <rPh sb="0" eb="2">
      <t>ヤマグチ</t>
    </rPh>
    <rPh sb="2" eb="3">
      <t>シ</t>
    </rPh>
    <phoneticPr fontId="4"/>
  </si>
  <si>
    <t>済生会山口
地域ケアセンター
養護老人ホーム
福寿園</t>
    <rPh sb="0" eb="3">
      <t>サイセイカイ</t>
    </rPh>
    <rPh sb="3" eb="5">
      <t>ヤマグチ</t>
    </rPh>
    <rPh sb="6" eb="8">
      <t>チイキ</t>
    </rPh>
    <rPh sb="15" eb="17">
      <t>ヨウゴ</t>
    </rPh>
    <rPh sb="17" eb="19">
      <t>ロウジン</t>
    </rPh>
    <rPh sb="23" eb="24">
      <t>フク</t>
    </rPh>
    <rPh sb="24" eb="25">
      <t>コトブキ</t>
    </rPh>
    <rPh sb="25" eb="26">
      <t>エン</t>
    </rPh>
    <phoneticPr fontId="4"/>
  </si>
  <si>
    <t xml:space="preserve"> (2) 特別養護老人ホーム</t>
    <rPh sb="5" eb="7">
      <t>トクベツ</t>
    </rPh>
    <rPh sb="7" eb="9">
      <t>ヨウゴ</t>
    </rPh>
    <rPh sb="9" eb="11">
      <t>ロウジン</t>
    </rPh>
    <phoneticPr fontId="4"/>
  </si>
  <si>
    <t>社会福祉法人
扶老会</t>
    <phoneticPr fontId="4"/>
  </si>
  <si>
    <t>759-5512</t>
  </si>
  <si>
    <t>751-0833</t>
  </si>
  <si>
    <t>752-0928</t>
  </si>
  <si>
    <t>759-6604</t>
  </si>
  <si>
    <t>751-0856</t>
  </si>
  <si>
    <t>750-0404</t>
  </si>
  <si>
    <t>750-0092</t>
  </si>
  <si>
    <t>752-0904</t>
  </si>
  <si>
    <t>751-0887</t>
  </si>
  <si>
    <t>750-0317</t>
  </si>
  <si>
    <t>751-0823</t>
  </si>
  <si>
    <t>750-0093</t>
  </si>
  <si>
    <t>759-6314</t>
  </si>
  <si>
    <t>752-0926</t>
  </si>
  <si>
    <t>759-5511</t>
  </si>
  <si>
    <t>759-6311</t>
  </si>
  <si>
    <t>750-0313</t>
  </si>
  <si>
    <t>759-6613</t>
  </si>
  <si>
    <t>750-0441</t>
  </si>
  <si>
    <t>757-0216</t>
  </si>
  <si>
    <t>755-0022</t>
  </si>
  <si>
    <t>755-0151</t>
  </si>
  <si>
    <t>759-0132</t>
  </si>
  <si>
    <t>759-0206</t>
  </si>
  <si>
    <t>759-0136</t>
  </si>
  <si>
    <t>755-0241</t>
  </si>
  <si>
    <t>747-1221</t>
  </si>
  <si>
    <t>754-1277</t>
  </si>
  <si>
    <t>759-1422</t>
  </si>
  <si>
    <t>754-0891</t>
  </si>
  <si>
    <t>753-0816</t>
  </si>
  <si>
    <t>753-0851</t>
  </si>
  <si>
    <t>747-0344</t>
  </si>
  <si>
    <t>754-0006</t>
  </si>
  <si>
    <t>754-0894</t>
  </si>
  <si>
    <t>753-0302</t>
  </si>
  <si>
    <t>753-0064</t>
  </si>
  <si>
    <t>753-0011</t>
  </si>
  <si>
    <t>759-3611</t>
  </si>
  <si>
    <t>759-3202</t>
  </si>
  <si>
    <t>758-0501</t>
  </si>
  <si>
    <t>754-0411</t>
  </si>
  <si>
    <t>759-3411</t>
  </si>
  <si>
    <t>758-0304</t>
  </si>
  <si>
    <t>758-0141</t>
  </si>
  <si>
    <t>747-1232</t>
  </si>
  <si>
    <t>747-0011</t>
  </si>
  <si>
    <t>747-0062</t>
  </si>
  <si>
    <t>747-0846</t>
  </si>
  <si>
    <t>747-0825</t>
  </si>
  <si>
    <t>747-0065</t>
  </si>
  <si>
    <t>747-0833</t>
  </si>
  <si>
    <t>744-0051</t>
  </si>
  <si>
    <t>744-0033</t>
  </si>
  <si>
    <t>740-0037</t>
  </si>
  <si>
    <t>742-0425</t>
  </si>
  <si>
    <t>740-1231</t>
  </si>
  <si>
    <t>740-0724</t>
  </si>
  <si>
    <t>740-0302</t>
  </si>
  <si>
    <t>742-0341</t>
  </si>
  <si>
    <t>740-0501</t>
  </si>
  <si>
    <t>740-1406</t>
  </si>
  <si>
    <t>741-0061</t>
  </si>
  <si>
    <t>740-1455</t>
  </si>
  <si>
    <t>742-0416</t>
  </si>
  <si>
    <t>740-0036</t>
  </si>
  <si>
    <t>743-0022</t>
  </si>
  <si>
    <t>743-0103</t>
  </si>
  <si>
    <t>743-0052</t>
  </si>
  <si>
    <t>759-3802</t>
  </si>
  <si>
    <t>759-4101</t>
  </si>
  <si>
    <t>759-4622</t>
  </si>
  <si>
    <t>759-4401</t>
  </si>
  <si>
    <t>742-1352</t>
  </si>
  <si>
    <t>742-0034</t>
  </si>
  <si>
    <t>749-0103</t>
  </si>
  <si>
    <t>754-0602</t>
  </si>
  <si>
    <t>759-2222</t>
  </si>
  <si>
    <t>759-2301</t>
  </si>
  <si>
    <t>754-0211</t>
  </si>
  <si>
    <t>754-0511</t>
  </si>
  <si>
    <t>759-2212</t>
  </si>
  <si>
    <t>745-1132</t>
  </si>
  <si>
    <t>745-0651</t>
  </si>
  <si>
    <t>745-0122</t>
  </si>
  <si>
    <t>746-0104</t>
  </si>
  <si>
    <t>745-0302</t>
  </si>
  <si>
    <t>756-0804</t>
  </si>
  <si>
    <t>756-0038</t>
  </si>
  <si>
    <t>757-0001</t>
  </si>
  <si>
    <t>742-2921</t>
  </si>
  <si>
    <t>742-2106</t>
  </si>
  <si>
    <t>742-2301</t>
  </si>
  <si>
    <t>740-0062</t>
  </si>
  <si>
    <t>742-1402</t>
  </si>
  <si>
    <t>742-1503</t>
  </si>
  <si>
    <t>社会福祉法人
恩賜財団
済生会支部
山口県済生会</t>
    <rPh sb="0" eb="2">
      <t>シャカイ</t>
    </rPh>
    <rPh sb="2" eb="4">
      <t>フクシ</t>
    </rPh>
    <rPh sb="4" eb="6">
      <t>ホウジン</t>
    </rPh>
    <rPh sb="7" eb="9">
      <t>オンシ</t>
    </rPh>
    <rPh sb="9" eb="11">
      <t>ザイダン</t>
    </rPh>
    <rPh sb="12" eb="15">
      <t>サイセイカイ</t>
    </rPh>
    <rPh sb="15" eb="17">
      <t>シブ</t>
    </rPh>
    <rPh sb="18" eb="21">
      <t>ヤマグチケン</t>
    </rPh>
    <rPh sb="21" eb="24">
      <t>サイセイカイ</t>
    </rPh>
    <phoneticPr fontId="4"/>
  </si>
  <si>
    <t>済生会山口
地域ケアセンター
特別養護
老人ホーム
にほ苑</t>
    <rPh sb="15" eb="17">
      <t>トクベツ</t>
    </rPh>
    <rPh sb="28" eb="29">
      <t>エン</t>
    </rPh>
    <phoneticPr fontId="4"/>
  </si>
  <si>
    <t>済生会山口
地域ケアセンター
特別養護
老人ホーム
福寿園</t>
    <rPh sb="15" eb="17">
      <t>トクベツ</t>
    </rPh>
    <rPh sb="26" eb="28">
      <t>フクジュ</t>
    </rPh>
    <rPh sb="28" eb="29">
      <t>エン</t>
    </rPh>
    <phoneticPr fontId="4"/>
  </si>
  <si>
    <t>社会福祉法人
山口県
社会福祉事業団</t>
    <rPh sb="0" eb="2">
      <t>シャカイ</t>
    </rPh>
    <rPh sb="2" eb="4">
      <t>フクシ</t>
    </rPh>
    <rPh sb="4" eb="6">
      <t>ホウジン</t>
    </rPh>
    <rPh sb="7" eb="10">
      <t>ヤマグチケン</t>
    </rPh>
    <rPh sb="11" eb="13">
      <t>シャカイ</t>
    </rPh>
    <rPh sb="13" eb="15">
      <t>フクシ</t>
    </rPh>
    <rPh sb="15" eb="18">
      <t>ジギョウダン</t>
    </rPh>
    <phoneticPr fontId="4"/>
  </si>
  <si>
    <t>内冨　昭</t>
    <rPh sb="0" eb="2">
      <t>ウチトミ</t>
    </rPh>
    <rPh sb="3" eb="4">
      <t>アキラ</t>
    </rPh>
    <phoneticPr fontId="4"/>
  </si>
  <si>
    <t>特別養護
老人ホーム　　　　　　　　　　　　フクシア</t>
    <rPh sb="0" eb="2">
      <t>トクベツ</t>
    </rPh>
    <rPh sb="2" eb="4">
      <t>ヨウゴ</t>
    </rPh>
    <rPh sb="5" eb="7">
      <t>ロウジン</t>
    </rPh>
    <phoneticPr fontId="4"/>
  </si>
  <si>
    <t xml:space="preserve"> (3) 軽費老人ホーム</t>
    <rPh sb="5" eb="7">
      <t>ケイヒ</t>
    </rPh>
    <rPh sb="7" eb="9">
      <t>ロウジン</t>
    </rPh>
    <phoneticPr fontId="4"/>
  </si>
  <si>
    <t>751-0883</t>
  </si>
  <si>
    <t>752-0989</t>
  </si>
  <si>
    <t>750-1114</t>
  </si>
  <si>
    <t>750-0059</t>
  </si>
  <si>
    <t>759-6301</t>
  </si>
  <si>
    <t>755-0096</t>
  </si>
  <si>
    <t>755-0032</t>
  </si>
  <si>
    <t>755-0065</t>
  </si>
  <si>
    <t>747-0067</t>
  </si>
  <si>
    <t>741-0081</t>
  </si>
  <si>
    <t>742-0334</t>
  </si>
  <si>
    <t>740-0044</t>
  </si>
  <si>
    <t>759-2302</t>
  </si>
  <si>
    <t>745-0844</t>
  </si>
  <si>
    <t>746-0018</t>
  </si>
  <si>
    <t>745-0641</t>
  </si>
  <si>
    <t>745-0303</t>
  </si>
  <si>
    <t>745-0121</t>
  </si>
  <si>
    <t>756-0057</t>
  </si>
  <si>
    <t>742-1101</t>
  </si>
  <si>
    <t>社会福祉法人
萩市
社会福祉事業団</t>
    <rPh sb="0" eb="6">
      <t>シャカイフクシホウジン</t>
    </rPh>
    <rPh sb="7" eb="9">
      <t>ハギシ</t>
    </rPh>
    <rPh sb="10" eb="14">
      <t>シャカイフクシ</t>
    </rPh>
    <rPh sb="14" eb="17">
      <t>ジギョウダン</t>
    </rPh>
    <phoneticPr fontId="4"/>
  </si>
  <si>
    <t>社会福祉法人
ひかり苑
(河野　亨)</t>
    <rPh sb="13" eb="15">
      <t>カワノ</t>
    </rPh>
    <rPh sb="16" eb="17">
      <t>トオル</t>
    </rPh>
    <phoneticPr fontId="4"/>
  </si>
  <si>
    <t>社会福祉法人
敬愛会
（南　園忠）</t>
    <rPh sb="7" eb="9">
      <t>ケイアイ</t>
    </rPh>
    <rPh sb="9" eb="10">
      <t>カイ</t>
    </rPh>
    <rPh sb="12" eb="13">
      <t>ミナミ</t>
    </rPh>
    <rPh sb="14" eb="15">
      <t>ソノ</t>
    </rPh>
    <rPh sb="15" eb="16">
      <t>タダシ</t>
    </rPh>
    <phoneticPr fontId="4"/>
  </si>
  <si>
    <t>間　誠司</t>
    <rPh sb="0" eb="1">
      <t>ハザマ</t>
    </rPh>
    <rPh sb="2" eb="4">
      <t>セイジ</t>
    </rPh>
    <phoneticPr fontId="4"/>
  </si>
  <si>
    <t>社会福祉法人
緑山会
（齋藤　淳）</t>
    <rPh sb="0" eb="2">
      <t>シャカイ</t>
    </rPh>
    <rPh sb="2" eb="4">
      <t>フクシ</t>
    </rPh>
    <rPh sb="4" eb="6">
      <t>ホウジン</t>
    </rPh>
    <rPh sb="7" eb="8">
      <t>リョク</t>
    </rPh>
    <rPh sb="8" eb="10">
      <t>サンカイ</t>
    </rPh>
    <rPh sb="12" eb="14">
      <t>サイトウ</t>
    </rPh>
    <rPh sb="15" eb="16">
      <t>ジュン</t>
    </rPh>
    <phoneticPr fontId="4"/>
  </si>
  <si>
    <t xml:space="preserve"> (4) 老人福祉センター</t>
    <rPh sb="5" eb="7">
      <t>ロウジン</t>
    </rPh>
    <rPh sb="7" eb="9">
      <t>フクシ</t>
    </rPh>
    <phoneticPr fontId="4"/>
  </si>
  <si>
    <t>753-0034</t>
  </si>
  <si>
    <t>747-0522</t>
  </si>
  <si>
    <t>754-0002</t>
  </si>
  <si>
    <t>759-1421</t>
  </si>
  <si>
    <t>758-0063</t>
  </si>
  <si>
    <t>744-0022</t>
  </si>
  <si>
    <t>740-0034</t>
  </si>
  <si>
    <t>740-1232</t>
  </si>
  <si>
    <t>742-0326</t>
  </si>
  <si>
    <t>749-0101</t>
  </si>
  <si>
    <t>746-0036</t>
  </si>
  <si>
    <t>742-2806</t>
  </si>
  <si>
    <t>740-0061</t>
  </si>
  <si>
    <t>759-3501</t>
  </si>
  <si>
    <t>社会福祉法人
岩国市
社会福祉協議会
(隅　喜彦)</t>
    <rPh sb="20" eb="21">
      <t>スミ</t>
    </rPh>
    <rPh sb="22" eb="24">
      <t>ヨシヒコ</t>
    </rPh>
    <phoneticPr fontId="4"/>
  </si>
  <si>
    <t xml:space="preserve"> (5) 老人福祉施設付設作業所</t>
    <rPh sb="5" eb="7">
      <t>ロウジン</t>
    </rPh>
    <rPh sb="7" eb="9">
      <t>フクシ</t>
    </rPh>
    <rPh sb="9" eb="11">
      <t>シセツ</t>
    </rPh>
    <rPh sb="11" eb="13">
      <t>フセツ</t>
    </rPh>
    <rPh sb="13" eb="16">
      <t>サギョウショ</t>
    </rPh>
    <phoneticPr fontId="4"/>
  </si>
  <si>
    <t xml:space="preserve"> (6) 老人休養ホーム</t>
    <rPh sb="5" eb="7">
      <t>ロウジン</t>
    </rPh>
    <rPh sb="7" eb="9">
      <t>キュウヨウ</t>
    </rPh>
    <phoneticPr fontId="4"/>
  </si>
  <si>
    <t xml:space="preserve"> (7) 老人短期入所施設</t>
    <rPh sb="5" eb="7">
      <t>ロウジン</t>
    </rPh>
    <rPh sb="7" eb="9">
      <t>タンキ</t>
    </rPh>
    <rPh sb="9" eb="11">
      <t>ニュウショ</t>
    </rPh>
    <rPh sb="11" eb="13">
      <t>シセツ</t>
    </rPh>
    <phoneticPr fontId="4"/>
  </si>
  <si>
    <t>752-0958</t>
  </si>
  <si>
    <t>750-0075</t>
  </si>
  <si>
    <t>759-0207</t>
  </si>
  <si>
    <t>755-0016</t>
  </si>
  <si>
    <t>754-0895</t>
  </si>
  <si>
    <t>747-0024</t>
  </si>
  <si>
    <t>744-0075</t>
  </si>
  <si>
    <t>742-0417</t>
  </si>
  <si>
    <t>743-0013</t>
  </si>
  <si>
    <t>757-0006</t>
  </si>
  <si>
    <t>原田典子</t>
  </si>
  <si>
    <t>原田典子</t>
    <rPh sb="0" eb="2">
      <t>ハラダ</t>
    </rPh>
    <rPh sb="2" eb="4">
      <t>ノリコ</t>
    </rPh>
    <phoneticPr fontId="4"/>
  </si>
  <si>
    <t>田中哲也</t>
    <rPh sb="0" eb="2">
      <t>タナカ</t>
    </rPh>
    <rPh sb="2" eb="3">
      <t>テツ</t>
    </rPh>
    <rPh sb="3" eb="4">
      <t>ヤ</t>
    </rPh>
    <phoneticPr fontId="4"/>
  </si>
  <si>
    <t>社会福祉法人　　　　　　　恩賜財団
済生会支部
山口県済生会</t>
    <rPh sb="21" eb="23">
      <t>シブ</t>
    </rPh>
    <rPh sb="24" eb="27">
      <t>ヤマグチケン</t>
    </rPh>
    <rPh sb="27" eb="30">
      <t>サイセイカイ</t>
    </rPh>
    <phoneticPr fontId="4"/>
  </si>
  <si>
    <t>752-0975</t>
  </si>
  <si>
    <t>750-0064</t>
  </si>
  <si>
    <t>750-1161</t>
  </si>
  <si>
    <t>750-1132</t>
  </si>
  <si>
    <t>750-0061</t>
  </si>
  <si>
    <t>750-0009</t>
  </si>
  <si>
    <t>751-0807</t>
  </si>
  <si>
    <t>752-0993</t>
  </si>
  <si>
    <t>750-0253</t>
  </si>
  <si>
    <t>750-0087</t>
  </si>
  <si>
    <t>751-0836</t>
  </si>
  <si>
    <t>759-6316</t>
  </si>
  <si>
    <t>751-0809</t>
  </si>
  <si>
    <t>751-0827</t>
  </si>
  <si>
    <t>750-0085</t>
  </si>
  <si>
    <t>751-0832</t>
  </si>
  <si>
    <t>750-0086</t>
  </si>
  <si>
    <t>759-5331</t>
  </si>
  <si>
    <t>751-0847</t>
  </si>
  <si>
    <t>750-0077</t>
  </si>
  <si>
    <t>751-0813</t>
  </si>
  <si>
    <t>759-6541</t>
  </si>
  <si>
    <t>750-0424</t>
  </si>
  <si>
    <t>759-6525</t>
  </si>
  <si>
    <t>750-0019</t>
  </si>
  <si>
    <t>750-1164</t>
  </si>
  <si>
    <t>751-0815</t>
  </si>
  <si>
    <t>752-0963</t>
  </si>
  <si>
    <t>751-0806</t>
  </si>
  <si>
    <t>759-6312</t>
  </si>
  <si>
    <t>752-0970</t>
  </si>
  <si>
    <t>751-0852</t>
  </si>
  <si>
    <t>750-0065</t>
  </si>
  <si>
    <t>759-6302</t>
  </si>
  <si>
    <t>751-0820</t>
  </si>
  <si>
    <t>751-0831</t>
  </si>
  <si>
    <t>750-0044</t>
  </si>
  <si>
    <t>752-0976</t>
  </si>
  <si>
    <t>750-0081</t>
  </si>
  <si>
    <t>759-6601</t>
  </si>
  <si>
    <t>751-0846</t>
  </si>
  <si>
    <t>751-0824</t>
  </si>
  <si>
    <t>751-0834</t>
  </si>
  <si>
    <t>751-0828</t>
  </si>
  <si>
    <t>750-0043</t>
  </si>
  <si>
    <t>755-0067</t>
  </si>
  <si>
    <t>755-0803</t>
  </si>
  <si>
    <t>755-0055</t>
  </si>
  <si>
    <t>755-0097</t>
  </si>
  <si>
    <t>759-0204</t>
  </si>
  <si>
    <t>754-1311</t>
  </si>
  <si>
    <t>755-0086</t>
  </si>
  <si>
    <t>757-0214</t>
  </si>
  <si>
    <t>757-0213</t>
  </si>
  <si>
    <t>755-0014</t>
  </si>
  <si>
    <t>755-0023</t>
  </si>
  <si>
    <t>755-0006</t>
  </si>
  <si>
    <t>755-0806</t>
  </si>
  <si>
    <t>755-0091</t>
  </si>
  <si>
    <t>757-0215</t>
  </si>
  <si>
    <t>755-0094</t>
  </si>
  <si>
    <t>755-0029</t>
  </si>
  <si>
    <t>759-0208</t>
  </si>
  <si>
    <t>755-0083</t>
  </si>
  <si>
    <t>755-0007</t>
  </si>
  <si>
    <t>755-0011</t>
  </si>
  <si>
    <t>755-0051</t>
  </si>
  <si>
    <t>755-0004</t>
  </si>
  <si>
    <t>755-0003</t>
  </si>
  <si>
    <t>755-0084</t>
  </si>
  <si>
    <t>755-0052</t>
  </si>
  <si>
    <t>753-0048</t>
  </si>
  <si>
    <t>753-0214</t>
  </si>
  <si>
    <t>759-1512</t>
  </si>
  <si>
    <t>754-1102</t>
  </si>
  <si>
    <t>753-0056</t>
  </si>
  <si>
    <t>753-0831</t>
  </si>
  <si>
    <t>747-0231</t>
  </si>
  <si>
    <t>753-0065</t>
  </si>
  <si>
    <t>753-0033</t>
  </si>
  <si>
    <t>753-0083</t>
  </si>
  <si>
    <t>753-0801</t>
  </si>
  <si>
    <t>753-0047</t>
  </si>
  <si>
    <t>754-0897</t>
  </si>
  <si>
    <t>753-0212</t>
  </si>
  <si>
    <t>753-0211</t>
  </si>
  <si>
    <t xml:space="preserve">758-0141 </t>
  </si>
  <si>
    <t>759-3302</t>
  </si>
  <si>
    <t>759-3721</t>
  </si>
  <si>
    <t>758-0701</t>
  </si>
  <si>
    <t>758-0011</t>
  </si>
  <si>
    <t>759-3111</t>
  </si>
  <si>
    <t>758-0043</t>
  </si>
  <si>
    <t>758-0057</t>
  </si>
  <si>
    <t>747-0063</t>
  </si>
  <si>
    <t>747-0004</t>
  </si>
  <si>
    <t>747-0806</t>
  </si>
  <si>
    <t>747-0003</t>
  </si>
  <si>
    <t>747-0814</t>
  </si>
  <si>
    <t>747-0802</t>
  </si>
  <si>
    <t>747-0834</t>
  </si>
  <si>
    <t>747-0045</t>
  </si>
  <si>
    <t>747-0835</t>
  </si>
  <si>
    <t>747-0041</t>
  </si>
  <si>
    <t>747-0066</t>
  </si>
  <si>
    <t>747-0012</t>
  </si>
  <si>
    <t>747-0036</t>
  </si>
  <si>
    <t>747-0001</t>
  </si>
  <si>
    <t>747-0013</t>
  </si>
  <si>
    <t>747-0821</t>
  </si>
  <si>
    <t>747-0104</t>
  </si>
  <si>
    <t>747-0026</t>
  </si>
  <si>
    <t>747-0005</t>
  </si>
  <si>
    <t>747-0845</t>
  </si>
  <si>
    <t>744-0061</t>
  </si>
  <si>
    <t>744-0011</t>
  </si>
  <si>
    <t>744-0015</t>
  </si>
  <si>
    <t>744-0072</t>
  </si>
  <si>
    <t>744-0043</t>
  </si>
  <si>
    <t>744-0024</t>
  </si>
  <si>
    <t>740-0041</t>
  </si>
  <si>
    <t>740-0018</t>
  </si>
  <si>
    <t>740-0021</t>
  </si>
  <si>
    <t>740-0004</t>
  </si>
  <si>
    <t>742-0321</t>
  </si>
  <si>
    <t>740-1225</t>
  </si>
  <si>
    <t>740-0017</t>
  </si>
  <si>
    <t>741-0092</t>
  </si>
  <si>
    <t>741-0062</t>
  </si>
  <si>
    <t>740-1425</t>
  </si>
  <si>
    <t>741-0063</t>
  </si>
  <si>
    <t>743-0003</t>
  </si>
  <si>
    <t>743-0021</t>
  </si>
  <si>
    <t>743-0031</t>
  </si>
  <si>
    <t>743-0063</t>
  </si>
  <si>
    <t>743-0061</t>
  </si>
  <si>
    <t>759-4503</t>
  </si>
  <si>
    <t>759-4102</t>
  </si>
  <si>
    <t>759-4502</t>
  </si>
  <si>
    <t>759-4104</t>
  </si>
  <si>
    <t>742-0201</t>
  </si>
  <si>
    <t>742-0041</t>
  </si>
  <si>
    <t>742-0033</t>
  </si>
  <si>
    <t>742-0002</t>
  </si>
  <si>
    <t>754-0122</t>
  </si>
  <si>
    <t>745-0401</t>
  </si>
  <si>
    <t>745-0057</t>
  </si>
  <si>
    <t>746-0014</t>
  </si>
  <si>
    <t>745-0801</t>
  </si>
  <si>
    <t>746-0082</t>
  </si>
  <si>
    <t>745-0825</t>
  </si>
  <si>
    <t>745-0025</t>
  </si>
  <si>
    <t>745-0612</t>
  </si>
  <si>
    <t>745-0015</t>
  </si>
  <si>
    <t>745-0643</t>
  </si>
  <si>
    <t>746-0084</t>
  </si>
  <si>
    <t>745-0075</t>
  </si>
  <si>
    <t>745-0042</t>
  </si>
  <si>
    <t>745-0631</t>
  </si>
  <si>
    <t>757-0004</t>
  </si>
  <si>
    <t>756-0813</t>
  </si>
  <si>
    <t>757-0005</t>
  </si>
  <si>
    <t>756-0817</t>
  </si>
  <si>
    <t>756-0874</t>
  </si>
  <si>
    <t>756-0834</t>
  </si>
  <si>
    <t>742-2923</t>
  </si>
  <si>
    <t>742-2804</t>
  </si>
  <si>
    <t>742-2516</t>
  </si>
  <si>
    <t>742-2302</t>
  </si>
  <si>
    <t>742-2105</t>
  </si>
  <si>
    <t>742-2101</t>
  </si>
  <si>
    <t>742-1513</t>
  </si>
  <si>
    <t>742-1511</t>
  </si>
  <si>
    <t>742-1517</t>
  </si>
  <si>
    <t>742-1102</t>
  </si>
  <si>
    <t>759-3622</t>
  </si>
  <si>
    <t>宇内祐司</t>
    <rPh sb="0" eb="1">
      <t>ウ</t>
    </rPh>
    <rPh sb="1" eb="2">
      <t>ナイ</t>
    </rPh>
    <rPh sb="2" eb="3">
      <t>ユウ</t>
    </rPh>
    <rPh sb="3" eb="4">
      <t>シ</t>
    </rPh>
    <phoneticPr fontId="4"/>
  </si>
  <si>
    <t>彦島田の首町1-1-32</t>
  </si>
  <si>
    <t>吉宗　誠</t>
    <rPh sb="0" eb="2">
      <t>ヨシムネ</t>
    </rPh>
    <rPh sb="3" eb="4">
      <t>マコト</t>
    </rPh>
    <phoneticPr fontId="4"/>
  </si>
  <si>
    <t>神田町2-13-5</t>
  </si>
  <si>
    <t>大学町2-9-18</t>
  </si>
  <si>
    <t>長府南之町6-5</t>
  </si>
  <si>
    <t>小山卓三</t>
    <rPh sb="0" eb="2">
      <t>コヤマ</t>
    </rPh>
    <rPh sb="2" eb="3">
      <t>タク</t>
    </rPh>
    <rPh sb="3" eb="4">
      <t>サン</t>
    </rPh>
    <phoneticPr fontId="4"/>
  </si>
  <si>
    <t>鈴村やよい</t>
    <rPh sb="0" eb="2">
      <t>スズムラ</t>
    </rPh>
    <phoneticPr fontId="4"/>
  </si>
  <si>
    <t>藤岡真由子</t>
    <rPh sb="0" eb="2">
      <t>フジオカ</t>
    </rPh>
    <rPh sb="2" eb="5">
      <t>マユコ</t>
    </rPh>
    <phoneticPr fontId="4"/>
  </si>
  <si>
    <t>宮澤和江</t>
    <rPh sb="0" eb="2">
      <t>ミヤザワ</t>
    </rPh>
    <rPh sb="2" eb="4">
      <t>カズエ</t>
    </rPh>
    <phoneticPr fontId="4"/>
  </si>
  <si>
    <t>佐仲弘行</t>
  </si>
  <si>
    <t>内田芳明</t>
  </si>
  <si>
    <t>宮崎知恵</t>
    <rPh sb="0" eb="2">
      <t>ミヤザキ</t>
    </rPh>
    <rPh sb="2" eb="4">
      <t>チエ</t>
    </rPh>
    <phoneticPr fontId="4"/>
  </si>
  <si>
    <t>沖村潤子</t>
  </si>
  <si>
    <t>冨岡哲治</t>
  </si>
  <si>
    <t>石丸優雄</t>
    <rPh sb="0" eb="2">
      <t>イシマル</t>
    </rPh>
    <rPh sb="2" eb="3">
      <t>ユウ</t>
    </rPh>
    <rPh sb="3" eb="4">
      <t>オス</t>
    </rPh>
    <phoneticPr fontId="4"/>
  </si>
  <si>
    <t>清水裕子</t>
  </si>
  <si>
    <t>丸山憲明</t>
  </si>
  <si>
    <t>横山正和</t>
    <rPh sb="2" eb="4">
      <t>マサカズ</t>
    </rPh>
    <phoneticPr fontId="4"/>
  </si>
  <si>
    <t>高村一男</t>
  </si>
  <si>
    <t>藤本佳彦</t>
  </si>
  <si>
    <t>福光信夫</t>
  </si>
  <si>
    <t>岡村金子</t>
  </si>
  <si>
    <t>矢田太郎</t>
    <rPh sb="0" eb="2">
      <t>ヤタ</t>
    </rPh>
    <rPh sb="2" eb="4">
      <t>タロウ</t>
    </rPh>
    <phoneticPr fontId="4"/>
  </si>
  <si>
    <t>長谷川典子</t>
    <rPh sb="0" eb="3">
      <t>ハセガワ</t>
    </rPh>
    <rPh sb="3" eb="5">
      <t>ノリコ</t>
    </rPh>
    <phoneticPr fontId="4"/>
  </si>
  <si>
    <t>内山英樹</t>
  </si>
  <si>
    <t>藤原久史</t>
    <rPh sb="0" eb="2">
      <t>フジワラ</t>
    </rPh>
    <rPh sb="2" eb="3">
      <t>ヒサ</t>
    </rPh>
    <rPh sb="3" eb="4">
      <t>フミ</t>
    </rPh>
    <phoneticPr fontId="4"/>
  </si>
  <si>
    <t>芳川京子</t>
  </si>
  <si>
    <t>鳥上孝志</t>
  </si>
  <si>
    <t>山本佳樹</t>
  </si>
  <si>
    <t>吉田友紀</t>
  </si>
  <si>
    <t>藤井勝透</t>
  </si>
  <si>
    <t>守田洋就</t>
    <rPh sb="0" eb="2">
      <t>モリタ</t>
    </rPh>
    <rPh sb="2" eb="3">
      <t>ヨウ</t>
    </rPh>
    <rPh sb="3" eb="4">
      <t>シュウ</t>
    </rPh>
    <phoneticPr fontId="4"/>
  </si>
  <si>
    <t>玉木慎也</t>
    <rPh sb="0" eb="2">
      <t>タマキ</t>
    </rPh>
    <rPh sb="2" eb="4">
      <t>シンヤ</t>
    </rPh>
    <phoneticPr fontId="4"/>
  </si>
  <si>
    <t>口脇浩美</t>
  </si>
  <si>
    <t>桜1-3-2</t>
    <rPh sb="0" eb="1">
      <t>サクラ</t>
    </rPh>
    <phoneticPr fontId="4"/>
  </si>
  <si>
    <t>望町1-11-28</t>
    <rPh sb="0" eb="1">
      <t>ノゾ</t>
    </rPh>
    <rPh sb="1" eb="2">
      <t>チョウ</t>
    </rPh>
    <phoneticPr fontId="4"/>
  </si>
  <si>
    <t>来巻944-1</t>
    <rPh sb="0" eb="2">
      <t>クルマキ</t>
    </rPh>
    <phoneticPr fontId="4"/>
  </si>
  <si>
    <t>長府惣社町2-39</t>
    <rPh sb="0" eb="2">
      <t>チョウフ</t>
    </rPh>
    <phoneticPr fontId="4"/>
  </si>
  <si>
    <t>長府才川2-21-1</t>
  </si>
  <si>
    <t>稗田中町8-38</t>
  </si>
  <si>
    <t>王喜本町6-1-12</t>
  </si>
  <si>
    <t>長府中浜町2-5</t>
  </si>
  <si>
    <t>今浦町10-11</t>
  </si>
  <si>
    <t>清末西町1-6-10</t>
  </si>
  <si>
    <t>一の宮学園町8-9</t>
  </si>
  <si>
    <t>長府浜浦町29-8</t>
  </si>
  <si>
    <t>横野町3-16-5</t>
  </si>
  <si>
    <t>一の宮東町3-380-1</t>
  </si>
  <si>
    <t>幡生本町12-5</t>
  </si>
  <si>
    <t>彦島西山町3-12-1</t>
  </si>
  <si>
    <t>生野町1-2-18</t>
  </si>
  <si>
    <t>彦島江の浦町3-11-12</t>
  </si>
  <si>
    <t>彦島弟子待東町8-1</t>
  </si>
  <si>
    <t>みもすそ川町23-1</t>
  </si>
  <si>
    <t>一の宮町1-3-46</t>
  </si>
  <si>
    <t>長府才川2-4-27</t>
  </si>
  <si>
    <t>福江浜田1425-1</t>
  </si>
  <si>
    <t>彦島福浦町3-6-22</t>
  </si>
  <si>
    <t>山中126-1</t>
  </si>
  <si>
    <t>船木向ヒ833-3</t>
  </si>
  <si>
    <t>二俣瀬山王坂40-221</t>
  </si>
  <si>
    <t>西岐波浜田1545-1</t>
  </si>
  <si>
    <t>小串65-17</t>
  </si>
  <si>
    <t>際波287-1</t>
  </si>
  <si>
    <t>寿町3-2-5</t>
  </si>
  <si>
    <t>東岐波405-1</t>
  </si>
  <si>
    <t>常盤台1-2576-2</t>
  </si>
  <si>
    <t>神原町2-4-40</t>
  </si>
  <si>
    <t>西岐波5225-5</t>
  </si>
  <si>
    <t>小野8294-2</t>
  </si>
  <si>
    <t>中宇部1964-1</t>
  </si>
  <si>
    <t>西万倉2074-2</t>
  </si>
  <si>
    <t>奥万倉361-2</t>
  </si>
  <si>
    <t>末広町1-13</t>
  </si>
  <si>
    <t>西岐波2068-1</t>
  </si>
  <si>
    <t>恩田町3-8-1</t>
  </si>
  <si>
    <t>東岐波5860-10-1</t>
  </si>
  <si>
    <t>船木1017-4</t>
  </si>
  <si>
    <t>上宇部黒岩39-7</t>
  </si>
  <si>
    <t>ひらき台2-25-8</t>
  </si>
  <si>
    <t>中宇部1858-30</t>
  </si>
  <si>
    <t>新天町2-3-7</t>
  </si>
  <si>
    <t>東岐波1466-6</t>
  </si>
  <si>
    <t>東岐波2160-1</t>
  </si>
  <si>
    <t>八王子町12-14</t>
  </si>
  <si>
    <t>昭和町4-2-1</t>
  </si>
  <si>
    <t>際波663-3</t>
  </si>
  <si>
    <t>船木1017-5</t>
  </si>
  <si>
    <t>厚南北2-4-14</t>
  </si>
  <si>
    <t>西岐波732-1</t>
  </si>
  <si>
    <t>西岐波2636-7</t>
  </si>
  <si>
    <t>東岐波4940-1</t>
  </si>
  <si>
    <t>則貞3-10-41</t>
  </si>
  <si>
    <t>川上720-9</t>
  </si>
  <si>
    <t>中村1-3-58</t>
  </si>
  <si>
    <t>宮野下2997-5</t>
  </si>
  <si>
    <t>駅通り2-10-7</t>
  </si>
  <si>
    <t>黒川729-2</t>
  </si>
  <si>
    <t>深溝803-1</t>
  </si>
  <si>
    <t>湯田温泉1-1-3</t>
  </si>
  <si>
    <t>神田町1-14</t>
  </si>
  <si>
    <t>後河原23-3</t>
  </si>
  <si>
    <t>中尾787-1</t>
  </si>
  <si>
    <t>道場門前2-2-32-101</t>
  </si>
  <si>
    <t>阿知須3257-21</t>
  </si>
  <si>
    <t>黒川81-2</t>
  </si>
  <si>
    <t>大内御堀4331-23</t>
  </si>
  <si>
    <t>大内長野814-1</t>
  </si>
  <si>
    <t>阿知須浜表南5312-1</t>
  </si>
  <si>
    <t>阿知須3257-34</t>
  </si>
  <si>
    <t>紫福6606-1</t>
  </si>
  <si>
    <t>明木4781-1</t>
  </si>
  <si>
    <t>須佐1378-1</t>
  </si>
  <si>
    <t>吉部上3301-1</t>
  </si>
  <si>
    <t>川上4921-1</t>
  </si>
  <si>
    <t>大井1689-13</t>
  </si>
  <si>
    <t>椿3460-2</t>
  </si>
  <si>
    <t>三見3852-1</t>
  </si>
  <si>
    <t>見島35-1</t>
  </si>
  <si>
    <t>椿東315-6</t>
  </si>
  <si>
    <t>堀内247-5</t>
  </si>
  <si>
    <t>椿東2942-13</t>
  </si>
  <si>
    <t>岸津2-24-20</t>
  </si>
  <si>
    <t>牟礼836-3</t>
  </si>
  <si>
    <t>伊佐江1039-1</t>
  </si>
  <si>
    <t>石が口1-3-42</t>
  </si>
  <si>
    <t>牟礼柳23-33</t>
  </si>
  <si>
    <t>三田尻3-6-35</t>
  </si>
  <si>
    <t>佐野152-1</t>
  </si>
  <si>
    <t>中央町6-30</t>
  </si>
  <si>
    <t>高倉1-14-1</t>
  </si>
  <si>
    <t>西浦2429-1</t>
  </si>
  <si>
    <t>本橋町17-16</t>
  </si>
  <si>
    <t>自由ケ丘2-9-8</t>
  </si>
  <si>
    <t>新田966-1</t>
  </si>
  <si>
    <t>牟礼今宿1-21-27</t>
  </si>
  <si>
    <t>田島3379-1</t>
    <rPh sb="0" eb="2">
      <t>タジマ</t>
    </rPh>
    <phoneticPr fontId="4"/>
  </si>
  <si>
    <t>中西29-7</t>
  </si>
  <si>
    <t>中西1-17</t>
  </si>
  <si>
    <t>国衙4-3-47</t>
  </si>
  <si>
    <t>中央町2-5</t>
  </si>
  <si>
    <t>デイサービス
センター
向日葵</t>
    <rPh sb="12" eb="15">
      <t>ヒマワリ</t>
    </rPh>
    <phoneticPr fontId="4"/>
  </si>
  <si>
    <t>安夢住　　
椿館
デイサービス
センター</t>
    <rPh sb="0" eb="1">
      <t>ヤス</t>
    </rPh>
    <rPh sb="1" eb="2">
      <t>ユメ</t>
    </rPh>
    <rPh sb="2" eb="3">
      <t>ス</t>
    </rPh>
    <rPh sb="6" eb="7">
      <t>ツバキ</t>
    </rPh>
    <rPh sb="7" eb="8">
      <t>カン</t>
    </rPh>
    <phoneticPr fontId="4"/>
  </si>
  <si>
    <t>デイサービス
センター
向日葵館</t>
    <rPh sb="12" eb="15">
      <t>ヒマワリ</t>
    </rPh>
    <rPh sb="15" eb="16">
      <t>カン</t>
    </rPh>
    <phoneticPr fontId="4"/>
  </si>
  <si>
    <t>三伶　　　　　　　　　　　　　　　　　デイサービス
センター</t>
    <rPh sb="0" eb="1">
      <t>サン</t>
    </rPh>
    <rPh sb="1" eb="2">
      <t>レイ</t>
    </rPh>
    <phoneticPr fontId="4"/>
  </si>
  <si>
    <t>デイサービス
センター　　　　
さんぽ道</t>
    <rPh sb="19" eb="20">
      <t>ミチ</t>
    </rPh>
    <phoneticPr fontId="4"/>
  </si>
  <si>
    <t xml:space="preserve"> (9) 地域包括支援センター</t>
    <rPh sb="5" eb="7">
      <t>チイキ</t>
    </rPh>
    <rPh sb="7" eb="9">
      <t>ホウカツ</t>
    </rPh>
    <rPh sb="9" eb="11">
      <t>シエン</t>
    </rPh>
    <phoneticPr fontId="4"/>
  </si>
  <si>
    <t>鶴井清江</t>
    <rPh sb="0" eb="2">
      <t>ツルイ</t>
    </rPh>
    <rPh sb="2" eb="4">
      <t>キヨエ</t>
    </rPh>
    <phoneticPr fontId="4"/>
  </si>
  <si>
    <t>下関市豊北
地域包括
支援センター</t>
    <rPh sb="0" eb="1">
      <t>シタ</t>
    </rPh>
    <rPh sb="4" eb="5">
      <t>キタ</t>
    </rPh>
    <phoneticPr fontId="4"/>
  </si>
  <si>
    <t>宇部市北部東
地域包括
支援センター</t>
    <rPh sb="3" eb="5">
      <t>ホクブ</t>
    </rPh>
    <rPh sb="5" eb="6">
      <t>ヒガシ</t>
    </rPh>
    <phoneticPr fontId="4"/>
  </si>
  <si>
    <t>宇部市北部西
地域包括
支援センター</t>
    <rPh sb="3" eb="5">
      <t>ホクブ</t>
    </rPh>
    <rPh sb="5" eb="6">
      <t>ニシ</t>
    </rPh>
    <phoneticPr fontId="4"/>
  </si>
  <si>
    <t>宇部市東部第1
地域包括
支援センター</t>
    <rPh sb="3" eb="5">
      <t>トウブ</t>
    </rPh>
    <rPh sb="5" eb="6">
      <t>ダイ</t>
    </rPh>
    <phoneticPr fontId="4"/>
  </si>
  <si>
    <t>宇部市東部第2
地域包括
支援センター</t>
    <rPh sb="3" eb="5">
      <t>トウブ</t>
    </rPh>
    <rPh sb="5" eb="6">
      <t>ダイ</t>
    </rPh>
    <phoneticPr fontId="4"/>
  </si>
  <si>
    <t>宇部市中部第1
地域包括
支援センター</t>
    <rPh sb="3" eb="5">
      <t>チュウブ</t>
    </rPh>
    <rPh sb="5" eb="6">
      <t>ダイ</t>
    </rPh>
    <phoneticPr fontId="4"/>
  </si>
  <si>
    <t>宇部市中部第2
地域包括
支援センター</t>
    <rPh sb="3" eb="5">
      <t>チュウブ</t>
    </rPh>
    <rPh sb="5" eb="6">
      <t>ダイ</t>
    </rPh>
    <phoneticPr fontId="4"/>
  </si>
  <si>
    <t>宇部市西部第1
地域包括
支援センター</t>
    <rPh sb="3" eb="5">
      <t>セイブ</t>
    </rPh>
    <rPh sb="5" eb="6">
      <t>ダイ</t>
    </rPh>
    <phoneticPr fontId="4"/>
  </si>
  <si>
    <t>宇部市西部第2
地域包括
支援センター</t>
    <rPh sb="3" eb="5">
      <t>セイブ</t>
    </rPh>
    <rPh sb="5" eb="6">
      <t>ダイ</t>
    </rPh>
    <phoneticPr fontId="4"/>
  </si>
  <si>
    <t>山口市基幹型
地域包括
支援センター</t>
    <rPh sb="3" eb="5">
      <t>キカン</t>
    </rPh>
    <rPh sb="5" eb="6">
      <t>カタ</t>
    </rPh>
    <phoneticPr fontId="4"/>
  </si>
  <si>
    <t>山口市中央
地域包括
支援センター</t>
    <rPh sb="3" eb="5">
      <t>チュウオウ</t>
    </rPh>
    <phoneticPr fontId="4"/>
  </si>
  <si>
    <t>山口市川東
地域包括
支援センター</t>
    <rPh sb="0" eb="3">
      <t>ヤマグチシ</t>
    </rPh>
    <rPh sb="3" eb="5">
      <t>カワヒガシ</t>
    </rPh>
    <rPh sb="6" eb="8">
      <t>チイキ</t>
    </rPh>
    <rPh sb="8" eb="10">
      <t>ホウカツ</t>
    </rPh>
    <rPh sb="11" eb="13">
      <t>シエン</t>
    </rPh>
    <phoneticPr fontId="4"/>
  </si>
  <si>
    <t>山口市北東
地域包括
支援センター</t>
    <rPh sb="0" eb="1">
      <t>ヤマ</t>
    </rPh>
    <rPh sb="1" eb="2">
      <t>クチ</t>
    </rPh>
    <rPh sb="2" eb="3">
      <t>シ</t>
    </rPh>
    <rPh sb="3" eb="5">
      <t>ホクトウ</t>
    </rPh>
    <rPh sb="6" eb="8">
      <t>チイキ</t>
    </rPh>
    <rPh sb="8" eb="10">
      <t>ホウカツ</t>
    </rPh>
    <rPh sb="11" eb="13">
      <t>シエン</t>
    </rPh>
    <phoneticPr fontId="4"/>
  </si>
  <si>
    <t>山口市鴻南
地域包括
支援センター</t>
    <rPh sb="0" eb="1">
      <t>ヤマ</t>
    </rPh>
    <rPh sb="1" eb="2">
      <t>クチ</t>
    </rPh>
    <rPh sb="2" eb="3">
      <t>シ</t>
    </rPh>
    <rPh sb="3" eb="4">
      <t>コウ</t>
    </rPh>
    <rPh sb="4" eb="5">
      <t>ミナミ</t>
    </rPh>
    <rPh sb="6" eb="8">
      <t>チイキ</t>
    </rPh>
    <rPh sb="8" eb="10">
      <t>ホウカツ</t>
    </rPh>
    <rPh sb="11" eb="13">
      <t>シエン</t>
    </rPh>
    <phoneticPr fontId="4"/>
  </si>
  <si>
    <t>山口市川西
地域包括
支援センター</t>
    <rPh sb="0" eb="1">
      <t>ヤマ</t>
    </rPh>
    <rPh sb="1" eb="2">
      <t>クチ</t>
    </rPh>
    <rPh sb="2" eb="3">
      <t>シ</t>
    </rPh>
    <rPh sb="3" eb="4">
      <t>カワ</t>
    </rPh>
    <rPh sb="4" eb="5">
      <t>ニシ</t>
    </rPh>
    <rPh sb="6" eb="8">
      <t>チイキ</t>
    </rPh>
    <rPh sb="8" eb="10">
      <t>ホウカツ</t>
    </rPh>
    <rPh sb="11" eb="13">
      <t>シエン</t>
    </rPh>
    <phoneticPr fontId="4"/>
  </si>
  <si>
    <t>社会福祉法人
山口市
社会福祉協議会</t>
    <rPh sb="0" eb="2">
      <t>シャカイ</t>
    </rPh>
    <rPh sb="2" eb="4">
      <t>フクシ</t>
    </rPh>
    <rPh sb="4" eb="6">
      <t>ホウジン</t>
    </rPh>
    <rPh sb="7" eb="8">
      <t>ヤマ</t>
    </rPh>
    <rPh sb="8" eb="9">
      <t>クチ</t>
    </rPh>
    <rPh sb="9" eb="10">
      <t>シ</t>
    </rPh>
    <rPh sb="11" eb="13">
      <t>シャカイ</t>
    </rPh>
    <rPh sb="13" eb="15">
      <t>フクシ</t>
    </rPh>
    <rPh sb="15" eb="18">
      <t>キョウギカイ</t>
    </rPh>
    <phoneticPr fontId="4"/>
  </si>
  <si>
    <t>防府東
地域包括
支援センター</t>
    <rPh sb="2" eb="3">
      <t>ヒガシ</t>
    </rPh>
    <phoneticPr fontId="4"/>
  </si>
  <si>
    <t>防府西
地域包括
支援センター</t>
    <rPh sb="2" eb="3">
      <t>ニシ</t>
    </rPh>
    <phoneticPr fontId="4"/>
  </si>
  <si>
    <t>防府南
地域包括
支援センター</t>
    <rPh sb="2" eb="3">
      <t>ミナミ</t>
    </rPh>
    <phoneticPr fontId="4"/>
  </si>
  <si>
    <t>美祢東
地域包括
支援センター</t>
    <rPh sb="0" eb="2">
      <t>ミネ</t>
    </rPh>
    <rPh sb="2" eb="3">
      <t>ヒガシ</t>
    </rPh>
    <phoneticPr fontId="4"/>
  </si>
  <si>
    <t>和木町
地域包括
支援センター</t>
    <rPh sb="0" eb="3">
      <t>ワキチョウ</t>
    </rPh>
    <rPh sb="4" eb="6">
      <t>チイキ</t>
    </rPh>
    <rPh sb="6" eb="8">
      <t>ホウカツ</t>
    </rPh>
    <rPh sb="9" eb="11">
      <t>シエン</t>
    </rPh>
    <phoneticPr fontId="4"/>
  </si>
  <si>
    <t xml:space="preserve"> (10) 在宅介護支援センター</t>
    <rPh sb="6" eb="8">
      <t>ザイタク</t>
    </rPh>
    <rPh sb="8" eb="10">
      <t>カイゴ</t>
    </rPh>
    <rPh sb="10" eb="12">
      <t>シエン</t>
    </rPh>
    <phoneticPr fontId="4"/>
  </si>
  <si>
    <t>750-0018</t>
  </si>
  <si>
    <t>750-1124</t>
  </si>
  <si>
    <t>758-0212</t>
  </si>
  <si>
    <t>758-0003</t>
  </si>
  <si>
    <t>758-0001</t>
  </si>
  <si>
    <t>740-0032</t>
  </si>
  <si>
    <t>746-0017</t>
  </si>
  <si>
    <t>756-0889</t>
  </si>
  <si>
    <t>さるびあ
在宅介護
支援センター
指定居宅介護
支援事業所</t>
    <rPh sb="17" eb="19">
      <t>シテイ</t>
    </rPh>
    <rPh sb="19" eb="21">
      <t>キョタク</t>
    </rPh>
    <rPh sb="21" eb="23">
      <t>カイゴ</t>
    </rPh>
    <rPh sb="24" eb="26">
      <t>シエン</t>
    </rPh>
    <rPh sb="26" eb="29">
      <t>ジギョウショ</t>
    </rPh>
    <phoneticPr fontId="4"/>
  </si>
  <si>
    <t xml:space="preserve"> (11) 生活支援ハウス</t>
    <rPh sb="6" eb="8">
      <t>セイカツ</t>
    </rPh>
    <rPh sb="8" eb="10">
      <t>シエン</t>
    </rPh>
    <phoneticPr fontId="4"/>
  </si>
  <si>
    <t>支援ハウス</t>
    <phoneticPr fontId="4"/>
  </si>
  <si>
    <t>ｽｵｳｵｵｼﾏﾁｮｳｺｳﾚｲｼｬｾｲｶﾂﾌｸｼｾﾝﾀｰﾜﾀﾞｴﾝ</t>
    <phoneticPr fontId="4"/>
  </si>
  <si>
    <t>ｾｲｶﾂｼｴﾝﾊｳｽｼﾙﾊﾞｰﾊｳｽｸｽﾉｷ</t>
    <phoneticPr fontId="4"/>
  </si>
  <si>
    <t>生活支援ハウス
「シルバーハウス
くすのき」</t>
    <phoneticPr fontId="4"/>
  </si>
  <si>
    <t>社会福祉法人
阿武福祉会
（齋藤　瑛）</t>
    <rPh sb="0" eb="2">
      <t>シャカイ</t>
    </rPh>
    <rPh sb="2" eb="4">
      <t>フクシ</t>
    </rPh>
    <rPh sb="4" eb="6">
      <t>ホウジン</t>
    </rPh>
    <rPh sb="7" eb="9">
      <t>アブ</t>
    </rPh>
    <rPh sb="9" eb="11">
      <t>フクシ</t>
    </rPh>
    <rPh sb="11" eb="12">
      <t>カイ</t>
    </rPh>
    <rPh sb="14" eb="16">
      <t>サイトウ</t>
    </rPh>
    <rPh sb="17" eb="18">
      <t>エイ</t>
    </rPh>
    <phoneticPr fontId="4"/>
  </si>
  <si>
    <t>759-
3501</t>
  </si>
  <si>
    <t>萩市須佐
高齢者
生活支援ハウス
やまびこ</t>
    <rPh sb="2" eb="4">
      <t>スサ</t>
    </rPh>
    <rPh sb="5" eb="8">
      <t>コウレイシャ</t>
    </rPh>
    <rPh sb="9" eb="11">
      <t>セイカツ</t>
    </rPh>
    <rPh sb="11" eb="13">
      <t>シエン</t>
    </rPh>
    <phoneticPr fontId="4"/>
  </si>
  <si>
    <t>萩市無田ヶ原口
高齢者
生活支援ハウス
おとずれ</t>
    <rPh sb="0" eb="2">
      <t>ハギシ</t>
    </rPh>
    <rPh sb="2" eb="4">
      <t>ムタ</t>
    </rPh>
    <rPh sb="5" eb="6">
      <t>ハラ</t>
    </rPh>
    <rPh sb="6" eb="7">
      <t>クチ</t>
    </rPh>
    <rPh sb="8" eb="11">
      <t>コウレイシャ</t>
    </rPh>
    <rPh sb="12" eb="14">
      <t>セイカツ</t>
    </rPh>
    <rPh sb="14" eb="16">
      <t>シエン</t>
    </rPh>
    <phoneticPr fontId="4"/>
  </si>
  <si>
    <t>周防大島町
高齢者
生活福祉センター
「和田苑」</t>
    <phoneticPr fontId="4"/>
  </si>
  <si>
    <t>阿武町
高齢者
生活支援ハウス
ひだまりの里</t>
    <rPh sb="0" eb="3">
      <t>アブチョウ</t>
    </rPh>
    <rPh sb="4" eb="7">
      <t>コウレイシャ</t>
    </rPh>
    <rPh sb="8" eb="10">
      <t>セイカツ</t>
    </rPh>
    <rPh sb="10" eb="12">
      <t>シエン</t>
    </rPh>
    <rPh sb="21" eb="22">
      <t>サト</t>
    </rPh>
    <phoneticPr fontId="4"/>
  </si>
  <si>
    <t xml:space="preserve"> (12) 介護老人保健施設</t>
    <rPh sb="6" eb="8">
      <t>カイゴ</t>
    </rPh>
    <rPh sb="8" eb="10">
      <t>ロウジン</t>
    </rPh>
    <rPh sb="10" eb="12">
      <t>ホケン</t>
    </rPh>
    <rPh sb="12" eb="14">
      <t>シセツ</t>
    </rPh>
    <phoneticPr fontId="4"/>
  </si>
  <si>
    <t>岡藤浩一郎</t>
  </si>
  <si>
    <t>衛藤　泉</t>
    <rPh sb="0" eb="2">
      <t>エトウ</t>
    </rPh>
    <rPh sb="3" eb="4">
      <t>イズミ</t>
    </rPh>
    <phoneticPr fontId="4"/>
  </si>
  <si>
    <t>753-0076</t>
  </si>
  <si>
    <t>753-0813</t>
  </si>
  <si>
    <t>758-0021</t>
  </si>
  <si>
    <t>744-0008</t>
  </si>
  <si>
    <t>740-1441</t>
  </si>
  <si>
    <t>759-4402</t>
  </si>
  <si>
    <t>759-4211</t>
  </si>
  <si>
    <t>745-8522</t>
  </si>
  <si>
    <t>745-0861</t>
  </si>
  <si>
    <t>746-0056</t>
  </si>
  <si>
    <t>745-0802</t>
  </si>
  <si>
    <t xml:space="preserve"> (13) 介護療養型医療施設</t>
    <rPh sb="6" eb="8">
      <t>カイゴ</t>
    </rPh>
    <rPh sb="8" eb="11">
      <t>リョウヨウガタ</t>
    </rPh>
    <rPh sb="11" eb="13">
      <t>イリョウ</t>
    </rPh>
    <rPh sb="13" eb="15">
      <t>シセツ</t>
    </rPh>
    <phoneticPr fontId="4"/>
  </si>
  <si>
    <t>750-1142</t>
  </si>
  <si>
    <t>750-0008</t>
  </si>
  <si>
    <t>750-0002</t>
  </si>
  <si>
    <t>759-0202</t>
  </si>
  <si>
    <t>753-0088</t>
  </si>
  <si>
    <t>744-0032</t>
  </si>
  <si>
    <t>740-1404</t>
  </si>
  <si>
    <t>742-1193</t>
  </si>
  <si>
    <t>750-
0062</t>
  </si>
  <si>
    <t>750-
0313</t>
  </si>
  <si>
    <t>751-
0807</t>
  </si>
  <si>
    <t>753-8519</t>
  </si>
  <si>
    <t>753-0043</t>
  </si>
  <si>
    <t>747-0035</t>
  </si>
  <si>
    <t>759-4194</t>
  </si>
  <si>
    <t>742-0032</t>
  </si>
  <si>
    <t>746-0034</t>
  </si>
  <si>
    <t>745-0851</t>
  </si>
  <si>
    <t>756-0088</t>
  </si>
  <si>
    <t>勝見奈美江</t>
  </si>
  <si>
    <t>野村美穂</t>
  </si>
  <si>
    <t>木村千鶴子</t>
  </si>
  <si>
    <t>秋山英子</t>
  </si>
  <si>
    <t>古田　恵</t>
    <rPh sb="0" eb="2">
      <t>フルタ</t>
    </rPh>
    <rPh sb="3" eb="4">
      <t>ケイ</t>
    </rPh>
    <phoneticPr fontId="4"/>
  </si>
  <si>
    <t>堀　洋子</t>
    <rPh sb="2" eb="4">
      <t>ヨウコ</t>
    </rPh>
    <phoneticPr fontId="4"/>
  </si>
  <si>
    <t>社会福祉法人
下関市
社会福祉協議会</t>
    <rPh sb="9" eb="10">
      <t>シ</t>
    </rPh>
    <phoneticPr fontId="4"/>
  </si>
  <si>
    <t>むべの里
デイサービス
センター</t>
    <rPh sb="3" eb="4">
      <t>サト</t>
    </rPh>
    <phoneticPr fontId="4"/>
  </si>
  <si>
    <t>陽だまりのいえ　　　　　　デイサービス
センター</t>
    <rPh sb="0" eb="1">
      <t>ヒ</t>
    </rPh>
    <phoneticPr fontId="4"/>
  </si>
  <si>
    <t>デイサービス
センター
未来</t>
    <rPh sb="12" eb="14">
      <t>ミライ</t>
    </rPh>
    <phoneticPr fontId="4"/>
  </si>
  <si>
    <t>日の山園丸尾原
デイサービス
センター</t>
    <rPh sb="0" eb="1">
      <t>ヒ</t>
    </rPh>
    <rPh sb="2" eb="3">
      <t>ヤマ</t>
    </rPh>
    <rPh sb="3" eb="4">
      <t>エン</t>
    </rPh>
    <rPh sb="4" eb="6">
      <t>マルオ</t>
    </rPh>
    <rPh sb="6" eb="7">
      <t>ハラ</t>
    </rPh>
    <phoneticPr fontId="4"/>
  </si>
  <si>
    <t>サンキ・ウエルビィ　
デイサービス
センター山口</t>
    <rPh sb="22" eb="24">
      <t>ヤマグチ</t>
    </rPh>
    <phoneticPr fontId="4"/>
  </si>
  <si>
    <t>デイサービス
センター
むっちゃん方</t>
    <rPh sb="17" eb="18">
      <t>カタ</t>
    </rPh>
    <phoneticPr fontId="4"/>
  </si>
  <si>
    <t>大市　　　　　　　　　　　　　　　　　デイサービス
センター</t>
    <rPh sb="0" eb="1">
      <t>オオ</t>
    </rPh>
    <rPh sb="1" eb="2">
      <t>イチ</t>
    </rPh>
    <phoneticPr fontId="4"/>
  </si>
  <si>
    <t>萩市須佐
デイサービス
センターやまびこ</t>
    <rPh sb="2" eb="4">
      <t>スサ</t>
    </rPh>
    <phoneticPr fontId="4"/>
  </si>
  <si>
    <t>萩市無田ｹ原口
デイサービス
センター
おとずれ</t>
    <rPh sb="0" eb="2">
      <t>ハギシ</t>
    </rPh>
    <rPh sb="2" eb="4">
      <t>ムタ</t>
    </rPh>
    <rPh sb="5" eb="6">
      <t>ハラ</t>
    </rPh>
    <rPh sb="6" eb="7">
      <t>クチ</t>
    </rPh>
    <phoneticPr fontId="4"/>
  </si>
  <si>
    <t>株式会社
夢のみずうみ社</t>
    <rPh sb="3" eb="4">
      <t>シャ</t>
    </rPh>
    <phoneticPr fontId="4"/>
  </si>
  <si>
    <t>サンキ・ウエルビィ
デイサービス
センター　防府</t>
    <rPh sb="22" eb="24">
      <t>ホウフ</t>
    </rPh>
    <phoneticPr fontId="4"/>
  </si>
  <si>
    <t>株式会社ピーエー
デイサービス
センター
ゆうの風三田尻</t>
    <rPh sb="0" eb="4">
      <t>カブシキガイシャ</t>
    </rPh>
    <rPh sb="24" eb="25">
      <t>カゼ</t>
    </rPh>
    <rPh sb="25" eb="27">
      <t>ミタ</t>
    </rPh>
    <rPh sb="27" eb="28">
      <t>ジリ</t>
    </rPh>
    <phoneticPr fontId="4"/>
  </si>
  <si>
    <t>デイサービス
センター
元気の里</t>
    <rPh sb="12" eb="14">
      <t>ゲンキ</t>
    </rPh>
    <rPh sb="15" eb="16">
      <t>サト</t>
    </rPh>
    <phoneticPr fontId="4"/>
  </si>
  <si>
    <t>ゆの里　　　　　　　　　　　　デイサービス
センター</t>
    <rPh sb="2" eb="3">
      <t>サト</t>
    </rPh>
    <phoneticPr fontId="4"/>
  </si>
  <si>
    <t>渡辺薬局
デイサービス
センターなごやか</t>
    <rPh sb="0" eb="2">
      <t>ワタナベ</t>
    </rPh>
    <rPh sb="2" eb="4">
      <t>ヤッキョク</t>
    </rPh>
    <phoneticPr fontId="4"/>
  </si>
  <si>
    <t>介護予防
デイサービス
ふれまち虹の家</t>
    <rPh sb="0" eb="2">
      <t>カイゴ</t>
    </rPh>
    <rPh sb="2" eb="4">
      <t>ヨボウ</t>
    </rPh>
    <rPh sb="16" eb="17">
      <t>ニジ</t>
    </rPh>
    <rPh sb="18" eb="19">
      <t>イエ</t>
    </rPh>
    <phoneticPr fontId="4"/>
  </si>
  <si>
    <t>デイサービス
センター
ひかり苑</t>
    <rPh sb="15" eb="16">
      <t>エン</t>
    </rPh>
    <phoneticPr fontId="4"/>
  </si>
  <si>
    <t>長門市社協ゆや
デイサービス
センター</t>
    <rPh sb="3" eb="4">
      <t>シャ</t>
    </rPh>
    <rPh sb="4" eb="5">
      <t>キョウ</t>
    </rPh>
    <phoneticPr fontId="4"/>
  </si>
  <si>
    <t>ひまわり
介護サービス
株式会社</t>
    <rPh sb="5" eb="7">
      <t>カイゴ</t>
    </rPh>
    <rPh sb="12" eb="16">
      <t>カブシキガイシャ</t>
    </rPh>
    <phoneticPr fontId="4"/>
  </si>
  <si>
    <t>周南高原
デイサービス
センター</t>
    <rPh sb="0" eb="2">
      <t>シュウナン</t>
    </rPh>
    <rPh sb="2" eb="4">
      <t>コウゲン</t>
    </rPh>
    <phoneticPr fontId="4"/>
  </si>
  <si>
    <t>三丘温泉
デイサービス
センター</t>
    <rPh sb="0" eb="2">
      <t>ミツオ</t>
    </rPh>
    <rPh sb="2" eb="4">
      <t>オンセン</t>
    </rPh>
    <phoneticPr fontId="4"/>
  </si>
  <si>
    <t>株式会社
山陽グローバル
パートナーズ</t>
    <rPh sb="0" eb="4">
      <t>カブシキガイシャ</t>
    </rPh>
    <rPh sb="5" eb="7">
      <t>サンヨウ</t>
    </rPh>
    <phoneticPr fontId="4"/>
  </si>
  <si>
    <t>デイサービス
センター
須々万</t>
    <rPh sb="12" eb="15">
      <t>ススマ</t>
    </rPh>
    <phoneticPr fontId="4"/>
  </si>
  <si>
    <t>デイサービス
センター
元気村</t>
    <rPh sb="12" eb="14">
      <t>ゲンキ</t>
    </rPh>
    <rPh sb="14" eb="15">
      <t>ムラ</t>
    </rPh>
    <phoneticPr fontId="4"/>
  </si>
  <si>
    <t>むべの里
デイサービス
センター湯ノ峠</t>
    <rPh sb="3" eb="4">
      <t>サト</t>
    </rPh>
    <rPh sb="16" eb="17">
      <t>ユ</t>
    </rPh>
    <rPh sb="18" eb="19">
      <t>トウゲ</t>
    </rPh>
    <phoneticPr fontId="4"/>
  </si>
  <si>
    <t>よりあい処本山　　　　　　デイサービス
センター</t>
    <rPh sb="4" eb="5">
      <t>トコロ</t>
    </rPh>
    <rPh sb="5" eb="7">
      <t>ホンザン</t>
    </rPh>
    <phoneticPr fontId="4"/>
  </si>
  <si>
    <t>ひだまりの里　　　　　　　小地域サービス
事業所</t>
    <rPh sb="5" eb="6">
      <t>サト</t>
    </rPh>
    <rPh sb="21" eb="24">
      <t>ジギョウショ</t>
    </rPh>
    <phoneticPr fontId="4"/>
  </si>
  <si>
    <t>35216</t>
    <phoneticPr fontId="4"/>
  </si>
  <si>
    <t>軽費</t>
    <phoneticPr fontId="4"/>
  </si>
  <si>
    <t>ｱｽﾜﾝｻﾝｿｳ</t>
    <phoneticPr fontId="4"/>
  </si>
  <si>
    <t>ｹｱﾊｳｽﾕｳｸﾝｿｳ</t>
    <phoneticPr fontId="4"/>
  </si>
  <si>
    <t>ｱｲｵｵﾝｾﾝﾎｰﾑ</t>
    <phoneticPr fontId="4"/>
  </si>
  <si>
    <t>35206</t>
    <phoneticPr fontId="4"/>
  </si>
  <si>
    <t>防府市</t>
    <phoneticPr fontId="4"/>
  </si>
  <si>
    <t>ﾎｳﾌｵﾝｾﾝﾎｰﾑ</t>
    <phoneticPr fontId="4"/>
  </si>
  <si>
    <t>ﾍｽﾃｨｱﾊﾅｷﾞｹｱﾊｳｽ</t>
    <phoneticPr fontId="4"/>
  </si>
  <si>
    <t>ｹｱﾊｳｽｱｲｵｲｴﾝ</t>
    <phoneticPr fontId="4"/>
  </si>
  <si>
    <t>35208</t>
    <phoneticPr fontId="4"/>
  </si>
  <si>
    <t>岩国市</t>
    <phoneticPr fontId="4"/>
  </si>
  <si>
    <t>ｷﾝｼﾞｭｴﾝ</t>
    <phoneticPr fontId="4"/>
  </si>
  <si>
    <t>ｹｱﾊｳｽｼｭｳﾄｳｶﾝ</t>
    <phoneticPr fontId="4"/>
  </si>
  <si>
    <t>周南市</t>
    <phoneticPr fontId="4"/>
  </si>
  <si>
    <t>35215</t>
    <phoneticPr fontId="4"/>
  </si>
  <si>
    <t>ｹｱﾊｳｽﾐﾂｵ</t>
    <phoneticPr fontId="4"/>
  </si>
  <si>
    <t>ﾄｸﾃｲｼｾﾂﾕｳｷｭｳﾉｻﾄ</t>
    <phoneticPr fontId="4"/>
  </si>
  <si>
    <t>ｹｱﾊｳｽｼｭｳﾅﾝｵﾝｾﾝ</t>
    <phoneticPr fontId="4"/>
  </si>
  <si>
    <t>ｹｱﾊｳｽｻﾝﾖｳ</t>
    <phoneticPr fontId="4"/>
  </si>
  <si>
    <t>ｼﾞｺｳｿｳ</t>
    <phoneticPr fontId="4"/>
  </si>
  <si>
    <t>小月宮の町7-3</t>
    <rPh sb="2" eb="3">
      <t>ミヤ</t>
    </rPh>
    <rPh sb="4" eb="5">
      <t>マチ</t>
    </rPh>
    <phoneticPr fontId="4"/>
  </si>
  <si>
    <t>幡生宮の下町16-3</t>
    <rPh sb="0" eb="2">
      <t>ハタブ</t>
    </rPh>
    <phoneticPr fontId="4"/>
  </si>
  <si>
    <t>藤田紀美</t>
    <rPh sb="0" eb="2">
      <t>フジタ</t>
    </rPh>
    <rPh sb="2" eb="4">
      <t>キミ</t>
    </rPh>
    <phoneticPr fontId="4"/>
  </si>
  <si>
    <t>ﾌﾛｲﾃﾞﾋｺｼﾏﾃﾞｲｻｰﾋﾞｽｾﾝﾀｰ</t>
  </si>
  <si>
    <t>083-
228-0128</t>
  </si>
  <si>
    <t>デイサービス熊野</t>
    <rPh sb="6" eb="8">
      <t>クマノ</t>
    </rPh>
    <phoneticPr fontId="4"/>
  </si>
  <si>
    <t>一の宮町4-10-19</t>
    <rPh sb="0" eb="1">
      <t>イチ</t>
    </rPh>
    <rPh sb="2" eb="3">
      <t>ミヤ</t>
    </rPh>
    <rPh sb="3" eb="4">
      <t>マチ</t>
    </rPh>
    <phoneticPr fontId="4"/>
  </si>
  <si>
    <t>寺岡幸子</t>
    <rPh sb="0" eb="2">
      <t>テラオカ</t>
    </rPh>
    <rPh sb="2" eb="4">
      <t>サチコ</t>
    </rPh>
    <phoneticPr fontId="4"/>
  </si>
  <si>
    <t>752-0957</t>
  </si>
  <si>
    <t>750-0251</t>
  </si>
  <si>
    <t>デイサービス日野</t>
  </si>
  <si>
    <t>750-0415</t>
  </si>
  <si>
    <t>751-0816</t>
  </si>
  <si>
    <t>751-0802</t>
  </si>
  <si>
    <t>ケアハウス桜　　　　　　　デイサービス
センター</t>
    <rPh sb="5" eb="6">
      <t>サクラ</t>
    </rPh>
    <phoneticPr fontId="4"/>
  </si>
  <si>
    <t>済生会山口地域
ケアセンター
居宅介護サービス
複合施設にほ苑
通所介護事業所</t>
    <rPh sb="0" eb="3">
      <t>サイセイカイ</t>
    </rPh>
    <rPh sb="3" eb="5">
      <t>ヤマグチ</t>
    </rPh>
    <rPh sb="5" eb="7">
      <t>チイキ</t>
    </rPh>
    <rPh sb="15" eb="17">
      <t>キョタク</t>
    </rPh>
    <rPh sb="17" eb="19">
      <t>カイゴ</t>
    </rPh>
    <rPh sb="24" eb="26">
      <t>フクゴウ</t>
    </rPh>
    <rPh sb="26" eb="28">
      <t>シセツ</t>
    </rPh>
    <rPh sb="30" eb="31">
      <t>エン</t>
    </rPh>
    <rPh sb="32" eb="34">
      <t>ツウショ</t>
    </rPh>
    <rPh sb="34" eb="36">
      <t>カイゴ</t>
    </rPh>
    <rPh sb="36" eb="39">
      <t>ジギョウショ</t>
    </rPh>
    <phoneticPr fontId="4"/>
  </si>
  <si>
    <t>株式会社
ヨシヤ</t>
    <rPh sb="0" eb="2">
      <t>カブシキ</t>
    </rPh>
    <rPh sb="2" eb="4">
      <t>カイシャ</t>
    </rPh>
    <phoneticPr fontId="4"/>
  </si>
  <si>
    <t>医療法人康淳会
ナーシングホーム緑町
通所介護</t>
    <rPh sb="0" eb="2">
      <t>イリョウ</t>
    </rPh>
    <rPh sb="2" eb="4">
      <t>ホウジン</t>
    </rPh>
    <rPh sb="4" eb="5">
      <t>ヒロヤス</t>
    </rPh>
    <rPh sb="5" eb="6">
      <t>ジュン</t>
    </rPh>
    <rPh sb="6" eb="7">
      <t>カイ</t>
    </rPh>
    <rPh sb="16" eb="18">
      <t>ミドリマチ</t>
    </rPh>
    <rPh sb="19" eb="21">
      <t>ツウショ</t>
    </rPh>
    <rPh sb="21" eb="23">
      <t>カイゴ</t>
    </rPh>
    <phoneticPr fontId="4"/>
  </si>
  <si>
    <t>株式会社
ひまわりあくと</t>
    <rPh sb="0" eb="4">
      <t>カブシキガイシャ</t>
    </rPh>
    <phoneticPr fontId="4"/>
  </si>
  <si>
    <t>083-
788-0026</t>
  </si>
  <si>
    <t>083-
286-7300</t>
  </si>
  <si>
    <t>083-
286-2125</t>
  </si>
  <si>
    <t>0836-
21-5243</t>
  </si>
  <si>
    <t>083-
984-5800</t>
  </si>
  <si>
    <t>083-
954-0120</t>
  </si>
  <si>
    <t>083-
922-2184</t>
  </si>
  <si>
    <t>0838-
24-4128</t>
  </si>
  <si>
    <t>0835-
38-8333</t>
  </si>
  <si>
    <t>0827-
31-7479</t>
  </si>
  <si>
    <t>0827-
82-2129</t>
  </si>
  <si>
    <t>0827-
75-2104</t>
  </si>
  <si>
    <t>0833-
77-0096</t>
  </si>
  <si>
    <t>0837-
22-7000</t>
  </si>
  <si>
    <t>0820-
28-5015</t>
  </si>
  <si>
    <t>0837-
52-0584</t>
  </si>
  <si>
    <t>0834-
21-1191</t>
  </si>
  <si>
    <t>0836-
76-2136</t>
  </si>
  <si>
    <t>0836-
83-4862</t>
  </si>
  <si>
    <t>0820-
77-2008</t>
  </si>
  <si>
    <t>0820-
56-7335</t>
  </si>
  <si>
    <t>08388-
2-3071</t>
  </si>
  <si>
    <t>平田5丁目24-33</t>
    <rPh sb="0" eb="2">
      <t>ヒラタ</t>
    </rPh>
    <phoneticPr fontId="4"/>
  </si>
  <si>
    <t>社会福祉法人
敬天会
（木村　練）</t>
    <rPh sb="7" eb="8">
      <t>ケイ</t>
    </rPh>
    <rPh sb="8" eb="9">
      <t>テン</t>
    </rPh>
    <rPh sb="9" eb="10">
      <t>カイ</t>
    </rPh>
    <rPh sb="12" eb="14">
      <t>キムラ</t>
    </rPh>
    <rPh sb="15" eb="16">
      <t>レンシュウ</t>
    </rPh>
    <phoneticPr fontId="4"/>
  </si>
  <si>
    <t>社会福祉法人
ひかり苑
（河野　亨）</t>
    <rPh sb="0" eb="6">
      <t>シャカイフクシホウジン</t>
    </rPh>
    <rPh sb="10" eb="11">
      <t>エン</t>
    </rPh>
    <rPh sb="13" eb="15">
      <t>カワノ</t>
    </rPh>
    <rPh sb="16" eb="17">
      <t>トオル</t>
    </rPh>
    <phoneticPr fontId="4"/>
  </si>
  <si>
    <t>社会福祉法人
あんずの里
(藤原　弘)</t>
    <rPh sb="0" eb="2">
      <t>シャカイ</t>
    </rPh>
    <rPh sb="2" eb="4">
      <t>フクシ</t>
    </rPh>
    <rPh sb="4" eb="6">
      <t>ホウジン</t>
    </rPh>
    <rPh sb="11" eb="12">
      <t>サト</t>
    </rPh>
    <rPh sb="14" eb="16">
      <t>フジワラ</t>
    </rPh>
    <rPh sb="17" eb="18">
      <t>ヒロシ</t>
    </rPh>
    <phoneticPr fontId="4"/>
  </si>
  <si>
    <t>社会福祉法人
阿武福祉会
（齋藤　瑛）</t>
    <rPh sb="0" eb="2">
      <t>シャカイ</t>
    </rPh>
    <rPh sb="2" eb="4">
      <t>フクシ</t>
    </rPh>
    <rPh sb="4" eb="6">
      <t>ホウジン</t>
    </rPh>
    <rPh sb="7" eb="9">
      <t>アブ</t>
    </rPh>
    <rPh sb="9" eb="12">
      <t>フクシカイ</t>
    </rPh>
    <rPh sb="15" eb="16">
      <t>フジ</t>
    </rPh>
    <phoneticPr fontId="4"/>
  </si>
  <si>
    <t>山本　治</t>
    <rPh sb="0" eb="2">
      <t>ヤマモト</t>
    </rPh>
    <rPh sb="3" eb="4">
      <t>オサ</t>
    </rPh>
    <phoneticPr fontId="4"/>
  </si>
  <si>
    <t>755-0152</t>
  </si>
  <si>
    <t>083-
783-0056</t>
  </si>
  <si>
    <t>083-
253-5251</t>
  </si>
  <si>
    <t>083-
248-3222</t>
  </si>
  <si>
    <t>083-
258-3800</t>
  </si>
  <si>
    <t>083-
252-7500</t>
  </si>
  <si>
    <t>083-
768-0051</t>
  </si>
  <si>
    <t>083-
266-8287</t>
  </si>
  <si>
    <t>083-
248-5115</t>
  </si>
  <si>
    <t>083-
256-5336</t>
  </si>
  <si>
    <t>083-
287-1220</t>
  </si>
  <si>
    <t>083-
223-0261</t>
  </si>
  <si>
    <t>083-
261-5355</t>
  </si>
  <si>
    <t>083-
772-0107</t>
  </si>
  <si>
    <t>083-
250-2000</t>
  </si>
  <si>
    <t>083-
249-2200</t>
  </si>
  <si>
    <t>083-
784-1000</t>
  </si>
  <si>
    <t>083-
775-4155</t>
  </si>
  <si>
    <t>083-
782-1181</t>
  </si>
  <si>
    <t>083-
287-2655</t>
  </si>
  <si>
    <t>083-
258-5451</t>
  </si>
  <si>
    <t>083-
766-3765</t>
  </si>
  <si>
    <t>0836-
51-1616</t>
  </si>
  <si>
    <t>0836-
62-1021</t>
  </si>
  <si>
    <t>0836-
43-1735</t>
  </si>
  <si>
    <t>0836-
62-5151</t>
  </si>
  <si>
    <t>0836-
58-2202</t>
  </si>
  <si>
    <t>0836-
37-0366</t>
  </si>
  <si>
    <t>0836-
53-5555</t>
  </si>
  <si>
    <t>083-
986-2056</t>
  </si>
  <si>
    <t>0836-
65-2250</t>
  </si>
  <si>
    <t>083-
952-1154</t>
  </si>
  <si>
    <t>083-
973-2030</t>
  </si>
  <si>
    <t>083-
932-0232</t>
  </si>
  <si>
    <t>083-
921-1618</t>
  </si>
  <si>
    <t>0835-
56-1306</t>
  </si>
  <si>
    <t>083-
974-0200</t>
  </si>
  <si>
    <t>083-
984-8300</t>
  </si>
  <si>
    <t>083-
988-2555</t>
  </si>
  <si>
    <t>083-
929-5110</t>
  </si>
  <si>
    <t>083-
934-6301</t>
  </si>
  <si>
    <t>083-
941-6740</t>
  </si>
  <si>
    <t>083-
934-5600</t>
  </si>
  <si>
    <t>0838-
28-0088</t>
  </si>
  <si>
    <t>08387-
4-0231</t>
  </si>
  <si>
    <t>0838-
53-0231</t>
  </si>
  <si>
    <t>0838-
55-0333</t>
  </si>
  <si>
    <t>08387-
6-3146</t>
  </si>
  <si>
    <t>08388-
6-0301</t>
  </si>
  <si>
    <t>0838-
54-2000</t>
  </si>
  <si>
    <t>0838-
24-4111</t>
  </si>
  <si>
    <t>0835-
32-0730</t>
  </si>
  <si>
    <t>0835-
24-0511</t>
  </si>
  <si>
    <t>0835-
22-5500</t>
  </si>
  <si>
    <t>0835-
27-1133</t>
  </si>
  <si>
    <t>0835-
26-0303</t>
  </si>
  <si>
    <t>0835-
27-5505</t>
  </si>
  <si>
    <t>0835-
28-7706</t>
  </si>
  <si>
    <t>0833-
47-1220</t>
  </si>
  <si>
    <t>0833-
45-3100</t>
  </si>
  <si>
    <t>0827-
32-0315</t>
  </si>
  <si>
    <t>0827-
84-3747</t>
  </si>
  <si>
    <t>0827-
96-1130</t>
  </si>
  <si>
    <t>0827-
72-3523</t>
  </si>
  <si>
    <t>0827-
47-3500</t>
  </si>
  <si>
    <t>0827-
82-0555</t>
  </si>
  <si>
    <t>0827-
76-5008</t>
  </si>
  <si>
    <t>0827-
62-1122</t>
  </si>
  <si>
    <t>0827-
78-1111</t>
  </si>
  <si>
    <t>0827-
44-2233</t>
  </si>
  <si>
    <t>0827-
62-1133</t>
  </si>
  <si>
    <t>0827-
84-6000</t>
  </si>
  <si>
    <t>0827-
97-0800</t>
  </si>
  <si>
    <t>0827-
34-6002</t>
  </si>
  <si>
    <t>0833-
71-3090</t>
  </si>
  <si>
    <t>0820-
48-3333</t>
  </si>
  <si>
    <t>0833-
79-1700</t>
  </si>
  <si>
    <t>0833-
76-1165</t>
  </si>
  <si>
    <t>0837-
43-1234</t>
  </si>
  <si>
    <t>0837-
22-0723</t>
  </si>
  <si>
    <t>0837-
34-1577</t>
  </si>
  <si>
    <t>0837-
37-4177</t>
  </si>
  <si>
    <t>0837-
22-7700</t>
  </si>
  <si>
    <t>0820-
27-0840</t>
  </si>
  <si>
    <t>0820-
23-6363</t>
  </si>
  <si>
    <t>0820-
45-3838</t>
  </si>
  <si>
    <t>0820-
28-1770</t>
  </si>
  <si>
    <t>0837-
65-2244</t>
  </si>
  <si>
    <t>0837-
52-4555</t>
  </si>
  <si>
    <t>0837-
56-1171</t>
  </si>
  <si>
    <t>08396-
2-1100</t>
  </si>
  <si>
    <t>0837-
62-0300</t>
  </si>
  <si>
    <t>0837-
54-2080</t>
  </si>
  <si>
    <t>0834-
28-2880</t>
  </si>
  <si>
    <t>0834-
83-3711</t>
  </si>
  <si>
    <t>0833-
91-5550</t>
  </si>
  <si>
    <t>0834-
88-2208</t>
  </si>
  <si>
    <t>0834-
67-2820</t>
  </si>
  <si>
    <t>0834-
68-4100</t>
  </si>
  <si>
    <t>0836-
84-2424</t>
  </si>
  <si>
    <t>0836-
76-3443</t>
  </si>
  <si>
    <t>0836-
84-0317</t>
  </si>
  <si>
    <t>0836-
71-1200</t>
  </si>
  <si>
    <t>0820-
78-1800</t>
  </si>
  <si>
    <t>0820-
74-2100</t>
  </si>
  <si>
    <t>0820-
72-2880</t>
  </si>
  <si>
    <t>0827-
54-0345</t>
  </si>
  <si>
    <t>0820-
65-5110</t>
  </si>
  <si>
    <t>0820-
53-1294</t>
  </si>
  <si>
    <t>0820-
56-1050</t>
  </si>
  <si>
    <t>08388-
2-0088</t>
  </si>
  <si>
    <t>武久町2丁目53-8</t>
  </si>
  <si>
    <t>長府才川2丁目21-1</t>
  </si>
  <si>
    <t>横野町3丁目15-10</t>
  </si>
  <si>
    <t>大字小野64-1</t>
  </si>
  <si>
    <t>貴船町3丁目4-1</t>
  </si>
  <si>
    <t>武久町2丁目48-17</t>
  </si>
  <si>
    <t>ゆめタウン2-24</t>
  </si>
  <si>
    <t>豊浦町吉永1819-1</t>
  </si>
  <si>
    <t>大字山中126-1</t>
  </si>
  <si>
    <t>大字紫福6606-1</t>
  </si>
  <si>
    <t>大字須佐1378-1</t>
  </si>
  <si>
    <t>岸津2丁目24-20</t>
  </si>
  <si>
    <t>大字伊佐江1039-1</t>
  </si>
  <si>
    <t>生野屋南1丁目13-1</t>
  </si>
  <si>
    <t>周東町西長野621-1</t>
  </si>
  <si>
    <t>下317-2</t>
  </si>
  <si>
    <t>玖珂町3813-6</t>
  </si>
  <si>
    <t>美川町小川437-1</t>
  </si>
  <si>
    <t>由宇町3018-1</t>
  </si>
  <si>
    <t>錦見3丁目7-55</t>
  </si>
  <si>
    <t>由宇町北1丁目5-20</t>
    <rPh sb="0" eb="3">
      <t>ユウマチ</t>
    </rPh>
    <rPh sb="1" eb="2">
      <t>タカ</t>
    </rPh>
    <phoneticPr fontId="4"/>
  </si>
  <si>
    <t>虹ヶ浜2丁目5-7</t>
  </si>
  <si>
    <t>於福町上4017-1</t>
  </si>
  <si>
    <t>大字須々万本郷28-1</t>
  </si>
  <si>
    <t>西方1623-3</t>
  </si>
  <si>
    <t>大字小松133-1</t>
  </si>
  <si>
    <t>大字久賀5375-1</t>
  </si>
  <si>
    <t>瀬田4-1-1</t>
  </si>
  <si>
    <t>長島1561-1</t>
  </si>
  <si>
    <t>083-
253-5333</t>
  </si>
  <si>
    <t>083-
256-5411</t>
  </si>
  <si>
    <t>083-
255-3120</t>
  </si>
  <si>
    <t>083-
768-0601</t>
  </si>
  <si>
    <t>083-
258-3833</t>
  </si>
  <si>
    <t>083-
246-1003</t>
  </si>
  <si>
    <t>083-
283-2834</t>
  </si>
  <si>
    <t>083-
222-2525</t>
  </si>
  <si>
    <t>083-
248-5111</t>
  </si>
  <si>
    <t>083-
774-3901</t>
  </si>
  <si>
    <t>0836-
62-1010</t>
  </si>
  <si>
    <t>0836-
51-6440</t>
  </si>
  <si>
    <t>0836-
43-1940</t>
  </si>
  <si>
    <t>0836-
29-5050</t>
  </si>
  <si>
    <t>0836-
29-0080</t>
  </si>
  <si>
    <t>0836-
36-1180</t>
  </si>
  <si>
    <t>083-
921-1620</t>
  </si>
  <si>
    <t>083-
932-3111</t>
  </si>
  <si>
    <t>0836-
65-2929</t>
  </si>
  <si>
    <t>083-
984-5780</t>
  </si>
  <si>
    <t>0835-
32-1201</t>
  </si>
  <si>
    <t>0835-
20-0321</t>
  </si>
  <si>
    <t>0835-
27-6500</t>
  </si>
  <si>
    <t>0827-
43-4181</t>
  </si>
  <si>
    <t>0827-
84-5200</t>
  </si>
  <si>
    <t>0827-
81-1177</t>
  </si>
  <si>
    <t>0827-
39-1021</t>
  </si>
  <si>
    <t>0833-
76-1050</t>
  </si>
  <si>
    <t>0833-
76-1167</t>
  </si>
  <si>
    <t>0820-
27-6001</t>
  </si>
  <si>
    <t>0837-
56-5033</t>
  </si>
  <si>
    <t>0837-
52-4553</t>
  </si>
  <si>
    <t>0834-
32-1400</t>
  </si>
  <si>
    <t>0834-
64-7150</t>
  </si>
  <si>
    <t>0833-
91-7575</t>
  </si>
  <si>
    <t>0834-
68-1000</t>
  </si>
  <si>
    <t>0834-
88-2243</t>
  </si>
  <si>
    <t>0836-
81-1818</t>
  </si>
  <si>
    <t>0836-
79-0170</t>
  </si>
  <si>
    <t>0820-
72-2290</t>
  </si>
  <si>
    <t>0820-
56-5330</t>
  </si>
  <si>
    <t>開1丁目6-21</t>
  </si>
  <si>
    <t>横山3丁目4-7</t>
  </si>
  <si>
    <t>大字伊保庄字近長浜1-4</t>
  </si>
  <si>
    <t>於福町下3267-1</t>
  </si>
  <si>
    <t>速玉町3-16</t>
  </si>
  <si>
    <t>大字小松原1234-3</t>
  </si>
  <si>
    <t>083-
922-7121</t>
  </si>
  <si>
    <t>083-
973-0003</t>
  </si>
  <si>
    <t>083-
952-0301</t>
  </si>
  <si>
    <t>0838-
53-0211</t>
  </si>
  <si>
    <t>0833-
43-8486</t>
  </si>
  <si>
    <t>0827-
31-4355</t>
  </si>
  <si>
    <t>0827-
63-0675</t>
  </si>
  <si>
    <t>0827-
96-0600</t>
  </si>
  <si>
    <t>0820-
45-3211</t>
  </si>
  <si>
    <t>0834-
62-1935</t>
  </si>
  <si>
    <t>0820-
77-0100</t>
  </si>
  <si>
    <t>0827-
52-2191</t>
  </si>
  <si>
    <t>08388-
4-0211</t>
  </si>
  <si>
    <t>小郡下郷1440-1</t>
  </si>
  <si>
    <t>大字紫福3446-1</t>
  </si>
  <si>
    <t>南岩国町2丁目65-38</t>
  </si>
  <si>
    <t>三隅中313-1</t>
  </si>
  <si>
    <t>大字西安下庄445-2</t>
  </si>
  <si>
    <t>和木2丁目15-1</t>
  </si>
  <si>
    <t>0834-
63-4320</t>
  </si>
  <si>
    <t>温田1-10-1</t>
  </si>
  <si>
    <t>083-
246-5453</t>
  </si>
  <si>
    <t>0836-
39-9008</t>
  </si>
  <si>
    <t>083-
924-6632</t>
  </si>
  <si>
    <t>083-
988-3311</t>
  </si>
  <si>
    <t>083-
972-8252</t>
  </si>
  <si>
    <t>083-
921-1687</t>
  </si>
  <si>
    <t>083-
941-6490</t>
  </si>
  <si>
    <t>083-
986-2179</t>
  </si>
  <si>
    <t>0835-
25-4780</t>
  </si>
  <si>
    <t>0827-
83-0100</t>
  </si>
  <si>
    <t>0833-
72-5700</t>
  </si>
  <si>
    <t>0833-
92-1100</t>
  </si>
  <si>
    <t>0836-
71-1700</t>
  </si>
  <si>
    <t>長府金屋浜町1-5</t>
  </si>
  <si>
    <t>彦島江の浦町9-4-5</t>
  </si>
  <si>
    <t>小郡下郷751-4</t>
  </si>
  <si>
    <t>鋳銭司5964-1</t>
  </si>
  <si>
    <t>国衙5-9-27</t>
  </si>
  <si>
    <t>瑞穂町2-21-1</t>
  </si>
  <si>
    <t>周東町下久原443-6</t>
  </si>
  <si>
    <t>中央3-2-13</t>
  </si>
  <si>
    <t>社会福祉法人
光市
社会福祉協議会</t>
    <rPh sb="0" eb="2">
      <t>シャカイ</t>
    </rPh>
    <rPh sb="2" eb="4">
      <t>フクシ</t>
    </rPh>
    <rPh sb="4" eb="6">
      <t>ホウジン</t>
    </rPh>
    <rPh sb="7" eb="9">
      <t>ヒカリシ</t>
    </rPh>
    <rPh sb="10" eb="12">
      <t>シャカイ</t>
    </rPh>
    <rPh sb="12" eb="14">
      <t>フクシ</t>
    </rPh>
    <rPh sb="14" eb="17">
      <t>キョウギカイ</t>
    </rPh>
    <phoneticPr fontId="4"/>
  </si>
  <si>
    <t>751-0826</t>
  </si>
  <si>
    <t>751-0829</t>
  </si>
  <si>
    <t>083-
248-3294</t>
  </si>
  <si>
    <t>083-
768-0587</t>
  </si>
  <si>
    <t>083-
266-6364</t>
  </si>
  <si>
    <t>083-
245-2103</t>
  </si>
  <si>
    <t>083-
232-5511</t>
  </si>
  <si>
    <t>083-
281-2020</t>
  </si>
  <si>
    <t>083-
229-5188</t>
  </si>
  <si>
    <t>083-
256-0581</t>
  </si>
  <si>
    <t>083-
245-7760</t>
  </si>
  <si>
    <t>083-
252-5900</t>
  </si>
  <si>
    <t>083-
258-3600</t>
  </si>
  <si>
    <t>083-
289-2693</t>
  </si>
  <si>
    <t>083-
772-2511</t>
  </si>
  <si>
    <t>083-
263-6655</t>
  </si>
  <si>
    <t>083-
775-1165</t>
  </si>
  <si>
    <t>083-
774-3907</t>
  </si>
  <si>
    <t>083-
786-0136</t>
  </si>
  <si>
    <t>083-
253-5010</t>
  </si>
  <si>
    <t>083-
261-5083</t>
  </si>
  <si>
    <t>083-
251-6061</t>
  </si>
  <si>
    <t>083-
266-0123</t>
  </si>
  <si>
    <t>083-
286-7305</t>
  </si>
  <si>
    <t>083-
291-2940</t>
  </si>
  <si>
    <t>083-
288-2027</t>
  </si>
  <si>
    <t>083-
266-8800</t>
  </si>
  <si>
    <t>083-
289-2213</t>
  </si>
  <si>
    <t>083-
231-1165</t>
  </si>
  <si>
    <t>083-
766-3987</t>
  </si>
  <si>
    <t>083-
286-5511</t>
  </si>
  <si>
    <t>083-
788-0688</t>
  </si>
  <si>
    <t>083-
774-2266</t>
  </si>
  <si>
    <t>083-
281-3111</t>
  </si>
  <si>
    <t>083-
775-1765</t>
  </si>
  <si>
    <t>083-
242-5551</t>
  </si>
  <si>
    <t>083-
245-5080</t>
  </si>
  <si>
    <t>083-
262-1033</t>
  </si>
  <si>
    <t>083-
245-8811</t>
  </si>
  <si>
    <t>083-
250-6611</t>
  </si>
  <si>
    <t>083-
251-2018</t>
  </si>
  <si>
    <t>083-
250-6880</t>
  </si>
  <si>
    <t>083-
260-1261</t>
  </si>
  <si>
    <t>083-
250-8770</t>
  </si>
  <si>
    <t>083-
250-8716</t>
  </si>
  <si>
    <t>083-
786-1607</t>
  </si>
  <si>
    <t>083-
242-9121</t>
  </si>
  <si>
    <t>083-
262-3401</t>
  </si>
  <si>
    <t>083-
249-0308</t>
  </si>
  <si>
    <t>083-
282-2233</t>
  </si>
  <si>
    <t>083-
250-1165</t>
  </si>
  <si>
    <t>083-
261-5533</t>
  </si>
  <si>
    <t>083-
250-8911</t>
  </si>
  <si>
    <t>083-
265-4522</t>
  </si>
  <si>
    <t>083-
222-2234</t>
  </si>
  <si>
    <t>083-
242-5810</t>
  </si>
  <si>
    <t>083-
249-5710</t>
  </si>
  <si>
    <t>0836-
51-1001</t>
  </si>
  <si>
    <t>0836-
67-1182</t>
  </si>
  <si>
    <t>0836-
62-2000</t>
  </si>
  <si>
    <t>0836-
44-0260</t>
  </si>
  <si>
    <t>0836-
54-0582</t>
  </si>
  <si>
    <t>0836-
38-3233</t>
  </si>
  <si>
    <t>0836-
45-1223</t>
  </si>
  <si>
    <t>0836-
37-6512</t>
  </si>
  <si>
    <t>0836-
29-5000</t>
  </si>
  <si>
    <t>0836-
54-0661</t>
  </si>
  <si>
    <t>0836-
58-3644</t>
  </si>
  <si>
    <t>0836-
21-8761</t>
  </si>
  <si>
    <t>0836-
51-9360</t>
  </si>
  <si>
    <t>0836-
35-5662</t>
  </si>
  <si>
    <t>0836-
64-2002</t>
  </si>
  <si>
    <t>0836-
33-7093</t>
  </si>
  <si>
    <t>0836-
67-3436</t>
  </si>
  <si>
    <t>0836-
67-2090</t>
  </si>
  <si>
    <t>0836-
33-6220</t>
  </si>
  <si>
    <t>0836-
51-3386</t>
  </si>
  <si>
    <t>0836-
34-3100</t>
  </si>
  <si>
    <t>0836-
38-6113</t>
  </si>
  <si>
    <t>0836-
39-1772</t>
  </si>
  <si>
    <t>0836-
64-5080</t>
  </si>
  <si>
    <t>0836-
67-3012</t>
  </si>
  <si>
    <t>0836-
39-3313</t>
  </si>
  <si>
    <t>0836-
33-6178</t>
  </si>
  <si>
    <t>0836-
39-7228</t>
  </si>
  <si>
    <t>0836-
37-4165</t>
  </si>
  <si>
    <t>0836-
35-2141</t>
  </si>
  <si>
    <t>0836-
45-2910</t>
  </si>
  <si>
    <t>0836-
37-0070</t>
  </si>
  <si>
    <t>0836-
59-0050</t>
  </si>
  <si>
    <t>0836-
39-9006</t>
  </si>
  <si>
    <t>0836-
39-9500</t>
  </si>
  <si>
    <t>0836-
38-5538</t>
  </si>
  <si>
    <t>0836-
33-7060</t>
  </si>
  <si>
    <t>0836-
33-1007</t>
  </si>
  <si>
    <t>0836-
48-0044</t>
  </si>
  <si>
    <t>0836-
39-3303</t>
  </si>
  <si>
    <t>0836-
67-3014</t>
  </si>
  <si>
    <t>0836-
39-9528</t>
  </si>
  <si>
    <t>0836-
44-2277</t>
  </si>
  <si>
    <t>0836-
38-6663</t>
  </si>
  <si>
    <t>0836-
54-1070</t>
  </si>
  <si>
    <t>0836-
39-6000</t>
  </si>
  <si>
    <t>0836-
39-6752</t>
  </si>
  <si>
    <t>0836-
38-3545</t>
  </si>
  <si>
    <t>0836-
37-0007</t>
  </si>
  <si>
    <t>0836-
39-7748</t>
  </si>
  <si>
    <t>0836-
43-9933</t>
  </si>
  <si>
    <t>083-
952-1126</t>
  </si>
  <si>
    <t>083-
921-1621</t>
  </si>
  <si>
    <t>083-
924-6652</t>
  </si>
  <si>
    <t>083-
986-3056</t>
  </si>
  <si>
    <t>083-
988-3300</t>
  </si>
  <si>
    <t>083-
957-0174</t>
  </si>
  <si>
    <t>083-
941-1288</t>
  </si>
  <si>
    <t>083-
984-5620</t>
  </si>
  <si>
    <t>083-
929-5083</t>
  </si>
  <si>
    <t>083-
923-3611</t>
  </si>
  <si>
    <t>0835-
54-0505</t>
  </si>
  <si>
    <t>083-
973-7247</t>
  </si>
  <si>
    <t>0835-
52-1234</t>
  </si>
  <si>
    <t>083-
941-5700</t>
  </si>
  <si>
    <t>083-
934-1294</t>
  </si>
  <si>
    <t>083-
941-5782</t>
  </si>
  <si>
    <t>083-
934-0220</t>
  </si>
  <si>
    <t>083-
941-6337</t>
  </si>
  <si>
    <t>0835-
52-0200</t>
  </si>
  <si>
    <t>083-
995-2820</t>
  </si>
  <si>
    <t>083-
929-3232</t>
  </si>
  <si>
    <t>0836-
66-2233</t>
  </si>
  <si>
    <t>083-
941-6100</t>
  </si>
  <si>
    <t>083-
929-3386</t>
  </si>
  <si>
    <t>083-
928-4309</t>
  </si>
  <si>
    <t>083-
988-0030</t>
  </si>
  <si>
    <t>083-
941-1765</t>
  </si>
  <si>
    <t>083-
922-1191</t>
  </si>
  <si>
    <t>083-
941-3800</t>
  </si>
  <si>
    <t>0836-
65-5166</t>
  </si>
  <si>
    <t>083-
941-6238</t>
  </si>
  <si>
    <t>0836-
65-0306</t>
  </si>
  <si>
    <t>083-
902-5331</t>
  </si>
  <si>
    <t>083-
974-6455</t>
  </si>
  <si>
    <t>0836-
66-2100</t>
  </si>
  <si>
    <t>08387-
4-0261</t>
  </si>
  <si>
    <t>0838-
28-5166</t>
  </si>
  <si>
    <t>08387-
8-2000</t>
  </si>
  <si>
    <t>0838-
27-5000</t>
  </si>
  <si>
    <t>0838-
23-2828</t>
  </si>
  <si>
    <t>0838-
24-1753</t>
  </si>
  <si>
    <t>08387-
2-1331</t>
  </si>
  <si>
    <t>0838-
26-3925</t>
  </si>
  <si>
    <t>0838-
24-2800</t>
  </si>
  <si>
    <t>0838-
21-7638</t>
  </si>
  <si>
    <t>0835-
32-1878</t>
  </si>
  <si>
    <t>0835-
21-8834</t>
  </si>
  <si>
    <t>0835-
38-5233</t>
  </si>
  <si>
    <t>0835-
27-6203</t>
  </si>
  <si>
    <t>0835-
26-5663</t>
  </si>
  <si>
    <t>0835-
27-6870</t>
  </si>
  <si>
    <t>0835-
26-5150</t>
  </si>
  <si>
    <t>0835-
38-3166</t>
  </si>
  <si>
    <t>0835-
39-2201</t>
  </si>
  <si>
    <t>0835-
26-6767</t>
  </si>
  <si>
    <t>0835-
21-9337</t>
  </si>
  <si>
    <t>0835-
27-2887</t>
  </si>
  <si>
    <t>0835-
21-1985</t>
  </si>
  <si>
    <t>0835-
21-8811</t>
  </si>
  <si>
    <t>0835-
21-1305</t>
  </si>
  <si>
    <t>0835-
29-0009</t>
  </si>
  <si>
    <t>0835-
27-2826</t>
  </si>
  <si>
    <t>0835-
28-0068</t>
  </si>
  <si>
    <t>0835-
25-2341</t>
  </si>
  <si>
    <t>0835-
27-2922</t>
  </si>
  <si>
    <t>0835-
36-1760</t>
  </si>
  <si>
    <t>0835-
20-1615</t>
  </si>
  <si>
    <t>0835-
38-5282</t>
  </si>
  <si>
    <t>0835-
28-8455</t>
  </si>
  <si>
    <t>0835-
24-2318</t>
  </si>
  <si>
    <t>0835-
28-8341</t>
  </si>
  <si>
    <t>0835-
28-7259</t>
  </si>
  <si>
    <t>0835-
26-5100</t>
  </si>
  <si>
    <t>0833-
47-0753</t>
  </si>
  <si>
    <t>0833-
44-4515</t>
  </si>
  <si>
    <t>0833-
45-6501</t>
  </si>
  <si>
    <t>0833-
44-5811</t>
  </si>
  <si>
    <t>0833-
48-1080</t>
  </si>
  <si>
    <t>0833-
43-3240</t>
  </si>
  <si>
    <t>0833-
48-1088</t>
  </si>
  <si>
    <t>0833-
46-2668</t>
  </si>
  <si>
    <t>0833-
46-0015</t>
  </si>
  <si>
    <t>0827-
34-1111</t>
  </si>
  <si>
    <t>0827-
34-2255</t>
  </si>
  <si>
    <t>0827-
29-0708</t>
  </si>
  <si>
    <t>0827-
30-1455</t>
  </si>
  <si>
    <t>0827-
63-3803</t>
  </si>
  <si>
    <t>0827-
82-7733</t>
  </si>
  <si>
    <t>0827-
34-2333</t>
  </si>
  <si>
    <t>0827-
96-0667</t>
  </si>
  <si>
    <t>0827-
30-5188</t>
  </si>
  <si>
    <t>0827-
32-1118</t>
  </si>
  <si>
    <t>0827-
30-0802</t>
  </si>
  <si>
    <t>0827-
43-3763</t>
  </si>
  <si>
    <t>0827-
75-2500</t>
  </si>
  <si>
    <t>0827-
39-1025</t>
  </si>
  <si>
    <t>0827-
29-2500</t>
  </si>
  <si>
    <t>0827-
28-2840</t>
  </si>
  <si>
    <t>0827-
63-2827</t>
  </si>
  <si>
    <t>0827-
22-4165</t>
  </si>
  <si>
    <t>0827-
28-0231</t>
  </si>
  <si>
    <t>0827-
82-4245</t>
  </si>
  <si>
    <t>0833-
71-1788</t>
  </si>
  <si>
    <t>0820-
48-4333</t>
  </si>
  <si>
    <t>0833-
79-0777</t>
  </si>
  <si>
    <t>0833-
74-2888</t>
  </si>
  <si>
    <t>0833-
76-0161</t>
  </si>
  <si>
    <t>0833-
78-2022</t>
  </si>
  <si>
    <t>0833-
74-3477</t>
  </si>
  <si>
    <t>0833-
71-7716</t>
  </si>
  <si>
    <t>0833-
48-8085</t>
  </si>
  <si>
    <t>0833-
76-1170</t>
  </si>
  <si>
    <t>0833-
76-0550</t>
  </si>
  <si>
    <t>0833-
77-0185</t>
  </si>
  <si>
    <t>0837-
22-5888</t>
  </si>
  <si>
    <t>0837-
43-0574</t>
  </si>
  <si>
    <t>0837-
22-8556</t>
  </si>
  <si>
    <t>0837-
42-1000</t>
  </si>
  <si>
    <t>0837-
32-0950</t>
  </si>
  <si>
    <t>0837-
22-3116</t>
  </si>
  <si>
    <t>0837-
32-2838</t>
  </si>
  <si>
    <t>0837-
25-4266</t>
  </si>
  <si>
    <t>0837-
37-5220</t>
  </si>
  <si>
    <t>0820-
26-1800</t>
  </si>
  <si>
    <t>0820-
28-6600</t>
  </si>
  <si>
    <t>0820-
22-4813</t>
  </si>
  <si>
    <t>0820-
47-2011</t>
  </si>
  <si>
    <t>0820-
23-7000</t>
  </si>
  <si>
    <t>0820-
25-3911</t>
  </si>
  <si>
    <t>0837-
62-1170</t>
  </si>
  <si>
    <t>08396-
2-1112</t>
  </si>
  <si>
    <t>0837-
52-5370</t>
  </si>
  <si>
    <t>08396-
2-5171</t>
  </si>
  <si>
    <t>0837-
62-1775</t>
  </si>
  <si>
    <t>0837-
53-0551</t>
  </si>
  <si>
    <t>0837-
53-0886</t>
  </si>
  <si>
    <t>0833-
91-6679</t>
  </si>
  <si>
    <t>0834-
67-2120</t>
  </si>
  <si>
    <t>0834-
86-2825</t>
  </si>
  <si>
    <t>0834-
85-2138</t>
  </si>
  <si>
    <t>0834-
62-6303</t>
  </si>
  <si>
    <t>0834-
61-2800</t>
  </si>
  <si>
    <t>0834-
39-0466</t>
  </si>
  <si>
    <t>0834-
27-2211</t>
  </si>
  <si>
    <t>0833-
91-1016</t>
  </si>
  <si>
    <t>0834-
27-5271</t>
  </si>
  <si>
    <t>0833-
92-0404</t>
  </si>
  <si>
    <t>0834-
61-2900</t>
  </si>
  <si>
    <t>0834-
61-0577</t>
  </si>
  <si>
    <t>0834-
34-3232</t>
  </si>
  <si>
    <t>0833-
92-1600</t>
  </si>
  <si>
    <t>0834-
87-0353</t>
  </si>
  <si>
    <t>0834-
82-0777</t>
  </si>
  <si>
    <t>0833-
91-7776</t>
  </si>
  <si>
    <t>0834-
33-2323</t>
  </si>
  <si>
    <t>0834-
28-5811</t>
  </si>
  <si>
    <t>0834-
32-6122</t>
  </si>
  <si>
    <t>0833-
92-1115</t>
  </si>
  <si>
    <t>0834-
82-1470</t>
  </si>
  <si>
    <t>0836-
84-5507</t>
  </si>
  <si>
    <t>0836-
83-7530</t>
  </si>
  <si>
    <t>0836-
84-3838</t>
  </si>
  <si>
    <t>0836-
72-0300</t>
  </si>
  <si>
    <t>0836-
81-1382</t>
  </si>
  <si>
    <t>0836-
81-1015</t>
  </si>
  <si>
    <t>0836-
71-2002</t>
  </si>
  <si>
    <t>0836-
71-1211</t>
  </si>
  <si>
    <t>0836-
89-0187</t>
  </si>
  <si>
    <t>0836-
39-5606</t>
  </si>
  <si>
    <t>0836-
39-6845</t>
  </si>
  <si>
    <t>0836-
83-1868</t>
  </si>
  <si>
    <t>0836-
39-7767</t>
  </si>
  <si>
    <t>0836-
39-8280</t>
  </si>
  <si>
    <t>0836-
81-1800</t>
  </si>
  <si>
    <t>0836-
88-2300</t>
  </si>
  <si>
    <t>0836-
72-1061</t>
  </si>
  <si>
    <t>0836-
39-5280</t>
  </si>
  <si>
    <t>0820-
78-0117</t>
  </si>
  <si>
    <t>0820-
72-2751</t>
  </si>
  <si>
    <t>0820-
78-0898</t>
  </si>
  <si>
    <t>0820-
73-0070</t>
  </si>
  <si>
    <t>0820-
75-5015</t>
  </si>
  <si>
    <t>0820-
79-0120</t>
  </si>
  <si>
    <t>0820-
74-1125</t>
  </si>
  <si>
    <t>0820-
78-2626</t>
  </si>
  <si>
    <t>0820-
79-2055</t>
  </si>
  <si>
    <t>0820-
72-2512</t>
  </si>
  <si>
    <t>0820-
53-0111</t>
  </si>
  <si>
    <t>0820-
51-0070</t>
  </si>
  <si>
    <t>0820-
52-8686</t>
  </si>
  <si>
    <t>0820-
51-1500</t>
  </si>
  <si>
    <t>0820-
51-0810</t>
  </si>
  <si>
    <t>0820-
56-8200</t>
  </si>
  <si>
    <t>0820-
56-6810</t>
  </si>
  <si>
    <t>0820-
56-8880</t>
  </si>
  <si>
    <t>08388-
4-0787</t>
  </si>
  <si>
    <t>清末大門12-43</t>
  </si>
  <si>
    <t>長府印内町11-10</t>
  </si>
  <si>
    <t>一の宮町3-3-15</t>
  </si>
  <si>
    <t>椋野町3-21-11</t>
  </si>
  <si>
    <t>勝谷新町4-13-27</t>
  </si>
  <si>
    <t>彦島塩浜町3-14-52</t>
  </si>
  <si>
    <t>田島1460-4</t>
  </si>
  <si>
    <t>生野屋南1-13-1</t>
  </si>
  <si>
    <t>大手町2-10-29</t>
  </si>
  <si>
    <t>来巻951-3</t>
  </si>
  <si>
    <t>東陽6-1-1</t>
  </si>
  <si>
    <t>末武上久保田1800-1</t>
  </si>
  <si>
    <t>平田5-31-7</t>
  </si>
  <si>
    <t>黒磯町2-50-14</t>
  </si>
  <si>
    <t>昭和町2-18-23</t>
  </si>
  <si>
    <t>美和町渋前603-2</t>
  </si>
  <si>
    <t>麻里布町2-1-9</t>
  </si>
  <si>
    <t>平田2-18-12</t>
  </si>
  <si>
    <t>今津町1-10-9</t>
  </si>
  <si>
    <t>南岩国町4-59-5-1</t>
  </si>
  <si>
    <t>錦見2-6-12</t>
  </si>
  <si>
    <t>多田3-104-2</t>
  </si>
  <si>
    <t>錦見8-23-1</t>
  </si>
  <si>
    <t>藤生町3-27-8</t>
  </si>
  <si>
    <t>関戸1-105-12</t>
  </si>
  <si>
    <t>玖珂町4991-1</t>
  </si>
  <si>
    <t>三井6-18-1</t>
  </si>
  <si>
    <t>牛島708-4</t>
  </si>
  <si>
    <t>虹ケ丘2-21-22</t>
  </si>
  <si>
    <t>東深川1321-1</t>
  </si>
  <si>
    <t>西深川429-2</t>
  </si>
  <si>
    <t>余田3762-1</t>
  </si>
  <si>
    <t>伊陸6216-1</t>
  </si>
  <si>
    <t>伊保庄1-4</t>
  </si>
  <si>
    <t>伊保庄5214-18</t>
  </si>
  <si>
    <t>平郡1824-2</t>
  </si>
  <si>
    <t>新庄1568-1</t>
  </si>
  <si>
    <t>山根6-16</t>
  </si>
  <si>
    <t>伊佐町伊佐下田5656-1</t>
  </si>
  <si>
    <t>大嶺町東分1215-1</t>
  </si>
  <si>
    <t>秋芳町秋吉3691-3</t>
  </si>
  <si>
    <t>大嶺町東分1003-1</t>
  </si>
  <si>
    <t>大嶺町東分3129-1</t>
  </si>
  <si>
    <t>須々万本郷29-2</t>
  </si>
  <si>
    <t>大河内1109-2</t>
  </si>
  <si>
    <t>鹿野上2755-1</t>
  </si>
  <si>
    <t>古川町1-17</t>
  </si>
  <si>
    <t>下上644-1</t>
  </si>
  <si>
    <t>秋月3-18-11</t>
  </si>
  <si>
    <t>築港町12-1</t>
  </si>
  <si>
    <t>平和通り1-27</t>
  </si>
  <si>
    <t>新清光台4-1-13</t>
  </si>
  <si>
    <t>夜市720-1</t>
  </si>
  <si>
    <t>下上133-17</t>
  </si>
  <si>
    <t>大河内字一連2115-18</t>
  </si>
  <si>
    <t>緑町1-53-4</t>
  </si>
  <si>
    <t>有帆535-117</t>
  </si>
  <si>
    <t>山川46-1</t>
  </si>
  <si>
    <t>住吉本町2-5-12</t>
  </si>
  <si>
    <t>小野田入道石1135-63</t>
  </si>
  <si>
    <t>鴨庄76-3</t>
  </si>
  <si>
    <t>西方1623-2</t>
  </si>
  <si>
    <t>久賀5142-1</t>
  </si>
  <si>
    <t>東安下庄774-9</t>
  </si>
  <si>
    <t>小松133-1</t>
  </si>
  <si>
    <t>地家室163-1</t>
  </si>
  <si>
    <t>日前1932-32</t>
  </si>
  <si>
    <t>和田1089-2</t>
  </si>
  <si>
    <t>西三蒲68-1</t>
  </si>
  <si>
    <t>久賀4140-4</t>
  </si>
  <si>
    <t>麻郷776-68</t>
  </si>
  <si>
    <t>下田布施650-10</t>
  </si>
  <si>
    <t>中央南18-9</t>
  </si>
  <si>
    <t>中央南1-11</t>
  </si>
  <si>
    <t>平生町5-56</t>
  </si>
  <si>
    <t>木与10037-3</t>
  </si>
  <si>
    <t>武久町2-53-8</t>
  </si>
  <si>
    <t>一般社団法人
下関市
医師会</t>
    <rPh sb="0" eb="2">
      <t>イッパン</t>
    </rPh>
    <phoneticPr fontId="4"/>
  </si>
  <si>
    <t>0836-
51-4343</t>
  </si>
  <si>
    <t>0836-
31-4176</t>
  </si>
  <si>
    <t>0836-
36-1178</t>
  </si>
  <si>
    <t>0836-
62-1470</t>
  </si>
  <si>
    <t>0836-
43-1944</t>
  </si>
  <si>
    <t>0836-
35-8033</t>
  </si>
  <si>
    <t>0836-
33-6199</t>
  </si>
  <si>
    <t>0836-
34-2215</t>
  </si>
  <si>
    <t>083-
973-7272</t>
  </si>
  <si>
    <t>08387-
6-3147</t>
  </si>
  <si>
    <t>0838-
52-5111</t>
  </si>
  <si>
    <t>0838-
24-4120</t>
  </si>
  <si>
    <t>0838-
28-5155</t>
  </si>
  <si>
    <t>0838-
28-1020</t>
  </si>
  <si>
    <t>0838-
25-4965</t>
  </si>
  <si>
    <t>0838-
24-1294</t>
  </si>
  <si>
    <t>0827-
47-3100</t>
  </si>
  <si>
    <t>0827-
21-5135</t>
  </si>
  <si>
    <t>0827-
34-1112</t>
  </si>
  <si>
    <t>0827-
39-0050</t>
  </si>
  <si>
    <t>0837-
65-2265</t>
  </si>
  <si>
    <t>0836-
84-7055</t>
  </si>
  <si>
    <t>0836-
88-4344</t>
  </si>
  <si>
    <t>0836-
84-7093</t>
  </si>
  <si>
    <t>松屋本町2-3-38</t>
  </si>
  <si>
    <t>大字西岐波229-105</t>
  </si>
  <si>
    <t>昭和町2-12-12</t>
  </si>
  <si>
    <t>大字木田字中山田40-20</t>
  </si>
  <si>
    <t>神原町2-1-22</t>
  </si>
  <si>
    <t>中村3丁目12-54</t>
  </si>
  <si>
    <t>大字明木2937-1</t>
  </si>
  <si>
    <t>大字見島35-1</t>
  </si>
  <si>
    <t>相島13-1</t>
  </si>
  <si>
    <t>下342-1</t>
  </si>
  <si>
    <t>尾津町5-7-30</t>
  </si>
  <si>
    <t>今津町1-11-23</t>
  </si>
  <si>
    <t>通津2594-2</t>
  </si>
  <si>
    <t>083-
262-3800</t>
  </si>
  <si>
    <t>0836-
45-4100</t>
  </si>
  <si>
    <t>0836-
54-3020</t>
  </si>
  <si>
    <t>0836-
36-1172</t>
  </si>
  <si>
    <t>0835-
56-1388</t>
  </si>
  <si>
    <t>08387-
6-3167</t>
  </si>
  <si>
    <t>08388-
6-0381</t>
  </si>
  <si>
    <t>0827-
72-2080</t>
  </si>
  <si>
    <t>0827-
76-5015</t>
  </si>
  <si>
    <t>0834-
68-5450</t>
  </si>
  <si>
    <t>見島字東通り35-1</t>
  </si>
  <si>
    <t>美川町小川437-3</t>
  </si>
  <si>
    <t>大字日前1932-32</t>
  </si>
  <si>
    <t>大字和田1089-2</t>
  </si>
  <si>
    <t>083-
252-7124</t>
  </si>
  <si>
    <t>083-
258-3030</t>
  </si>
  <si>
    <t>083-
259-7381</t>
  </si>
  <si>
    <t>083-
248-5211</t>
  </si>
  <si>
    <t>083-
287-3081</t>
  </si>
  <si>
    <t>083-
281-1200</t>
  </si>
  <si>
    <t>083-
233-7850</t>
  </si>
  <si>
    <t>083-
772-2231</t>
  </si>
  <si>
    <t>083-
782-0032</t>
  </si>
  <si>
    <t>0836-
51-3113</t>
  </si>
  <si>
    <t>0836-
31-4131</t>
  </si>
  <si>
    <t>0836-
44-4500</t>
  </si>
  <si>
    <t>0836-
67-1665</t>
  </si>
  <si>
    <t>0836-
36-1170</t>
  </si>
  <si>
    <t>083-
921-1617</t>
  </si>
  <si>
    <t>083-
973-3161</t>
  </si>
  <si>
    <t>0836-
65-5077</t>
  </si>
  <si>
    <t>083-
928-2111</t>
  </si>
  <si>
    <t>083-
927-8363</t>
  </si>
  <si>
    <t>083-
920-7373</t>
  </si>
  <si>
    <t>083-
933-6000</t>
  </si>
  <si>
    <t>0838-
25-9170</t>
  </si>
  <si>
    <t>0838-
22-0118</t>
  </si>
  <si>
    <t>0835-
32-1725</t>
  </si>
  <si>
    <t>0835-
26-1133</t>
  </si>
  <si>
    <t>0835-
26-2626</t>
  </si>
  <si>
    <t>0835-
26-5010</t>
  </si>
  <si>
    <t>0833-
41-7577</t>
  </si>
  <si>
    <t>0833-
45-3360</t>
  </si>
  <si>
    <t>0827-
63-1141</t>
  </si>
  <si>
    <t>0827-
82-0500</t>
  </si>
  <si>
    <t>0827-
34-0100</t>
  </si>
  <si>
    <t>0827-
21-5150</t>
  </si>
  <si>
    <t>0827-
81-1155</t>
  </si>
  <si>
    <t>0827-
71-1111</t>
  </si>
  <si>
    <t>0833-
77-3000</t>
  </si>
  <si>
    <t>0820-
49-1111</t>
  </si>
  <si>
    <t>0837-
37-3912</t>
  </si>
  <si>
    <t>0837-
29-0564</t>
  </si>
  <si>
    <t>0837-
23-0021</t>
  </si>
  <si>
    <t>0820-
23-3370</t>
  </si>
  <si>
    <t>0837-
54-0145</t>
  </si>
  <si>
    <t>0834-
28-8686</t>
  </si>
  <si>
    <t>0834-
21-1000</t>
  </si>
  <si>
    <t>0834-
83-3413</t>
  </si>
  <si>
    <t>0834-
61-2000</t>
  </si>
  <si>
    <t>0834-
61-3151</t>
  </si>
  <si>
    <t>745-0662</t>
  </si>
  <si>
    <t>0833-
92-0331</t>
  </si>
  <si>
    <t>0834-
36-3366</t>
  </si>
  <si>
    <t>0836-
88-0222</t>
  </si>
  <si>
    <t>0820-
74-5555</t>
  </si>
  <si>
    <t>0820-
77-1212</t>
  </si>
  <si>
    <t>0820-
51-2100</t>
  </si>
  <si>
    <t>0820-
57-3800</t>
  </si>
  <si>
    <t>富任町6-17-20</t>
  </si>
  <si>
    <t>上新地町3-4-36</t>
  </si>
  <si>
    <t>木田40-20</t>
  </si>
  <si>
    <t>西岐波229-3</t>
  </si>
  <si>
    <t>妻崎開作789ノに470-3</t>
  </si>
  <si>
    <t>今古萩町30-1</t>
  </si>
  <si>
    <t>山田4147-1</t>
  </si>
  <si>
    <t>戎町2-5-1</t>
  </si>
  <si>
    <t>新川2-1-1</t>
  </si>
  <si>
    <t>島田5-3-2</t>
  </si>
  <si>
    <t>俵山4910-1</t>
  </si>
  <si>
    <t>東深川889-1</t>
  </si>
  <si>
    <t>孝田町1-1</t>
  </si>
  <si>
    <t>湯野4204-1</t>
  </si>
  <si>
    <t>羽島1-2-23</t>
  </si>
  <si>
    <t>栗屋字二葉屋開作1022-76</t>
  </si>
  <si>
    <t>小松124-2</t>
  </si>
  <si>
    <t>西安下庄3920-17</t>
  </si>
  <si>
    <t>宿井414-5</t>
  </si>
  <si>
    <t>083-
282-0070</t>
  </si>
  <si>
    <t>083-
231-3888</t>
  </si>
  <si>
    <t>083-
232-2533</t>
  </si>
  <si>
    <t>083-
231-0781</t>
  </si>
  <si>
    <t>083-
258-3711</t>
  </si>
  <si>
    <t>0836-
31-1146</t>
  </si>
  <si>
    <t>0836-
51-3111</t>
  </si>
  <si>
    <t>0836-
58-5360</t>
  </si>
  <si>
    <t>0836-
45-2111</t>
  </si>
  <si>
    <t>0836-
65-5555</t>
  </si>
  <si>
    <t>083-
925-1100</t>
  </si>
  <si>
    <t>0838-
22-4106</t>
  </si>
  <si>
    <t>0838-
25-6622</t>
  </si>
  <si>
    <t>0833-
44-8034</t>
  </si>
  <si>
    <t>0827-
63-0111</t>
  </si>
  <si>
    <t>0833-
77-0606</t>
  </si>
  <si>
    <t>0834-
88-0391</t>
  </si>
  <si>
    <t>0820-
58-1111</t>
  </si>
  <si>
    <t>小月本町2-15-20</t>
  </si>
  <si>
    <t>田中町1-10</t>
  </si>
  <si>
    <t>上町1-4-11</t>
  </si>
  <si>
    <t>東岐波4322-1</t>
  </si>
  <si>
    <t>中河原町2-14</t>
  </si>
  <si>
    <t>生野屋西4-3-13</t>
  </si>
  <si>
    <t>由宇町359-1</t>
  </si>
  <si>
    <t>社会福祉法人
山口市
社会福祉協議会</t>
    <rPh sb="0" eb="2">
      <t>シャカイ</t>
    </rPh>
    <rPh sb="2" eb="4">
      <t>フクシ</t>
    </rPh>
    <rPh sb="4" eb="6">
      <t>ホウジン</t>
    </rPh>
    <rPh sb="7" eb="10">
      <t>ヤマグチシ</t>
    </rPh>
    <rPh sb="11" eb="13">
      <t>シャカイ</t>
    </rPh>
    <rPh sb="13" eb="15">
      <t>フクシ</t>
    </rPh>
    <rPh sb="15" eb="18">
      <t>キョウギカイ</t>
    </rPh>
    <phoneticPr fontId="4"/>
  </si>
  <si>
    <t>公益社団法人
山口県
看護協会</t>
    <rPh sb="0" eb="2">
      <t>コウエキ</t>
    </rPh>
    <phoneticPr fontId="4"/>
  </si>
  <si>
    <t>083-
224-2880</t>
  </si>
  <si>
    <t>083-
257-4338</t>
  </si>
  <si>
    <t>083-
266-6888</t>
  </si>
  <si>
    <t>083-
248-5588</t>
  </si>
  <si>
    <t>083-
228-1910</t>
  </si>
  <si>
    <t>083-
228-3833</t>
  </si>
  <si>
    <t>083-
261-4337</t>
  </si>
  <si>
    <t>083-
782-1594</t>
  </si>
  <si>
    <t>083-
766-2016</t>
  </si>
  <si>
    <t>083-
250-7116</t>
  </si>
  <si>
    <t>083-
287-0564</t>
  </si>
  <si>
    <t>083-
257-0195</t>
  </si>
  <si>
    <t>0836-
36-1173</t>
  </si>
  <si>
    <t>0836-
62-1055</t>
  </si>
  <si>
    <t>0836-
33-5358</t>
  </si>
  <si>
    <t>0836-
51-1300</t>
  </si>
  <si>
    <t>0836-
39-2858</t>
  </si>
  <si>
    <t>0836-
32-0468</t>
  </si>
  <si>
    <t>0836-
37-0233</t>
  </si>
  <si>
    <t>0836-
45-1215</t>
  </si>
  <si>
    <t>0836-
65-5393</t>
  </si>
  <si>
    <t>083-
974-0123</t>
  </si>
  <si>
    <t>083-
924-6613</t>
  </si>
  <si>
    <t>083-
927-8358</t>
  </si>
  <si>
    <t>0836-
65-5585</t>
  </si>
  <si>
    <t>083-
985-1220</t>
  </si>
  <si>
    <t>083-
921-1625</t>
  </si>
  <si>
    <t>083-
923-0152</t>
  </si>
  <si>
    <t>083-
934-5031</t>
  </si>
  <si>
    <t>083-
976-2400</t>
  </si>
  <si>
    <t>083-
929-3924</t>
  </si>
  <si>
    <t>083-
974-1717</t>
  </si>
  <si>
    <t>083-
929-5081</t>
  </si>
  <si>
    <t>083-
986-3660</t>
  </si>
  <si>
    <t>083-
941-5671</t>
  </si>
  <si>
    <t>083-
952-6001</t>
  </si>
  <si>
    <t>083-
984-8060</t>
  </si>
  <si>
    <t>0835-
26-5012</t>
  </si>
  <si>
    <t>0835-
26-1132</t>
  </si>
  <si>
    <t>0835-
26-2628</t>
  </si>
  <si>
    <t>0835-
32-3132</t>
  </si>
  <si>
    <t>0835-
24-3538</t>
  </si>
  <si>
    <t>0835-
27-6332</t>
  </si>
  <si>
    <t>0835-
28-8766</t>
  </si>
  <si>
    <t>0835-
25-4774</t>
  </si>
  <si>
    <t>0835-
26-6657</t>
  </si>
  <si>
    <t>0833-
45-3370</t>
  </si>
  <si>
    <t>0827-
41-0363</t>
  </si>
  <si>
    <t>0827-
32-8338</t>
  </si>
  <si>
    <t>0833-
74-0505</t>
  </si>
  <si>
    <t>0837-
22-2506</t>
  </si>
  <si>
    <t>0820-
22-3715</t>
  </si>
  <si>
    <t>0834-
31-9610</t>
  </si>
  <si>
    <t>0834-
63-1324</t>
  </si>
  <si>
    <t>0834-
61-2510</t>
  </si>
  <si>
    <t>0836-
81-0295</t>
  </si>
  <si>
    <t>0836-
72-0339</t>
  </si>
  <si>
    <t>0820-
79-2031</t>
  </si>
  <si>
    <t>0820-
79-2224</t>
  </si>
  <si>
    <t>0820-
56-1000</t>
  </si>
  <si>
    <t>小松1415-1</t>
  </si>
  <si>
    <t>有限会社
オールライフ
サポート・
生きいき</t>
    <rPh sb="0" eb="4">
      <t>ユウゲンガイシャ</t>
    </rPh>
    <rPh sb="18" eb="19">
      <t>イ</t>
    </rPh>
    <phoneticPr fontId="4"/>
  </si>
  <si>
    <t>特定非営利活動
法人
下関ひと・まち
ネットワーク</t>
    <rPh sb="0" eb="2">
      <t>トクテイ</t>
    </rPh>
    <rPh sb="2" eb="5">
      <t>ヒエイリ</t>
    </rPh>
    <rPh sb="5" eb="7">
      <t>カツドウ</t>
    </rPh>
    <rPh sb="8" eb="10">
      <t>ホウジン</t>
    </rPh>
    <rPh sb="11" eb="13">
      <t>シモノセキ</t>
    </rPh>
    <phoneticPr fontId="4"/>
  </si>
  <si>
    <t>特定非営利活動
法人
徳聖会</t>
    <rPh sb="11" eb="12">
      <t>トク</t>
    </rPh>
    <rPh sb="12" eb="13">
      <t>セイ</t>
    </rPh>
    <rPh sb="13" eb="14">
      <t>カイ</t>
    </rPh>
    <phoneticPr fontId="4"/>
  </si>
  <si>
    <t>特定非営利活動
法人
みんなのふるさと</t>
    <rPh sb="0" eb="2">
      <t>トクテイ</t>
    </rPh>
    <rPh sb="2" eb="5">
      <t>ヒエイリ</t>
    </rPh>
    <rPh sb="5" eb="7">
      <t>カツドウ</t>
    </rPh>
    <rPh sb="8" eb="10">
      <t>ホウジン</t>
    </rPh>
    <phoneticPr fontId="4"/>
  </si>
  <si>
    <t>大道久子</t>
    <rPh sb="0" eb="2">
      <t>オオミチ</t>
    </rPh>
    <rPh sb="2" eb="4">
      <t>ヒサコ</t>
    </rPh>
    <phoneticPr fontId="4"/>
  </si>
  <si>
    <t>川中豊町三丁目3番5号</t>
    <rPh sb="0" eb="2">
      <t>カワナカ</t>
    </rPh>
    <rPh sb="2" eb="3">
      <t>ユタカ</t>
    </rPh>
    <rPh sb="3" eb="4">
      <t>マチ</t>
    </rPh>
    <rPh sb="4" eb="7">
      <t>サンチョウメ</t>
    </rPh>
    <rPh sb="8" eb="9">
      <t>バン</t>
    </rPh>
    <rPh sb="10" eb="11">
      <t>ゴウ</t>
    </rPh>
    <phoneticPr fontId="4"/>
  </si>
  <si>
    <t>大内矢田北五丁目12番7号</t>
    <rPh sb="0" eb="2">
      <t>オオウチ</t>
    </rPh>
    <rPh sb="2" eb="3">
      <t>ヤ</t>
    </rPh>
    <rPh sb="3" eb="4">
      <t>タ</t>
    </rPh>
    <rPh sb="4" eb="5">
      <t>キタ</t>
    </rPh>
    <rPh sb="5" eb="8">
      <t>ゴチョウメ</t>
    </rPh>
    <rPh sb="10" eb="11">
      <t>バン</t>
    </rPh>
    <rPh sb="12" eb="13">
      <t>ゴウ</t>
    </rPh>
    <phoneticPr fontId="4"/>
  </si>
  <si>
    <t>仙崎198番地1</t>
    <rPh sb="0" eb="2">
      <t>センザキ</t>
    </rPh>
    <phoneticPr fontId="4"/>
  </si>
  <si>
    <t>東山町6－28</t>
    <rPh sb="0" eb="2">
      <t>ヒガシヤマ</t>
    </rPh>
    <rPh sb="2" eb="3">
      <t>チョウ</t>
    </rPh>
    <phoneticPr fontId="4"/>
  </si>
  <si>
    <t>平生町
高齢者地域包括
支援センター</t>
    <rPh sb="4" eb="7">
      <t>コウレイシャ</t>
    </rPh>
    <phoneticPr fontId="4"/>
  </si>
  <si>
    <t>頴原　健</t>
    <rPh sb="3" eb="4">
      <t>ケン</t>
    </rPh>
    <phoneticPr fontId="4"/>
  </si>
  <si>
    <t>社会福祉法人
周防大島町
社会福祉協議会
(河原光雄)</t>
    <phoneticPr fontId="4"/>
  </si>
  <si>
    <t>社会福祉法人
福祥会
(福永幸子)</t>
    <rPh sb="14" eb="16">
      <t>サチコ</t>
    </rPh>
    <phoneticPr fontId="4"/>
  </si>
  <si>
    <t>ほたるホームとよた
(ユニット型)</t>
    <rPh sb="15" eb="16">
      <t>カタ</t>
    </rPh>
    <phoneticPr fontId="4"/>
  </si>
  <si>
    <t>員光園
(ユニット型)</t>
    <rPh sb="9" eb="10">
      <t>カタ</t>
    </rPh>
    <phoneticPr fontId="4"/>
  </si>
  <si>
    <t>ユニット型50</t>
    <rPh sb="4" eb="5">
      <t>ガタ</t>
    </rPh>
    <phoneticPr fontId="4"/>
  </si>
  <si>
    <t>きくがわ苑
(ユニット型)</t>
    <rPh sb="11" eb="12">
      <t>カタ</t>
    </rPh>
    <phoneticPr fontId="4"/>
  </si>
  <si>
    <t>センチュリー21
靖和園</t>
    <rPh sb="9" eb="11">
      <t>ヤスカズ</t>
    </rPh>
    <rPh sb="11" eb="12">
      <t>エン</t>
    </rPh>
    <phoneticPr fontId="4"/>
  </si>
  <si>
    <t>とくぢ苑
（ユニット型）</t>
    <rPh sb="10" eb="11">
      <t>カタ</t>
    </rPh>
    <phoneticPr fontId="4"/>
  </si>
  <si>
    <t>小郡・山手一番館
いこいの丘</t>
    <rPh sb="13" eb="14">
      <t>オカ</t>
    </rPh>
    <phoneticPr fontId="4"/>
  </si>
  <si>
    <t>江道俊次</t>
    <rPh sb="0" eb="1">
      <t>エ</t>
    </rPh>
    <rPh sb="1" eb="2">
      <t>ミチ</t>
    </rPh>
    <rPh sb="2" eb="4">
      <t>トシツグ</t>
    </rPh>
    <phoneticPr fontId="4"/>
  </si>
  <si>
    <t>社会福祉法人
勝縁福祉会
（山田泰三）</t>
    <rPh sb="0" eb="6">
      <t>シャカイフクシホウジン</t>
    </rPh>
    <rPh sb="7" eb="9">
      <t>ショウエン</t>
    </rPh>
    <rPh sb="9" eb="12">
      <t>フクシカイ</t>
    </rPh>
    <rPh sb="14" eb="16">
      <t>ヤマダ</t>
    </rPh>
    <rPh sb="16" eb="18">
      <t>タイゾウ</t>
    </rPh>
    <phoneticPr fontId="4"/>
  </si>
  <si>
    <t>フィラージュ開出</t>
    <rPh sb="6" eb="8">
      <t>カイデ</t>
    </rPh>
    <phoneticPr fontId="4"/>
  </si>
  <si>
    <t>開出西町32-8</t>
    <rPh sb="0" eb="4">
      <t>カイデニシマチ</t>
    </rPh>
    <phoneticPr fontId="4"/>
  </si>
  <si>
    <t>谷本孝宏</t>
    <rPh sb="0" eb="2">
      <t>タニモト</t>
    </rPh>
    <rPh sb="2" eb="4">
      <t>タカヒロ</t>
    </rPh>
    <phoneticPr fontId="4"/>
  </si>
  <si>
    <t>ショート10
ユニット型60</t>
    <rPh sb="11" eb="12">
      <t>ガタ</t>
    </rPh>
    <phoneticPr fontId="4"/>
  </si>
  <si>
    <t>麻里布町3丁目5番30号</t>
    <rPh sb="0" eb="1">
      <t>マ</t>
    </rPh>
    <rPh sb="1" eb="2">
      <t>サト</t>
    </rPh>
    <rPh sb="2" eb="3">
      <t>ヌノ</t>
    </rPh>
    <rPh sb="3" eb="4">
      <t>マチ</t>
    </rPh>
    <rPh sb="5" eb="7">
      <t>チョウメ</t>
    </rPh>
    <rPh sb="8" eb="9">
      <t>バン</t>
    </rPh>
    <rPh sb="11" eb="12">
      <t>ゴウ</t>
    </rPh>
    <phoneticPr fontId="4"/>
  </si>
  <si>
    <t>社会福祉法人
新永福祉会
(梶山純子)</t>
    <rPh sb="14" eb="16">
      <t>カジヤマ</t>
    </rPh>
    <rPh sb="16" eb="18">
      <t>ジュンコ</t>
    </rPh>
    <phoneticPr fontId="4"/>
  </si>
  <si>
    <t>社会福祉法人
福祥会
（福永幸子）</t>
    <rPh sb="0" eb="2">
      <t>シャカイ</t>
    </rPh>
    <rPh sb="2" eb="4">
      <t>フクシ</t>
    </rPh>
    <rPh sb="4" eb="6">
      <t>ホウジン</t>
    </rPh>
    <rPh sb="7" eb="8">
      <t>フク</t>
    </rPh>
    <rPh sb="8" eb="9">
      <t>ショウ</t>
    </rPh>
    <rPh sb="9" eb="10">
      <t>カイ</t>
    </rPh>
    <rPh sb="12" eb="14">
      <t>フクナガ</t>
    </rPh>
    <rPh sb="14" eb="16">
      <t>サチコ</t>
    </rPh>
    <phoneticPr fontId="4"/>
  </si>
  <si>
    <t>くりや苑</t>
    <rPh sb="3" eb="4">
      <t>エン</t>
    </rPh>
    <phoneticPr fontId="4"/>
  </si>
  <si>
    <t>ショート10
ユニット型90</t>
    <rPh sb="11" eb="12">
      <t>ガタ</t>
    </rPh>
    <phoneticPr fontId="4"/>
  </si>
  <si>
    <t>山髙正義</t>
    <rPh sb="0" eb="1">
      <t>ヤマ</t>
    </rPh>
    <rPh sb="1" eb="2">
      <t>コウ</t>
    </rPh>
    <rPh sb="2" eb="4">
      <t>マサヨシ</t>
    </rPh>
    <phoneticPr fontId="4"/>
  </si>
  <si>
    <t>白寿苑二番館</t>
    <rPh sb="3" eb="6">
      <t>ニバンカン</t>
    </rPh>
    <phoneticPr fontId="4"/>
  </si>
  <si>
    <t>ユニット型21</t>
    <rPh sb="4" eb="5">
      <t>ガタ</t>
    </rPh>
    <phoneticPr fontId="4"/>
  </si>
  <si>
    <t>社会福祉法人
緑樹会</t>
    <phoneticPr fontId="4"/>
  </si>
  <si>
    <t>末谷千秋</t>
    <rPh sb="2" eb="4">
      <t>チアキ</t>
    </rPh>
    <phoneticPr fontId="4"/>
  </si>
  <si>
    <t>ケアハウス</t>
    <phoneticPr fontId="4"/>
  </si>
  <si>
    <t>Ａ型</t>
    <phoneticPr fontId="4"/>
  </si>
  <si>
    <t>社会福祉法人
アスワン山荘</t>
    <phoneticPr fontId="4"/>
  </si>
  <si>
    <t>社会福祉法人
博愛会</t>
    <phoneticPr fontId="4"/>
  </si>
  <si>
    <t>ケアハウス
有勲荘</t>
    <phoneticPr fontId="4"/>
  </si>
  <si>
    <t>社会福祉法人
有倫館</t>
    <phoneticPr fontId="4"/>
  </si>
  <si>
    <t>社会福祉法人
聖光会</t>
    <phoneticPr fontId="4"/>
  </si>
  <si>
    <t>ケアハウス
秀東館</t>
    <phoneticPr fontId="4"/>
  </si>
  <si>
    <t>社会福祉法人
豊心会</t>
    <phoneticPr fontId="4"/>
  </si>
  <si>
    <t>ケアハウス
三丘</t>
    <phoneticPr fontId="4"/>
  </si>
  <si>
    <t>社会福祉法人
山陽</t>
    <phoneticPr fontId="4"/>
  </si>
  <si>
    <t>ケアハウス
周南温泉</t>
    <phoneticPr fontId="4"/>
  </si>
  <si>
    <t>ケアハウス
さんよう</t>
    <phoneticPr fontId="4"/>
  </si>
  <si>
    <t>社会福祉法人
慈光福祉会</t>
    <phoneticPr fontId="4"/>
  </si>
  <si>
    <t>ケアタウン日の山ショートステイ</t>
    <rPh sb="5" eb="6">
      <t>ヒ</t>
    </rPh>
    <rPh sb="7" eb="8">
      <t>ヤマ</t>
    </rPh>
    <phoneticPr fontId="4"/>
  </si>
  <si>
    <t>本田一美</t>
    <rPh sb="0" eb="2">
      <t>ホンダ</t>
    </rPh>
    <rPh sb="2" eb="4">
      <t>カズミ</t>
    </rPh>
    <phoneticPr fontId="4"/>
  </si>
  <si>
    <t>大谷由香</t>
    <rPh sb="0" eb="2">
      <t>オオタニ</t>
    </rPh>
    <rPh sb="2" eb="4">
      <t>ユカ</t>
    </rPh>
    <phoneticPr fontId="4"/>
  </si>
  <si>
    <t>河野明子</t>
    <rPh sb="2" eb="4">
      <t>アキコ</t>
    </rPh>
    <phoneticPr fontId="4"/>
  </si>
  <si>
    <t>藤井雅美</t>
    <rPh sb="2" eb="4">
      <t>マサミ</t>
    </rPh>
    <phoneticPr fontId="4"/>
  </si>
  <si>
    <t>752-0982</t>
  </si>
  <si>
    <t>株式会社
セービング</t>
  </si>
  <si>
    <t>伊崎町
デイサービス</t>
  </si>
  <si>
    <t>有限会社
伊崎メディカル</t>
  </si>
  <si>
    <t>ｲｻｷﾁｮｳﾃﾞｲｻｰﾋﾞｽ</t>
  </si>
  <si>
    <t>株式会社
心笑</t>
  </si>
  <si>
    <t>750-0055</t>
  </si>
  <si>
    <t>ﾃﾞｲﾊｳｽｳﾁﾝﾁ</t>
  </si>
  <si>
    <t>ﾐﾓｽｿｶﾞﾜﾃﾞｲｻｰﾋﾞｽｾﾝﾀｰ</t>
  </si>
  <si>
    <t>株式会社
ルナー</t>
  </si>
  <si>
    <t>750-0000</t>
  </si>
  <si>
    <t>ﾌｧｲﾝｱｸﾃｨﾌﾞﾃﾞｲｻｰﾋﾞｽ</t>
  </si>
  <si>
    <t>かよさんのいえ</t>
  </si>
  <si>
    <t>株式会社
まるじゅう</t>
  </si>
  <si>
    <t>坂田香代子</t>
  </si>
  <si>
    <t>752-0915</t>
  </si>
  <si>
    <t>ｶﾖｻﾝﾉｲｴ</t>
  </si>
  <si>
    <t>長府ケアハウス
デイサービス
センター</t>
  </si>
  <si>
    <t>ﾁｮｳﾌｹｱﾊｳｽﾃﾞｲｻｰﾋﾞｽｾﾝﾀｰ</t>
  </si>
  <si>
    <t>通い所歩き道</t>
  </si>
  <si>
    <t>合同会社
有歩道</t>
  </si>
  <si>
    <t>松原和代</t>
  </si>
  <si>
    <t>750-0007</t>
  </si>
  <si>
    <t>ｶﾖｲﾄﾞｺﾛｱﾙｷﾐﾁ</t>
  </si>
  <si>
    <t>ﾕｱﾝ</t>
  </si>
  <si>
    <t>本村リハビリ
デイサービス</t>
  </si>
  <si>
    <t>有限会社
オーイーシー</t>
  </si>
  <si>
    <t>750-0074</t>
  </si>
  <si>
    <t>ﾎﾝﾑﾗﾘﾊﾋﾞﾘﾃﾞｲｻｰﾋﾞｽ</t>
  </si>
  <si>
    <t>あやリハ
長府店</t>
  </si>
  <si>
    <t>株式会社
弘富会</t>
  </si>
  <si>
    <t>ｱﾔﾘﾊﾁｮｳﾌﾃﾝ</t>
  </si>
  <si>
    <t>デイサービス
隣ご縁唐戸</t>
  </si>
  <si>
    <t>株式会社
ＣＫＫサポート</t>
  </si>
  <si>
    <t>750-0001</t>
  </si>
  <si>
    <t>株式会社
サクラ</t>
    <rPh sb="0" eb="4">
      <t>カブシキガイシャ</t>
    </rPh>
    <phoneticPr fontId="4"/>
  </si>
  <si>
    <t>やまもとクリニックデイサービスセンター
「有るる」</t>
    <rPh sb="21" eb="22">
      <t>ア</t>
    </rPh>
    <phoneticPr fontId="4"/>
  </si>
  <si>
    <t>株式会社
安徳苑</t>
  </si>
  <si>
    <t>医療法人
かむらクリニック</t>
  </si>
  <si>
    <t>ﾜｶﾅﾋｶﾞｼｷﾜﾃﾞｲｻｰﾋﾞｽ</t>
  </si>
  <si>
    <t>755-0038</t>
  </si>
  <si>
    <t>第２希望苑
デイサービス
センター</t>
  </si>
  <si>
    <t>株式会社
ＹＩＣトラスト</t>
  </si>
  <si>
    <t>ﾀﾞｲﾆｷﾎﾞｳｴﾝﾃﾞｲｻｰﾋﾞｽｾﾝﾀｰ</t>
  </si>
  <si>
    <t>デイサービス
いやし</t>
  </si>
  <si>
    <t>合同会社
三起</t>
  </si>
  <si>
    <t>755-0001</t>
  </si>
  <si>
    <t>ﾃﾞｲｻｰﾋﾞｽｲﾔｼ</t>
  </si>
  <si>
    <t>日和庵</t>
  </si>
  <si>
    <t>合同会社
あんしん介護</t>
  </si>
  <si>
    <t>青木辰也</t>
  </si>
  <si>
    <t>755-0085</t>
  </si>
  <si>
    <t>ﾋﾖﾘｱﾝ</t>
  </si>
  <si>
    <t>合同会社
和の会</t>
  </si>
  <si>
    <t>ﾃﾞｲｻｰﾋﾞｽﾅｺﾞﾐ</t>
  </si>
  <si>
    <t>デイサービス
クローバー</t>
  </si>
  <si>
    <t>株式会社
京樹</t>
  </si>
  <si>
    <t>大坪秀樹</t>
  </si>
  <si>
    <t>759-0203</t>
  </si>
  <si>
    <t>ﾃﾞｲｻｰﾋﾞｽｸﾛｰﾊﾞｰ</t>
  </si>
  <si>
    <t>第３希望苑
デイサービス
センター</t>
  </si>
  <si>
    <t>ﾀﾞｲｻﾝｷﾎﾞｳｴﾝﾃﾞｲｻｰﾋﾞｽｾﾝﾀｰ</t>
  </si>
  <si>
    <t>友田真紀子</t>
    <rPh sb="0" eb="2">
      <t>トモダ</t>
    </rPh>
    <rPh sb="2" eb="5">
      <t>マキコ</t>
    </rPh>
    <phoneticPr fontId="4"/>
  </si>
  <si>
    <t>西村佳展</t>
    <rPh sb="0" eb="2">
      <t>ニシムラ</t>
    </rPh>
    <rPh sb="2" eb="3">
      <t>ケイ</t>
    </rPh>
    <rPh sb="3" eb="4">
      <t>テン</t>
    </rPh>
    <phoneticPr fontId="4"/>
  </si>
  <si>
    <t>0836-39-8482</t>
  </si>
  <si>
    <t>ｹｱﾀｳﾝﾋﾉﾔﾏﾃﾞｲｻｰﾋﾞｽｾﾝﾀｰ</t>
  </si>
  <si>
    <t>デイサービス
「マザーベル
湯田温泉」</t>
  </si>
  <si>
    <t>株式会社
山口福祉サービス</t>
  </si>
  <si>
    <t>泉谷美湖</t>
  </si>
  <si>
    <t>ﾃﾞｲｻｰﾋﾞｽﾏｻﾞｰﾍﾞﾙﾕﾀﾞｵﾝｾﾝ</t>
  </si>
  <si>
    <t>デイサービスセンター 空音</t>
  </si>
  <si>
    <t>岡村佳美</t>
  </si>
  <si>
    <t>ﾃﾞｲｻｰﾋﾞｽｾﾝﾀｰｿﾗｵﾄ</t>
  </si>
  <si>
    <t>有限会社
あんのメディカル</t>
  </si>
  <si>
    <t>デイサービスセンター
カイゴのチカラ
泉都町</t>
  </si>
  <si>
    <t>カイゴのチカラ
株式会社</t>
  </si>
  <si>
    <t>ﾃﾞｲｻｰﾋﾞｽｾﾝﾀｰｶｲｺﾞﾉﾁｶﾗｾﾝﾄﾁｮｳ</t>
  </si>
  <si>
    <t>デイサービス
たけしげ</t>
  </si>
  <si>
    <t>合同会社
たけしげ</t>
  </si>
  <si>
    <t>竹重尚美</t>
  </si>
  <si>
    <t>ﾃﾞｲｻｰﾋﾞｽﾀｹｼｹﾞ</t>
  </si>
  <si>
    <t>株式会社
ゆうの里</t>
  </si>
  <si>
    <t>ﾃﾞｲｻｰﾋﾞｽﾕｳﾉｻﾄｱｯﾀｶｶﾝ</t>
  </si>
  <si>
    <t>デイサービスセンター 椿の郷</t>
  </si>
  <si>
    <t>医療法人
水の木会</t>
  </si>
  <si>
    <t>0838-21-7215</t>
  </si>
  <si>
    <t>ﾃﾞｲｻｰﾋﾞｽｾﾝﾀｰﾂﾊﾞｷﾉｻﾄ</t>
  </si>
  <si>
    <t>リハビリ型デイサービスステップ</t>
  </si>
  <si>
    <t>合同会社
ケアアシスタンス</t>
  </si>
  <si>
    <t>ﾘﾊﾋﾞﾘｶﾞﾀﾃﾞｲｻｰﾋﾞｽｽﾃｯﾌﾟ</t>
  </si>
  <si>
    <t>上司誠一郎</t>
    <rPh sb="0" eb="2">
      <t>ジョウシ</t>
    </rPh>
    <rPh sb="2" eb="5">
      <t>セイイチロウ</t>
    </rPh>
    <phoneticPr fontId="4"/>
  </si>
  <si>
    <t>竹本秀樹</t>
    <rPh sb="0" eb="2">
      <t>タケモト</t>
    </rPh>
    <rPh sb="2" eb="4">
      <t>ヒデキ</t>
    </rPh>
    <phoneticPr fontId="4"/>
  </si>
  <si>
    <t>株式会社
つながり</t>
  </si>
  <si>
    <t>ﾃﾞｲｻｰﾋﾞｽｾﾝﾀｰﾅﾝﾃﾝ</t>
  </si>
  <si>
    <t>西山しのぶ</t>
  </si>
  <si>
    <t>ﾃﾞｲｻｰﾋﾞｽﾏﾄﾞｴ</t>
  </si>
  <si>
    <t>有限会社
ベストライフ</t>
  </si>
  <si>
    <t>ｹｱﾗｲﾌﾎｳﾌﾃﾞｲｻｰﾋﾞｽｾﾝﾀｰ</t>
  </si>
  <si>
    <t>宅粋庵
デイサービス
センター</t>
  </si>
  <si>
    <t>747-0822</t>
  </si>
  <si>
    <t>ﾀｸｽｲｱﾝﾃﾞｲｻｰﾋﾞｽｾﾝﾀｰ</t>
  </si>
  <si>
    <t>株式会社
フクダ</t>
  </si>
  <si>
    <t>ﾃﾞｲｻｰﾋﾞｽﾎｳｼﾞｭ</t>
  </si>
  <si>
    <t>ポシブル防府</t>
  </si>
  <si>
    <t>株式会社
アクトライト</t>
  </si>
  <si>
    <t>ﾎﾟｼﾌﾞﾙﾎｳﾌ</t>
  </si>
  <si>
    <t>747-0037</t>
  </si>
  <si>
    <t>ｻﾝｺｰﾌﾟﾃﾝｼﾞﾝｸﾞﾁﾃﾞｲｻｰﾋﾞｽ</t>
  </si>
  <si>
    <t>古民家
デイサービス
とのみ</t>
  </si>
  <si>
    <t>株式会社
山口メディカル</t>
  </si>
  <si>
    <t>747-1111</t>
  </si>
  <si>
    <t>ｺﾐﾝｶﾃﾞｲｻｰﾋﾞｽﾄﾉﾐ</t>
  </si>
  <si>
    <t>デイサービス
センター
フィラージュ開出</t>
  </si>
  <si>
    <t>社会福祉法人
ひとつの会</t>
  </si>
  <si>
    <t>西村純也</t>
  </si>
  <si>
    <t>747-0054</t>
  </si>
  <si>
    <t>ﾃﾞｲｻｰﾋﾞｽｾﾝﾀｰﾌｨﾗｰｼﾞｭｶｲﾃﾞ</t>
  </si>
  <si>
    <t>デイサービス
和</t>
  </si>
  <si>
    <t>一般社団法人
Ｃｕｏｒｅ ｐｉａ</t>
  </si>
  <si>
    <t>美奈川里美</t>
  </si>
  <si>
    <t>ﾃﾞｲｻｰﾋﾞｽﾔﾜﾗｶ</t>
  </si>
  <si>
    <t>ﾃﾞｲｻｰﾋﾞｽｾﾝﾀｰﾅﾀﾞﾐｴﾝ</t>
  </si>
  <si>
    <t>いこいふじ</t>
  </si>
  <si>
    <t>株式会社
ふじ</t>
  </si>
  <si>
    <t>藤岡昌徳</t>
  </si>
  <si>
    <t>ｲｺｲﾌｼﾞ</t>
  </si>
  <si>
    <t>運動特化型
デイサービス
ふぁいと</t>
  </si>
  <si>
    <t>株式会社
きららケアサービス</t>
  </si>
  <si>
    <t>若松美恵</t>
  </si>
  <si>
    <t>ｳﾝﾄﾞｳﾄｯｶｶﾞﾀﾃﾞｲｻｰﾋﾞｽﾌｧｲﾄ</t>
  </si>
  <si>
    <t>デイサービス
美ら海</t>
  </si>
  <si>
    <t>株式会社
ミズタ</t>
  </si>
  <si>
    <t>水田洋二</t>
  </si>
  <si>
    <t>743-0007</t>
  </si>
  <si>
    <t>ﾃﾞｲｻｰﾋﾞｽﾁｭﾗｳﾐ</t>
  </si>
  <si>
    <t>デイサービス
古き良き一丁目</t>
  </si>
  <si>
    <t>株式会社
ｇｏｏｄ ａｎｄ ｌｉｖｅｓ</t>
  </si>
  <si>
    <t>ﾃﾞｲｻｰﾋﾞｽﾌﾙｷﾖｷｲｯﾁｮｳﾒ</t>
  </si>
  <si>
    <t>デイサービスセンターＡＳＯＫＡやない</t>
  </si>
  <si>
    <t>社会福祉法人
最勝会</t>
  </si>
  <si>
    <t>742-0021</t>
  </si>
  <si>
    <t>ﾃﾞｲｻｰﾋﾞｽｾﾝﾀｰｱｿｶﾔﾅｲ</t>
  </si>
  <si>
    <t>株式会社
ベリーヒューマン</t>
  </si>
  <si>
    <t>岩﨑美恵</t>
    <rPh sb="0" eb="1">
      <t>イワ</t>
    </rPh>
    <rPh sb="1" eb="2">
      <t>サキ</t>
    </rPh>
    <rPh sb="2" eb="4">
      <t>ミエ</t>
    </rPh>
    <phoneticPr fontId="4"/>
  </si>
  <si>
    <t>デイサービス
そらり</t>
  </si>
  <si>
    <t>医療法人社団
早川内科医院</t>
  </si>
  <si>
    <t>ﾃﾞｲｻｰﾋﾞｽｿﾗﾘ</t>
  </si>
  <si>
    <t>特定非営利活動法人海祐会</t>
  </si>
  <si>
    <t>ﾃﾞｲｻｰﾋﾞｽｾﾝﾀｰﾁｴﾌﾞｸﾛｳ</t>
  </si>
  <si>
    <t>やまびこ
デイサービス
センター</t>
  </si>
  <si>
    <t>合同会社
やまびこ</t>
  </si>
  <si>
    <t>ﾔﾏﾋﾞｺﾃﾞｲｻｰﾋﾞｽｾﾝﾀｰ</t>
  </si>
  <si>
    <t>デイサービス もよん</t>
  </si>
  <si>
    <t>株式会社
巴屋</t>
  </si>
  <si>
    <t>ﾃﾞｲｻｰﾋﾞｽﾓﾖﾝ</t>
  </si>
  <si>
    <t>株式会社
ブリスホーム</t>
  </si>
  <si>
    <t>742-1502</t>
  </si>
  <si>
    <t>ﾃﾞｲｻｰﾋﾞｽｾﾝﾀｰﾌﾞﾘｽｹｱﾀﾌﾞｾ</t>
  </si>
  <si>
    <t>独立行政法人地域医療機能推進機構下関医療センター附属訪問看護ステーション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シモノセキ</t>
    </rPh>
    <rPh sb="18" eb="20">
      <t>イリョウ</t>
    </rPh>
    <rPh sb="24" eb="26">
      <t>フゾク</t>
    </rPh>
    <rPh sb="26" eb="30">
      <t>ホウモンカンゴ</t>
    </rPh>
    <phoneticPr fontId="4"/>
  </si>
  <si>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4"/>
  </si>
  <si>
    <t>ファイン訪問看護ステーション</t>
  </si>
  <si>
    <t>株式会社
ルナー</t>
    <rPh sb="0" eb="2">
      <t>カブシキ</t>
    </rPh>
    <rPh sb="2" eb="4">
      <t>カイシャ</t>
    </rPh>
    <phoneticPr fontId="4"/>
  </si>
  <si>
    <t>ﾌｧｲﾝﾎｳﾓｶﾝｺﾞｽﾃｰｼｮﾝ</t>
  </si>
  <si>
    <t>一般社団法人
宇部市医師会</t>
    <rPh sb="0" eb="2">
      <t>イッパン</t>
    </rPh>
    <phoneticPr fontId="4"/>
  </si>
  <si>
    <t>正司和江</t>
    <rPh sb="0" eb="2">
      <t>ショウジ</t>
    </rPh>
    <rPh sb="2" eb="4">
      <t>カズエ</t>
    </rPh>
    <phoneticPr fontId="4"/>
  </si>
  <si>
    <t>医療生活協同組合
健文会</t>
    <rPh sb="0" eb="2">
      <t>イリョウ</t>
    </rPh>
    <rPh sb="2" eb="4">
      <t>セイカツ</t>
    </rPh>
    <rPh sb="4" eb="6">
      <t>キョウドウ</t>
    </rPh>
    <rPh sb="6" eb="8">
      <t>クミアイ</t>
    </rPh>
    <rPh sb="9" eb="11">
      <t>タケフミ</t>
    </rPh>
    <rPh sb="11" eb="12">
      <t>カイ</t>
    </rPh>
    <phoneticPr fontId="4"/>
  </si>
  <si>
    <t>サンキ・ウエルビィ訪問看護ステーション宇部</t>
    <rPh sb="20" eb="21">
      <t>ベ</t>
    </rPh>
    <phoneticPr fontId="4"/>
  </si>
  <si>
    <t>サンキ・ウエルビィ
株式会社</t>
    <rPh sb="10" eb="12">
      <t>カブシキ</t>
    </rPh>
    <rPh sb="12" eb="14">
      <t>カイシャ</t>
    </rPh>
    <phoneticPr fontId="4"/>
  </si>
  <si>
    <t>野村　富貴枝</t>
  </si>
  <si>
    <t>西岐波4412-1</t>
    <rPh sb="0" eb="1">
      <t>ニシ</t>
    </rPh>
    <rPh sb="1" eb="3">
      <t>キワ</t>
    </rPh>
    <phoneticPr fontId="4"/>
  </si>
  <si>
    <t>株式会社ピーエー訪問看護ステーションゆうの風三田尻</t>
    <rPh sb="21" eb="22">
      <t>カゼ</t>
    </rPh>
    <rPh sb="22" eb="25">
      <t>ミタジリ</t>
    </rPh>
    <phoneticPr fontId="4"/>
  </si>
  <si>
    <t>株式会社
ピーエー</t>
    <rPh sb="0" eb="2">
      <t>カブシキ</t>
    </rPh>
    <rPh sb="2" eb="4">
      <t>カイシャ</t>
    </rPh>
    <phoneticPr fontId="4"/>
  </si>
  <si>
    <t>岸津苑訪問看護ステーション</t>
  </si>
  <si>
    <t>社会福祉法人
周陽福祉会</t>
    <rPh sb="0" eb="2">
      <t>シャカイ</t>
    </rPh>
    <rPh sb="2" eb="4">
      <t>フクシ</t>
    </rPh>
    <rPh sb="4" eb="6">
      <t>ホウジン</t>
    </rPh>
    <rPh sb="7" eb="9">
      <t>シュウヨウ</t>
    </rPh>
    <rPh sb="9" eb="12">
      <t>フクシカイ</t>
    </rPh>
    <phoneticPr fontId="4"/>
  </si>
  <si>
    <t>岸津2-24-20</t>
    <rPh sb="0" eb="1">
      <t>キシ</t>
    </rPh>
    <rPh sb="1" eb="2">
      <t>ツ</t>
    </rPh>
    <phoneticPr fontId="4"/>
  </si>
  <si>
    <t>ｷｼﾂﾞｴﾝﾎｳﾓﾝｶﾝｺﾞｽﾃｰｼｮﾝ</t>
  </si>
  <si>
    <t>本山京子</t>
    <rPh sb="0" eb="1">
      <t>ホン</t>
    </rPh>
    <rPh sb="1" eb="2">
      <t>ヤマ</t>
    </rPh>
    <rPh sb="2" eb="4">
      <t>キョウコ</t>
    </rPh>
    <phoneticPr fontId="4"/>
  </si>
  <si>
    <t>訪問看護ステーションこころの樹</t>
  </si>
  <si>
    <t>株式会社
こころの樹</t>
    <rPh sb="0" eb="2">
      <t>カブシキ</t>
    </rPh>
    <rPh sb="2" eb="4">
      <t>カイシャ</t>
    </rPh>
    <rPh sb="9" eb="10">
      <t>キ</t>
    </rPh>
    <phoneticPr fontId="4"/>
  </si>
  <si>
    <t>ﾎｳﾓﾝｶﾝｺﾞｽﾃｰｼｮﾝｺｺﾛﾉｷ</t>
  </si>
  <si>
    <t>訪問看護ステーションすこやか</t>
  </si>
  <si>
    <t>株式会社
ＮＳＳ</t>
    <rPh sb="0" eb="2">
      <t>カブシキ</t>
    </rPh>
    <rPh sb="2" eb="4">
      <t>カイシャ</t>
    </rPh>
    <phoneticPr fontId="4"/>
  </si>
  <si>
    <t>ﾎｳﾓﾝｶﾝｺﾞｽﾃｰｼｮﾝｽｺﾔｶ</t>
  </si>
  <si>
    <t>訪問看護ステーション元気村</t>
  </si>
  <si>
    <t>医療法人社団
生和会</t>
    <rPh sb="0" eb="2">
      <t>イリョウ</t>
    </rPh>
    <rPh sb="2" eb="4">
      <t>ホウジン</t>
    </rPh>
    <rPh sb="4" eb="6">
      <t>シャダン</t>
    </rPh>
    <rPh sb="7" eb="8">
      <t>イ</t>
    </rPh>
    <rPh sb="8" eb="9">
      <t>ワ</t>
    </rPh>
    <rPh sb="9" eb="10">
      <t>カイ</t>
    </rPh>
    <phoneticPr fontId="4"/>
  </si>
  <si>
    <t>湯野字向山109-22</t>
    <rPh sb="0" eb="2">
      <t>ユノ</t>
    </rPh>
    <rPh sb="2" eb="3">
      <t>アザ</t>
    </rPh>
    <rPh sb="3" eb="5">
      <t>ムコウヤマ</t>
    </rPh>
    <phoneticPr fontId="4"/>
  </si>
  <si>
    <t>ﾎｳﾓﾝｶﾝｺﾞｽﾃｰｼｮﾝｹﾞﾝｷﾑﾗ</t>
  </si>
  <si>
    <t>訪問看護ステーション　そらり</t>
  </si>
  <si>
    <t>医療法人社団
早川内科医院</t>
    <rPh sb="0" eb="2">
      <t>イリョウ</t>
    </rPh>
    <rPh sb="2" eb="4">
      <t>ホウジン</t>
    </rPh>
    <rPh sb="4" eb="6">
      <t>シャダン</t>
    </rPh>
    <rPh sb="7" eb="9">
      <t>ハヤカワ</t>
    </rPh>
    <rPh sb="9" eb="11">
      <t>ナイカ</t>
    </rPh>
    <rPh sb="11" eb="13">
      <t>イイン</t>
    </rPh>
    <phoneticPr fontId="4"/>
  </si>
  <si>
    <t>西高泊1334-1</t>
    <rPh sb="0" eb="1">
      <t>ニシ</t>
    </rPh>
    <rPh sb="1" eb="2">
      <t>タカ</t>
    </rPh>
    <rPh sb="2" eb="3">
      <t>ト</t>
    </rPh>
    <phoneticPr fontId="4"/>
  </si>
  <si>
    <t>ﾎｳﾓﾝｶﾝｺﾞｽﾃｰｼｮﾝ ｿﾗﾘ</t>
  </si>
  <si>
    <t>あかつき苑防府</t>
    <rPh sb="4" eb="5">
      <t>エン</t>
    </rPh>
    <rPh sb="5" eb="7">
      <t>ホウフ</t>
    </rPh>
    <phoneticPr fontId="4"/>
  </si>
  <si>
    <t>坂林和博</t>
    <rPh sb="0" eb="1">
      <t>サカ</t>
    </rPh>
    <rPh sb="1" eb="2">
      <t>ハヤシ</t>
    </rPh>
    <rPh sb="2" eb="4">
      <t>カズヒロ</t>
    </rPh>
    <phoneticPr fontId="4"/>
  </si>
  <si>
    <t>江泊1790</t>
    <rPh sb="0" eb="1">
      <t>エ</t>
    </rPh>
    <rPh sb="1" eb="2">
      <t>トマリ</t>
    </rPh>
    <phoneticPr fontId="4"/>
  </si>
  <si>
    <t>ライフスクール株式会社</t>
  </si>
  <si>
    <t>小西　勇也</t>
  </si>
  <si>
    <t>750-1144</t>
  </si>
  <si>
    <t>小月茶屋3-4-26</t>
  </si>
  <si>
    <t>大内矢田北5-10-1</t>
    <rPh sb="4" eb="5">
      <t>キタ</t>
    </rPh>
    <phoneticPr fontId="4"/>
  </si>
  <si>
    <t>麻里布町3-5-5</t>
    <rPh sb="0" eb="1">
      <t>アサ</t>
    </rPh>
    <rPh sb="1" eb="2">
      <t>サト</t>
    </rPh>
    <rPh sb="2" eb="3">
      <t>ヌノ</t>
    </rPh>
    <rPh sb="3" eb="4">
      <t>チョウ</t>
    </rPh>
    <phoneticPr fontId="4"/>
  </si>
  <si>
    <t>東山町6-28</t>
    <rPh sb="0" eb="3">
      <t>ヒガシヤマチョウ</t>
    </rPh>
    <phoneticPr fontId="4"/>
  </si>
  <si>
    <t>村山一男</t>
    <rPh sb="0" eb="2">
      <t>ムラヤマ</t>
    </rPh>
    <rPh sb="2" eb="4">
      <t>カズオ</t>
    </rPh>
    <phoneticPr fontId="4"/>
  </si>
  <si>
    <t>ショート</t>
    <phoneticPr fontId="4"/>
  </si>
  <si>
    <t>ユニット</t>
    <phoneticPr fontId="4"/>
  </si>
  <si>
    <t>河野邦彦</t>
    <rPh sb="0" eb="2">
      <t>カワノ</t>
    </rPh>
    <rPh sb="2" eb="4">
      <t>クニヒコ</t>
    </rPh>
    <phoneticPr fontId="4"/>
  </si>
  <si>
    <t>特養</t>
    <phoneticPr fontId="4"/>
  </si>
  <si>
    <t>ｼﾞｭｶｲｿｳ</t>
    <phoneticPr fontId="4"/>
  </si>
  <si>
    <t>社会福祉法人
朋愛会</t>
    <phoneticPr fontId="4"/>
  </si>
  <si>
    <t>社会福祉法人
朋愛会
(木下　毅)</t>
    <phoneticPr fontId="4"/>
  </si>
  <si>
    <t>ショート16</t>
    <phoneticPr fontId="4"/>
  </si>
  <si>
    <t>ﾐﾄﾞﾘｴﾝ</t>
    <phoneticPr fontId="4"/>
  </si>
  <si>
    <t>社会福祉法人
松涛会</t>
    <phoneticPr fontId="4"/>
  </si>
  <si>
    <t>社会福祉法人
稗田福祉会
(黒木雅裕)</t>
    <phoneticPr fontId="4"/>
  </si>
  <si>
    <t>ｼﾞｺｳｴﾝ</t>
    <phoneticPr fontId="4"/>
  </si>
  <si>
    <t>ショート10</t>
    <phoneticPr fontId="4"/>
  </si>
  <si>
    <t>社会福祉法人
松美会</t>
    <phoneticPr fontId="4"/>
  </si>
  <si>
    <t>社会福祉法人
松美会
(松永清美)</t>
    <phoneticPr fontId="4"/>
  </si>
  <si>
    <t>松永紀子</t>
    <phoneticPr fontId="4"/>
  </si>
  <si>
    <t>ショート20</t>
    <phoneticPr fontId="4"/>
  </si>
  <si>
    <t>大字員光1544</t>
    <phoneticPr fontId="4"/>
  </si>
  <si>
    <t>社会福祉法人
暁会</t>
    <phoneticPr fontId="4"/>
  </si>
  <si>
    <t>ﾌｪﾆｯｸｽ</t>
    <phoneticPr fontId="4"/>
  </si>
  <si>
    <t>社会福祉法人
菊水会</t>
    <phoneticPr fontId="4"/>
  </si>
  <si>
    <t>社会福祉法人
菊水会
(青柳龍平)</t>
    <phoneticPr fontId="4"/>
  </si>
  <si>
    <t>青柳祀子</t>
    <phoneticPr fontId="4"/>
  </si>
  <si>
    <t>ｷｸｶﾞﾜｴﾝ</t>
    <phoneticPr fontId="4"/>
  </si>
  <si>
    <t>アイユウの苑
ゆめタウン</t>
    <phoneticPr fontId="4"/>
  </si>
  <si>
    <t>ｱｲﾕｳﾉｿﾉﾕﾒﾀｳﾝ</t>
    <phoneticPr fontId="4"/>
  </si>
  <si>
    <t>ﾘﾝｶﾉｻﾄ</t>
    <phoneticPr fontId="4"/>
  </si>
  <si>
    <t>ﾄｸﾍﾞﾂﾖｳｺﾞﾛｳｼﾞﾝﾎｰﾑｻﾝ</t>
    <phoneticPr fontId="4"/>
  </si>
  <si>
    <t>アイユウの苑
しおはま</t>
    <phoneticPr fontId="4"/>
  </si>
  <si>
    <t>750-0086</t>
    <phoneticPr fontId="4"/>
  </si>
  <si>
    <t>王司さざなみ荘</t>
    <rPh sb="0" eb="1">
      <t>オウ</t>
    </rPh>
    <rPh sb="1" eb="2">
      <t>ツカサ</t>
    </rPh>
    <rPh sb="6" eb="7">
      <t>ソウ</t>
    </rPh>
    <phoneticPr fontId="4"/>
  </si>
  <si>
    <t>752-0915</t>
    <phoneticPr fontId="4"/>
  </si>
  <si>
    <t>083-
248-2100</t>
    <phoneticPr fontId="4"/>
  </si>
  <si>
    <t>王司本町1丁目18-27</t>
    <rPh sb="0" eb="1">
      <t>オウ</t>
    </rPh>
    <rPh sb="1" eb="2">
      <t>ツカサ</t>
    </rPh>
    <rPh sb="2" eb="4">
      <t>ホンマチ</t>
    </rPh>
    <rPh sb="5" eb="7">
      <t>チョウメ</t>
    </rPh>
    <phoneticPr fontId="4"/>
  </si>
  <si>
    <t>759-6301</t>
    <phoneticPr fontId="4"/>
  </si>
  <si>
    <t>フェニックス一の宮</t>
    <rPh sb="6" eb="7">
      <t>イチ</t>
    </rPh>
    <rPh sb="8" eb="9">
      <t>ミヤ</t>
    </rPh>
    <phoneticPr fontId="4"/>
  </si>
  <si>
    <t>一の宮学園町19-1</t>
    <rPh sb="0" eb="1">
      <t>イチ</t>
    </rPh>
    <rPh sb="2" eb="3">
      <t>ミヤ</t>
    </rPh>
    <rPh sb="3" eb="6">
      <t>ガクエンマチ</t>
    </rPh>
    <phoneticPr fontId="4"/>
  </si>
  <si>
    <t>ﾌｪﾆｯｸｽｲﾁﾉﾐﾔ</t>
    <phoneticPr fontId="4"/>
  </si>
  <si>
    <t>ショート29
ユニット型29</t>
    <rPh sb="11" eb="12">
      <t>ガタ</t>
    </rPh>
    <phoneticPr fontId="4"/>
  </si>
  <si>
    <t>むべの里岬</t>
    <rPh sb="4" eb="5">
      <t>ミサキ</t>
    </rPh>
    <phoneticPr fontId="4"/>
  </si>
  <si>
    <t>明神町1丁目3-8</t>
    <rPh sb="0" eb="1">
      <t>メイ</t>
    </rPh>
    <rPh sb="1" eb="2">
      <t>カミ</t>
    </rPh>
    <rPh sb="2" eb="3">
      <t>マチ</t>
    </rPh>
    <rPh sb="4" eb="6">
      <t>チョウメ</t>
    </rPh>
    <phoneticPr fontId="4"/>
  </si>
  <si>
    <t>社会福祉法人
相清福祉会
(相川文仁)</t>
    <rPh sb="16" eb="17">
      <t>フミ</t>
    </rPh>
    <rPh sb="17" eb="18">
      <t>ジン</t>
    </rPh>
    <phoneticPr fontId="4"/>
  </si>
  <si>
    <t>林正則</t>
    <rPh sb="0" eb="1">
      <t>ハヤシ</t>
    </rPh>
    <rPh sb="1" eb="3">
      <t>マサノリ</t>
    </rPh>
    <phoneticPr fontId="4"/>
  </si>
  <si>
    <t>社会福祉法人
恩賜財団
済生会支部
山口県済生会</t>
    <phoneticPr fontId="4"/>
  </si>
  <si>
    <t>ﾌｸｼﾞｭｴﾝ</t>
    <phoneticPr fontId="4"/>
  </si>
  <si>
    <t>35204</t>
    <phoneticPr fontId="4"/>
  </si>
  <si>
    <t>社会福祉法人
阿北福祉会</t>
    <phoneticPr fontId="4"/>
  </si>
  <si>
    <t>小河里美</t>
    <phoneticPr fontId="4"/>
  </si>
  <si>
    <t>大字上小川東分1406</t>
    <phoneticPr fontId="4"/>
  </si>
  <si>
    <t>ｱﾎｸｴﾝ</t>
    <phoneticPr fontId="4"/>
  </si>
  <si>
    <t>社会福祉法人
紫雲会</t>
    <phoneticPr fontId="4"/>
  </si>
  <si>
    <t>社会福祉法人
紫雲会
(都志見睦生)</t>
    <phoneticPr fontId="4"/>
  </si>
  <si>
    <t>ｼﾌﾞｷｴﾝ</t>
    <phoneticPr fontId="4"/>
  </si>
  <si>
    <t>社会福祉法人
周陽福祉会</t>
    <phoneticPr fontId="4"/>
  </si>
  <si>
    <t>ショート8</t>
    <phoneticPr fontId="4"/>
  </si>
  <si>
    <t>ｷｼﾂﾞｴﾝ</t>
    <phoneticPr fontId="4"/>
  </si>
  <si>
    <t>社会福祉法人
ライフケア高砂</t>
    <phoneticPr fontId="4"/>
  </si>
  <si>
    <t>ﾗｲﾌｹｱﾀｶｻｺﾞ</t>
    <phoneticPr fontId="4"/>
  </si>
  <si>
    <t>ユニット型40</t>
    <phoneticPr fontId="4"/>
  </si>
  <si>
    <t>社会福祉法人
華世会</t>
    <phoneticPr fontId="4"/>
  </si>
  <si>
    <t>ﾍｽﾃｨｱﾊﾅｷﾞ</t>
    <phoneticPr fontId="4"/>
  </si>
  <si>
    <t>ユニット型9</t>
    <rPh sb="4" eb="5">
      <t>ガタ</t>
    </rPh>
    <phoneticPr fontId="4"/>
  </si>
  <si>
    <t>ﾏﾒｼﾞｬ</t>
    <phoneticPr fontId="4"/>
  </si>
  <si>
    <t>サンハート香月</t>
    <rPh sb="5" eb="7">
      <t>カツキ</t>
    </rPh>
    <phoneticPr fontId="4"/>
  </si>
  <si>
    <t>ﾅﾀﾞﾐｴﾝ</t>
    <phoneticPr fontId="4"/>
  </si>
  <si>
    <t>社会福祉法人
高森福祉会</t>
    <phoneticPr fontId="4"/>
  </si>
  <si>
    <t>ﾀｶﾓﾘｴﾝ</t>
    <phoneticPr fontId="4"/>
  </si>
  <si>
    <t>社会福祉法人
錦福祉会</t>
    <phoneticPr fontId="4"/>
  </si>
  <si>
    <t>ﾆｼｷｴﾝ</t>
    <phoneticPr fontId="4"/>
  </si>
  <si>
    <t>社会福祉法人
光葉会</t>
    <phoneticPr fontId="4"/>
  </si>
  <si>
    <t>社会福祉法人
光葉会
(石井明光)</t>
    <phoneticPr fontId="4"/>
  </si>
  <si>
    <t>ショート6</t>
    <phoneticPr fontId="4"/>
  </si>
  <si>
    <t>ｺｳﾖｳｴﾝ</t>
    <phoneticPr fontId="4"/>
  </si>
  <si>
    <t>ｸｶﾞｴﾝ</t>
    <phoneticPr fontId="4"/>
  </si>
  <si>
    <t>社会福祉法人
美川福祉会</t>
    <phoneticPr fontId="4"/>
  </si>
  <si>
    <t>ショート12</t>
    <phoneticPr fontId="4"/>
  </si>
  <si>
    <t>ﾐｶﾜｴﾝ</t>
    <phoneticPr fontId="4"/>
  </si>
  <si>
    <t>社会福祉法人
緑風会</t>
    <phoneticPr fontId="4"/>
  </si>
  <si>
    <t>ﾘｮｸﾌｳｿｳ</t>
    <phoneticPr fontId="4"/>
  </si>
  <si>
    <t>社会福祉法人
平成記念会</t>
    <phoneticPr fontId="4"/>
  </si>
  <si>
    <t>社会福祉法人
平成記念会
(武久洋三)</t>
    <phoneticPr fontId="4"/>
  </si>
  <si>
    <t>谷上茂弘</t>
    <rPh sb="0" eb="2">
      <t>タニガミ</t>
    </rPh>
    <rPh sb="2" eb="4">
      <t>シゲヒロ</t>
    </rPh>
    <phoneticPr fontId="4"/>
  </si>
  <si>
    <t>ｳﾞｨﾗﾎﾝｺﾞｳ</t>
    <phoneticPr fontId="4"/>
  </si>
  <si>
    <t>社会福祉法人
鼎会</t>
    <phoneticPr fontId="4"/>
  </si>
  <si>
    <t>ｶﾅｴ</t>
    <phoneticPr fontId="4"/>
  </si>
  <si>
    <t>ユニット型24</t>
    <rPh sb="4" eb="5">
      <t>ガタ</t>
    </rPh>
    <phoneticPr fontId="4"/>
  </si>
  <si>
    <t>社会福祉法人
豊心会
(阿部秀樹)</t>
    <rPh sb="14" eb="16">
      <t>ヒデキ</t>
    </rPh>
    <phoneticPr fontId="4"/>
  </si>
  <si>
    <t>ヴィータ</t>
    <phoneticPr fontId="4"/>
  </si>
  <si>
    <t>740-0018</t>
    <phoneticPr fontId="4"/>
  </si>
  <si>
    <t>0827-
30-0001</t>
    <phoneticPr fontId="4"/>
  </si>
  <si>
    <t>ｳﾞｨｰﾀ</t>
    <phoneticPr fontId="4"/>
  </si>
  <si>
    <t>社会福祉法人
光富士白苑</t>
    <phoneticPr fontId="4"/>
  </si>
  <si>
    <t>35210</t>
    <phoneticPr fontId="4"/>
  </si>
  <si>
    <t>光市</t>
    <phoneticPr fontId="4"/>
  </si>
  <si>
    <t>ﾋｶﾘﾌｼﾞｼﾛｴﾝ</t>
    <phoneticPr fontId="4"/>
  </si>
  <si>
    <t>社会福祉法人
大和福祉会</t>
    <phoneticPr fontId="4"/>
  </si>
  <si>
    <t>ﾔﾏﾄｴﾝ</t>
    <phoneticPr fontId="4"/>
  </si>
  <si>
    <t>社会福祉法人
明和会</t>
    <phoneticPr fontId="4"/>
  </si>
  <si>
    <t>35211</t>
    <phoneticPr fontId="4"/>
  </si>
  <si>
    <t>ﾒｲﾜｴﾝ</t>
    <phoneticPr fontId="4"/>
  </si>
  <si>
    <t>ｷｯｼｮｳｴﾝ</t>
    <phoneticPr fontId="4"/>
  </si>
  <si>
    <t>35212</t>
    <phoneticPr fontId="4"/>
  </si>
  <si>
    <t>柳井市</t>
    <phoneticPr fontId="4"/>
  </si>
  <si>
    <t>社会福祉法人
松風会</t>
    <phoneticPr fontId="4"/>
  </si>
  <si>
    <t>つづみ園</t>
    <rPh sb="3" eb="4">
      <t>エン</t>
    </rPh>
    <phoneticPr fontId="4"/>
  </si>
  <si>
    <t>ショート10
ユニット型110</t>
    <rPh sb="11" eb="12">
      <t>ガタ</t>
    </rPh>
    <phoneticPr fontId="4"/>
  </si>
  <si>
    <t>瀬戸見町12-30</t>
    <rPh sb="0" eb="1">
      <t>セ</t>
    </rPh>
    <rPh sb="1" eb="2">
      <t>ト</t>
    </rPh>
    <rPh sb="2" eb="3">
      <t>ミ</t>
    </rPh>
    <rPh sb="3" eb="4">
      <t>マチ</t>
    </rPh>
    <phoneticPr fontId="4"/>
  </si>
  <si>
    <t>社会福祉法人
仁泉会</t>
    <phoneticPr fontId="4"/>
  </si>
  <si>
    <t>大字湯野158</t>
    <phoneticPr fontId="4"/>
  </si>
  <si>
    <t>ﾔｽﾗｷﾞｴﾝ</t>
    <phoneticPr fontId="4"/>
  </si>
  <si>
    <t>ショート5</t>
    <phoneticPr fontId="4"/>
  </si>
  <si>
    <t>ﾕｳｱｲｴﾝ</t>
    <phoneticPr fontId="4"/>
  </si>
  <si>
    <t>ユニット型30</t>
    <phoneticPr fontId="4"/>
  </si>
  <si>
    <t>くすのき苑</t>
    <rPh sb="4" eb="5">
      <t>エン</t>
    </rPh>
    <phoneticPr fontId="4"/>
  </si>
  <si>
    <t>社会福祉法人
光仁会</t>
    <rPh sb="7" eb="8">
      <t>ヒカリ</t>
    </rPh>
    <rPh sb="8" eb="9">
      <t>ジン</t>
    </rPh>
    <rPh sb="9" eb="10">
      <t>カイ</t>
    </rPh>
    <phoneticPr fontId="4"/>
  </si>
  <si>
    <t>社会福祉法人
光仁会
(市川喜久子)</t>
    <rPh sb="7" eb="8">
      <t>ヒカリ</t>
    </rPh>
    <rPh sb="8" eb="9">
      <t>ジン</t>
    </rPh>
    <rPh sb="9" eb="10">
      <t>エ</t>
    </rPh>
    <rPh sb="12" eb="14">
      <t>イチカワ</t>
    </rPh>
    <rPh sb="14" eb="17">
      <t>キクコ</t>
    </rPh>
    <rPh sb="17" eb="18">
      <t>ヨシユキ</t>
    </rPh>
    <phoneticPr fontId="4"/>
  </si>
  <si>
    <t>松本咲子</t>
    <rPh sb="0" eb="2">
      <t>マツモト</t>
    </rPh>
    <rPh sb="2" eb="4">
      <t>サキコ</t>
    </rPh>
    <phoneticPr fontId="4"/>
  </si>
  <si>
    <t>745-0807</t>
    <phoneticPr fontId="4"/>
  </si>
  <si>
    <t>0834-
33-8881</t>
    <phoneticPr fontId="4"/>
  </si>
  <si>
    <t>ｸｽﾉｷｴﾝ</t>
    <phoneticPr fontId="4"/>
  </si>
  <si>
    <t>社会福祉法人
山陽福祉会</t>
    <phoneticPr fontId="4"/>
  </si>
  <si>
    <t>大字埴生2156</t>
    <phoneticPr fontId="4"/>
  </si>
  <si>
    <t>ｻﾝﾗｲﾌｻﾝﾖｳ</t>
    <phoneticPr fontId="4"/>
  </si>
  <si>
    <t>ﾄｸﾍﾞﾂﾖｳｺﾞﾛｳｼﾞﾝﾎｰﾑﾌｸｼｱ</t>
    <phoneticPr fontId="4"/>
  </si>
  <si>
    <t>社会福祉法人
大島白壽會</t>
    <rPh sb="7" eb="9">
      <t>オオシマ</t>
    </rPh>
    <rPh sb="10" eb="11">
      <t>コトブキ</t>
    </rPh>
    <rPh sb="11" eb="12">
      <t>カイ</t>
    </rPh>
    <phoneticPr fontId="4"/>
  </si>
  <si>
    <t>社会福祉法人
大島白壽會
(柳居俊学)</t>
    <rPh sb="7" eb="9">
      <t>オオシマ</t>
    </rPh>
    <rPh sb="10" eb="11">
      <t>コトブキ</t>
    </rPh>
    <rPh sb="11" eb="12">
      <t>カイ</t>
    </rPh>
    <rPh sb="16" eb="17">
      <t>シュン</t>
    </rPh>
    <rPh sb="17" eb="18">
      <t>マナ</t>
    </rPh>
    <phoneticPr fontId="4"/>
  </si>
  <si>
    <t>社会福祉法人
さつき会</t>
    <phoneticPr fontId="4"/>
  </si>
  <si>
    <t>ﾎﾉﾎﾞﾉｴﾝ</t>
    <phoneticPr fontId="4"/>
  </si>
  <si>
    <t>社会福祉法人
慈光福祉会
(山中達彦)</t>
    <phoneticPr fontId="4"/>
  </si>
  <si>
    <t>ﾔﾏﾋﾞｺｴﾝ</t>
    <phoneticPr fontId="4"/>
  </si>
  <si>
    <t>社会福祉法人
和木三志会</t>
    <phoneticPr fontId="4"/>
  </si>
  <si>
    <t>35321</t>
    <phoneticPr fontId="4"/>
  </si>
  <si>
    <t>ﾜｷｱｲｱｲｴﾝ</t>
    <phoneticPr fontId="4"/>
  </si>
  <si>
    <t>社会福祉法人
上関福祉会</t>
    <phoneticPr fontId="4"/>
  </si>
  <si>
    <t>35341</t>
    <phoneticPr fontId="4"/>
  </si>
  <si>
    <t>ｶﾐﾉｾｷｴﾝ</t>
    <phoneticPr fontId="4"/>
  </si>
  <si>
    <t>社会福祉法人
阿武福祉会</t>
    <phoneticPr fontId="4"/>
  </si>
  <si>
    <t>社会福祉法人
阿武福祉会
(齋藤　瑛)</t>
    <phoneticPr fontId="4"/>
  </si>
  <si>
    <t>藤山千佳子</t>
    <phoneticPr fontId="4"/>
  </si>
  <si>
    <t>35502</t>
    <phoneticPr fontId="4"/>
  </si>
  <si>
    <t>ｹｲｼﾞｭｴﾝ</t>
    <phoneticPr fontId="4"/>
  </si>
  <si>
    <t>川本肇</t>
    <rPh sb="0" eb="2">
      <t>カワモト</t>
    </rPh>
    <rPh sb="2" eb="3">
      <t>ハジメ</t>
    </rPh>
    <phoneticPr fontId="4"/>
  </si>
  <si>
    <t>藤本敏恵</t>
    <rPh sb="0" eb="2">
      <t>フジモト</t>
    </rPh>
    <rPh sb="2" eb="4">
      <t>トシエ</t>
    </rPh>
    <phoneticPr fontId="4"/>
  </si>
  <si>
    <t>原田百合恵</t>
    <rPh sb="0" eb="2">
      <t>ハラダ</t>
    </rPh>
    <rPh sb="2" eb="5">
      <t>ユリエ</t>
    </rPh>
    <phoneticPr fontId="4"/>
  </si>
  <si>
    <t>冨田克敏</t>
    <rPh sb="0" eb="2">
      <t>トミタ</t>
    </rPh>
    <rPh sb="2" eb="4">
      <t>カツトシ</t>
    </rPh>
    <phoneticPr fontId="4"/>
  </si>
  <si>
    <t>林　正則</t>
    <rPh sb="0" eb="1">
      <t>ハヤシ</t>
    </rPh>
    <rPh sb="2" eb="4">
      <t>マサノリ</t>
    </rPh>
    <phoneticPr fontId="4"/>
  </si>
  <si>
    <t>安心ライフ中宇部
短期入所生活介護
はなみずき</t>
    <rPh sb="0" eb="2">
      <t>アンシン</t>
    </rPh>
    <rPh sb="5" eb="6">
      <t>ナカ</t>
    </rPh>
    <rPh sb="6" eb="8">
      <t>ウベ</t>
    </rPh>
    <rPh sb="9" eb="11">
      <t>タンキ</t>
    </rPh>
    <rPh sb="11" eb="13">
      <t>ニュウショ</t>
    </rPh>
    <rPh sb="13" eb="15">
      <t>セイカツ</t>
    </rPh>
    <rPh sb="15" eb="17">
      <t>カイゴ</t>
    </rPh>
    <phoneticPr fontId="4"/>
  </si>
  <si>
    <t>社会福祉法人
敬愛会</t>
    <rPh sb="0" eb="2">
      <t>シャカイ</t>
    </rPh>
    <rPh sb="2" eb="4">
      <t>フクシ</t>
    </rPh>
    <rPh sb="4" eb="6">
      <t>ホウジン</t>
    </rPh>
    <rPh sb="7" eb="9">
      <t>ケイアイ</t>
    </rPh>
    <rPh sb="9" eb="10">
      <t>カイ</t>
    </rPh>
    <phoneticPr fontId="4"/>
  </si>
  <si>
    <t>中宇部1562-1</t>
    <rPh sb="0" eb="1">
      <t>ナカ</t>
    </rPh>
    <rPh sb="1" eb="3">
      <t>ウベ</t>
    </rPh>
    <phoneticPr fontId="4"/>
  </si>
  <si>
    <t>有村知佳江</t>
    <rPh sb="0" eb="2">
      <t>アリムラ</t>
    </rPh>
    <rPh sb="2" eb="4">
      <t>チカ</t>
    </rPh>
    <rPh sb="4" eb="5">
      <t>エ</t>
    </rPh>
    <phoneticPr fontId="4"/>
  </si>
  <si>
    <t>井上 剛</t>
    <rPh sb="3" eb="4">
      <t>ツヨシ</t>
    </rPh>
    <phoneticPr fontId="4"/>
  </si>
  <si>
    <t>岡村 美千江</t>
    <rPh sb="0" eb="2">
      <t>オカムラ</t>
    </rPh>
    <rPh sb="3" eb="6">
      <t>ミチエ</t>
    </rPh>
    <phoneticPr fontId="4"/>
  </si>
  <si>
    <t>厚南中央1-7-10</t>
    <rPh sb="0" eb="2">
      <t>コウナン</t>
    </rPh>
    <rPh sb="2" eb="4">
      <t>チュウオウ</t>
    </rPh>
    <phoneticPr fontId="4"/>
  </si>
  <si>
    <t>デイサービス
楽笑</t>
  </si>
  <si>
    <t>合同会社
楽笑</t>
  </si>
  <si>
    <t>ﾃﾞｲｻｰﾋﾞｽﾗｸｼｮｳ</t>
  </si>
  <si>
    <t>デイサービス
ひまわりの家</t>
  </si>
  <si>
    <t>合同会社
あい</t>
  </si>
  <si>
    <t>今井 直美</t>
  </si>
  <si>
    <t>ﾃﾞｲｻｰﾋﾞｽﾋﾏﾜﾘﾉｲｴ</t>
  </si>
  <si>
    <t>株式会社
愛優会</t>
  </si>
  <si>
    <t>757-0216　</t>
  </si>
  <si>
    <t>ﾃﾞｲｻｰﾋﾞｽｾｲｶ</t>
  </si>
  <si>
    <t xml:space="preserve">デイサービス
センター
アポロプラス </t>
  </si>
  <si>
    <t>山口アポロ石油
株式会社</t>
  </si>
  <si>
    <t>755-0086　</t>
  </si>
  <si>
    <t>ﾃﾞｲｻｰﾋﾞｽｾﾝﾀｰｱﾎﾟﾛﾌﾟﾗｽ</t>
  </si>
  <si>
    <t xml:space="preserve">リハビリ特化型
デイサービス
Ｆｕｎ ｔｏ　Ｌｉｆｅ </t>
  </si>
  <si>
    <t>755-0151　</t>
  </si>
  <si>
    <t>ﾘﾊﾋﾞﾘﾄｯｶｶﾞﾀﾃﾞｲｻｰﾋﾞｽﾌｧﾝﾄｩｰﾗｲﾌ</t>
  </si>
  <si>
    <t>医療法人
聖比留会</t>
  </si>
  <si>
    <t>ﾔﾏｸﾞﾁﾋﾞｮｳｲﾝﾂｳｼｮｶｲｺﾞｺﾓﾚﾋﾞ</t>
  </si>
  <si>
    <t>デイサービスセンター
カイゴのチカラ
宮野下</t>
    <rPh sb="19" eb="21">
      <t>ミヤノ</t>
    </rPh>
    <rPh sb="21" eb="22">
      <t>シタ</t>
    </rPh>
    <phoneticPr fontId="4"/>
  </si>
  <si>
    <t>新松 まなみ</t>
    <rPh sb="0" eb="1">
      <t>シン</t>
    </rPh>
    <rPh sb="1" eb="2">
      <t>マツ</t>
    </rPh>
    <phoneticPr fontId="4"/>
  </si>
  <si>
    <t>753-0056　</t>
  </si>
  <si>
    <t>デイズみぎわ</t>
  </si>
  <si>
    <t>合同会社
シセイ</t>
  </si>
  <si>
    <t>754-1101　</t>
  </si>
  <si>
    <t>ﾃﾞｲｽﾞﾐｷﾞﾜ</t>
  </si>
  <si>
    <t>脳活性化
デイサービス
ポインセチア</t>
  </si>
  <si>
    <t>医療法人
樹一会</t>
  </si>
  <si>
    <t>753-0041　</t>
  </si>
  <si>
    <t>ﾉｳｶｯｾｲｶﾃﾞｲｻｰﾋﾞｽﾎﾟｲﾝｾﾁｱ</t>
  </si>
  <si>
    <t>デイサービス
センターにじの滝</t>
  </si>
  <si>
    <t>社会福祉法人
ほおの木会</t>
  </si>
  <si>
    <t>753-0212　</t>
  </si>
  <si>
    <t>ﾃﾞｲｻｰﾋﾞｽｾﾝﾀｰﾆｼﾞﾉﾀｷ</t>
  </si>
  <si>
    <t xml:space="preserve">デイサービス
センター
四つ葉 </t>
  </si>
  <si>
    <t>株式会社
聖</t>
  </si>
  <si>
    <t>753-0011　</t>
  </si>
  <si>
    <t>ﾃﾞｲｻｰﾋﾞｽｾﾝﾀｰﾖﾂﾊﾞ</t>
  </si>
  <si>
    <t xml:space="preserve">デイサービス
にじのさと </t>
  </si>
  <si>
    <t>株式会社
新栄ビルサービス</t>
  </si>
  <si>
    <t>753-0303　</t>
  </si>
  <si>
    <t>ﾃﾞｲｻｰﾋﾞｽﾆｼﾞﾉｻﾄ</t>
  </si>
  <si>
    <t>デイサービス
湯のまち倶楽部</t>
  </si>
  <si>
    <t>ﾃﾞｲｻｰﾋﾞｽﾕﾉﾏﾁｸﾗﾌﾞ</t>
  </si>
  <si>
    <t xml:space="preserve">デイサービス
センター
さらら </t>
  </si>
  <si>
    <t>ＹＧネクスト
株式会社</t>
  </si>
  <si>
    <t>ﾃﾞｲｻｰﾋﾞｽｾﾝﾀｰｻﾗﾗ</t>
  </si>
  <si>
    <t>ケアホーム小郡
デイサービス
センター</t>
  </si>
  <si>
    <t>医療法人社団
山岸内科</t>
  </si>
  <si>
    <t>754-0031</t>
  </si>
  <si>
    <t>ｹｱﾎｰﾑｵｺﾞｵﾘﾃﾞｲｻｰﾋﾞｽｾﾝﾀｰ</t>
  </si>
  <si>
    <t>医療法人健伸会
おおうち
クリニック</t>
  </si>
  <si>
    <t>株式会社
ラウレア・ジャパン</t>
  </si>
  <si>
    <t>藤本 敏恵</t>
    <rPh sb="0" eb="2">
      <t>フジモト</t>
    </rPh>
    <rPh sb="3" eb="4">
      <t>トシ</t>
    </rPh>
    <rPh sb="4" eb="5">
      <t>ケイ</t>
    </rPh>
    <phoneticPr fontId="4"/>
  </si>
  <si>
    <t xml:space="preserve">デイサービス
ひだまり </t>
  </si>
  <si>
    <t>株式会社
豊友会</t>
  </si>
  <si>
    <t>747-0012　</t>
  </si>
  <si>
    <t>ﾃﾞｲｻｰﾋﾞｽｾﾝﾀｰﾋﾀﾞﾏﾘ</t>
  </si>
  <si>
    <t>あ・す・も
デイサービス
センター</t>
  </si>
  <si>
    <t>有限会社
ヘイワ薬局</t>
  </si>
  <si>
    <t>ｱ･ｽ･ﾓﾃﾞｲｻｰﾋﾞｽｾﾝﾀｰ</t>
  </si>
  <si>
    <t>ﾃﾞｲｻｰﾋﾞｽｷﾀｴﾙｰﾑﾎｳﾌｷﾀ</t>
  </si>
  <si>
    <t>747-0813</t>
  </si>
  <si>
    <t>ﾃﾞｲｻｰﾋﾞｽｷﾀｴﾙｰﾑﾎｳﾌﾁｭｳｵｳ</t>
  </si>
  <si>
    <t>デイサービス
センター
いこい</t>
  </si>
  <si>
    <t>株式会社
もういちど</t>
  </si>
  <si>
    <t>林 千春</t>
    <rPh sb="0" eb="1">
      <t>ハヤシ</t>
    </rPh>
    <rPh sb="2" eb="4">
      <t>チハル</t>
    </rPh>
    <phoneticPr fontId="4"/>
  </si>
  <si>
    <t>ﾃﾞｲｻｰﾋﾞｽｾﾝﾀｰｲｺｲ</t>
  </si>
  <si>
    <t>株式会社
ＴＨＡ</t>
  </si>
  <si>
    <t>株式会社
ケイセイ</t>
  </si>
  <si>
    <t>株式会社
マスト
コーポレーション</t>
  </si>
  <si>
    <t>小規模
デイサービス　虹</t>
    <rPh sb="0" eb="3">
      <t>ショウキボ</t>
    </rPh>
    <rPh sb="11" eb="12">
      <t>ニジ</t>
    </rPh>
    <phoneticPr fontId="4"/>
  </si>
  <si>
    <t>長門市社協かよい
デイサービス
センター</t>
    <rPh sb="3" eb="4">
      <t>シャ</t>
    </rPh>
    <rPh sb="4" eb="5">
      <t>キョウ</t>
    </rPh>
    <phoneticPr fontId="4"/>
  </si>
  <si>
    <t>社会福祉法人
長門市
社会福祉協議会</t>
  </si>
  <si>
    <t>株式会社
Ｐｅｒｓｏｎｈｏｏｄ</t>
  </si>
  <si>
    <t>つづみ園
デイサービス
センター</t>
    <rPh sb="3" eb="4">
      <t>エン</t>
    </rPh>
    <phoneticPr fontId="4"/>
  </si>
  <si>
    <t>瀬戸見町12-30</t>
    <rPh sb="0" eb="2">
      <t>セト</t>
    </rPh>
    <rPh sb="2" eb="3">
      <t>ミ</t>
    </rPh>
    <rPh sb="3" eb="4">
      <t>マチ</t>
    </rPh>
    <phoneticPr fontId="4"/>
  </si>
  <si>
    <t>防府市</t>
    <rPh sb="0" eb="2">
      <t>ホウフ</t>
    </rPh>
    <rPh sb="2" eb="3">
      <t>シ</t>
    </rPh>
    <phoneticPr fontId="4"/>
  </si>
  <si>
    <t>ツクイ周南久米</t>
  </si>
  <si>
    <t>株式会社
ツクイ</t>
  </si>
  <si>
    <t>ﾂｸｲｼｭｳﾅﾝｸﾒ</t>
  </si>
  <si>
    <t xml:space="preserve">ＪＡデイサービス
須々万ぺんぎん </t>
  </si>
  <si>
    <t>745-0122　</t>
  </si>
  <si>
    <t>須々万本郷2502</t>
  </si>
  <si>
    <t>ｼﾞｪｲｴｰﾃﾞｲｻｰﾋﾞｽｽｽﾏﾍﾟﾝｷﾞﾝ</t>
  </si>
  <si>
    <t>ＪＡケアビレッジ・デイ
新南陽</t>
  </si>
  <si>
    <t>746-0024　</t>
  </si>
  <si>
    <t>ｼﾞｪｲｴｰｹｱﾋﾞﾚｯｼﾞﾃﾞｲｼﾝﾅﾝﾖｳ</t>
  </si>
  <si>
    <t xml:space="preserve">ＪＡデイサービス
とんだ </t>
  </si>
  <si>
    <t>746-0015　</t>
  </si>
  <si>
    <t>ｼﾞｪｲｴｰﾃﾞｲｻｰﾋﾞｽﾄﾝﾀﾞ</t>
  </si>
  <si>
    <t>ＪＡデイサービス
とくやま</t>
  </si>
  <si>
    <t>ｼﾞｪｲｴｰﾃﾞｲｻｰﾋﾞｽﾄｸﾔﾏ</t>
  </si>
  <si>
    <t>えがお
デイサービス
センター</t>
  </si>
  <si>
    <t>株式会社
えがお</t>
  </si>
  <si>
    <t>746-0053　</t>
  </si>
  <si>
    <t>ｴｶﾞｵﾃﾞｲｻｰﾋﾞｽｾﾝﾀｰ</t>
  </si>
  <si>
    <t>デイサービス
センター
くすのき</t>
  </si>
  <si>
    <t>社会福祉法人
光仁会</t>
  </si>
  <si>
    <t>745-0807　</t>
  </si>
  <si>
    <t>ﾃﾞｲｻｰﾋﾞｽｾﾝﾀｰｸｽﾉｷ</t>
  </si>
  <si>
    <t xml:space="preserve">よりあい処岬
デイサービス
センター </t>
  </si>
  <si>
    <t>株式会社
シノハラ</t>
  </si>
  <si>
    <t>ﾖﾘｱｲﾄﾞｺﾛﾐｻｷﾃﾞｲｻｰﾋﾞｽｾﾝﾀｰ</t>
  </si>
  <si>
    <t xml:space="preserve">デイサービス
よりそい </t>
  </si>
  <si>
    <t>株式会社
ホットスペース</t>
  </si>
  <si>
    <t>756-0817　</t>
  </si>
  <si>
    <t>ﾃﾞｲｻｰﾋﾞｽﾖﾘｿｲ</t>
  </si>
  <si>
    <t>デイサービス 
いこい</t>
  </si>
  <si>
    <t>医療法人
吉中内科医院</t>
  </si>
  <si>
    <t>756-0824</t>
  </si>
  <si>
    <t>ﾃﾞｲｻｰﾋﾞｽｲｺｲ</t>
  </si>
  <si>
    <t>デイサービス
あさひ</t>
  </si>
  <si>
    <t>株式会社
朝日</t>
  </si>
  <si>
    <t>ﾃﾞｲｻｰﾋﾞｽｱｻﾋ</t>
  </si>
  <si>
    <t>株式会社
ホームケア
サービス山口</t>
  </si>
  <si>
    <t>大島郡周防大島町</t>
  </si>
  <si>
    <t>下関市本庁
西部地域包括
支援センター</t>
    <rPh sb="6" eb="8">
      <t>セイブ</t>
    </rPh>
    <rPh sb="8" eb="10">
      <t>チイキ</t>
    </rPh>
    <phoneticPr fontId="4"/>
  </si>
  <si>
    <t>医療法人
茜会</t>
    <rPh sb="0" eb="2">
      <t>イリョウ</t>
    </rPh>
    <rPh sb="2" eb="4">
      <t>ホウジン</t>
    </rPh>
    <rPh sb="5" eb="6">
      <t>アカネ</t>
    </rPh>
    <rPh sb="6" eb="7">
      <t>カイ</t>
    </rPh>
    <phoneticPr fontId="4"/>
  </si>
  <si>
    <t>上新地町三丁目5番5号</t>
    <rPh sb="0" eb="1">
      <t>カミ</t>
    </rPh>
    <rPh sb="1" eb="4">
      <t>シンチマチ</t>
    </rPh>
    <rPh sb="4" eb="7">
      <t>サンチョウメ</t>
    </rPh>
    <rPh sb="8" eb="9">
      <t>バン</t>
    </rPh>
    <rPh sb="10" eb="11">
      <t>ゴウ</t>
    </rPh>
    <phoneticPr fontId="4"/>
  </si>
  <si>
    <t>下関市本庁
北部地域包括
支援センター</t>
    <rPh sb="6" eb="7">
      <t>キタ</t>
    </rPh>
    <rPh sb="7" eb="8">
      <t>ブ</t>
    </rPh>
    <rPh sb="8" eb="10">
      <t>チイキ</t>
    </rPh>
    <phoneticPr fontId="4"/>
  </si>
  <si>
    <t>医療法人社団
青寿会</t>
    <rPh sb="0" eb="2">
      <t>イリョウ</t>
    </rPh>
    <rPh sb="2" eb="4">
      <t>ホウジン</t>
    </rPh>
    <rPh sb="4" eb="6">
      <t>シャダン</t>
    </rPh>
    <rPh sb="7" eb="8">
      <t>アオ</t>
    </rPh>
    <rPh sb="8" eb="9">
      <t>ジュ</t>
    </rPh>
    <rPh sb="9" eb="10">
      <t>カイ</t>
    </rPh>
    <phoneticPr fontId="4"/>
  </si>
  <si>
    <t>武久町二丁目2番13号</t>
    <rPh sb="0" eb="3">
      <t>タケヒサチョウ</t>
    </rPh>
    <rPh sb="3" eb="6">
      <t>ニチョウメ</t>
    </rPh>
    <rPh sb="7" eb="8">
      <t>バン</t>
    </rPh>
    <rPh sb="10" eb="11">
      <t>ゴウ</t>
    </rPh>
    <phoneticPr fontId="4"/>
  </si>
  <si>
    <t>下関市彦島
地域包括
支援センター</t>
    <rPh sb="3" eb="4">
      <t>ヒコ</t>
    </rPh>
    <rPh sb="4" eb="5">
      <t>シマ</t>
    </rPh>
    <phoneticPr fontId="4"/>
  </si>
  <si>
    <t>社会福祉法人
松美会</t>
    <rPh sb="7" eb="8">
      <t>マツ</t>
    </rPh>
    <rPh sb="8" eb="9">
      <t>ビ</t>
    </rPh>
    <rPh sb="9" eb="10">
      <t>カイ</t>
    </rPh>
    <phoneticPr fontId="4"/>
  </si>
  <si>
    <t>三橋　知伸</t>
    <rPh sb="0" eb="2">
      <t>ミツハシ</t>
    </rPh>
    <rPh sb="3" eb="5">
      <t>トモノブ</t>
    </rPh>
    <phoneticPr fontId="4"/>
  </si>
  <si>
    <t>彦島江の浦町一丁目5番2号</t>
    <rPh sb="0" eb="1">
      <t>ヒコ</t>
    </rPh>
    <rPh sb="1" eb="2">
      <t>シマ</t>
    </rPh>
    <rPh sb="2" eb="3">
      <t>エ</t>
    </rPh>
    <rPh sb="4" eb="5">
      <t>ウラ</t>
    </rPh>
    <rPh sb="5" eb="6">
      <t>チョウ</t>
    </rPh>
    <rPh sb="6" eb="9">
      <t>１チョウメ</t>
    </rPh>
    <rPh sb="10" eb="11">
      <t>バン</t>
    </rPh>
    <rPh sb="12" eb="13">
      <t>ゴウ</t>
    </rPh>
    <phoneticPr fontId="4"/>
  </si>
  <si>
    <t>下関市長府
地域包括
支援センター</t>
    <rPh sb="3" eb="5">
      <t>チョウフ</t>
    </rPh>
    <phoneticPr fontId="4"/>
  </si>
  <si>
    <t>社会福祉法人
朋愛会</t>
    <rPh sb="0" eb="2">
      <t>シャカイ</t>
    </rPh>
    <rPh sb="2" eb="4">
      <t>フクシ</t>
    </rPh>
    <rPh sb="4" eb="6">
      <t>ホウジン</t>
    </rPh>
    <rPh sb="7" eb="8">
      <t>ホウ</t>
    </rPh>
    <rPh sb="8" eb="9">
      <t>アイ</t>
    </rPh>
    <rPh sb="9" eb="10">
      <t>カイ</t>
    </rPh>
    <phoneticPr fontId="4"/>
  </si>
  <si>
    <t>小林　綠</t>
    <rPh sb="0" eb="2">
      <t>コバヤシ</t>
    </rPh>
    <rPh sb="3" eb="4">
      <t>ミドリ</t>
    </rPh>
    <phoneticPr fontId="4"/>
  </si>
  <si>
    <t>下関市川中
地域包括
支援センター</t>
    <rPh sb="3" eb="5">
      <t>カワナカ</t>
    </rPh>
    <phoneticPr fontId="4"/>
  </si>
  <si>
    <t>下関市安岡・
吉見地域包括
支援センター</t>
    <rPh sb="0" eb="3">
      <t>シモノセキシ</t>
    </rPh>
    <rPh sb="3" eb="5">
      <t>ヤスオカ</t>
    </rPh>
    <rPh sb="7" eb="9">
      <t>ヨシミ</t>
    </rPh>
    <rPh sb="9" eb="11">
      <t>チイキ</t>
    </rPh>
    <rPh sb="11" eb="13">
      <t>ホウカツ</t>
    </rPh>
    <rPh sb="14" eb="16">
      <t>シエン</t>
    </rPh>
    <phoneticPr fontId="4"/>
  </si>
  <si>
    <t>富任町一丁目4番1-3号</t>
    <rPh sb="0" eb="1">
      <t>トミ</t>
    </rPh>
    <rPh sb="1" eb="2">
      <t>ニン</t>
    </rPh>
    <rPh sb="2" eb="3">
      <t>マチ</t>
    </rPh>
    <rPh sb="3" eb="6">
      <t>イッチョウメ</t>
    </rPh>
    <rPh sb="7" eb="8">
      <t>バン</t>
    </rPh>
    <rPh sb="11" eb="12">
      <t>ゴウ</t>
    </rPh>
    <phoneticPr fontId="4"/>
  </si>
  <si>
    <t>下関市勝山・
内日地域包括
支援センター</t>
    <rPh sb="0" eb="3">
      <t>シモノセキシ</t>
    </rPh>
    <rPh sb="3" eb="5">
      <t>カツヤマ</t>
    </rPh>
    <rPh sb="7" eb="8">
      <t>ウチ</t>
    </rPh>
    <rPh sb="8" eb="9">
      <t>ヒ</t>
    </rPh>
    <rPh sb="9" eb="11">
      <t>チイキ</t>
    </rPh>
    <rPh sb="11" eb="13">
      <t>ホウカツ</t>
    </rPh>
    <rPh sb="14" eb="16">
      <t>シエン</t>
    </rPh>
    <phoneticPr fontId="4"/>
  </si>
  <si>
    <t>佐々木　利恵</t>
    <rPh sb="0" eb="3">
      <t>ササキ</t>
    </rPh>
    <rPh sb="4" eb="6">
      <t>リエ</t>
    </rPh>
    <phoneticPr fontId="4"/>
  </si>
  <si>
    <t>形山みどり町14番16号</t>
    <rPh sb="0" eb="1">
      <t>カタチ</t>
    </rPh>
    <rPh sb="1" eb="2">
      <t>ヤマ</t>
    </rPh>
    <rPh sb="5" eb="6">
      <t>マチ</t>
    </rPh>
    <rPh sb="8" eb="9">
      <t>バン</t>
    </rPh>
    <rPh sb="11" eb="12">
      <t>ゴウ</t>
    </rPh>
    <phoneticPr fontId="4"/>
  </si>
  <si>
    <t>大字木田40番地221</t>
    <rPh sb="0" eb="2">
      <t>オオアザ</t>
    </rPh>
    <rPh sb="2" eb="4">
      <t>キダ</t>
    </rPh>
    <phoneticPr fontId="4"/>
  </si>
  <si>
    <t>社会福祉法人
扶老会</t>
    <rPh sb="7" eb="8">
      <t>フ</t>
    </rPh>
    <rPh sb="8" eb="9">
      <t>ロウ</t>
    </rPh>
    <rPh sb="9" eb="10">
      <t>カイ</t>
    </rPh>
    <phoneticPr fontId="4"/>
  </si>
  <si>
    <t>大字東岐波4940番地1</t>
    <rPh sb="9" eb="11">
      <t>バンチ</t>
    </rPh>
    <phoneticPr fontId="4"/>
  </si>
  <si>
    <t>大字際波287番地1</t>
    <rPh sb="7" eb="9">
      <t>バンチ</t>
    </rPh>
    <phoneticPr fontId="4"/>
  </si>
  <si>
    <t>亥角典子</t>
    <rPh sb="0" eb="1">
      <t>イ</t>
    </rPh>
    <rPh sb="1" eb="2">
      <t>カク</t>
    </rPh>
    <rPh sb="2" eb="3">
      <t>テン</t>
    </rPh>
    <rPh sb="3" eb="4">
      <t>コ</t>
    </rPh>
    <phoneticPr fontId="4"/>
  </si>
  <si>
    <t>大字妻崎開作470番地3</t>
    <rPh sb="9" eb="11">
      <t>バンチ</t>
    </rPh>
    <phoneticPr fontId="4"/>
  </si>
  <si>
    <t>社会福祉法人
周陽福祉会</t>
    <rPh sb="0" eb="2">
      <t>シャカイ</t>
    </rPh>
    <rPh sb="2" eb="4">
      <t>フクシ</t>
    </rPh>
    <rPh sb="4" eb="6">
      <t>ホウジン</t>
    </rPh>
    <rPh sb="7" eb="8">
      <t>シュウ</t>
    </rPh>
    <rPh sb="8" eb="9">
      <t>ヨウ</t>
    </rPh>
    <rPh sb="9" eb="11">
      <t>フクシ</t>
    </rPh>
    <rPh sb="11" eb="12">
      <t>カイ</t>
    </rPh>
    <phoneticPr fontId="4"/>
  </si>
  <si>
    <t>岸津二丁目24番20号</t>
    <rPh sb="0" eb="1">
      <t>キシ</t>
    </rPh>
    <rPh sb="1" eb="2">
      <t>ツ</t>
    </rPh>
    <rPh sb="2" eb="3">
      <t>２</t>
    </rPh>
    <rPh sb="3" eb="5">
      <t>チョウメ</t>
    </rPh>
    <rPh sb="7" eb="8">
      <t>バン</t>
    </rPh>
    <rPh sb="10" eb="11">
      <t>ゴウ</t>
    </rPh>
    <phoneticPr fontId="4"/>
  </si>
  <si>
    <t>つづみ園
地域包括
支援センター</t>
    <rPh sb="3" eb="4">
      <t>エン</t>
    </rPh>
    <phoneticPr fontId="4"/>
  </si>
  <si>
    <t>瀬戸見町12-30</t>
    <rPh sb="0" eb="3">
      <t>セトミ</t>
    </rPh>
    <rPh sb="3" eb="4">
      <t>マチ</t>
    </rPh>
    <phoneticPr fontId="4"/>
  </si>
  <si>
    <t>大字土居1325番地1</t>
    <rPh sb="0" eb="2">
      <t>オオアザ</t>
    </rPh>
    <rPh sb="2" eb="4">
      <t>ドイ</t>
    </rPh>
    <rPh sb="8" eb="10">
      <t>バンチ</t>
    </rPh>
    <phoneticPr fontId="4"/>
  </si>
  <si>
    <t>大字木田40番地221</t>
    <rPh sb="0" eb="2">
      <t>オオアザ</t>
    </rPh>
    <rPh sb="2" eb="4">
      <t>キダ</t>
    </rPh>
    <rPh sb="6" eb="8">
      <t>バンチ</t>
    </rPh>
    <phoneticPr fontId="4"/>
  </si>
  <si>
    <t>大字西岐波229番地3</t>
    <rPh sb="8" eb="10">
      <t>バンチ</t>
    </rPh>
    <phoneticPr fontId="4"/>
  </si>
  <si>
    <t>浜町2丁目1番3号</t>
    <rPh sb="6" eb="7">
      <t>バン</t>
    </rPh>
    <rPh sb="8" eb="9">
      <t>ゴウ</t>
    </rPh>
    <phoneticPr fontId="4"/>
  </si>
  <si>
    <t>訪問看護ステーションたけひさ</t>
  </si>
  <si>
    <t>株式会社
安</t>
    <rPh sb="0" eb="2">
      <t>カブシキ</t>
    </rPh>
    <rPh sb="2" eb="4">
      <t>カイシャ</t>
    </rPh>
    <rPh sb="5" eb="6">
      <t>アン</t>
    </rPh>
    <phoneticPr fontId="4"/>
  </si>
  <si>
    <t>訪問看護ステーション未来</t>
    <rPh sb="10" eb="12">
      <t>ミライ</t>
    </rPh>
    <phoneticPr fontId="4"/>
  </si>
  <si>
    <t>医療法人
相川医院</t>
    <rPh sb="0" eb="2">
      <t>イリョウ</t>
    </rPh>
    <rPh sb="2" eb="4">
      <t>ホウジン</t>
    </rPh>
    <rPh sb="5" eb="7">
      <t>アイカワ</t>
    </rPh>
    <rPh sb="7" eb="9">
      <t>イイン</t>
    </rPh>
    <phoneticPr fontId="4"/>
  </si>
  <si>
    <t>ﾎｳﾓﾝｶﾝｺﾞｽﾃｰｼｮﾝｱﾕﾐ</t>
  </si>
  <si>
    <t>あまの訪問看護ステーション</t>
  </si>
  <si>
    <t>医療法人
ハートフル</t>
    <rPh sb="0" eb="2">
      <t>イリョウ</t>
    </rPh>
    <rPh sb="2" eb="4">
      <t>ホウジン</t>
    </rPh>
    <phoneticPr fontId="4"/>
  </si>
  <si>
    <t>訪問看護ステーションつむぎ</t>
  </si>
  <si>
    <t>株式会社
ともにあ</t>
    <rPh sb="0" eb="2">
      <t>カブシキ</t>
    </rPh>
    <rPh sb="2" eb="4">
      <t>カイシャ</t>
    </rPh>
    <phoneticPr fontId="4"/>
  </si>
  <si>
    <t>外部サービス特定
ショート３</t>
    <phoneticPr fontId="4"/>
  </si>
  <si>
    <t>ﾔﾏｸﾞﾁｱﾄｳﾛｳｼﾞﾝﾎｰﾑ</t>
    <phoneticPr fontId="4"/>
  </si>
  <si>
    <t>ｵｳｼﾞｻｻﾞﾅﾐｿｳ</t>
    <phoneticPr fontId="4"/>
  </si>
  <si>
    <t>原田栄一郎</t>
    <rPh sb="0" eb="2">
      <t>ハラダ</t>
    </rPh>
    <rPh sb="2" eb="5">
      <t>エイイチロウ</t>
    </rPh>
    <phoneticPr fontId="4"/>
  </si>
  <si>
    <t>本町4-2-9</t>
    <rPh sb="0" eb="1">
      <t>ホン</t>
    </rPh>
    <rPh sb="1" eb="2">
      <t>マチ</t>
    </rPh>
    <phoneticPr fontId="4"/>
  </si>
  <si>
    <t>西村佳子</t>
    <rPh sb="0" eb="2">
      <t>ニシムラ</t>
    </rPh>
    <rPh sb="2" eb="4">
      <t>ヨシコ</t>
    </rPh>
    <phoneticPr fontId="4"/>
  </si>
  <si>
    <t>谷崎啓子</t>
    <rPh sb="0" eb="1">
      <t>タニ</t>
    </rPh>
    <rPh sb="1" eb="2">
      <t>ザキ</t>
    </rPh>
    <rPh sb="2" eb="4">
      <t>ケイコ</t>
    </rPh>
    <phoneticPr fontId="4"/>
  </si>
  <si>
    <t>久保睦美</t>
    <rPh sb="0" eb="2">
      <t>クボ</t>
    </rPh>
    <rPh sb="2" eb="4">
      <t>ムツミ</t>
    </rPh>
    <phoneticPr fontId="4"/>
  </si>
  <si>
    <t>福田智子</t>
    <rPh sb="0" eb="2">
      <t>フクダ</t>
    </rPh>
    <rPh sb="2" eb="4">
      <t>トモコ</t>
    </rPh>
    <phoneticPr fontId="4"/>
  </si>
  <si>
    <t>小池千也子</t>
    <rPh sb="0" eb="2">
      <t>コイケ</t>
    </rPh>
    <rPh sb="2" eb="3">
      <t>チ</t>
    </rPh>
    <rPh sb="3" eb="4">
      <t>ヤ</t>
    </rPh>
    <rPh sb="4" eb="5">
      <t>コ</t>
    </rPh>
    <phoneticPr fontId="4"/>
  </si>
  <si>
    <t>篠田聡美</t>
    <rPh sb="0" eb="2">
      <t>シノダ</t>
    </rPh>
    <rPh sb="2" eb="4">
      <t>サトミ</t>
    </rPh>
    <phoneticPr fontId="4"/>
  </si>
  <si>
    <t>防府北
地域包括
支援センター</t>
    <rPh sb="2" eb="3">
      <t>キタ</t>
    </rPh>
    <phoneticPr fontId="4"/>
  </si>
  <si>
    <t>大字高井544番地</t>
    <rPh sb="0" eb="2">
      <t>オオアザ</t>
    </rPh>
    <rPh sb="2" eb="4">
      <t>タカイ</t>
    </rPh>
    <rPh sb="7" eb="9">
      <t>バンチ</t>
    </rPh>
    <phoneticPr fontId="4"/>
  </si>
  <si>
    <t>岩国市岩国
第五地域包括
支援センター</t>
    <rPh sb="0" eb="3">
      <t>イワクニシ</t>
    </rPh>
    <rPh sb="3" eb="5">
      <t>イワクニ</t>
    </rPh>
    <rPh sb="6" eb="7">
      <t>ダイ</t>
    </rPh>
    <rPh sb="7" eb="8">
      <t>ゴ</t>
    </rPh>
    <rPh sb="8" eb="10">
      <t>チイキ</t>
    </rPh>
    <rPh sb="10" eb="12">
      <t>ホウカツ</t>
    </rPh>
    <rPh sb="13" eb="15">
      <t>シエン</t>
    </rPh>
    <phoneticPr fontId="4"/>
  </si>
  <si>
    <t>岩国市岩国
第一地域包括
支援センター</t>
    <rPh sb="0" eb="3">
      <t>イワクニシ</t>
    </rPh>
    <rPh sb="3" eb="5">
      <t>イワクニ</t>
    </rPh>
    <rPh sb="6" eb="7">
      <t>ダイ</t>
    </rPh>
    <rPh sb="7" eb="8">
      <t>イチ</t>
    </rPh>
    <rPh sb="8" eb="10">
      <t>チイキ</t>
    </rPh>
    <rPh sb="10" eb="12">
      <t>ホウカツ</t>
    </rPh>
    <rPh sb="13" eb="15">
      <t>シエン</t>
    </rPh>
    <phoneticPr fontId="4"/>
  </si>
  <si>
    <t>医療法人社団
まりふ会</t>
    <rPh sb="0" eb="2">
      <t>イリョウ</t>
    </rPh>
    <rPh sb="2" eb="4">
      <t>ホウジン</t>
    </rPh>
    <rPh sb="4" eb="6">
      <t>シャダン</t>
    </rPh>
    <rPh sb="10" eb="11">
      <t>カイ</t>
    </rPh>
    <phoneticPr fontId="4"/>
  </si>
  <si>
    <t>川田孝雄</t>
    <rPh sb="0" eb="2">
      <t>カワタ</t>
    </rPh>
    <rPh sb="2" eb="4">
      <t>タカオ</t>
    </rPh>
    <phoneticPr fontId="4"/>
  </si>
  <si>
    <t>牛野谷町二丁目12-38</t>
    <rPh sb="0" eb="1">
      <t>ウシ</t>
    </rPh>
    <rPh sb="1" eb="2">
      <t>ノ</t>
    </rPh>
    <rPh sb="2" eb="3">
      <t>タニ</t>
    </rPh>
    <rPh sb="3" eb="4">
      <t>マチ</t>
    </rPh>
    <rPh sb="4" eb="7">
      <t>ニチョウメ</t>
    </rPh>
    <phoneticPr fontId="4"/>
  </si>
  <si>
    <t>岩国市岩国
第三地域包括
支援センター</t>
    <rPh sb="0" eb="3">
      <t>イワクニシ</t>
    </rPh>
    <rPh sb="3" eb="5">
      <t>イワクニ</t>
    </rPh>
    <rPh sb="6" eb="7">
      <t>ダイ</t>
    </rPh>
    <rPh sb="7" eb="8">
      <t>サン</t>
    </rPh>
    <rPh sb="8" eb="10">
      <t>チイキ</t>
    </rPh>
    <rPh sb="10" eb="12">
      <t>ホウカツ</t>
    </rPh>
    <rPh sb="13" eb="15">
      <t>シエン</t>
    </rPh>
    <phoneticPr fontId="4"/>
  </si>
  <si>
    <t>社会福祉法人
平成記念会</t>
    <rPh sb="0" eb="2">
      <t>シャカイ</t>
    </rPh>
    <rPh sb="2" eb="4">
      <t>フクシ</t>
    </rPh>
    <rPh sb="4" eb="6">
      <t>ホウジン</t>
    </rPh>
    <rPh sb="7" eb="9">
      <t>ヘイセイ</t>
    </rPh>
    <rPh sb="9" eb="11">
      <t>キネン</t>
    </rPh>
    <rPh sb="11" eb="12">
      <t>カイ</t>
    </rPh>
    <phoneticPr fontId="4"/>
  </si>
  <si>
    <t>田上寛子</t>
    <rPh sb="0" eb="2">
      <t>タノウエ</t>
    </rPh>
    <rPh sb="2" eb="4">
      <t>ヒロコ</t>
    </rPh>
    <phoneticPr fontId="4"/>
  </si>
  <si>
    <t>藤生町一丁目17－26</t>
    <rPh sb="0" eb="1">
      <t>フジ</t>
    </rPh>
    <rPh sb="1" eb="2">
      <t>セイ</t>
    </rPh>
    <rPh sb="2" eb="3">
      <t>マチ</t>
    </rPh>
    <rPh sb="3" eb="6">
      <t>イッチョウメ</t>
    </rPh>
    <phoneticPr fontId="4"/>
  </si>
  <si>
    <t>岩国市岩国
第二地域包括
支援センター</t>
    <rPh sb="0" eb="3">
      <t>イワクニシ</t>
    </rPh>
    <rPh sb="3" eb="5">
      <t>イワクニ</t>
    </rPh>
    <rPh sb="6" eb="7">
      <t>ダイ</t>
    </rPh>
    <rPh sb="7" eb="8">
      <t>ニ</t>
    </rPh>
    <rPh sb="8" eb="10">
      <t>チイキ</t>
    </rPh>
    <rPh sb="10" eb="12">
      <t>ホウカツ</t>
    </rPh>
    <rPh sb="13" eb="15">
      <t>シエン</t>
    </rPh>
    <phoneticPr fontId="4"/>
  </si>
  <si>
    <t>医療法人
新生会</t>
    <rPh sb="0" eb="2">
      <t>イリョウ</t>
    </rPh>
    <rPh sb="2" eb="4">
      <t>ホウジン</t>
    </rPh>
    <rPh sb="5" eb="7">
      <t>シンセイ</t>
    </rPh>
    <rPh sb="7" eb="8">
      <t>カイ</t>
    </rPh>
    <phoneticPr fontId="4"/>
  </si>
  <si>
    <t>内藤　誠</t>
    <rPh sb="0" eb="2">
      <t>ナイトウ</t>
    </rPh>
    <rPh sb="3" eb="4">
      <t>マコト</t>
    </rPh>
    <phoneticPr fontId="4"/>
  </si>
  <si>
    <t>周南北部
地域包括
支援センター</t>
    <rPh sb="2" eb="4">
      <t>ホクブ</t>
    </rPh>
    <phoneticPr fontId="4"/>
  </si>
  <si>
    <t>社会福祉法人　
鹿野福祉会</t>
    <rPh sb="0" eb="2">
      <t>シャカイ</t>
    </rPh>
    <rPh sb="2" eb="4">
      <t>フクシ</t>
    </rPh>
    <rPh sb="4" eb="6">
      <t>ホウジン</t>
    </rPh>
    <rPh sb="8" eb="10">
      <t>カノ</t>
    </rPh>
    <rPh sb="10" eb="12">
      <t>フクシ</t>
    </rPh>
    <rPh sb="12" eb="13">
      <t>カイ</t>
    </rPh>
    <phoneticPr fontId="4"/>
  </si>
  <si>
    <t>大字須々万本郷2502</t>
    <rPh sb="0" eb="2">
      <t>オオアザ</t>
    </rPh>
    <rPh sb="2" eb="5">
      <t>ススマ</t>
    </rPh>
    <rPh sb="5" eb="7">
      <t>ホンゴウ</t>
    </rPh>
    <phoneticPr fontId="4"/>
  </si>
  <si>
    <t>岡崎芳江</t>
    <rPh sb="0" eb="2">
      <t>オカザキ</t>
    </rPh>
    <rPh sb="2" eb="4">
      <t>ヨシエ</t>
    </rPh>
    <phoneticPr fontId="4"/>
  </si>
  <si>
    <t>井上智弘</t>
    <rPh sb="0" eb="2">
      <t>イノウエ</t>
    </rPh>
    <rPh sb="2" eb="4">
      <t>トモヒロ</t>
    </rPh>
    <phoneticPr fontId="4"/>
  </si>
  <si>
    <t>社会福祉法人
山水会
(金子栄一)</t>
    <rPh sb="12" eb="14">
      <t>カネコ</t>
    </rPh>
    <rPh sb="14" eb="16">
      <t>エイイチ</t>
    </rPh>
    <phoneticPr fontId="4"/>
  </si>
  <si>
    <t>阿武　剛</t>
    <rPh sb="0" eb="2">
      <t>アンノ</t>
    </rPh>
    <rPh sb="3" eb="4">
      <t>タケシ</t>
    </rPh>
    <phoneticPr fontId="4"/>
  </si>
  <si>
    <t>上村篤子</t>
    <rPh sb="0" eb="2">
      <t>ウエムラ</t>
    </rPh>
    <rPh sb="2" eb="3">
      <t>アツシ</t>
    </rPh>
    <rPh sb="3" eb="4">
      <t>コ</t>
    </rPh>
    <phoneticPr fontId="4"/>
  </si>
  <si>
    <t>社会福祉法人
慈光会</t>
    <rPh sb="7" eb="8">
      <t>ジ</t>
    </rPh>
    <rPh sb="8" eb="9">
      <t>ヒカリ</t>
    </rPh>
    <rPh sb="9" eb="10">
      <t>カイ</t>
    </rPh>
    <phoneticPr fontId="4"/>
  </si>
  <si>
    <t>外部サービス特定</t>
  </si>
  <si>
    <t>ショート14</t>
  </si>
  <si>
    <t>彦島塩浜町3-14-47</t>
    <rPh sb="0" eb="1">
      <t>ヒコ</t>
    </rPh>
    <rPh sb="1" eb="2">
      <t>シマ</t>
    </rPh>
    <rPh sb="2" eb="3">
      <t>シオ</t>
    </rPh>
    <rPh sb="3" eb="4">
      <t>ハマ</t>
    </rPh>
    <rPh sb="4" eb="5">
      <t>マチ</t>
    </rPh>
    <phoneticPr fontId="4"/>
  </si>
  <si>
    <t>社会福祉法人
季朋会</t>
    <rPh sb="7" eb="8">
      <t>キ</t>
    </rPh>
    <rPh sb="8" eb="9">
      <t>ホウ</t>
    </rPh>
    <rPh sb="9" eb="10">
      <t>カイ</t>
    </rPh>
    <phoneticPr fontId="4"/>
  </si>
  <si>
    <t>社会福祉法人
季朋会
(麻上季子)</t>
    <rPh sb="7" eb="8">
      <t>キ</t>
    </rPh>
    <rPh sb="8" eb="9">
      <t>ホウ</t>
    </rPh>
    <rPh sb="9" eb="10">
      <t>カイ</t>
    </rPh>
    <rPh sb="12" eb="14">
      <t>アサガミ</t>
    </rPh>
    <rPh sb="14" eb="16">
      <t>トシコ</t>
    </rPh>
    <phoneticPr fontId="4"/>
  </si>
  <si>
    <t>津川宏幸</t>
    <rPh sb="0" eb="2">
      <t>ツガワ</t>
    </rPh>
    <rPh sb="2" eb="4">
      <t>ヒロユキ</t>
    </rPh>
    <phoneticPr fontId="4"/>
  </si>
  <si>
    <t>済生会山口
地域ケアセンター
特別養護
老人ホーム
おとどいの里</t>
    <rPh sb="15" eb="17">
      <t>トクベツ</t>
    </rPh>
    <rPh sb="31" eb="32">
      <t>サト</t>
    </rPh>
    <phoneticPr fontId="4"/>
  </si>
  <si>
    <t>中村裕之</t>
    <rPh sb="0" eb="2">
      <t>ナカムラ</t>
    </rPh>
    <rPh sb="2" eb="4">
      <t>ヒロユキ</t>
    </rPh>
    <phoneticPr fontId="4"/>
  </si>
  <si>
    <t>ユニット型80</t>
    <rPh sb="4" eb="5">
      <t>カタ</t>
    </rPh>
    <phoneticPr fontId="4"/>
  </si>
  <si>
    <t>朝倉町4-55</t>
    <rPh sb="0" eb="2">
      <t>アサクラ</t>
    </rPh>
    <rPh sb="2" eb="3">
      <t>マチ</t>
    </rPh>
    <phoneticPr fontId="4"/>
  </si>
  <si>
    <t>田中隆志</t>
    <rPh sb="0" eb="2">
      <t>タナカ</t>
    </rPh>
    <rPh sb="2" eb="3">
      <t>タカシ</t>
    </rPh>
    <rPh sb="3" eb="4">
      <t>シ</t>
    </rPh>
    <phoneticPr fontId="4"/>
  </si>
  <si>
    <t>中原　康人</t>
    <rPh sb="0" eb="2">
      <t>ナカハラ</t>
    </rPh>
    <rPh sb="3" eb="5">
      <t>ヤスト</t>
    </rPh>
    <phoneticPr fontId="4"/>
  </si>
  <si>
    <t>特別養護
老人ホーム
ひごろもそう</t>
    <rPh sb="0" eb="2">
      <t>トクベツ</t>
    </rPh>
    <rPh sb="2" eb="4">
      <t>ヨウゴ</t>
    </rPh>
    <rPh sb="5" eb="7">
      <t>ロウジン</t>
    </rPh>
    <phoneticPr fontId="4"/>
  </si>
  <si>
    <t>ほがらか</t>
    <phoneticPr fontId="4"/>
  </si>
  <si>
    <t>社会福祉法人
元気の会</t>
    <rPh sb="7" eb="9">
      <t>ゲンキ</t>
    </rPh>
    <phoneticPr fontId="4"/>
  </si>
  <si>
    <t>社会福祉法人
元気の会
(奥村三郎)</t>
    <rPh sb="7" eb="9">
      <t>ゲンキ</t>
    </rPh>
    <rPh sb="10" eb="11">
      <t>カイ</t>
    </rPh>
    <rPh sb="13" eb="15">
      <t>オクムラ</t>
    </rPh>
    <rPh sb="15" eb="17">
      <t>サブロウ</t>
    </rPh>
    <phoneticPr fontId="4"/>
  </si>
  <si>
    <t>吉長恭子</t>
    <rPh sb="0" eb="2">
      <t>ヨシナガ</t>
    </rPh>
    <rPh sb="2" eb="4">
      <t>キョウコ</t>
    </rPh>
    <phoneticPr fontId="4"/>
  </si>
  <si>
    <t>744-0041</t>
    <phoneticPr fontId="4"/>
  </si>
  <si>
    <t>0833-
47-1717</t>
    <phoneticPr fontId="4"/>
  </si>
  <si>
    <t>35207</t>
    <phoneticPr fontId="4"/>
  </si>
  <si>
    <t>下松市</t>
    <phoneticPr fontId="4"/>
  </si>
  <si>
    <t>大字山田256番地</t>
    <rPh sb="0" eb="2">
      <t>オオアザ</t>
    </rPh>
    <rPh sb="2" eb="4">
      <t>ヤマダ</t>
    </rPh>
    <rPh sb="7" eb="9">
      <t>バンチ</t>
    </rPh>
    <phoneticPr fontId="4"/>
  </si>
  <si>
    <t>ﾎｶﾞﾗｶ</t>
    <phoneticPr fontId="4"/>
  </si>
  <si>
    <t>星てらす</t>
    <rPh sb="0" eb="1">
      <t>ホシ</t>
    </rPh>
    <phoneticPr fontId="4"/>
  </si>
  <si>
    <t>744-0005</t>
    <phoneticPr fontId="4"/>
  </si>
  <si>
    <t>0833-
48-8545</t>
    <phoneticPr fontId="4"/>
  </si>
  <si>
    <t>古川町3丁目1-2</t>
    <rPh sb="0" eb="2">
      <t>フルカワ</t>
    </rPh>
    <rPh sb="2" eb="3">
      <t>マチ</t>
    </rPh>
    <rPh sb="4" eb="6">
      <t>チョウメ</t>
    </rPh>
    <phoneticPr fontId="4"/>
  </si>
  <si>
    <t>ﾎｼﾃﾗｽ</t>
    <phoneticPr fontId="4"/>
  </si>
  <si>
    <t>社会福祉法人
高森福祉会
(岩本　浩)</t>
    <rPh sb="17" eb="18">
      <t>ヒロシ</t>
    </rPh>
    <phoneticPr fontId="4"/>
  </si>
  <si>
    <t>社会福祉法人
慈傅会
（梅田勝玄）</t>
    <rPh sb="0" eb="2">
      <t>シャカイ</t>
    </rPh>
    <rPh sb="2" eb="4">
      <t>フクシ</t>
    </rPh>
    <rPh sb="4" eb="6">
      <t>ホウジン</t>
    </rPh>
    <rPh sb="7" eb="8">
      <t>イツク</t>
    </rPh>
    <rPh sb="8" eb="9">
      <t>カシズ</t>
    </rPh>
    <rPh sb="9" eb="10">
      <t>カイ</t>
    </rPh>
    <rPh sb="12" eb="14">
      <t>ウメダ</t>
    </rPh>
    <rPh sb="14" eb="15">
      <t>カツ</t>
    </rPh>
    <rPh sb="15" eb="16">
      <t>ゲン</t>
    </rPh>
    <phoneticPr fontId="4"/>
  </si>
  <si>
    <t>社会福祉法人
周美会
(德永あけみ)</t>
    <rPh sb="12" eb="13">
      <t>トク</t>
    </rPh>
    <phoneticPr fontId="4"/>
  </si>
  <si>
    <t>德永あけみ</t>
    <rPh sb="0" eb="1">
      <t>トク</t>
    </rPh>
    <phoneticPr fontId="4"/>
  </si>
  <si>
    <t>青景園サテライト
秋芳の里</t>
    <rPh sb="9" eb="11">
      <t>シュウホウ</t>
    </rPh>
    <rPh sb="12" eb="13">
      <t>サト</t>
    </rPh>
    <phoneticPr fontId="4"/>
  </si>
  <si>
    <t>745-0827</t>
  </si>
  <si>
    <t>社会福祉法人
上関福祉会
(井原久治)</t>
    <rPh sb="14" eb="16">
      <t>イハラ</t>
    </rPh>
    <rPh sb="16" eb="18">
      <t>ヒサジ</t>
    </rPh>
    <phoneticPr fontId="4"/>
  </si>
  <si>
    <t>溪山浩範</t>
    <rPh sb="1" eb="2">
      <t>ヤマ</t>
    </rPh>
    <rPh sb="2" eb="3">
      <t>ヒロシ</t>
    </rPh>
    <rPh sb="3" eb="4">
      <t>ハン</t>
    </rPh>
    <phoneticPr fontId="4"/>
  </si>
  <si>
    <t>藤本健吾</t>
    <rPh sb="0" eb="2">
      <t>フジモト</t>
    </rPh>
    <rPh sb="2" eb="4">
      <t>ケンゴ</t>
    </rPh>
    <phoneticPr fontId="4"/>
  </si>
  <si>
    <t>永田覚</t>
  </si>
  <si>
    <t>地域密着型</t>
    <rPh sb="0" eb="2">
      <t>チイキ</t>
    </rPh>
    <rPh sb="2" eb="5">
      <t>ミッチャクガタ</t>
    </rPh>
    <phoneticPr fontId="4"/>
  </si>
  <si>
    <t>豊北町大字神田上1893</t>
    <rPh sb="3" eb="5">
      <t>オオアザ</t>
    </rPh>
    <phoneticPr fontId="4"/>
  </si>
  <si>
    <t>大字小野64-1</t>
    <rPh sb="0" eb="2">
      <t>オオアザ</t>
    </rPh>
    <phoneticPr fontId="4"/>
  </si>
  <si>
    <t>菊川町大字下岡枝1064</t>
    <rPh sb="3" eb="5">
      <t>オオアザ</t>
    </rPh>
    <phoneticPr fontId="4"/>
  </si>
  <si>
    <t>083-
281-3010</t>
  </si>
  <si>
    <t>大枝完治</t>
    <rPh sb="2" eb="4">
      <t>カンジ</t>
    </rPh>
    <phoneticPr fontId="4"/>
  </si>
  <si>
    <t>椋野町1-18-54</t>
    <rPh sb="0" eb="3">
      <t>ムクノチョウ</t>
    </rPh>
    <phoneticPr fontId="4"/>
  </si>
  <si>
    <t>083-
265-5077</t>
  </si>
  <si>
    <t>株式会社
オニツカ</t>
  </si>
  <si>
    <t>株式会社 
オニツカ</t>
  </si>
  <si>
    <t>751-0877</t>
  </si>
  <si>
    <t>083-
227-3527</t>
  </si>
  <si>
    <t>ｱﾐｲﾃﾞｲｻｰﾋﾞｽｼﾝｼﾓﾉｾｷ</t>
  </si>
  <si>
    <t>下関市社協
豊田デイサービス
センター
おいでんか</t>
  </si>
  <si>
    <t>ｼﾓﾉｾｷｼｼｬｷｮｳﾄﾖﾀﾃﾞｲｻｰﾋﾞｽｾﾝﾀｰｵｲﾃﾞﾝｶ</t>
  </si>
  <si>
    <t>750-0453</t>
  </si>
  <si>
    <t>豊北町大字神田上891-25</t>
    <rPh sb="0" eb="3">
      <t>ホウホクチョウ</t>
    </rPh>
    <rPh sb="3" eb="5">
      <t>オオアザ</t>
    </rPh>
    <rPh sb="5" eb="7">
      <t>カンダ</t>
    </rPh>
    <rPh sb="7" eb="8">
      <t>ウエ</t>
    </rPh>
    <phoneticPr fontId="4"/>
  </si>
  <si>
    <t>豊浦町大字川棚1500-3</t>
    <rPh sb="0" eb="3">
      <t>トヨウラチョウ</t>
    </rPh>
    <rPh sb="3" eb="5">
      <t>オオアザ</t>
    </rPh>
    <rPh sb="5" eb="7">
      <t>カワタナ</t>
    </rPh>
    <phoneticPr fontId="4"/>
  </si>
  <si>
    <t>豊北町大字神田3162-6</t>
    <rPh sb="0" eb="3">
      <t>ホウホクチョウ</t>
    </rPh>
    <rPh sb="3" eb="5">
      <t>オオアザ</t>
    </rPh>
    <rPh sb="5" eb="7">
      <t>カンダ</t>
    </rPh>
    <phoneticPr fontId="4"/>
  </si>
  <si>
    <t>ﾃﾞｲｻｰﾋﾞｽｸﾏﾉ</t>
  </si>
  <si>
    <t>浦部由隆</t>
    <rPh sb="0" eb="2">
      <t>ウラベ</t>
    </rPh>
    <rPh sb="2" eb="4">
      <t>ユタカ</t>
    </rPh>
    <phoneticPr fontId="4"/>
  </si>
  <si>
    <t>豊浦町大字黒井2237-1</t>
    <rPh sb="3" eb="5">
      <t>オオアザ</t>
    </rPh>
    <phoneticPr fontId="4"/>
  </si>
  <si>
    <t>大字植田937</t>
    <rPh sb="0" eb="2">
      <t>オオアザ</t>
    </rPh>
    <phoneticPr fontId="4"/>
  </si>
  <si>
    <t>大字吉母218</t>
    <rPh sb="0" eb="2">
      <t>オオアザ</t>
    </rPh>
    <phoneticPr fontId="4"/>
  </si>
  <si>
    <t>小池隆之</t>
    <rPh sb="0" eb="2">
      <t>コイケ</t>
    </rPh>
    <rPh sb="2" eb="4">
      <t>タカユキ</t>
    </rPh>
    <phoneticPr fontId="4"/>
  </si>
  <si>
    <t>豊田町大字浮石2202-1</t>
    <rPh sb="3" eb="5">
      <t>オオアザ</t>
    </rPh>
    <phoneticPr fontId="4"/>
  </si>
  <si>
    <t>大字冨任131</t>
    <rPh sb="0" eb="2">
      <t>オオアザ</t>
    </rPh>
    <phoneticPr fontId="4"/>
  </si>
  <si>
    <t>083-
258-4163</t>
  </si>
  <si>
    <t>河村知代子</t>
    <rPh sb="0" eb="2">
      <t>カワムラ</t>
    </rPh>
    <rPh sb="2" eb="5">
      <t>チヨコ</t>
    </rPh>
    <phoneticPr fontId="4"/>
  </si>
  <si>
    <t>ﾃﾞｲｻｰﾋﾞｽﾘﾝｺﾞｴﾝｶﾗﾄ</t>
  </si>
  <si>
    <t>デイサービス笑笑歩</t>
    <rPh sb="6" eb="7">
      <t>ワラ</t>
    </rPh>
    <rPh sb="7" eb="8">
      <t>ワラ</t>
    </rPh>
    <rPh sb="8" eb="9">
      <t>ホ</t>
    </rPh>
    <phoneticPr fontId="4"/>
  </si>
  <si>
    <t>株式会社心笑</t>
    <rPh sb="0" eb="2">
      <t>カブシキ</t>
    </rPh>
    <rPh sb="2" eb="4">
      <t>カイシャ</t>
    </rPh>
    <rPh sb="4" eb="5">
      <t>ココロ</t>
    </rPh>
    <rPh sb="5" eb="6">
      <t>エ</t>
    </rPh>
    <phoneticPr fontId="4"/>
  </si>
  <si>
    <t>株式会社心笑</t>
    <rPh sb="0" eb="4">
      <t>カブシキガイシャ</t>
    </rPh>
    <rPh sb="4" eb="5">
      <t>ココロ</t>
    </rPh>
    <rPh sb="5" eb="6">
      <t>エ</t>
    </rPh>
    <phoneticPr fontId="4"/>
  </si>
  <si>
    <t>豊浦町大字黒井1536-1</t>
    <rPh sb="3" eb="5">
      <t>オオアザ</t>
    </rPh>
    <phoneticPr fontId="4"/>
  </si>
  <si>
    <t>彦島本村町6-12-15</t>
  </si>
  <si>
    <t>豊浦町大字小串2374</t>
    <rPh sb="3" eb="5">
      <t>オオアザ</t>
    </rPh>
    <phoneticPr fontId="4"/>
  </si>
  <si>
    <t>倉本由美子</t>
    <rPh sb="0" eb="2">
      <t>クラモト</t>
    </rPh>
    <rPh sb="2" eb="5">
      <t>ユミコ</t>
    </rPh>
    <phoneticPr fontId="4"/>
  </si>
  <si>
    <t>デイサービス
かかさん家</t>
    <rPh sb="11" eb="12">
      <t>イエ</t>
    </rPh>
    <phoneticPr fontId="4"/>
  </si>
  <si>
    <t>合同会社
かかさん家</t>
    <rPh sb="0" eb="2">
      <t>ゴウドウ</t>
    </rPh>
    <rPh sb="2" eb="4">
      <t>ガイシャ</t>
    </rPh>
    <rPh sb="9" eb="10">
      <t>イエ</t>
    </rPh>
    <phoneticPr fontId="4"/>
  </si>
  <si>
    <t>長府印内町9-25</t>
    <rPh sb="0" eb="2">
      <t>チョウフ</t>
    </rPh>
    <phoneticPr fontId="4"/>
  </si>
  <si>
    <t>燦燦デイサービス
センター</t>
    <rPh sb="0" eb="1">
      <t>サン</t>
    </rPh>
    <rPh sb="1" eb="2">
      <t>サン</t>
    </rPh>
    <phoneticPr fontId="4"/>
  </si>
  <si>
    <t>株式会社　燦伶</t>
    <rPh sb="0" eb="4">
      <t>カブシキガイシャ</t>
    </rPh>
    <rPh sb="5" eb="6">
      <t>サン</t>
    </rPh>
    <rPh sb="6" eb="7">
      <t>レイ</t>
    </rPh>
    <phoneticPr fontId="4"/>
  </si>
  <si>
    <t>デイサービス
かしの木</t>
    <rPh sb="10" eb="11">
      <t>キ</t>
    </rPh>
    <phoneticPr fontId="4"/>
  </si>
  <si>
    <t>株式会社　花梨</t>
    <rPh sb="0" eb="4">
      <t>カブシキガイシャ</t>
    </rPh>
    <rPh sb="5" eb="6">
      <t>ハナ</t>
    </rPh>
    <rPh sb="6" eb="7">
      <t>ナシ</t>
    </rPh>
    <phoneticPr fontId="4"/>
  </si>
  <si>
    <t>岡本由美子</t>
    <rPh sb="0" eb="2">
      <t>オカモト</t>
    </rPh>
    <rPh sb="2" eb="5">
      <t>ユミコ</t>
    </rPh>
    <phoneticPr fontId="4"/>
  </si>
  <si>
    <t>綾羅木本町3-10-22</t>
    <rPh sb="0" eb="5">
      <t>アヤラギホンマチ</t>
    </rPh>
    <phoneticPr fontId="4"/>
  </si>
  <si>
    <t>株式会社
ケアオーケストラ</t>
    <rPh sb="0" eb="4">
      <t>カブシキガイシャ</t>
    </rPh>
    <phoneticPr fontId="4"/>
  </si>
  <si>
    <t>吉川康敬</t>
    <rPh sb="0" eb="2">
      <t>ヨシカワ</t>
    </rPh>
    <rPh sb="2" eb="4">
      <t>ミチタカ</t>
    </rPh>
    <phoneticPr fontId="4"/>
  </si>
  <si>
    <t>豊浦町大字川棚6923-6</t>
    <rPh sb="0" eb="3">
      <t>トヨウラチョウ</t>
    </rPh>
    <rPh sb="3" eb="5">
      <t>オオアザ</t>
    </rPh>
    <rPh sb="5" eb="7">
      <t>カワタナ</t>
    </rPh>
    <phoneticPr fontId="4"/>
  </si>
  <si>
    <t>755-0155</t>
  </si>
  <si>
    <t>今村北5-10-38</t>
    <rPh sb="0" eb="2">
      <t>イマムラ</t>
    </rPh>
    <rPh sb="2" eb="3">
      <t>キタ</t>
    </rPh>
    <phoneticPr fontId="4"/>
  </si>
  <si>
    <t>古賀佳江</t>
    <rPh sb="0" eb="2">
      <t>コガ</t>
    </rPh>
    <rPh sb="2" eb="4">
      <t>ヨシエ</t>
    </rPh>
    <phoneticPr fontId="4"/>
  </si>
  <si>
    <t>759-0209</t>
  </si>
  <si>
    <t>厚南北3-10-15-1</t>
    <rPh sb="0" eb="2">
      <t>コウナン</t>
    </rPh>
    <rPh sb="2" eb="3">
      <t>キタ</t>
    </rPh>
    <phoneticPr fontId="4"/>
  </si>
  <si>
    <t>長久一隆</t>
    <rPh sb="0" eb="2">
      <t>ナガヒサ</t>
    </rPh>
    <rPh sb="2" eb="4">
      <t>カズタカ</t>
    </rPh>
    <phoneticPr fontId="4"/>
  </si>
  <si>
    <t>東芝中町3-27</t>
    <rPh sb="0" eb="1">
      <t>ヒガシ</t>
    </rPh>
    <rPh sb="1" eb="2">
      <t>シバ</t>
    </rPh>
    <rPh sb="2" eb="3">
      <t>ナカ</t>
    </rPh>
    <rPh sb="3" eb="4">
      <t>マチ</t>
    </rPh>
    <phoneticPr fontId="4"/>
  </si>
  <si>
    <t>末永絹代</t>
    <rPh sb="0" eb="2">
      <t>スエナガ</t>
    </rPh>
    <rPh sb="2" eb="4">
      <t>キヌヨ</t>
    </rPh>
    <phoneticPr fontId="4"/>
  </si>
  <si>
    <t>759-0213</t>
  </si>
  <si>
    <t>0836-
43-9800</t>
  </si>
  <si>
    <t>デイサービスセンターみのり</t>
  </si>
  <si>
    <t>デイサービスセンター 友癒</t>
  </si>
  <si>
    <t>デイサービスセンター ここわ</t>
  </si>
  <si>
    <t>755-0073</t>
  </si>
  <si>
    <t>古川清美</t>
    <rPh sb="0" eb="2">
      <t>フルカワ</t>
    </rPh>
    <rPh sb="2" eb="4">
      <t>キヨミ</t>
    </rPh>
    <phoneticPr fontId="4"/>
  </si>
  <si>
    <t>083-
934-7225</t>
  </si>
  <si>
    <t>大内矢田北6-4-26</t>
    <rPh sb="4" eb="5">
      <t>キタ</t>
    </rPh>
    <phoneticPr fontId="4"/>
  </si>
  <si>
    <t>平井1417-8 平川ﾏﾝｼｮﾝ1階</t>
    <rPh sb="0" eb="2">
      <t>ヒライ</t>
    </rPh>
    <rPh sb="9" eb="11">
      <t>ヒラカワ</t>
    </rPh>
    <rPh sb="17" eb="18">
      <t>カイ</t>
    </rPh>
    <phoneticPr fontId="4"/>
  </si>
  <si>
    <t>株式会社
大樹</t>
    <rPh sb="0" eb="2">
      <t>カブシキ</t>
    </rPh>
    <phoneticPr fontId="4"/>
  </si>
  <si>
    <t>デイサービス 
ゆうの里なごみ館</t>
    <rPh sb="15" eb="16">
      <t>カン</t>
    </rPh>
    <phoneticPr fontId="4"/>
  </si>
  <si>
    <t>楠木町4-42</t>
    <rPh sb="0" eb="1">
      <t>クスノキ</t>
    </rPh>
    <rPh sb="1" eb="2">
      <t>キ</t>
    </rPh>
    <rPh sb="2" eb="3">
      <t>マチ</t>
    </rPh>
    <phoneticPr fontId="4"/>
  </si>
  <si>
    <t>藤下惠子</t>
    <rPh sb="0" eb="2">
      <t>フジシタ</t>
    </rPh>
    <rPh sb="2" eb="4">
      <t>ケイコ</t>
    </rPh>
    <phoneticPr fontId="4"/>
  </si>
  <si>
    <t>泉都町8-31</t>
  </si>
  <si>
    <t>佐々木 豊</t>
  </si>
  <si>
    <t>デイサービスセンター てしま旅館</t>
  </si>
  <si>
    <t>手島 英樹</t>
  </si>
  <si>
    <t>デイサービス・さんコープ湯田</t>
  </si>
  <si>
    <t>753-0077</t>
  </si>
  <si>
    <t>江道俊次</t>
    <rPh sb="0" eb="1">
      <t>エ</t>
    </rPh>
    <rPh sb="1" eb="2">
      <t>ミチ</t>
    </rPh>
    <rPh sb="2" eb="3">
      <t>シュン</t>
    </rPh>
    <rPh sb="3" eb="4">
      <t>ツ</t>
    </rPh>
    <phoneticPr fontId="4"/>
  </si>
  <si>
    <t>社会福祉法人
萩市
社会福祉事業団</t>
    <rPh sb="0" eb="2">
      <t>シャカイ</t>
    </rPh>
    <rPh sb="2" eb="4">
      <t>フクシ</t>
    </rPh>
    <rPh sb="4" eb="6">
      <t>ホウジン</t>
    </rPh>
    <rPh sb="7" eb="9">
      <t>ハギシ</t>
    </rPh>
    <rPh sb="10" eb="12">
      <t>シャカイ</t>
    </rPh>
    <rPh sb="12" eb="14">
      <t>フクシ</t>
    </rPh>
    <rPh sb="14" eb="17">
      <t>ジギョウダン</t>
    </rPh>
    <phoneticPr fontId="4"/>
  </si>
  <si>
    <t>社会福祉法人
ふたば園</t>
    <rPh sb="0" eb="2">
      <t>シャカイ</t>
    </rPh>
    <rPh sb="2" eb="4">
      <t>フクシ</t>
    </rPh>
    <rPh sb="4" eb="6">
      <t>ホウジン</t>
    </rPh>
    <rPh sb="10" eb="11">
      <t>エン</t>
    </rPh>
    <phoneticPr fontId="4"/>
  </si>
  <si>
    <t>上右田334</t>
    <rPh sb="0" eb="1">
      <t>ウエ</t>
    </rPh>
    <phoneticPr fontId="4"/>
  </si>
  <si>
    <t>八王子2-8-8</t>
    <rPh sb="0" eb="3">
      <t>ハチオウジ</t>
    </rPh>
    <phoneticPr fontId="4"/>
  </si>
  <si>
    <t>田島674-5</t>
    <rPh sb="0" eb="1">
      <t>タ</t>
    </rPh>
    <rPh sb="1" eb="2">
      <t>シマ</t>
    </rPh>
    <phoneticPr fontId="4"/>
  </si>
  <si>
    <t>0835-
28-8488</t>
  </si>
  <si>
    <t>0835-
29-4017</t>
  </si>
  <si>
    <t>西浦2367-65</t>
  </si>
  <si>
    <t>デイサービス
Ｓａｎk o</t>
  </si>
  <si>
    <t>社会福祉法人</t>
    <rPh sb="0" eb="2">
      <t>シャカイ</t>
    </rPh>
    <rPh sb="2" eb="4">
      <t>フクシ</t>
    </rPh>
    <phoneticPr fontId="4"/>
  </si>
  <si>
    <t>いしいケア・
クリニック
デイサービス
センター
のぞみ</t>
  </si>
  <si>
    <t>弘中節子</t>
    <rPh sb="0" eb="2">
      <t>ヒロナカ</t>
    </rPh>
    <rPh sb="2" eb="4">
      <t>セツコ</t>
    </rPh>
    <phoneticPr fontId="4"/>
  </si>
  <si>
    <t>0827-
35-4326</t>
  </si>
  <si>
    <t>有限会社 一楽</t>
  </si>
  <si>
    <t>虹ケ浜2-5-12</t>
  </si>
  <si>
    <t>虹ケ丘3-3-15</t>
    <rPh sb="0" eb="1">
      <t>ニジ</t>
    </rPh>
    <rPh sb="2" eb="3">
      <t>オカ</t>
    </rPh>
    <phoneticPr fontId="4"/>
  </si>
  <si>
    <t>光ヶ丘4-5</t>
    <rPh sb="0" eb="1">
      <t>ヒカリ</t>
    </rPh>
    <rPh sb="2" eb="3">
      <t>オカ</t>
    </rPh>
    <phoneticPr fontId="4"/>
  </si>
  <si>
    <t>0837-
52-4551</t>
  </si>
  <si>
    <t>秋芳町秋吉5243-3</t>
    <rPh sb="0" eb="2">
      <t>シュウホウ</t>
    </rPh>
    <rPh sb="2" eb="3">
      <t>マチ</t>
    </rPh>
    <rPh sb="3" eb="5">
      <t>アキヨシ</t>
    </rPh>
    <phoneticPr fontId="4"/>
  </si>
  <si>
    <t>美東町大田苅屋5378-1</t>
    <rPh sb="0" eb="2">
      <t>ミトウ</t>
    </rPh>
    <rPh sb="2" eb="3">
      <t>マチ</t>
    </rPh>
    <rPh sb="3" eb="5">
      <t>オオダ</t>
    </rPh>
    <phoneticPr fontId="4"/>
  </si>
  <si>
    <t>0834-
88-2766</t>
  </si>
  <si>
    <t>野上町2-27</t>
  </si>
  <si>
    <t>新坂敬子</t>
    <rPh sb="0" eb="1">
      <t>アタラ</t>
    </rPh>
    <rPh sb="1" eb="2">
      <t>サカ</t>
    </rPh>
    <rPh sb="2" eb="4">
      <t>ケイコ</t>
    </rPh>
    <phoneticPr fontId="4"/>
  </si>
  <si>
    <t>747-0046</t>
  </si>
  <si>
    <t>0835-
28-7756</t>
  </si>
  <si>
    <t>港町1-1</t>
  </si>
  <si>
    <t>社会福祉法人
大島白壽會</t>
    <rPh sb="7" eb="9">
      <t>オオシマ</t>
    </rPh>
    <rPh sb="9" eb="10">
      <t>シロ</t>
    </rPh>
    <rPh sb="10" eb="11">
      <t>ジュ</t>
    </rPh>
    <rPh sb="11" eb="12">
      <t>カイ</t>
    </rPh>
    <phoneticPr fontId="4"/>
  </si>
  <si>
    <t>溪山浩範</t>
    <rPh sb="1" eb="2">
      <t>ヤマ</t>
    </rPh>
    <rPh sb="2" eb="4">
      <t>ホウボム</t>
    </rPh>
    <phoneticPr fontId="4"/>
  </si>
  <si>
    <t>梶原浩司</t>
    <rPh sb="0" eb="2">
      <t>カジワラ</t>
    </rPh>
    <rPh sb="2" eb="4">
      <t>コウジ</t>
    </rPh>
    <phoneticPr fontId="4"/>
  </si>
  <si>
    <t>美和町生見12572-2</t>
  </si>
  <si>
    <t>ﾄﾞｸﾘﾂｷﾞｮｳｾｲﾎｳｼﾞﾝﾁｲｷｲﾘｮｳｷﾉｳｽｲｼﾝｷｺｳｼﾓﾉｾｷｲﾘｮｳｾﾝﾀｰﾌｿﾞｸｶｲｺﾞﾛｳｼﾞﾝﾎｹﾝｼｾﾂ</t>
  </si>
  <si>
    <t>葵の園・下関</t>
    <rPh sb="0" eb="1">
      <t>アオイ</t>
    </rPh>
    <rPh sb="2" eb="3">
      <t>ソノ</t>
    </rPh>
    <rPh sb="4" eb="6">
      <t>シモノセキ</t>
    </rPh>
    <phoneticPr fontId="4"/>
  </si>
  <si>
    <t>なでしこ</t>
  </si>
  <si>
    <t>老人保健</t>
  </si>
  <si>
    <t>ﾅﾃﾞｼｺ</t>
  </si>
  <si>
    <t>はとがみね</t>
  </si>
  <si>
    <t>医療法人
光輝会</t>
    <rPh sb="5" eb="7">
      <t>コウキ</t>
    </rPh>
    <phoneticPr fontId="4"/>
  </si>
  <si>
    <t>ﾊﾄｶﾞﾐﾈ</t>
  </si>
  <si>
    <t>上新地町1-5-8-205</t>
  </si>
  <si>
    <t>豊北町大字滝部3140-1</t>
    <rPh sb="3" eb="5">
      <t>オオアザ</t>
    </rPh>
    <phoneticPr fontId="4"/>
  </si>
  <si>
    <t>豊田町大字矢田194</t>
    <rPh sb="3" eb="5">
      <t>オオアザ</t>
    </rPh>
    <phoneticPr fontId="4"/>
  </si>
  <si>
    <t>菊川町大字田部223-1</t>
    <rPh sb="3" eb="5">
      <t>オオアザ</t>
    </rPh>
    <rPh sb="5" eb="7">
      <t>タベ</t>
    </rPh>
    <phoneticPr fontId="4"/>
  </si>
  <si>
    <t>奥田泰恵</t>
    <rPh sb="0" eb="2">
      <t>オクダ</t>
    </rPh>
    <rPh sb="2" eb="4">
      <t>ヤスエ</t>
    </rPh>
    <phoneticPr fontId="4"/>
  </si>
  <si>
    <t>大字冨任131</t>
    <rPh sb="0" eb="2">
      <t>オオアザ</t>
    </rPh>
    <rPh sb="2" eb="3">
      <t>トミ</t>
    </rPh>
    <rPh sb="3" eb="4">
      <t>マカ</t>
    </rPh>
    <phoneticPr fontId="4"/>
  </si>
  <si>
    <t>セレスト訪問看護ステーション</t>
    <rPh sb="4" eb="6">
      <t>ホウモン</t>
    </rPh>
    <rPh sb="6" eb="8">
      <t>カンゴ</t>
    </rPh>
    <phoneticPr fontId="4"/>
  </si>
  <si>
    <t>株式会社セレスト</t>
    <rPh sb="0" eb="4">
      <t>カブシキガイシャ</t>
    </rPh>
    <phoneticPr fontId="4"/>
  </si>
  <si>
    <t>0836-
43-9797</t>
  </si>
  <si>
    <t>リハビリ訪問看護ステーションＦｕｎ　ｔｏ　Ｌｉｆｅ</t>
    <rPh sb="4" eb="6">
      <t>ホウモン</t>
    </rPh>
    <rPh sb="6" eb="8">
      <t>カンゴ</t>
    </rPh>
    <phoneticPr fontId="4"/>
  </si>
  <si>
    <t>合同会社
ＨＡＣＮＡＭＡＴＡＴＡ</t>
    <rPh sb="0" eb="2">
      <t>ゴウドウ</t>
    </rPh>
    <rPh sb="2" eb="4">
      <t>カイシャ</t>
    </rPh>
    <phoneticPr fontId="4"/>
  </si>
  <si>
    <t>西岐波4470-8</t>
    <rPh sb="0" eb="3">
      <t>ニシキワ</t>
    </rPh>
    <phoneticPr fontId="4"/>
  </si>
  <si>
    <t>訪問看護ステーションケアヒルズ扶老会</t>
    <rPh sb="15" eb="16">
      <t>タスケル</t>
    </rPh>
    <rPh sb="16" eb="17">
      <t>ロウ</t>
    </rPh>
    <rPh sb="17" eb="18">
      <t>カイ</t>
    </rPh>
    <phoneticPr fontId="4"/>
  </si>
  <si>
    <t>医療法人
扶老会</t>
    <rPh sb="0" eb="2">
      <t>イリョウ</t>
    </rPh>
    <rPh sb="2" eb="4">
      <t>ホウジン</t>
    </rPh>
    <rPh sb="5" eb="6">
      <t>タスケル</t>
    </rPh>
    <rPh sb="6" eb="7">
      <t>ロウ</t>
    </rPh>
    <rPh sb="7" eb="8">
      <t>カイ</t>
    </rPh>
    <phoneticPr fontId="4"/>
  </si>
  <si>
    <t>浜口智英子</t>
    <rPh sb="0" eb="2">
      <t>ハマグチ</t>
    </rPh>
    <rPh sb="2" eb="5">
      <t>チエコ</t>
    </rPh>
    <phoneticPr fontId="4"/>
  </si>
  <si>
    <t>船木833</t>
    <rPh sb="0" eb="2">
      <t>フナキ</t>
    </rPh>
    <phoneticPr fontId="4"/>
  </si>
  <si>
    <t>原田夕香</t>
    <rPh sb="0" eb="2">
      <t>ハラダ</t>
    </rPh>
    <rPh sb="2" eb="4">
      <t>ユウカ</t>
    </rPh>
    <phoneticPr fontId="4"/>
  </si>
  <si>
    <t>警固町1-6-42</t>
    <rPh sb="0" eb="3">
      <t>ケイゴマチ</t>
    </rPh>
    <phoneticPr fontId="4"/>
  </si>
  <si>
    <t>坂井智美</t>
    <rPh sb="0" eb="2">
      <t>サカイ</t>
    </rPh>
    <rPh sb="2" eb="4">
      <t>トモミ</t>
    </rPh>
    <phoneticPr fontId="4"/>
  </si>
  <si>
    <t>リハビリ＆ケア訪問看護ステーションのあ</t>
    <rPh sb="7" eb="9">
      <t>ホウモン</t>
    </rPh>
    <rPh sb="9" eb="11">
      <t>カンゴ</t>
    </rPh>
    <phoneticPr fontId="4"/>
  </si>
  <si>
    <t>株式会社
Ｎｏａｈ</t>
    <rPh sb="0" eb="2">
      <t>カブシキ</t>
    </rPh>
    <rPh sb="2" eb="4">
      <t>カイシャ</t>
    </rPh>
    <phoneticPr fontId="4"/>
  </si>
  <si>
    <t>島田2-11-6</t>
    <rPh sb="0" eb="2">
      <t>シマタ</t>
    </rPh>
    <phoneticPr fontId="4"/>
  </si>
  <si>
    <t>船井靖子</t>
    <rPh sb="0" eb="2">
      <t>フナイ</t>
    </rPh>
    <rPh sb="2" eb="4">
      <t>ヤスコ</t>
    </rPh>
    <phoneticPr fontId="4"/>
  </si>
  <si>
    <t>宇部市南部第1
地域包括
支援センター</t>
    <rPh sb="3" eb="5">
      <t>ナンブ</t>
    </rPh>
    <rPh sb="5" eb="6">
      <t>ダイ</t>
    </rPh>
    <phoneticPr fontId="4"/>
  </si>
  <si>
    <t>医療生活協同組合
健文会</t>
    <rPh sb="0" eb="2">
      <t>イリョウ</t>
    </rPh>
    <rPh sb="2" eb="4">
      <t>セイカツ</t>
    </rPh>
    <rPh sb="4" eb="6">
      <t>キョウドウ</t>
    </rPh>
    <rPh sb="6" eb="8">
      <t>クミアイ</t>
    </rPh>
    <rPh sb="9" eb="10">
      <t>ケン</t>
    </rPh>
    <rPh sb="10" eb="11">
      <t>ブン</t>
    </rPh>
    <rPh sb="11" eb="12">
      <t>カイ</t>
    </rPh>
    <phoneticPr fontId="4"/>
  </si>
  <si>
    <t>東芝中町4番45号</t>
    <rPh sb="0" eb="1">
      <t>ヒガシ</t>
    </rPh>
    <rPh sb="1" eb="2">
      <t>シバ</t>
    </rPh>
    <rPh sb="2" eb="3">
      <t>ナカ</t>
    </rPh>
    <rPh sb="3" eb="4">
      <t>マチ</t>
    </rPh>
    <rPh sb="5" eb="6">
      <t>バン</t>
    </rPh>
    <rPh sb="8" eb="9">
      <t>ゴウ</t>
    </rPh>
    <phoneticPr fontId="4"/>
  </si>
  <si>
    <t>宇部市南部第2
地域包括
支援センター</t>
    <rPh sb="3" eb="5">
      <t>ナンブ</t>
    </rPh>
    <rPh sb="5" eb="6">
      <t>ダイ</t>
    </rPh>
    <phoneticPr fontId="4"/>
  </si>
  <si>
    <t>医療法人
仁心会</t>
    <rPh sb="0" eb="2">
      <t>イリョウ</t>
    </rPh>
    <rPh sb="2" eb="4">
      <t>ホウジン</t>
    </rPh>
    <rPh sb="5" eb="6">
      <t>ジン</t>
    </rPh>
    <rPh sb="6" eb="7">
      <t>ココロ</t>
    </rPh>
    <rPh sb="7" eb="8">
      <t>カイ</t>
    </rPh>
    <phoneticPr fontId="4"/>
  </si>
  <si>
    <t>寿町三丁目2番26号</t>
    <rPh sb="0" eb="1">
      <t>コトブキ</t>
    </rPh>
    <rPh sb="1" eb="2">
      <t>マチ</t>
    </rPh>
    <rPh sb="2" eb="3">
      <t>３</t>
    </rPh>
    <rPh sb="3" eb="5">
      <t>チョウメ</t>
    </rPh>
    <rPh sb="6" eb="7">
      <t>バン</t>
    </rPh>
    <rPh sb="9" eb="10">
      <t>ゴウ</t>
    </rPh>
    <phoneticPr fontId="4"/>
  </si>
  <si>
    <t>佐々木　啓太</t>
    <rPh sb="0" eb="3">
      <t>ササキ</t>
    </rPh>
    <rPh sb="4" eb="6">
      <t>ケイタ</t>
    </rPh>
    <phoneticPr fontId="4"/>
  </si>
  <si>
    <t>むべの里
居宅介護
支援事業所厚南</t>
  </si>
  <si>
    <t>黒石北4-5-39</t>
  </si>
  <si>
    <t>743-0075</t>
  </si>
  <si>
    <t>河村清一</t>
  </si>
  <si>
    <t>東藤曲1-1195-2</t>
  </si>
  <si>
    <t>社会福祉法人
美和福祉会
(亀井　新五)</t>
  </si>
  <si>
    <t>山根成紀</t>
    <rPh sb="0" eb="2">
      <t>ヤマネ</t>
    </rPh>
    <rPh sb="2" eb="3">
      <t>ナ</t>
    </rPh>
    <rPh sb="3" eb="4">
      <t>キ</t>
    </rPh>
    <phoneticPr fontId="4"/>
  </si>
  <si>
    <t>社会福祉法人
さわやか会
(村瀬伸二)</t>
    <rPh sb="0" eb="2">
      <t>シャカイ</t>
    </rPh>
    <rPh sb="2" eb="4">
      <t>フクシ</t>
    </rPh>
    <rPh sb="4" eb="6">
      <t>ホウジン</t>
    </rPh>
    <rPh sb="11" eb="12">
      <t>カイ</t>
    </rPh>
    <rPh sb="14" eb="16">
      <t>ムラセ</t>
    </rPh>
    <rPh sb="16" eb="18">
      <t>シンジ</t>
    </rPh>
    <phoneticPr fontId="4"/>
  </si>
  <si>
    <t>むべの里中山</t>
    <rPh sb="4" eb="6">
      <t>ナカヤマ</t>
    </rPh>
    <phoneticPr fontId="4"/>
  </si>
  <si>
    <t>大字中山字中堀1135-1</t>
    <rPh sb="0" eb="2">
      <t>オオアザ</t>
    </rPh>
    <rPh sb="2" eb="4">
      <t>ナカヤマ</t>
    </rPh>
    <rPh sb="4" eb="5">
      <t>アザ</t>
    </rPh>
    <rPh sb="5" eb="7">
      <t>ナカホリ</t>
    </rPh>
    <phoneticPr fontId="4"/>
  </si>
  <si>
    <t>社会福祉法人
美和福祉会
(亀井新五)</t>
    <rPh sb="14" eb="16">
      <t>カメイ</t>
    </rPh>
    <rPh sb="16" eb="18">
      <t>シンゴ</t>
    </rPh>
    <phoneticPr fontId="4"/>
  </si>
  <si>
    <t>平田満雄</t>
    <rPh sb="0" eb="2">
      <t>ヒラタ</t>
    </rPh>
    <rPh sb="2" eb="4">
      <t>ミツオ</t>
    </rPh>
    <phoneticPr fontId="4"/>
  </si>
  <si>
    <t>社会福祉法人
光寿福祉会
(河内山　昇)</t>
    <rPh sb="18" eb="19">
      <t>ノボル</t>
    </rPh>
    <phoneticPr fontId="4"/>
  </si>
  <si>
    <t>河内山　昇</t>
    <rPh sb="4" eb="5">
      <t>ノボル</t>
    </rPh>
    <phoneticPr fontId="4"/>
  </si>
  <si>
    <t>ショート20
ユニット型80</t>
  </si>
  <si>
    <t>シャイディック和水</t>
    <rPh sb="7" eb="9">
      <t>ナゴミ</t>
    </rPh>
    <phoneticPr fontId="4"/>
  </si>
  <si>
    <t>ユニット型19</t>
    <rPh sb="4" eb="5">
      <t>ガタ</t>
    </rPh>
    <phoneticPr fontId="4"/>
  </si>
  <si>
    <t>ｼｬｲﾃﾞｨｯｸﾅｺﾞﾐ</t>
    <phoneticPr fontId="4"/>
  </si>
  <si>
    <t>美東町大田5378-1</t>
    <rPh sb="0" eb="2">
      <t>ミトウ</t>
    </rPh>
    <rPh sb="2" eb="3">
      <t>チョウ</t>
    </rPh>
    <phoneticPr fontId="4"/>
  </si>
  <si>
    <t>社会福祉法人
周南市
社会福祉事業団</t>
  </si>
  <si>
    <t>大字大河内1109番地の2</t>
    <rPh sb="0" eb="2">
      <t>オオアザ</t>
    </rPh>
    <rPh sb="9" eb="10">
      <t>バン</t>
    </rPh>
    <rPh sb="10" eb="11">
      <t>チ</t>
    </rPh>
    <phoneticPr fontId="4"/>
  </si>
  <si>
    <t>社会福祉法人
岩国市
社会福祉協議会
（隅　喜彦）</t>
    <rPh sb="7" eb="10">
      <t>イワクニシ</t>
    </rPh>
    <rPh sb="20" eb="21">
      <t>スミ</t>
    </rPh>
    <rPh sb="22" eb="24">
      <t>ヨシヒコ</t>
    </rPh>
    <phoneticPr fontId="4"/>
  </si>
  <si>
    <t>ユニット型フェニックス</t>
    <rPh sb="4" eb="5">
      <t>ガタ</t>
    </rPh>
    <phoneticPr fontId="4"/>
  </si>
  <si>
    <t>吉田初巳</t>
    <rPh sb="0" eb="2">
      <t>ヨシダ</t>
    </rPh>
    <rPh sb="2" eb="4">
      <t>ハツミ</t>
    </rPh>
    <phoneticPr fontId="4"/>
  </si>
  <si>
    <t>竹永学</t>
    <rPh sb="0" eb="2">
      <t>タケナガ</t>
    </rPh>
    <rPh sb="2" eb="3">
      <t>マナブ</t>
    </rPh>
    <phoneticPr fontId="4"/>
  </si>
  <si>
    <t>岡藤吉輝</t>
    <rPh sb="0" eb="2">
      <t>オカフジ</t>
    </rPh>
    <rPh sb="2" eb="3">
      <t>ヨシ</t>
    </rPh>
    <rPh sb="3" eb="4">
      <t>カガヤ</t>
    </rPh>
    <phoneticPr fontId="4"/>
  </si>
  <si>
    <t>アイ・エム・エルデイサービスセンター</t>
  </si>
  <si>
    <t>福光重幸</t>
    <rPh sb="0" eb="2">
      <t>フクミツ</t>
    </rPh>
    <rPh sb="2" eb="3">
      <t>シゲ</t>
    </rPh>
    <rPh sb="3" eb="4">
      <t>サチ</t>
    </rPh>
    <phoneticPr fontId="4"/>
  </si>
  <si>
    <t>橋本　孝</t>
    <rPh sb="0" eb="2">
      <t>ハシモト</t>
    </rPh>
    <rPh sb="3" eb="4">
      <t>タカシ</t>
    </rPh>
    <phoneticPr fontId="4"/>
  </si>
  <si>
    <t>山田達也</t>
    <rPh sb="0" eb="2">
      <t>ヤマダ</t>
    </rPh>
    <rPh sb="2" eb="4">
      <t>タツヤ</t>
    </rPh>
    <phoneticPr fontId="4"/>
  </si>
  <si>
    <t>株式会社大樹</t>
    <rPh sb="0" eb="2">
      <t>カブシキ</t>
    </rPh>
    <phoneticPr fontId="4"/>
  </si>
  <si>
    <t>株式会社ウエルケア</t>
  </si>
  <si>
    <t>751-0854</t>
  </si>
  <si>
    <t>083-
250-8681</t>
  </si>
  <si>
    <t>ﾃﾞｲｻｰﾋﾞｽﾎﾎｴﾐｸﾗﾌﾞ</t>
  </si>
  <si>
    <t>リラックスデイ唐楽</t>
    <rPh sb="7" eb="8">
      <t>トウ</t>
    </rPh>
    <rPh sb="8" eb="9">
      <t>ラク</t>
    </rPh>
    <phoneticPr fontId="4"/>
  </si>
  <si>
    <t>竹村　克司</t>
  </si>
  <si>
    <t>750-0005</t>
  </si>
  <si>
    <t>地域密着型</t>
  </si>
  <si>
    <t>唐戸町3-14白鳥ビル1階</t>
    <rPh sb="0" eb="2">
      <t>カラト</t>
    </rPh>
    <rPh sb="2" eb="3">
      <t>チョウ</t>
    </rPh>
    <rPh sb="7" eb="9">
      <t>ハクチョウ</t>
    </rPh>
    <rPh sb="12" eb="13">
      <t>カイ</t>
    </rPh>
    <phoneticPr fontId="4"/>
  </si>
  <si>
    <t>ﾘﾗｯｸｽﾃﾞｲｶﾗｸ</t>
  </si>
  <si>
    <t>株式会社せいれん</t>
    <rPh sb="0" eb="2">
      <t>カブシキ</t>
    </rPh>
    <rPh sb="2" eb="4">
      <t>カイシャ</t>
    </rPh>
    <phoneticPr fontId="4"/>
  </si>
  <si>
    <t>岡本　貴代</t>
  </si>
  <si>
    <t>株式会社　ルナー</t>
  </si>
  <si>
    <t>千羽　祐司</t>
  </si>
  <si>
    <t>園田　大輔</t>
  </si>
  <si>
    <t>済生会貴船福祉ケアセンター貴船園デイサービスセンター</t>
  </si>
  <si>
    <t>デイサービスまいホーム</t>
  </si>
  <si>
    <t>751-0859</t>
  </si>
  <si>
    <t>デイサービス夢の里</t>
    <rPh sb="6" eb="7">
      <t>ユメ</t>
    </rPh>
    <rPh sb="8" eb="9">
      <t>サト</t>
    </rPh>
    <phoneticPr fontId="4"/>
  </si>
  <si>
    <t>750-0063</t>
  </si>
  <si>
    <t>株式会社リハピス</t>
  </si>
  <si>
    <t>751-0851</t>
  </si>
  <si>
    <t>吉見里町2-7-1</t>
    <rPh sb="0" eb="2">
      <t>ヨシミ</t>
    </rPh>
    <rPh sb="2" eb="3">
      <t>サト</t>
    </rPh>
    <rPh sb="3" eb="4">
      <t>マチ</t>
    </rPh>
    <phoneticPr fontId="4"/>
  </si>
  <si>
    <t>ﾃﾞｲｻｰﾋﾞｽｾｲﾚﾝ</t>
  </si>
  <si>
    <t>冨任91</t>
    <rPh sb="0" eb="1">
      <t>トミ</t>
    </rPh>
    <rPh sb="1" eb="2">
      <t>ニン</t>
    </rPh>
    <phoneticPr fontId="4"/>
  </si>
  <si>
    <t>ﾌｧｲﾝﾃﾞｲｻｰﾋﾞｽ</t>
  </si>
  <si>
    <t>彦島角倉町1-11-30</t>
  </si>
  <si>
    <t>ﾜｾﾀﾞｲｰﾗｲﾌﾋｺｼﾏ</t>
  </si>
  <si>
    <t>ｻｲｾｲｶｲｷﾌﾈﾌｸｼｹｱｾﾝﾀｰｷﾌﾈｴﾝﾃﾞｲｻｰﾋﾞｽｾﾝﾀｰ</t>
  </si>
  <si>
    <t>ﾃﾞｲｻｰﾋﾞｽﾏｲﾎｰﾑ</t>
  </si>
  <si>
    <t>新地町3-28</t>
    <rPh sb="0" eb="2">
      <t>シンチ</t>
    </rPh>
    <rPh sb="2" eb="3">
      <t>マチ</t>
    </rPh>
    <phoneticPr fontId="4"/>
  </si>
  <si>
    <t>ﾃﾞｲｻｰﾋﾞｽﾕﾒﾉｻﾄ</t>
  </si>
  <si>
    <t>ﾎｺｳﾘﾊﾋﾞﾘｾﾝﾀｰﾃｸﾗｼﾝｼﾓﾉｾｷﾃﾝ</t>
  </si>
  <si>
    <t>752-0916</t>
  </si>
  <si>
    <t>ﾎｺｳﾘﾊﾋﾞﾘｾﾝﾀｰﾃｸﾗ</t>
  </si>
  <si>
    <t>浪花研一郎</t>
    <rPh sb="0" eb="2">
      <t>ナニワ</t>
    </rPh>
    <rPh sb="2" eb="5">
      <t>ケンイチロウ</t>
    </rPh>
    <phoneticPr fontId="4"/>
  </si>
  <si>
    <t>大木美奈子</t>
    <rPh sb="0" eb="2">
      <t>オオキ</t>
    </rPh>
    <rPh sb="2" eb="5">
      <t>ミナコ</t>
    </rPh>
    <phoneticPr fontId="4"/>
  </si>
  <si>
    <t>田原雅子</t>
    <rPh sb="0" eb="2">
      <t>タハラ</t>
    </rPh>
    <rPh sb="2" eb="4">
      <t>マサコ</t>
    </rPh>
    <phoneticPr fontId="4"/>
  </si>
  <si>
    <t>くにのぶ訪問看護ステーション</t>
    <rPh sb="4" eb="6">
      <t>ホウモン</t>
    </rPh>
    <rPh sb="6" eb="8">
      <t>カンゴ</t>
    </rPh>
    <phoneticPr fontId="4"/>
  </si>
  <si>
    <t>医療法人社団卓心会</t>
    <rPh sb="0" eb="2">
      <t>イリョウ</t>
    </rPh>
    <rPh sb="2" eb="4">
      <t>ホウジン</t>
    </rPh>
    <rPh sb="4" eb="6">
      <t>シャダン</t>
    </rPh>
    <rPh sb="6" eb="7">
      <t>タク</t>
    </rPh>
    <rPh sb="7" eb="8">
      <t>ココロ</t>
    </rPh>
    <rPh sb="8" eb="9">
      <t>カイ</t>
    </rPh>
    <phoneticPr fontId="4"/>
  </si>
  <si>
    <t>徳永　千代子</t>
  </si>
  <si>
    <t>関門医療センタービーンズ訪問看護ステーション</t>
  </si>
  <si>
    <t>独立行政法人国立病院機構</t>
    <rPh sb="0" eb="2">
      <t>ドクリツ</t>
    </rPh>
    <rPh sb="2" eb="4">
      <t>ギョウセイ</t>
    </rPh>
    <rPh sb="4" eb="6">
      <t>ホウジン</t>
    </rPh>
    <rPh sb="6" eb="8">
      <t>コクリツ</t>
    </rPh>
    <rPh sb="8" eb="10">
      <t>ビョウイン</t>
    </rPh>
    <rPh sb="10" eb="12">
      <t>キコウ</t>
    </rPh>
    <phoneticPr fontId="4"/>
  </si>
  <si>
    <t>751-0842</t>
  </si>
  <si>
    <t>083-250-8855</t>
  </si>
  <si>
    <t>752-8510</t>
  </si>
  <si>
    <t>083-241-1199</t>
  </si>
  <si>
    <t>新垢田南町1-13-23</t>
    <rPh sb="0" eb="1">
      <t>シモノセキ</t>
    </rPh>
    <rPh sb="1" eb="3">
      <t>アカダ</t>
    </rPh>
    <rPh sb="3" eb="5">
      <t>ミナミマチ</t>
    </rPh>
    <phoneticPr fontId="4"/>
  </si>
  <si>
    <t>ｸﾆﾉﾌﾞﾎｳﾓﾝｶﾝｺﾞｽﾃｰｼｮﾝ</t>
  </si>
  <si>
    <t>長府外浦町1-1</t>
    <rPh sb="0" eb="5">
      <t>チョウフソトウラチョウ</t>
    </rPh>
    <phoneticPr fontId="4"/>
  </si>
  <si>
    <t>ｶﾝﾓﾝｲﾘｮｳｾﾝﾀｰﾋﾞｰﾝｽﾞﾎｳﾓﾝｶﾝｺﾞｽﾃｰｼｮﾝ</t>
  </si>
  <si>
    <t>社団・財団法人</t>
  </si>
  <si>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4"/>
  </si>
  <si>
    <t>0833-
45-5500</t>
  </si>
  <si>
    <t>大門美津子</t>
    <rPh sb="0" eb="2">
      <t>ダイモン</t>
    </rPh>
    <rPh sb="2" eb="5">
      <t>ミツコ</t>
    </rPh>
    <phoneticPr fontId="4"/>
  </si>
  <si>
    <t>認知症対応型</t>
    <rPh sb="0" eb="3">
      <t>ニンチショウ</t>
    </rPh>
    <rPh sb="3" eb="5">
      <t>タイオウ</t>
    </rPh>
    <phoneticPr fontId="4"/>
  </si>
  <si>
    <t>正司晶子</t>
    <rPh sb="0" eb="2">
      <t>ショウジ</t>
    </rPh>
    <rPh sb="2" eb="4">
      <t>アキコ</t>
    </rPh>
    <phoneticPr fontId="4"/>
  </si>
  <si>
    <t>地域密着型</t>
    <rPh sb="0" eb="2">
      <t>チイキ</t>
    </rPh>
    <rPh sb="2" eb="4">
      <t>ミッチャク</t>
    </rPh>
    <phoneticPr fontId="4"/>
  </si>
  <si>
    <t>臺真由美</t>
    <rPh sb="1" eb="4">
      <t>マユミ</t>
    </rPh>
    <phoneticPr fontId="4"/>
  </si>
  <si>
    <t>合同会社
デイサービスさち</t>
    <rPh sb="0" eb="2">
      <t>ゴウドウ</t>
    </rPh>
    <rPh sb="2" eb="4">
      <t>ガイシャ</t>
    </rPh>
    <phoneticPr fontId="4"/>
  </si>
  <si>
    <t>大田佐和子</t>
    <rPh sb="0" eb="2">
      <t>オオタ</t>
    </rPh>
    <rPh sb="2" eb="5">
      <t>サワコ</t>
    </rPh>
    <phoneticPr fontId="4"/>
  </si>
  <si>
    <t>車地43-1</t>
    <rPh sb="0" eb="2">
      <t>クルマジ</t>
    </rPh>
    <phoneticPr fontId="4"/>
  </si>
  <si>
    <t>デイサービス
ほっとスマイル心</t>
    <rPh sb="14" eb="15">
      <t>ココロ</t>
    </rPh>
    <phoneticPr fontId="4"/>
  </si>
  <si>
    <t>合同会社
ほっとスマイル</t>
    <rPh sb="0" eb="2">
      <t>ゴウドウ</t>
    </rPh>
    <rPh sb="2" eb="4">
      <t>ガイシャ</t>
    </rPh>
    <phoneticPr fontId="4"/>
  </si>
  <si>
    <t>新居田直子</t>
    <rPh sb="0" eb="2">
      <t>ニイ</t>
    </rPh>
    <rPh sb="2" eb="3">
      <t>タ</t>
    </rPh>
    <rPh sb="3" eb="5">
      <t>ナオコ</t>
    </rPh>
    <phoneticPr fontId="4"/>
  </si>
  <si>
    <t>居能町1-2-13</t>
    <rPh sb="0" eb="3">
      <t>イノウチョウ</t>
    </rPh>
    <phoneticPr fontId="4"/>
  </si>
  <si>
    <t>デイサービス心</t>
    <rPh sb="6" eb="7">
      <t>ココロ</t>
    </rPh>
    <phoneticPr fontId="4"/>
  </si>
  <si>
    <t>株式会社
とい</t>
    <rPh sb="0" eb="4">
      <t>カブシキガイシャ</t>
    </rPh>
    <phoneticPr fontId="4"/>
  </si>
  <si>
    <t>妻崎開作32-1</t>
    <rPh sb="0" eb="1">
      <t>ツマ</t>
    </rPh>
    <rPh sb="1" eb="2">
      <t>サキ</t>
    </rPh>
    <rPh sb="2" eb="4">
      <t>カイサク</t>
    </rPh>
    <phoneticPr fontId="4"/>
  </si>
  <si>
    <t>ホームナース立花
株式会社</t>
    <rPh sb="6" eb="8">
      <t>リッカ</t>
    </rPh>
    <rPh sb="9" eb="13">
      <t>カブシキガイシャ</t>
    </rPh>
    <phoneticPr fontId="4"/>
  </si>
  <si>
    <t>私の家Lｉｖｉｎｇ</t>
    <rPh sb="0" eb="1">
      <t>ワタシ</t>
    </rPh>
    <rPh sb="2" eb="3">
      <t>イエ</t>
    </rPh>
    <phoneticPr fontId="4"/>
  </si>
  <si>
    <t>浜田3-1-6</t>
    <rPh sb="0" eb="2">
      <t>ハマダ</t>
    </rPh>
    <phoneticPr fontId="4"/>
  </si>
  <si>
    <t>社会福祉法人
青藍会</t>
    <rPh sb="0" eb="2">
      <t>シャカイ</t>
    </rPh>
    <rPh sb="2" eb="4">
      <t>フクシ</t>
    </rPh>
    <phoneticPr fontId="4"/>
  </si>
  <si>
    <t>金子淑恵</t>
    <rPh sb="0" eb="2">
      <t>カネコ</t>
    </rPh>
    <rPh sb="2" eb="4">
      <t>ヨシエ</t>
    </rPh>
    <phoneticPr fontId="4"/>
  </si>
  <si>
    <t>大市町1-28</t>
    <rPh sb="0" eb="3">
      <t>オオイチチョウ</t>
    </rPh>
    <phoneticPr fontId="4"/>
  </si>
  <si>
    <t>堀　敬子</t>
    <rPh sb="0" eb="1">
      <t>ホリ</t>
    </rPh>
    <rPh sb="2" eb="4">
      <t>ケイコ</t>
    </rPh>
    <phoneticPr fontId="4"/>
  </si>
  <si>
    <t>ハートホーム宮野
脳活性リハビリ</t>
    <rPh sb="6" eb="8">
      <t>ミヤノ</t>
    </rPh>
    <phoneticPr fontId="4"/>
  </si>
  <si>
    <t>宮野下2997-5</t>
    <rPh sb="0" eb="2">
      <t>ミヤノ</t>
    </rPh>
    <rPh sb="2" eb="3">
      <t>シモ</t>
    </rPh>
    <phoneticPr fontId="4"/>
  </si>
  <si>
    <t>地域密着型</t>
    <rPh sb="0" eb="2">
      <t>チイキ</t>
    </rPh>
    <rPh sb="2" eb="4">
      <t>ミッチャク</t>
    </rPh>
    <rPh sb="4" eb="5">
      <t>ガタ</t>
    </rPh>
    <phoneticPr fontId="4"/>
  </si>
  <si>
    <t>753-0251</t>
  </si>
  <si>
    <t>大内千坊1-8-8</t>
    <rPh sb="2" eb="3">
      <t>セン</t>
    </rPh>
    <rPh sb="3" eb="4">
      <t>ボウ</t>
    </rPh>
    <phoneticPr fontId="4"/>
  </si>
  <si>
    <t>重冨典子</t>
    <rPh sb="2" eb="4">
      <t>ノリコ</t>
    </rPh>
    <phoneticPr fontId="4"/>
  </si>
  <si>
    <t>ハートホーム南山口
グループホーム</t>
    <rPh sb="6" eb="9">
      <t>ミナミヤマグチ</t>
    </rPh>
    <phoneticPr fontId="4"/>
  </si>
  <si>
    <t>深溝803-1</t>
    <rPh sb="0" eb="2">
      <t>フカミゾ</t>
    </rPh>
    <phoneticPr fontId="4"/>
  </si>
  <si>
    <t>ハートホーム小郡
脳活性リハビリ</t>
    <rPh sb="9" eb="10">
      <t>ノウ</t>
    </rPh>
    <rPh sb="10" eb="12">
      <t>カッセイ</t>
    </rPh>
    <phoneticPr fontId="4"/>
  </si>
  <si>
    <t>大内千坊1-6-14</t>
    <rPh sb="2" eb="3">
      <t>セン</t>
    </rPh>
    <rPh sb="3" eb="4">
      <t>ボウ</t>
    </rPh>
    <phoneticPr fontId="4"/>
  </si>
  <si>
    <t>大内千坊6-11-2</t>
    <rPh sb="2" eb="3">
      <t>セン</t>
    </rPh>
    <rPh sb="3" eb="4">
      <t>ボウ</t>
    </rPh>
    <phoneticPr fontId="4"/>
  </si>
  <si>
    <t>金子智恵子</t>
    <rPh sb="0" eb="2">
      <t>カネコ</t>
    </rPh>
    <rPh sb="2" eb="5">
      <t>チエコ</t>
    </rPh>
    <phoneticPr fontId="4"/>
  </si>
  <si>
    <t>デイサービス
ゆうの里
ぬくもり館</t>
    <rPh sb="10" eb="11">
      <t>サト</t>
    </rPh>
    <rPh sb="16" eb="17">
      <t>カン</t>
    </rPh>
    <phoneticPr fontId="4"/>
  </si>
  <si>
    <t>永江明美</t>
    <rPh sb="0" eb="2">
      <t>ナガエ</t>
    </rPh>
    <rPh sb="2" eb="4">
      <t>アケミ</t>
    </rPh>
    <phoneticPr fontId="4"/>
  </si>
  <si>
    <t>大内千坊1-6-33</t>
    <rPh sb="0" eb="2">
      <t>オオウチ</t>
    </rPh>
    <rPh sb="2" eb="3">
      <t>セン</t>
    </rPh>
    <rPh sb="3" eb="4">
      <t>ボウ</t>
    </rPh>
    <phoneticPr fontId="4"/>
  </si>
  <si>
    <t>老人デイサービス
センター
ぬくもり山口</t>
    <rPh sb="0" eb="2">
      <t>ロウジン</t>
    </rPh>
    <rPh sb="18" eb="20">
      <t>ヤマグチ</t>
    </rPh>
    <phoneticPr fontId="4"/>
  </si>
  <si>
    <t>株式会社
ネハリ</t>
    <rPh sb="0" eb="4">
      <t>カブシキガイシャ</t>
    </rPh>
    <phoneticPr fontId="4"/>
  </si>
  <si>
    <t>大脇明子</t>
    <rPh sb="0" eb="2">
      <t>オオワキ</t>
    </rPh>
    <rPh sb="2" eb="4">
      <t>アキコ</t>
    </rPh>
    <phoneticPr fontId="4"/>
  </si>
  <si>
    <t>小郡上郷森下4188-2</t>
    <rPh sb="0" eb="2">
      <t>オゴオリ</t>
    </rPh>
    <rPh sb="2" eb="4">
      <t>カミゴウ</t>
    </rPh>
    <rPh sb="4" eb="6">
      <t>モリシタ</t>
    </rPh>
    <phoneticPr fontId="4"/>
  </si>
  <si>
    <t>ケアライフ山口
デイサービス
センター</t>
    <rPh sb="5" eb="7">
      <t>ヤマグチ</t>
    </rPh>
    <phoneticPr fontId="4"/>
  </si>
  <si>
    <t>大内問田3-18-10</t>
    <rPh sb="0" eb="2">
      <t>オオウチ</t>
    </rPh>
    <rPh sb="2" eb="3">
      <t>ト</t>
    </rPh>
    <rPh sb="3" eb="4">
      <t>タ</t>
    </rPh>
    <phoneticPr fontId="4"/>
  </si>
  <si>
    <t>デイサービス
センター日日</t>
    <rPh sb="11" eb="13">
      <t>ニチニチ</t>
    </rPh>
    <phoneticPr fontId="4"/>
  </si>
  <si>
    <t>株式会社
つながり</t>
    <rPh sb="0" eb="4">
      <t>カブシキガイシャ</t>
    </rPh>
    <phoneticPr fontId="4"/>
  </si>
  <si>
    <t>大内長野708-2</t>
    <rPh sb="0" eb="2">
      <t>オオウチ</t>
    </rPh>
    <rPh sb="2" eb="4">
      <t>ナガノ</t>
    </rPh>
    <phoneticPr fontId="4"/>
  </si>
  <si>
    <t>株式会社
大樹</t>
    <rPh sb="0" eb="4">
      <t>カブシキガイシャ</t>
    </rPh>
    <rPh sb="5" eb="7">
      <t>ダイキ</t>
    </rPh>
    <phoneticPr fontId="4"/>
  </si>
  <si>
    <t>田中隆志</t>
    <rPh sb="0" eb="2">
      <t>タナカ</t>
    </rPh>
    <rPh sb="2" eb="3">
      <t>タカシ</t>
    </rPh>
    <rPh sb="3" eb="4">
      <t>ココロザシ</t>
    </rPh>
    <phoneticPr fontId="4"/>
  </si>
  <si>
    <t>西川友理子</t>
    <rPh sb="0" eb="2">
      <t>ニシカワ</t>
    </rPh>
    <rPh sb="2" eb="3">
      <t>トモ</t>
    </rPh>
    <phoneticPr fontId="4"/>
  </si>
  <si>
    <t>岡本友由樹</t>
    <rPh sb="0" eb="2">
      <t>オカモト</t>
    </rPh>
    <rPh sb="2" eb="3">
      <t>トモ</t>
    </rPh>
    <rPh sb="3" eb="5">
      <t>ユキ</t>
    </rPh>
    <phoneticPr fontId="4"/>
  </si>
  <si>
    <t>認知症対応型</t>
    <rPh sb="0" eb="3">
      <t>ニンチショウ</t>
    </rPh>
    <rPh sb="3" eb="5">
      <t>タイオウ</t>
    </rPh>
    <rPh sb="5" eb="6">
      <t>ガタ</t>
    </rPh>
    <phoneticPr fontId="4"/>
  </si>
  <si>
    <t>デイサービス
旭の郷</t>
    <rPh sb="7" eb="8">
      <t>アサヒ</t>
    </rPh>
    <rPh sb="9" eb="10">
      <t>サト</t>
    </rPh>
    <phoneticPr fontId="4"/>
  </si>
  <si>
    <t>医療法人
丘病院</t>
    <rPh sb="0" eb="2">
      <t>イリョウ</t>
    </rPh>
    <rPh sb="2" eb="4">
      <t>ホウジン</t>
    </rPh>
    <rPh sb="5" eb="6">
      <t>オカ</t>
    </rPh>
    <rPh sb="6" eb="8">
      <t>ビョウイン</t>
    </rPh>
    <phoneticPr fontId="4"/>
  </si>
  <si>
    <t>柴田博子</t>
    <rPh sb="0" eb="2">
      <t>シバタ</t>
    </rPh>
    <rPh sb="2" eb="4">
      <t>ヒロコ</t>
    </rPh>
    <phoneticPr fontId="4"/>
  </si>
  <si>
    <t>佐々並2494-1</t>
    <rPh sb="0" eb="3">
      <t>ササナミ</t>
    </rPh>
    <phoneticPr fontId="4"/>
  </si>
  <si>
    <t>福原貴志</t>
    <rPh sb="0" eb="2">
      <t>フクハラ</t>
    </rPh>
    <rPh sb="2" eb="4">
      <t>タカシ</t>
    </rPh>
    <phoneticPr fontId="4"/>
  </si>
  <si>
    <t>田中佐智子</t>
    <rPh sb="0" eb="2">
      <t>タナカ</t>
    </rPh>
    <rPh sb="2" eb="5">
      <t>サチコ</t>
    </rPh>
    <phoneticPr fontId="4"/>
  </si>
  <si>
    <t>Ｌａｐｉ あそ兵衛</t>
    <rPh sb="7" eb="9">
      <t>ヒョウエ</t>
    </rPh>
    <phoneticPr fontId="4"/>
  </si>
  <si>
    <t>株式会社
春の家</t>
    <rPh sb="0" eb="4">
      <t>カブシキガイシャ</t>
    </rPh>
    <rPh sb="5" eb="6">
      <t>ハル</t>
    </rPh>
    <rPh sb="7" eb="8">
      <t>イエ</t>
    </rPh>
    <phoneticPr fontId="4"/>
  </si>
  <si>
    <t>福良結梨</t>
    <rPh sb="0" eb="1">
      <t>フク</t>
    </rPh>
    <rPh sb="1" eb="2">
      <t>ヨ</t>
    </rPh>
    <rPh sb="2" eb="3">
      <t>ユウ</t>
    </rPh>
    <rPh sb="3" eb="4">
      <t>ナシ</t>
    </rPh>
    <phoneticPr fontId="4"/>
  </si>
  <si>
    <t>桑南2-5-48</t>
    <rPh sb="0" eb="2">
      <t>ソウナン</t>
    </rPh>
    <phoneticPr fontId="4"/>
  </si>
  <si>
    <t>内山　都</t>
    <rPh sb="0" eb="2">
      <t>ウチヤマ</t>
    </rPh>
    <rPh sb="3" eb="4">
      <t>ミヤコ</t>
    </rPh>
    <phoneticPr fontId="4"/>
  </si>
  <si>
    <t>田邊美紀</t>
    <rPh sb="0" eb="2">
      <t>タナベ</t>
    </rPh>
    <rPh sb="2" eb="4">
      <t>ミキ</t>
    </rPh>
    <phoneticPr fontId="4"/>
  </si>
  <si>
    <t>デイサービス
センター
笠戸</t>
    <rPh sb="12" eb="13">
      <t>カサ</t>
    </rPh>
    <rPh sb="13" eb="14">
      <t>ト</t>
    </rPh>
    <phoneticPr fontId="4"/>
  </si>
  <si>
    <t>有限会社
誠心会</t>
    <rPh sb="0" eb="4">
      <t>ユウゲンガイシャ</t>
    </rPh>
    <rPh sb="5" eb="7">
      <t>セイシン</t>
    </rPh>
    <rPh sb="7" eb="8">
      <t>カイ</t>
    </rPh>
    <phoneticPr fontId="4"/>
  </si>
  <si>
    <t>西田典子</t>
    <rPh sb="0" eb="2">
      <t>ニシダ</t>
    </rPh>
    <rPh sb="2" eb="4">
      <t>ノリコ</t>
    </rPh>
    <phoneticPr fontId="4"/>
  </si>
  <si>
    <t>折中妙子</t>
    <rPh sb="0" eb="1">
      <t>オ</t>
    </rPh>
    <rPh sb="1" eb="2">
      <t>ナカ</t>
    </rPh>
    <rPh sb="2" eb="4">
      <t>タエコ</t>
    </rPh>
    <phoneticPr fontId="4"/>
  </si>
  <si>
    <t>認知症対応型</t>
    <rPh sb="0" eb="3">
      <t>ニンチショウ</t>
    </rPh>
    <rPh sb="3" eb="6">
      <t>タイオウガタ</t>
    </rPh>
    <phoneticPr fontId="4"/>
  </si>
  <si>
    <t>ﾃﾞｲｻｰﾋﾞｽｾﾝﾀｰﾔﾏﾃｸﾗﾌﾞ</t>
  </si>
  <si>
    <t>ｲｼｲｹｱｸﾘﾆｯｸﾃﾞｲｻｰﾋﾞｽｾﾝﾀｰﾉｿﾞﾐ</t>
  </si>
  <si>
    <t>岡村麻美</t>
    <rPh sb="0" eb="2">
      <t>オカムラ</t>
    </rPh>
    <rPh sb="2" eb="4">
      <t>アサミ</t>
    </rPh>
    <phoneticPr fontId="4"/>
  </si>
  <si>
    <t>ﾃﾞｲｻｰﾋﾞｽﾂﾂﾞｸﾗﾌﾞ</t>
  </si>
  <si>
    <t>株式会社
ＧＲＡＮＴ</t>
    <rPh sb="0" eb="4">
      <t>カブシキガイシャ</t>
    </rPh>
    <phoneticPr fontId="4"/>
  </si>
  <si>
    <t>麻里布町6-10-32</t>
    <rPh sb="0" eb="3">
      <t>マリフ</t>
    </rPh>
    <rPh sb="3" eb="4">
      <t>チョウ</t>
    </rPh>
    <phoneticPr fontId="4"/>
  </si>
  <si>
    <t>森林の里デイ
サービスセンター</t>
    <rPh sb="0" eb="2">
      <t>シンリン</t>
    </rPh>
    <rPh sb="3" eb="4">
      <t>サト</t>
    </rPh>
    <phoneticPr fontId="4"/>
  </si>
  <si>
    <t>特定非営利活動
法人
森林の里</t>
    <rPh sb="0" eb="2">
      <t>トクテイ</t>
    </rPh>
    <rPh sb="2" eb="5">
      <t>ヒエイリ</t>
    </rPh>
    <rPh sb="5" eb="7">
      <t>カツドウ</t>
    </rPh>
    <rPh sb="8" eb="10">
      <t>ホウジン</t>
    </rPh>
    <rPh sb="11" eb="13">
      <t>シンリン</t>
    </rPh>
    <rPh sb="14" eb="15">
      <t>サト</t>
    </rPh>
    <phoneticPr fontId="4"/>
  </si>
  <si>
    <t>吉田良枝</t>
    <rPh sb="0" eb="2">
      <t>ヨシダ</t>
    </rPh>
    <rPh sb="2" eb="4">
      <t>ヨシエ</t>
    </rPh>
    <phoneticPr fontId="4"/>
  </si>
  <si>
    <t>大字塩田字伊賀井田1002-2</t>
    <rPh sb="0" eb="2">
      <t>オオアザ</t>
    </rPh>
    <rPh sb="2" eb="4">
      <t>シオタ</t>
    </rPh>
    <rPh sb="4" eb="5">
      <t>アザ</t>
    </rPh>
    <rPh sb="5" eb="7">
      <t>イガ</t>
    </rPh>
    <rPh sb="7" eb="9">
      <t>イタ</t>
    </rPh>
    <phoneticPr fontId="4"/>
  </si>
  <si>
    <t>デイサービス
センター
きらら光</t>
    <rPh sb="15" eb="16">
      <t>ヒカリ</t>
    </rPh>
    <phoneticPr fontId="4"/>
  </si>
  <si>
    <t>特定非営利活動
法人
優喜会</t>
    <rPh sb="0" eb="2">
      <t>トクテイ</t>
    </rPh>
    <rPh sb="2" eb="5">
      <t>ヒエイリ</t>
    </rPh>
    <rPh sb="5" eb="7">
      <t>カツドウ</t>
    </rPh>
    <rPh sb="8" eb="10">
      <t>ホウジン</t>
    </rPh>
    <rPh sb="11" eb="13">
      <t>ユウキ</t>
    </rPh>
    <rPh sb="13" eb="14">
      <t>カイ</t>
    </rPh>
    <phoneticPr fontId="4"/>
  </si>
  <si>
    <t>社会福祉法人
福祥会</t>
  </si>
  <si>
    <t>和田正文</t>
    <rPh sb="0" eb="2">
      <t>ワダ</t>
    </rPh>
    <rPh sb="2" eb="4">
      <t>マサフミ</t>
    </rPh>
    <phoneticPr fontId="4"/>
  </si>
  <si>
    <t>西深川338-1</t>
  </si>
  <si>
    <t>リハビリ型
デイサービスかなで</t>
    <rPh sb="4" eb="5">
      <t>ガタ</t>
    </rPh>
    <phoneticPr fontId="4"/>
  </si>
  <si>
    <t>合同会社
縁</t>
    <rPh sb="0" eb="2">
      <t>ゴウドウ</t>
    </rPh>
    <rPh sb="2" eb="4">
      <t>ガイシャ</t>
    </rPh>
    <rPh sb="5" eb="6">
      <t>エン</t>
    </rPh>
    <phoneticPr fontId="4"/>
  </si>
  <si>
    <t>福永俊康</t>
    <rPh sb="0" eb="2">
      <t>フクナガ</t>
    </rPh>
    <rPh sb="2" eb="4">
      <t>トシヤス</t>
    </rPh>
    <phoneticPr fontId="4"/>
  </si>
  <si>
    <t>油谷河原1444</t>
    <rPh sb="0" eb="2">
      <t>ユヤ</t>
    </rPh>
    <rPh sb="2" eb="4">
      <t>カワラ</t>
    </rPh>
    <phoneticPr fontId="4"/>
  </si>
  <si>
    <t>三隅下1295-1</t>
    <rPh sb="0" eb="2">
      <t>ミスミ</t>
    </rPh>
    <rPh sb="2" eb="3">
      <t>シモ</t>
    </rPh>
    <phoneticPr fontId="4"/>
  </si>
  <si>
    <t>リハプライド柳井</t>
    <rPh sb="6" eb="8">
      <t>ヤナイ</t>
    </rPh>
    <phoneticPr fontId="4"/>
  </si>
  <si>
    <t>太陽通信
株式会社</t>
    <rPh sb="0" eb="2">
      <t>タイヨウ</t>
    </rPh>
    <rPh sb="2" eb="4">
      <t>ツウシン</t>
    </rPh>
    <rPh sb="5" eb="9">
      <t>カブシキガイシャ</t>
    </rPh>
    <phoneticPr fontId="4"/>
  </si>
  <si>
    <t>デイサービス
幸せの時間</t>
    <rPh sb="7" eb="8">
      <t>シアワ</t>
    </rPh>
    <rPh sb="10" eb="12">
      <t>ジカン</t>
    </rPh>
    <phoneticPr fontId="4"/>
  </si>
  <si>
    <t>合同会社
優悠</t>
    <rPh sb="0" eb="2">
      <t>ゴウドウ</t>
    </rPh>
    <rPh sb="2" eb="4">
      <t>ガイシャ</t>
    </rPh>
    <rPh sb="5" eb="6">
      <t>ユウ</t>
    </rPh>
    <rPh sb="6" eb="7">
      <t>ユウ</t>
    </rPh>
    <phoneticPr fontId="4"/>
  </si>
  <si>
    <t>大嶺町東分2916-1</t>
    <rPh sb="0" eb="3">
      <t>オオミネチョウ</t>
    </rPh>
    <rPh sb="3" eb="4">
      <t>ヒガシ</t>
    </rPh>
    <rPh sb="4" eb="5">
      <t>ワ</t>
    </rPh>
    <phoneticPr fontId="4"/>
  </si>
  <si>
    <t>介護サービス
ひまわり
デイサービス
センター</t>
    <rPh sb="0" eb="2">
      <t>カイゴ</t>
    </rPh>
    <phoneticPr fontId="4"/>
  </si>
  <si>
    <t>有限会社
セイユー</t>
    <rPh sb="0" eb="4">
      <t>ユウゲンガイシャ</t>
    </rPh>
    <phoneticPr fontId="4"/>
  </si>
  <si>
    <t>羽根桂子</t>
    <rPh sb="0" eb="2">
      <t>ハネ</t>
    </rPh>
    <rPh sb="2" eb="4">
      <t>ケイコ</t>
    </rPh>
    <phoneticPr fontId="4"/>
  </si>
  <si>
    <t>広城澄江</t>
    <rPh sb="0" eb="1">
      <t>ヒロ</t>
    </rPh>
    <rPh sb="1" eb="2">
      <t>シロ</t>
    </rPh>
    <rPh sb="2" eb="4">
      <t>スミエ</t>
    </rPh>
    <phoneticPr fontId="4"/>
  </si>
  <si>
    <t>黒宰由美</t>
    <rPh sb="0" eb="1">
      <t>クロ</t>
    </rPh>
    <rPh sb="1" eb="2">
      <t>サイ</t>
    </rPh>
    <rPh sb="2" eb="4">
      <t>ユミ</t>
    </rPh>
    <phoneticPr fontId="4"/>
  </si>
  <si>
    <t>0834-
28-0055</t>
  </si>
  <si>
    <t>村上波子</t>
    <rPh sb="0" eb="2">
      <t>ムラカミ</t>
    </rPh>
    <rPh sb="2" eb="4">
      <t>ナミコ</t>
    </rPh>
    <phoneticPr fontId="4"/>
  </si>
  <si>
    <t>近藤尚嗣</t>
    <rPh sb="0" eb="2">
      <t>コンドウ</t>
    </rPh>
    <rPh sb="2" eb="3">
      <t>ナオ</t>
    </rPh>
    <rPh sb="3" eb="4">
      <t>ツ</t>
    </rPh>
    <phoneticPr fontId="4"/>
  </si>
  <si>
    <t>原田慈子</t>
    <rPh sb="0" eb="2">
      <t>ハラダ</t>
    </rPh>
    <rPh sb="2" eb="4">
      <t>ヨシコ</t>
    </rPh>
    <phoneticPr fontId="4"/>
  </si>
  <si>
    <t>株式会社
ゆうせい</t>
    <rPh sb="0" eb="4">
      <t>カブシキガイシャ</t>
    </rPh>
    <phoneticPr fontId="4"/>
  </si>
  <si>
    <t>医療法人社団
民正会
デイサービス
かがやき</t>
  </si>
  <si>
    <t>ｲﾘｮｳﾎｳｼﾞﾝｼｬﾀﾞﾝﾐﾝｾｲｶｲﾃﾞｲｻｰﾋﾞｽｶｶﾞﾔｷ</t>
  </si>
  <si>
    <t>有限会社
カネフジ介護
センター</t>
  </si>
  <si>
    <t>デイサービス
ほほえみ有帆</t>
    <rPh sb="11" eb="13">
      <t>アリホ</t>
    </rPh>
    <phoneticPr fontId="4"/>
  </si>
  <si>
    <t>生方理恵子</t>
    <rPh sb="0" eb="1">
      <t>イ</t>
    </rPh>
    <rPh sb="2" eb="5">
      <t>リエコ</t>
    </rPh>
    <phoneticPr fontId="4"/>
  </si>
  <si>
    <t>デイサービス
ほほえみの里</t>
    <rPh sb="12" eb="13">
      <t>サト</t>
    </rPh>
    <phoneticPr fontId="4"/>
  </si>
  <si>
    <t>小野田7408</t>
    <rPh sb="0" eb="3">
      <t>オノダ</t>
    </rPh>
    <phoneticPr fontId="4"/>
  </si>
  <si>
    <t>デイサービス
ほほえみ西の浜</t>
    <rPh sb="11" eb="12">
      <t>ニシ</t>
    </rPh>
    <rPh sb="13" eb="14">
      <t>ハマ</t>
    </rPh>
    <phoneticPr fontId="4"/>
  </si>
  <si>
    <t>松岡澄江</t>
    <rPh sb="0" eb="2">
      <t>マツオカ</t>
    </rPh>
    <rPh sb="2" eb="4">
      <t>スミエ</t>
    </rPh>
    <phoneticPr fontId="4"/>
  </si>
  <si>
    <t>南竜王町12-16</t>
    <rPh sb="0" eb="4">
      <t>ミナミリュウオウチョウ</t>
    </rPh>
    <phoneticPr fontId="4"/>
  </si>
  <si>
    <t>株式会社
和妍</t>
    <rPh sb="0" eb="4">
      <t>カブシキガイシャ</t>
    </rPh>
    <rPh sb="5" eb="6">
      <t>ワ</t>
    </rPh>
    <rPh sb="6" eb="7">
      <t>ケン</t>
    </rPh>
    <phoneticPr fontId="4"/>
  </si>
  <si>
    <t>新生2-8-10</t>
    <rPh sb="0" eb="2">
      <t>シンセイ</t>
    </rPh>
    <phoneticPr fontId="4"/>
  </si>
  <si>
    <t>株式会社
ワイエス
コーポレーション</t>
    <rPh sb="0" eb="4">
      <t>カブシキガイシャ</t>
    </rPh>
    <phoneticPr fontId="4"/>
  </si>
  <si>
    <t>小野田4839-1</t>
    <rPh sb="0" eb="3">
      <t>オノダ</t>
    </rPh>
    <phoneticPr fontId="4"/>
  </si>
  <si>
    <t>平生村618-2</t>
    <rPh sb="0" eb="2">
      <t>ヒラオ</t>
    </rPh>
    <rPh sb="2" eb="3">
      <t>ムラ</t>
    </rPh>
    <phoneticPr fontId="4"/>
  </si>
  <si>
    <t>内山幸恵</t>
    <rPh sb="0" eb="2">
      <t>ウチヤマ</t>
    </rPh>
    <rPh sb="2" eb="4">
      <t>ユキエ</t>
    </rPh>
    <phoneticPr fontId="4"/>
  </si>
  <si>
    <t>水木　寛</t>
    <rPh sb="0" eb="2">
      <t>ミズキ</t>
    </rPh>
    <rPh sb="3" eb="4">
      <t>ヒロシ</t>
    </rPh>
    <phoneticPr fontId="4"/>
  </si>
  <si>
    <t>岩本　淳</t>
    <rPh sb="3" eb="4">
      <t>ジュン</t>
    </rPh>
    <phoneticPr fontId="4"/>
  </si>
  <si>
    <t>日本赤十字社</t>
  </si>
  <si>
    <t>日本赤十字社</t>
    <rPh sb="5" eb="6">
      <t>シャ</t>
    </rPh>
    <phoneticPr fontId="4"/>
  </si>
  <si>
    <t>恩田町2-18-26</t>
    <rPh sb="0" eb="3">
      <t>オンダチョウ</t>
    </rPh>
    <phoneticPr fontId="4"/>
  </si>
  <si>
    <t>高橋順子</t>
    <rPh sb="0" eb="2">
      <t>タカハシ</t>
    </rPh>
    <rPh sb="2" eb="4">
      <t>ジュンコ</t>
    </rPh>
    <phoneticPr fontId="4"/>
  </si>
  <si>
    <t>島1-7-13森ビル２階</t>
    <rPh sb="0" eb="1">
      <t>シマ</t>
    </rPh>
    <rPh sb="7" eb="8">
      <t>モリ</t>
    </rPh>
    <rPh sb="11" eb="12">
      <t>カイ</t>
    </rPh>
    <phoneticPr fontId="4"/>
  </si>
  <si>
    <t>おもてなし訪問看護リハビリステーション</t>
    <rPh sb="5" eb="7">
      <t>ホウモン</t>
    </rPh>
    <rPh sb="7" eb="9">
      <t>カンゴ</t>
    </rPh>
    <phoneticPr fontId="4"/>
  </si>
  <si>
    <t>有限会社
サンユー流通</t>
    <rPh sb="0" eb="2">
      <t>ユウゲン</t>
    </rPh>
    <rPh sb="2" eb="4">
      <t>カイシャ</t>
    </rPh>
    <rPh sb="9" eb="11">
      <t>リュウツウ</t>
    </rPh>
    <phoneticPr fontId="4"/>
  </si>
  <si>
    <t>上宇部吉原471-11</t>
    <rPh sb="0" eb="3">
      <t>カミウベ</t>
    </rPh>
    <rPh sb="3" eb="5">
      <t>ヨシハラ</t>
    </rPh>
    <phoneticPr fontId="4"/>
  </si>
  <si>
    <t>訪問看護ステーション　デューン山口</t>
    <rPh sb="0" eb="2">
      <t>ホウモン</t>
    </rPh>
    <rPh sb="2" eb="4">
      <t>カンゴ</t>
    </rPh>
    <rPh sb="15" eb="17">
      <t>ヤマグチ</t>
    </rPh>
    <phoneticPr fontId="4"/>
  </si>
  <si>
    <t>株式会社
N・フィールド</t>
    <rPh sb="0" eb="4">
      <t>カブシキガイシャ</t>
    </rPh>
    <phoneticPr fontId="4"/>
  </si>
  <si>
    <t>小郡下郷3372-8マンションヒロ１階２号室</t>
    <rPh sb="0" eb="2">
      <t>オゴオリ</t>
    </rPh>
    <rPh sb="2" eb="4">
      <t>シモゴウ</t>
    </rPh>
    <rPh sb="18" eb="19">
      <t>カイ</t>
    </rPh>
    <rPh sb="20" eb="22">
      <t>ゴウシツ</t>
    </rPh>
    <phoneticPr fontId="4"/>
  </si>
  <si>
    <t>株式会社訪問看護ステーション陽向</t>
    <rPh sb="0" eb="2">
      <t>カブシキ</t>
    </rPh>
    <rPh sb="2" eb="4">
      <t>カイシャ</t>
    </rPh>
    <rPh sb="14" eb="15">
      <t>ヨウ</t>
    </rPh>
    <rPh sb="15" eb="16">
      <t>ム</t>
    </rPh>
    <phoneticPr fontId="4"/>
  </si>
  <si>
    <t>株式会社
訪問看護ステーション陽向</t>
    <rPh sb="0" eb="4">
      <t>カブシキガイシャ</t>
    </rPh>
    <rPh sb="5" eb="7">
      <t>ホウモン</t>
    </rPh>
    <rPh sb="7" eb="9">
      <t>カンゴ</t>
    </rPh>
    <rPh sb="15" eb="16">
      <t>ヨウ</t>
    </rPh>
    <rPh sb="16" eb="17">
      <t>ム</t>
    </rPh>
    <phoneticPr fontId="4"/>
  </si>
  <si>
    <t>かねた訪問看護ステーション</t>
    <rPh sb="3" eb="5">
      <t>ホウモン</t>
    </rPh>
    <phoneticPr fontId="4"/>
  </si>
  <si>
    <t>医療法人
健幸会</t>
    <rPh sb="5" eb="7">
      <t>タテユキ</t>
    </rPh>
    <rPh sb="7" eb="8">
      <t>カイ</t>
    </rPh>
    <phoneticPr fontId="4"/>
  </si>
  <si>
    <t>吉田町1</t>
    <rPh sb="0" eb="2">
      <t>ヨシダ</t>
    </rPh>
    <rPh sb="2" eb="3">
      <t>チョウ</t>
    </rPh>
    <phoneticPr fontId="4"/>
  </si>
  <si>
    <t>大谷京子</t>
    <rPh sb="0" eb="2">
      <t>オオタニ</t>
    </rPh>
    <rPh sb="2" eb="4">
      <t>キョウコ</t>
    </rPh>
    <phoneticPr fontId="4"/>
  </si>
  <si>
    <t>荒木慎也</t>
    <rPh sb="0" eb="2">
      <t>アラキ</t>
    </rPh>
    <rPh sb="2" eb="4">
      <t>シンヤ</t>
    </rPh>
    <phoneticPr fontId="4"/>
  </si>
  <si>
    <t>大字船木833番3</t>
    <rPh sb="0" eb="2">
      <t>オオアザ</t>
    </rPh>
    <rPh sb="7" eb="8">
      <t>バン</t>
    </rPh>
    <phoneticPr fontId="4"/>
  </si>
  <si>
    <t>阿知須2581-1</t>
    <rPh sb="0" eb="3">
      <t>アジス</t>
    </rPh>
    <phoneticPr fontId="4"/>
  </si>
  <si>
    <t>秋芳町大字青景1873番地</t>
    <rPh sb="0" eb="3">
      <t>シュウホウチョウ</t>
    </rPh>
    <rPh sb="3" eb="5">
      <t>オオアザ</t>
    </rPh>
    <rPh sb="5" eb="6">
      <t>アオ</t>
    </rPh>
    <rPh sb="6" eb="7">
      <t>カゲル</t>
    </rPh>
    <rPh sb="11" eb="13">
      <t>バンチ</t>
    </rPh>
    <phoneticPr fontId="4"/>
  </si>
  <si>
    <t>是国千代子</t>
    <rPh sb="0" eb="1">
      <t>コレ</t>
    </rPh>
    <rPh sb="1" eb="2">
      <t>クニ</t>
    </rPh>
    <rPh sb="2" eb="5">
      <t>チヨコ</t>
    </rPh>
    <phoneticPr fontId="4"/>
  </si>
  <si>
    <t>中村博行</t>
    <rPh sb="0" eb="2">
      <t>ナカムラ</t>
    </rPh>
    <rPh sb="2" eb="4">
      <t>ヒロユキ</t>
    </rPh>
    <phoneticPr fontId="4"/>
  </si>
  <si>
    <t>吉松博文</t>
    <rPh sb="0" eb="2">
      <t>ヨシマツ</t>
    </rPh>
    <rPh sb="2" eb="4">
      <t>ヒロフミ</t>
    </rPh>
    <phoneticPr fontId="4"/>
  </si>
  <si>
    <t>社会福祉法人
祐寿会
(山本二郎)</t>
    <rPh sb="14" eb="16">
      <t>ジロウ</t>
    </rPh>
    <phoneticPr fontId="4"/>
  </si>
  <si>
    <t>赤川ひろ美</t>
    <rPh sb="0" eb="2">
      <t>アカガワ</t>
    </rPh>
    <rPh sb="4" eb="5">
      <t>ミ</t>
    </rPh>
    <phoneticPr fontId="4"/>
  </si>
  <si>
    <t>吉本眞司</t>
    <rPh sb="0" eb="2">
      <t>ヨシモト</t>
    </rPh>
    <rPh sb="2" eb="3">
      <t>シン</t>
    </rPh>
    <rPh sb="3" eb="4">
      <t>ツカサ</t>
    </rPh>
    <phoneticPr fontId="4"/>
  </si>
  <si>
    <t>美和町生見12538</t>
    <rPh sb="0" eb="3">
      <t>ミワチョウ</t>
    </rPh>
    <phoneticPr fontId="4"/>
  </si>
  <si>
    <t>油谷向津具上10344番地</t>
    <rPh sb="0" eb="2">
      <t>ユヤ</t>
    </rPh>
    <rPh sb="11" eb="13">
      <t>バンチ</t>
    </rPh>
    <phoneticPr fontId="4"/>
  </si>
  <si>
    <t>大字郡1773-2</t>
    <rPh sb="0" eb="2">
      <t>オオアザ</t>
    </rPh>
    <rPh sb="2" eb="3">
      <t>グン</t>
    </rPh>
    <phoneticPr fontId="4"/>
  </si>
  <si>
    <t>なごみの里ななせ</t>
    <rPh sb="4" eb="5">
      <t>サト</t>
    </rPh>
    <phoneticPr fontId="4"/>
  </si>
  <si>
    <t>社会福祉法人
幸寿会
（冨田克敏）</t>
    <rPh sb="0" eb="2">
      <t>シャカイ</t>
    </rPh>
    <rPh sb="2" eb="4">
      <t>フクシ</t>
    </rPh>
    <rPh sb="4" eb="6">
      <t>ホウジン</t>
    </rPh>
    <rPh sb="7" eb="9">
      <t>コウジュ</t>
    </rPh>
    <rPh sb="9" eb="10">
      <t>カイ</t>
    </rPh>
    <rPh sb="12" eb="14">
      <t>トミタ</t>
    </rPh>
    <rPh sb="14" eb="16">
      <t>カツトシ</t>
    </rPh>
    <phoneticPr fontId="4"/>
  </si>
  <si>
    <t>認知症対応型</t>
  </si>
  <si>
    <t>古田恵子</t>
  </si>
  <si>
    <t>上田中町8-14-5</t>
  </si>
  <si>
    <t>大学町5-8-4</t>
  </si>
  <si>
    <t>小月茶屋3-20-2</t>
    <rPh sb="2" eb="4">
      <t>チャヤ</t>
    </rPh>
    <phoneticPr fontId="4"/>
  </si>
  <si>
    <t>山一祥代</t>
  </si>
  <si>
    <t>752-0911</t>
  </si>
  <si>
    <t>王司神田6-3-42</t>
  </si>
  <si>
    <t>株式会社介援</t>
  </si>
  <si>
    <t>菊川町下岡枝389-1</t>
  </si>
  <si>
    <t>宇部あかり園
デイサービス
センター</t>
    <rPh sb="0" eb="2">
      <t>ウベ</t>
    </rPh>
    <rPh sb="5" eb="6">
      <t>エン</t>
    </rPh>
    <phoneticPr fontId="4"/>
  </si>
  <si>
    <t>社会福祉法人
博愛会</t>
    <rPh sb="7" eb="8">
      <t>ハク</t>
    </rPh>
    <phoneticPr fontId="4"/>
  </si>
  <si>
    <t>小川泰志</t>
  </si>
  <si>
    <t>阿部智洋</t>
    <rPh sb="0" eb="2">
      <t>アベ</t>
    </rPh>
    <rPh sb="2" eb="4">
      <t>トモヒロ</t>
    </rPh>
    <phoneticPr fontId="4"/>
  </si>
  <si>
    <t>石井雪子</t>
    <rPh sb="0" eb="2">
      <t>イシイ</t>
    </rPh>
    <rPh sb="2" eb="4">
      <t>ユキコ</t>
    </rPh>
    <phoneticPr fontId="4"/>
  </si>
  <si>
    <t>小野恵子</t>
    <rPh sb="0" eb="2">
      <t>オノ</t>
    </rPh>
    <rPh sb="2" eb="4">
      <t>ケイコ</t>
    </rPh>
    <phoneticPr fontId="4"/>
  </si>
  <si>
    <t>第２宅老所喜楽苑</t>
  </si>
  <si>
    <t>デイサービスしん</t>
  </si>
  <si>
    <t>株式会社助さん</t>
  </si>
  <si>
    <t>西本町2-12-8</t>
  </si>
  <si>
    <t>株式会社安徳苑</t>
  </si>
  <si>
    <t>35205</t>
  </si>
  <si>
    <t>居能町3-2-11-1号</t>
  </si>
  <si>
    <t>はーとけあ株式会社</t>
  </si>
  <si>
    <t>堀あゆみ</t>
  </si>
  <si>
    <t>砂川佳江</t>
    <rPh sb="0" eb="2">
      <t>スナガワ</t>
    </rPh>
    <rPh sb="2" eb="4">
      <t>ヨシエ</t>
    </rPh>
    <phoneticPr fontId="4"/>
  </si>
  <si>
    <t>片岡英之</t>
    <rPh sb="0" eb="2">
      <t>カタオカ</t>
    </rPh>
    <rPh sb="2" eb="4">
      <t>ヒデユキ</t>
    </rPh>
    <phoneticPr fontId="4"/>
  </si>
  <si>
    <t>小野真理子</t>
    <rPh sb="0" eb="2">
      <t>オノ</t>
    </rPh>
    <rPh sb="2" eb="5">
      <t>マリコ</t>
    </rPh>
    <phoneticPr fontId="4"/>
  </si>
  <si>
    <t>デイサービスひなた</t>
  </si>
  <si>
    <t>宮野下1395-7</t>
  </si>
  <si>
    <t>吉敷中東1-7-1</t>
  </si>
  <si>
    <t>吉敷中東1-1-2</t>
  </si>
  <si>
    <t>リハビリ＆ウェルネス・デイサービス紫陽花</t>
  </si>
  <si>
    <t>753-0001</t>
  </si>
  <si>
    <t>宮野上188-3</t>
  </si>
  <si>
    <t>湯田温泉1-1-7</t>
  </si>
  <si>
    <t>デイサービス双葉</t>
  </si>
  <si>
    <t>株式会社大樹</t>
  </si>
  <si>
    <t>佐山2768-1</t>
  </si>
  <si>
    <t>下五間町48</t>
    <rPh sb="0" eb="1">
      <t>シモ</t>
    </rPh>
    <rPh sb="1" eb="3">
      <t>ゴマ</t>
    </rPh>
    <rPh sb="3" eb="4">
      <t>チョウ</t>
    </rPh>
    <phoneticPr fontId="4"/>
  </si>
  <si>
    <t>河口洋子</t>
    <rPh sb="0" eb="2">
      <t>カワグチ</t>
    </rPh>
    <rPh sb="2" eb="4">
      <t>ヨウコ</t>
    </rPh>
    <phoneticPr fontId="4"/>
  </si>
  <si>
    <t>なごみ処しゅしゅ</t>
  </si>
  <si>
    <t>甲斐由紀</t>
  </si>
  <si>
    <t>警固町1-14-40</t>
  </si>
  <si>
    <t>有限会社楽さん家</t>
  </si>
  <si>
    <t>河村宏</t>
  </si>
  <si>
    <t>田村和久</t>
    <rPh sb="0" eb="2">
      <t>タムラ</t>
    </rPh>
    <rPh sb="2" eb="4">
      <t>カズヒサ</t>
    </rPh>
    <phoneticPr fontId="4"/>
  </si>
  <si>
    <t>通所介護事業所ハートフラワー岩国</t>
  </si>
  <si>
    <t>鈴木晴美</t>
  </si>
  <si>
    <t>741-0073</t>
  </si>
  <si>
    <t>柱野832-1</t>
  </si>
  <si>
    <t>エブリデイサービス</t>
  </si>
  <si>
    <t>741-0083</t>
  </si>
  <si>
    <t>御庄1-107-6</t>
  </si>
  <si>
    <t>ウェルネス通津</t>
  </si>
  <si>
    <t>福重慶紀</t>
  </si>
  <si>
    <t>743-0023</t>
  </si>
  <si>
    <t>光ケ丘5-18</t>
  </si>
  <si>
    <t>油谷向津具上10344</t>
    <rPh sb="0" eb="2">
      <t>ユヤ</t>
    </rPh>
    <phoneticPr fontId="4"/>
  </si>
  <si>
    <t>日置上11707-2</t>
    <rPh sb="0" eb="2">
      <t>ヘキ</t>
    </rPh>
    <phoneticPr fontId="4"/>
  </si>
  <si>
    <t>高辻裕嗣</t>
    <rPh sb="0" eb="2">
      <t>タカツジ</t>
    </rPh>
    <rPh sb="2" eb="3">
      <t>ユウ</t>
    </rPh>
    <rPh sb="3" eb="4">
      <t>シ</t>
    </rPh>
    <phoneticPr fontId="4"/>
  </si>
  <si>
    <t>久樂幸枝</t>
    <rPh sb="0" eb="1">
      <t>ク</t>
    </rPh>
    <rPh sb="1" eb="2">
      <t>ラク</t>
    </rPh>
    <rPh sb="2" eb="4">
      <t>ユキエ</t>
    </rPh>
    <phoneticPr fontId="4"/>
  </si>
  <si>
    <t>藤井研吾</t>
    <rPh sb="0" eb="2">
      <t>フジイ</t>
    </rPh>
    <rPh sb="2" eb="4">
      <t>ケンゴ</t>
    </rPh>
    <phoneticPr fontId="4"/>
  </si>
  <si>
    <t>デイサービス絆周南</t>
  </si>
  <si>
    <t>合同会社絆周南</t>
  </si>
  <si>
    <t>森茂昭</t>
  </si>
  <si>
    <t>須々万奥544-8</t>
  </si>
  <si>
    <t>デイサービスとーか</t>
  </si>
  <si>
    <t>有限会社とーか</t>
  </si>
  <si>
    <t>746-0012</t>
  </si>
  <si>
    <t>小野田7399</t>
    <rPh sb="0" eb="3">
      <t>オノダ</t>
    </rPh>
    <phoneticPr fontId="4"/>
  </si>
  <si>
    <t>合同会社アズユー</t>
  </si>
  <si>
    <t>福田圭祐</t>
  </si>
  <si>
    <t>株式会社福祉の郷</t>
  </si>
  <si>
    <t>上野綾乃</t>
    <rPh sb="0" eb="2">
      <t>ウエノ</t>
    </rPh>
    <rPh sb="2" eb="3">
      <t>アヤ</t>
    </rPh>
    <rPh sb="3" eb="4">
      <t>ノ</t>
    </rPh>
    <phoneticPr fontId="4"/>
  </si>
  <si>
    <t>社会医療法人
同仁会</t>
    <rPh sb="0" eb="2">
      <t>シャカイ</t>
    </rPh>
    <phoneticPr fontId="4"/>
  </si>
  <si>
    <t>玖珂町11361</t>
    <rPh sb="0" eb="3">
      <t>クガチョウ</t>
    </rPh>
    <phoneticPr fontId="4"/>
  </si>
  <si>
    <t>豊前田町2-4-10弘仁ビル3階</t>
    <rPh sb="3" eb="4">
      <t>マチ</t>
    </rPh>
    <rPh sb="10" eb="12">
      <t>コウニン</t>
    </rPh>
    <rPh sb="15" eb="16">
      <t>カイ</t>
    </rPh>
    <phoneticPr fontId="4"/>
  </si>
  <si>
    <t>妻崎開作108</t>
    <rPh sb="0" eb="1">
      <t>ツマ</t>
    </rPh>
    <rPh sb="1" eb="2">
      <t>サキ</t>
    </rPh>
    <rPh sb="2" eb="3">
      <t>ヒラ</t>
    </rPh>
    <rPh sb="3" eb="4">
      <t>ツク</t>
    </rPh>
    <phoneticPr fontId="4"/>
  </si>
  <si>
    <t>岬町2-5-31</t>
    <rPh sb="0" eb="2">
      <t>ミサキマチ</t>
    </rPh>
    <phoneticPr fontId="4"/>
  </si>
  <si>
    <t>船木1017-5</t>
    <rPh sb="0" eb="2">
      <t>フナキ</t>
    </rPh>
    <phoneticPr fontId="4"/>
  </si>
  <si>
    <t>訪問看護ステーション私の家</t>
    <rPh sb="0" eb="2">
      <t>ホウモン</t>
    </rPh>
    <rPh sb="2" eb="4">
      <t>カンゴ</t>
    </rPh>
    <rPh sb="10" eb="11">
      <t>ワタシ</t>
    </rPh>
    <rPh sb="12" eb="13">
      <t>イエ</t>
    </rPh>
    <phoneticPr fontId="4"/>
  </si>
  <si>
    <t>医療法人社団
青藍会</t>
    <rPh sb="0" eb="2">
      <t>イリョウ</t>
    </rPh>
    <rPh sb="2" eb="4">
      <t>ホウジン</t>
    </rPh>
    <rPh sb="4" eb="6">
      <t>シャダン</t>
    </rPh>
    <rPh sb="7" eb="8">
      <t>アオ</t>
    </rPh>
    <rPh sb="8" eb="9">
      <t>ラン</t>
    </rPh>
    <rPh sb="9" eb="10">
      <t>カイ</t>
    </rPh>
    <phoneticPr fontId="4"/>
  </si>
  <si>
    <t>土原300-6</t>
    <rPh sb="0" eb="2">
      <t>ツチハラ</t>
    </rPh>
    <phoneticPr fontId="4"/>
  </si>
  <si>
    <t>訪問看護ステーション東風</t>
    <rPh sb="0" eb="2">
      <t>ホウモン</t>
    </rPh>
    <rPh sb="2" eb="4">
      <t>カンゴ</t>
    </rPh>
    <rPh sb="10" eb="11">
      <t>ヒガシ</t>
    </rPh>
    <rPh sb="11" eb="12">
      <t>カゼ</t>
    </rPh>
    <phoneticPr fontId="4"/>
  </si>
  <si>
    <t>合同会社
あんしん地域生活
支援センター</t>
    <rPh sb="0" eb="2">
      <t>ゴウドウ</t>
    </rPh>
    <rPh sb="2" eb="4">
      <t>ガイシャ</t>
    </rPh>
    <rPh sb="9" eb="11">
      <t>チイキ</t>
    </rPh>
    <rPh sb="11" eb="13">
      <t>セイカツ</t>
    </rPh>
    <rPh sb="14" eb="16">
      <t>シエン</t>
    </rPh>
    <phoneticPr fontId="4"/>
  </si>
  <si>
    <t>下右田350-3</t>
    <rPh sb="0" eb="3">
      <t>シモミギタ</t>
    </rPh>
    <phoneticPr fontId="4"/>
  </si>
  <si>
    <t>訪問看護ステーションプルメリア</t>
    <rPh sb="0" eb="2">
      <t>ホウモン</t>
    </rPh>
    <rPh sb="2" eb="4">
      <t>カンゴ</t>
    </rPh>
    <phoneticPr fontId="4"/>
  </si>
  <si>
    <t>医療法人
実昌会</t>
    <rPh sb="0" eb="2">
      <t>イリョウ</t>
    </rPh>
    <rPh sb="2" eb="4">
      <t>ホウジン</t>
    </rPh>
    <rPh sb="5" eb="6">
      <t>ジツ</t>
    </rPh>
    <rPh sb="6" eb="7">
      <t>アキラ</t>
    </rPh>
    <rPh sb="7" eb="8">
      <t>カイ</t>
    </rPh>
    <phoneticPr fontId="4"/>
  </si>
  <si>
    <t>新田818-1</t>
    <rPh sb="0" eb="2">
      <t>シンデン</t>
    </rPh>
    <phoneticPr fontId="4"/>
  </si>
  <si>
    <t>訪問看護ステーション無花果（Ｍｕｋａｋａ）</t>
    <rPh sb="0" eb="2">
      <t>ホウモン</t>
    </rPh>
    <rPh sb="2" eb="4">
      <t>カンゴ</t>
    </rPh>
    <rPh sb="10" eb="11">
      <t>ナ</t>
    </rPh>
    <rPh sb="11" eb="12">
      <t>ハナ</t>
    </rPh>
    <phoneticPr fontId="4"/>
  </si>
  <si>
    <t>株式会社
Ｌａ．Ｆｉｇｕｅ</t>
    <rPh sb="0" eb="4">
      <t>カブシキガイシャ</t>
    </rPh>
    <phoneticPr fontId="4"/>
  </si>
  <si>
    <t>牛野谷町1-5-25</t>
    <rPh sb="0" eb="3">
      <t>ウシノヤ</t>
    </rPh>
    <rPh sb="3" eb="4">
      <t>チョウ</t>
    </rPh>
    <phoneticPr fontId="4"/>
  </si>
  <si>
    <t>ＪＣＨＯ徳山中央病院附属訪問看護ステーション</t>
    <rPh sb="4" eb="6">
      <t>トクヤマ</t>
    </rPh>
    <rPh sb="6" eb="8">
      <t>チュウオウ</t>
    </rPh>
    <rPh sb="8" eb="10">
      <t>ビョウイン</t>
    </rPh>
    <rPh sb="10" eb="12">
      <t>フゾク</t>
    </rPh>
    <rPh sb="12" eb="14">
      <t>ホウモン</t>
    </rPh>
    <rPh sb="14" eb="16">
      <t>カンゴ</t>
    </rPh>
    <phoneticPr fontId="4"/>
  </si>
  <si>
    <t>独立行政法人
地域医療機能
推進機構</t>
    <rPh sb="0" eb="2">
      <t>ドクリツ</t>
    </rPh>
    <rPh sb="2" eb="4">
      <t>ギョウセイ</t>
    </rPh>
    <rPh sb="4" eb="6">
      <t>ホウジン</t>
    </rPh>
    <rPh sb="7" eb="9">
      <t>チイキ</t>
    </rPh>
    <rPh sb="9" eb="11">
      <t>イリョウ</t>
    </rPh>
    <rPh sb="11" eb="13">
      <t>キノウ</t>
    </rPh>
    <rPh sb="14" eb="16">
      <t>スイシン</t>
    </rPh>
    <rPh sb="16" eb="18">
      <t>キコウ</t>
    </rPh>
    <phoneticPr fontId="4"/>
  </si>
  <si>
    <t>孝田町1-1</t>
    <rPh sb="0" eb="3">
      <t>コウダチョウ</t>
    </rPh>
    <phoneticPr fontId="4"/>
  </si>
  <si>
    <t>訪問看護リハビリステーションねこの手</t>
    <rPh sb="0" eb="2">
      <t>ホウモン</t>
    </rPh>
    <rPh sb="2" eb="4">
      <t>カンゴ</t>
    </rPh>
    <rPh sb="17" eb="18">
      <t>テ</t>
    </rPh>
    <phoneticPr fontId="4"/>
  </si>
  <si>
    <t>ＮＳプランニング
株式会社</t>
    <rPh sb="9" eb="13">
      <t>カブシキガイシャ</t>
    </rPh>
    <phoneticPr fontId="4"/>
  </si>
  <si>
    <t>岡田町10-7</t>
    <rPh sb="0" eb="2">
      <t>オカダ</t>
    </rPh>
    <rPh sb="2" eb="3">
      <t>チョウ</t>
    </rPh>
    <phoneticPr fontId="4"/>
  </si>
  <si>
    <t>訪問看護ステーションフクシア</t>
    <rPh sb="0" eb="2">
      <t>ホウモン</t>
    </rPh>
    <rPh sb="2" eb="4">
      <t>カンゴ</t>
    </rPh>
    <phoneticPr fontId="4"/>
  </si>
  <si>
    <t>社会福祉法人
健仁会</t>
    <rPh sb="0" eb="2">
      <t>シャカイ</t>
    </rPh>
    <rPh sb="2" eb="4">
      <t>フクシ</t>
    </rPh>
    <rPh sb="4" eb="6">
      <t>ホウジン</t>
    </rPh>
    <rPh sb="7" eb="8">
      <t>ケン</t>
    </rPh>
    <rPh sb="9" eb="10">
      <t>カイ</t>
    </rPh>
    <phoneticPr fontId="4"/>
  </si>
  <si>
    <t>福本幸子</t>
    <rPh sb="0" eb="2">
      <t>フクモト</t>
    </rPh>
    <rPh sb="2" eb="4">
      <t>サチコ</t>
    </rPh>
    <phoneticPr fontId="4"/>
  </si>
  <si>
    <t>厚狭埴生田498-1</t>
    <rPh sb="0" eb="2">
      <t>アサ</t>
    </rPh>
    <rPh sb="2" eb="4">
      <t>ハブ</t>
    </rPh>
    <rPh sb="4" eb="5">
      <t>タ</t>
    </rPh>
    <phoneticPr fontId="4"/>
  </si>
  <si>
    <t>礒本智恵</t>
    <rPh sb="0" eb="2">
      <t>イソモト</t>
    </rPh>
    <rPh sb="2" eb="4">
      <t>チエ</t>
    </rPh>
    <phoneticPr fontId="4"/>
  </si>
  <si>
    <t>ショート４</t>
    <phoneticPr fontId="4"/>
  </si>
  <si>
    <t>ｻｲｾｲｶｲﾔﾏｸﾞﾁﾁｲｷｹｱｾﾝﾀｰﾖｳｺﾞﾛｳｼﾞﾝﾎｰﾑﾌｸｼﾞｭｴﾝ</t>
    <phoneticPr fontId="4"/>
  </si>
  <si>
    <t>社会福祉法人
暁会
(諸冨夏子)</t>
    <rPh sb="11" eb="13">
      <t>モロトミ</t>
    </rPh>
    <rPh sb="13" eb="15">
      <t>ナツコ</t>
    </rPh>
    <phoneticPr fontId="4"/>
  </si>
  <si>
    <t>ﾔﾊｽﾞｴﾝ</t>
    <phoneticPr fontId="4"/>
  </si>
  <si>
    <t>35208</t>
    <phoneticPr fontId="4"/>
  </si>
  <si>
    <t>松風荘</t>
    <phoneticPr fontId="4"/>
  </si>
  <si>
    <t>玖珂地方
老人福祉施設組合</t>
    <phoneticPr fontId="4"/>
  </si>
  <si>
    <t>ｼｮｳﾌｳｿｳ</t>
    <phoneticPr fontId="4"/>
  </si>
  <si>
    <t>社会福祉法人
慈光会
(山根成紀)</t>
    <rPh sb="7" eb="8">
      <t>ジ</t>
    </rPh>
    <rPh sb="8" eb="9">
      <t>ヒカリ</t>
    </rPh>
    <rPh sb="9" eb="10">
      <t>カイ</t>
    </rPh>
    <rPh sb="12" eb="14">
      <t>ヤマネ</t>
    </rPh>
    <rPh sb="14" eb="16">
      <t>ナリノリ</t>
    </rPh>
    <phoneticPr fontId="4"/>
  </si>
  <si>
    <t>ｽｵｳﾁｮｳﾖｳｴﾝ</t>
    <phoneticPr fontId="4"/>
  </si>
  <si>
    <t>社会福祉法人
福祥会</t>
    <phoneticPr fontId="4"/>
  </si>
  <si>
    <t>社会福祉法人
最勝会</t>
    <phoneticPr fontId="4"/>
  </si>
  <si>
    <t>外部サービス特定
ショート５</t>
    <phoneticPr fontId="4"/>
  </si>
  <si>
    <t>外部サービス特定
ショート４</t>
    <phoneticPr fontId="4"/>
  </si>
  <si>
    <t>社会福祉法人
純心聖母会</t>
    <phoneticPr fontId="4"/>
  </si>
  <si>
    <t>外部サービス特定
ショート２</t>
    <phoneticPr fontId="4"/>
  </si>
  <si>
    <t>社会福祉法人
うちうみ会</t>
    <phoneticPr fontId="4"/>
  </si>
  <si>
    <t>外部サービス特定
ショート1</t>
    <phoneticPr fontId="4"/>
  </si>
  <si>
    <t>大字西岐波229-105</t>
    <phoneticPr fontId="4"/>
  </si>
  <si>
    <t>ｳﾍﾞｱｶﾘｴﾝ</t>
    <phoneticPr fontId="4"/>
  </si>
  <si>
    <t>社会福祉法人
愛世会</t>
    <phoneticPr fontId="4"/>
  </si>
  <si>
    <t>ショート13　</t>
    <phoneticPr fontId="4"/>
  </si>
  <si>
    <t>ｾﾝﾁｭﾘｰ21</t>
    <phoneticPr fontId="4"/>
  </si>
  <si>
    <t>ｾﾝﾁｭﾘｰ21ｾｲﾜｴﾝ</t>
    <phoneticPr fontId="4"/>
  </si>
  <si>
    <t>あすとぴあ</t>
    <phoneticPr fontId="4"/>
  </si>
  <si>
    <t>ｱｽﾄﾋﾟｱ</t>
    <phoneticPr fontId="4"/>
  </si>
  <si>
    <t>社会福祉法人
相清福祉会</t>
    <phoneticPr fontId="4"/>
  </si>
  <si>
    <t>山口市</t>
    <phoneticPr fontId="4"/>
  </si>
  <si>
    <t>ﾊﾞｲｺｳｴﾝ</t>
    <phoneticPr fontId="4"/>
  </si>
  <si>
    <t>社会福祉法人
正清会</t>
    <phoneticPr fontId="4"/>
  </si>
  <si>
    <t>社会福祉法人
正清会
(三好正規)</t>
    <phoneticPr fontId="4"/>
  </si>
  <si>
    <t>ﾊｸｼｮｳｴﾝ</t>
    <phoneticPr fontId="4"/>
  </si>
  <si>
    <t>社会福祉法人
友愛会</t>
    <phoneticPr fontId="4"/>
  </si>
  <si>
    <t>ｱﾄｳｴﾝ</t>
    <phoneticPr fontId="4"/>
  </si>
  <si>
    <t>社会福祉法人
祐寿会</t>
    <phoneticPr fontId="4"/>
  </si>
  <si>
    <t>ショート13</t>
    <phoneticPr fontId="4"/>
  </si>
  <si>
    <t>ﾖｼｷﾕｳﾕｳｴﾝ</t>
    <phoneticPr fontId="4"/>
  </si>
  <si>
    <t>黒川3363</t>
    <phoneticPr fontId="4"/>
  </si>
  <si>
    <t>ﾔﾏｸﾞﾁｱｶﾘｴﾝ</t>
    <phoneticPr fontId="4"/>
  </si>
  <si>
    <t>社会福祉法人
佐波福祉会</t>
    <phoneticPr fontId="4"/>
  </si>
  <si>
    <t>社会福祉法人
佐波福祉会
(山本彰治)</t>
    <rPh sb="14" eb="16">
      <t>ヤマモト</t>
    </rPh>
    <rPh sb="16" eb="18">
      <t>ショウジ</t>
    </rPh>
    <phoneticPr fontId="4"/>
  </si>
  <si>
    <t>ﾄｸﾁﾞｴﾝ</t>
    <phoneticPr fontId="4"/>
  </si>
  <si>
    <t>ユニット型20</t>
    <phoneticPr fontId="4"/>
  </si>
  <si>
    <t>ｱｲｵｱｶﾘｴﾝ</t>
    <phoneticPr fontId="4"/>
  </si>
  <si>
    <t>能野信一</t>
    <rPh sb="0" eb="2">
      <t>ノウノ</t>
    </rPh>
    <rPh sb="2" eb="4">
      <t>ノブカズ</t>
    </rPh>
    <phoneticPr fontId="4"/>
  </si>
  <si>
    <t>ｶｶﾞﾎﾉｻﾄﾊｸｼｮｳｴﾝ</t>
    <phoneticPr fontId="4"/>
  </si>
  <si>
    <t>ﾆﾎｴﾝ</t>
    <phoneticPr fontId="4"/>
  </si>
  <si>
    <t>ﾊｰﾄﾎｰﾑﾁｭｳｵｳ</t>
    <phoneticPr fontId="4"/>
  </si>
  <si>
    <t>ﾊｰﾄﾎｰﾑﾐﾔﾉ</t>
    <phoneticPr fontId="4"/>
  </si>
  <si>
    <t>753-0061</t>
    <phoneticPr fontId="4"/>
  </si>
  <si>
    <t>083-
922-0707</t>
    <phoneticPr fontId="4"/>
  </si>
  <si>
    <t>ｵﾄﾄﾞｲﾉｻﾄ</t>
    <phoneticPr fontId="4"/>
  </si>
  <si>
    <t>萩市</t>
    <phoneticPr fontId="4"/>
  </si>
  <si>
    <t>ｵｱｼｽﾊｷﾞｴﾝ</t>
    <phoneticPr fontId="4"/>
  </si>
  <si>
    <t>社会福祉法人
健香会</t>
    <phoneticPr fontId="4"/>
  </si>
  <si>
    <t>社会福祉法人
健香会
(重岡健一郎)</t>
    <phoneticPr fontId="4"/>
  </si>
  <si>
    <t>大字明木4781</t>
    <phoneticPr fontId="4"/>
  </si>
  <si>
    <t>ﾁﾊﾙｴﾝ</t>
    <phoneticPr fontId="4"/>
  </si>
  <si>
    <t>社会福祉法人
寿幸会</t>
    <phoneticPr fontId="4"/>
  </si>
  <si>
    <t>ｽｻｴﾝ</t>
    <phoneticPr fontId="4"/>
  </si>
  <si>
    <t>ﾑﾂﾐｴﾝ</t>
    <phoneticPr fontId="4"/>
  </si>
  <si>
    <t>社会福祉法人
山水会</t>
    <phoneticPr fontId="4"/>
  </si>
  <si>
    <t>ｶﾜｶﾐｴﾝ</t>
    <phoneticPr fontId="4"/>
  </si>
  <si>
    <t>ﾋｺﾞﾛﾓｿｳ</t>
    <phoneticPr fontId="4"/>
  </si>
  <si>
    <t>747-0014</t>
    <phoneticPr fontId="4"/>
  </si>
  <si>
    <t>0835-
28-7660</t>
    <phoneticPr fontId="4"/>
  </si>
  <si>
    <t>ｱｶﾂｷｴﾝﾎｳﾌ</t>
    <phoneticPr fontId="4"/>
  </si>
  <si>
    <t>747-0054</t>
    <phoneticPr fontId="4"/>
  </si>
  <si>
    <t>0835-
28-9300</t>
    <phoneticPr fontId="4"/>
  </si>
  <si>
    <t>ﾌｨﾗｰｼﾞｭｶｲﾃﾞ</t>
    <phoneticPr fontId="4"/>
  </si>
  <si>
    <t>0835-
27-1500</t>
    <phoneticPr fontId="4"/>
  </si>
  <si>
    <t>岸津2丁目25-1</t>
    <phoneticPr fontId="4"/>
  </si>
  <si>
    <t>ｻﾝﾊｰﾄｶﾂｷ</t>
    <phoneticPr fontId="4"/>
  </si>
  <si>
    <t>社会福祉法人
くだまつ平成会</t>
    <phoneticPr fontId="4"/>
  </si>
  <si>
    <t>佐藤　亮</t>
    <rPh sb="0" eb="2">
      <t>サトウ</t>
    </rPh>
    <rPh sb="3" eb="4">
      <t>リョウ</t>
    </rPh>
    <phoneticPr fontId="4"/>
  </si>
  <si>
    <t>ﾎｼﾉｻﾄ</t>
    <phoneticPr fontId="4"/>
  </si>
  <si>
    <t>社会福祉法人
美和福祉会</t>
    <phoneticPr fontId="4"/>
  </si>
  <si>
    <t>ﾐﾜｴﾝ</t>
    <phoneticPr fontId="4"/>
  </si>
  <si>
    <t>社会福祉法人
光寿福祉会</t>
    <phoneticPr fontId="4"/>
  </si>
  <si>
    <t>室積沖田5番1号</t>
    <rPh sb="0" eb="2">
      <t>ムロヅミ</t>
    </rPh>
    <rPh sb="2" eb="4">
      <t>オキタ</t>
    </rPh>
    <rPh sb="5" eb="6">
      <t>バン</t>
    </rPh>
    <rPh sb="7" eb="8">
      <t>ゴウ</t>
    </rPh>
    <phoneticPr fontId="4"/>
  </si>
  <si>
    <t>ｺｳｼﾞｭｴﾝ</t>
    <phoneticPr fontId="4"/>
  </si>
  <si>
    <t>35210</t>
    <phoneticPr fontId="4"/>
  </si>
  <si>
    <t>社会福祉法人
同心会</t>
    <phoneticPr fontId="4"/>
  </si>
  <si>
    <t>社会福祉法人
同心会
(藤本健司)</t>
    <rPh sb="12" eb="14">
      <t>フジモト</t>
    </rPh>
    <rPh sb="14" eb="16">
      <t>ケンジ</t>
    </rPh>
    <phoneticPr fontId="4"/>
  </si>
  <si>
    <t>ﾖｳｼﾞｭｴﾝ</t>
    <phoneticPr fontId="4"/>
  </si>
  <si>
    <t>社会福祉法人
へき寿会</t>
    <phoneticPr fontId="4"/>
  </si>
  <si>
    <t>社会福祉法人
へき寿会
(江原　吉朗)</t>
    <rPh sb="13" eb="15">
      <t>エハラ</t>
    </rPh>
    <rPh sb="16" eb="18">
      <t>ヨシロウ</t>
    </rPh>
    <phoneticPr fontId="4"/>
  </si>
  <si>
    <t>日置上3114</t>
    <phoneticPr fontId="4"/>
  </si>
  <si>
    <t>ﾍｷﾗｸｴﾝ</t>
    <phoneticPr fontId="4"/>
  </si>
  <si>
    <t>社会福祉法人
千寿会</t>
    <phoneticPr fontId="4"/>
  </si>
  <si>
    <t>社会福祉法人
千寿会
(土谷晋一郎)</t>
    <phoneticPr fontId="4"/>
  </si>
  <si>
    <t>難波照夫</t>
    <phoneticPr fontId="4"/>
  </si>
  <si>
    <t>遠崎10412-4</t>
    <phoneticPr fontId="4"/>
  </si>
  <si>
    <t>ｵｵﾊﾞﾀｹｴﾝ</t>
    <phoneticPr fontId="4"/>
  </si>
  <si>
    <t>ｼｷﾉｻﾄ</t>
    <phoneticPr fontId="4"/>
  </si>
  <si>
    <t>社会福祉法人
豊徳会</t>
    <phoneticPr fontId="4"/>
  </si>
  <si>
    <t>35213</t>
    <phoneticPr fontId="4"/>
  </si>
  <si>
    <t>ｱｵｶｹﾞｴﾝ</t>
    <phoneticPr fontId="4"/>
  </si>
  <si>
    <t>社会福祉法人
周美会</t>
    <phoneticPr fontId="4"/>
  </si>
  <si>
    <t>美祢市</t>
    <phoneticPr fontId="4"/>
  </si>
  <si>
    <t>伊佐町伊佐字下田5656番地1</t>
    <phoneticPr fontId="4"/>
  </si>
  <si>
    <t>ｺｳﾘｮｳｴﾝ</t>
    <phoneticPr fontId="4"/>
  </si>
  <si>
    <t>社会福祉法人
同朋福祉会</t>
    <phoneticPr fontId="4"/>
  </si>
  <si>
    <t>社会福祉法人
同朋福祉会
(河内美舟)</t>
    <phoneticPr fontId="4"/>
  </si>
  <si>
    <t>河内美舟</t>
    <phoneticPr fontId="4"/>
  </si>
  <si>
    <t>ﾐﾉﾘｴﾝ</t>
    <phoneticPr fontId="4"/>
  </si>
  <si>
    <t>増谷俊夫</t>
    <phoneticPr fontId="4"/>
  </si>
  <si>
    <t>ﾐﾄｳﾕｳﾕｳｴﾝ</t>
    <phoneticPr fontId="4"/>
  </si>
  <si>
    <t>ｸﾞﾚｰｽﾌﾙﾕｲｼﾝ</t>
    <phoneticPr fontId="4"/>
  </si>
  <si>
    <t>社会福祉法人
新南陽福祉の会</t>
    <phoneticPr fontId="4"/>
  </si>
  <si>
    <t>大字米光361</t>
    <phoneticPr fontId="4"/>
  </si>
  <si>
    <t>ﾌｸｼﾞｭｿｳ</t>
    <phoneticPr fontId="4"/>
  </si>
  <si>
    <t>社会福祉法人
鹿野福祉会</t>
    <phoneticPr fontId="4"/>
  </si>
  <si>
    <t>社会福祉法人
鹿野福祉会
(神田　宝)</t>
    <rPh sb="14" eb="16">
      <t>カンダ</t>
    </rPh>
    <rPh sb="17" eb="18">
      <t>タカラ</t>
    </rPh>
    <phoneticPr fontId="4"/>
  </si>
  <si>
    <t>ﾔﾏﾅﾐｿｳ</t>
    <phoneticPr fontId="4"/>
  </si>
  <si>
    <t>社会福祉法人
長寿会</t>
    <phoneticPr fontId="4"/>
  </si>
  <si>
    <t>ﾁｮｳｼﾞｭｴﾝ</t>
    <phoneticPr fontId="4"/>
  </si>
  <si>
    <t>山髙正義</t>
    <phoneticPr fontId="4"/>
  </si>
  <si>
    <t>757-0002</t>
    <phoneticPr fontId="4"/>
  </si>
  <si>
    <t>0836-
39-8100</t>
    <phoneticPr fontId="4"/>
  </si>
  <si>
    <t>ﾅｺﾞﾐﾉｻﾄﾅﾅｾ</t>
    <phoneticPr fontId="4"/>
  </si>
  <si>
    <t>ｳﾍﾞｵﾝｾﾝﾎｰﾑ</t>
    <phoneticPr fontId="4"/>
  </si>
  <si>
    <t>ケアハウス
ことしば</t>
    <phoneticPr fontId="4"/>
  </si>
  <si>
    <t>ｹｱﾊｳｽｺﾄｼﾊﾞ</t>
    <phoneticPr fontId="4"/>
  </si>
  <si>
    <t>ケアハウス
らいぶりー</t>
    <phoneticPr fontId="4"/>
  </si>
  <si>
    <t>ｹｱﾊｳｽﾗｲﾌﾞﾘｰ</t>
    <phoneticPr fontId="4"/>
  </si>
  <si>
    <t>黒川3383</t>
    <phoneticPr fontId="4"/>
  </si>
  <si>
    <t>ﾔﾏｸﾞﾁｵﾝｾﾝﾎｰﾑ</t>
    <phoneticPr fontId="4"/>
  </si>
  <si>
    <t>ケアハウス
悠々</t>
    <phoneticPr fontId="4"/>
  </si>
  <si>
    <t>ｹｱﾊｳｽﾕｳﾕｳ</t>
    <phoneticPr fontId="4"/>
  </si>
  <si>
    <t>ケアハウス
和光苑</t>
    <phoneticPr fontId="4"/>
  </si>
  <si>
    <t>社会福祉法人
和光苑</t>
    <phoneticPr fontId="4"/>
  </si>
  <si>
    <t>社会福祉法人
和光苑
(原田　武)</t>
    <phoneticPr fontId="4"/>
  </si>
  <si>
    <t>立野花ノ木826</t>
    <phoneticPr fontId="4"/>
  </si>
  <si>
    <t>ｹｱﾊｳｽﾜｺｳｴﾝ</t>
    <phoneticPr fontId="4"/>
  </si>
  <si>
    <t>ケアハウス
ひかり苑</t>
    <phoneticPr fontId="4"/>
  </si>
  <si>
    <t>社会福祉法人
ひかり苑</t>
    <phoneticPr fontId="4"/>
  </si>
  <si>
    <t>光市</t>
    <phoneticPr fontId="4"/>
  </si>
  <si>
    <t>ｹｱﾊｳｽﾋｶﾘｴﾝ</t>
    <phoneticPr fontId="4"/>
  </si>
  <si>
    <t>ケアハウス
ゆうわ苑</t>
    <phoneticPr fontId="4"/>
  </si>
  <si>
    <t>社会福祉法人
恒和会</t>
    <phoneticPr fontId="4"/>
  </si>
  <si>
    <t>中村雅彦</t>
    <phoneticPr fontId="4"/>
  </si>
  <si>
    <t>ｹｱﾊｳｽﾕｳﾜｴﾝ</t>
    <phoneticPr fontId="4"/>
  </si>
  <si>
    <t>ｹｱﾊｳｽｺｳﾘｮｳｴﾝ</t>
    <phoneticPr fontId="4"/>
  </si>
  <si>
    <t>ケアハウス
新南陽</t>
    <phoneticPr fontId="4"/>
  </si>
  <si>
    <t>大神2丁目7-23</t>
    <phoneticPr fontId="4"/>
  </si>
  <si>
    <t>ｹｱﾊｳｽｼﾝﾅﾝﾖｳ</t>
    <phoneticPr fontId="4"/>
  </si>
  <si>
    <t>ケアハウス
サンガーデン</t>
    <phoneticPr fontId="4"/>
  </si>
  <si>
    <t>35344</t>
    <phoneticPr fontId="4"/>
  </si>
  <si>
    <t>ｹｱﾊｳｽｻﾝｶﾞｰﾃﾞﾝ</t>
    <phoneticPr fontId="4"/>
  </si>
  <si>
    <t>美和
老人福祉センター
付設作業所</t>
    <rPh sb="0" eb="2">
      <t>ミワ</t>
    </rPh>
    <phoneticPr fontId="4"/>
  </si>
  <si>
    <t>作業所</t>
    <phoneticPr fontId="4"/>
  </si>
  <si>
    <t>ﾐﾜﾛｳｼﾞﾝﾌｸｼｾﾝﾀｰﾌｾﾂｻｷﾞｮｳｼｮ</t>
    <phoneticPr fontId="4"/>
  </si>
  <si>
    <t>周防長養園
付設作業所</t>
    <phoneticPr fontId="4"/>
  </si>
  <si>
    <t>大字立野717</t>
    <phoneticPr fontId="4"/>
  </si>
  <si>
    <t>ｽｵｳﾁｮｳﾖｳｴﾝﾌｾﾂｻｷﾞｮｳｼｮ</t>
    <phoneticPr fontId="4"/>
  </si>
  <si>
    <t>生活支援ハウス
アスワン山荘</t>
    <phoneticPr fontId="4"/>
  </si>
  <si>
    <t>ｾｲｶﾂｼｴﾝﾊｳｽｱｽﾜﾝｻﾝｿｳ</t>
    <phoneticPr fontId="4"/>
  </si>
  <si>
    <t>生活支援ハウス宇部</t>
    <phoneticPr fontId="4"/>
  </si>
  <si>
    <t>医療法人
和同会</t>
    <phoneticPr fontId="4"/>
  </si>
  <si>
    <t>中村孝夫</t>
    <phoneticPr fontId="4"/>
  </si>
  <si>
    <t>ｾｲｶﾂｼｴﾝﾊｳｽｳﾍﾞ</t>
    <phoneticPr fontId="4"/>
  </si>
  <si>
    <t>その他法人</t>
    <phoneticPr fontId="4"/>
  </si>
  <si>
    <t>生活支援ハウス
ふれんど</t>
    <phoneticPr fontId="4"/>
  </si>
  <si>
    <t>医療法人
博愛会</t>
    <phoneticPr fontId="4"/>
  </si>
  <si>
    <t>医療法人
博愛会
（江澤和彦）</t>
    <phoneticPr fontId="4"/>
  </si>
  <si>
    <t>ｾｲｶﾂｼｴﾝﾊｳｽﾌﾚﾝﾄﾞ</t>
    <phoneticPr fontId="4"/>
  </si>
  <si>
    <t>高齢者
生活支援ハウス
「まなご」</t>
    <phoneticPr fontId="4"/>
  </si>
  <si>
    <t>徳地八坂1330</t>
    <phoneticPr fontId="4"/>
  </si>
  <si>
    <t>ｺｳﾚｲｼｬｾｲｶﾂｼｴﾝﾊｳｽﾏﾅｺﾞ</t>
    <phoneticPr fontId="4"/>
  </si>
  <si>
    <t>ｺｳﾚｲｼｬｾｲｶﾂｼｴﾝﾊｳｽｺﾄﾌﾞｷ</t>
    <phoneticPr fontId="4"/>
  </si>
  <si>
    <t>萩市むつみ
高齢者
生活支援ハウス</t>
    <phoneticPr fontId="4"/>
  </si>
  <si>
    <t>岩国市美和
生活支援ハウス
やすらぎ</t>
    <phoneticPr fontId="4"/>
  </si>
  <si>
    <t>ｲﾜｸﾆｼﾐﾜｾｲｶﾂｼｴﾝﾊｳｽﾔｽﾗｷﾞ</t>
    <phoneticPr fontId="4"/>
  </si>
  <si>
    <t>岩国市美川
生活支援ハウス
ひまわり</t>
    <phoneticPr fontId="4"/>
  </si>
  <si>
    <t>社会福祉法人
美川福祉会
（福田瑞穂）</t>
    <phoneticPr fontId="4"/>
  </si>
  <si>
    <t>ｲﾜｸﾆｼﾐｶﾜｾｲｶﾂｼｴﾝﾊｳｽﾋﾏﾜﾘ</t>
    <phoneticPr fontId="4"/>
  </si>
  <si>
    <t>河村靖則</t>
    <rPh sb="0" eb="2">
      <t>カワムラ</t>
    </rPh>
    <rPh sb="2" eb="4">
      <t>ヤスノリ</t>
    </rPh>
    <phoneticPr fontId="4"/>
  </si>
  <si>
    <t>伊藤哲夫</t>
    <rPh sb="0" eb="2">
      <t>イトウ</t>
    </rPh>
    <rPh sb="2" eb="4">
      <t>テツオ</t>
    </rPh>
    <phoneticPr fontId="4"/>
  </si>
  <si>
    <t>松永尚治</t>
    <rPh sb="0" eb="2">
      <t>マツナガ</t>
    </rPh>
    <rPh sb="2" eb="3">
      <t>ナオ</t>
    </rPh>
    <rPh sb="3" eb="4">
      <t>オサ</t>
    </rPh>
    <phoneticPr fontId="4"/>
  </si>
  <si>
    <t>豊浦町大字室津下1443-1</t>
    <rPh sb="3" eb="5">
      <t>オオアザ</t>
    </rPh>
    <phoneticPr fontId="4"/>
  </si>
  <si>
    <t>髙津佳奈</t>
    <rPh sb="0" eb="2">
      <t>タカツ</t>
    </rPh>
    <rPh sb="2" eb="4">
      <t>カナ</t>
    </rPh>
    <phoneticPr fontId="4"/>
  </si>
  <si>
    <t>相良直子</t>
    <rPh sb="0" eb="2">
      <t>サガラ</t>
    </rPh>
    <rPh sb="2" eb="4">
      <t>ナオコ</t>
    </rPh>
    <phoneticPr fontId="4"/>
  </si>
  <si>
    <t>野村博子</t>
    <rPh sb="0" eb="2">
      <t>ノムラ</t>
    </rPh>
    <rPh sb="2" eb="4">
      <t>ヒロコ</t>
    </rPh>
    <phoneticPr fontId="4"/>
  </si>
  <si>
    <t>上野智子</t>
    <rPh sb="0" eb="2">
      <t>ウエノ</t>
    </rPh>
    <rPh sb="2" eb="4">
      <t>トモコ</t>
    </rPh>
    <phoneticPr fontId="4"/>
  </si>
  <si>
    <t>伊崎町1-1-5</t>
  </si>
  <si>
    <t>田中貴子</t>
    <rPh sb="0" eb="2">
      <t>タナカ</t>
    </rPh>
    <rPh sb="2" eb="4">
      <t>タカコ</t>
    </rPh>
    <phoneticPr fontId="4"/>
  </si>
  <si>
    <t>南大坪町2-9</t>
  </si>
  <si>
    <t>みもすそ川町10-20</t>
  </si>
  <si>
    <t>王司本町4-6-18</t>
  </si>
  <si>
    <t>北村友一</t>
    <rPh sb="0" eb="2">
      <t>キタムラ</t>
    </rPh>
    <rPh sb="2" eb="4">
      <t>ユウイチ</t>
    </rPh>
    <phoneticPr fontId="4"/>
  </si>
  <si>
    <t>長府黒門南町6-54</t>
  </si>
  <si>
    <t>赤間町3-24</t>
  </si>
  <si>
    <t>彦島本村町6-2-6</t>
  </si>
  <si>
    <t>長府中浜町4-11</t>
  </si>
  <si>
    <t>幸町11-1</t>
  </si>
  <si>
    <t>山田博幸</t>
    <rPh sb="0" eb="2">
      <t>ヤマダ</t>
    </rPh>
    <rPh sb="2" eb="4">
      <t>ヒロユキ</t>
    </rPh>
    <phoneticPr fontId="4"/>
  </si>
  <si>
    <t>大字石原字上岡175-11</t>
    <rPh sb="2" eb="4">
      <t>イシハラ</t>
    </rPh>
    <rPh sb="4" eb="5">
      <t>アザ</t>
    </rPh>
    <rPh sb="5" eb="7">
      <t>カミオカ</t>
    </rPh>
    <phoneticPr fontId="4"/>
  </si>
  <si>
    <t>合同会社
ＺＩＰＡＮＧＯＯ</t>
    <rPh sb="0" eb="2">
      <t>ゴウドウ</t>
    </rPh>
    <rPh sb="2" eb="4">
      <t>ガイシャ</t>
    </rPh>
    <phoneticPr fontId="4"/>
  </si>
  <si>
    <t>有限会社
ライフプラス</t>
    <rPh sb="0" eb="2">
      <t>ユウゲン</t>
    </rPh>
    <rPh sb="2" eb="4">
      <t>カイシャ</t>
    </rPh>
    <phoneticPr fontId="4"/>
  </si>
  <si>
    <t>社会福祉法人
夢の会</t>
    <rPh sb="0" eb="6">
      <t>シャカイフクシホウジン</t>
    </rPh>
    <rPh sb="7" eb="8">
      <t>ユメ</t>
    </rPh>
    <rPh sb="9" eb="10">
      <t>カイ</t>
    </rPh>
    <phoneticPr fontId="4"/>
  </si>
  <si>
    <t>スマートライフケア
株式会社</t>
  </si>
  <si>
    <t>岡村成彦</t>
  </si>
  <si>
    <t>リハビリ型デイサービス咲くろーど</t>
  </si>
  <si>
    <t>本山真鶴</t>
  </si>
  <si>
    <t>751-0876</t>
  </si>
  <si>
    <t>秋根北町5-7Ａ-102</t>
  </si>
  <si>
    <t>751-0808</t>
  </si>
  <si>
    <t>一の宮本町1-7-17</t>
  </si>
  <si>
    <t>751-0805</t>
  </si>
  <si>
    <t>一の宮住吉2-10-11</t>
  </si>
  <si>
    <t>デイサービス杉の木</t>
  </si>
  <si>
    <t>杉原研悟</t>
  </si>
  <si>
    <t>新椋野1-1-6</t>
  </si>
  <si>
    <t>083-
253-9914</t>
  </si>
  <si>
    <t>富任町8-8-3</t>
  </si>
  <si>
    <t>長府南之町1-1</t>
  </si>
  <si>
    <t>西大坪町18-12</t>
  </si>
  <si>
    <t>特定非営利活動
法人
宅老所あじさい</t>
    <rPh sb="0" eb="2">
      <t>トクテイ</t>
    </rPh>
    <rPh sb="2" eb="5">
      <t>ヒエイリ</t>
    </rPh>
    <rPh sb="5" eb="7">
      <t>カツドウ</t>
    </rPh>
    <rPh sb="8" eb="10">
      <t>ホウジン</t>
    </rPh>
    <rPh sb="11" eb="12">
      <t>タク</t>
    </rPh>
    <rPh sb="12" eb="13">
      <t>ロウ</t>
    </rPh>
    <rPh sb="13" eb="14">
      <t>ショ</t>
    </rPh>
    <phoneticPr fontId="4"/>
  </si>
  <si>
    <t>東向山町13-9</t>
  </si>
  <si>
    <t>富任町3-4-28</t>
  </si>
  <si>
    <t>上新地町3-5-1</t>
  </si>
  <si>
    <t>シンフォニー川棚
デイサービス
センター</t>
    <rPh sb="6" eb="8">
      <t>カワタナ</t>
    </rPh>
    <phoneticPr fontId="4"/>
  </si>
  <si>
    <t>久保田文</t>
    <rPh sb="0" eb="3">
      <t>クボタ</t>
    </rPh>
    <rPh sb="3" eb="4">
      <t>アヤ</t>
    </rPh>
    <phoneticPr fontId="4"/>
  </si>
  <si>
    <t>三輪昌美</t>
    <rPh sb="0" eb="2">
      <t>ミワ</t>
    </rPh>
    <rPh sb="2" eb="4">
      <t>マサミ</t>
    </rPh>
    <phoneticPr fontId="4"/>
  </si>
  <si>
    <t>厚南中央6-3-22</t>
  </si>
  <si>
    <t>西島美沙登</t>
    <rPh sb="0" eb="2">
      <t>ニシジマ</t>
    </rPh>
    <rPh sb="2" eb="4">
      <t>ミサ</t>
    </rPh>
    <rPh sb="4" eb="5">
      <t>ノボル</t>
    </rPh>
    <phoneticPr fontId="4"/>
  </si>
  <si>
    <t>福永哲也</t>
    <rPh sb="0" eb="2">
      <t>フクナガ</t>
    </rPh>
    <rPh sb="2" eb="4">
      <t>テツヤ</t>
    </rPh>
    <phoneticPr fontId="4"/>
  </si>
  <si>
    <t>古荘恵理子</t>
    <rPh sb="0" eb="1">
      <t>フル</t>
    </rPh>
    <rPh sb="1" eb="2">
      <t>ソウ</t>
    </rPh>
    <rPh sb="2" eb="5">
      <t>エリコ</t>
    </rPh>
    <phoneticPr fontId="4"/>
  </si>
  <si>
    <t>河崎伸一郎</t>
    <rPh sb="0" eb="2">
      <t>カワサキ</t>
    </rPh>
    <rPh sb="2" eb="4">
      <t>シンイチ</t>
    </rPh>
    <rPh sb="4" eb="5">
      <t>ロウ</t>
    </rPh>
    <phoneticPr fontId="4"/>
  </si>
  <si>
    <t>西岐波4759-1</t>
  </si>
  <si>
    <t>東岐波5436-4</t>
  </si>
  <si>
    <t>西宇部南4-11-2</t>
  </si>
  <si>
    <t>蔵田洋子</t>
    <rPh sb="0" eb="1">
      <t>クラ</t>
    </rPh>
    <phoneticPr fontId="4"/>
  </si>
  <si>
    <t>沖宇部62-4</t>
  </si>
  <si>
    <t>西岐波4953-6</t>
  </si>
  <si>
    <t>沼1-2-18</t>
  </si>
  <si>
    <t>草江2-5-1</t>
  </si>
  <si>
    <t>中野開作180-4</t>
  </si>
  <si>
    <t>中宇部1570-1</t>
  </si>
  <si>
    <t>船木1017-1</t>
  </si>
  <si>
    <t>中宇部1858-1</t>
  </si>
  <si>
    <t>西岐波4470-8</t>
  </si>
  <si>
    <t>むべの里
デイサービスセンター厚南</t>
  </si>
  <si>
    <t>ﾑﾍﾞﾉｻﾄﾃﾞｲｻｰﾋﾞｽｾﾝﾀｰｺｳﾅﾝ</t>
  </si>
  <si>
    <t>東岐波1464-1</t>
  </si>
  <si>
    <t>際波1704-1</t>
  </si>
  <si>
    <t>東万倉652-1</t>
  </si>
  <si>
    <t>妻崎開作296-6</t>
  </si>
  <si>
    <t>中尾1-7-13</t>
  </si>
  <si>
    <t>能野信一</t>
    <rPh sb="0" eb="1">
      <t>ノウ</t>
    </rPh>
    <rPh sb="1" eb="2">
      <t>ノ</t>
    </rPh>
    <rPh sb="2" eb="4">
      <t>シンイチ</t>
    </rPh>
    <phoneticPr fontId="4"/>
  </si>
  <si>
    <t>大内千坊5-6-19</t>
  </si>
  <si>
    <t>朝田751-1</t>
  </si>
  <si>
    <t>小郡緑町3-33</t>
  </si>
  <si>
    <t>駅通り2-8-5</t>
  </si>
  <si>
    <t>阿知須4724-1</t>
  </si>
  <si>
    <t>浅川由香里</t>
    <rPh sb="0" eb="2">
      <t>アサカワ</t>
    </rPh>
    <rPh sb="2" eb="5">
      <t>ユカリ</t>
    </rPh>
    <phoneticPr fontId="4"/>
  </si>
  <si>
    <t>秋穂二島327-44</t>
  </si>
  <si>
    <t>湯田温泉4-3-15</t>
  </si>
  <si>
    <t>小郡下郷3358-3</t>
  </si>
  <si>
    <t>小郡下郷2222-3</t>
  </si>
  <si>
    <t>小郡下郷106-8</t>
  </si>
  <si>
    <t>秋穂東4710-1</t>
  </si>
  <si>
    <t>駅通り2-3-24</t>
  </si>
  <si>
    <t>仁保下郷734-1</t>
  </si>
  <si>
    <t>平井116-2</t>
  </si>
  <si>
    <t>小郡新町2-10-21</t>
  </si>
  <si>
    <t>鋳銭司6000-1</t>
  </si>
  <si>
    <t>大内長野1558-1</t>
  </si>
  <si>
    <t>小郡下郷745-2</t>
  </si>
  <si>
    <t>阿知須7418-8</t>
  </si>
  <si>
    <t>熊野町5-17</t>
    <rPh sb="2" eb="3">
      <t>チョウ</t>
    </rPh>
    <phoneticPr fontId="4"/>
  </si>
  <si>
    <t>川岸恵美</t>
    <rPh sb="0" eb="2">
      <t>カワギシ</t>
    </rPh>
    <rPh sb="2" eb="4">
      <t>エミ</t>
    </rPh>
    <phoneticPr fontId="4"/>
  </si>
  <si>
    <t>椿東6030-13</t>
  </si>
  <si>
    <t>椿東2637-1</t>
  </si>
  <si>
    <t>下田万袴田2412-1</t>
  </si>
  <si>
    <t>渡邉典子</t>
    <rPh sb="0" eb="2">
      <t>ワタナベ</t>
    </rPh>
    <rPh sb="2" eb="4">
      <t>ノリコ</t>
    </rPh>
    <phoneticPr fontId="4"/>
  </si>
  <si>
    <t>岸津2-14-50</t>
  </si>
  <si>
    <t>下右田797-1</t>
  </si>
  <si>
    <t>勝間2-10-30</t>
  </si>
  <si>
    <t>岩畠2-8-36</t>
  </si>
  <si>
    <t>新田818-3</t>
  </si>
  <si>
    <t>開出西町32-8</t>
  </si>
  <si>
    <t>牟礼今宿1-11-18</t>
  </si>
  <si>
    <t>牟礼酢貝6-7</t>
  </si>
  <si>
    <t>八王子1-16-2</t>
  </si>
  <si>
    <t>望町3-4-24</t>
  </si>
  <si>
    <t>株式会社
Ｍ．Ｃ．Ｓ</t>
    <rPh sb="3" eb="4">
      <t>シャ</t>
    </rPh>
    <phoneticPr fontId="4"/>
  </si>
  <si>
    <t>瑞穂町4-16-16</t>
  </si>
  <si>
    <t>足立早苗</t>
    <rPh sb="0" eb="2">
      <t>アダチ</t>
    </rPh>
    <rPh sb="2" eb="4">
      <t>サナエ</t>
    </rPh>
    <phoneticPr fontId="4"/>
  </si>
  <si>
    <t>生野屋南3-8-3</t>
  </si>
  <si>
    <t>古川町3-1-2</t>
  </si>
  <si>
    <t>土邊斉</t>
    <rPh sb="0" eb="1">
      <t>ド</t>
    </rPh>
    <rPh sb="1" eb="2">
      <t>ベ</t>
    </rPh>
    <rPh sb="2" eb="3">
      <t>ヒトシ</t>
    </rPh>
    <phoneticPr fontId="4"/>
  </si>
  <si>
    <t>山手町1-5-11</t>
  </si>
  <si>
    <t>美和町渋前977-1</t>
  </si>
  <si>
    <t>愛宕町1-5-1</t>
  </si>
  <si>
    <t>室の木町4-1-1</t>
  </si>
  <si>
    <t>麻里布町3-5-5</t>
  </si>
  <si>
    <t>岩国2-7-4</t>
  </si>
  <si>
    <t>岩国3-13-5　クラール1Ｆ</t>
  </si>
  <si>
    <t>今津町1-12-27</t>
  </si>
  <si>
    <t>由宇町3918-1</t>
  </si>
  <si>
    <t>通津2409-1</t>
  </si>
  <si>
    <t>室積8-3-1</t>
  </si>
  <si>
    <t>虹ヶ丘3-22-36</t>
  </si>
  <si>
    <t>岩田2280-5</t>
  </si>
  <si>
    <t>中央3-7-18</t>
  </si>
  <si>
    <t>浅江3028-3</t>
  </si>
  <si>
    <t>小周防1656-8</t>
  </si>
  <si>
    <t>社会福祉法人
長門市
社会福祉協議会</t>
    <rPh sb="4" eb="6">
      <t>ホウジン</t>
    </rPh>
    <phoneticPr fontId="4"/>
  </si>
  <si>
    <t>東深川525-1</t>
  </si>
  <si>
    <t>柳井4896-1</t>
  </si>
  <si>
    <t>南町7-9-1</t>
  </si>
  <si>
    <t>遠崎7-1</t>
  </si>
  <si>
    <t>中央1-9-8</t>
  </si>
  <si>
    <t>南町3-1-1ニシオビル４階</t>
    <rPh sb="0" eb="2">
      <t>ミナミマチ</t>
    </rPh>
    <rPh sb="13" eb="14">
      <t>カイ</t>
    </rPh>
    <phoneticPr fontId="4"/>
  </si>
  <si>
    <t>秋芳町秋吉5442-2</t>
  </si>
  <si>
    <t>美東町真名1521-4</t>
  </si>
  <si>
    <t>福川中市町8-32</t>
  </si>
  <si>
    <t>半田朋之</t>
    <rPh sb="0" eb="2">
      <t>ハンダ</t>
    </rPh>
    <rPh sb="2" eb="4">
      <t>トモユキ</t>
    </rPh>
    <phoneticPr fontId="4"/>
  </si>
  <si>
    <t>樋口262-1</t>
  </si>
  <si>
    <t>城ケ丘4-3536-1</t>
  </si>
  <si>
    <t>村岡恵</t>
    <rPh sb="0" eb="2">
      <t>ムラオカ</t>
    </rPh>
    <rPh sb="2" eb="3">
      <t>メグミ</t>
    </rPh>
    <phoneticPr fontId="4"/>
  </si>
  <si>
    <t>古泉2-16-1</t>
  </si>
  <si>
    <t>清水1-9-5</t>
  </si>
  <si>
    <t>徳山三田川5825-8</t>
  </si>
  <si>
    <t>室尾2-8-33</t>
  </si>
  <si>
    <t>城ヶ丘3-6-1</t>
  </si>
  <si>
    <t>湯野4203-6</t>
  </si>
  <si>
    <t>湯野4298-1</t>
  </si>
  <si>
    <t>岡田町3-30</t>
  </si>
  <si>
    <t>福田智恵子</t>
    <rPh sb="0" eb="2">
      <t>フクダ</t>
    </rPh>
    <rPh sb="2" eb="5">
      <t>チエコ</t>
    </rPh>
    <phoneticPr fontId="4"/>
  </si>
  <si>
    <t>安村淳子</t>
    <rPh sb="0" eb="2">
      <t>ヤスムラ</t>
    </rPh>
    <rPh sb="2" eb="4">
      <t>ジュンコ</t>
    </rPh>
    <phoneticPr fontId="4"/>
  </si>
  <si>
    <t>井上祐介</t>
    <rPh sb="0" eb="2">
      <t>イノウエ</t>
    </rPh>
    <rPh sb="2" eb="4">
      <t>ユウスケ</t>
    </rPh>
    <phoneticPr fontId="4"/>
  </si>
  <si>
    <t>磯部衛</t>
    <rPh sb="0" eb="2">
      <t>イソベ</t>
    </rPh>
    <rPh sb="2" eb="3">
      <t>マモル</t>
    </rPh>
    <phoneticPr fontId="4"/>
  </si>
  <si>
    <t>郡字浜3233-7</t>
  </si>
  <si>
    <t>小野田1147-13</t>
  </si>
  <si>
    <t>住吉本町2-7-20</t>
  </si>
  <si>
    <t>西高泊1334-1</t>
  </si>
  <si>
    <t>篠原勇貴</t>
    <rPh sb="0" eb="2">
      <t>シノハラ</t>
    </rPh>
    <rPh sb="2" eb="4">
      <t>ユウキ</t>
    </rPh>
    <phoneticPr fontId="4"/>
  </si>
  <si>
    <t>小野田3851-11</t>
  </si>
  <si>
    <t>中央2-5-9</t>
  </si>
  <si>
    <t>鴨庄4-4</t>
  </si>
  <si>
    <t>山川1338-8</t>
  </si>
  <si>
    <t>西三蒲1793-6</t>
  </si>
  <si>
    <t>下田布施963-1</t>
  </si>
  <si>
    <t>麻郷2932-13</t>
  </si>
  <si>
    <t>波野433-1</t>
  </si>
  <si>
    <t>青海荘弐番館</t>
    <rPh sb="3" eb="6">
      <t>ニバンカン</t>
    </rPh>
    <rPh sb="5" eb="6">
      <t>カン</t>
    </rPh>
    <phoneticPr fontId="4"/>
  </si>
  <si>
    <t>松田茂義</t>
    <rPh sb="0" eb="2">
      <t>マツダ</t>
    </rPh>
    <rPh sb="2" eb="4">
      <t>シゲヨシ</t>
    </rPh>
    <phoneticPr fontId="4"/>
  </si>
  <si>
    <t>小田達郎</t>
    <rPh sb="0" eb="2">
      <t>オダ</t>
    </rPh>
    <rPh sb="2" eb="4">
      <t>タツロウ</t>
    </rPh>
    <phoneticPr fontId="4"/>
  </si>
  <si>
    <t>松森幸夫</t>
    <rPh sb="0" eb="2">
      <t>マツモリ</t>
    </rPh>
    <rPh sb="2" eb="4">
      <t>ユキオ</t>
    </rPh>
    <phoneticPr fontId="4"/>
  </si>
  <si>
    <t>宮田伊知郎</t>
    <rPh sb="0" eb="2">
      <t>ミヤタ</t>
    </rPh>
    <rPh sb="2" eb="5">
      <t>イチロウ</t>
    </rPh>
    <phoneticPr fontId="4"/>
  </si>
  <si>
    <t>椋田菜穂子</t>
    <rPh sb="2" eb="5">
      <t>ナホコ</t>
    </rPh>
    <phoneticPr fontId="4"/>
  </si>
  <si>
    <t>笑顔（スマイル）訪問看護サービス</t>
    <rPh sb="0" eb="2">
      <t>エガオ</t>
    </rPh>
    <rPh sb="8" eb="10">
      <t>ホウモン</t>
    </rPh>
    <rPh sb="10" eb="12">
      <t>カンゴ</t>
    </rPh>
    <phoneticPr fontId="4"/>
  </si>
  <si>
    <t>株式会社
プルート</t>
    <rPh sb="0" eb="4">
      <t>カブシキガイシャ</t>
    </rPh>
    <phoneticPr fontId="4"/>
  </si>
  <si>
    <t>品川真寿美</t>
    <rPh sb="0" eb="2">
      <t>シナガワ</t>
    </rPh>
    <rPh sb="2" eb="5">
      <t>マスミ</t>
    </rPh>
    <phoneticPr fontId="4"/>
  </si>
  <si>
    <t>稗田中町4-18</t>
    <rPh sb="0" eb="2">
      <t>ヒエダ</t>
    </rPh>
    <rPh sb="2" eb="4">
      <t>ナカマチ</t>
    </rPh>
    <phoneticPr fontId="4"/>
  </si>
  <si>
    <t>訪問看護ステーションデューン下関</t>
    <rPh sb="0" eb="2">
      <t>ホウモン</t>
    </rPh>
    <rPh sb="2" eb="4">
      <t>カンゴ</t>
    </rPh>
    <rPh sb="14" eb="16">
      <t>シモノセキ</t>
    </rPh>
    <phoneticPr fontId="4"/>
  </si>
  <si>
    <t>秋根本町1-7-9新下関ビル301号室</t>
    <rPh sb="0" eb="2">
      <t>アキネ</t>
    </rPh>
    <rPh sb="2" eb="4">
      <t>ホンマチ</t>
    </rPh>
    <rPh sb="9" eb="12">
      <t>シンシモノセキ</t>
    </rPh>
    <rPh sb="17" eb="19">
      <t>ゴウシツ</t>
    </rPh>
    <phoneticPr fontId="4"/>
  </si>
  <si>
    <t>ハートケア訪問看護ステーション</t>
    <rPh sb="5" eb="7">
      <t>ホウモン</t>
    </rPh>
    <rPh sb="7" eb="9">
      <t>カンゴ</t>
    </rPh>
    <phoneticPr fontId="4"/>
  </si>
  <si>
    <t>内藤信江</t>
    <rPh sb="0" eb="2">
      <t>ナイトウ</t>
    </rPh>
    <rPh sb="2" eb="4">
      <t>ノブエ</t>
    </rPh>
    <phoneticPr fontId="4"/>
  </si>
  <si>
    <t>在宅看護センターヴィータ</t>
    <rPh sb="0" eb="2">
      <t>ザイタク</t>
    </rPh>
    <rPh sb="2" eb="4">
      <t>カンゴ</t>
    </rPh>
    <phoneticPr fontId="4"/>
  </si>
  <si>
    <t>株式会社
Ｔ－フォース</t>
    <rPh sb="0" eb="4">
      <t>カブシキガイシャ</t>
    </rPh>
    <phoneticPr fontId="4"/>
  </si>
  <si>
    <t>王喜本町3-7-3</t>
    <rPh sb="0" eb="2">
      <t>オウキ</t>
    </rPh>
    <rPh sb="2" eb="4">
      <t>ホンマチ</t>
    </rPh>
    <phoneticPr fontId="4"/>
  </si>
  <si>
    <t>下関病院訪問看護ステーション</t>
    <rPh sb="0" eb="2">
      <t>シモノセキ</t>
    </rPh>
    <rPh sb="2" eb="4">
      <t>ビョウイン</t>
    </rPh>
    <rPh sb="4" eb="6">
      <t>ホウモン</t>
    </rPh>
    <rPh sb="6" eb="8">
      <t>カンゴ</t>
    </rPh>
    <phoneticPr fontId="4"/>
  </si>
  <si>
    <t>医療法人
水の木会</t>
    <rPh sb="0" eb="2">
      <t>イリョウ</t>
    </rPh>
    <rPh sb="2" eb="4">
      <t>ホウジン</t>
    </rPh>
    <rPh sb="5" eb="6">
      <t>ミズ</t>
    </rPh>
    <rPh sb="7" eb="9">
      <t>キカイ</t>
    </rPh>
    <phoneticPr fontId="4"/>
  </si>
  <si>
    <t>梶栗町4-2-34</t>
    <rPh sb="0" eb="3">
      <t>カジクリチョウ</t>
    </rPh>
    <phoneticPr fontId="4"/>
  </si>
  <si>
    <t>落合千賀子</t>
    <rPh sb="0" eb="2">
      <t>オチアイ</t>
    </rPh>
    <rPh sb="2" eb="5">
      <t>チカコ</t>
    </rPh>
    <phoneticPr fontId="4"/>
  </si>
  <si>
    <t>野本喜代美</t>
    <rPh sb="0" eb="2">
      <t>ノモト</t>
    </rPh>
    <rPh sb="2" eb="5">
      <t>キヨミ</t>
    </rPh>
    <phoneticPr fontId="4"/>
  </si>
  <si>
    <t>住谷　薫</t>
    <rPh sb="0" eb="2">
      <t>スミタニ</t>
    </rPh>
    <rPh sb="3" eb="4">
      <t>カオ</t>
    </rPh>
    <phoneticPr fontId="4"/>
  </si>
  <si>
    <t>坂本陽子</t>
    <rPh sb="0" eb="2">
      <t>サカモト</t>
    </rPh>
    <rPh sb="2" eb="4">
      <t>ヨウコ</t>
    </rPh>
    <phoneticPr fontId="4"/>
  </si>
  <si>
    <t>牧　博子</t>
    <rPh sb="0" eb="1">
      <t>マキ</t>
    </rPh>
    <rPh sb="2" eb="4">
      <t>ヒロコ</t>
    </rPh>
    <phoneticPr fontId="4"/>
  </si>
  <si>
    <t>上野真由美</t>
    <rPh sb="0" eb="2">
      <t>ウエノ</t>
    </rPh>
    <rPh sb="2" eb="5">
      <t>マユミ</t>
    </rPh>
    <phoneticPr fontId="4"/>
  </si>
  <si>
    <t>伊藤美佐子</t>
    <rPh sb="0" eb="2">
      <t>イトウ</t>
    </rPh>
    <rPh sb="2" eb="5">
      <t>ミサコ</t>
    </rPh>
    <phoneticPr fontId="4"/>
  </si>
  <si>
    <t>安永澄江</t>
    <rPh sb="0" eb="2">
      <t>ヤスナガ</t>
    </rPh>
    <rPh sb="2" eb="4">
      <t>スミエ</t>
    </rPh>
    <phoneticPr fontId="4"/>
  </si>
  <si>
    <t>社会福祉法人
豊寿会</t>
    <phoneticPr fontId="4"/>
  </si>
  <si>
    <t>ﾆｼﾞﾉｻﾄ</t>
    <phoneticPr fontId="4"/>
  </si>
  <si>
    <t>北村友一</t>
    <rPh sb="0" eb="2">
      <t>キタムラ</t>
    </rPh>
    <rPh sb="2" eb="3">
      <t>トモ</t>
    </rPh>
    <rPh sb="3" eb="4">
      <t>イチ</t>
    </rPh>
    <phoneticPr fontId="4"/>
  </si>
  <si>
    <t>長府黒門南町6番55号</t>
    <phoneticPr fontId="4"/>
  </si>
  <si>
    <t>ﾁｮｳﾌｹｱﾊｳｽ</t>
    <phoneticPr fontId="4"/>
  </si>
  <si>
    <t>デイサービス風の丘</t>
  </si>
  <si>
    <t>下関市生野町2-24-22</t>
  </si>
  <si>
    <t>083-
291-0839</t>
  </si>
  <si>
    <t>生野町2-24-22</t>
  </si>
  <si>
    <t>下関市新地町3-28</t>
  </si>
  <si>
    <t>下関市壇之浦町4-28</t>
  </si>
  <si>
    <t>751-0814</t>
  </si>
  <si>
    <t>下関市梶栗町4-8-15</t>
  </si>
  <si>
    <t>083-228-2277</t>
  </si>
  <si>
    <t>083-228-0700</t>
  </si>
  <si>
    <t>壇之浦町4-28</t>
  </si>
  <si>
    <t>岡田恵理</t>
    <rPh sb="0" eb="2">
      <t>オカダ</t>
    </rPh>
    <rPh sb="2" eb="4">
      <t>エリ</t>
    </rPh>
    <phoneticPr fontId="4"/>
  </si>
  <si>
    <t>多田羅　直子</t>
    <rPh sb="0" eb="3">
      <t>タタラ</t>
    </rPh>
    <rPh sb="4" eb="6">
      <t>ナオコ</t>
    </rPh>
    <phoneticPr fontId="4"/>
  </si>
  <si>
    <t>社会福祉法人
豊浦福祉会
(大森宏)</t>
    <rPh sb="14" eb="16">
      <t>オオモリ</t>
    </rPh>
    <rPh sb="16" eb="17">
      <t>ヒロシ</t>
    </rPh>
    <phoneticPr fontId="4"/>
  </si>
  <si>
    <t>大字西岐波229番地105</t>
    <rPh sb="8" eb="10">
      <t>バンチ</t>
    </rPh>
    <phoneticPr fontId="4"/>
  </si>
  <si>
    <t>中村2丁目7-18</t>
    <rPh sb="0" eb="2">
      <t>ナカムラ</t>
    </rPh>
    <rPh sb="3" eb="5">
      <t>チョウメ</t>
    </rPh>
    <phoneticPr fontId="4"/>
  </si>
  <si>
    <t>楠園</t>
  </si>
  <si>
    <t>社会福祉法人                            扶老会                                 (土屋直隆)</t>
    <rPh sb="74" eb="75">
      <t>タカシ</t>
    </rPh>
    <phoneticPr fontId="4"/>
  </si>
  <si>
    <t>0836
-67-1182</t>
  </si>
  <si>
    <t>神原苑</t>
  </si>
  <si>
    <t>社会福祉法人
神原苑</t>
    <phoneticPr fontId="4"/>
  </si>
  <si>
    <t>社会福祉法人
神原苑
(濃川則之)</t>
    <rPh sb="12" eb="13">
      <t>コ</t>
    </rPh>
    <rPh sb="13" eb="14">
      <t>カワ</t>
    </rPh>
    <rPh sb="14" eb="16">
      <t>ノリユキ</t>
    </rPh>
    <phoneticPr fontId="4"/>
  </si>
  <si>
    <t>濃川則之</t>
    <phoneticPr fontId="4"/>
  </si>
  <si>
    <t>0836-
34-2885</t>
  </si>
  <si>
    <t>ショート15</t>
    <phoneticPr fontId="4"/>
  </si>
  <si>
    <t>神原町2丁目1-22</t>
  </si>
  <si>
    <t>ｶﾐﾊﾗｴﾝ</t>
    <phoneticPr fontId="4"/>
  </si>
  <si>
    <t>特別養護
老人ホーム
ＳＵＮ</t>
    <rPh sb="0" eb="2">
      <t>トクベツ</t>
    </rPh>
    <rPh sb="2" eb="4">
      <t>ヨウゴ</t>
    </rPh>
    <rPh sb="5" eb="7">
      <t>ロウジン</t>
    </rPh>
    <phoneticPr fontId="4"/>
  </si>
  <si>
    <t>深川湯本10600-1</t>
    <rPh sb="0" eb="4">
      <t>フカワユモト</t>
    </rPh>
    <phoneticPr fontId="4"/>
  </si>
  <si>
    <t>美濃　康之</t>
    <rPh sb="0" eb="2">
      <t>ミノ</t>
    </rPh>
    <rPh sb="3" eb="4">
      <t>ヤス</t>
    </rPh>
    <rPh sb="4" eb="5">
      <t>ユキ</t>
    </rPh>
    <phoneticPr fontId="4"/>
  </si>
  <si>
    <t>ショート20
ユニット型80</t>
    <rPh sb="11" eb="12">
      <t>ガタ</t>
    </rPh>
    <phoneticPr fontId="4"/>
  </si>
  <si>
    <t>阿知須4167-1</t>
    <rPh sb="0" eb="3">
      <t>アジス</t>
    </rPh>
    <phoneticPr fontId="4"/>
  </si>
  <si>
    <t>ショート20　　ユニット型100</t>
    <rPh sb="12" eb="13">
      <t>ガタ</t>
    </rPh>
    <phoneticPr fontId="4"/>
  </si>
  <si>
    <t>ﾔﾏｸﾞﾁｷﾗｸｴﾝ</t>
    <phoneticPr fontId="4"/>
  </si>
  <si>
    <t>山口喜楽園</t>
    <rPh sb="2" eb="3">
      <t>キ</t>
    </rPh>
    <rPh sb="3" eb="5">
      <t>ラクエン</t>
    </rPh>
    <phoneticPr fontId="4"/>
  </si>
  <si>
    <t>社会福祉法人　　　　　豊友会</t>
    <rPh sb="0" eb="2">
      <t>シャカイ</t>
    </rPh>
    <rPh sb="2" eb="4">
      <t>フクシ</t>
    </rPh>
    <rPh sb="4" eb="6">
      <t>ホウジン</t>
    </rPh>
    <rPh sb="11" eb="12">
      <t>ユタ</t>
    </rPh>
    <rPh sb="12" eb="13">
      <t>トモ</t>
    </rPh>
    <rPh sb="13" eb="14">
      <t>カイ</t>
    </rPh>
    <phoneticPr fontId="4"/>
  </si>
  <si>
    <t>深川湯本10600-1</t>
    <rPh sb="0" eb="2">
      <t>フカワ</t>
    </rPh>
    <rPh sb="2" eb="4">
      <t>ユモト</t>
    </rPh>
    <phoneticPr fontId="4"/>
  </si>
  <si>
    <t>大字小野田11324-10</t>
    <phoneticPr fontId="4"/>
  </si>
  <si>
    <t>大字鹿野中10046-1</t>
    <rPh sb="0" eb="2">
      <t>オオアザ</t>
    </rPh>
    <rPh sb="2" eb="4">
      <t>カノ</t>
    </rPh>
    <rPh sb="4" eb="5">
      <t>ナカ</t>
    </rPh>
    <phoneticPr fontId="4"/>
  </si>
  <si>
    <t>大字須々万奥10957-5</t>
    <phoneticPr fontId="4"/>
  </si>
  <si>
    <t>社会福祉法人
博愛会
(髙橋幹治)</t>
    <rPh sb="0" eb="2">
      <t>シャカイ</t>
    </rPh>
    <rPh sb="2" eb="4">
      <t>フクシ</t>
    </rPh>
    <rPh sb="4" eb="6">
      <t>ホウジン</t>
    </rPh>
    <rPh sb="7" eb="9">
      <t>ハクアイ</t>
    </rPh>
    <rPh sb="9" eb="10">
      <t>カイ</t>
    </rPh>
    <rPh sb="12" eb="14">
      <t>タカハシ</t>
    </rPh>
    <rPh sb="14" eb="15">
      <t>ミキ</t>
    </rPh>
    <rPh sb="15" eb="16">
      <t>ジ</t>
    </rPh>
    <phoneticPr fontId="4"/>
  </si>
  <si>
    <t>山口市秋楽園</t>
    <rPh sb="0" eb="3">
      <t>ヤマグチシ</t>
    </rPh>
    <phoneticPr fontId="4"/>
  </si>
  <si>
    <t>ﾔﾏｸﾞﾁｼｼｭｳﾗｸｴﾝ</t>
    <phoneticPr fontId="4"/>
  </si>
  <si>
    <t>大字曽根10126-2</t>
    <rPh sb="0" eb="2">
      <t>オオアザ</t>
    </rPh>
    <phoneticPr fontId="4"/>
  </si>
  <si>
    <t>友景　久枝</t>
    <rPh sb="0" eb="2">
      <t>トモカゲ</t>
    </rPh>
    <rPh sb="3" eb="5">
      <t>ヒサエ</t>
    </rPh>
    <phoneticPr fontId="4"/>
  </si>
  <si>
    <t>大内長野636</t>
    <phoneticPr fontId="4"/>
  </si>
  <si>
    <t>岡本竜司</t>
    <rPh sb="0" eb="2">
      <t>オカモト</t>
    </rPh>
    <rPh sb="2" eb="4">
      <t>リュウジ</t>
    </rPh>
    <phoneticPr fontId="4"/>
  </si>
  <si>
    <t>岡本　竜司</t>
    <rPh sb="0" eb="2">
      <t>オカモト</t>
    </rPh>
    <rPh sb="3" eb="4">
      <t>リュウ</t>
    </rPh>
    <rPh sb="4" eb="5">
      <t>ツカサ</t>
    </rPh>
    <phoneticPr fontId="4"/>
  </si>
  <si>
    <t>東深川堤山10062-27</t>
    <rPh sb="0" eb="3">
      <t>ヒガシフカワ</t>
    </rPh>
    <phoneticPr fontId="4"/>
  </si>
  <si>
    <t>井上雅彦</t>
    <rPh sb="0" eb="2">
      <t>イノウエ</t>
    </rPh>
    <rPh sb="2" eb="4">
      <t>マサヒコ</t>
    </rPh>
    <phoneticPr fontId="4"/>
  </si>
  <si>
    <t>國村英雄</t>
    <rPh sb="0" eb="1">
      <t>クニ</t>
    </rPh>
    <rPh sb="1" eb="2">
      <t>ムラ</t>
    </rPh>
    <rPh sb="2" eb="4">
      <t>ヒデオ</t>
    </rPh>
    <phoneticPr fontId="4"/>
  </si>
  <si>
    <t>小林智之</t>
    <rPh sb="0" eb="2">
      <t>コバヤシ</t>
    </rPh>
    <rPh sb="2" eb="4">
      <t>トモユキ</t>
    </rPh>
    <phoneticPr fontId="4"/>
  </si>
  <si>
    <t>今田格</t>
    <rPh sb="0" eb="2">
      <t>イマダ</t>
    </rPh>
    <rPh sb="2" eb="3">
      <t>カク</t>
    </rPh>
    <phoneticPr fontId="4"/>
  </si>
  <si>
    <t>社会福祉法人
くだまつ平成会
(岩本　昌樹)</t>
    <rPh sb="11" eb="13">
      <t>ヘイセイ</t>
    </rPh>
    <rPh sb="13" eb="14">
      <t>カイ</t>
    </rPh>
    <rPh sb="19" eb="21">
      <t>マサキ</t>
    </rPh>
    <phoneticPr fontId="4"/>
  </si>
  <si>
    <t>田村直洋</t>
    <rPh sb="0" eb="2">
      <t>タムラ</t>
    </rPh>
    <rPh sb="2" eb="4">
      <t>ナオヒロ</t>
    </rPh>
    <phoneticPr fontId="4"/>
  </si>
  <si>
    <t>大井1723番地6</t>
    <rPh sb="6" eb="8">
      <t>バンチ</t>
    </rPh>
    <phoneticPr fontId="4"/>
  </si>
  <si>
    <t>伊保庄1番地2</t>
    <rPh sb="4" eb="6">
      <t>バンチ</t>
    </rPh>
    <phoneticPr fontId="4"/>
  </si>
  <si>
    <t>津川　宏幸</t>
    <rPh sb="0" eb="2">
      <t>ツガワ</t>
    </rPh>
    <rPh sb="3" eb="5">
      <t>ヒロユキ</t>
    </rPh>
    <phoneticPr fontId="4"/>
  </si>
  <si>
    <t>伊佐町伊佐字宗石5604番地1</t>
    <rPh sb="0" eb="2">
      <t>イサ</t>
    </rPh>
    <rPh sb="2" eb="3">
      <t>マチ</t>
    </rPh>
    <rPh sb="3" eb="5">
      <t>イサ</t>
    </rPh>
    <rPh sb="5" eb="6">
      <t>アザ</t>
    </rPh>
    <rPh sb="6" eb="7">
      <t>ムネ</t>
    </rPh>
    <rPh sb="7" eb="8">
      <t>イシ</t>
    </rPh>
    <rPh sb="12" eb="14">
      <t>バンチ</t>
    </rPh>
    <phoneticPr fontId="4"/>
  </si>
  <si>
    <t>みとう悠々苑
おおだ園</t>
    <rPh sb="10" eb="11">
      <t>エン</t>
    </rPh>
    <phoneticPr fontId="4"/>
  </si>
  <si>
    <t>高元洋子</t>
    <rPh sb="0" eb="2">
      <t>タカモト</t>
    </rPh>
    <rPh sb="2" eb="4">
      <t>ヨウコ</t>
    </rPh>
    <phoneticPr fontId="4"/>
  </si>
  <si>
    <t>35503</t>
  </si>
  <si>
    <t>阿武町
高齢者
生活支援ハウス
いらお苑</t>
    <rPh sb="0" eb="3">
      <t>アブチョウ</t>
    </rPh>
    <rPh sb="4" eb="7">
      <t>コウレイシャ</t>
    </rPh>
    <rPh sb="8" eb="10">
      <t>セイカツ</t>
    </rPh>
    <rPh sb="10" eb="12">
      <t>シエン</t>
    </rPh>
    <rPh sb="19" eb="20">
      <t>エン</t>
    </rPh>
    <phoneticPr fontId="4"/>
  </si>
  <si>
    <t>大字福田下1358番地1</t>
    <rPh sb="0" eb="2">
      <t>オオアザ</t>
    </rPh>
    <rPh sb="2" eb="4">
      <t>フクダ</t>
    </rPh>
    <rPh sb="4" eb="5">
      <t>シモ</t>
    </rPh>
    <rPh sb="9" eb="11">
      <t>バンチ</t>
    </rPh>
    <phoneticPr fontId="4"/>
  </si>
  <si>
    <t>ｱﾌﾞﾁｮｳｺｳﾚｲｼｬｾｲｶﾂｼｴﾝﾊｳｽｲﾗｵｴﾝ</t>
    <phoneticPr fontId="4"/>
  </si>
  <si>
    <t>758-0611</t>
    <phoneticPr fontId="4"/>
  </si>
  <si>
    <t>08388-
5-5100</t>
    <phoneticPr fontId="4"/>
  </si>
  <si>
    <t>介護医療院</t>
    <rPh sb="2" eb="4">
      <t>イリョウ</t>
    </rPh>
    <rPh sb="4" eb="5">
      <t>イン</t>
    </rPh>
    <phoneticPr fontId="4"/>
  </si>
  <si>
    <t>Ⅰ型</t>
    <rPh sb="1" eb="2">
      <t>ガタ</t>
    </rPh>
    <phoneticPr fontId="4"/>
  </si>
  <si>
    <t>河村
循環器神経内科
介護医療院</t>
    <rPh sb="11" eb="13">
      <t>カイゴ</t>
    </rPh>
    <rPh sb="13" eb="15">
      <t>イリョウ</t>
    </rPh>
    <rPh sb="15" eb="16">
      <t>イン</t>
    </rPh>
    <phoneticPr fontId="4"/>
  </si>
  <si>
    <t>みどり介護医療院</t>
    <rPh sb="3" eb="5">
      <t>カイゴ</t>
    </rPh>
    <rPh sb="5" eb="7">
      <t>イリョウ</t>
    </rPh>
    <rPh sb="7" eb="8">
      <t>イン</t>
    </rPh>
    <phoneticPr fontId="4"/>
  </si>
  <si>
    <t>下小鯖1522</t>
  </si>
  <si>
    <t>Ⅱ型</t>
    <rPh sb="1" eb="2">
      <t>ガタ</t>
    </rPh>
    <phoneticPr fontId="4"/>
  </si>
  <si>
    <t>医療法人社団
若宮会</t>
  </si>
  <si>
    <t>宇部西リハビリ
テーション病院
介護医療院</t>
    <rPh sb="16" eb="18">
      <t>カイゴ</t>
    </rPh>
    <rPh sb="18" eb="20">
      <t>イリョウ</t>
    </rPh>
    <rPh sb="20" eb="21">
      <t>イン</t>
    </rPh>
    <phoneticPr fontId="4"/>
  </si>
  <si>
    <t>宇部リハビ
リテーション病院
介護医療院</t>
    <rPh sb="15" eb="17">
      <t>カイゴ</t>
    </rPh>
    <rPh sb="17" eb="19">
      <t>イリョウ</t>
    </rPh>
    <rPh sb="19" eb="20">
      <t>イン</t>
    </rPh>
    <phoneticPr fontId="4"/>
  </si>
  <si>
    <t>介護医療院あかね</t>
    <rPh sb="0" eb="2">
      <t>カイゴ</t>
    </rPh>
    <rPh sb="2" eb="4">
      <t>イリョウ</t>
    </rPh>
    <rPh sb="4" eb="5">
      <t>イン</t>
    </rPh>
    <phoneticPr fontId="4"/>
  </si>
  <si>
    <t>王司本町1-18-27</t>
  </si>
  <si>
    <t>医療法人社団
季朋会</t>
  </si>
  <si>
    <t>王司介護医療院</t>
  </si>
  <si>
    <t>医療法人
愛の会</t>
  </si>
  <si>
    <t xml:space="preserve"> (14) 介護医療院</t>
    <rPh sb="6" eb="8">
      <t>カイゴ</t>
    </rPh>
    <rPh sb="8" eb="10">
      <t>イリョウ</t>
    </rPh>
    <rPh sb="10" eb="11">
      <t>イン</t>
    </rPh>
    <phoneticPr fontId="4"/>
  </si>
  <si>
    <t>伊藤知恵美</t>
    <rPh sb="0" eb="2">
      <t>イトウ</t>
    </rPh>
    <rPh sb="2" eb="4">
      <t>トモエ</t>
    </rPh>
    <rPh sb="4" eb="5">
      <t>ビ</t>
    </rPh>
    <phoneticPr fontId="4"/>
  </si>
  <si>
    <t>佐藤恭子</t>
    <rPh sb="0" eb="2">
      <t>サトウ</t>
    </rPh>
    <rPh sb="2" eb="4">
      <t>ヤスコ</t>
    </rPh>
    <phoneticPr fontId="4"/>
  </si>
  <si>
    <t>井上滝子</t>
    <rPh sb="0" eb="2">
      <t>イノウエ</t>
    </rPh>
    <rPh sb="2" eb="4">
      <t>タキコ</t>
    </rPh>
    <phoneticPr fontId="4"/>
  </si>
  <si>
    <t>福岡純子</t>
    <rPh sb="0" eb="2">
      <t>フクオカ</t>
    </rPh>
    <rPh sb="2" eb="4">
      <t>ジュンコ</t>
    </rPh>
    <phoneticPr fontId="4"/>
  </si>
  <si>
    <t>安夢住ナースセンター</t>
  </si>
  <si>
    <t>田中順子</t>
  </si>
  <si>
    <t>大可由美</t>
    <rPh sb="0" eb="1">
      <t>オオ</t>
    </rPh>
    <rPh sb="1" eb="2">
      <t>カ</t>
    </rPh>
    <rPh sb="2" eb="4">
      <t>ユミ</t>
    </rPh>
    <phoneticPr fontId="4"/>
  </si>
  <si>
    <t>寿町3-3-25</t>
    <rPh sb="0" eb="1">
      <t>コトブキ</t>
    </rPh>
    <rPh sb="1" eb="2">
      <t>マチ</t>
    </rPh>
    <phoneticPr fontId="4"/>
  </si>
  <si>
    <t>西日本訪問看護ステーションエスコート</t>
  </si>
  <si>
    <t>ライフステップ創訪問看護ステーション</t>
  </si>
  <si>
    <t>大内矢田北5-11-1</t>
    <rPh sb="4" eb="5">
      <t>キタ</t>
    </rPh>
    <phoneticPr fontId="4"/>
  </si>
  <si>
    <t>合同会社訪問看護ステーションほのか</t>
  </si>
  <si>
    <t>三井由美子</t>
    <rPh sb="0" eb="2">
      <t>ミイ</t>
    </rPh>
    <rPh sb="2" eb="5">
      <t>ユミコ</t>
    </rPh>
    <phoneticPr fontId="4"/>
  </si>
  <si>
    <t>花岡聖子</t>
    <rPh sb="0" eb="2">
      <t>ハナオカ</t>
    </rPh>
    <rPh sb="2" eb="4">
      <t>セイコ</t>
    </rPh>
    <phoneticPr fontId="4"/>
  </si>
  <si>
    <t>訪問看護ステーション千樹の杜</t>
  </si>
  <si>
    <t>訪問看護ステーションひがし</t>
  </si>
  <si>
    <t>廣田裕美</t>
    <rPh sb="0" eb="2">
      <t>ヒロタ</t>
    </rPh>
    <rPh sb="2" eb="4">
      <t>ユミ</t>
    </rPh>
    <phoneticPr fontId="4"/>
  </si>
  <si>
    <t>元町2-2-16</t>
    <rPh sb="0" eb="2">
      <t>モトマチ</t>
    </rPh>
    <phoneticPr fontId="4"/>
  </si>
  <si>
    <t>吉本美香</t>
    <rPh sb="0" eb="2">
      <t>ヨシモト</t>
    </rPh>
    <rPh sb="2" eb="4">
      <t>ミカ</t>
    </rPh>
    <phoneticPr fontId="4"/>
  </si>
  <si>
    <t>株式会社訪問看護ステーションもみじ</t>
  </si>
  <si>
    <t>倉増はるみ</t>
    <rPh sb="0" eb="1">
      <t>クラ</t>
    </rPh>
    <rPh sb="1" eb="2">
      <t>マ</t>
    </rPh>
    <phoneticPr fontId="4"/>
  </si>
  <si>
    <t>城ヶ丘3-1-35</t>
    <rPh sb="0" eb="3">
      <t>ジョウガオカ</t>
    </rPh>
    <phoneticPr fontId="4"/>
  </si>
  <si>
    <t>山下智省</t>
    <rPh sb="0" eb="2">
      <t>ヤマシタ</t>
    </rPh>
    <rPh sb="2" eb="3">
      <t>サトシ</t>
    </rPh>
    <rPh sb="3" eb="4">
      <t>ショウ</t>
    </rPh>
    <phoneticPr fontId="4"/>
  </si>
  <si>
    <t>医療法人社団
葵会</t>
    <rPh sb="0" eb="2">
      <t>イリョウ</t>
    </rPh>
    <rPh sb="2" eb="4">
      <t>ホウジン</t>
    </rPh>
    <rPh sb="4" eb="6">
      <t>シャダン</t>
    </rPh>
    <rPh sb="7" eb="8">
      <t>アオイ</t>
    </rPh>
    <rPh sb="8" eb="9">
      <t>カイ</t>
    </rPh>
    <phoneticPr fontId="4"/>
  </si>
  <si>
    <t>豊生苑</t>
    <rPh sb="0" eb="1">
      <t>ユタカ</t>
    </rPh>
    <rPh sb="1" eb="2">
      <t>ショウ</t>
    </rPh>
    <rPh sb="2" eb="3">
      <t>エン</t>
    </rPh>
    <phoneticPr fontId="4"/>
  </si>
  <si>
    <t>医療法人社団
泉仁会</t>
    <rPh sb="0" eb="2">
      <t>イリョウ</t>
    </rPh>
    <rPh sb="2" eb="4">
      <t>ホウジン</t>
    </rPh>
    <rPh sb="4" eb="6">
      <t>シャダン</t>
    </rPh>
    <rPh sb="7" eb="8">
      <t>イズミ</t>
    </rPh>
    <rPh sb="8" eb="9">
      <t>ジン</t>
    </rPh>
    <rPh sb="9" eb="10">
      <t>カイ</t>
    </rPh>
    <phoneticPr fontId="4"/>
  </si>
  <si>
    <t>木田40-20</t>
    <rPh sb="0" eb="1">
      <t>キ</t>
    </rPh>
    <rPh sb="1" eb="2">
      <t>タ</t>
    </rPh>
    <phoneticPr fontId="4"/>
  </si>
  <si>
    <t>小田悦郎</t>
    <rPh sb="0" eb="2">
      <t>オダ</t>
    </rPh>
    <rPh sb="2" eb="4">
      <t>エツロウ</t>
    </rPh>
    <phoneticPr fontId="4"/>
  </si>
  <si>
    <t>五十嵐三二</t>
    <rPh sb="0" eb="3">
      <t>イガラシ</t>
    </rPh>
    <rPh sb="3" eb="4">
      <t>サン</t>
    </rPh>
    <rPh sb="4" eb="5">
      <t>ニ</t>
    </rPh>
    <phoneticPr fontId="4"/>
  </si>
  <si>
    <t>橋本一夫</t>
    <rPh sb="0" eb="2">
      <t>ハシモト</t>
    </rPh>
    <rPh sb="2" eb="4">
      <t>カズオ</t>
    </rPh>
    <phoneticPr fontId="4"/>
  </si>
  <si>
    <t>佐賀10002-77</t>
    <rPh sb="0" eb="2">
      <t>サガ</t>
    </rPh>
    <phoneticPr fontId="4"/>
  </si>
  <si>
    <t>山田孝博</t>
    <rPh sb="0" eb="2">
      <t>ヤマダ</t>
    </rPh>
    <rPh sb="2" eb="4">
      <t>タカヒロ</t>
    </rPh>
    <phoneticPr fontId="4"/>
  </si>
  <si>
    <t>757-0002</t>
  </si>
  <si>
    <t>山本君江</t>
    <rPh sb="0" eb="2">
      <t>ヤマモト</t>
    </rPh>
    <rPh sb="2" eb="4">
      <t>キミエ</t>
    </rPh>
    <phoneticPr fontId="4"/>
  </si>
  <si>
    <t>高千帆1-12-13</t>
    <rPh sb="0" eb="3">
      <t>タカチホ</t>
    </rPh>
    <phoneticPr fontId="4"/>
  </si>
  <si>
    <t>太田民笑</t>
    <rPh sb="0" eb="1">
      <t>フト</t>
    </rPh>
    <phoneticPr fontId="4"/>
  </si>
  <si>
    <t>松本亜希子</t>
    <rPh sb="0" eb="2">
      <t>マツモト</t>
    </rPh>
    <rPh sb="2" eb="5">
      <t>アキコ</t>
    </rPh>
    <phoneticPr fontId="4"/>
  </si>
  <si>
    <t>大村香織</t>
    <rPh sb="0" eb="2">
      <t>オオムラ</t>
    </rPh>
    <rPh sb="2" eb="4">
      <t>カオリ</t>
    </rPh>
    <phoneticPr fontId="4"/>
  </si>
  <si>
    <t>小野田11315-47</t>
    <rPh sb="0" eb="3">
      <t>オノダ</t>
    </rPh>
    <phoneticPr fontId="4"/>
  </si>
  <si>
    <t>嶋田一彦</t>
    <rPh sb="0" eb="2">
      <t>シマダ</t>
    </rPh>
    <rPh sb="2" eb="4">
      <t>カズヒコ</t>
    </rPh>
    <phoneticPr fontId="4"/>
  </si>
  <si>
    <t>745-0853</t>
  </si>
  <si>
    <t>宮内一弥</t>
  </si>
  <si>
    <t>櫛ヶ浜463-5</t>
    <rPh sb="0" eb="3">
      <t>クシガハマ</t>
    </rPh>
    <phoneticPr fontId="4"/>
  </si>
  <si>
    <t>髙橋千恵</t>
    <rPh sb="2" eb="3">
      <t>セン</t>
    </rPh>
    <phoneticPr fontId="4"/>
  </si>
  <si>
    <t>福田徳子</t>
    <rPh sb="0" eb="2">
      <t>フクダ</t>
    </rPh>
    <rPh sb="2" eb="4">
      <t>トクコ</t>
    </rPh>
    <phoneticPr fontId="4"/>
  </si>
  <si>
    <t>一般型</t>
    <rPh sb="0" eb="2">
      <t>イッパン</t>
    </rPh>
    <rPh sb="2" eb="3">
      <t>ガタ</t>
    </rPh>
    <phoneticPr fontId="4"/>
  </si>
  <si>
    <t>竹内雅子</t>
    <rPh sb="0" eb="2">
      <t>タケウチ</t>
    </rPh>
    <rPh sb="2" eb="4">
      <t>マサコ</t>
    </rPh>
    <phoneticPr fontId="4"/>
  </si>
  <si>
    <t>大嶺町東分来福台4-15-7</t>
    <rPh sb="0" eb="3">
      <t>オオミネチョウ</t>
    </rPh>
    <rPh sb="3" eb="4">
      <t>ヒガシ</t>
    </rPh>
    <rPh sb="4" eb="5">
      <t>ワ</t>
    </rPh>
    <rPh sb="5" eb="6">
      <t>ライ</t>
    </rPh>
    <rPh sb="6" eb="7">
      <t>フク</t>
    </rPh>
    <rPh sb="7" eb="8">
      <t>ダイ</t>
    </rPh>
    <phoneticPr fontId="4"/>
  </si>
  <si>
    <t>羽根厚子</t>
    <rPh sb="0" eb="2">
      <t>ハネ</t>
    </rPh>
    <rPh sb="2" eb="4">
      <t>アツコ</t>
    </rPh>
    <phoneticPr fontId="4"/>
  </si>
  <si>
    <t>日裏愛子</t>
    <rPh sb="0" eb="1">
      <t>ヒ</t>
    </rPh>
    <rPh sb="1" eb="2">
      <t>ウラ</t>
    </rPh>
    <rPh sb="2" eb="4">
      <t>アイコ</t>
    </rPh>
    <phoneticPr fontId="4"/>
  </si>
  <si>
    <t>山本定雪</t>
    <rPh sb="0" eb="2">
      <t>ヤマモト</t>
    </rPh>
    <rPh sb="2" eb="3">
      <t>テイ</t>
    </rPh>
    <rPh sb="3" eb="4">
      <t>ユキ</t>
    </rPh>
    <phoneticPr fontId="4"/>
  </si>
  <si>
    <t>有田優子</t>
    <rPh sb="0" eb="2">
      <t>アリタ</t>
    </rPh>
    <rPh sb="2" eb="4">
      <t>ユウコ</t>
    </rPh>
    <phoneticPr fontId="4"/>
  </si>
  <si>
    <t>油谷久富1867</t>
    <rPh sb="0" eb="2">
      <t>ユヤ</t>
    </rPh>
    <rPh sb="2" eb="4">
      <t>ヒサトミ</t>
    </rPh>
    <phoneticPr fontId="4"/>
  </si>
  <si>
    <t>杉原正紀</t>
    <rPh sb="0" eb="2">
      <t>スギハラ</t>
    </rPh>
    <rPh sb="2" eb="4">
      <t>マサノリ</t>
    </rPh>
    <phoneticPr fontId="4"/>
  </si>
  <si>
    <t>室積沖田5-1</t>
    <rPh sb="2" eb="4">
      <t>オキタ</t>
    </rPh>
    <phoneticPr fontId="4"/>
  </si>
  <si>
    <t>デイサービス
一楽通津</t>
    <rPh sb="7" eb="9">
      <t>イチラク</t>
    </rPh>
    <rPh sb="9" eb="11">
      <t>ツヅ</t>
    </rPh>
    <phoneticPr fontId="4"/>
  </si>
  <si>
    <t>フォースマイル
株式会社</t>
    <rPh sb="8" eb="12">
      <t>カブシキガイシャ</t>
    </rPh>
    <phoneticPr fontId="4"/>
  </si>
  <si>
    <t>枡本朝子</t>
    <rPh sb="0" eb="2">
      <t>マスモト</t>
    </rPh>
    <rPh sb="2" eb="4">
      <t>アサコ</t>
    </rPh>
    <phoneticPr fontId="4"/>
  </si>
  <si>
    <t>沼田美保</t>
    <rPh sb="0" eb="2">
      <t>ヌマタ</t>
    </rPh>
    <rPh sb="2" eb="4">
      <t>ミホ</t>
    </rPh>
    <phoneticPr fontId="4"/>
  </si>
  <si>
    <t>野口進</t>
    <rPh sb="0" eb="2">
      <t>ノグチ</t>
    </rPh>
    <rPh sb="2" eb="3">
      <t>ススム</t>
    </rPh>
    <phoneticPr fontId="4"/>
  </si>
  <si>
    <t>麻里布町3-5-5</t>
    <rPh sb="0" eb="2">
      <t>マリ</t>
    </rPh>
    <rPh sb="2" eb="3">
      <t>フ</t>
    </rPh>
    <rPh sb="3" eb="4">
      <t>マチ</t>
    </rPh>
    <phoneticPr fontId="4"/>
  </si>
  <si>
    <t>室の木町1-1-50</t>
    <rPh sb="0" eb="1">
      <t>ムロ</t>
    </rPh>
    <rPh sb="2" eb="3">
      <t>キ</t>
    </rPh>
    <rPh sb="3" eb="4">
      <t>マチ</t>
    </rPh>
    <phoneticPr fontId="4"/>
  </si>
  <si>
    <t>0833-45-3600</t>
  </si>
  <si>
    <t>古川町4-5-7</t>
    <rPh sb="0" eb="2">
      <t>フルカワ</t>
    </rPh>
    <rPh sb="2" eb="3">
      <t>マチ</t>
    </rPh>
    <phoneticPr fontId="4"/>
  </si>
  <si>
    <t>台道3536-1</t>
    <rPh sb="0" eb="2">
      <t>ダイドウ</t>
    </rPh>
    <phoneticPr fontId="4"/>
  </si>
  <si>
    <t>デイズしせい</t>
  </si>
  <si>
    <t>747-0021</t>
  </si>
  <si>
    <t>須崎将吾</t>
    <rPh sb="0" eb="2">
      <t>スザキ</t>
    </rPh>
    <rPh sb="2" eb="3">
      <t>ショウ</t>
    </rPh>
    <rPh sb="3" eb="4">
      <t>ゴ</t>
    </rPh>
    <phoneticPr fontId="4"/>
  </si>
  <si>
    <t>福田元子</t>
    <rPh sb="0" eb="2">
      <t>フクダ</t>
    </rPh>
    <rPh sb="2" eb="4">
      <t>モトコ</t>
    </rPh>
    <phoneticPr fontId="4"/>
  </si>
  <si>
    <t>西浦1865-1</t>
    <rPh sb="0" eb="2">
      <t>ニシウラ</t>
    </rPh>
    <phoneticPr fontId="4"/>
  </si>
  <si>
    <t>河田珠美</t>
    <rPh sb="0" eb="2">
      <t>カワタ</t>
    </rPh>
    <rPh sb="2" eb="4">
      <t>タマミ</t>
    </rPh>
    <phoneticPr fontId="4"/>
  </si>
  <si>
    <t>中村ひとみ</t>
    <rPh sb="0" eb="2">
      <t>ナカムラ</t>
    </rPh>
    <phoneticPr fontId="4"/>
  </si>
  <si>
    <t>濃口雅世</t>
    <rPh sb="0" eb="2">
      <t>コイクチ</t>
    </rPh>
    <rPh sb="2" eb="4">
      <t>マサヨ</t>
    </rPh>
    <phoneticPr fontId="4"/>
  </si>
  <si>
    <t>友景久枝</t>
    <rPh sb="0" eb="1">
      <t>トモ</t>
    </rPh>
    <rPh sb="1" eb="2">
      <t>ケイ</t>
    </rPh>
    <rPh sb="2" eb="4">
      <t>ヒサエ</t>
    </rPh>
    <phoneticPr fontId="4"/>
  </si>
  <si>
    <t>下田万袴田2417-1</t>
    <rPh sb="0" eb="3">
      <t>シモタマ</t>
    </rPh>
    <rPh sb="3" eb="4">
      <t>ハカマ</t>
    </rPh>
    <rPh sb="4" eb="5">
      <t>タ</t>
    </rPh>
    <phoneticPr fontId="4"/>
  </si>
  <si>
    <t>房崎淳史</t>
    <rPh sb="0" eb="1">
      <t>フサ</t>
    </rPh>
    <rPh sb="1" eb="2">
      <t>ザキ</t>
    </rPh>
    <rPh sb="2" eb="4">
      <t>アツシ</t>
    </rPh>
    <phoneticPr fontId="4"/>
  </si>
  <si>
    <t>能美明彦</t>
    <rPh sb="0" eb="2">
      <t>ノウミ</t>
    </rPh>
    <rPh sb="2" eb="4">
      <t>アキヒコ</t>
    </rPh>
    <phoneticPr fontId="4"/>
  </si>
  <si>
    <t>安達恵子</t>
    <rPh sb="0" eb="2">
      <t>アダチ</t>
    </rPh>
    <rPh sb="2" eb="4">
      <t>ケイコ</t>
    </rPh>
    <phoneticPr fontId="4"/>
  </si>
  <si>
    <t>秋穂東3993</t>
    <rPh sb="0" eb="2">
      <t>アイオ</t>
    </rPh>
    <rPh sb="2" eb="3">
      <t>ヒガシ</t>
    </rPh>
    <phoneticPr fontId="4"/>
  </si>
  <si>
    <t>佐々野久男</t>
  </si>
  <si>
    <t>アス・ライフ</t>
  </si>
  <si>
    <t>有方正子</t>
    <rPh sb="0" eb="1">
      <t>ア</t>
    </rPh>
    <rPh sb="1" eb="2">
      <t>カタ</t>
    </rPh>
    <rPh sb="2" eb="4">
      <t>マサコ</t>
    </rPh>
    <phoneticPr fontId="4"/>
  </si>
  <si>
    <t>三好徹</t>
    <rPh sb="0" eb="2">
      <t>ミヨシ</t>
    </rPh>
    <rPh sb="2" eb="3">
      <t>トオル</t>
    </rPh>
    <phoneticPr fontId="4"/>
  </si>
  <si>
    <t>吉川真弓</t>
    <rPh sb="0" eb="2">
      <t>ヨシカワ</t>
    </rPh>
    <rPh sb="2" eb="4">
      <t>マユミ</t>
    </rPh>
    <phoneticPr fontId="4"/>
  </si>
  <si>
    <t>福井晋作</t>
    <rPh sb="0" eb="2">
      <t>フクイ</t>
    </rPh>
    <rPh sb="2" eb="4">
      <t>シンサク</t>
    </rPh>
    <phoneticPr fontId="4"/>
  </si>
  <si>
    <t>三田 茂</t>
    <rPh sb="0" eb="2">
      <t>ミタ</t>
    </rPh>
    <rPh sb="3" eb="4">
      <t>シゲ</t>
    </rPh>
    <phoneticPr fontId="4"/>
  </si>
  <si>
    <t>松﨑久代</t>
    <rPh sb="0" eb="2">
      <t>マツザキ</t>
    </rPh>
    <rPh sb="2" eb="4">
      <t>ヒサヨ</t>
    </rPh>
    <phoneticPr fontId="4"/>
  </si>
  <si>
    <t>松村歩</t>
    <rPh sb="0" eb="2">
      <t>マツムラ</t>
    </rPh>
    <rPh sb="2" eb="3">
      <t>アル</t>
    </rPh>
    <phoneticPr fontId="4"/>
  </si>
  <si>
    <t>干山美智子</t>
    <rPh sb="0" eb="1">
      <t>ホ</t>
    </rPh>
    <rPh sb="1" eb="2">
      <t>ヤマ</t>
    </rPh>
    <rPh sb="2" eb="5">
      <t>ミチコ</t>
    </rPh>
    <phoneticPr fontId="4"/>
  </si>
  <si>
    <t>世羅久美子</t>
    <rPh sb="0" eb="2">
      <t>セラ</t>
    </rPh>
    <rPh sb="2" eb="5">
      <t>クミコ</t>
    </rPh>
    <phoneticPr fontId="4"/>
  </si>
  <si>
    <t>浜町2-11-12</t>
    <rPh sb="0" eb="2">
      <t>ハママチ</t>
    </rPh>
    <phoneticPr fontId="4"/>
  </si>
  <si>
    <t>株式会社
河村福祉サービス</t>
    <rPh sb="0" eb="4">
      <t>カブシキガイシャ</t>
    </rPh>
    <rPh sb="5" eb="7">
      <t>カワムラ</t>
    </rPh>
    <rPh sb="7" eb="9">
      <t>フクシ</t>
    </rPh>
    <phoneticPr fontId="4"/>
  </si>
  <si>
    <t>かわ村デイサービス
センター
宇部南</t>
    <rPh sb="15" eb="17">
      <t>ウベ</t>
    </rPh>
    <rPh sb="17" eb="18">
      <t>ミナミ</t>
    </rPh>
    <phoneticPr fontId="4"/>
  </si>
  <si>
    <t>出口美子</t>
  </si>
  <si>
    <t>755-0026</t>
  </si>
  <si>
    <t>日髙篤子</t>
  </si>
  <si>
    <t>新居田義幸</t>
  </si>
  <si>
    <t>日高祐二</t>
  </si>
  <si>
    <t>デイサービス
センター
立花</t>
    <rPh sb="12" eb="14">
      <t>リッカ</t>
    </rPh>
    <phoneticPr fontId="4"/>
  </si>
  <si>
    <t>栗山麻美</t>
    <rPh sb="0" eb="2">
      <t>クリヤマ</t>
    </rPh>
    <rPh sb="2" eb="4">
      <t>アサミ</t>
    </rPh>
    <phoneticPr fontId="4"/>
  </si>
  <si>
    <t>松本孝憲</t>
    <rPh sb="0" eb="2">
      <t>マツモト</t>
    </rPh>
    <rPh sb="2" eb="4">
      <t>タカノリ</t>
    </rPh>
    <phoneticPr fontId="4"/>
  </si>
  <si>
    <t>本池純</t>
    <rPh sb="0" eb="1">
      <t>モト</t>
    </rPh>
    <rPh sb="1" eb="2">
      <t>イケ</t>
    </rPh>
    <rPh sb="2" eb="3">
      <t>ジュン</t>
    </rPh>
    <phoneticPr fontId="4"/>
  </si>
  <si>
    <t>上田良樹</t>
    <rPh sb="0" eb="2">
      <t>ウエダ</t>
    </rPh>
    <rPh sb="2" eb="3">
      <t>ヨ</t>
    </rPh>
    <rPh sb="3" eb="4">
      <t>キ</t>
    </rPh>
    <phoneticPr fontId="4"/>
  </si>
  <si>
    <t>黒石北3-1-57</t>
    <rPh sb="0" eb="2">
      <t>クロイシ</t>
    </rPh>
    <rPh sb="2" eb="3">
      <t>キタ</t>
    </rPh>
    <phoneticPr fontId="4"/>
  </si>
  <si>
    <t>河本美穂</t>
    <rPh sb="0" eb="2">
      <t>カワモト</t>
    </rPh>
    <rPh sb="2" eb="4">
      <t>ミホ</t>
    </rPh>
    <phoneticPr fontId="4"/>
  </si>
  <si>
    <t>立野智美</t>
    <rPh sb="0" eb="2">
      <t>タチノ</t>
    </rPh>
    <rPh sb="2" eb="4">
      <t>トモミ</t>
    </rPh>
    <phoneticPr fontId="4"/>
  </si>
  <si>
    <t>坂本千世</t>
    <rPh sb="0" eb="2">
      <t>サカモト</t>
    </rPh>
    <rPh sb="2" eb="4">
      <t>チヨ</t>
    </rPh>
    <phoneticPr fontId="4"/>
  </si>
  <si>
    <t>藤永まゆみ</t>
    <rPh sb="0" eb="2">
      <t>フジナガ</t>
    </rPh>
    <phoneticPr fontId="4"/>
  </si>
  <si>
    <t>鉄井和恵</t>
    <rPh sb="0" eb="1">
      <t>テツ</t>
    </rPh>
    <rPh sb="1" eb="2">
      <t>イ</t>
    </rPh>
    <rPh sb="2" eb="4">
      <t>カズエ</t>
    </rPh>
    <phoneticPr fontId="4"/>
  </si>
  <si>
    <t>山口県
農業協同組合</t>
    <rPh sb="0" eb="3">
      <t>ヤマグチケン</t>
    </rPh>
    <rPh sb="4" eb="6">
      <t>ノウギョウ</t>
    </rPh>
    <rPh sb="6" eb="8">
      <t>キョウドウ</t>
    </rPh>
    <rPh sb="8" eb="10">
      <t>クミアイ</t>
    </rPh>
    <phoneticPr fontId="4"/>
  </si>
  <si>
    <t>ＪＡ山口県
デイサービス下関</t>
    <rPh sb="2" eb="5">
      <t>ヤマグチケン</t>
    </rPh>
    <rPh sb="12" eb="14">
      <t>シモノセキ</t>
    </rPh>
    <phoneticPr fontId="4"/>
  </si>
  <si>
    <t>村田康子</t>
  </si>
  <si>
    <t>泉千栄美</t>
  </si>
  <si>
    <t>名和田謙治</t>
  </si>
  <si>
    <t>永田将彦</t>
  </si>
  <si>
    <t>リハトレきくがわ</t>
  </si>
  <si>
    <t>750-0004</t>
  </si>
  <si>
    <t>深沢覚久</t>
  </si>
  <si>
    <t>山本 聡</t>
    <rPh sb="0" eb="2">
      <t>ヤマモト</t>
    </rPh>
    <rPh sb="3" eb="4">
      <t>サトシ</t>
    </rPh>
    <phoneticPr fontId="4"/>
  </si>
  <si>
    <t>宮崎太志</t>
    <rPh sb="0" eb="2">
      <t>ミヤザキ</t>
    </rPh>
    <rPh sb="2" eb="3">
      <t>フト</t>
    </rPh>
    <rPh sb="3" eb="4">
      <t>ココロザシ</t>
    </rPh>
    <phoneticPr fontId="4"/>
  </si>
  <si>
    <t>濵田亮</t>
    <rPh sb="0" eb="1">
      <t>ハマ</t>
    </rPh>
    <rPh sb="1" eb="2">
      <t>タ</t>
    </rPh>
    <rPh sb="2" eb="3">
      <t>リョウ</t>
    </rPh>
    <phoneticPr fontId="4"/>
  </si>
  <si>
    <t>長岡睦美</t>
    <rPh sb="0" eb="2">
      <t>ナガオカ</t>
    </rPh>
    <rPh sb="2" eb="4">
      <t>ムツミ</t>
    </rPh>
    <phoneticPr fontId="4"/>
  </si>
  <si>
    <t>三河町15-10</t>
    <rPh sb="0" eb="3">
      <t>ミカワチョウ</t>
    </rPh>
    <phoneticPr fontId="4"/>
  </si>
  <si>
    <t>宮本里美</t>
    <rPh sb="0" eb="2">
      <t>ミヤモト</t>
    </rPh>
    <rPh sb="2" eb="4">
      <t>サトミ</t>
    </rPh>
    <phoneticPr fontId="4"/>
  </si>
  <si>
    <t>岡田添一</t>
    <rPh sb="0" eb="2">
      <t>オカダ</t>
    </rPh>
    <rPh sb="2" eb="3">
      <t>ソ</t>
    </rPh>
    <rPh sb="3" eb="4">
      <t>イチ</t>
    </rPh>
    <phoneticPr fontId="4"/>
  </si>
  <si>
    <t>島村 薫</t>
    <rPh sb="0" eb="2">
      <t>シマムラ</t>
    </rPh>
    <rPh sb="3" eb="4">
      <t>カオ</t>
    </rPh>
    <phoneticPr fontId="4"/>
  </si>
  <si>
    <t>中島加寿馬</t>
    <rPh sb="0" eb="2">
      <t>ナカシマ</t>
    </rPh>
    <rPh sb="2" eb="3">
      <t>クワ</t>
    </rPh>
    <rPh sb="3" eb="4">
      <t>コトブキ</t>
    </rPh>
    <rPh sb="4" eb="5">
      <t>ウマ</t>
    </rPh>
    <phoneticPr fontId="4"/>
  </si>
  <si>
    <t>松本 始</t>
    <rPh sb="0" eb="2">
      <t>マツモト</t>
    </rPh>
    <rPh sb="3" eb="4">
      <t>ハジ</t>
    </rPh>
    <phoneticPr fontId="4"/>
  </si>
  <si>
    <t>濵田節恵</t>
    <rPh sb="0" eb="2">
      <t>ハマダ</t>
    </rPh>
    <rPh sb="2" eb="3">
      <t>セツ</t>
    </rPh>
    <rPh sb="3" eb="4">
      <t>メグ</t>
    </rPh>
    <phoneticPr fontId="4"/>
  </si>
  <si>
    <t>宮城重樹</t>
    <rPh sb="0" eb="2">
      <t>ミヤギ</t>
    </rPh>
    <rPh sb="2" eb="4">
      <t>シゲキ</t>
    </rPh>
    <phoneticPr fontId="4"/>
  </si>
  <si>
    <t>750-8521</t>
  </si>
  <si>
    <t>083-
231-1943</t>
  </si>
  <si>
    <t>083-
249-2015</t>
  </si>
  <si>
    <t>083-
252-6223</t>
  </si>
  <si>
    <t>083-
775-2941</t>
  </si>
  <si>
    <t>759-5592</t>
  </si>
  <si>
    <t>083-
782-1904</t>
  </si>
  <si>
    <t>ｼﾓﾉｾｷｼﾎｳﾎｸﾁｲｷﾎｳｶﾂｼｴﾝｾﾝﾀｰ</t>
  </si>
  <si>
    <t>0836-
62-5858</t>
  </si>
  <si>
    <t>包括センター</t>
  </si>
  <si>
    <t>ｳﾍﾞｼﾎｸﾌﾞﾋｶﾞｼﾁｲｷﾎｳｶﾂｼｴﾝｾﾝﾀｰ</t>
  </si>
  <si>
    <t>ｳﾍﾞｼﾎｸﾌﾞﾆｼﾁｲｷﾎｳｶﾂｼｴﾝｾﾝﾀｰ</t>
  </si>
  <si>
    <t>松重由紀</t>
    <rPh sb="0" eb="2">
      <t>マツシゲ</t>
    </rPh>
    <rPh sb="2" eb="4">
      <t>ユキ</t>
    </rPh>
    <phoneticPr fontId="4"/>
  </si>
  <si>
    <t>0836-
39-6971</t>
  </si>
  <si>
    <t>0836-
39-6151</t>
  </si>
  <si>
    <t>伏原香</t>
    <rPh sb="0" eb="2">
      <t>フシハラ</t>
    </rPh>
    <rPh sb="2" eb="3">
      <t>カオル</t>
    </rPh>
    <phoneticPr fontId="4"/>
  </si>
  <si>
    <t>0836-
43-9551</t>
  </si>
  <si>
    <t>755-0061</t>
  </si>
  <si>
    <t>0836-
39-6131</t>
  </si>
  <si>
    <t>0836-
45-3969</t>
  </si>
  <si>
    <t>0836-
43-9307</t>
  </si>
  <si>
    <t>小川智子</t>
    <rPh sb="0" eb="2">
      <t>オガワ</t>
    </rPh>
    <rPh sb="2" eb="4">
      <t>トモコ</t>
    </rPh>
    <phoneticPr fontId="4"/>
  </si>
  <si>
    <t>753-8650</t>
  </si>
  <si>
    <t>083-
934-2758</t>
  </si>
  <si>
    <t>083-
934-3338</t>
  </si>
  <si>
    <t>747-
1221</t>
  </si>
  <si>
    <t>083-
986-2077</t>
  </si>
  <si>
    <t>083-
941-6672</t>
  </si>
  <si>
    <t>083-
934-3333</t>
  </si>
  <si>
    <t>083-
976-5711</t>
  </si>
  <si>
    <t>758-8555</t>
  </si>
  <si>
    <t>0838-
25-3521</t>
  </si>
  <si>
    <t>747-8501</t>
  </si>
  <si>
    <t>0835-
25-2964</t>
  </si>
  <si>
    <t>0835-
27-0150</t>
  </si>
  <si>
    <t>0835-
32-3310</t>
  </si>
  <si>
    <t>0835-
28-7002</t>
  </si>
  <si>
    <t>744-8585</t>
  </si>
  <si>
    <t>0833-
45-1838</t>
  </si>
  <si>
    <t>岩国市
地域包括
支援センター</t>
  </si>
  <si>
    <t>740-8585</t>
  </si>
  <si>
    <t>0827-
29-2566</t>
  </si>
  <si>
    <t>0827-
71-0055</t>
  </si>
  <si>
    <t>743-0011</t>
  </si>
  <si>
    <t>0833-
74-3002</t>
  </si>
  <si>
    <t>0837-
23-1244</t>
  </si>
  <si>
    <t>長門市
東地域包括
支援センター</t>
    <rPh sb="0" eb="3">
      <t>ナガトシ</t>
    </rPh>
    <rPh sb="4" eb="5">
      <t>ヒガシ</t>
    </rPh>
    <rPh sb="5" eb="7">
      <t>チイキ</t>
    </rPh>
    <rPh sb="7" eb="9">
      <t>ホウカツ</t>
    </rPh>
    <rPh sb="10" eb="12">
      <t>シエン</t>
    </rPh>
    <phoneticPr fontId="4"/>
  </si>
  <si>
    <t>759-4106</t>
  </si>
  <si>
    <t>0837-27-0410</t>
  </si>
  <si>
    <t>ﾅｶﾞﾄｼﾋｶﾞｼﾁｲｷﾎｳｶﾂｼｴﾝｾﾝﾀｰ</t>
  </si>
  <si>
    <t>長門市
西地域包括
支援センター</t>
    <rPh sb="0" eb="3">
      <t>ナガトシ</t>
    </rPh>
    <rPh sb="4" eb="5">
      <t>ニシ</t>
    </rPh>
    <rPh sb="5" eb="7">
      <t>チイキ</t>
    </rPh>
    <rPh sb="7" eb="9">
      <t>ホウカツ</t>
    </rPh>
    <rPh sb="10" eb="12">
      <t>シエン</t>
    </rPh>
    <phoneticPr fontId="4"/>
  </si>
  <si>
    <t>社会福祉法人
長門市
社会福祉協議会</t>
    <rPh sb="0" eb="2">
      <t>シャカイ</t>
    </rPh>
    <rPh sb="2" eb="4">
      <t>フクシ</t>
    </rPh>
    <rPh sb="4" eb="6">
      <t>ホウジン</t>
    </rPh>
    <rPh sb="7" eb="10">
      <t>ナガトシ</t>
    </rPh>
    <rPh sb="11" eb="13">
      <t>シャカイ</t>
    </rPh>
    <rPh sb="13" eb="15">
      <t>フクシ</t>
    </rPh>
    <rPh sb="15" eb="18">
      <t>キョウギカイ</t>
    </rPh>
    <phoneticPr fontId="4"/>
  </si>
  <si>
    <t>0837-33-2020</t>
  </si>
  <si>
    <t>油谷新別名10803</t>
    <rPh sb="0" eb="2">
      <t>ユヤ</t>
    </rPh>
    <rPh sb="2" eb="5">
      <t>シンベツミョウ</t>
    </rPh>
    <phoneticPr fontId="4"/>
  </si>
  <si>
    <t>ﾅｶﾞﾄｼﾆｼﾁｲｷﾎｳｶﾂｼｴﾝｾﾝﾀｰ</t>
  </si>
  <si>
    <t>742-8714</t>
  </si>
  <si>
    <t>0820-
22-2111</t>
  </si>
  <si>
    <t>759-2292</t>
  </si>
  <si>
    <t>0837-
54-0138</t>
  </si>
  <si>
    <t>大嶺町東分326番地1</t>
  </si>
  <si>
    <t>0837-
62-0155</t>
  </si>
  <si>
    <t>0834-
62-6301</t>
  </si>
  <si>
    <t>0834-
28-7055</t>
  </si>
  <si>
    <t>ﾂﾂﾞﾐｴﾝﾁｲｷﾎｳｶﾂｼｴﾝｾﾝﾀｰ</t>
  </si>
  <si>
    <t>0834-
29-1155</t>
  </si>
  <si>
    <t>745-8510</t>
  </si>
  <si>
    <t>0834-
32-9035</t>
  </si>
  <si>
    <t>荒川智美</t>
  </si>
  <si>
    <t>756-8601</t>
  </si>
  <si>
    <t>0836-
82-1149</t>
  </si>
  <si>
    <t>日の出一丁目1-1</t>
  </si>
  <si>
    <t>佐原　聡子</t>
    <rPh sb="0" eb="2">
      <t>サハラ</t>
    </rPh>
    <rPh sb="3" eb="5">
      <t>サトコ</t>
    </rPh>
    <phoneticPr fontId="4"/>
  </si>
  <si>
    <t>740-8501</t>
  </si>
  <si>
    <t>0827-
52-2196</t>
  </si>
  <si>
    <t>0820-
53-1292</t>
  </si>
  <si>
    <t>0820-
56-8000</t>
  </si>
  <si>
    <t>大字平生村618-2</t>
  </si>
  <si>
    <t>阿武町
総合相談センター</t>
  </si>
  <si>
    <t>08388-
2-3313</t>
  </si>
  <si>
    <t>大字奈古3081-5</t>
  </si>
  <si>
    <t>山口県
農業協同組合</t>
    <rPh sb="0" eb="3">
      <t>ヤマグチケン</t>
    </rPh>
    <phoneticPr fontId="4"/>
  </si>
  <si>
    <t>山口県
農業協同組合
(金子光夫)</t>
    <rPh sb="0" eb="3">
      <t>ヤマグチケン</t>
    </rPh>
    <rPh sb="12" eb="14">
      <t>カネコ</t>
    </rPh>
    <rPh sb="14" eb="16">
      <t>ミツオ</t>
    </rPh>
    <phoneticPr fontId="4"/>
  </si>
  <si>
    <t>社会福祉法人
山口県
盲人福祉協会</t>
    <phoneticPr fontId="4"/>
  </si>
  <si>
    <t>豊田町大字荒木10051-2</t>
    <phoneticPr fontId="4"/>
  </si>
  <si>
    <t>ﾎﾀﾙﾎｰﾑﾄﾖﾀ</t>
    <phoneticPr fontId="4"/>
  </si>
  <si>
    <t>伊藤弘行</t>
    <rPh sb="0" eb="2">
      <t>イトウ</t>
    </rPh>
    <rPh sb="2" eb="4">
      <t>ヒロユキ</t>
    </rPh>
    <phoneticPr fontId="4"/>
  </si>
  <si>
    <t>ｷﾌﾈｴﾝ</t>
    <phoneticPr fontId="4"/>
  </si>
  <si>
    <t>河本幸子</t>
    <rPh sb="0" eb="2">
      <t>コウモト</t>
    </rPh>
    <rPh sb="2" eb="4">
      <t>サチコ</t>
    </rPh>
    <phoneticPr fontId="4"/>
  </si>
  <si>
    <t>吉本眞司</t>
    <rPh sb="0" eb="2">
      <t>ヨシモト</t>
    </rPh>
    <rPh sb="2" eb="4">
      <t>シンジ</t>
    </rPh>
    <phoneticPr fontId="4"/>
  </si>
  <si>
    <t>山高正義</t>
    <rPh sb="0" eb="2">
      <t>ヤマタカ</t>
    </rPh>
    <rPh sb="2" eb="4">
      <t>マサヨシ</t>
    </rPh>
    <phoneticPr fontId="4"/>
  </si>
  <si>
    <t>浜畑勝彦</t>
    <rPh sb="0" eb="2">
      <t>ハマハタ</t>
    </rPh>
    <rPh sb="2" eb="4">
      <t>カツヒコ</t>
    </rPh>
    <phoneticPr fontId="4"/>
  </si>
  <si>
    <t>江道俊次</t>
    <rPh sb="0" eb="2">
      <t>エミチ</t>
    </rPh>
    <rPh sb="2" eb="4">
      <t>シュンジ</t>
    </rPh>
    <phoneticPr fontId="4"/>
  </si>
  <si>
    <t>田中隆志</t>
    <rPh sb="0" eb="2">
      <t>タナカ</t>
    </rPh>
    <rPh sb="2" eb="4">
      <t>タカシ</t>
    </rPh>
    <phoneticPr fontId="4"/>
  </si>
  <si>
    <t>大野京子</t>
    <rPh sb="0" eb="2">
      <t>オオノ</t>
    </rPh>
    <rPh sb="2" eb="4">
      <t>キョウコ</t>
    </rPh>
    <phoneticPr fontId="4"/>
  </si>
  <si>
    <t>中村澄香</t>
    <rPh sb="0" eb="2">
      <t>ナカムラ</t>
    </rPh>
    <rPh sb="2" eb="3">
      <t>ス</t>
    </rPh>
    <rPh sb="3" eb="4">
      <t>カオル</t>
    </rPh>
    <phoneticPr fontId="4"/>
  </si>
  <si>
    <t>石崎千穂</t>
    <rPh sb="0" eb="2">
      <t>イシザキ</t>
    </rPh>
    <rPh sb="2" eb="4">
      <t>チホ</t>
    </rPh>
    <phoneticPr fontId="4"/>
  </si>
  <si>
    <t>多田浩志</t>
    <rPh sb="0" eb="2">
      <t>タダ</t>
    </rPh>
    <rPh sb="2" eb="4">
      <t>ヒロシ</t>
    </rPh>
    <phoneticPr fontId="4"/>
  </si>
  <si>
    <t>福永幸子</t>
    <rPh sb="0" eb="2">
      <t>フクナガ</t>
    </rPh>
    <rPh sb="2" eb="4">
      <t>サチコ</t>
    </rPh>
    <phoneticPr fontId="4"/>
  </si>
  <si>
    <t>岡田一貴</t>
    <rPh sb="0" eb="2">
      <t>オカダ</t>
    </rPh>
    <rPh sb="2" eb="4">
      <t>カズタカ</t>
    </rPh>
    <phoneticPr fontId="4"/>
  </si>
  <si>
    <t>宮里　薫</t>
    <rPh sb="0" eb="2">
      <t>ミヤサト</t>
    </rPh>
    <rPh sb="3" eb="4">
      <t>カオル</t>
    </rPh>
    <phoneticPr fontId="4"/>
  </si>
  <si>
    <t>小幡雅則</t>
    <rPh sb="0" eb="2">
      <t>オバタ</t>
    </rPh>
    <rPh sb="2" eb="4">
      <t>マサノリ</t>
    </rPh>
    <phoneticPr fontId="4"/>
  </si>
  <si>
    <t>大薮靖彦</t>
  </si>
  <si>
    <t>山下晃正</t>
  </si>
  <si>
    <t>延谷壽夫</t>
  </si>
  <si>
    <t>指定
ショート４</t>
    <rPh sb="0" eb="2">
      <t>シテイ</t>
    </rPh>
    <phoneticPr fontId="4"/>
  </si>
  <si>
    <t>社会福祉法人
豊北福祉会
(河野邦彦)</t>
    <rPh sb="7" eb="9">
      <t>ホウホク</t>
    </rPh>
    <rPh sb="14" eb="16">
      <t>カワノ</t>
    </rPh>
    <rPh sb="16" eb="18">
      <t>クニヒコ</t>
    </rPh>
    <phoneticPr fontId="4"/>
  </si>
  <si>
    <t>社会福祉法人
周南市
社会福祉協議会
(佐原　昌弘)</t>
    <rPh sb="20" eb="22">
      <t>サハラ</t>
    </rPh>
    <rPh sb="23" eb="24">
      <t>マサ</t>
    </rPh>
    <rPh sb="24" eb="25">
      <t>ヒロ</t>
    </rPh>
    <phoneticPr fontId="4"/>
  </si>
  <si>
    <r>
      <t xml:space="preserve"> (</t>
    </r>
    <r>
      <rPr>
        <sz val="10"/>
        <rFont val="ＭＳ Ｐゴシック"/>
        <family val="3"/>
        <charset val="128"/>
      </rPr>
      <t>15) 訪問看護ステーション</t>
    </r>
    <rPh sb="6" eb="8">
      <t>ホウモン</t>
    </rPh>
    <rPh sb="8" eb="10">
      <t>カンゴ</t>
    </rPh>
    <phoneticPr fontId="4"/>
  </si>
  <si>
    <t>宇部市大字木田字中山田40番地20</t>
    <rPh sb="13" eb="15">
      <t>バンチ</t>
    </rPh>
    <phoneticPr fontId="4"/>
  </si>
  <si>
    <t>縄田　直樹</t>
    <rPh sb="0" eb="2">
      <t>ナワタ</t>
    </rPh>
    <rPh sb="3" eb="5">
      <t>ナオキ</t>
    </rPh>
    <phoneticPr fontId="4"/>
  </si>
  <si>
    <t>松本　直行</t>
    <rPh sb="0" eb="2">
      <t>マツモト</t>
    </rPh>
    <rPh sb="3" eb="5">
      <t>ナオユキ</t>
    </rPh>
    <phoneticPr fontId="4"/>
  </si>
  <si>
    <t>安達　千夏</t>
    <rPh sb="0" eb="2">
      <t>アダチ</t>
    </rPh>
    <rPh sb="3" eb="5">
      <t>チナツ</t>
    </rPh>
    <phoneticPr fontId="4"/>
  </si>
  <si>
    <t>753-0211</t>
    <phoneticPr fontId="4"/>
  </si>
  <si>
    <t>083-927-1765</t>
    <phoneticPr fontId="4"/>
  </si>
  <si>
    <t>木戸谷　竜憲</t>
    <rPh sb="0" eb="2">
      <t>キド</t>
    </rPh>
    <rPh sb="2" eb="3">
      <t>ヤ</t>
    </rPh>
    <rPh sb="4" eb="5">
      <t>リュウ</t>
    </rPh>
    <rPh sb="5" eb="6">
      <t>ケン</t>
    </rPh>
    <phoneticPr fontId="4"/>
  </si>
  <si>
    <t>ひいらぎ</t>
    <phoneticPr fontId="4"/>
  </si>
  <si>
    <t>743-0011</t>
    <phoneticPr fontId="4"/>
  </si>
  <si>
    <t>0833-71-6155</t>
    <phoneticPr fontId="4"/>
  </si>
  <si>
    <t>光井9丁目8番30号</t>
    <rPh sb="0" eb="2">
      <t>ミツイ</t>
    </rPh>
    <rPh sb="3" eb="5">
      <t>チョウメ</t>
    </rPh>
    <rPh sb="6" eb="7">
      <t>バン</t>
    </rPh>
    <rPh sb="9" eb="10">
      <t>ゴウ</t>
    </rPh>
    <phoneticPr fontId="4"/>
  </si>
  <si>
    <t>ﾋｲﾗｷﾞ</t>
    <phoneticPr fontId="4"/>
  </si>
  <si>
    <t>745-0802</t>
    <phoneticPr fontId="4"/>
  </si>
  <si>
    <t>0834-
25-2800</t>
    <phoneticPr fontId="4"/>
  </si>
  <si>
    <t>ｸﾘﾔｴﾝ</t>
    <phoneticPr fontId="4"/>
  </si>
  <si>
    <t>大嶺町西分10645-6</t>
    <rPh sb="0" eb="3">
      <t>オオミネチョウ</t>
    </rPh>
    <phoneticPr fontId="4"/>
  </si>
  <si>
    <t>阿部秀樹</t>
    <rPh sb="2" eb="4">
      <t>ヒデキ</t>
    </rPh>
    <phoneticPr fontId="4"/>
  </si>
  <si>
    <t>ｹｱﾊｳｽﾂﾂﾞﾉｻﾄ</t>
    <phoneticPr fontId="4"/>
  </si>
  <si>
    <t>三好勝忠</t>
    <rPh sb="0" eb="2">
      <t>ミヨシ</t>
    </rPh>
    <rPh sb="2" eb="3">
      <t>カツ</t>
    </rPh>
    <rPh sb="3" eb="4">
      <t>タダ</t>
    </rPh>
    <phoneticPr fontId="4"/>
  </si>
  <si>
    <t>ショート2</t>
    <phoneticPr fontId="4"/>
  </si>
  <si>
    <t>徃長　孝治</t>
    <rPh sb="0" eb="1">
      <t>オウ</t>
    </rPh>
    <rPh sb="1" eb="2">
      <t>ナガ</t>
    </rPh>
    <rPh sb="3" eb="4">
      <t>タカシ</t>
    </rPh>
    <rPh sb="4" eb="5">
      <t>ハル</t>
    </rPh>
    <phoneticPr fontId="4"/>
  </si>
  <si>
    <t>社会福祉法人
橘福祉会
(平田好男)</t>
    <rPh sb="13" eb="15">
      <t>ヒラタ</t>
    </rPh>
    <rPh sb="15" eb="16">
      <t>ス</t>
    </rPh>
    <rPh sb="16" eb="17">
      <t>オトコ</t>
    </rPh>
    <phoneticPr fontId="4"/>
  </si>
  <si>
    <t>岸田伯満</t>
    <rPh sb="0" eb="2">
      <t>キシダ</t>
    </rPh>
    <rPh sb="2" eb="3">
      <t>ハク</t>
    </rPh>
    <rPh sb="3" eb="4">
      <t>ミツ</t>
    </rPh>
    <phoneticPr fontId="4"/>
  </si>
  <si>
    <t>角川博義</t>
    <rPh sb="0" eb="2">
      <t>スミカワ</t>
    </rPh>
    <rPh sb="2" eb="4">
      <t>ヒロヨシ</t>
    </rPh>
    <phoneticPr fontId="4"/>
  </si>
  <si>
    <t>吉野千景</t>
    <rPh sb="0" eb="2">
      <t>ヨシノ</t>
    </rPh>
    <rPh sb="2" eb="4">
      <t>チカゲ</t>
    </rPh>
    <phoneticPr fontId="4"/>
  </si>
  <si>
    <t>竹内世津子</t>
    <rPh sb="0" eb="2">
      <t>タケウチ</t>
    </rPh>
    <rPh sb="2" eb="3">
      <t>セ</t>
    </rPh>
    <rPh sb="3" eb="4">
      <t>ツ</t>
    </rPh>
    <rPh sb="4" eb="5">
      <t>コ</t>
    </rPh>
    <phoneticPr fontId="4"/>
  </si>
  <si>
    <t>縄田直樹</t>
    <rPh sb="0" eb="2">
      <t>ナワタ</t>
    </rPh>
    <rPh sb="2" eb="4">
      <t>ナオキ</t>
    </rPh>
    <phoneticPr fontId="4"/>
  </si>
  <si>
    <t xml:space="preserve">ショート14 </t>
    <phoneticPr fontId="4"/>
  </si>
  <si>
    <t>有山美彦</t>
    <rPh sb="0" eb="2">
      <t>アリヤマ</t>
    </rPh>
    <rPh sb="2" eb="3">
      <t>ビ</t>
    </rPh>
    <rPh sb="3" eb="4">
      <t>ヒコ</t>
    </rPh>
    <phoneticPr fontId="4"/>
  </si>
  <si>
    <t>藤本徹央</t>
    <rPh sb="0" eb="2">
      <t>フジモト</t>
    </rPh>
    <rPh sb="2" eb="3">
      <t>テツオ</t>
    </rPh>
    <rPh sb="3" eb="4">
      <t>オウ</t>
    </rPh>
    <phoneticPr fontId="4"/>
  </si>
  <si>
    <t>橋本哲雄</t>
    <rPh sb="0" eb="2">
      <t>ハシモト</t>
    </rPh>
    <rPh sb="2" eb="4">
      <t>テツオ</t>
    </rPh>
    <phoneticPr fontId="4"/>
  </si>
  <si>
    <t>板垣祐子</t>
    <rPh sb="0" eb="2">
      <t>イタガキ</t>
    </rPh>
    <rPh sb="2" eb="4">
      <t>ユウコ</t>
    </rPh>
    <phoneticPr fontId="4"/>
  </si>
  <si>
    <t>今本大陽</t>
    <rPh sb="0" eb="2">
      <t>イマモト</t>
    </rPh>
    <rPh sb="2" eb="3">
      <t>ダイ</t>
    </rPh>
    <rPh sb="3" eb="4">
      <t>ヨウ</t>
    </rPh>
    <phoneticPr fontId="4"/>
  </si>
  <si>
    <t>ｱﾌﾞﾁｮｳﾛｳｼﾞﾝﾌｸｼｾﾝﾀｰ</t>
    <phoneticPr fontId="4"/>
  </si>
  <si>
    <t>大字宇田2224</t>
    <phoneticPr fontId="4"/>
  </si>
  <si>
    <t>老人センター</t>
    <phoneticPr fontId="4"/>
  </si>
  <si>
    <t>阿武町</t>
    <phoneticPr fontId="4"/>
  </si>
  <si>
    <t>阿武町
老人福祉センター</t>
    <phoneticPr fontId="4"/>
  </si>
  <si>
    <t>ｼｭｳﾅﾝｼｼﾝﾅﾝﾖｳﾛｳｼﾞﾝﾌｸｼｾﾝﾀｰ</t>
    <phoneticPr fontId="4"/>
  </si>
  <si>
    <t>温田一丁目10-1</t>
    <phoneticPr fontId="4"/>
  </si>
  <si>
    <t>周南市新南陽
老人福祉センター</t>
    <phoneticPr fontId="4"/>
  </si>
  <si>
    <t>ﾔﾅｲｼｵｵﾊﾞﾀｹｿｳｺﾞｳｾﾝﾀｰ</t>
    <phoneticPr fontId="4"/>
  </si>
  <si>
    <t>神代4830</t>
    <phoneticPr fontId="4"/>
  </si>
  <si>
    <t>柳井市大畠
総合センター</t>
    <phoneticPr fontId="4"/>
  </si>
  <si>
    <t>ﾐﾜﾛｳｼﾞﾝﾌｸｼｾﾝﾀｰ</t>
    <phoneticPr fontId="4"/>
  </si>
  <si>
    <t>美和町西畑135-1</t>
    <phoneticPr fontId="4"/>
  </si>
  <si>
    <t>美和
老人福祉センター</t>
    <phoneticPr fontId="4"/>
  </si>
  <si>
    <t>ﾕｳﾛｳｼﾞﾝﾌｸｼｾﾝﾀｰ</t>
    <phoneticPr fontId="4"/>
  </si>
  <si>
    <t>由宇町802</t>
    <phoneticPr fontId="4"/>
  </si>
  <si>
    <t>由宇
老人福祉センター</t>
    <phoneticPr fontId="4"/>
  </si>
  <si>
    <t>ﾌｸｴﾛｳｼﾞﾝﾌｸｼｾﾝﾀｰ</t>
    <phoneticPr fontId="4"/>
  </si>
  <si>
    <t>石井　智</t>
    <rPh sb="0" eb="2">
      <t>イシイ</t>
    </rPh>
    <rPh sb="3" eb="4">
      <t>サトシ</t>
    </rPh>
    <phoneticPr fontId="28"/>
  </si>
  <si>
    <t>福栄
老人福祉センター</t>
    <phoneticPr fontId="4"/>
  </si>
  <si>
    <t>ﾔﾏｸﾞﾁｼｱﾄｳﾛｳｼﾞﾝﾌｸｼｾﾝﾀｰ</t>
    <phoneticPr fontId="4"/>
  </si>
  <si>
    <t>伊藤　辰朗</t>
    <rPh sb="0" eb="2">
      <t>イトウ</t>
    </rPh>
    <rPh sb="3" eb="5">
      <t>タツロウ</t>
    </rPh>
    <phoneticPr fontId="28"/>
  </si>
  <si>
    <t>ﾔﾏｸﾞﾁｼｵｺﾞｵﾘﾌﾚｱｲｾﾝﾀｰ</t>
    <phoneticPr fontId="4"/>
  </si>
  <si>
    <t>山口市小郡
ふれあいセンター</t>
    <phoneticPr fontId="4"/>
  </si>
  <si>
    <t>ﾔﾏｸﾞﾁｼﾛｳｼﾞﾝﾌｸｼｶﾝ</t>
    <phoneticPr fontId="4"/>
  </si>
  <si>
    <t>下竪小路254</t>
    <phoneticPr fontId="4"/>
  </si>
  <si>
    <t>石丸　義臣</t>
    <rPh sb="0" eb="2">
      <t>イシマル</t>
    </rPh>
    <rPh sb="3" eb="5">
      <t>ヨシオミ</t>
    </rPh>
    <phoneticPr fontId="28"/>
  </si>
  <si>
    <t>山口市老人福祉館</t>
    <phoneticPr fontId="4"/>
  </si>
  <si>
    <t>ｱﾌﾞﾁｮｳｿｳｺﾞｳｿｳﾀﾞﾝｾﾝﾀｰ</t>
    <phoneticPr fontId="4"/>
  </si>
  <si>
    <t>社会福祉法人
阿武町
社会福祉協議会</t>
    <phoneticPr fontId="4"/>
  </si>
  <si>
    <t>ﾋﾗｵﾁｮｳｺｳﾚｲｼｬﾁｲｷﾎｳｶﾂｼｴﾝｾﾝﾀｰ</t>
    <phoneticPr fontId="4"/>
  </si>
  <si>
    <t>包括センター</t>
    <phoneticPr fontId="4"/>
  </si>
  <si>
    <t>渡辺　あゆみ</t>
    <rPh sb="0" eb="2">
      <t>ワタナベ</t>
    </rPh>
    <phoneticPr fontId="28"/>
  </si>
  <si>
    <t>社会福祉法人
平生町
社会福祉協議会　　　　</t>
    <phoneticPr fontId="4"/>
  </si>
  <si>
    <t>社会福祉法人
平生町
社会福祉協議会</t>
    <phoneticPr fontId="4"/>
  </si>
  <si>
    <t>ﾀﾌﾞｾﾁｲｷﾎｳｶﾂｼｴﾝｾﾝﾀｰ</t>
    <phoneticPr fontId="4"/>
  </si>
  <si>
    <t>大字宿井406番地</t>
    <phoneticPr fontId="4"/>
  </si>
  <si>
    <t>35343</t>
    <phoneticPr fontId="4"/>
  </si>
  <si>
    <t>社会福祉法人
施福会</t>
    <phoneticPr fontId="4"/>
  </si>
  <si>
    <t>田布施
地域包括
支援センター</t>
    <phoneticPr fontId="4"/>
  </si>
  <si>
    <t>ｶﾐﾉｾｷﾁｮｳﾁｲｷﾎｳｶﾂｼｴﾝｾﾝﾀｰ</t>
    <phoneticPr fontId="4"/>
  </si>
  <si>
    <t>上関町</t>
    <phoneticPr fontId="4"/>
  </si>
  <si>
    <t>上関町
地域包括
支援センター</t>
    <phoneticPr fontId="4"/>
  </si>
  <si>
    <t>ﾜｷﾁｮｳﾁｲｷﾎｳｶﾂｼｴﾝｾﾝﾀｰ</t>
    <phoneticPr fontId="4"/>
  </si>
  <si>
    <t>藤川　真由美</t>
    <phoneticPr fontId="4"/>
  </si>
  <si>
    <t>ｽｵｳｵｵｼﾏﾁｮｳﾁｲｷﾎｳｶﾂｼｴﾝｾﾝﾀｰ</t>
    <phoneticPr fontId="4"/>
  </si>
  <si>
    <t>0820-
73-5506</t>
    <phoneticPr fontId="4"/>
  </si>
  <si>
    <t>742-2803</t>
    <phoneticPr fontId="4"/>
  </si>
  <si>
    <t>周防大島町
地域包括
支援センター</t>
    <phoneticPr fontId="4"/>
  </si>
  <si>
    <t>ｻﾝﾖｳｵﾉﾀﾞｼﾁｲｷﾎｳｶﾂｼｴﾝｾﾝﾀｰ</t>
    <phoneticPr fontId="4"/>
  </si>
  <si>
    <t>山陽小野田市</t>
    <phoneticPr fontId="4"/>
  </si>
  <si>
    <t>山陽小野田市
地域包括
支援センター</t>
    <phoneticPr fontId="4"/>
  </si>
  <si>
    <t>ｼｭｳﾅﾝﾎｸﾌﾞﾁｲｷﾎｳｶﾂｼｴﾝｾﾝﾀｰ</t>
    <phoneticPr fontId="4"/>
  </si>
  <si>
    <t>0834-87-2000</t>
    <phoneticPr fontId="4"/>
  </si>
  <si>
    <t>745-0122</t>
    <phoneticPr fontId="4"/>
  </si>
  <si>
    <t>社団・財団法人</t>
    <phoneticPr fontId="4"/>
  </si>
  <si>
    <t>ﾄｸﾔﾏｲｼｶｲﾁｲｷﾎｳｶﾂｼｴﾝｾﾝﾀｰ</t>
    <phoneticPr fontId="4"/>
  </si>
  <si>
    <t>徳山医師会
地域包括
支援センター</t>
    <phoneticPr fontId="4"/>
  </si>
  <si>
    <t>ｼｭｳﾅﾝﾄｳﾌﾞﾁｲｷﾎｳｶﾂｼｴﾝｾﾝﾀｰ</t>
    <phoneticPr fontId="4"/>
  </si>
  <si>
    <t>大字久米1533-3</t>
    <phoneticPr fontId="4"/>
  </si>
  <si>
    <t>社会福祉法人
鼓ヶ浦整肢学園</t>
    <phoneticPr fontId="4"/>
  </si>
  <si>
    <t>周南東部
地域包括
支援センター</t>
    <phoneticPr fontId="4"/>
  </si>
  <si>
    <t>745-0827</t>
    <phoneticPr fontId="4"/>
  </si>
  <si>
    <t>社会福祉法人
周南市
社会福祉事業団</t>
    <phoneticPr fontId="4"/>
  </si>
  <si>
    <t>ｼｭｳﾅﾝｾｲﾌﾞﾁｲｷﾎｳｶﾂｼｴﾝｾﾝﾀｰ</t>
    <phoneticPr fontId="4"/>
  </si>
  <si>
    <t>社会福祉法人
周南市
社会福祉協議会</t>
    <phoneticPr fontId="4"/>
  </si>
  <si>
    <t>周南西部
地域包括
支援センター</t>
    <phoneticPr fontId="4"/>
  </si>
  <si>
    <t>ﾐﾈｼﾁｲｷﾎｳｶﾂｼｴﾝｾﾝﾀｰ</t>
    <phoneticPr fontId="4"/>
  </si>
  <si>
    <t>美祢市
地域包括
支援センター</t>
    <phoneticPr fontId="4"/>
  </si>
  <si>
    <t>ﾔﾅｲｼﾁｲｷﾎｳｶﾂｼｴﾝｾﾝﾀｰ</t>
    <phoneticPr fontId="4"/>
  </si>
  <si>
    <t>南町一丁目10番2号</t>
    <phoneticPr fontId="4"/>
  </si>
  <si>
    <t>柳井市
地域包括
支援センター</t>
    <phoneticPr fontId="4"/>
  </si>
  <si>
    <t>長門市</t>
    <phoneticPr fontId="4"/>
  </si>
  <si>
    <t>東深川1339番地2</t>
    <rPh sb="0" eb="1">
      <t>ヒガシ</t>
    </rPh>
    <rPh sb="1" eb="3">
      <t>フカガワ</t>
    </rPh>
    <rPh sb="7" eb="9">
      <t>バンチ</t>
    </rPh>
    <phoneticPr fontId="4"/>
  </si>
  <si>
    <t>ｲﾜｸﾆｼｲﾜｸﾆﾀﾞｲﾆﾁｲｷﾎｳｶﾂｼｴﾝｾﾝﾀｰ</t>
    <phoneticPr fontId="4"/>
  </si>
  <si>
    <t>0827-
44-0700</t>
    <phoneticPr fontId="4"/>
  </si>
  <si>
    <t>ｲﾜｸﾆｼｲﾜｸﾆﾀﾞｲｻﾝﾁｲｷﾎｳｶﾂｼｴﾝｾﾝﾀｰ</t>
    <phoneticPr fontId="4"/>
  </si>
  <si>
    <t>0827-
34-1313</t>
    <phoneticPr fontId="4"/>
  </si>
  <si>
    <t>740-0036</t>
    <phoneticPr fontId="4"/>
  </si>
  <si>
    <t>ｲﾜｸﾆｼｲﾜｸﾆﾀﾞｲｲﾁﾁｲｷﾎｳｶﾂｼｴﾝｾﾝﾀｰ</t>
    <phoneticPr fontId="4"/>
  </si>
  <si>
    <t>0827-
34-1577</t>
    <phoneticPr fontId="4"/>
  </si>
  <si>
    <t>741-0071</t>
    <phoneticPr fontId="4"/>
  </si>
  <si>
    <t>ｲﾜｸﾆｼｲﾜｸﾆﾀﾞｲｺﾞﾁｲｷﾎｳｶﾂｼｴﾝｾﾝﾀｰ</t>
    <phoneticPr fontId="4"/>
  </si>
  <si>
    <t>ｲﾜｸﾆｼﾁｲｷﾎｳｶﾂｼｴﾝｾﾝﾀｰ</t>
    <phoneticPr fontId="4"/>
  </si>
  <si>
    <t>ｸﾀﾞﾏﾂｼﾁｲｷﾎｳｶﾂｼｴﾝｾﾝﾀｰ</t>
    <phoneticPr fontId="4"/>
  </si>
  <si>
    <t>大手町3丁目3番3号</t>
    <phoneticPr fontId="4"/>
  </si>
  <si>
    <t>下松市
地域包括
支援センター</t>
    <phoneticPr fontId="4"/>
  </si>
  <si>
    <t>ﾎｳﾌｷﾀﾁｲｷﾎｳｶﾂｼｴﾝｾﾝﾀｰ</t>
    <phoneticPr fontId="4"/>
  </si>
  <si>
    <t>0835-
28-7215</t>
    <phoneticPr fontId="4"/>
  </si>
  <si>
    <t>747-0064</t>
    <phoneticPr fontId="4"/>
  </si>
  <si>
    <t>ﾎｳﾌﾆｼﾁｲｷﾎｳｶﾂｼｴﾝｾﾝﾀｰ</t>
    <phoneticPr fontId="4"/>
  </si>
  <si>
    <t>ﾎｳﾌﾋｶﾞｼﾁｲｷﾎｳｶﾂｼｴﾝｾﾝﾀｰ</t>
    <phoneticPr fontId="4"/>
  </si>
  <si>
    <t>747-0011</t>
    <phoneticPr fontId="4"/>
  </si>
  <si>
    <t>ﾊｷﾞｼﾁｲｷﾎｳｶﾂｼｴﾝｾﾝﾀｰ</t>
    <phoneticPr fontId="4"/>
  </si>
  <si>
    <t>江向510番地</t>
    <phoneticPr fontId="4"/>
  </si>
  <si>
    <t>山尾　幸子</t>
    <rPh sb="0" eb="2">
      <t>ヤマオ</t>
    </rPh>
    <rPh sb="3" eb="5">
      <t>サチコ</t>
    </rPh>
    <phoneticPr fontId="28"/>
  </si>
  <si>
    <t>萩市
地域包括
支援センター</t>
    <phoneticPr fontId="4"/>
  </si>
  <si>
    <t>ﾔﾏｸﾞﾁｼｺｳﾅﾝﾁｲｷﾎｳｶﾂｼｴﾝｾﾝﾀｰ</t>
    <phoneticPr fontId="4"/>
  </si>
  <si>
    <t>ﾔﾏｸﾞﾁｼﾎｸﾄｳﾁｲｷﾎｳｶﾂｼｴﾝｾﾝﾀｰ</t>
    <phoneticPr fontId="4"/>
  </si>
  <si>
    <t>753-0221</t>
    <phoneticPr fontId="4"/>
  </si>
  <si>
    <t>藤本小百合</t>
    <rPh sb="0" eb="2">
      <t>フジモト</t>
    </rPh>
    <rPh sb="2" eb="5">
      <t>サユリ</t>
    </rPh>
    <phoneticPr fontId="28"/>
  </si>
  <si>
    <t>ﾔﾏｸﾞﾁｼｶﾜﾋｶﾞｼﾁｲｷﾎｳｶﾂｼｴﾝｾﾝﾀｰ</t>
    <phoneticPr fontId="4"/>
  </si>
  <si>
    <t>ﾔﾏｸﾞﾁｼﾁｭｳｵｳﾁｲｷﾎｳｶﾂｼｴﾝｾﾝﾀｰ</t>
    <phoneticPr fontId="4"/>
  </si>
  <si>
    <t>ｳﾍﾞｼﾅﾝﾌﾞﾀﾞｲﾆﾁｲｷﾎｳｶﾂｼｴﾝｾﾝﾀｰ</t>
    <phoneticPr fontId="4"/>
  </si>
  <si>
    <t>0836-
38-3220</t>
    <phoneticPr fontId="4"/>
  </si>
  <si>
    <t>755-0032</t>
    <phoneticPr fontId="4"/>
  </si>
  <si>
    <t>ｳﾍﾞｼﾅﾝﾌﾞﾀﾞｲｲﾁﾁｲｷﾎｳｶﾂｼｴﾝｾﾝﾀｰ</t>
    <phoneticPr fontId="4"/>
  </si>
  <si>
    <t>0836-
38-8551</t>
    <phoneticPr fontId="4"/>
  </si>
  <si>
    <t>755-0016</t>
    <phoneticPr fontId="4"/>
  </si>
  <si>
    <t>田邉順子</t>
    <rPh sb="0" eb="1">
      <t>タ</t>
    </rPh>
    <rPh sb="1" eb="2">
      <t>ヘン</t>
    </rPh>
    <rPh sb="2" eb="3">
      <t>ジュン</t>
    </rPh>
    <rPh sb="3" eb="4">
      <t>コ</t>
    </rPh>
    <phoneticPr fontId="4"/>
  </si>
  <si>
    <t>ｳﾍﾞｼｾｲﾌﾞﾀﾞｲﾆﾁｲｷﾎｳｶﾂｼｴﾝｾﾝﾀｰ</t>
    <phoneticPr fontId="4"/>
  </si>
  <si>
    <t>ｳﾍﾞｼｾｲﾌﾞﾀﾞｲｲﾁﾁｲｷﾎｳｶﾂｼｴﾝｾﾝﾀｰ</t>
    <phoneticPr fontId="4"/>
  </si>
  <si>
    <t>国重直美</t>
    <rPh sb="0" eb="1">
      <t>クニ</t>
    </rPh>
    <rPh sb="1" eb="2">
      <t>ジュウ</t>
    </rPh>
    <rPh sb="2" eb="3">
      <t>チョク</t>
    </rPh>
    <rPh sb="3" eb="4">
      <t>ビ</t>
    </rPh>
    <phoneticPr fontId="4"/>
  </si>
  <si>
    <t>ｳﾍﾞｼﾁｭｳﾌﾞﾀﾞｲﾆﾁｲｷﾎｳｶﾂｼｴﾝｾﾝﾀｰ</t>
    <phoneticPr fontId="4"/>
  </si>
  <si>
    <t>若松町8番3号</t>
    <rPh sb="0" eb="2">
      <t>ワカマツ</t>
    </rPh>
    <rPh sb="2" eb="3">
      <t>チョウ</t>
    </rPh>
    <rPh sb="4" eb="5">
      <t>バン</t>
    </rPh>
    <rPh sb="6" eb="7">
      <t>ゴウ</t>
    </rPh>
    <phoneticPr fontId="4"/>
  </si>
  <si>
    <t>ｳﾍﾞｼﾁｭｳﾌﾞﾀﾞｲｲﾁﾁｲｷﾎｳｶﾂｼｴﾝｾﾝﾀｰ</t>
    <phoneticPr fontId="4"/>
  </si>
  <si>
    <t>中村二丁目7番15号</t>
    <rPh sb="0" eb="2">
      <t>ナカムラ</t>
    </rPh>
    <rPh sb="2" eb="3">
      <t>フタ</t>
    </rPh>
    <rPh sb="3" eb="5">
      <t>チョウメ</t>
    </rPh>
    <rPh sb="6" eb="7">
      <t>バン</t>
    </rPh>
    <rPh sb="9" eb="10">
      <t>ゴウ</t>
    </rPh>
    <phoneticPr fontId="4"/>
  </si>
  <si>
    <t>755-
0072</t>
    <phoneticPr fontId="4"/>
  </si>
  <si>
    <t>ｳﾍﾞｼﾄｳﾌﾞﾀﾞｲﾆﾁｲｷﾎｳｶﾂｼｴﾝｾﾝﾀｰ</t>
    <phoneticPr fontId="4"/>
  </si>
  <si>
    <t>松村利昭</t>
    <rPh sb="0" eb="1">
      <t>マツ</t>
    </rPh>
    <rPh sb="1" eb="2">
      <t>ムラ</t>
    </rPh>
    <rPh sb="2" eb="3">
      <t>リ</t>
    </rPh>
    <rPh sb="3" eb="4">
      <t>アキラ</t>
    </rPh>
    <phoneticPr fontId="4"/>
  </si>
  <si>
    <t>ｳﾍﾞｼﾄｳﾌﾞﾀﾞｲｲﾁﾁｲｷﾎｳｶﾂｼｴﾝｾﾝﾀｰ</t>
    <phoneticPr fontId="4"/>
  </si>
  <si>
    <t>大字船木833番地3　</t>
    <phoneticPr fontId="4"/>
  </si>
  <si>
    <t>0836-
67-0506</t>
    <phoneticPr fontId="4"/>
  </si>
  <si>
    <t>社会福祉法人
下関市
社会福祉協議会</t>
    <phoneticPr fontId="4"/>
  </si>
  <si>
    <t>ｼﾓﾉｾｷｼﾄﾖｳﾗﾁｲｷﾎｳｶﾂｼｴﾝｾﾝﾀｰ</t>
    <phoneticPr fontId="4"/>
  </si>
  <si>
    <t>豊浦町大字川棚6895番地1</t>
    <phoneticPr fontId="4"/>
  </si>
  <si>
    <t>下関市豊浦
地域包括
支援センター</t>
    <phoneticPr fontId="4"/>
  </si>
  <si>
    <t>ｼﾓﾉｾｷｼｶﾂﾔﾏ･ｳﾂｲﾁｲｷﾎｳｶﾂｼｴﾝｾﾝﾀｰ</t>
    <phoneticPr fontId="4"/>
  </si>
  <si>
    <t>083-
227-2700</t>
    <phoneticPr fontId="4"/>
  </si>
  <si>
    <t>751-0885</t>
    <phoneticPr fontId="4"/>
  </si>
  <si>
    <t>ｼﾓﾉｾｷｼﾔｽｵｶ･ﾖｼﾐﾁｲｷﾎｳｶﾂｼｴﾝｾﾝﾀｰ</t>
    <phoneticPr fontId="4"/>
  </si>
  <si>
    <t>083-
249-5015</t>
    <phoneticPr fontId="4"/>
  </si>
  <si>
    <t>759-6613</t>
    <phoneticPr fontId="4"/>
  </si>
  <si>
    <t>ｼﾓﾉｾｷｼｶﾜﾅｶﾁｲｷﾎｳｶﾂｼｴﾝｾﾝﾀｰ</t>
    <phoneticPr fontId="4"/>
  </si>
  <si>
    <t>751-0853</t>
    <phoneticPr fontId="4"/>
  </si>
  <si>
    <t>ｼﾓﾉｾｷｼﾁｮｳﾌﾁｲｷﾎｳｶﾂｼｴﾝｾﾝﾀｰ</t>
    <phoneticPr fontId="4"/>
  </si>
  <si>
    <t>長府松小田本町1番26号</t>
    <phoneticPr fontId="4"/>
  </si>
  <si>
    <t>083-
227-3151</t>
    <phoneticPr fontId="4"/>
  </si>
  <si>
    <t>752-0933</t>
    <phoneticPr fontId="4"/>
  </si>
  <si>
    <t>ｼﾓﾉｾｷｼﾋｺｼﾏﾁｲｷﾎｳｶﾂｼｴﾝｾﾝﾀｰ</t>
    <phoneticPr fontId="4"/>
  </si>
  <si>
    <t>083-
266-6516</t>
    <phoneticPr fontId="4"/>
  </si>
  <si>
    <t>750-0075</t>
    <phoneticPr fontId="4"/>
  </si>
  <si>
    <t>ｼﾓﾉｾｷｼﾎﾝﾁｮｳﾎｸﾌﾞﾞﾁｲｷﾎｳｶﾂｼｴﾝｾﾝﾀｰ</t>
    <phoneticPr fontId="4"/>
  </si>
  <si>
    <t>083-
255-1111</t>
    <phoneticPr fontId="4"/>
  </si>
  <si>
    <t>751-0833</t>
    <phoneticPr fontId="4"/>
  </si>
  <si>
    <t>ｼﾓﾉｾｷｼﾎﾝﾁｮｳｾｲﾌﾞﾁｲｷﾎｳｶﾂｼｴﾝｾﾝﾀｰ</t>
    <phoneticPr fontId="4"/>
  </si>
  <si>
    <t>083-
250-8521</t>
    <phoneticPr fontId="4"/>
  </si>
  <si>
    <t>750-0061</t>
    <phoneticPr fontId="4"/>
  </si>
  <si>
    <t>ｻﾝﾗｲﾌｻﾝﾖｳｻﾞｲﾀｸｶｲｺﾞｼｴﾝｾﾝﾀｰ</t>
    <phoneticPr fontId="4"/>
  </si>
  <si>
    <t>サンライフ山陽
在宅介護
支援センター</t>
    <phoneticPr fontId="4"/>
  </si>
  <si>
    <t>ｻﾞｲﾀｸｶｲｺﾞｼｴﾝｾﾝﾀｰｱｵｶｹﾞｴﾝ</t>
    <phoneticPr fontId="4"/>
  </si>
  <si>
    <t>美祢市秋芳町青景1873番地</t>
    <phoneticPr fontId="4"/>
  </si>
  <si>
    <t>在宅介護
支援センター
青景園</t>
    <phoneticPr fontId="4"/>
  </si>
  <si>
    <t>ﾅﾝﾜｶｲﾂﾂﾞｻﾞｲﾀｸｶｲｺﾞｼｴﾝｾﾝﾀｰ</t>
    <phoneticPr fontId="4"/>
  </si>
  <si>
    <t>医療法人
南和会
(吉居俊朗)</t>
    <phoneticPr fontId="4"/>
  </si>
  <si>
    <t>医療法人
南和会</t>
    <phoneticPr fontId="4"/>
  </si>
  <si>
    <t>南和会つづ
在宅介護
支援センター</t>
    <phoneticPr fontId="4"/>
  </si>
  <si>
    <t>ﾍｲｾｲｻﾞｲﾀｸｶｲｺﾞｼｴﾝｾﾝﾀｰﾋﾗﾀ</t>
    <phoneticPr fontId="4"/>
  </si>
  <si>
    <t>平成
在宅介護
支援センター
平田</t>
    <phoneticPr fontId="4"/>
  </si>
  <si>
    <t>ﾌﾚﾝｽﾞｻﾞｲﾀｸｶｲｺﾞｼｴﾝｾﾝﾀｰ</t>
    <phoneticPr fontId="4"/>
  </si>
  <si>
    <t>医療法人社団
まりふ会</t>
    <phoneticPr fontId="4"/>
  </si>
  <si>
    <t>ふれんず
在宅介護
支援センター</t>
    <phoneticPr fontId="4"/>
  </si>
  <si>
    <t>ﾅﾝﾜｿｳｻﾞｲﾀｸｶｲｺﾞｼｴﾝｾﾝﾀｰ</t>
    <phoneticPr fontId="4"/>
  </si>
  <si>
    <t>0827-
34-0281</t>
    <phoneticPr fontId="4"/>
  </si>
  <si>
    <t>なんわ荘
在宅介護
支援センター</t>
    <phoneticPr fontId="4"/>
  </si>
  <si>
    <t>ﾆｼｷｴﾝｻﾞｲﾀｸｶｲｺﾞｼｴﾝｾﾝﾀｰ</t>
    <phoneticPr fontId="4"/>
  </si>
  <si>
    <t>錦町広瀬758</t>
    <phoneticPr fontId="4"/>
  </si>
  <si>
    <t>社会福祉法人
錦福祉会
(寺園久恵)</t>
    <phoneticPr fontId="4"/>
  </si>
  <si>
    <t>錦苑
在宅介護
支援センター</t>
    <phoneticPr fontId="4"/>
  </si>
  <si>
    <t>社会福祉法人
萩市
社会福祉事業団</t>
    <rPh sb="14" eb="17">
      <t>ジギョウダン</t>
    </rPh>
    <phoneticPr fontId="28"/>
  </si>
  <si>
    <t>ﾊｷﾞｼｻﾞｲﾀｸｶｲｺﾞｼｴﾝｾﾝﾀｰｱｲｼﾏ</t>
    <phoneticPr fontId="4"/>
  </si>
  <si>
    <t>萩市
在宅介護
支援センター
あいしま</t>
    <phoneticPr fontId="4"/>
  </si>
  <si>
    <t>ﾊｷﾞｼｻﾞｲﾀｸｶｲｺﾞｼｴﾝｾﾝﾀｰｵｵｼﾏ</t>
    <phoneticPr fontId="4"/>
  </si>
  <si>
    <t>大島92</t>
    <phoneticPr fontId="4"/>
  </si>
  <si>
    <t>萩市
在宅介護
支援センター
おおしま</t>
    <phoneticPr fontId="4"/>
  </si>
  <si>
    <t>ﾊｷﾞｼｻﾞｲﾀｸｶｲｺﾞｼｴﾝｾﾝﾀｰｵｵｲ</t>
    <phoneticPr fontId="4"/>
  </si>
  <si>
    <t>社会福祉法人
山口県
社会福祉事業団</t>
    <phoneticPr fontId="4"/>
  </si>
  <si>
    <t>萩市
在宅介護
支援センター
おおい</t>
    <phoneticPr fontId="4"/>
  </si>
  <si>
    <t>ﾊｷﾞｼｻﾞｲﾀｸｶｲｺﾞｼｴﾝｾﾝﾀｰﾊｷﾞ</t>
  </si>
  <si>
    <t>令和元年7月16日</t>
    <rPh sb="0" eb="1">
      <t>レイ</t>
    </rPh>
    <rPh sb="1" eb="2">
      <t>ワ</t>
    </rPh>
    <rPh sb="2" eb="4">
      <t>ガンネン</t>
    </rPh>
    <rPh sb="5" eb="6">
      <t>ガツ</t>
    </rPh>
    <rPh sb="8" eb="9">
      <t>ニチ</t>
    </rPh>
    <phoneticPr fontId="4"/>
  </si>
  <si>
    <t>萩市江向510番地</t>
  </si>
  <si>
    <t>ﾊｷﾞｼｻﾞｲﾀｸｶｲｺﾞｼｴﾝｾﾝﾀｰｱｻﾋ</t>
    <phoneticPr fontId="4"/>
  </si>
  <si>
    <t>丘　茂樹</t>
    <phoneticPr fontId="4"/>
  </si>
  <si>
    <t>医療法人
丘病院
(丘　茂樹)</t>
    <phoneticPr fontId="4"/>
  </si>
  <si>
    <t>萩市
在宅介護
支援センター
あさひ</t>
    <phoneticPr fontId="4"/>
  </si>
  <si>
    <t>社会福祉法人
ふたば園
(西島　孝一)</t>
    <rPh sb="13" eb="15">
      <t>ニシジマ</t>
    </rPh>
    <rPh sb="16" eb="18">
      <t>コウイチ</t>
    </rPh>
    <phoneticPr fontId="28"/>
  </si>
  <si>
    <t>ﾊｷﾞｼｻﾞｲﾀｸｶｲｺﾞｼｴﾝｾﾝﾀｰｶﾜｶﾐｴﾝ</t>
    <phoneticPr fontId="4"/>
  </si>
  <si>
    <t>萩市
在宅介護
支援センター
かわかみ苑</t>
    <phoneticPr fontId="4"/>
  </si>
  <si>
    <t>ﾊｷﾞｼｻﾞｲﾀｸｶｲｺﾞｼｴﾝｾﾝﾀｰｽｻｴﾝ</t>
    <phoneticPr fontId="4"/>
  </si>
  <si>
    <t>萩市
在宅介護
支援センター
すさ苑</t>
    <phoneticPr fontId="4"/>
  </si>
  <si>
    <t>ﾔﾏｸﾞﾁｼｻﾞｲﾀｸｶｲｺﾞｼｴﾝｾﾝﾀｰﾊｰﾄﾎｰﾑﾐﾅﾐﾔﾏｸﾞﾁ</t>
    <phoneticPr fontId="4"/>
  </si>
  <si>
    <t>社会福祉法人
青藍会
(阿武義人)</t>
    <phoneticPr fontId="4"/>
  </si>
  <si>
    <t>社会福祉法人
青藍会</t>
    <phoneticPr fontId="4"/>
  </si>
  <si>
    <t>山口市
在宅介護
支援センター
ハートホーム
南山口</t>
    <phoneticPr fontId="4"/>
  </si>
  <si>
    <t>ﾔﾏｸﾞﾁｼｻﾞｲﾀｸｶｲｺﾞｼｴﾝｾﾝﾀｰﾊｰﾄﾎｰﾑ</t>
    <phoneticPr fontId="4"/>
  </si>
  <si>
    <t>山口市
在宅介護
支援センター
ハートホーム</t>
    <phoneticPr fontId="4"/>
  </si>
  <si>
    <t>ﾔﾏｸﾞﾁｼｻﾞｲﾀｸｶｲｺﾞｼｴﾝｾﾝﾀｰﾋﾖｼﾀﾞｲ</t>
    <phoneticPr fontId="4"/>
  </si>
  <si>
    <t>陶3968</t>
    <phoneticPr fontId="4"/>
  </si>
  <si>
    <t>社会福祉法人
山口向陽会</t>
    <phoneticPr fontId="4"/>
  </si>
  <si>
    <t>山口市
在宅介護
支援センター
日吉台</t>
    <phoneticPr fontId="4"/>
  </si>
  <si>
    <t>ｷｮｳﾘﾂｻﾞｲﾀｸｶｲｺﾞｼｴﾝｾﾝﾀｰ</t>
    <phoneticPr fontId="4"/>
  </si>
  <si>
    <t>佐々木　理恵</t>
    <rPh sb="0" eb="3">
      <t>ササキ</t>
    </rPh>
    <rPh sb="4" eb="6">
      <t>リエ</t>
    </rPh>
    <phoneticPr fontId="4"/>
  </si>
  <si>
    <t>医療生活協同組合
健文会</t>
    <phoneticPr fontId="4"/>
  </si>
  <si>
    <t>協立
在宅介護
支援センター</t>
    <phoneticPr fontId="4"/>
  </si>
  <si>
    <t>社会福祉法人
神原苑
(濃川則之)</t>
    <phoneticPr fontId="4"/>
  </si>
  <si>
    <t>ｳﾍﾞｱｶﾘｴﾝｻﾞｲﾀｸｶｲｺﾞｼｴﾝｾﾝﾀｰ</t>
    <phoneticPr fontId="4"/>
  </si>
  <si>
    <t>米屋久美</t>
    <rPh sb="0" eb="2">
      <t>コメヤ</t>
    </rPh>
    <rPh sb="2" eb="3">
      <t>ヒサ</t>
    </rPh>
    <rPh sb="3" eb="4">
      <t>ビ</t>
    </rPh>
    <phoneticPr fontId="28"/>
  </si>
  <si>
    <t>宇部あかり園
在宅介護
支援センター</t>
    <phoneticPr fontId="4"/>
  </si>
  <si>
    <t>ﾀﾝｷﾆｭｳｼｮｾｲｶﾂｶｲｺﾞﾌｸｼｱ</t>
    <phoneticPr fontId="4"/>
  </si>
  <si>
    <t>厚狭503-1</t>
    <phoneticPr fontId="4"/>
  </si>
  <si>
    <t>老人短期入所施設</t>
    <phoneticPr fontId="4"/>
  </si>
  <si>
    <t>ﾀﾝｷﾆｭｳｼｮｾｲｶﾂｶｲｺﾞｱｻｼｵﾝ</t>
    <phoneticPr fontId="4"/>
  </si>
  <si>
    <t>岸 文雄</t>
  </si>
  <si>
    <t>医療法人
健仁会</t>
    <phoneticPr fontId="4"/>
  </si>
  <si>
    <t>短期入所生活介護
あさ紫苑</t>
    <phoneticPr fontId="4"/>
  </si>
  <si>
    <t>（私立）</t>
    <phoneticPr fontId="4"/>
  </si>
  <si>
    <t>ｼｮｰﾄｽﾃｲｳｲﾝｸﾙﾐﾂｵ</t>
    <phoneticPr fontId="4"/>
  </si>
  <si>
    <t>小松原1248-4</t>
    <phoneticPr fontId="4"/>
  </si>
  <si>
    <t>株式会社
山陽グローバル
パートナーズ</t>
    <phoneticPr fontId="4"/>
  </si>
  <si>
    <t>ショートステイ
ウィンクル三丘</t>
    <phoneticPr fontId="4"/>
  </si>
  <si>
    <t>ﾀﾝｷﾆｭｳｼｮｾｲｶﾂｶｲｺﾞｻﾎﾟｰﾄﾋｶﾘ</t>
    <phoneticPr fontId="4"/>
  </si>
  <si>
    <t>市川　晃</t>
    <phoneticPr fontId="4"/>
  </si>
  <si>
    <t>医療法人社団
光仁会</t>
    <phoneticPr fontId="4"/>
  </si>
  <si>
    <t>短期入所生活介護
サポートひかり</t>
    <phoneticPr fontId="4"/>
  </si>
  <si>
    <t>ｾﾝｿﾞｸｴﾝ</t>
    <phoneticPr fontId="4"/>
  </si>
  <si>
    <t>せんぞく苑</t>
    <phoneticPr fontId="4"/>
  </si>
  <si>
    <t>ｼｮｰﾄｽﾃｲﾉﾉﾊﾅ</t>
    <phoneticPr fontId="4"/>
  </si>
  <si>
    <t>ショートステイ
野の花</t>
    <phoneticPr fontId="4"/>
  </si>
  <si>
    <t>ｺﾐｭﾆﾃｨﾌﾟﾚｲｽｲｷｲｷ</t>
    <phoneticPr fontId="4"/>
  </si>
  <si>
    <t>ｱｲｱｲﾔﾏｸﾞﾁﾀﾝｷﾆｭｳｼｮｾｲｶﾂｶｲｺﾞ</t>
    <phoneticPr fontId="4"/>
  </si>
  <si>
    <t>ﾔﾏｸﾞﾁｺｳﾗｸｴﾝ</t>
    <phoneticPr fontId="4"/>
  </si>
  <si>
    <t>黒川3380</t>
    <phoneticPr fontId="4"/>
  </si>
  <si>
    <t>山口幸楽苑</t>
    <phoneticPr fontId="4"/>
  </si>
  <si>
    <t>ﾅｷﾞﾉｷｻﾞｲﾀｸｹｱｾﾝﾀｰｼｮｰﾄｽﾃｨ</t>
    <phoneticPr fontId="4"/>
  </si>
  <si>
    <t>田邉征六</t>
    <phoneticPr fontId="4"/>
  </si>
  <si>
    <t>医療法人
清仁会</t>
    <phoneticPr fontId="4"/>
  </si>
  <si>
    <t>なぎの木在宅
ケアセンター・
ショートスティ</t>
    <phoneticPr fontId="4"/>
  </si>
  <si>
    <t>ﾊｰﾄﾎｰﾑﾐﾅﾐﾔﾏｸﾞﾁｼｮｰﾄｽﾃｲ</t>
    <phoneticPr fontId="4"/>
  </si>
  <si>
    <t>山根 賢士</t>
  </si>
  <si>
    <t>ハートホーム南山口
ショートステイ</t>
    <phoneticPr fontId="4"/>
  </si>
  <si>
    <t>ｻｲｾｲｶｲﾔﾏｸﾞﾁﾁｲｷｹｱｾﾝﾀｰｻﾞｲﾀｸﾌｸｺﾞｳｶﾞﾀｼｾﾂﾔｽﾗｷﾞ</t>
    <phoneticPr fontId="4"/>
  </si>
  <si>
    <t>済生会山口
地域ケアセンター
在宅複合型施設
やすらぎ
ショートステイ</t>
    <phoneticPr fontId="4"/>
  </si>
  <si>
    <t>755-
0241</t>
    <phoneticPr fontId="4"/>
  </si>
  <si>
    <t>医療法人
松永会</t>
    <phoneticPr fontId="4"/>
  </si>
  <si>
    <t>デイ施設</t>
    <phoneticPr fontId="4"/>
  </si>
  <si>
    <t>ﾋﾀﾞﾏﾘﾉｻﾄｼｮｳﾁｲｷｻｰﾋﾞｽｼﾞｷﾞｮｳｼｮ</t>
    <phoneticPr fontId="4"/>
  </si>
  <si>
    <t>社会福祉法人　
阿武福祉会</t>
    <phoneticPr fontId="4"/>
  </si>
  <si>
    <t>ｷﾖｶﾞﾊﾏﾃﾞｲｻｰﾋﾞｽｾﾝﾀｰ</t>
    <phoneticPr fontId="4"/>
  </si>
  <si>
    <t>地域密着型</t>
    <phoneticPr fontId="4"/>
  </si>
  <si>
    <t>08388-
2-3144</t>
    <phoneticPr fontId="4"/>
  </si>
  <si>
    <t>清ヶ浜
デイサービス
センター</t>
    <phoneticPr fontId="4"/>
  </si>
  <si>
    <t>ﾊﾂﾗﾂｾﾝﾀｰ</t>
    <phoneticPr fontId="4"/>
  </si>
  <si>
    <t>平生村618-2</t>
    <phoneticPr fontId="4"/>
  </si>
  <si>
    <t>0820-
56-0080</t>
    <phoneticPr fontId="4"/>
  </si>
  <si>
    <t>742-
1102</t>
    <phoneticPr fontId="4"/>
  </si>
  <si>
    <t>平生町
社会福祉協議会</t>
  </si>
  <si>
    <t>平生町
社会福祉協議会</t>
    <phoneticPr fontId="4"/>
  </si>
  <si>
    <t>はつらつセンター</t>
    <phoneticPr fontId="4"/>
  </si>
  <si>
    <t>平生角浜568-18</t>
    <rPh sb="2" eb="3">
      <t>カク</t>
    </rPh>
    <rPh sb="3" eb="4">
      <t>ハマ</t>
    </rPh>
    <phoneticPr fontId="4"/>
  </si>
  <si>
    <t>ﾋﾗｵﾁｮｳｼｬｶｲﾌｸｼｷｮｳｷﾞｶｲｻｶﾞﾐﾝﾅﾉｲｴ</t>
    <phoneticPr fontId="4"/>
  </si>
  <si>
    <t>佐賀1572</t>
    <phoneticPr fontId="4"/>
  </si>
  <si>
    <t>0820-
58-5008</t>
    <phoneticPr fontId="4"/>
  </si>
  <si>
    <t>742-
1111</t>
    <phoneticPr fontId="4"/>
  </si>
  <si>
    <t>平生町
社会福祉協議会
さが・みんなの家</t>
    <phoneticPr fontId="4"/>
  </si>
  <si>
    <t>ﾃﾞｲｻｰﾋﾞｽｾﾝﾀｰｻﾝｺｰﾄ</t>
    <phoneticPr fontId="4"/>
  </si>
  <si>
    <t>社会福祉法人　　　　　　幸寿会</t>
    <phoneticPr fontId="4"/>
  </si>
  <si>
    <t>デイサービス
センター
サンコート</t>
    <phoneticPr fontId="4"/>
  </si>
  <si>
    <t>熊毛郡田布施町</t>
    <phoneticPr fontId="4"/>
  </si>
  <si>
    <t>0820-
55-5501</t>
    <phoneticPr fontId="4"/>
  </si>
  <si>
    <t>0820-
25-3732</t>
    <phoneticPr fontId="4"/>
  </si>
  <si>
    <t>ﾃﾞｲｻｰﾋﾞｽﾊｰﾄﾉｷ</t>
    <phoneticPr fontId="4"/>
  </si>
  <si>
    <t>有限会社 
真心会</t>
    <phoneticPr fontId="4"/>
  </si>
  <si>
    <t>ｸﾛｶﾞﾈﾓﾁﾃﾞｲｻｰﾋﾞｽｾﾝﾀｰ</t>
    <phoneticPr fontId="4"/>
  </si>
  <si>
    <t>有限会社
くろがねもち</t>
    <phoneticPr fontId="4"/>
  </si>
  <si>
    <t>くろがねもち
デイサービス
センター</t>
    <phoneticPr fontId="4"/>
  </si>
  <si>
    <t>ﾘﾊﾋﾞﾘｶｲｺﾞﾋﾀﾞﾏﾘﾃﾞｲｻｰﾋﾞｽｾﾝﾀｰ</t>
    <phoneticPr fontId="4"/>
  </si>
  <si>
    <t>リハビリ介護
“ひだまり”
デイサービス
センター</t>
    <phoneticPr fontId="4"/>
  </si>
  <si>
    <t>ﾃﾞｲｻｰﾋﾞｽｾﾝﾀｰｻﾎﾟｰﾄﾀﾌﾞｾ</t>
    <phoneticPr fontId="4"/>
  </si>
  <si>
    <t>下田布施806</t>
    <phoneticPr fontId="4"/>
  </si>
  <si>
    <t>デイサービス
センター
サポートたぶせ</t>
    <phoneticPr fontId="4"/>
  </si>
  <si>
    <t>ﾃﾞｲｻｰﾋﾞｽｾﾝﾀｰｱｯﾄﾎｰﾑ</t>
    <phoneticPr fontId="4"/>
  </si>
  <si>
    <t>内山節子</t>
    <phoneticPr fontId="4"/>
  </si>
  <si>
    <t>有限会社
アットホーム</t>
    <phoneticPr fontId="4"/>
  </si>
  <si>
    <t>デイサービス
センター
アットホーム</t>
    <phoneticPr fontId="4"/>
  </si>
  <si>
    <t>ﾀﾌﾞｾｴﾝﾃﾞｲｻｰﾋﾞｽｾﾝﾀｰ</t>
    <phoneticPr fontId="4"/>
  </si>
  <si>
    <t>宿井406</t>
    <phoneticPr fontId="4"/>
  </si>
  <si>
    <t>たぶせ苑
デイサービス
センター</t>
    <phoneticPr fontId="4"/>
  </si>
  <si>
    <t>ｶﾐﾉｾｷﾁｮｳﾃﾞｲｻｰﾋﾞｽｾﾝﾀｰ</t>
    <phoneticPr fontId="4"/>
  </si>
  <si>
    <t>上関町
デイサービス
センター</t>
    <phoneticPr fontId="4"/>
  </si>
  <si>
    <t>ﾃﾞｲｻｰﾋﾞｽｺﾝﾍﾟｲﾄｳ</t>
    <phoneticPr fontId="4"/>
  </si>
  <si>
    <t>小松91-4</t>
    <phoneticPr fontId="4"/>
  </si>
  <si>
    <t>大島郡周防大島町</t>
    <phoneticPr fontId="4"/>
  </si>
  <si>
    <t>0820-
79-2228</t>
    <phoneticPr fontId="4"/>
  </si>
  <si>
    <t>742-
2106</t>
    <phoneticPr fontId="4"/>
  </si>
  <si>
    <t>デイサービス
こんぺいとう</t>
    <phoneticPr fontId="4"/>
  </si>
  <si>
    <t>ﾃﾞｲｻｰﾋﾞｽﾆｼ</t>
    <phoneticPr fontId="4"/>
  </si>
  <si>
    <t>0820-
74-3255</t>
    <phoneticPr fontId="4"/>
  </si>
  <si>
    <t>742-2101</t>
    <phoneticPr fontId="4"/>
  </si>
  <si>
    <t>株式会社
スマイル</t>
    <phoneticPr fontId="4"/>
  </si>
  <si>
    <t>デイサービス
ＮＩＪＩ</t>
    <phoneticPr fontId="4"/>
  </si>
  <si>
    <t>ﾃﾞｲｻｰﾋﾞｽｵﾋｻﾝ</t>
    <phoneticPr fontId="4"/>
  </si>
  <si>
    <t>日前1568-2</t>
    <phoneticPr fontId="4"/>
  </si>
  <si>
    <t>0820-
73-0023</t>
    <phoneticPr fontId="4"/>
  </si>
  <si>
    <t>742-2804</t>
    <phoneticPr fontId="4"/>
  </si>
  <si>
    <t>有限会社
サンスカイ</t>
    <phoneticPr fontId="4"/>
  </si>
  <si>
    <t>デイサービス
おひさん</t>
    <phoneticPr fontId="4"/>
  </si>
  <si>
    <t>久賀4100</t>
    <phoneticPr fontId="4"/>
  </si>
  <si>
    <t>0820-
72-0993</t>
    <phoneticPr fontId="4"/>
  </si>
  <si>
    <t>特定非営利活動法人海祐会</t>
    <phoneticPr fontId="4"/>
  </si>
  <si>
    <t>デイサービス
センター智慧福朗</t>
    <phoneticPr fontId="4"/>
  </si>
  <si>
    <t>ﾕｳｹﾞﾝｶﾞｲｼｬｼﾗｷ</t>
    <phoneticPr fontId="4"/>
  </si>
  <si>
    <t>西方14</t>
    <phoneticPr fontId="4"/>
  </si>
  <si>
    <t>ﾃﾞｲｻｰﾋﾞｽﾋﾏﾜﾘ</t>
    <phoneticPr fontId="4"/>
  </si>
  <si>
    <t>デイサービス
ひまわり</t>
    <phoneticPr fontId="4"/>
  </si>
  <si>
    <t>ﾃﾞｲｻｰﾋﾞｽﾀｽｹｱｲｲｲﾋﾉｻﾄ</t>
    <phoneticPr fontId="4"/>
  </si>
  <si>
    <t>特定非営利活動
法人
いい日の里</t>
    <phoneticPr fontId="4"/>
  </si>
  <si>
    <t>デイサービス 
たすけあい
いい日の里</t>
    <phoneticPr fontId="4"/>
  </si>
  <si>
    <t>ﾃﾞｲｻｰﾋﾞｽｾﾝﾀｰﾜﾀﾞｴﾝ</t>
    <phoneticPr fontId="4"/>
  </si>
  <si>
    <t>社会福祉法人
周防大島町
社会福祉協議会</t>
    <phoneticPr fontId="4"/>
  </si>
  <si>
    <t>デイサービス
センター 
和田苑</t>
    <phoneticPr fontId="4"/>
  </si>
  <si>
    <t>ﾃﾞｲｻｰﾋﾞｽｾﾝﾀｰｼﾗﾄﾘｴﾝ</t>
    <phoneticPr fontId="4"/>
  </si>
  <si>
    <t>デイサービス
センター 
しらとり苑</t>
    <phoneticPr fontId="4"/>
  </si>
  <si>
    <t>ﾃﾞｲｻｰﾋﾞｽｾﾝﾀｰｻﾝﾉｳｴﾝ</t>
    <phoneticPr fontId="4"/>
  </si>
  <si>
    <t>デイサービス
センター
山王苑</t>
    <phoneticPr fontId="4"/>
  </si>
  <si>
    <t>ﾃﾞｲｻｰﾋﾞｽｾﾝﾀｰｲｺｲｴﾝ</t>
    <phoneticPr fontId="4"/>
  </si>
  <si>
    <t>デイサービス
センター
いこい苑</t>
    <phoneticPr fontId="4"/>
  </si>
  <si>
    <t>ﾄｳﾜｻﾞｲﾀｸﾛｳｼﾞﾝﾃﾞｲｻｰﾋﾞｽｾﾝﾀｰ</t>
    <phoneticPr fontId="4"/>
  </si>
  <si>
    <t>東和在宅老人
デイサービス
センター</t>
    <phoneticPr fontId="4"/>
  </si>
  <si>
    <t>株式会社
インマイライフ</t>
  </si>
  <si>
    <t>ﾃﾞｲｻｰﾋﾞｽｺｳﾕｳ</t>
    <phoneticPr fontId="4"/>
  </si>
  <si>
    <t>郡415-3</t>
    <phoneticPr fontId="4"/>
  </si>
  <si>
    <t>0836-
39-1711</t>
    <phoneticPr fontId="4"/>
  </si>
  <si>
    <t>有限会社
介護サービス康友</t>
    <phoneticPr fontId="4"/>
  </si>
  <si>
    <t>デイサービス
康友</t>
    <phoneticPr fontId="4"/>
  </si>
  <si>
    <t>ｾｲｶﾂｶｲｺﾞｼﾞｷﾞｮｳｼｮｲｺｲ</t>
    <phoneticPr fontId="4"/>
  </si>
  <si>
    <t>有帆1494-5</t>
    <phoneticPr fontId="4"/>
  </si>
  <si>
    <t>0836-
39-7352</t>
    <phoneticPr fontId="4"/>
  </si>
  <si>
    <t>生活介護事業所
いこい</t>
    <phoneticPr fontId="4"/>
  </si>
  <si>
    <t>ﾘﾊﾋﾞﾘﾃﾞｲｻｰﾋﾞｽﾌﾟﾗｽﾜﾝ</t>
    <phoneticPr fontId="4"/>
  </si>
  <si>
    <t>セメント町6-2</t>
    <phoneticPr fontId="4"/>
  </si>
  <si>
    <t>0836-
39-7887</t>
    <phoneticPr fontId="4"/>
  </si>
  <si>
    <t>756-0835</t>
    <phoneticPr fontId="4"/>
  </si>
  <si>
    <t>リハビリデイサービス
プラスワン</t>
    <phoneticPr fontId="4"/>
  </si>
  <si>
    <t>ﾃﾞｲｻｰﾋﾞｽﾐﾔﾋﾞ</t>
    <phoneticPr fontId="4"/>
  </si>
  <si>
    <t>0836-
43-9556</t>
    <phoneticPr fontId="4"/>
  </si>
  <si>
    <t>756-
0817</t>
    <phoneticPr fontId="4"/>
  </si>
  <si>
    <t>デイサービスみやび</t>
    <phoneticPr fontId="4"/>
  </si>
  <si>
    <t>ﾃﾞｲｻｰﾋﾞｽｾﾝﾀｰﾃﾞｱｲ</t>
    <phoneticPr fontId="4"/>
  </si>
  <si>
    <t>0836-
39-5262</t>
    <phoneticPr fontId="4"/>
  </si>
  <si>
    <t>757-
0004</t>
    <phoneticPr fontId="4"/>
  </si>
  <si>
    <t>合同会社
ＳＬＯＷ</t>
    <phoneticPr fontId="4"/>
  </si>
  <si>
    <t>デイサービス
センターであい</t>
    <phoneticPr fontId="4"/>
  </si>
  <si>
    <t>ﾉﾝﾋﾞﾘﾑﾗｱｻ ﾃﾞｲｻｰﾋﾞｽ</t>
    <phoneticPr fontId="4"/>
  </si>
  <si>
    <t>0836-
71-2030</t>
    <phoneticPr fontId="4"/>
  </si>
  <si>
    <t>757-0005</t>
    <phoneticPr fontId="4"/>
  </si>
  <si>
    <t>株式会社
ホームケア
サービス山口</t>
    <phoneticPr fontId="4"/>
  </si>
  <si>
    <t>のんびり村厚狭
デイサービス</t>
    <phoneticPr fontId="4"/>
  </si>
  <si>
    <t>株式会社
朝日</t>
    <phoneticPr fontId="4"/>
  </si>
  <si>
    <t>0836-
81-3722</t>
    <phoneticPr fontId="4"/>
  </si>
  <si>
    <t>0836-
43-7110</t>
    <phoneticPr fontId="4"/>
  </si>
  <si>
    <t>0836-
84-5121</t>
    <phoneticPr fontId="4"/>
  </si>
  <si>
    <t>756-0060</t>
    <phoneticPr fontId="4"/>
  </si>
  <si>
    <t>0836-
39-9101</t>
    <phoneticPr fontId="4"/>
  </si>
  <si>
    <t>ﾃﾞｲｻｰﾋﾞｽﾊﾙ</t>
    <phoneticPr fontId="4"/>
  </si>
  <si>
    <t>西高泊1467</t>
    <phoneticPr fontId="4"/>
  </si>
  <si>
    <t>有限会社　　　　　　　　　　　　　　　ケア・サービス
優</t>
    <phoneticPr fontId="4"/>
  </si>
  <si>
    <t>有限会社　　　　　　　　　　　　　ケア・サービス
優</t>
    <phoneticPr fontId="4"/>
  </si>
  <si>
    <t>デイサービス　晴</t>
    <phoneticPr fontId="4"/>
  </si>
  <si>
    <t>ﾃﾞｲｻｰﾋﾞｽｱｽｶ</t>
    <phoneticPr fontId="4"/>
  </si>
  <si>
    <t>合同会社 　　　　　　　　　　　　　あすか</t>
    <phoneticPr fontId="4"/>
  </si>
  <si>
    <t>合同会社 　　　　　　　　　　　あすか</t>
    <phoneticPr fontId="4"/>
  </si>
  <si>
    <t>デイサービス 　　　　　　　　　　　　　　　　あすか</t>
    <phoneticPr fontId="4"/>
  </si>
  <si>
    <t>ﾃﾞｲｻｰﾋﾞｽﾎﾎｴﾐﾆｼﾉﾊﾏ</t>
    <phoneticPr fontId="4"/>
  </si>
  <si>
    <t>0836-
88-2324</t>
    <phoneticPr fontId="4"/>
  </si>
  <si>
    <t>756-
0832</t>
    <phoneticPr fontId="4"/>
  </si>
  <si>
    <t>ﾃﾞｲｻｰﾋﾞｽﾎﾎｴﾐﾉｻﾄ</t>
    <phoneticPr fontId="4"/>
  </si>
  <si>
    <t>0836-
83-3770</t>
    <phoneticPr fontId="4"/>
  </si>
  <si>
    <t>ﾖﾘｱｲﾄﾞｺﾛﾔｹﾉﾃﾞｲｻｰﾋﾞｽｾﾝﾀｰ</t>
    <phoneticPr fontId="4"/>
  </si>
  <si>
    <t>株式会社
シノハラ</t>
    <phoneticPr fontId="4"/>
  </si>
  <si>
    <t>よりあい処焼野
デイサービス
センター</t>
    <phoneticPr fontId="4"/>
  </si>
  <si>
    <t>ﾃﾞｲｻｰﾋﾞｽﾜﾗﾔ</t>
    <phoneticPr fontId="4"/>
  </si>
  <si>
    <t>有帆猪窪1296</t>
    <phoneticPr fontId="4"/>
  </si>
  <si>
    <t>有限会社
楽庵</t>
    <phoneticPr fontId="4"/>
  </si>
  <si>
    <t>デイサービス 笑家</t>
    <phoneticPr fontId="4"/>
  </si>
  <si>
    <t>ﾃﾞｲｻｰﾋﾞｽｲﾂﾊ</t>
    <phoneticPr fontId="4"/>
  </si>
  <si>
    <t>0836-
81-2828</t>
    <phoneticPr fontId="4"/>
  </si>
  <si>
    <t>756-
0813</t>
    <phoneticPr fontId="4"/>
  </si>
  <si>
    <t>医療法人社団
早川内科医院</t>
    <phoneticPr fontId="4"/>
  </si>
  <si>
    <t>デイサービス
いつは</t>
    <phoneticPr fontId="4"/>
  </si>
  <si>
    <t>ﾂｰﾊｳｽﾋﾀﾞﾏﾘﾉｲｴ</t>
    <phoneticPr fontId="4"/>
  </si>
  <si>
    <t>ＹＯＵ介護サービス
株式会社</t>
    <phoneticPr fontId="4"/>
  </si>
  <si>
    <t>２ハウス 
陽だまりのいえ</t>
    <phoneticPr fontId="4"/>
  </si>
  <si>
    <t>ｺｺﾛﾃﾞｲｻｰﾋﾞｽｾﾝﾀｰ</t>
    <phoneticPr fontId="4"/>
  </si>
  <si>
    <t>こころ
デイサービス
センター</t>
    <phoneticPr fontId="4"/>
  </si>
  <si>
    <t>ﾖﾘｱｲﾄﾞｺﾛﾓﾄﾔﾏﾃﾞｲｻｰﾋﾞｽｾﾝﾀｰ</t>
    <phoneticPr fontId="4"/>
  </si>
  <si>
    <t>ﾆﾝﾁｼｮｳﾃﾞｲｻｰﾋﾞｽﾄﾏﾘﾉｻﾄ</t>
    <phoneticPr fontId="4"/>
  </si>
  <si>
    <t>西高泊10760-3</t>
    <phoneticPr fontId="4"/>
  </si>
  <si>
    <t>0836-
81-1818</t>
    <phoneticPr fontId="4"/>
  </si>
  <si>
    <t>756-
0057</t>
    <phoneticPr fontId="4"/>
  </si>
  <si>
    <t>社会福祉法人
萌仁会</t>
    <phoneticPr fontId="4"/>
  </si>
  <si>
    <t>認知症デイサービス
とまりの郷</t>
    <phoneticPr fontId="4"/>
  </si>
  <si>
    <t>ﾘﾊﾋﾞﾘﾃﾞｲｻｰﾋﾞｽﾀﾝﾎﾟﾎﾟ</t>
    <phoneticPr fontId="4"/>
  </si>
  <si>
    <t>くし山1-17-20</t>
    <phoneticPr fontId="4"/>
  </si>
  <si>
    <t>0836-
38-5775</t>
    <phoneticPr fontId="4"/>
  </si>
  <si>
    <t>756-
0080</t>
    <phoneticPr fontId="4"/>
  </si>
  <si>
    <t>リハビリ
デイサービス
たんぽぽ</t>
    <phoneticPr fontId="4"/>
  </si>
  <si>
    <t>ﾃﾞｲｻｰﾋﾞｽﾅﾐｵﾄ</t>
    <phoneticPr fontId="4"/>
  </si>
  <si>
    <t>0836-
88-3080</t>
    <phoneticPr fontId="4"/>
  </si>
  <si>
    <t>デイサービス
なみおと</t>
    <phoneticPr fontId="4"/>
  </si>
  <si>
    <t>ﾃﾞｲｻｰﾋﾞｽｾﾝﾀｰｺｳﾖｳｼｴﾝ</t>
    <phoneticPr fontId="4"/>
  </si>
  <si>
    <t>0836-
78-1800</t>
    <phoneticPr fontId="4"/>
  </si>
  <si>
    <t>757-
0002</t>
    <phoneticPr fontId="4"/>
  </si>
  <si>
    <t>デイサービス
センター
こうよう紫苑</t>
    <phoneticPr fontId="4"/>
  </si>
  <si>
    <t>ﾃﾞｲｻｰﾋﾞｽｾﾝﾀｰﾋﾀﾞﾏﾘ</t>
    <phoneticPr fontId="4"/>
  </si>
  <si>
    <t>医療法人 
健仁会</t>
    <phoneticPr fontId="4"/>
  </si>
  <si>
    <t>デイサービス
センター
ひだまり</t>
    <phoneticPr fontId="4"/>
  </si>
  <si>
    <t>ﾃﾞｲｻｰﾋﾞｽﾎﾎｴﾐｱﾘﾎ</t>
    <phoneticPr fontId="4"/>
  </si>
  <si>
    <t>0836-
83-7796</t>
    <phoneticPr fontId="4"/>
  </si>
  <si>
    <t>ﾃﾞｲｻｰﾋﾞｽﾎﾎｴﾐ</t>
    <phoneticPr fontId="4"/>
  </si>
  <si>
    <t>小野田7393-2</t>
    <rPh sb="0" eb="3">
      <t>オノダ</t>
    </rPh>
    <phoneticPr fontId="4"/>
  </si>
  <si>
    <t>0836-
84-5304</t>
    <phoneticPr fontId="4"/>
  </si>
  <si>
    <t>有限会社
カネフジ介護
センター</t>
    <phoneticPr fontId="4"/>
  </si>
  <si>
    <t>デイサービス
ほほえみ</t>
    <phoneticPr fontId="4"/>
  </si>
  <si>
    <t>医療法人社団
民正会</t>
    <phoneticPr fontId="4"/>
  </si>
  <si>
    <t>ﾃﾞｲｻｰﾋﾞｽｱﾘﾎ</t>
    <phoneticPr fontId="4"/>
  </si>
  <si>
    <t>医療法人社団
村重医院</t>
    <phoneticPr fontId="4"/>
  </si>
  <si>
    <t>デイサービス
有帆</t>
    <phoneticPr fontId="4"/>
  </si>
  <si>
    <t>ﾃﾞｲｻｰﾋﾞｽｾﾝﾀｰｷﾗﾗ</t>
    <phoneticPr fontId="4"/>
  </si>
  <si>
    <t>有帆662-11</t>
    <phoneticPr fontId="4"/>
  </si>
  <si>
    <t>デイサービス
センター
きらら</t>
    <phoneticPr fontId="4"/>
  </si>
  <si>
    <t>ｻﾝﾗｲﾌｻﾝﾖｳﾃﾞｲｻｰﾋﾞｽｾﾝﾀｰ</t>
    <phoneticPr fontId="4"/>
  </si>
  <si>
    <t>埴生2156</t>
    <phoneticPr fontId="4"/>
  </si>
  <si>
    <t>一般型</t>
    <phoneticPr fontId="4"/>
  </si>
  <si>
    <t>サンライフ山陽
デイサービス
センター</t>
    <phoneticPr fontId="4"/>
  </si>
  <si>
    <t>ﾃﾞｲｻｰﾋﾞｽｼｾﾂｱｽｶｴﾝ</t>
    <phoneticPr fontId="4"/>
  </si>
  <si>
    <t>小野田11324-10</t>
    <phoneticPr fontId="4"/>
  </si>
  <si>
    <t>デイサービス施設
明寿香園</t>
    <phoneticPr fontId="4"/>
  </si>
  <si>
    <t>ﾃﾞｲｻｰﾋﾞｽｾﾝﾀｰﾌﾞﾘｽｹｱﾄｸﾔﾏ</t>
    <phoneticPr fontId="4"/>
  </si>
  <si>
    <t>都町1-48</t>
    <phoneticPr fontId="4"/>
  </si>
  <si>
    <t>0834-
34-8612</t>
    <phoneticPr fontId="4"/>
  </si>
  <si>
    <t>745-
0043</t>
    <phoneticPr fontId="4"/>
  </si>
  <si>
    <t>株式会社
ブリスホーム</t>
    <phoneticPr fontId="4"/>
  </si>
  <si>
    <t>デイサービス
センター
ブリスケア徳山</t>
    <phoneticPr fontId="4"/>
  </si>
  <si>
    <t>ｸﾞﾙｰﾌﾟﾎｰﾑﾏﾝﾈﾝｱｵ</t>
    <phoneticPr fontId="4"/>
  </si>
  <si>
    <t>上村709-1</t>
    <phoneticPr fontId="4"/>
  </si>
  <si>
    <t>0834-
34-3236</t>
    <phoneticPr fontId="4"/>
  </si>
  <si>
    <t>医療法人
田中医院</t>
    <phoneticPr fontId="4"/>
  </si>
  <si>
    <t>グループホーム
万年青</t>
    <phoneticPr fontId="4"/>
  </si>
  <si>
    <t>ﾃﾞｲｻｰﾋﾞｽﾄｰｶ</t>
    <phoneticPr fontId="4"/>
  </si>
  <si>
    <t>政所4-10-21</t>
    <phoneticPr fontId="4"/>
  </si>
  <si>
    <t>0834-
61-1501</t>
    <phoneticPr fontId="4"/>
  </si>
  <si>
    <t>ﾃﾞｲｻｰﾋﾞｽ ﾕﾉｵﾝｾﾝ</t>
    <phoneticPr fontId="4"/>
  </si>
  <si>
    <t>0834-
82-1001</t>
    <phoneticPr fontId="4"/>
  </si>
  <si>
    <t>745-1132</t>
    <phoneticPr fontId="4"/>
  </si>
  <si>
    <t>医療法人
治徳会</t>
    <phoneticPr fontId="4"/>
  </si>
  <si>
    <t>デイサービス
湯野温泉</t>
    <phoneticPr fontId="4"/>
  </si>
  <si>
    <t>0834-
33-8883</t>
    <phoneticPr fontId="4"/>
  </si>
  <si>
    <t>0834-
39-6216</t>
    <phoneticPr fontId="4"/>
  </si>
  <si>
    <t>0834-
27-4330</t>
    <phoneticPr fontId="4"/>
  </si>
  <si>
    <t>ＪＡ協同サポート
山口
株式会社</t>
    <phoneticPr fontId="4"/>
  </si>
  <si>
    <t>0834-
61-3400</t>
    <phoneticPr fontId="4"/>
  </si>
  <si>
    <t>0834-
61-2222</t>
    <phoneticPr fontId="4"/>
  </si>
  <si>
    <t>0834-
87-0025</t>
    <phoneticPr fontId="4"/>
  </si>
  <si>
    <t>0834-
36-2911</t>
    <phoneticPr fontId="4"/>
  </si>
  <si>
    <t>ﾃﾞｲｻｰﾋﾞｽｷﾗｷﾗﾎﾞｼ</t>
    <phoneticPr fontId="4"/>
  </si>
  <si>
    <t>株式会社　　　　　　　　　　　　　　ケイエイ
コーポレーション</t>
    <phoneticPr fontId="4"/>
  </si>
  <si>
    <t>デイサービス　　　　　　　　　きらきら星</t>
    <phoneticPr fontId="4"/>
  </si>
  <si>
    <t>ﾃﾞｲｻｰﾋﾞｽﾖﾋﾞﾂﾞﾙｵﾝｾﾝ</t>
    <phoneticPr fontId="4"/>
  </si>
  <si>
    <t>安田1815</t>
    <phoneticPr fontId="4"/>
  </si>
  <si>
    <t>有限会社　　　　　　　　　　　誠心会</t>
    <phoneticPr fontId="4"/>
  </si>
  <si>
    <t>デイサービス　　　　　　　　呼鶴温泉</t>
    <phoneticPr fontId="4"/>
  </si>
  <si>
    <t>ﾃﾞｲｻｰﾋﾞｽｴﾘｰ</t>
    <phoneticPr fontId="4"/>
  </si>
  <si>
    <t>有限会社　　　　　　　　　　エリー</t>
    <phoneticPr fontId="4"/>
  </si>
  <si>
    <t>デイサービス 　　　　　　　エリー</t>
    <phoneticPr fontId="4"/>
  </si>
  <si>
    <t>ﾃﾞｲｻｰﾋﾞｽｼﾞｭｳﾆﾝﾄｲﾛ</t>
    <phoneticPr fontId="4"/>
  </si>
  <si>
    <t>745-
0807</t>
    <phoneticPr fontId="4"/>
  </si>
  <si>
    <t>エポックワン
有限会社</t>
    <phoneticPr fontId="4"/>
  </si>
  <si>
    <t>デイサービス
十人十色</t>
    <phoneticPr fontId="4"/>
  </si>
  <si>
    <t>ｸﾞﾙｰﾌﾟﾎｰﾑｵｶﾃﾞﾗｿｳ</t>
    <phoneticPr fontId="4"/>
  </si>
  <si>
    <t>0833-
91-7355</t>
    <phoneticPr fontId="4"/>
  </si>
  <si>
    <t>745-
0622</t>
    <phoneticPr fontId="4"/>
  </si>
  <si>
    <t>特定非営利活動
法人
熊毛清風会</t>
    <phoneticPr fontId="4"/>
  </si>
  <si>
    <t>グループホーム
おかでら荘</t>
    <phoneticPr fontId="4"/>
  </si>
  <si>
    <t>ﾃﾞｲｻｰﾋﾞｽｾﾝﾀｰﾜｶｸｻ</t>
    <phoneticPr fontId="4"/>
  </si>
  <si>
    <t>医療法人社団
高橋内科</t>
    <phoneticPr fontId="4"/>
  </si>
  <si>
    <t>デイサービス
センター
わかくさ</t>
    <phoneticPr fontId="4"/>
  </si>
  <si>
    <t>ﾃﾞｲｻｰﾋﾞｽｾﾝﾀｰｶｶﾞﾔｷ</t>
    <phoneticPr fontId="4"/>
  </si>
  <si>
    <t>合同会社
かがやき</t>
    <phoneticPr fontId="4"/>
  </si>
  <si>
    <t>デイサービス
センター
かがやき</t>
    <phoneticPr fontId="4"/>
  </si>
  <si>
    <t>医療法人 
竹内医院</t>
    <phoneticPr fontId="4"/>
  </si>
  <si>
    <t>ﾃﾞｲｻｰﾋﾞｽｾﾝﾀｰﾒｸﾞﾐｴﾝ</t>
    <phoneticPr fontId="4"/>
  </si>
  <si>
    <t>久米2665-7</t>
    <phoneticPr fontId="4"/>
  </si>
  <si>
    <t>デイサービス
センター
めぐみ苑</t>
    <phoneticPr fontId="4"/>
  </si>
  <si>
    <t>ﾃﾞｲｻｰﾋﾞｽｾﾝﾀｰｹﾞﾝｷﾑﾗ</t>
    <phoneticPr fontId="4"/>
  </si>
  <si>
    <t>ﾃﾞｲｻｰﾋﾞｽｾﾝﾀｰｽｽﾏ</t>
    <phoneticPr fontId="4"/>
  </si>
  <si>
    <t>ﾐﾂｵｵﾝｾﾝﾃﾞｲｻｰﾋﾞｽｾﾝﾀｰ</t>
    <phoneticPr fontId="4"/>
  </si>
  <si>
    <t>ﾃﾞｲｻｰﾋﾞｽｻﾜﾔｶ</t>
    <phoneticPr fontId="4"/>
  </si>
  <si>
    <t>有限会社　
フジアート</t>
    <phoneticPr fontId="4"/>
  </si>
  <si>
    <t>デイサービス
さわやか</t>
    <phoneticPr fontId="4"/>
  </si>
  <si>
    <t>ﾃﾞｲｻｰﾋﾞｽﾕｰ</t>
    <phoneticPr fontId="4"/>
  </si>
  <si>
    <t>デイサービス
Ｙｏｕ</t>
    <phoneticPr fontId="4"/>
  </si>
  <si>
    <t>ﾃﾞｲｻｰﾋﾞｽｾﾝﾀｰﾊﾙ</t>
    <phoneticPr fontId="4"/>
  </si>
  <si>
    <t>有限会社 
ライフサポートハウス
春</t>
    <phoneticPr fontId="4"/>
  </si>
  <si>
    <t>デイサービス
センター 
春</t>
    <phoneticPr fontId="4"/>
  </si>
  <si>
    <t>ﾃﾞｲｻｰﾋﾞｽｾﾝﾀｰｺﾓﾚﾋﾞｴﾝ</t>
    <phoneticPr fontId="4"/>
  </si>
  <si>
    <t>久米2668</t>
    <phoneticPr fontId="4"/>
  </si>
  <si>
    <t>デイサービス
センター 
こもれび苑</t>
    <phoneticPr fontId="4"/>
  </si>
  <si>
    <t>ﾃﾞｲｻｰﾋﾞｽｾﾝﾀｰﾄｸﾔﾏﾍｲﾜｴﾝ</t>
    <phoneticPr fontId="4"/>
  </si>
  <si>
    <t xml:space="preserve">有限会社
広吉 </t>
    <phoneticPr fontId="4"/>
  </si>
  <si>
    <t>デイサービス
センター
徳山平和苑</t>
    <phoneticPr fontId="4"/>
  </si>
  <si>
    <t>ﾏﾝﾃﾝﾃﾞｲｻｰﾋﾞｽｾﾝﾀｰ</t>
    <phoneticPr fontId="4"/>
  </si>
  <si>
    <t>呼坂1194</t>
    <phoneticPr fontId="4"/>
  </si>
  <si>
    <t>有限会社 
生活支援ハウス
まんてん</t>
    <phoneticPr fontId="4"/>
  </si>
  <si>
    <t>有限会社
生活支援ハウス
まんてん</t>
    <phoneticPr fontId="4"/>
  </si>
  <si>
    <t>まんてん 
デイサービス
センター</t>
    <phoneticPr fontId="4"/>
  </si>
  <si>
    <t>ﾃﾞｲｻｰﾋﾞｽｾﾝﾀｰﾌｼﾞｼｭｳﾅﾝ</t>
    <phoneticPr fontId="4"/>
  </si>
  <si>
    <t>株式会社
不二ビルサービス</t>
    <phoneticPr fontId="4"/>
  </si>
  <si>
    <t>デイサービス
センター
ふじ周南</t>
    <phoneticPr fontId="4"/>
  </si>
  <si>
    <t>ﾆﾁｲｹｱｾﾝﾀｰｷｸｶﾞﾜ</t>
    <phoneticPr fontId="4"/>
  </si>
  <si>
    <t>株式会社
ニチイ学館</t>
    <phoneticPr fontId="4"/>
  </si>
  <si>
    <t>ニチイケアセンター       菊川</t>
    <phoneticPr fontId="4"/>
  </si>
  <si>
    <t>ｼｭｳﾅﾝｼｼﾝﾅﾝﾖｳﾃﾞｲｻｰﾋﾞｽｾﾝﾀｰ</t>
    <phoneticPr fontId="4"/>
  </si>
  <si>
    <t>周南市新南陽
デイサービス
センター</t>
    <phoneticPr fontId="4"/>
  </si>
  <si>
    <t>ﾔﾏﾅﾐｿｳﾃﾞｲｻｰﾋﾞｽｾﾝﾀｰ</t>
    <phoneticPr fontId="4"/>
  </si>
  <si>
    <t>やまなみ荘
デイサービス
センター</t>
    <phoneticPr fontId="4"/>
  </si>
  <si>
    <t>ｼｭｳﾅﾝｼｵｵﾂｼﾏﾛｳｼﾞﾝﾃﾞｲｻｰﾋﾞｽｾﾝﾀｰ</t>
    <phoneticPr fontId="4"/>
  </si>
  <si>
    <t>大津島221</t>
    <phoneticPr fontId="4"/>
  </si>
  <si>
    <t>周南市大津島老人
デイサービス
センター</t>
    <phoneticPr fontId="4"/>
  </si>
  <si>
    <t>ﾔｽﾗｷﾞｴﾝﾃﾞｲｻｰﾋﾞｽｾﾝﾀｰ</t>
    <phoneticPr fontId="4"/>
  </si>
  <si>
    <t>湯野158</t>
    <phoneticPr fontId="4"/>
  </si>
  <si>
    <t>やすらぎ苑
デイサービス
センター</t>
    <phoneticPr fontId="4"/>
  </si>
  <si>
    <t>ｼｭｳﾅﾝｼｽｶﾞﾈﾛｳｼﾞﾝﾃﾞｲｻｰﾋﾞｽｾﾝﾀｰ</t>
    <phoneticPr fontId="4"/>
  </si>
  <si>
    <t>須万2488</t>
    <phoneticPr fontId="4"/>
  </si>
  <si>
    <t>周南市須金老人
デイサービス
センター</t>
    <phoneticPr fontId="4"/>
  </si>
  <si>
    <t>ﾌｸｼﾞｭｿｳﾃﾞｲｻｰﾋﾞｽｾﾝﾀｰ</t>
    <phoneticPr fontId="4"/>
  </si>
  <si>
    <t>米光361</t>
    <phoneticPr fontId="4"/>
  </si>
  <si>
    <t>福寿荘
デイサービス
センター</t>
    <phoneticPr fontId="4"/>
  </si>
  <si>
    <t>ｼｭｳﾅﾝｺｳｹﾞﾝﾃﾞｲｻｰﾋﾞｽｾﾝﾀｰ</t>
    <phoneticPr fontId="4"/>
  </si>
  <si>
    <t>ﾂﾂﾞﾐｴﾝﾃﾞｲｻｰﾋﾞｽｾﾝﾀｰ</t>
    <phoneticPr fontId="4"/>
  </si>
  <si>
    <t>0834-
34-5000</t>
    <phoneticPr fontId="4"/>
  </si>
  <si>
    <t>0837-
54-0567</t>
    <phoneticPr fontId="4"/>
  </si>
  <si>
    <t>759-2212</t>
    <phoneticPr fontId="4"/>
  </si>
  <si>
    <t>山口県
農業協同組合</t>
    <phoneticPr fontId="4"/>
  </si>
  <si>
    <t>ｶｲｺﾞｻｰﾋﾞｽﾋﾏﾜﾘﾃﾞｲｻｰﾋﾞｽｾﾝﾀｰ</t>
    <phoneticPr fontId="4"/>
  </si>
  <si>
    <t>ﾃﾝｼﾞｭｸｵﾝｾﾝﾃﾞｲｸﾗﾌﾞ</t>
    <phoneticPr fontId="4"/>
  </si>
  <si>
    <t>0839-
65-0170</t>
    <phoneticPr fontId="4"/>
  </si>
  <si>
    <t>株式会社 
ベリーヒューマン</t>
    <phoneticPr fontId="4"/>
  </si>
  <si>
    <t>天宿温泉
デイ倶楽部</t>
    <phoneticPr fontId="4"/>
  </si>
  <si>
    <t>ﾃﾞｲｻｰﾋﾞｽｼｱﾜｾﾉｼﾞｶﾝ</t>
    <phoneticPr fontId="4"/>
  </si>
  <si>
    <t>0837-
52-9250</t>
    <phoneticPr fontId="4"/>
  </si>
  <si>
    <t>759-
2212</t>
    <phoneticPr fontId="4"/>
  </si>
  <si>
    <t>ﾂｳｼｮｶｲｺﾞﾐﾄｳﾉﾓﾘ</t>
    <phoneticPr fontId="4"/>
  </si>
  <si>
    <t>08396-
5-5155</t>
    <phoneticPr fontId="4"/>
  </si>
  <si>
    <t>754-0122</t>
    <phoneticPr fontId="4"/>
  </si>
  <si>
    <t>株式会社
エス・エス・ケイ</t>
    <phoneticPr fontId="4"/>
  </si>
  <si>
    <t>通所介護
みとうの杜</t>
    <phoneticPr fontId="4"/>
  </si>
  <si>
    <t>ﾃﾞｲｻｰﾋﾞｽｴﾆｼ</t>
    <phoneticPr fontId="4"/>
  </si>
  <si>
    <t>0837-
63-0033</t>
    <phoneticPr fontId="4"/>
  </si>
  <si>
    <t>754-0511</t>
    <phoneticPr fontId="4"/>
  </si>
  <si>
    <t xml:space="preserve">ケア・イノベーション
株式会社 </t>
    <phoneticPr fontId="4"/>
  </si>
  <si>
    <t>デイサービス
えにし</t>
    <phoneticPr fontId="4"/>
  </si>
  <si>
    <t>ﾃﾞｲｻｰﾋﾞｽｾﾝﾀｰﾄﾞﾚﾐ</t>
    <phoneticPr fontId="4"/>
  </si>
  <si>
    <t>有限会社　　　　　　　　　　　　　　　　　　　ライフサポート
どれみ</t>
    <phoneticPr fontId="4"/>
  </si>
  <si>
    <t>デイサービス
センター
どれみ</t>
    <phoneticPr fontId="4"/>
  </si>
  <si>
    <t>ﾃﾞｲｻｰﾋﾞｽｾﾝﾀｰｱﾘｶﾞﾄｳｵﾄｶﾝ</t>
    <phoneticPr fontId="4"/>
  </si>
  <si>
    <t>有限会社
富喜</t>
    <phoneticPr fontId="4"/>
  </si>
  <si>
    <t>デイサービス
センター
ありがとう音館</t>
    <phoneticPr fontId="4"/>
  </si>
  <si>
    <t>ﾃﾞｲｻｰﾋﾞｽｼﾞｱｲﾉｻﾄ</t>
    <phoneticPr fontId="4"/>
  </si>
  <si>
    <t>ﾃﾞｲｻｰﾋﾞｽｾﾝﾀｰｱﾘｶﾞﾄｳ</t>
    <phoneticPr fontId="4"/>
  </si>
  <si>
    <t>有限会社 
富喜</t>
    <phoneticPr fontId="4"/>
  </si>
  <si>
    <t>デイサービス
センター
ありがとう</t>
    <phoneticPr fontId="4"/>
  </si>
  <si>
    <t>ｱｷﾖｼﾃﾞｲｻｰﾋﾞｽｾﾝﾀｰ</t>
    <phoneticPr fontId="4"/>
  </si>
  <si>
    <t>長谷京美</t>
    <phoneticPr fontId="4"/>
  </si>
  <si>
    <t>秋吉
デイサービス
センター</t>
    <phoneticPr fontId="4"/>
  </si>
  <si>
    <t>ﾐﾉﾘｴﾝﾃﾞｲｻｰﾋﾞｽｾﾝﾀｰ</t>
    <phoneticPr fontId="4"/>
  </si>
  <si>
    <t>みのり園
デイサービス
センター</t>
    <phoneticPr fontId="4"/>
  </si>
  <si>
    <t>ｺｳﾘｮｳｴﾝﾃﾞｲｻｰﾋﾞｽｾﾝﾀｰ</t>
    <phoneticPr fontId="4"/>
  </si>
  <si>
    <t>徳永あけみ</t>
    <phoneticPr fontId="4"/>
  </si>
  <si>
    <t>幸嶺園
デイサービス
センター</t>
    <phoneticPr fontId="4"/>
  </si>
  <si>
    <t>ﾘﾊﾌﾟﾗｲﾄﾞﾔﾅｲ</t>
    <phoneticPr fontId="4"/>
  </si>
  <si>
    <t>0820-
24-2080</t>
    <phoneticPr fontId="4"/>
  </si>
  <si>
    <t>742-
0031</t>
    <phoneticPr fontId="4"/>
  </si>
  <si>
    <t>ﾃﾞｲｻｰﾋﾞｽｵｵﾋﾗ</t>
    <phoneticPr fontId="4"/>
  </si>
  <si>
    <t>0820-
25-0002</t>
    <phoneticPr fontId="4"/>
  </si>
  <si>
    <t>742-0035</t>
    <phoneticPr fontId="4"/>
  </si>
  <si>
    <t>大平 有限会社</t>
    <phoneticPr fontId="4"/>
  </si>
  <si>
    <t>デイサービス
おおひら</t>
    <phoneticPr fontId="4"/>
  </si>
  <si>
    <t>ﾃﾞｲｻｰﾋﾞｽｾﾝﾀｰｱﾘｶﾞﾄｳﾔﾅｲ</t>
    <phoneticPr fontId="4"/>
  </si>
  <si>
    <t>0820-
25-3636</t>
    <phoneticPr fontId="4"/>
  </si>
  <si>
    <t>749-0103</t>
    <phoneticPr fontId="4"/>
  </si>
  <si>
    <t>株式会社 無尽蔵</t>
    <phoneticPr fontId="4"/>
  </si>
  <si>
    <t>デイサービス
センター
ありがとうやない</t>
    <phoneticPr fontId="4"/>
  </si>
  <si>
    <t>ﾃﾞｲｻｰﾋﾞｽｾﾝﾀｰｲﾁﾖｳ</t>
    <phoneticPr fontId="4"/>
  </si>
  <si>
    <t>0820-
24-6431</t>
    <phoneticPr fontId="4"/>
  </si>
  <si>
    <t>742-0031　</t>
    <phoneticPr fontId="4"/>
  </si>
  <si>
    <t>平本行宏</t>
    <phoneticPr fontId="4"/>
  </si>
  <si>
    <t>株式会社
Ｐｅｒｓｏｎｈｏｏｄ</t>
    <phoneticPr fontId="4"/>
  </si>
  <si>
    <t>デイサービス
センター一陽</t>
    <phoneticPr fontId="4"/>
  </si>
  <si>
    <t>0820-
25-3607</t>
    <phoneticPr fontId="4"/>
  </si>
  <si>
    <t>ﾔﾏﾈﾀｸﾛｳｼｮﾎﾞﾁﾎﾞﾁ</t>
    <phoneticPr fontId="4"/>
  </si>
  <si>
    <t>合同会社　　　　　　　　　　　　　　　　　　ＨＥＩＢＯＮ ＬＩＦＥ</t>
    <phoneticPr fontId="4"/>
  </si>
  <si>
    <t>合同会社　　　　　　　　　　　　ＨＥＩＢＯＮ ＬＩＦＥ</t>
    <phoneticPr fontId="4"/>
  </si>
  <si>
    <t>山根宅老所　　　　　　　　　　 ぼちぼち</t>
    <phoneticPr fontId="4"/>
  </si>
  <si>
    <t>ﾃﾞｲｻｰﾋﾞｽﾎﾉｶ</t>
    <phoneticPr fontId="4"/>
  </si>
  <si>
    <t>株式会社
ガレリア</t>
    <phoneticPr fontId="4"/>
  </si>
  <si>
    <t>デイサービスほのか</t>
    <phoneticPr fontId="4"/>
  </si>
  <si>
    <t>0820-
27-6001</t>
    <phoneticPr fontId="4"/>
  </si>
  <si>
    <t>ｼｬｶｲﾌｸｼﾎｳｼﾞﾝﾔﾅｲｼｼｬｶｲﾌｸｼｷｮｳｷﾞｶｲﾍｲｸﾞﾝﾃﾞｲｻｰﾋﾞｽｾﾝﾀｰ</t>
    <phoneticPr fontId="4"/>
  </si>
  <si>
    <t>社会福祉法人
柳井市
社会福祉協議会</t>
    <phoneticPr fontId="4"/>
  </si>
  <si>
    <t>社会福祉法人柳井市社会福祉協議会
平郡デイサービス
センター</t>
    <phoneticPr fontId="4"/>
  </si>
  <si>
    <t>ﾃﾞｲｻｰﾋﾞｽﾌｳｼｬ</t>
    <phoneticPr fontId="4"/>
  </si>
  <si>
    <t>有限会社
風車</t>
    <phoneticPr fontId="4"/>
  </si>
  <si>
    <t>デイサービス
風車</t>
    <phoneticPr fontId="4"/>
  </si>
  <si>
    <t>ﾕｳﾜｴﾝﾃﾞｲｻｰﾋﾞｽｾﾝﾀｰ</t>
    <phoneticPr fontId="4"/>
  </si>
  <si>
    <t>ゆうわ苑
デイサービス
センター</t>
    <phoneticPr fontId="4"/>
  </si>
  <si>
    <t>ｵｵﾊﾞﾀｹｴﾝﾃﾞｲｻｰﾋﾞｽｾﾝﾀｰ</t>
    <phoneticPr fontId="4"/>
  </si>
  <si>
    <t>大畠苑
デイサービス
センター</t>
    <phoneticPr fontId="4"/>
  </si>
  <si>
    <t>ｱｿｶｴﾝﾃﾞｲｻｰﾋﾞｽｾﾝﾀｰ</t>
    <phoneticPr fontId="4"/>
  </si>
  <si>
    <t>日積3213</t>
    <phoneticPr fontId="4"/>
  </si>
  <si>
    <t>あそか苑
デイサービス
センター</t>
    <phoneticPr fontId="4"/>
  </si>
  <si>
    <t>0837-
43-2882</t>
    <phoneticPr fontId="4"/>
  </si>
  <si>
    <t>株式会社
きんさい家</t>
    <phoneticPr fontId="4"/>
  </si>
  <si>
    <t>ﾘﾊﾋﾞﾘｶﾞﾀﾃﾞｲｻｰﾋﾞｽｶﾅﾃﾞ</t>
    <phoneticPr fontId="4"/>
  </si>
  <si>
    <t>0837-
32-2300</t>
    <phoneticPr fontId="4"/>
  </si>
  <si>
    <t>759-
4504</t>
    <phoneticPr fontId="4"/>
  </si>
  <si>
    <t>ﾊﾅｴﾃﾞｲｻｰﾋﾞｽ</t>
    <phoneticPr fontId="4"/>
  </si>
  <si>
    <t>0837
-27-0025</t>
    <phoneticPr fontId="4"/>
  </si>
  <si>
    <t>有限会社
にこにこサービス</t>
    <phoneticPr fontId="4"/>
  </si>
  <si>
    <t>花笑
デイサービス</t>
    <phoneticPr fontId="4"/>
  </si>
  <si>
    <t>ｲｿｼﾊﾞﾃﾞｲｻｰﾋﾞｽ</t>
    <phoneticPr fontId="4"/>
  </si>
  <si>
    <t>0837
-26-3558</t>
    <phoneticPr fontId="4"/>
  </si>
  <si>
    <t>合同会社
桜華</t>
    <phoneticPr fontId="4"/>
  </si>
  <si>
    <t>いそしば
デイサービス</t>
    <phoneticPr fontId="4"/>
  </si>
  <si>
    <t>社会福祉法人
長門市
社会福祉協議会</t>
    <phoneticPr fontId="4"/>
  </si>
  <si>
    <t>ﾕｲﾃﾞｲｻｰﾋﾞｽ</t>
    <phoneticPr fontId="4"/>
  </si>
  <si>
    <t>あすなろ
株式会社</t>
    <phoneticPr fontId="4"/>
  </si>
  <si>
    <t>結デイサービス</t>
    <phoneticPr fontId="4"/>
  </si>
  <si>
    <t>ﾃﾞｲｻｰﾋﾞｽﾕｯﾀﾘ</t>
    <phoneticPr fontId="4"/>
  </si>
  <si>
    <t>合同会社
みこと</t>
    <rPh sb="1" eb="2">
      <t>ドウ</t>
    </rPh>
    <phoneticPr fontId="4"/>
  </si>
  <si>
    <t>デイサービス
ゆったり</t>
    <phoneticPr fontId="4"/>
  </si>
  <si>
    <t>ｷﾝｻｲﾔ</t>
    <phoneticPr fontId="4"/>
  </si>
  <si>
    <t>759-3803</t>
    <phoneticPr fontId="4"/>
  </si>
  <si>
    <t>ﾃﾞｲｻｰﾋﾞｽﾕｳﾅｷﾞ</t>
    <phoneticPr fontId="4"/>
  </si>
  <si>
    <t>仙崎10040-1</t>
    <phoneticPr fontId="4"/>
  </si>
  <si>
    <t>0837-
26-5005</t>
    <phoneticPr fontId="4"/>
  </si>
  <si>
    <t>759-
4106</t>
    <phoneticPr fontId="4"/>
  </si>
  <si>
    <t>有限会社
ライフサポートながと</t>
    <phoneticPr fontId="4"/>
  </si>
  <si>
    <t>デイサービス
ゆうなぎ</t>
    <phoneticPr fontId="4"/>
  </si>
  <si>
    <t>ﾋﾄﾔｽﾐ</t>
    <phoneticPr fontId="4"/>
  </si>
  <si>
    <t>合同会社 
マザー</t>
    <rPh sb="1" eb="2">
      <t>ドウ</t>
    </rPh>
    <phoneticPr fontId="4"/>
  </si>
  <si>
    <t>合同会社
マザー</t>
    <rPh sb="1" eb="2">
      <t>ドウ</t>
    </rPh>
    <phoneticPr fontId="4"/>
  </si>
  <si>
    <t>ひとやすみ</t>
    <phoneticPr fontId="4"/>
  </si>
  <si>
    <t>ﾅｶﾞﾄｼｼｬｷｮｳﾕﾔﾃﾞｲｻｰﾋﾞｽｾﾝﾀｰ</t>
    <phoneticPr fontId="4"/>
  </si>
  <si>
    <t>ｾｲﾌｳﾎﾟﾗﾘｽﾃﾞｲｻｰﾋﾞｽｾﾝﾀｰ</t>
    <phoneticPr fontId="4"/>
  </si>
  <si>
    <t>三隅中326</t>
    <phoneticPr fontId="4"/>
  </si>
  <si>
    <t>横山具寛</t>
    <phoneticPr fontId="4"/>
  </si>
  <si>
    <t>社会福祉法人 
清風会</t>
    <phoneticPr fontId="4"/>
  </si>
  <si>
    <t>清風ポラリス
デイサービス
センター</t>
    <phoneticPr fontId="4"/>
  </si>
  <si>
    <t>ﾃﾞｲｻｰﾋﾞｽｾﾝﾀｰｼｱﾜｾﾅｶﾞﾄ</t>
    <phoneticPr fontId="4"/>
  </si>
  <si>
    <t>デイサービス
センター
しあわせ長門</t>
    <phoneticPr fontId="4"/>
  </si>
  <si>
    <t>ﾕﾓﾄｴﾝﾃﾞｲｻｰﾋﾞｽｾﾝﾀｰ</t>
    <phoneticPr fontId="4"/>
  </si>
  <si>
    <t>深川湯本10600-1</t>
    <phoneticPr fontId="4"/>
  </si>
  <si>
    <t>0837-
22-7001</t>
    <phoneticPr fontId="4"/>
  </si>
  <si>
    <t>759-
4103</t>
    <phoneticPr fontId="4"/>
  </si>
  <si>
    <t>ゆもと苑
デイサービス
センター</t>
    <phoneticPr fontId="4"/>
  </si>
  <si>
    <t>ﾍｷﾗｸｴﾝﾃﾞｲｻｰﾋﾞｽｾﾝﾀｰ</t>
    <phoneticPr fontId="4"/>
  </si>
  <si>
    <t>へき楽園
デイサービス
センター</t>
    <phoneticPr fontId="4"/>
  </si>
  <si>
    <t>ﾃﾞｲｻｰﾋﾞｽｾﾝﾀｰﾒｲﾜｴﾝ</t>
    <phoneticPr fontId="4"/>
  </si>
  <si>
    <t>三隅中1811</t>
    <phoneticPr fontId="4"/>
  </si>
  <si>
    <t>デイサービス
センター
明和苑</t>
    <phoneticPr fontId="4"/>
  </si>
  <si>
    <t>ﾖｳｼﾞｭｴﾝﾃﾞｲｻｰﾋﾞｽｾﾝﾀｰ</t>
    <phoneticPr fontId="4"/>
  </si>
  <si>
    <t>養寿苑
デイサービス
センター</t>
    <phoneticPr fontId="4"/>
  </si>
  <si>
    <t>ﾁｲｷﾐｯﾁｬｸｶﾞﾀﾃﾞｲｻｰﾋﾞｽｾﾝﾀｰｷﾗﾗﾋｶﾘ</t>
    <phoneticPr fontId="4"/>
  </si>
  <si>
    <t>小周防1656－8</t>
    <phoneticPr fontId="4"/>
  </si>
  <si>
    <t>0833-
76-0550</t>
    <phoneticPr fontId="4"/>
  </si>
  <si>
    <t>743-
0061</t>
    <phoneticPr fontId="4"/>
  </si>
  <si>
    <t>特定非営利
活動法人
優喜会</t>
  </si>
  <si>
    <t>特定非営利
活動法人
優喜会</t>
    <phoneticPr fontId="4"/>
  </si>
  <si>
    <t>地域密着型デイ
サービスセンター
きらら光</t>
    <phoneticPr fontId="4"/>
  </si>
  <si>
    <t>ﾁｲｷﾐｯﾁｬｸｶﾞﾀﾃﾞｲｻｰﾋﾞｽｾﾝﾀｰﾋｶﾘｴﾝ</t>
    <phoneticPr fontId="4"/>
  </si>
  <si>
    <t>三井1046-1</t>
    <phoneticPr fontId="4"/>
  </si>
  <si>
    <t>0833-
76-1170</t>
    <phoneticPr fontId="4"/>
  </si>
  <si>
    <t>地域密着型
デイサービス
センター
ひかり苑</t>
    <phoneticPr fontId="4"/>
  </si>
  <si>
    <t>ｻﾞｲﾀｸﾘﾊﾋﾞﾘﾃｰｼｮﾝﾋｶﾘｶﾞｵｶ</t>
    <phoneticPr fontId="4"/>
  </si>
  <si>
    <t>0833-
74-1201</t>
    <phoneticPr fontId="4"/>
  </si>
  <si>
    <t>在宅リハビリ
テーション光ケ丘</t>
    <phoneticPr fontId="4"/>
  </si>
  <si>
    <t>ｼﾝﾘﾝﾉｻﾄﾃﾞｲｻｰﾋﾞｽｾﾝﾀｰ</t>
    <phoneticPr fontId="4"/>
  </si>
  <si>
    <t>0820-
48-4560</t>
    <phoneticPr fontId="4"/>
  </si>
  <si>
    <t>743-
0101</t>
    <phoneticPr fontId="4"/>
  </si>
  <si>
    <t>ﾃﾞｲｻｰﾋﾞｽﾋｶﾘﾉｻﾄ</t>
    <phoneticPr fontId="4"/>
  </si>
  <si>
    <t>0833-
74-0339</t>
    <phoneticPr fontId="4"/>
  </si>
  <si>
    <t>743-0021</t>
    <phoneticPr fontId="4"/>
  </si>
  <si>
    <t>有限会社
介護舎</t>
    <phoneticPr fontId="4"/>
  </si>
  <si>
    <t>デイサービス
光の郷</t>
    <phoneticPr fontId="4"/>
  </si>
  <si>
    <t>ｻｸﾗﾃﾞｲｻｰﾋﾞｽﾋｶﾘ</t>
    <phoneticPr fontId="4"/>
  </si>
  <si>
    <t>0833-
71-0787</t>
    <phoneticPr fontId="4"/>
  </si>
  <si>
    <t>743-0013</t>
    <phoneticPr fontId="4"/>
  </si>
  <si>
    <t>株式会社
マスト
コーポレーション</t>
    <phoneticPr fontId="4"/>
  </si>
  <si>
    <t>さくら
デイサービス光</t>
    <phoneticPr fontId="4"/>
  </si>
  <si>
    <t>ﾃﾞｲｻｰﾋﾞｽｾﾝﾀｰﾔﾏﾄﾉﾋｶﾘ</t>
    <phoneticPr fontId="4"/>
  </si>
  <si>
    <t>0820-
48-8010</t>
    <phoneticPr fontId="4"/>
  </si>
  <si>
    <t>743-0103　</t>
    <phoneticPr fontId="4"/>
  </si>
  <si>
    <t>株式会社
ケイセイ</t>
    <phoneticPr fontId="4"/>
  </si>
  <si>
    <t>デイサービス
センター
やまとの光</t>
    <phoneticPr fontId="4"/>
  </si>
  <si>
    <t>0833-
48-9914</t>
    <phoneticPr fontId="4"/>
  </si>
  <si>
    <t>0833-
79-3322</t>
    <phoneticPr fontId="4"/>
  </si>
  <si>
    <t>ﾃﾞｲｻｰﾋﾞｽｾﾝﾀｰｷｸﾔ</t>
    <phoneticPr fontId="4"/>
  </si>
  <si>
    <t>デイサービス
センター
きくや</t>
    <phoneticPr fontId="4"/>
  </si>
  <si>
    <t>ﾔﾏﾄﾉｻﾄﾃﾞｲｻｰﾋﾞｽｾﾝﾀｰ</t>
    <phoneticPr fontId="4"/>
  </si>
  <si>
    <t>岩田267</t>
    <phoneticPr fontId="4"/>
  </si>
  <si>
    <t>0820-
49-3322</t>
    <phoneticPr fontId="4"/>
  </si>
  <si>
    <t>743-
0103</t>
    <phoneticPr fontId="4"/>
  </si>
  <si>
    <t>やまとの里
デイサービス
センター</t>
    <phoneticPr fontId="4"/>
  </si>
  <si>
    <t>ﾃﾞｲｻｰﾋﾞｽｾﾝﾀｰﾋｶﾘｴﾝ</t>
    <phoneticPr fontId="4"/>
  </si>
  <si>
    <t>ﾃﾞｲｻｰﾋﾞｽﾌｳｼｬﾋｶﾘ</t>
    <phoneticPr fontId="4"/>
  </si>
  <si>
    <t>743-0023</t>
    <phoneticPr fontId="4"/>
  </si>
  <si>
    <t>ｶｲｺﾞﾖﾎﾞｳﾃﾞｲｻｰﾋﾞｽﾌﾚﾏﾁﾆｼﾞﾉｲｴ</t>
    <phoneticPr fontId="4"/>
  </si>
  <si>
    <t>ﾋｶﾘﾃﾞｲｻｰﾋﾞｽｾﾝﾀｰ</t>
    <phoneticPr fontId="4"/>
  </si>
  <si>
    <t>有限会社 
介護舎</t>
    <phoneticPr fontId="4"/>
  </si>
  <si>
    <t>光デイサービス
センター</t>
    <phoneticPr fontId="4"/>
  </si>
  <si>
    <t>ﾋｶﾘｼｳｼﾏｲｺｲﾉｲｴﾃﾞｲｻｰﾋﾞｽｾﾝﾀｰ</t>
    <phoneticPr fontId="4"/>
  </si>
  <si>
    <t>社会福祉法人 
光市
社会福祉協議会</t>
    <phoneticPr fontId="4"/>
  </si>
  <si>
    <t>社会福祉法人
光市
社会福祉協議会</t>
    <phoneticPr fontId="4"/>
  </si>
  <si>
    <t>光市牛島憩いの家
デイサービス
センター</t>
    <phoneticPr fontId="4"/>
  </si>
  <si>
    <t>ﾋｶﾘﾌｼﾞｼﾛｴﾝﾃﾞｲｻｰﾋﾞｽｾﾝﾀｰ</t>
    <phoneticPr fontId="4"/>
  </si>
  <si>
    <t>認知症対応型</t>
    <phoneticPr fontId="4"/>
  </si>
  <si>
    <t>光富士白苑
デイサービス
センター</t>
    <phoneticPr fontId="4"/>
  </si>
  <si>
    <t>ｲﾁｶﾜﾃﾞｲｻｰﾋﾞｽｾﾝﾀｰｻﾎﾟｰﾄﾋｶﾘ</t>
    <phoneticPr fontId="4"/>
  </si>
  <si>
    <t>市川デイサービス
センター
サポートひかり</t>
    <phoneticPr fontId="4"/>
  </si>
  <si>
    <t>ｺｳｼﾞｭｴﾝﾃﾞｲｻｰﾋﾞｽｾﾝﾀｰ</t>
    <phoneticPr fontId="4"/>
  </si>
  <si>
    <t>光寿苑
デイサービス
センター</t>
    <phoneticPr fontId="4"/>
  </si>
  <si>
    <t>ﾔﾏﾄｴﾝﾃﾞｲｻｰﾋﾞｽｾﾝﾀｰ</t>
    <phoneticPr fontId="4"/>
  </si>
  <si>
    <t>やまと苑
デイサービス
センター</t>
    <phoneticPr fontId="4"/>
  </si>
  <si>
    <t>ﾃﾞｲｻｰﾋﾞｽｾﾝﾀｰﾀﾞﾝｹ</t>
    <phoneticPr fontId="4"/>
  </si>
  <si>
    <t>周東町下久原36-1</t>
    <phoneticPr fontId="4"/>
  </si>
  <si>
    <t>0827-
81-1051</t>
    <phoneticPr fontId="4"/>
  </si>
  <si>
    <t>742-0417</t>
    <phoneticPr fontId="4"/>
  </si>
  <si>
    <t>医療法人
山口平成会</t>
    <phoneticPr fontId="4"/>
  </si>
  <si>
    <t>デイサービス
センターだんけ</t>
    <phoneticPr fontId="4"/>
  </si>
  <si>
    <t>ﾃﾞｲｻｰﾋﾞｽﾉﾋﾞﾉﾋﾞ</t>
    <phoneticPr fontId="4"/>
  </si>
  <si>
    <t>周東町上久原1121-12</t>
    <phoneticPr fontId="4"/>
  </si>
  <si>
    <t>0827-
28-6929</t>
    <phoneticPr fontId="4"/>
  </si>
  <si>
    <t>742-0413</t>
    <phoneticPr fontId="4"/>
  </si>
  <si>
    <t>株式会社
ジェントルライフ</t>
    <phoneticPr fontId="4"/>
  </si>
  <si>
    <t>デイサービス
のびのび</t>
    <phoneticPr fontId="4"/>
  </si>
  <si>
    <t>ｳｪﾙﾈｽﾂﾂﾞ</t>
    <phoneticPr fontId="4"/>
  </si>
  <si>
    <t>保津町2-9-33</t>
    <phoneticPr fontId="4"/>
  </si>
  <si>
    <t>0827-
30-9866</t>
    <phoneticPr fontId="4"/>
  </si>
  <si>
    <t>740-0043</t>
    <phoneticPr fontId="4"/>
  </si>
  <si>
    <t>特定非営利活動
法人
アイムウェルネス</t>
    <phoneticPr fontId="4"/>
  </si>
  <si>
    <t>ｴﾌﾞﾘﾃﾞｲｻｰﾋﾞｽ</t>
    <phoneticPr fontId="4"/>
  </si>
  <si>
    <t>0827-
28-6668</t>
    <phoneticPr fontId="4"/>
  </si>
  <si>
    <t>有限会社
正栄福祉会</t>
    <phoneticPr fontId="4"/>
  </si>
  <si>
    <t>ﾂｳｼｮｶｲｺﾞｼﾞｷﾞｮｳｼｮﾊｰﾄﾌﾗﾜｰｲﾜｸﾆ</t>
    <phoneticPr fontId="4"/>
  </si>
  <si>
    <t>0827-
45-1355</t>
    <phoneticPr fontId="4"/>
  </si>
  <si>
    <t>株式会社
ハートリンクケア</t>
    <phoneticPr fontId="4"/>
  </si>
  <si>
    <t>ｸﾞﾗﾝﾄﾘﾊﾋﾞﾘｾﾝﾀｰ</t>
    <phoneticPr fontId="4"/>
  </si>
  <si>
    <t>0827-
28-5026</t>
    <phoneticPr fontId="4"/>
  </si>
  <si>
    <t>740-
0018</t>
    <phoneticPr fontId="4"/>
  </si>
  <si>
    <t>グラント
リハビリセンター</t>
    <phoneticPr fontId="4"/>
  </si>
  <si>
    <t>ﾃﾞｲｻｰﾋﾞｽｲﾁﾗｸﾂﾂﾞ</t>
    <phoneticPr fontId="4"/>
  </si>
  <si>
    <t>0827-
38-2081</t>
    <phoneticPr fontId="4"/>
  </si>
  <si>
    <t>有限会社 一楽</t>
    <phoneticPr fontId="4"/>
  </si>
  <si>
    <t>ﾃﾗｻｺﾃﾞｲｻｰﾋﾞｽｾﾝﾀｰ</t>
    <phoneticPr fontId="4"/>
  </si>
  <si>
    <t>0827-
63-6611</t>
    <phoneticPr fontId="4"/>
  </si>
  <si>
    <t>特定非営利活動
法人
サポートゆう</t>
    <phoneticPr fontId="4"/>
  </si>
  <si>
    <t>寺迫デイサービス
センター</t>
    <phoneticPr fontId="4"/>
  </si>
  <si>
    <t>ﾘﾊﾋﾞﾘﾃﾞｲｻｰﾋﾞｽﾆｼｲﾜｸﾆ</t>
    <phoneticPr fontId="4"/>
  </si>
  <si>
    <t>0827-
28-5732</t>
    <phoneticPr fontId="4"/>
  </si>
  <si>
    <t>741-0062　</t>
    <phoneticPr fontId="4"/>
  </si>
  <si>
    <t>株式会社
ＴＨＡ</t>
    <phoneticPr fontId="4"/>
  </si>
  <si>
    <t xml:space="preserve">リハビリデイサービス
にしいわくに </t>
    <phoneticPr fontId="4"/>
  </si>
  <si>
    <t>0827-
28-2840</t>
    <phoneticPr fontId="4"/>
  </si>
  <si>
    <t>ｲｼｲｹｱｸﾘﾆｯｸﾃﾞｲｻｰﾋﾞｽｾﾝﾀｰﾜｶﾊﾞ</t>
    <phoneticPr fontId="4"/>
  </si>
  <si>
    <t>0827-
29-0708</t>
    <phoneticPr fontId="4"/>
  </si>
  <si>
    <t>医療法人
新生会</t>
    <phoneticPr fontId="4"/>
  </si>
  <si>
    <t>いしいケア・
クリニック
デイサービス
センターわかば</t>
    <phoneticPr fontId="4"/>
  </si>
  <si>
    <t>0827-
28-0505</t>
    <phoneticPr fontId="4"/>
  </si>
  <si>
    <t>0827-
28-0316</t>
    <phoneticPr fontId="4"/>
  </si>
  <si>
    <t>社会福祉法人
山口県社会福祉
事業団</t>
    <phoneticPr fontId="4"/>
  </si>
  <si>
    <t>デイサービス
センター灘海園</t>
    <phoneticPr fontId="4"/>
  </si>
  <si>
    <t>ﾃﾞｲｻｰﾋﾞｽﾀﾀﾞｲﾏ</t>
    <phoneticPr fontId="4"/>
  </si>
  <si>
    <t>株式会社　　　　　　　　　　ただいま</t>
    <phoneticPr fontId="4"/>
  </si>
  <si>
    <t>デイサービス　　　　　　　　　ただいま</t>
    <phoneticPr fontId="4"/>
  </si>
  <si>
    <t>ｼﾝｼｱﾕｳﾜﾃﾞｲｻｰﾋﾞｽｾﾝﾀｰ</t>
    <phoneticPr fontId="4"/>
  </si>
  <si>
    <t>社会福祉法人 　　　　　　恒和会</t>
    <phoneticPr fontId="4"/>
  </si>
  <si>
    <t>シンシアゆうわ　　　　　　　　　　　　　デイサービス
センター</t>
    <phoneticPr fontId="4"/>
  </si>
  <si>
    <t>ﾃﾞｲｸﾞﾘｰﾝｲﾜｸﾆ</t>
    <phoneticPr fontId="4"/>
  </si>
  <si>
    <t>社会福祉法人　　　　　　　グリーンコープ</t>
    <phoneticPr fontId="4"/>
  </si>
  <si>
    <t>デイグリーン                 いわくに</t>
    <phoneticPr fontId="4"/>
  </si>
  <si>
    <t>ﾜﾀﾅﾍﾞﾔｯｷｮｸﾃﾞｲｻｰﾋﾞｽｾﾝﾀｰﾅｺﾞﾔｶ</t>
    <phoneticPr fontId="4"/>
  </si>
  <si>
    <t>通津2470</t>
    <phoneticPr fontId="4"/>
  </si>
  <si>
    <t>0827-
39-1810</t>
    <phoneticPr fontId="4"/>
  </si>
  <si>
    <t>740-
0044</t>
    <phoneticPr fontId="4"/>
  </si>
  <si>
    <t>デイサービス
つづ倶楽部</t>
    <phoneticPr fontId="4"/>
  </si>
  <si>
    <t>0827-
30-0505</t>
    <phoneticPr fontId="4"/>
  </si>
  <si>
    <t>740-
0022</t>
    <phoneticPr fontId="4"/>
  </si>
  <si>
    <t>デイサービス
センター山手倶楽部</t>
    <phoneticPr fontId="4"/>
  </si>
  <si>
    <t>ﾃﾞｲｻｰﾋﾞｽｾﾝﾀｰﾂﾂﾞﾉｻﾄ</t>
    <phoneticPr fontId="4"/>
  </si>
  <si>
    <t>通津11117-297</t>
    <phoneticPr fontId="4"/>
  </si>
  <si>
    <t>社会福祉法人 
通津南和会</t>
    <phoneticPr fontId="4"/>
  </si>
  <si>
    <t>デイサービス
センター
つづの里</t>
    <phoneticPr fontId="4"/>
  </si>
  <si>
    <t>ﾃﾞｲｻｰﾋﾞｽｾﾝﾀｰﾃｨｴﾗ</t>
    <phoneticPr fontId="4"/>
  </si>
  <si>
    <t>0827-
44-2711</t>
    <phoneticPr fontId="4"/>
  </si>
  <si>
    <t>株式会社 
ティエラ</t>
    <phoneticPr fontId="4"/>
  </si>
  <si>
    <t>デイサービス
センター ティエラ</t>
    <phoneticPr fontId="4"/>
  </si>
  <si>
    <t>ﾎﾝｺﾞｳﾃﾞｲｻｰﾋﾞｽｾﾝﾀｰ</t>
    <phoneticPr fontId="4"/>
  </si>
  <si>
    <t>本郷町本郷2090</t>
    <phoneticPr fontId="4"/>
  </si>
  <si>
    <t>社会福祉法人
岩国市
社会福祉協議会</t>
    <phoneticPr fontId="4"/>
  </si>
  <si>
    <t>本郷
デイサービス
センター</t>
    <phoneticPr fontId="4"/>
  </si>
  <si>
    <t>ｲﾜｸﾆｼﾃﾞｲｻｰﾋﾞｽｾﾝﾀｰﾆｼﾐｴﾝ</t>
    <phoneticPr fontId="4"/>
  </si>
  <si>
    <t>岩国デイサービス
センターにしみ苑</t>
    <phoneticPr fontId="4"/>
  </si>
  <si>
    <t>ﾃﾞｲｻｰﾋﾞｽｾﾝﾀｰｻｸﾗﾝﾎﾞﾋﾗﾀｹｱｾﾝﾀｰ</t>
    <phoneticPr fontId="4"/>
  </si>
  <si>
    <t>0827-
34-0011</t>
    <phoneticPr fontId="4"/>
  </si>
  <si>
    <t>741-
0072</t>
    <phoneticPr fontId="4"/>
  </si>
  <si>
    <t>デイサービス
センターさくらんぼ
平田ケアセンター</t>
    <phoneticPr fontId="4"/>
  </si>
  <si>
    <t>有限会社
岩国メディカル
サポート</t>
    <phoneticPr fontId="4"/>
  </si>
  <si>
    <t>ｾﾝｿﾞｸｴﾝﾃﾞｲｻｰﾋﾞｽｾﾝﾀｰ</t>
    <phoneticPr fontId="4"/>
  </si>
  <si>
    <t>せんぞく苑
デイサービス
センター</t>
    <phoneticPr fontId="4"/>
  </si>
  <si>
    <t>ﾀｸﾛｳｼｮｶｾﾞﾉﾀﾖﾘ</t>
    <phoneticPr fontId="4"/>
  </si>
  <si>
    <t>有限会社
風の便り</t>
    <phoneticPr fontId="4"/>
  </si>
  <si>
    <t>ﾕｳｹﾞﾝｶﾞｲｼｬﾜﾀﾅﾍﾞﾔｯｷｮｸｻﾞｲﾀｸｹｱｻｰﾋﾞｽ</t>
    <phoneticPr fontId="4"/>
  </si>
  <si>
    <t>有限会社 
渡辺薬局</t>
    <phoneticPr fontId="4"/>
  </si>
  <si>
    <t>有限会社渡辺薬局
在宅ケアサービス</t>
    <phoneticPr fontId="4"/>
  </si>
  <si>
    <t>ﾃﾞｲｻｰﾋﾞｽｷﾗｸ</t>
    <phoneticPr fontId="4"/>
  </si>
  <si>
    <t>有限会社 
きらく</t>
    <phoneticPr fontId="4"/>
  </si>
  <si>
    <t>デイサービス
きらく</t>
    <phoneticPr fontId="4"/>
  </si>
  <si>
    <t>ｳｪﾙﾈｽ</t>
    <phoneticPr fontId="4"/>
  </si>
  <si>
    <t>特定非営利活動
法人 
アイムウェルネス</t>
    <phoneticPr fontId="4"/>
  </si>
  <si>
    <t>ウェルネス</t>
    <phoneticPr fontId="4"/>
  </si>
  <si>
    <t>ｹｱﾎｰﾑﾄｲﾛ</t>
    <phoneticPr fontId="4"/>
  </si>
  <si>
    <t>玖珂町992</t>
    <phoneticPr fontId="4"/>
  </si>
  <si>
    <t>ＮＰＯ法人
といろ</t>
    <phoneticPr fontId="4"/>
  </si>
  <si>
    <t>ケアホーム
といろ</t>
    <phoneticPr fontId="4"/>
  </si>
  <si>
    <t>ﾃﾞｲｻｰﾋﾞｽｾﾝﾀｰｻｸﾗﾝﾎﾞｻｶｶｳｴｹｱｾﾝﾀｰ</t>
    <phoneticPr fontId="4"/>
  </si>
  <si>
    <t>0827-
95-0200</t>
    <phoneticPr fontId="4"/>
  </si>
  <si>
    <t>740-
1225</t>
    <phoneticPr fontId="4"/>
  </si>
  <si>
    <t>デイサービス
センターさくらんぼ
坂上ケアセンター</t>
    <phoneticPr fontId="4"/>
  </si>
  <si>
    <t>ﾃﾞｲｻｰﾋﾞｽｾﾝﾀｰﾅｺﾞﾐ</t>
    <phoneticPr fontId="4"/>
  </si>
  <si>
    <t>ゲイツさおり</t>
    <phoneticPr fontId="4"/>
  </si>
  <si>
    <t>医療法人
和会</t>
    <phoneticPr fontId="4"/>
  </si>
  <si>
    <t>デイサービス
センター
なごみ</t>
    <phoneticPr fontId="4"/>
  </si>
  <si>
    <t>740-0018　</t>
    <phoneticPr fontId="4"/>
  </si>
  <si>
    <t>ﾃﾞｲｻｰﾋﾞｽｾﾝﾀｰｻｸﾗﾝﾎﾞﾏﾘﾌ</t>
    <phoneticPr fontId="4"/>
  </si>
  <si>
    <t>0827-29-3838</t>
    <phoneticPr fontId="4"/>
  </si>
  <si>
    <t>740-0021　</t>
    <phoneticPr fontId="4"/>
  </si>
  <si>
    <t>デイサービス
センター
さくらんぼ麻里布</t>
    <phoneticPr fontId="4"/>
  </si>
  <si>
    <t>ﾍｲｾｲﾃﾞｲｻｰﾋﾞｽｾﾝﾀｰｸﾛｲｿ</t>
    <phoneticPr fontId="4"/>
  </si>
  <si>
    <t>平成デイサービス
センター黒磯</t>
    <phoneticPr fontId="4"/>
  </si>
  <si>
    <t>ﾍｲｾｲﾃﾞｲｻｰﾋﾞｽｾﾝﾀｰﾋﾗﾀ</t>
    <phoneticPr fontId="4"/>
  </si>
  <si>
    <t>平成デイサービス
センター平田</t>
    <phoneticPr fontId="4"/>
  </si>
  <si>
    <t>ﾘｮｸﾌｳｿｳﾃﾞｲｻｰﾋﾞｽｾﾝﾀｰ</t>
    <phoneticPr fontId="4"/>
  </si>
  <si>
    <t>緑風荘
デイサービス
センター</t>
    <phoneticPr fontId="4"/>
  </si>
  <si>
    <t>ﾐｶﾜｴﾝﾃﾞｲｻｰﾋﾞｽｾﾝﾀｰ</t>
    <phoneticPr fontId="4"/>
  </si>
  <si>
    <t>美川苑
デイサービス
センター</t>
    <phoneticPr fontId="4"/>
  </si>
  <si>
    <t>ｸｶﾞｴﾝﾃﾞｲｻｰﾋﾞｽｾﾝﾀｰ</t>
    <phoneticPr fontId="4"/>
  </si>
  <si>
    <t>玖珂苑
デイサービス
センター</t>
    <phoneticPr fontId="4"/>
  </si>
  <si>
    <t>ﾆｼｷｴﾝﾃﾞｲｻｰﾋﾞｽｾﾝﾀｰ</t>
    <phoneticPr fontId="4"/>
  </si>
  <si>
    <t>中村明美</t>
    <phoneticPr fontId="4"/>
  </si>
  <si>
    <t>錦苑
デイサービス
センター</t>
    <phoneticPr fontId="4"/>
  </si>
  <si>
    <t>ﾀｶﾓﾘｴﾝﾃﾞｲｻｰﾋﾞｽｾﾝﾀｰ</t>
    <phoneticPr fontId="4"/>
  </si>
  <si>
    <t>高森苑
デイサービス
センター</t>
    <phoneticPr fontId="4"/>
  </si>
  <si>
    <t>ﾐﾜｴﾝﾃﾞｲｻｰﾋﾞｽｾﾝﾀｰ</t>
    <phoneticPr fontId="4"/>
  </si>
  <si>
    <t>美和町生見12538</t>
    <phoneticPr fontId="4"/>
  </si>
  <si>
    <t>美和苑
デイサービス
センター</t>
    <phoneticPr fontId="4"/>
  </si>
  <si>
    <t>ﾀｷﾉｳｶﾞﾀｼﾞｷﾞｮｳｼｮﾗｲﾌ</t>
    <phoneticPr fontId="4"/>
  </si>
  <si>
    <t>西柳3-4-27</t>
    <phoneticPr fontId="4"/>
  </si>
  <si>
    <t>株式会社
総合リハビリ
テーション研究所</t>
    <phoneticPr fontId="4"/>
  </si>
  <si>
    <t>多機能型事業所
来歩</t>
    <phoneticPr fontId="4"/>
  </si>
  <si>
    <t>ﾃﾞｲｻｰﾋﾞｽｾﾝﾀｰｶｻﾄﾞ</t>
    <phoneticPr fontId="4"/>
  </si>
  <si>
    <t>0833-
52-1155</t>
    <phoneticPr fontId="4"/>
  </si>
  <si>
    <t>744-
0001</t>
    <phoneticPr fontId="4"/>
  </si>
  <si>
    <t>ﾃﾞｲｻｰﾋﾞｽｾﾝﾀｰﾎｼﾋﾛﾊﾞ</t>
    <phoneticPr fontId="4"/>
  </si>
  <si>
    <t>社会福祉法人
緑山会</t>
    <phoneticPr fontId="4"/>
  </si>
  <si>
    <t>デイサービスセンター 星ひろば</t>
    <phoneticPr fontId="4"/>
  </si>
  <si>
    <t>ｼﾞｪｲｴｰﾃﾞｲｻｰﾋﾞｽｸﾎﾞ</t>
    <phoneticPr fontId="4"/>
  </si>
  <si>
    <t>大河内735</t>
    <phoneticPr fontId="4"/>
  </si>
  <si>
    <t>0833-
47-2294</t>
    <phoneticPr fontId="4"/>
  </si>
  <si>
    <t>744-0061</t>
    <phoneticPr fontId="4"/>
  </si>
  <si>
    <t xml:space="preserve">ＪＡデイサービス
久保 </t>
    <phoneticPr fontId="4"/>
  </si>
  <si>
    <t>ｼﾞｪｲｴｰﾃﾞｲｻｰﾋﾞｽｲｸﾉﾔ</t>
    <phoneticPr fontId="4"/>
  </si>
  <si>
    <t>0833-
45-2294</t>
    <phoneticPr fontId="4"/>
  </si>
  <si>
    <t>ＪＡデイサービス
生野屋</t>
    <phoneticPr fontId="4"/>
  </si>
  <si>
    <t>株式会社
もういちど</t>
    <phoneticPr fontId="4"/>
  </si>
  <si>
    <t>0833-
48-9579</t>
    <phoneticPr fontId="4"/>
  </si>
  <si>
    <t>ﾃﾞｲｻｰﾋﾞｽﾊﾋﾟﾈｼｭｳﾅﾝ</t>
    <phoneticPr fontId="4"/>
  </si>
  <si>
    <t>グリーンライフ
株式会社</t>
    <phoneticPr fontId="4"/>
  </si>
  <si>
    <t>デイサービス
はぴね周南</t>
    <phoneticPr fontId="4"/>
  </si>
  <si>
    <t>ﾉﾝﾋﾞﾘﾑﾗﾊﾅｵｶﾃﾞｲｻｰﾋﾞｽｾﾝﾀｰ</t>
    <phoneticPr fontId="4"/>
  </si>
  <si>
    <t>0833-
48-3388</t>
    <phoneticPr fontId="4"/>
  </si>
  <si>
    <t>株式会社
ホームケアサービス
山口</t>
    <phoneticPr fontId="4"/>
  </si>
  <si>
    <t>のんびり村花岡　　　　　　　　　　デイサービス
センター</t>
    <phoneticPr fontId="4"/>
  </si>
  <si>
    <t>ﾃﾞｲｻｰﾋﾞｽｾﾝﾀｰﾈｶﾞｲﾎﾞｼ</t>
    <phoneticPr fontId="4"/>
  </si>
  <si>
    <t>株式会社　　　　　　　　　　　　　ハーモニーケア</t>
    <phoneticPr fontId="4"/>
  </si>
  <si>
    <t>デイサービス
センター
ねがい星</t>
    <phoneticPr fontId="4"/>
  </si>
  <si>
    <t>ﾃﾞｲｻｰﾋﾞｽﾏﾙ</t>
    <phoneticPr fontId="4"/>
  </si>
  <si>
    <t>株式会社
マル</t>
    <phoneticPr fontId="4"/>
  </si>
  <si>
    <t>デイサービス
マル</t>
    <phoneticPr fontId="4"/>
  </si>
  <si>
    <t>ﾃﾞｲｻｰﾋﾞｽｾﾝﾀｰﾌﾞﾘｽｹｱ</t>
    <phoneticPr fontId="4"/>
  </si>
  <si>
    <t>デイサービス
センター
ブリスケア</t>
    <phoneticPr fontId="4"/>
  </si>
  <si>
    <t>ﾆﾁｲｹｱｾﾝﾀｰｸﾀﾞﾏﾂ</t>
    <phoneticPr fontId="4"/>
  </si>
  <si>
    <t>ニチイケアセンター
下松</t>
    <phoneticPr fontId="4"/>
  </si>
  <si>
    <t>ｷｸﾔﾃﾞｲｻｰﾋﾞｽ</t>
    <phoneticPr fontId="4"/>
  </si>
  <si>
    <t>中島町2-1-50</t>
    <rPh sb="0" eb="2">
      <t>ナカシマ</t>
    </rPh>
    <rPh sb="2" eb="3">
      <t>チョウ</t>
    </rPh>
    <phoneticPr fontId="4"/>
  </si>
  <si>
    <t>744-0077</t>
    <phoneticPr fontId="4"/>
  </si>
  <si>
    <t>株式会社 
Ｍ．Ｃ．Ｓ．</t>
    <phoneticPr fontId="4"/>
  </si>
  <si>
    <t>きくや
デイサービス</t>
    <phoneticPr fontId="4"/>
  </si>
  <si>
    <t>ｾｲｶﾂﾘﾊﾋﾞﾘｾﾝﾀｰﾕｳﾕｳ</t>
    <phoneticPr fontId="4"/>
  </si>
  <si>
    <t>河内1897</t>
    <phoneticPr fontId="4"/>
  </si>
  <si>
    <t>有限会社
誠心会</t>
    <phoneticPr fontId="4"/>
  </si>
  <si>
    <t>生活リハビリ
センター
友・遊</t>
    <phoneticPr fontId="4"/>
  </si>
  <si>
    <t>ｻｸﾗｴﾝﾃﾞｲｻｰﾋﾞｽｾﾝﾀｰ</t>
    <phoneticPr fontId="4"/>
  </si>
  <si>
    <t>さくら苑
デイサービス
センター</t>
    <phoneticPr fontId="4"/>
  </si>
  <si>
    <t>ｼｮｳｼﾞｭｴﾝﾃﾞｲｻｰﾋﾞｽｾﾝﾀｰ</t>
    <phoneticPr fontId="4"/>
  </si>
  <si>
    <t>社会福祉法人
幸洋福祉会</t>
    <phoneticPr fontId="4"/>
  </si>
  <si>
    <t>松寿苑
デイサービス
センター</t>
    <phoneticPr fontId="4"/>
  </si>
  <si>
    <t>ﾃﾞｲｽﾞｼｾｲ</t>
    <phoneticPr fontId="4"/>
  </si>
  <si>
    <t>0835-
28-1123</t>
    <phoneticPr fontId="4"/>
  </si>
  <si>
    <t>747-1232</t>
    <phoneticPr fontId="4"/>
  </si>
  <si>
    <t>合同会社
シセイ</t>
    <phoneticPr fontId="4"/>
  </si>
  <si>
    <t>東三田尻1-1-1</t>
    <phoneticPr fontId="4"/>
  </si>
  <si>
    <t>0835-
28-7301</t>
    <phoneticPr fontId="4"/>
  </si>
  <si>
    <t>株式会社
デイサービス山口</t>
    <rPh sb="11" eb="13">
      <t>ヤマグチ</t>
    </rPh>
    <phoneticPr fontId="4"/>
  </si>
  <si>
    <t>デイサービス
きたえるーむ
防府中央</t>
    <phoneticPr fontId="4"/>
  </si>
  <si>
    <t>ｲﾁｺﾞｲﾁｴﾃﾞｲｻｰﾋﾞｽｾﾝﾀｰ</t>
    <phoneticPr fontId="4"/>
  </si>
  <si>
    <t>0835-
25-8001</t>
    <phoneticPr fontId="4"/>
  </si>
  <si>
    <t>一期一会デイ
サービスセンター</t>
    <phoneticPr fontId="4"/>
  </si>
  <si>
    <t>ﾅｺﾞﾐﾄﾞｺﾛｼｭｼｭ</t>
    <phoneticPr fontId="4"/>
  </si>
  <si>
    <t>0835-
28-1500</t>
    <phoneticPr fontId="4"/>
  </si>
  <si>
    <t>有限会社
防府ケア・サービス</t>
    <phoneticPr fontId="4"/>
  </si>
  <si>
    <t>ﾗﾋﾟｱｿﾍﾞｴ</t>
    <phoneticPr fontId="4"/>
  </si>
  <si>
    <t>0835-
28-1182</t>
    <phoneticPr fontId="4"/>
  </si>
  <si>
    <t>747-
0807</t>
    <phoneticPr fontId="4"/>
  </si>
  <si>
    <t>0835-
28-7293</t>
    <phoneticPr fontId="4"/>
  </si>
  <si>
    <t>さんコープ・天神口
デイサービス</t>
    <phoneticPr fontId="4"/>
  </si>
  <si>
    <t>0835-
28-8368</t>
    <phoneticPr fontId="4"/>
  </si>
  <si>
    <t>747-0002　</t>
    <phoneticPr fontId="4"/>
  </si>
  <si>
    <t>0835-
23-5053</t>
    <phoneticPr fontId="4"/>
  </si>
  <si>
    <t>徳原 伸枝</t>
    <phoneticPr fontId="4"/>
  </si>
  <si>
    <t>0835-
28-9302</t>
    <phoneticPr fontId="4"/>
  </si>
  <si>
    <t>富海2519</t>
    <phoneticPr fontId="4"/>
  </si>
  <si>
    <t>0835-
34-1000</t>
    <phoneticPr fontId="4"/>
  </si>
  <si>
    <t>渡邉 せつ子</t>
    <phoneticPr fontId="4"/>
  </si>
  <si>
    <t>0835-
20-2525</t>
    <phoneticPr fontId="4"/>
  </si>
  <si>
    <t>大深 将弘</t>
    <phoneticPr fontId="4"/>
  </si>
  <si>
    <t>0835-
21-1305</t>
    <phoneticPr fontId="4"/>
  </si>
  <si>
    <t>デイサービス
宝寿</t>
    <phoneticPr fontId="4"/>
  </si>
  <si>
    <t>0835-
21-4165</t>
    <phoneticPr fontId="4"/>
  </si>
  <si>
    <t>ケアライフ防府
デイサービス
センター</t>
    <phoneticPr fontId="4"/>
  </si>
  <si>
    <t>ﾃﾞｲｻｰﾋﾞｽﾊﾋﾟﾈﾎｳﾌ</t>
    <phoneticPr fontId="4"/>
  </si>
  <si>
    <t>グリーンライフ　　　　　　　　　　　　　　株式会社</t>
    <phoneticPr fontId="4"/>
  </si>
  <si>
    <t>デイサービス 　　　　　　　　　　　　　はぴね防府</t>
    <phoneticPr fontId="4"/>
  </si>
  <si>
    <t>ｲｺｲﾉｻﾄﾃﾞｲｻｰﾋﾞｽｾﾝﾀｰ</t>
    <phoneticPr fontId="4"/>
  </si>
  <si>
    <t>合同会社                            太陽</t>
    <phoneticPr fontId="4"/>
  </si>
  <si>
    <t>合同会社                         太陽</t>
    <phoneticPr fontId="4"/>
  </si>
  <si>
    <t>憩いの里
デイサービス
センター</t>
    <phoneticPr fontId="4"/>
  </si>
  <si>
    <t>ﾃﾞｲｻｰﾋﾞｽｼﾝ</t>
    <phoneticPr fontId="4"/>
  </si>
  <si>
    <t>株式会社
真</t>
    <phoneticPr fontId="4"/>
  </si>
  <si>
    <t>デイサービス 真</t>
    <phoneticPr fontId="4"/>
  </si>
  <si>
    <t>ｱｼｽﾄｹｱｸﾗﾌﾞｺｸｶﾞ</t>
    <phoneticPr fontId="4"/>
  </si>
  <si>
    <t>株式会社　　　　　　　　　　　　清水製材所</t>
    <phoneticPr fontId="4"/>
  </si>
  <si>
    <t>アシストケアクラブ　　　　　　　　　　こくが</t>
    <phoneticPr fontId="4"/>
  </si>
  <si>
    <t>ﾃﾞｲｻｰﾋﾞｽﾌﾚｱｲﾉｲｴﾅｶﾆｼ</t>
    <phoneticPr fontId="4"/>
  </si>
  <si>
    <t>東　末子</t>
    <phoneticPr fontId="4"/>
  </si>
  <si>
    <t>株式会社　　　　　　　　　　　ふれあいの家
なかにし</t>
    <phoneticPr fontId="4"/>
  </si>
  <si>
    <t>デイサービス　　　　　　　　　　　　　　　　　　ふれあいの家
なかにし</t>
    <phoneticPr fontId="4"/>
  </si>
  <si>
    <t>ﾃﾞｲｻｰﾋﾞｽｾﾝﾀｰｹﾞﾝｷﾉｻﾄﾆﾊﾞﾝｶﾝ</t>
    <phoneticPr fontId="4"/>
  </si>
  <si>
    <t>有限会社
創美</t>
    <phoneticPr fontId="4"/>
  </si>
  <si>
    <t>デイサービス
センター
元気の里２号館</t>
    <phoneticPr fontId="4"/>
  </si>
  <si>
    <t>ﾃﾞｲｻｰﾋﾞｽｾﾝﾀｰｵｵﾋﾗﾉｻﾄ</t>
    <phoneticPr fontId="4"/>
  </si>
  <si>
    <t>社会福祉法人 
暁会</t>
    <phoneticPr fontId="4"/>
  </si>
  <si>
    <t>デイサービス
センター
おおひらの里</t>
    <phoneticPr fontId="4"/>
  </si>
  <si>
    <t>ｺｳｼﾞｭﾝｶｲﾅｰｼﾝｸﾞﾎｰﾑﾐﾄﾞﾘﾏﾁﾂｳｼｮｶｲｺﾞ</t>
    <phoneticPr fontId="4"/>
  </si>
  <si>
    <t>ｹｱﾋﾞﾚｯｼﾞｽﾜﾝ</t>
    <phoneticPr fontId="4"/>
  </si>
  <si>
    <t>ケアビレッジ　
スワン</t>
    <phoneticPr fontId="4"/>
  </si>
  <si>
    <t>ﾃﾞｲｻｰﾋﾞｽｾﾝﾀｰｹﾞﾝｷﾉｻﾄ</t>
    <phoneticPr fontId="4"/>
  </si>
  <si>
    <t>ｶﾌﾞｼｷｶﾞｲｼｬﾋﾟｰｴｰﾃﾞｲｻｰﾋﾞｽｾﾝﾀｰﾕｳﾉｶｾﾞﾐﾀｼﾞﾘ</t>
    <phoneticPr fontId="4"/>
  </si>
  <si>
    <t>ﾃﾞｲｻｰﾋﾞｽｾﾝﾀｰｵｰﾙｹｱｰ</t>
    <phoneticPr fontId="4"/>
  </si>
  <si>
    <t>デイサービス
センター
オールケアー</t>
    <phoneticPr fontId="4"/>
  </si>
  <si>
    <t>ﾃﾞｲｻｰﾋﾞｽｶｶﾞﾔｷ</t>
    <phoneticPr fontId="4"/>
  </si>
  <si>
    <t>白井 健悟</t>
    <phoneticPr fontId="4"/>
  </si>
  <si>
    <t>デイサービス
かがやき</t>
    <phoneticPr fontId="4"/>
  </si>
  <si>
    <t>ﾃﾞｲｻｰﾋﾞｽｲﾜﾊﾞﾀｹ</t>
    <phoneticPr fontId="4"/>
  </si>
  <si>
    <t>ｻﾝｷｳｴﾙﾋﾞィﾃﾞｲｻｰﾋﾞｽｾﾝﾀｰﾎｳﾌ</t>
    <phoneticPr fontId="4"/>
  </si>
  <si>
    <t>ﾃﾞｲｻｰﾋﾞｽｾﾝﾀｰｼﾝﾃﾞﾝﾉﾗｸｻﾝﾔ</t>
    <phoneticPr fontId="4"/>
  </si>
  <si>
    <t>有限会社　
楽さん家</t>
    <phoneticPr fontId="4"/>
  </si>
  <si>
    <t>デイサービス
センター
新田の楽さん家</t>
    <phoneticPr fontId="4"/>
  </si>
  <si>
    <t>ﾃﾞｲｻｰﾋﾞｽｼﾞﾕｳｶﾞｵｶ</t>
    <phoneticPr fontId="4"/>
  </si>
  <si>
    <t>有限会社　
渡辺興産</t>
    <phoneticPr fontId="4"/>
  </si>
  <si>
    <t>デイサービス
自由ヶ丘</t>
    <phoneticPr fontId="4"/>
  </si>
  <si>
    <t>ﾕﾒﾉﾐｽﾞｳﾐﾑﾗﾎｳﾌﾃﾞｲｻｰﾋﾞｽｾﾝﾀｰ</t>
    <phoneticPr fontId="4"/>
  </si>
  <si>
    <t>夢のみずうみ村防府
デイサービス
センター</t>
    <phoneticPr fontId="4"/>
  </si>
  <si>
    <t>ﾃﾞｲｻｰﾋﾞｽｾﾝﾀｰﾌｼﾞﾎｳﾌ</t>
    <phoneticPr fontId="4"/>
  </si>
  <si>
    <t>株式会社 
不二ビルサービス</t>
    <phoneticPr fontId="4"/>
  </si>
  <si>
    <t>デイサービス
センター
ふじ防府</t>
    <phoneticPr fontId="4"/>
  </si>
  <si>
    <t>ｾｲｶﾂﾄﾞｺﾛﾕｳﾑｱﾝ</t>
    <phoneticPr fontId="4"/>
  </si>
  <si>
    <t>有限会社 
コミュニティケア防府</t>
    <phoneticPr fontId="4"/>
  </si>
  <si>
    <t>生活処 遊夢庵</t>
    <phoneticPr fontId="4"/>
  </si>
  <si>
    <t>ﾃﾞｲｻｰﾋﾞｽｾﾝﾀｰﾀﾏﾉﾔ</t>
    <phoneticPr fontId="4"/>
  </si>
  <si>
    <t>社会福祉法人 
ひとつの会</t>
    <phoneticPr fontId="4"/>
  </si>
  <si>
    <t>デイサービス
センター
たまのや</t>
    <phoneticPr fontId="4"/>
  </si>
  <si>
    <t>ﾎｳﾌｱｶﾘｴﾝﾃﾞｲｻｰﾋﾞｽｾﾝﾀｰﾃﾞｱｲ</t>
    <phoneticPr fontId="4"/>
  </si>
  <si>
    <t>防府あかり園
デイサービス
センターであい</t>
    <phoneticPr fontId="4"/>
  </si>
  <si>
    <t>ﾃﾞｲｻｰﾋﾞｽﾜﾝｴﾌ</t>
    <phoneticPr fontId="4"/>
  </si>
  <si>
    <t>一階清子</t>
    <phoneticPr fontId="4"/>
  </si>
  <si>
    <t>有限会社
ワンエフ</t>
    <phoneticPr fontId="4"/>
  </si>
  <si>
    <t>デイサービス
ワンエフ</t>
    <phoneticPr fontId="4"/>
  </si>
  <si>
    <t>ﾍｽﾃｨｱﾊﾅｷﾞﾃﾞｲｻｰﾋﾞｽｾﾝﾀｰ</t>
    <phoneticPr fontId="4"/>
  </si>
  <si>
    <t>宮崎耕一</t>
    <phoneticPr fontId="4"/>
  </si>
  <si>
    <t>ヘスティア華城
デイサービス
センター</t>
    <phoneticPr fontId="4"/>
  </si>
  <si>
    <t>ﾗｲﾌｹｱﾀｶｻｺﾞﾃﾞｲｻｰﾋﾞｽｾﾝﾀｰ</t>
    <phoneticPr fontId="4"/>
  </si>
  <si>
    <t>ライフケア高砂
デイサービス
センター</t>
    <phoneticPr fontId="4"/>
  </si>
  <si>
    <t>ﾛｳｼﾞﾝﾃﾞｲｻｰﾋﾞｽｾﾝﾀｰﾑﾚｴﾝ</t>
    <phoneticPr fontId="4"/>
  </si>
  <si>
    <t>社会福祉法人
牟礼会</t>
    <phoneticPr fontId="4"/>
  </si>
  <si>
    <t>老人デイサービス
センター牟礼苑</t>
    <phoneticPr fontId="4"/>
  </si>
  <si>
    <t>ｷｼﾂﾞｴﾝﾃﾞｲｻｰﾋﾞｽｾﾝﾀｰ</t>
    <phoneticPr fontId="4"/>
  </si>
  <si>
    <t>岸津苑
デイサービス
センター</t>
    <phoneticPr fontId="4"/>
  </si>
  <si>
    <t>ﾎｳﾌｱｶﾘｴﾝﾃﾞｲｻｰﾋﾞｽｾﾝﾀｰ</t>
    <phoneticPr fontId="4"/>
  </si>
  <si>
    <t>台道1671</t>
    <phoneticPr fontId="4"/>
  </si>
  <si>
    <t>防府あかり園
デイサービス
センター</t>
    <phoneticPr fontId="4"/>
  </si>
  <si>
    <t>ｶｼﾏﾘﾊﾋﾞﾘｽﾃｰｼｮﾝ</t>
    <phoneticPr fontId="4"/>
  </si>
  <si>
    <t>唐樋町20-3</t>
    <phoneticPr fontId="4"/>
  </si>
  <si>
    <t>0838-
21-7715</t>
    <phoneticPr fontId="4"/>
  </si>
  <si>
    <t>758-0044</t>
    <phoneticPr fontId="4"/>
  </si>
  <si>
    <t>鹿島 健嗣</t>
    <phoneticPr fontId="4"/>
  </si>
  <si>
    <t>株式会社
ａｒｔ ｏｆ ｌｉｆｅ</t>
    <phoneticPr fontId="4"/>
  </si>
  <si>
    <t>かしまリハビリ
ステーション</t>
    <phoneticPr fontId="4"/>
  </si>
  <si>
    <t>ﾃﾞｲｻｰﾋﾞｽｾﾝﾀｰﾉﾄﾞｶ</t>
    <phoneticPr fontId="4"/>
  </si>
  <si>
    <t>08387-
3-0006</t>
    <phoneticPr fontId="4"/>
  </si>
  <si>
    <t>759-3112</t>
    <phoneticPr fontId="4"/>
  </si>
  <si>
    <t>ケアサポートいわみ
株式会社</t>
    <phoneticPr fontId="4"/>
  </si>
  <si>
    <t>デイサービス
センターのどか</t>
    <phoneticPr fontId="4"/>
  </si>
  <si>
    <t>0838-
24-0155</t>
    <phoneticPr fontId="4"/>
  </si>
  <si>
    <t>758-0011</t>
    <phoneticPr fontId="4"/>
  </si>
  <si>
    <t>ﾗｳﾚｱﾀﾏｶﾞﾜ</t>
    <phoneticPr fontId="4"/>
  </si>
  <si>
    <t>08387-
2-1030</t>
    <phoneticPr fontId="4"/>
  </si>
  <si>
    <t>株式会社
ラウレア・ジャパン</t>
    <phoneticPr fontId="4"/>
  </si>
  <si>
    <t>ラウレアたまがわ</t>
    <phoneticPr fontId="4"/>
  </si>
  <si>
    <t>0838-
26-3440</t>
    <phoneticPr fontId="4"/>
  </si>
  <si>
    <t>ﾃﾞｲｻｰﾋﾞｽｱｻﾋﾉｻﾄ</t>
    <phoneticPr fontId="4"/>
  </si>
  <si>
    <t>0838-
56-0880</t>
    <phoneticPr fontId="4"/>
  </si>
  <si>
    <t>753-0101</t>
    <phoneticPr fontId="4"/>
  </si>
  <si>
    <t>大山 一美</t>
    <phoneticPr fontId="4"/>
  </si>
  <si>
    <t>ﾗｲﾌｹｱﾃﾞｲｻｰﾋﾞｽﾊｷﾞ</t>
    <phoneticPr fontId="4"/>
  </si>
  <si>
    <t>山陽メディカルケア　　　　株式会社</t>
    <phoneticPr fontId="4"/>
  </si>
  <si>
    <t>山陽メディカルケア　　　株式会社</t>
    <phoneticPr fontId="4"/>
  </si>
  <si>
    <t>ライフケア
デイサービス はぎ</t>
    <phoneticPr fontId="4"/>
  </si>
  <si>
    <t>0838-
21-7439</t>
    <phoneticPr fontId="4"/>
  </si>
  <si>
    <t>758-
0043</t>
    <phoneticPr fontId="4"/>
  </si>
  <si>
    <t>医療法人社団
田町診療所</t>
    <phoneticPr fontId="4"/>
  </si>
  <si>
    <t>ﾊｷﾞｼﾑﾀｶﾞﾊﾗｸﾁﾃﾞｲｻｰﾋﾞｽｾﾝﾀｰｵﾄｽﾞﾚ</t>
    <phoneticPr fontId="4"/>
  </si>
  <si>
    <t>社会福祉法人
萩市
社会福祉事業団</t>
    <phoneticPr fontId="4"/>
  </si>
  <si>
    <t>ｲﾘｮｳﾎｳｼﾞﾝｼｬﾀﾞﾝﾕｳｺｳｶｲﾊﾀﾉｲｲﾝﾀﾝﾎﾟﾎﾟ</t>
    <phoneticPr fontId="4"/>
  </si>
  <si>
    <t>波多野裕</t>
    <phoneticPr fontId="4"/>
  </si>
  <si>
    <t>医療法人社団
裕嵩会
波多野医院タンポポ</t>
    <phoneticPr fontId="4"/>
  </si>
  <si>
    <t>ﾀﾏﾁｼﾝﾘｮｳｼｮﾃﾞｲｻｰﾋﾞｽｾﾝﾀｰﾀﾞﾝｶ</t>
    <phoneticPr fontId="4"/>
  </si>
  <si>
    <t>下五間町49</t>
    <phoneticPr fontId="4"/>
  </si>
  <si>
    <t>医療法人社団 
田町診療所</t>
    <phoneticPr fontId="4"/>
  </si>
  <si>
    <t>田町診療所
デイサービス
センター 暖家</t>
    <phoneticPr fontId="4"/>
  </si>
  <si>
    <t>ﾊｷﾞｼﾅｶﾂｴﾃﾞｲｻｰﾋﾞｽｾﾝﾀｰﾅｺﾞﾐ</t>
    <phoneticPr fontId="4"/>
  </si>
  <si>
    <t>萩市中津江
デイサービス
センターなごみ</t>
    <phoneticPr fontId="4"/>
  </si>
  <si>
    <t>ﾊｷﾞｼﾃﾞｲｻｰﾋﾞｽｾﾝﾀｰﾐｼﾏ</t>
    <phoneticPr fontId="4"/>
  </si>
  <si>
    <t>吉村 由美子</t>
    <phoneticPr fontId="4"/>
  </si>
  <si>
    <t>萩市
デイサービス
センターみしま</t>
    <phoneticPr fontId="4"/>
  </si>
  <si>
    <t>ﾊｷﾞｼﾃﾞｲｻｰﾋﾞｽｾﾝﾀｰｻﾝﾐｴﾝ</t>
    <phoneticPr fontId="4"/>
  </si>
  <si>
    <t>社会福祉法人
ふたば園</t>
    <phoneticPr fontId="4"/>
  </si>
  <si>
    <t>萩市
デイサービス
センターさんみ苑</t>
    <phoneticPr fontId="4"/>
  </si>
  <si>
    <t>ﾊｷﾞｼﾃﾞｲｻｰﾋﾞｽｾﾝﾀｰｶｶﾞﾔｷ</t>
    <phoneticPr fontId="4"/>
  </si>
  <si>
    <t>萩市
デイサービス
センターかがやき</t>
    <phoneticPr fontId="4"/>
  </si>
  <si>
    <t>ﾊｷﾞｼｽｻﾃﾞｲｻｰﾋﾞｽｾﾝﾀｰﾔﾏﾋﾞｺ</t>
    <phoneticPr fontId="4"/>
  </si>
  <si>
    <t>弥富下3998</t>
    <phoneticPr fontId="4"/>
  </si>
  <si>
    <t>ﾃﾞｲｻｰﾋﾞｽｾﾝﾀｰｵｱｼｽﾊｷﾞｴﾝ</t>
    <phoneticPr fontId="4"/>
  </si>
  <si>
    <t>和崎 伸二</t>
  </si>
  <si>
    <t>デイサービス
センター・
オアシスはぎ園</t>
    <phoneticPr fontId="4"/>
  </si>
  <si>
    <t>ﾃﾞｲｻｰﾋﾞｽｾﾝﾀｰｶﾜｶﾐｴﾝ</t>
    <phoneticPr fontId="4"/>
  </si>
  <si>
    <t>デイサービス
センター
かわかみ苑</t>
    <phoneticPr fontId="4"/>
  </si>
  <si>
    <t>ﾑﾂﾐｴﾝﾃﾞｲｻｰﾋﾞｽｾﾝﾀｰ</t>
    <phoneticPr fontId="4"/>
  </si>
  <si>
    <t>むつみ園
デイサービス
センター</t>
    <phoneticPr fontId="4"/>
  </si>
  <si>
    <t>ｽｻｴﾝﾃﾞｲｻｰﾋﾞｽｾﾝﾀｰ</t>
    <phoneticPr fontId="4"/>
  </si>
  <si>
    <t>すさ苑
デイサービス
センター</t>
    <phoneticPr fontId="4"/>
  </si>
  <si>
    <t>ｱﾎｸｴﾝﾃﾞｲｻｰﾋﾞｽｾﾝﾀｰ</t>
    <phoneticPr fontId="4"/>
  </si>
  <si>
    <t>上小川東分1406</t>
    <phoneticPr fontId="4"/>
  </si>
  <si>
    <t>阿北苑
デイサービス
センター</t>
    <phoneticPr fontId="4"/>
  </si>
  <si>
    <t>ﾁﾊﾙｴﾝﾃﾞｲｻｰﾋﾞｽｾﾝﾀｰ</t>
    <phoneticPr fontId="4"/>
  </si>
  <si>
    <t>ちはるえん
デイサービス
センター</t>
    <phoneticPr fontId="4"/>
  </si>
  <si>
    <t>ｼﾌﾞｷｴﾝﾃﾞｲｻｰﾋﾞｽｾﾝﾀｰ</t>
    <phoneticPr fontId="4"/>
  </si>
  <si>
    <t>紫福園
デイサービス
センター</t>
    <phoneticPr fontId="4"/>
  </si>
  <si>
    <t>754-1277</t>
    <phoneticPr fontId="4"/>
  </si>
  <si>
    <t>ﾃﾞｲｻｰﾋﾞｽｾﾝﾀｰｼｽﾞｸ</t>
    <phoneticPr fontId="4"/>
  </si>
  <si>
    <t>大内矢田北5-2-15</t>
    <phoneticPr fontId="4"/>
  </si>
  <si>
    <t>083-
902-8400</t>
    <phoneticPr fontId="4"/>
  </si>
  <si>
    <t>医療法人社団
水生会</t>
    <phoneticPr fontId="4"/>
  </si>
  <si>
    <t>デイサービス
センター しずく</t>
    <phoneticPr fontId="4"/>
  </si>
  <si>
    <t>ﾔﾏｸﾞﾁｼｱｲｵﾃﾞｲｻｰﾋﾞｽｾﾝﾀｰ</t>
    <phoneticPr fontId="4"/>
  </si>
  <si>
    <t>083-
984-5772</t>
    <phoneticPr fontId="4"/>
  </si>
  <si>
    <t>754-1101</t>
    <phoneticPr fontId="4"/>
  </si>
  <si>
    <t>山口市秋穂
デイサービス
センター</t>
    <phoneticPr fontId="4"/>
  </si>
  <si>
    <t>ｱｽ･ﾗｲﾌ</t>
    <phoneticPr fontId="4"/>
  </si>
  <si>
    <t>駅通り1-3-10</t>
    <phoneticPr fontId="4"/>
  </si>
  <si>
    <t>083-
941-5656</t>
    <phoneticPr fontId="4"/>
  </si>
  <si>
    <t>社会福祉法人
アス・ライフ</t>
    <phoneticPr fontId="4"/>
  </si>
  <si>
    <t>ﾃﾞｲｻｰﾋﾞｽﾌﾀﾊﾞ</t>
    <phoneticPr fontId="4"/>
  </si>
  <si>
    <t>083-
941-6620</t>
    <phoneticPr fontId="4"/>
  </si>
  <si>
    <t>ﾃﾞｲｻｰﾋﾞｽﾎﾟﾗｽｹｱ</t>
    <phoneticPr fontId="4"/>
  </si>
  <si>
    <t>083-
902-5551</t>
    <phoneticPr fontId="4"/>
  </si>
  <si>
    <t>デイサービス
ポラスケア</t>
    <phoneticPr fontId="4"/>
  </si>
  <si>
    <t>ﾘﾊﾋﾞﾘｱﾝﾄﾞｳｪﾙﾈｽ･ﾃﾞｲｻｰﾋﾞｽｱｼﾞｻｲ</t>
    <phoneticPr fontId="4"/>
  </si>
  <si>
    <t>083-
920-7477</t>
    <phoneticPr fontId="4"/>
  </si>
  <si>
    <t>株式会社
ＰｅａｃｅＭｉｌｌｉｏｎ</t>
    <phoneticPr fontId="4"/>
  </si>
  <si>
    <t>ﾊｰﾄﾎｰﾑﾔﾏｸﾞﾁｸﾞﾙｰﾌﾟﾎｰﾑ</t>
    <phoneticPr fontId="4"/>
  </si>
  <si>
    <t>083-
933-6084</t>
    <phoneticPr fontId="4"/>
  </si>
  <si>
    <t>原田 恵美子</t>
    <phoneticPr fontId="4"/>
  </si>
  <si>
    <t>医療法人社団
青藍会</t>
    <phoneticPr fontId="4"/>
  </si>
  <si>
    <t>ハートホーム山口
グループホーム</t>
    <phoneticPr fontId="4"/>
  </si>
  <si>
    <t>ﾊｰﾄﾊｳｽﾖｼｷﾉｳｶｯｾｲﾘﾊﾋﾞﾘ</t>
    <phoneticPr fontId="4"/>
  </si>
  <si>
    <t>083-
922-0001</t>
    <phoneticPr fontId="4"/>
  </si>
  <si>
    <t>有限会社
あんのメディカル</t>
    <phoneticPr fontId="4"/>
  </si>
  <si>
    <t>ハートハウス
吉敷脳活性リハビリ</t>
    <phoneticPr fontId="4"/>
  </si>
  <si>
    <t>ﾃﾞｲｻｰﾋﾞｽﾋﾅﾀ</t>
    <phoneticPr fontId="4"/>
  </si>
  <si>
    <t>083-
929-3750</t>
    <phoneticPr fontId="4"/>
  </si>
  <si>
    <t>合同会社
山口福祉サービス</t>
    <phoneticPr fontId="4"/>
  </si>
  <si>
    <t>ﾃﾞｲｻｰﾋﾞｽﾌｼﾉ</t>
    <phoneticPr fontId="4"/>
  </si>
  <si>
    <t>083-
929-3883</t>
    <phoneticPr fontId="4"/>
  </si>
  <si>
    <t>デイサービスふしの</t>
    <phoneticPr fontId="4"/>
  </si>
  <si>
    <t>ﾃﾞｲｻｰﾋﾞｽｾﾝﾀｰﾆﾁﾆﾁ</t>
    <phoneticPr fontId="4"/>
  </si>
  <si>
    <t>753-
0211</t>
    <phoneticPr fontId="4"/>
  </si>
  <si>
    <t>ﾛｳｼﾞﾝﾃﾞｲｻｰﾋﾞｽｾﾝﾀｰﾇｸﾓﾘﾔﾏｸﾞﾁ</t>
    <phoneticPr fontId="4"/>
  </si>
  <si>
    <t>083-
902-6842</t>
    <phoneticPr fontId="4"/>
  </si>
  <si>
    <t>754-
0001</t>
    <phoneticPr fontId="4"/>
  </si>
  <si>
    <t>ﾃﾞｲｻｰﾋﾞｽﾕｳﾉｻﾄﾇｸﾓﾘｶﾝ</t>
    <phoneticPr fontId="4"/>
  </si>
  <si>
    <t>083-
929-3386</t>
    <phoneticPr fontId="4"/>
  </si>
  <si>
    <t>753-
0214</t>
    <phoneticPr fontId="4"/>
  </si>
  <si>
    <t>株式会社
ゆうの里</t>
    <phoneticPr fontId="4"/>
  </si>
  <si>
    <t>ﾃﾞｲｻｰﾋﾞｽｻﾝｺｰﾌﾟﾕﾀﾞ</t>
    <phoneticPr fontId="4"/>
  </si>
  <si>
    <t>083-
902-6270</t>
    <phoneticPr fontId="4"/>
  </si>
  <si>
    <t>福祉生活協同組合
さんコープ</t>
    <phoneticPr fontId="4"/>
  </si>
  <si>
    <t>ﾃﾞｲｻｰﾋﾞｽｾﾝﾀｰﾃｼﾏﾘｮｶﾝ</t>
    <phoneticPr fontId="4"/>
  </si>
  <si>
    <t>0836-
65-2248</t>
    <phoneticPr fontId="4"/>
  </si>
  <si>
    <t>てしま旅館
株式会社</t>
    <phoneticPr fontId="4"/>
  </si>
  <si>
    <t>ﾅｷﾞﾉﾓﾘﾃﾞｲｻｰﾋﾞｽｾﾝﾀｰ</t>
    <phoneticPr fontId="4"/>
  </si>
  <si>
    <t>083-
976-4707</t>
    <phoneticPr fontId="4"/>
  </si>
  <si>
    <t>なぎの森デイ
サービスセンター</t>
    <phoneticPr fontId="4"/>
  </si>
  <si>
    <t>ｱｲｶﾜｲｲﾝﾃﾞｲｻｰﾋﾞｽ</t>
    <phoneticPr fontId="4"/>
  </si>
  <si>
    <t>083-
985-1661</t>
    <phoneticPr fontId="4"/>
  </si>
  <si>
    <t>747-1221</t>
    <phoneticPr fontId="4"/>
  </si>
  <si>
    <t>医療法人
相川医院</t>
    <phoneticPr fontId="4"/>
  </si>
  <si>
    <t>相川医院
デイサービス</t>
    <phoneticPr fontId="4"/>
  </si>
  <si>
    <t>ﾃﾞｲｻｰﾋﾞｽｾﾝﾀｰｵｵｳﾁ</t>
    <phoneticPr fontId="4"/>
  </si>
  <si>
    <t>083-
941-6170</t>
    <phoneticPr fontId="4"/>
  </si>
  <si>
    <t>医療法人健伸会
おおうち
クリニック</t>
    <phoneticPr fontId="4"/>
  </si>
  <si>
    <t>デイサービスセンター　おおうち</t>
    <phoneticPr fontId="4"/>
  </si>
  <si>
    <t>083-
974-5111</t>
    <phoneticPr fontId="4"/>
  </si>
  <si>
    <t>石津 知巳</t>
    <phoneticPr fontId="4"/>
  </si>
  <si>
    <t>083-
901-3001</t>
    <phoneticPr fontId="4"/>
  </si>
  <si>
    <t>松﨑 美樹</t>
    <phoneticPr fontId="4"/>
  </si>
  <si>
    <t>湯田温泉4-6-13</t>
    <phoneticPr fontId="4"/>
  </si>
  <si>
    <t>083-
902-5568</t>
    <phoneticPr fontId="4"/>
  </si>
  <si>
    <t>木村かほり</t>
    <phoneticPr fontId="4"/>
  </si>
  <si>
    <t>083-
929-1100</t>
    <phoneticPr fontId="4"/>
  </si>
  <si>
    <t>083-
929-3591</t>
    <phoneticPr fontId="4"/>
  </si>
  <si>
    <t>下小鯖1339-16</t>
    <phoneticPr fontId="4"/>
  </si>
  <si>
    <t>083-
902-6271</t>
    <phoneticPr fontId="4"/>
  </si>
  <si>
    <t>083-
984-5320</t>
    <phoneticPr fontId="4"/>
  </si>
  <si>
    <t>753-0214</t>
    <phoneticPr fontId="4"/>
  </si>
  <si>
    <t>デイサービス　ゆうの里　あったか館</t>
    <phoneticPr fontId="4"/>
  </si>
  <si>
    <t>083-
972-8011</t>
    <phoneticPr fontId="4"/>
  </si>
  <si>
    <t>ﾊｰﾄﾎｰﾑﾐﾔﾉｸﾞﾙｰﾌﾟﾎｰﾑ</t>
    <phoneticPr fontId="4"/>
  </si>
  <si>
    <t>083-
934-5610</t>
    <phoneticPr fontId="4"/>
  </si>
  <si>
    <t>753-
0011</t>
    <phoneticPr fontId="4"/>
  </si>
  <si>
    <t>ハートホーム宮野
グループホーム</t>
    <phoneticPr fontId="4"/>
  </si>
  <si>
    <t>ﾊｰﾄﾎｰﾑﾐﾅﾐﾔﾏｸﾞﾁｸﾞﾙｰﾌﾟﾎｰﾑ</t>
    <phoneticPr fontId="4"/>
  </si>
  <si>
    <t>083-
988-3306</t>
    <phoneticPr fontId="4"/>
  </si>
  <si>
    <t>754-
0895</t>
    <phoneticPr fontId="4"/>
  </si>
  <si>
    <t>ﾊｰﾄﾎｰﾑﾋﾗｶﾜｸﾞﾙｰﾌﾟﾎｰﾑ</t>
    <phoneticPr fontId="4"/>
  </si>
  <si>
    <t>083-
934-7611</t>
    <phoneticPr fontId="4"/>
  </si>
  <si>
    <t>753-
0851</t>
    <phoneticPr fontId="4"/>
  </si>
  <si>
    <t>ハートホーム平川
グループホーム</t>
    <phoneticPr fontId="4"/>
  </si>
  <si>
    <t>ｷﾗﾗｴﾝｸﾞﾙｰﾌﾟﾎｰﾑ</t>
    <phoneticPr fontId="4"/>
  </si>
  <si>
    <t>083-
987-0023</t>
    <phoneticPr fontId="4"/>
  </si>
  <si>
    <t>754-
0893</t>
    <phoneticPr fontId="4"/>
  </si>
  <si>
    <t>特定非営利活動
法人
きらら山口福祉の会</t>
    <phoneticPr fontId="4"/>
  </si>
  <si>
    <t>きらら苑
グループホーム</t>
    <phoneticPr fontId="4"/>
  </si>
  <si>
    <t>ﾀｸﾛｳｼｮｱｼﾞｽｷﾗｸｴﾝﾂﾄﾞｲ</t>
    <phoneticPr fontId="4"/>
  </si>
  <si>
    <t>株式会社　　　　　　　　　　　　　　きずな</t>
    <phoneticPr fontId="4"/>
  </si>
  <si>
    <t>株式会社　　　　　　　　　　きずな</t>
    <phoneticPr fontId="4"/>
  </si>
  <si>
    <t>宅老所
あじす喜楽苑
つどい</t>
    <phoneticPr fontId="4"/>
  </si>
  <si>
    <t>ﾆﾁｲｹｱｾﾝﾀｰｺﾞｳ</t>
    <phoneticPr fontId="4"/>
  </si>
  <si>
    <t>株式会社　　　　　　　　　　　　　　　　　ニチイ学館</t>
    <phoneticPr fontId="4"/>
  </si>
  <si>
    <t>ﾃﾞｲｻｰﾋﾞｽｾﾝﾀｰｶｲｺﾞﾉﾁｶﾗ</t>
    <phoneticPr fontId="4"/>
  </si>
  <si>
    <t>カイゴのチカラ　　　　　　　　　　　　　　　株式会社</t>
    <phoneticPr fontId="4"/>
  </si>
  <si>
    <t>ﾗｲﾌｹｱﾃﾞｲｻｰﾋﾞｽｱｼﾞｽ</t>
    <phoneticPr fontId="4"/>
  </si>
  <si>
    <t>山陽メディカルケア 　　　　株式会社</t>
    <phoneticPr fontId="4"/>
  </si>
  <si>
    <t>ライフケア
デイサービス
あじす</t>
    <phoneticPr fontId="4"/>
  </si>
  <si>
    <t>ｳｨﾝｽﾞﾀｳﾝｵｵｳﾁﾃﾞｲｻｰﾋﾞｽｾﾝﾀｰ</t>
    <phoneticPr fontId="4"/>
  </si>
  <si>
    <t>株式会社　　　　　　　　　　　　　ウィンズ
オペレーティング</t>
    <phoneticPr fontId="4"/>
  </si>
  <si>
    <t>ウィンズタウン大内　　　　　　　　　　デイサービス
センター</t>
    <phoneticPr fontId="4"/>
  </si>
  <si>
    <t>ﾊﾙｶｾﾞﾃﾞｲｻｰﾋﾞｽｾﾝﾀｰ</t>
    <phoneticPr fontId="4"/>
  </si>
  <si>
    <t>医療法人
真人会</t>
    <phoneticPr fontId="4"/>
  </si>
  <si>
    <t>はるかぜ　　　　　　　　　　デイサービス
センター</t>
    <phoneticPr fontId="4"/>
  </si>
  <si>
    <t>ﾃﾞｲｻｰﾋﾞｽｺｳﾅﾝｵﾝｾﾝ</t>
    <phoneticPr fontId="4"/>
  </si>
  <si>
    <t>株式会社　　　　　　　　　　　　　　こうなん</t>
    <phoneticPr fontId="4"/>
  </si>
  <si>
    <t>株式会社　　　　　　　　　こうなん</t>
    <phoneticPr fontId="4"/>
  </si>
  <si>
    <t>デイサービス　　　　　　　こうなん温泉</t>
    <phoneticPr fontId="4"/>
  </si>
  <si>
    <t>ﾃﾞｲｻｰﾋﾞｽﾕｳﾉｻﾄ</t>
    <phoneticPr fontId="4"/>
  </si>
  <si>
    <t>ﾗｲﾌｹｱﾃﾞｰｻｰﾋﾞｽ</t>
    <phoneticPr fontId="4"/>
  </si>
  <si>
    <t>ライフケア
デイサービス</t>
    <phoneticPr fontId="4"/>
  </si>
  <si>
    <t>ﾀｸﾛｳｼｮｱｼﾞｽｷﾗｸｴﾝ</t>
    <phoneticPr fontId="4"/>
  </si>
  <si>
    <t>株式会社
きずな</t>
    <phoneticPr fontId="4"/>
  </si>
  <si>
    <t>宅老所
あじす喜楽苑</t>
    <phoneticPr fontId="4"/>
  </si>
  <si>
    <t>ﾃﾞｲｻｰﾋﾞｽﾗﾚﾙ</t>
    <phoneticPr fontId="4"/>
  </si>
  <si>
    <t>重田 光一</t>
    <phoneticPr fontId="4"/>
  </si>
  <si>
    <t>株式会社
ＬＡＬＥＬ</t>
    <phoneticPr fontId="4"/>
  </si>
  <si>
    <t>デイサービス られる</t>
    <phoneticPr fontId="4"/>
  </si>
  <si>
    <t>ﾖｼﾔﾃﾞｲｻｰﾋﾞｽ</t>
    <phoneticPr fontId="4"/>
  </si>
  <si>
    <t>ヨシヤデイサービス</t>
    <phoneticPr fontId="4"/>
  </si>
  <si>
    <t>ｲﾁﾉｻｶﾃﾞｲｻｰﾋﾞｽｾﾝﾀｰ</t>
    <phoneticPr fontId="4"/>
  </si>
  <si>
    <t>河野　聖</t>
    <phoneticPr fontId="4"/>
  </si>
  <si>
    <t>株式会社
絆</t>
    <phoneticPr fontId="4"/>
  </si>
  <si>
    <t>一の坂
デイサービス
センター</t>
    <phoneticPr fontId="4"/>
  </si>
  <si>
    <t>ﾎｯﾄｽﾌﾟﾘﾝｸﾞ</t>
    <phoneticPr fontId="4"/>
  </si>
  <si>
    <t>ﾊｰﾄﾎｰﾑﾋﾗｶﾜﾉｳｶｯｾｲﾘﾊﾋﾞﾘ</t>
    <phoneticPr fontId="4"/>
  </si>
  <si>
    <t>083-
934-7600</t>
    <phoneticPr fontId="4"/>
  </si>
  <si>
    <t>ハートホーム平川
脳活性リハビリ</t>
    <phoneticPr fontId="4"/>
  </si>
  <si>
    <t>ﾊｰﾄﾊｳｽｵｵｳﾁﾉｳｶｯｾｲﾘﾊﾋﾞﾘ</t>
    <phoneticPr fontId="4"/>
  </si>
  <si>
    <t>083-
941-5831</t>
    <phoneticPr fontId="4"/>
  </si>
  <si>
    <t>ハートハウス大内
脳活性リハビリ</t>
    <phoneticPr fontId="4"/>
  </si>
  <si>
    <t>ﾕｳﾗｸｴﾝﾂｳｼｮｶｲｺﾞｼﾞｷﾞｮｳｼｮ</t>
    <phoneticPr fontId="4"/>
  </si>
  <si>
    <t>ﾃﾞｲｻｰﾋﾞｽｴｶﾞｵ</t>
    <phoneticPr fontId="4"/>
  </si>
  <si>
    <t>阿東徳佐下2566</t>
    <phoneticPr fontId="4"/>
  </si>
  <si>
    <t>083-
956-0700</t>
    <phoneticPr fontId="4"/>
  </si>
  <si>
    <t>759-
1513</t>
    <phoneticPr fontId="4"/>
  </si>
  <si>
    <t>金子建設
株式会社</t>
    <phoneticPr fontId="4"/>
  </si>
  <si>
    <t>デイサービス
えがお</t>
    <phoneticPr fontId="4"/>
  </si>
  <si>
    <t>ﾜｶﾅﾃﾞｲｻｰﾋﾞｽ</t>
    <phoneticPr fontId="4"/>
  </si>
  <si>
    <t>ﾃﾞｲｻｰﾋﾞｽｾﾝﾀｰﾑｯﾁｬﾝｶﾀ</t>
    <phoneticPr fontId="4"/>
  </si>
  <si>
    <t>ｻﾝｷｳｴﾙﾋﾞィﾃﾞｲｻｰﾋﾞｽｾﾝﾀｰﾔﾏｸﾞﾁ</t>
    <phoneticPr fontId="4"/>
  </si>
  <si>
    <t>ｻｲｾｲｶｲﾔﾏｸﾞﾁﾁｲｷｹｱｾﾝﾀｰｷｮﾀｸｶｲｺﾞｻｰﾋﾞｽﾌｸｺﾞｳｼｾﾂﾆﾎｴﾝﾂｳｼｮｶｲｺﾞｼﾞｷﾞｮｳｼｮ</t>
    <phoneticPr fontId="4"/>
  </si>
  <si>
    <t>ｶｶﾞﾎｳﾉｻﾄﾊｸｼｮｳｴﾝﾃﾞｲｻｰﾋﾞｽｾﾝﾀｰ</t>
    <phoneticPr fontId="4"/>
  </si>
  <si>
    <t>佐山158</t>
    <phoneticPr fontId="4"/>
  </si>
  <si>
    <t>754-0984</t>
    <phoneticPr fontId="4"/>
  </si>
  <si>
    <t>社会福祉法人 
正清会</t>
    <phoneticPr fontId="4"/>
  </si>
  <si>
    <t>賀宝の里白松苑
デイサービス
センター</t>
    <phoneticPr fontId="4"/>
  </si>
  <si>
    <t>ｸﾞﾙｰﾌﾟﾎｰﾑｶｼﾞｶﾉｻﾄ</t>
    <phoneticPr fontId="4"/>
  </si>
  <si>
    <t>0835-
56-1377</t>
    <phoneticPr fontId="4"/>
  </si>
  <si>
    <t>747-
0344</t>
    <phoneticPr fontId="4"/>
  </si>
  <si>
    <t>グループホーム
かじかの里</t>
    <phoneticPr fontId="4"/>
  </si>
  <si>
    <t>ﾃﾞｲｻｰﾋﾞｽｱｲｵ</t>
    <phoneticPr fontId="4"/>
  </si>
  <si>
    <t>秋穂西3323</t>
    <phoneticPr fontId="4"/>
  </si>
  <si>
    <t>株式会社　
ＶＡＮ</t>
    <phoneticPr fontId="4"/>
  </si>
  <si>
    <t>デイサービス
あいお</t>
    <phoneticPr fontId="4"/>
  </si>
  <si>
    <t>ﾃﾞｲｻｰﾋﾞｽﾊﾅｻｸﾋﾞ</t>
    <phoneticPr fontId="4"/>
  </si>
  <si>
    <t>有限会社 
花咲美</t>
    <phoneticPr fontId="4"/>
  </si>
  <si>
    <t>デイサービス花咲美</t>
    <phoneticPr fontId="4"/>
  </si>
  <si>
    <t>ﾃﾞｲｻｰﾋﾞｽｵｰｴｽｹｲ</t>
    <phoneticPr fontId="4"/>
  </si>
  <si>
    <t>35504</t>
    <phoneticPr fontId="4"/>
  </si>
  <si>
    <t>大庭　栄</t>
    <phoneticPr fontId="4"/>
  </si>
  <si>
    <t>有限会社
オーエスケイクリーンサービス</t>
    <phoneticPr fontId="4"/>
  </si>
  <si>
    <t>有限会社
オーエスケイ
クリーンサービス</t>
    <phoneticPr fontId="4"/>
  </si>
  <si>
    <t>デイサービス
ＯＳＫ</t>
    <phoneticPr fontId="4"/>
  </si>
  <si>
    <t>ﾂｸｲﾔﾏｸﾞﾁｵｵｳﾁﾃﾞｲｻｰﾋﾞｽｾﾝﾀｰ</t>
    <phoneticPr fontId="4"/>
  </si>
  <si>
    <t>大内御堀6-2-5</t>
    <phoneticPr fontId="4"/>
  </si>
  <si>
    <t>平山 稔倫</t>
    <phoneticPr fontId="4"/>
  </si>
  <si>
    <t>株式会社
ツクイ</t>
    <phoneticPr fontId="4"/>
  </si>
  <si>
    <t>ツクイ山口</t>
    <phoneticPr fontId="4"/>
  </si>
  <si>
    <t>ﾊｰﾄﾎｰﾑﾐﾅﾐﾔﾏｸﾞﾁﾃﾞｲｻｰﾋﾞｽｾﾝﾀｰ</t>
    <phoneticPr fontId="4"/>
  </si>
  <si>
    <t>櫻田 恵太</t>
    <phoneticPr fontId="4"/>
  </si>
  <si>
    <t>ハートホーム南山口
デイサービス
センター</t>
    <phoneticPr fontId="4"/>
  </si>
  <si>
    <t>ﾔﾏｸﾞﾁｼﾃﾞｲｻｰﾋﾞｽｾﾝﾀｰﾊﾞｲｺｳｴﾝ</t>
    <phoneticPr fontId="4"/>
  </si>
  <si>
    <t>社会福祉法人 　　　　　　相清福祉会</t>
    <phoneticPr fontId="4"/>
  </si>
  <si>
    <t>山口市デイサービス
センター梅光苑</t>
    <phoneticPr fontId="4"/>
  </si>
  <si>
    <t>ﾔﾏｸﾞﾁｱｶﾘｴﾝﾃﾞｲｻｰﾋﾞｽｾﾝﾀｰ</t>
    <phoneticPr fontId="4"/>
  </si>
  <si>
    <t>山口あかり園
デイサービス
センター</t>
    <phoneticPr fontId="4"/>
  </si>
  <si>
    <t>ｻｲｾｲｶｲﾔﾏｸﾞﾁﾁｲｷｹｱｾﾝﾀｰｻﾞｲﾀｸﾌｸｺﾞｳｶﾞﾀｼｾﾂﾔｽﾗｷﾞﾃﾞｲｻｰﾋﾞｽｾﾝﾀｰｱｻｸﾗ</t>
    <phoneticPr fontId="4"/>
  </si>
  <si>
    <t>済生会山口地域
ケアセンター
在宅複合型施設
やすらぎ
デイサービス
センター朝倉</t>
    <phoneticPr fontId="4"/>
  </si>
  <si>
    <t>ﾊｸｼｮｳｴﾝﾃﾞｲｻｰﾋﾞｽｾﾝﾀｰ</t>
    <phoneticPr fontId="4"/>
  </si>
  <si>
    <t>阿知須4167-1</t>
    <phoneticPr fontId="4"/>
  </si>
  <si>
    <t>0836-
65-5040</t>
    <phoneticPr fontId="4"/>
  </si>
  <si>
    <t>白松苑
デイサービス
センター</t>
    <phoneticPr fontId="4"/>
  </si>
  <si>
    <t>ｱﾄｳｴﾝﾃﾞｲｻｰﾋﾞｽｾﾝﾀｰ</t>
    <phoneticPr fontId="4"/>
  </si>
  <si>
    <t>阿東園
デイサービス
センター</t>
    <phoneticPr fontId="4"/>
  </si>
  <si>
    <t>ﾜｶﾅﾋｶﾞｼｷﾜﾃﾞｲｻｰﾋﾞｽｼﾝｶﾝ</t>
    <phoneticPr fontId="4"/>
  </si>
  <si>
    <t>東岐波5436-4</t>
    <phoneticPr fontId="4"/>
  </si>
  <si>
    <t>0836-
39-8855</t>
    <phoneticPr fontId="4"/>
  </si>
  <si>
    <t>武田 代志江</t>
    <phoneticPr fontId="4"/>
  </si>
  <si>
    <t>若菜東岐波
デイサービス新館</t>
    <phoneticPr fontId="4"/>
  </si>
  <si>
    <t>ﾃﾞｲｻｰﾋﾞｽｻｳｽｻﾝ</t>
    <phoneticPr fontId="4"/>
  </si>
  <si>
    <t>妻崎開作2046-12</t>
    <phoneticPr fontId="4"/>
  </si>
  <si>
    <t>0836-
45-3030</t>
    <phoneticPr fontId="4"/>
  </si>
  <si>
    <t>759-
0204</t>
    <phoneticPr fontId="4"/>
  </si>
  <si>
    <t>南 亮平</t>
    <phoneticPr fontId="4"/>
  </si>
  <si>
    <t>株式会社
ＳＯＵＴＨ ＳＵＮ</t>
  </si>
  <si>
    <t>株式会社
ＳＯＵＴＨ ＳＵＮ</t>
    <phoneticPr fontId="4"/>
  </si>
  <si>
    <t>デイサービス
ＳＯＵＴＨ ＳＵＮ</t>
  </si>
  <si>
    <t>株式会社
宇部スイミング
スクール</t>
  </si>
  <si>
    <t>株式会社 エール</t>
  </si>
  <si>
    <t>ﾜｶﾅｸｽﾉｷﾃﾞｲｻｰﾋﾞｽﾐﾅﾐｶﾝ</t>
    <phoneticPr fontId="4"/>
  </si>
  <si>
    <t>東万倉652－1</t>
    <phoneticPr fontId="4"/>
  </si>
  <si>
    <t>35205</t>
    <phoneticPr fontId="4"/>
  </si>
  <si>
    <t>0836-
69-0018</t>
    <phoneticPr fontId="4"/>
  </si>
  <si>
    <t>757-0215</t>
    <phoneticPr fontId="4"/>
  </si>
  <si>
    <t>原田 裕美</t>
    <phoneticPr fontId="4"/>
  </si>
  <si>
    <t>医療法人
かむらクリニック</t>
    <phoneticPr fontId="4"/>
  </si>
  <si>
    <t>若菜楠
デイサービス南館</t>
    <phoneticPr fontId="4"/>
  </si>
  <si>
    <t>755-0241</t>
    <phoneticPr fontId="4"/>
  </si>
  <si>
    <t>759-0212</t>
    <phoneticPr fontId="4"/>
  </si>
  <si>
    <t>ｶﾜﾑﾗﾃﾞｲｻｰﾋﾞｽｾﾝﾀｰｳﾍﾞﾐﾅﾐ</t>
    <phoneticPr fontId="4"/>
  </si>
  <si>
    <t>0836-
37-3838</t>
    <phoneticPr fontId="4"/>
  </si>
  <si>
    <t>755-0065</t>
    <phoneticPr fontId="4"/>
  </si>
  <si>
    <t>ﾃﾞｲｻｰﾋﾞｽｱｲｶ</t>
    <phoneticPr fontId="4"/>
  </si>
  <si>
    <t>株式会社
愛優会</t>
    <phoneticPr fontId="4"/>
  </si>
  <si>
    <t>ﾜｾﾀﾞｲｰﾗｲﾌｷﾗﾗ</t>
    <phoneticPr fontId="4"/>
  </si>
  <si>
    <t>松山町1-14-13</t>
    <phoneticPr fontId="4"/>
  </si>
  <si>
    <t>0836-
39-8817</t>
    <phoneticPr fontId="4"/>
  </si>
  <si>
    <t>株式会社
アントレッド</t>
    <phoneticPr fontId="4"/>
  </si>
  <si>
    <t>早稲田イーライフ
きらら</t>
    <phoneticPr fontId="4"/>
  </si>
  <si>
    <t>ﾆｼﾆﾎﾝﾃﾞｲｻｰﾋﾞｽﾄﾗｲﾆｼｳﾍﾞ</t>
    <phoneticPr fontId="4"/>
  </si>
  <si>
    <t>西宇部南4-5-26</t>
    <phoneticPr fontId="4"/>
  </si>
  <si>
    <t>0836-
41-1136</t>
    <phoneticPr fontId="4"/>
  </si>
  <si>
    <t>三和
ヒューマンサポート
株式会社</t>
    <phoneticPr fontId="4"/>
  </si>
  <si>
    <t>西日本デイサービス
トライ西宇部</t>
    <phoneticPr fontId="4"/>
  </si>
  <si>
    <t>ﾃﾞｲｻｰﾋﾞｽｱﾕﾑ</t>
    <phoneticPr fontId="4"/>
  </si>
  <si>
    <t>船木1017-1</t>
    <phoneticPr fontId="4"/>
  </si>
  <si>
    <t>0836-
67-3016</t>
    <phoneticPr fontId="4"/>
  </si>
  <si>
    <t>デイサービス
歩夢</t>
    <phoneticPr fontId="4"/>
  </si>
  <si>
    <t>ﾊｰﾄｹｱｻﾝﾁﾉｾｲｶﾂｼｴﾝ</t>
    <phoneticPr fontId="4"/>
  </si>
  <si>
    <t>草江4-11-38-5</t>
    <phoneticPr fontId="4"/>
  </si>
  <si>
    <t>0836-
39-7311</t>
    <phoneticPr fontId="4"/>
  </si>
  <si>
    <t>はーとけあさんちの
生活支援</t>
    <phoneticPr fontId="4"/>
  </si>
  <si>
    <t>ﾜﾀｼﾉｲｴﾘﾋﾞﾝｸﾞ</t>
    <phoneticPr fontId="4"/>
  </si>
  <si>
    <t>0836-
38-8111</t>
    <phoneticPr fontId="4"/>
  </si>
  <si>
    <t>755-
0806</t>
    <phoneticPr fontId="4"/>
  </si>
  <si>
    <t>ﾀﾞｲﾆﾀｸﾛｳｼｮｷﾗｸｴﾝ</t>
    <phoneticPr fontId="4"/>
  </si>
  <si>
    <t>0836-
54-3445</t>
    <phoneticPr fontId="4"/>
  </si>
  <si>
    <t>有限会社
ミセスヘルパー</t>
    <phoneticPr fontId="4"/>
  </si>
  <si>
    <t>ﾃﾞｲｻｰﾋﾞｽｾﾝﾀｰﾘｯｶ</t>
    <phoneticPr fontId="4"/>
  </si>
  <si>
    <t>0836-
43-6713</t>
    <phoneticPr fontId="4"/>
  </si>
  <si>
    <t>0836-
43-6326</t>
    <phoneticPr fontId="4"/>
  </si>
  <si>
    <t>ﾃﾞｲｻｰﾋﾞｽﾎｯﾄｽﾏｲﾙｺｺﾛ</t>
    <phoneticPr fontId="4"/>
  </si>
  <si>
    <t>0836-
29-0301</t>
    <phoneticPr fontId="4"/>
  </si>
  <si>
    <t>755-
0055</t>
    <phoneticPr fontId="4"/>
  </si>
  <si>
    <t>ﾃﾞｲｻｰﾋﾞｽｻﾁ</t>
    <phoneticPr fontId="4"/>
  </si>
  <si>
    <t>0836-
62-0557</t>
    <phoneticPr fontId="4"/>
  </si>
  <si>
    <t>759-
0133</t>
    <phoneticPr fontId="4"/>
  </si>
  <si>
    <t>デイサービスさち</t>
    <phoneticPr fontId="4"/>
  </si>
  <si>
    <t>ﾃﾞｲｻｰﾋﾞｽｾﾝﾀｰｺｺﾜ</t>
    <phoneticPr fontId="4"/>
  </si>
  <si>
    <t>際波701</t>
    <phoneticPr fontId="4"/>
  </si>
  <si>
    <t>0836-
45-0500</t>
    <phoneticPr fontId="4"/>
  </si>
  <si>
    <t>工藤 亜実</t>
    <phoneticPr fontId="4"/>
  </si>
  <si>
    <t>株式会社
きわなみ</t>
    <phoneticPr fontId="4"/>
  </si>
  <si>
    <t>759-0204</t>
    <phoneticPr fontId="4"/>
  </si>
  <si>
    <t>ｶﾜﾑﾗﾃﾞｲｻｰﾋﾞｽｾﾝﾀｰｳﾐﾉｲｴ</t>
    <phoneticPr fontId="4"/>
  </si>
  <si>
    <t>0836-
58-5511</t>
    <phoneticPr fontId="4"/>
  </si>
  <si>
    <t>株式会社
河村福祉サービス</t>
    <phoneticPr fontId="4"/>
  </si>
  <si>
    <t>かわ村デイサービスセンター
海の家</t>
    <phoneticPr fontId="4"/>
  </si>
  <si>
    <t>ｾﾝﾄﾋﾙﾃﾞｲｻｰﾋﾞｽｺｳﾅﾝ</t>
    <phoneticPr fontId="4"/>
  </si>
  <si>
    <t>妻崎開作108</t>
    <phoneticPr fontId="4"/>
  </si>
  <si>
    <t>0836-
44-2116</t>
    <phoneticPr fontId="4"/>
  </si>
  <si>
    <t>医療法人
聖比留会</t>
    <phoneticPr fontId="4"/>
  </si>
  <si>
    <t>セントヒル
デイサービス
こうなん</t>
    <phoneticPr fontId="4"/>
  </si>
  <si>
    <t>0836-
51-6665</t>
    <phoneticPr fontId="4"/>
  </si>
  <si>
    <t>合同会社
ＨＡＣＮＡＭＡ
ＴＡＴＡ</t>
    <phoneticPr fontId="4"/>
  </si>
  <si>
    <t>0836-
37-0070</t>
    <phoneticPr fontId="4"/>
  </si>
  <si>
    <t>0836-
35-2356</t>
    <phoneticPr fontId="4"/>
  </si>
  <si>
    <t>0836-
43-6660</t>
    <phoneticPr fontId="4"/>
  </si>
  <si>
    <t>株式会社
ＹＩＣトラスト</t>
    <phoneticPr fontId="4"/>
  </si>
  <si>
    <t>0836-
43-6500</t>
    <phoneticPr fontId="4"/>
  </si>
  <si>
    <t>株式会社
京樹</t>
    <phoneticPr fontId="4"/>
  </si>
  <si>
    <t>0836-
35-0077</t>
    <phoneticPr fontId="4"/>
  </si>
  <si>
    <t>ﾃﾞｲｻｰﾋﾞｽｶﾓﾒｻﾝ</t>
    <phoneticPr fontId="4"/>
  </si>
  <si>
    <t>0836-
39-8888</t>
    <phoneticPr fontId="4"/>
  </si>
  <si>
    <t>755-
0151</t>
    <phoneticPr fontId="4"/>
  </si>
  <si>
    <t>合同会社
かもめ</t>
    <phoneticPr fontId="4"/>
  </si>
  <si>
    <t>デイサービス
かもめ３</t>
    <phoneticPr fontId="4"/>
  </si>
  <si>
    <t>0836-
51-6700</t>
    <phoneticPr fontId="4"/>
  </si>
  <si>
    <t>0836-
43-6221</t>
    <phoneticPr fontId="4"/>
  </si>
  <si>
    <t>若菜東岐波
デイサービス</t>
    <phoneticPr fontId="4"/>
  </si>
  <si>
    <t>0836-
39-6125</t>
    <phoneticPr fontId="4"/>
  </si>
  <si>
    <t>ｶﾐｳﾍﾞﾃﾞｲｻｰﾋﾞｽｾﾝﾀｰﾜｷｱｲｱｲ</t>
    <phoneticPr fontId="4"/>
  </si>
  <si>
    <t>特定非営利活動
法人
生きがい支援ハウス
和楽</t>
    <phoneticPr fontId="4"/>
  </si>
  <si>
    <t>上宇部デイサービス
センター
和喜あいあい</t>
    <phoneticPr fontId="4"/>
  </si>
  <si>
    <t>リハビリ
デイサービス　　　　　　　　　　あい</t>
    <phoneticPr fontId="4"/>
  </si>
  <si>
    <t>ﾎﾎｴﾐﾃﾞｲｻｰﾋﾞｽｾﾝﾀｰ</t>
    <phoneticPr fontId="4"/>
  </si>
  <si>
    <t>株式会社　　　　　　　　　　　　　　　　　アルケア</t>
    <phoneticPr fontId="4"/>
  </si>
  <si>
    <t>ほほ笑み
デイサービス
センター</t>
    <phoneticPr fontId="4"/>
  </si>
  <si>
    <t>ｶﾜﾑﾗﾃﾞｲｻｰﾋﾞｽｾﾝﾀｰ</t>
    <phoneticPr fontId="4"/>
  </si>
  <si>
    <t>株式会社　　　　　　　　　　　　　　　　　河村福祉サービス</t>
    <phoneticPr fontId="4"/>
  </si>
  <si>
    <t>株式会社　　　　　　　　　　　　河村福祉サービス</t>
    <phoneticPr fontId="4"/>
  </si>
  <si>
    <t>かわ村　　　　　　　　　　　　　　　　　　　　　デイサービス
センター</t>
    <phoneticPr fontId="4"/>
  </si>
  <si>
    <t>ｱｻﾋﾃﾞｲｻｰﾋﾞｽｾﾝﾀｰﾉﾘｻﾀﾞ</t>
    <phoneticPr fontId="4"/>
  </si>
  <si>
    <t>株式会社　　　　　　　　　　　　　　　　　　　アサヒコーポ
レィション</t>
    <phoneticPr fontId="4"/>
  </si>
  <si>
    <t>あさひデイサービス　　　　　　　　　　　　　センター則貞</t>
    <phoneticPr fontId="4"/>
  </si>
  <si>
    <t>ﾀｸﾛｳｼｮｷﾗｸｴﾝﾔﾏﾑﾗ</t>
    <phoneticPr fontId="4"/>
  </si>
  <si>
    <t>有限会社　　　　　　　　　　　　　　　　　　　ミセスヘルパー</t>
    <phoneticPr fontId="4"/>
  </si>
  <si>
    <t>宅老所　　　　　　　　　　　　　　　　　喜楽苑山村</t>
    <phoneticPr fontId="4"/>
  </si>
  <si>
    <t>ﾃﾞｲｻｰﾋﾞｽEnjyu</t>
    <phoneticPr fontId="4"/>
  </si>
  <si>
    <t>医療法人　　　　　　　　　　　　　　太白会</t>
    <phoneticPr fontId="4"/>
  </si>
  <si>
    <t>デイサービス　　　　　　　　　　　　　　　「Ｅｎｊｙｕ」</t>
    <phoneticPr fontId="4"/>
  </si>
  <si>
    <t>ｷｼｮｳｴﾝﾃﾞｲｻｰﾋﾞｽｾﾝﾀｰ</t>
    <phoneticPr fontId="4"/>
  </si>
  <si>
    <t>西岐波805</t>
    <phoneticPr fontId="4"/>
  </si>
  <si>
    <t>株式会社　　　　　　　　　　　　　アルケア</t>
    <phoneticPr fontId="4"/>
  </si>
  <si>
    <t>喜笑苑　　　　　　　　　　　　　　　　　　デイサービス
センター</t>
    <phoneticPr fontId="4"/>
  </si>
  <si>
    <t>ﾏﾄﾞｶｴﾝｺｳﾅﾝｷﾀﾃﾞｲｻｰﾋﾞｽｾﾝﾀｰ</t>
    <phoneticPr fontId="4"/>
  </si>
  <si>
    <t>まどか福祉サービス　　　　　　　　　　　株式会社</t>
    <phoneticPr fontId="4"/>
  </si>
  <si>
    <t>まどか苑厚南北　　　　　　　　　　　　デイサービス
センター</t>
    <phoneticPr fontId="4"/>
  </si>
  <si>
    <t>ﾔﾏﾓﾄｸﾘﾆｯｸﾃﾞｲｻｰﾋﾞｽｾﾝﾀｰｱﾙﾙ</t>
    <phoneticPr fontId="4"/>
  </si>
  <si>
    <t>山本智恵</t>
    <phoneticPr fontId="4"/>
  </si>
  <si>
    <t>医療法人社団　　　　　　　　　　　　　　　　厚心会</t>
    <phoneticPr fontId="4"/>
  </si>
  <si>
    <t>ﾃﾞｲｻｰﾋﾞｽﾗｲﾑ</t>
    <phoneticPr fontId="4"/>
  </si>
  <si>
    <t>0836-
67-3013</t>
    <phoneticPr fontId="4"/>
  </si>
  <si>
    <t>株式会社　　　　　　　　　　　　　　愛優会</t>
    <phoneticPr fontId="4"/>
  </si>
  <si>
    <t>デイサービス　　　　　　　　　　来夢</t>
    <phoneticPr fontId="4"/>
  </si>
  <si>
    <t>ﾘﾊﾋﾞﾘﾄｯｶｶﾞﾀﾊﾝﾆﾁｹｱｹﾝｺｳﾑﾗ</t>
    <phoneticPr fontId="4"/>
  </si>
  <si>
    <t>有限会社 　　　　　　　　　　　　　　　　　末永整骨院・光</t>
    <phoneticPr fontId="4"/>
  </si>
  <si>
    <t>リハビリ特化型
半日ケア
健幸村</t>
    <phoneticPr fontId="4"/>
  </si>
  <si>
    <t>ﾃﾞｲｻｰﾋﾞｽﾐｻｷ</t>
    <phoneticPr fontId="4"/>
  </si>
  <si>
    <t>秋本直美</t>
    <phoneticPr fontId="4"/>
  </si>
  <si>
    <t>合同会社　　　　　　　　　　　　　　　美咲</t>
    <phoneticPr fontId="4"/>
  </si>
  <si>
    <t>デイサービス　　　　　　　　　美咲</t>
    <phoneticPr fontId="4"/>
  </si>
  <si>
    <t>ﾃﾞｲｻｰﾋﾞｽｷｽﾞﾅ</t>
    <phoneticPr fontId="4"/>
  </si>
  <si>
    <t>合同会社　　　　　　　　　　　　　　　　　　サインポスト</t>
    <phoneticPr fontId="4"/>
  </si>
  <si>
    <t>ﾃﾞｲｻｰﾋﾞｽﾊｶﾘｶﾞﾊﾏ</t>
    <phoneticPr fontId="4"/>
  </si>
  <si>
    <t>有限会社                   片倉温泉くぼた</t>
    <phoneticPr fontId="4"/>
  </si>
  <si>
    <t>デイサービス 
波雁ヶ浜</t>
    <phoneticPr fontId="4"/>
  </si>
  <si>
    <t>ﾄﾞﾘｰﾑﾗｲﾌｱﾎﾟﾛﾃﾞｲｻｰﾋﾞｽｾﾝﾀｰ</t>
    <phoneticPr fontId="4"/>
  </si>
  <si>
    <t>塔野 勝秀</t>
    <phoneticPr fontId="4"/>
  </si>
  <si>
    <t>山口アポロ石油　　　　　株式会社</t>
    <phoneticPr fontId="4"/>
  </si>
  <si>
    <t>ドリームライフアポロ
デイサービス
センター</t>
    <phoneticPr fontId="4"/>
  </si>
  <si>
    <t>ﾂｸｲｳﾍﾞｺｳﾅﾝ</t>
    <phoneticPr fontId="4"/>
  </si>
  <si>
    <t>ﾃﾞｲｻｰﾋﾞｽｶﾓﾒ</t>
    <phoneticPr fontId="4"/>
  </si>
  <si>
    <t>吉河朝子</t>
    <phoneticPr fontId="4"/>
  </si>
  <si>
    <t>ﾃﾞｲｻｰﾋﾞｽｾﾝﾀｰﾕｽﾞ</t>
    <phoneticPr fontId="4"/>
  </si>
  <si>
    <t>デイサービス
センター
ゆず</t>
    <phoneticPr fontId="4"/>
  </si>
  <si>
    <t>ﾃﾞｲｻｰﾋﾞｽｾﾝﾀｰﾐﾗｲ</t>
    <phoneticPr fontId="4"/>
  </si>
  <si>
    <t>医療法人
仁心会</t>
    <phoneticPr fontId="4"/>
  </si>
  <si>
    <t>ﾂｸｲｳﾍﾞ</t>
    <phoneticPr fontId="4"/>
  </si>
  <si>
    <t>ｳﾍﾞﾘﾊﾋﾞﾘﾃｰｼｮﾝﾋﾞｮｳｲﾝﾃﾞｲｻｰﾋﾞｽ</t>
    <phoneticPr fontId="4"/>
  </si>
  <si>
    <t>0836-
51-3111</t>
    <phoneticPr fontId="4"/>
  </si>
  <si>
    <t>宇部リハビリ
テーション病院
デイサービス</t>
    <phoneticPr fontId="4"/>
  </si>
  <si>
    <t>ﾃﾞｲｻｰﾋﾞｽﾗｸｱﾝ</t>
    <phoneticPr fontId="4"/>
  </si>
  <si>
    <t>有限会社 
楽庵</t>
    <phoneticPr fontId="4"/>
  </si>
  <si>
    <t>デイサービス
楽庵</t>
    <phoneticPr fontId="4"/>
  </si>
  <si>
    <t>ﾃﾞｲｻｰﾋﾞｽﾏｸﾗｹﾝｺｳｾﾝﾀｰ</t>
    <phoneticPr fontId="4"/>
  </si>
  <si>
    <t>西岡良尚</t>
    <phoneticPr fontId="4"/>
  </si>
  <si>
    <t>有限会社
希</t>
    <phoneticPr fontId="4"/>
  </si>
  <si>
    <t>デイサービス
万倉健康センター</t>
    <phoneticPr fontId="4"/>
  </si>
  <si>
    <t>ﾃﾞｲｻｰﾋﾞｽｾﾝﾀｰｵﾉ</t>
    <phoneticPr fontId="4"/>
  </si>
  <si>
    <t>有限会社
いのうえ</t>
    <phoneticPr fontId="4"/>
  </si>
  <si>
    <t>有限会社 
いのうえ</t>
    <phoneticPr fontId="4"/>
  </si>
  <si>
    <t>デイサービス
センター
おの</t>
    <phoneticPr fontId="4"/>
  </si>
  <si>
    <t>ｶﾐﾊﾗｴﾝｶﾐﾊﾗﾃﾞｲｻｰﾋﾞｽｾﾝﾀｰ</t>
    <phoneticPr fontId="4"/>
  </si>
  <si>
    <t>社会福祉法人 
神原苑</t>
    <phoneticPr fontId="4"/>
  </si>
  <si>
    <t>神原苑神原
デイサービス
センター</t>
    <phoneticPr fontId="4"/>
  </si>
  <si>
    <t>ｶﾀｸﾗｵﾝｾﾝｸﾎﾞﾀﾃﾞｲｻｰﾋﾞｽｾﾝﾀｰ</t>
    <phoneticPr fontId="4"/>
  </si>
  <si>
    <t>西岐波5351-1</t>
    <phoneticPr fontId="4"/>
  </si>
  <si>
    <t>有限会社 
片倉温泉くぼた</t>
    <phoneticPr fontId="4"/>
  </si>
  <si>
    <t>片倉温泉くぼた
デイサービス
センター</t>
    <phoneticPr fontId="4"/>
  </si>
  <si>
    <t>ﾕｳｹﾞﾝｶﾞｲｼｬﾃｺﾞﾔﾃﾞｲｻｰﾋﾞｽｾﾝﾀｰ</t>
    <phoneticPr fontId="4"/>
  </si>
  <si>
    <t>有限会社 
てご屋</t>
    <phoneticPr fontId="4"/>
  </si>
  <si>
    <t>（有）てご屋
デイサービス
センター</t>
    <phoneticPr fontId="4"/>
  </si>
  <si>
    <t>ｱｻｶﾞｵﾃﾞｲｻｰﾋﾞｽ</t>
    <phoneticPr fontId="4"/>
  </si>
  <si>
    <t>浜野多恵子</t>
    <phoneticPr fontId="4"/>
  </si>
  <si>
    <t>有限会社
下山</t>
    <phoneticPr fontId="4"/>
  </si>
  <si>
    <t>あさがお
デイサービス</t>
    <phoneticPr fontId="4"/>
  </si>
  <si>
    <t>中山字中堀1135-1</t>
    <rPh sb="0" eb="2">
      <t>ナカヤマ</t>
    </rPh>
    <rPh sb="2" eb="3">
      <t>アザ</t>
    </rPh>
    <rPh sb="3" eb="5">
      <t>ナカホリ</t>
    </rPh>
    <phoneticPr fontId="4"/>
  </si>
  <si>
    <t>むべの里
デイサービス
センター中山</t>
    <rPh sb="16" eb="18">
      <t>ナカヤマ</t>
    </rPh>
    <phoneticPr fontId="4"/>
  </si>
  <si>
    <t>ﾃﾞｲｻｰﾋﾞｽｵｱｼｽｺﾄｼﾊﾞ</t>
    <phoneticPr fontId="4"/>
  </si>
  <si>
    <t>南園宗映</t>
    <phoneticPr fontId="4"/>
  </si>
  <si>
    <t>デイサービス
オアシスことしば</t>
    <phoneticPr fontId="4"/>
  </si>
  <si>
    <t>ｳﾍﾞﾆｼﾃﾞｲｻｰﾋﾞｽ</t>
    <phoneticPr fontId="4"/>
  </si>
  <si>
    <t>宇部西
デイサービス</t>
    <phoneticPr fontId="4"/>
  </si>
  <si>
    <t>山本浩子</t>
    <phoneticPr fontId="4"/>
  </si>
  <si>
    <t>ﾆﾁｲｹｱｾﾝﾀｰﾆｼｷﾜ</t>
    <phoneticPr fontId="4"/>
  </si>
  <si>
    <t>ニチイケアセンター
西岐波</t>
    <phoneticPr fontId="4"/>
  </si>
  <si>
    <t>厚南北3-1-37</t>
    <rPh sb="0" eb="2">
      <t>コウナン</t>
    </rPh>
    <rPh sb="2" eb="3">
      <t>キタ</t>
    </rPh>
    <phoneticPr fontId="4"/>
  </si>
  <si>
    <t>ｱｽﾜﾝｻﾝｿｳﾃﾞｲｻｰﾋﾞｽｾﾝﾀｰ</t>
    <phoneticPr fontId="4"/>
  </si>
  <si>
    <t>アスワン山荘
デイサービス
センター</t>
    <phoneticPr fontId="4"/>
  </si>
  <si>
    <t>ｸｽﾉｷｴﾝﾃﾞｲｻｰﾋﾞｽｾﾝﾀｰ</t>
    <phoneticPr fontId="4"/>
  </si>
  <si>
    <t>楠園
デイサービス
センター</t>
    <phoneticPr fontId="4"/>
  </si>
  <si>
    <t>ｾﾝﾁｭﾘｰﾆｼﾞｭｳｲﾁﾃﾞｲｻｰﾋﾞｽｾﾝﾀｰ</t>
    <phoneticPr fontId="4"/>
  </si>
  <si>
    <t>センチュリー21                         デイサービス
センター</t>
    <phoneticPr fontId="4"/>
  </si>
  <si>
    <t>ｳﾍﾞｱｶﾘｴﾝﾃﾞｲｻｰﾋﾞｽｾﾝﾀｰ</t>
    <phoneticPr fontId="4"/>
  </si>
  <si>
    <t>西岐波229-105</t>
    <phoneticPr fontId="4"/>
  </si>
  <si>
    <t>755-0151</t>
    <phoneticPr fontId="4"/>
  </si>
  <si>
    <t>ｼﾞｪｲｴｰｼﾓﾉｾｷﾃﾞｲｻｰﾋﾞｽﾎｯﾄｱｲﾗﾝﾄﾞﾖｼﾐ</t>
    <phoneticPr fontId="4"/>
  </si>
  <si>
    <t>ﾊｰﾄｹｱﾃﾞｲｻｰﾋﾞｽ</t>
    <phoneticPr fontId="4"/>
  </si>
  <si>
    <t>神田町1-14-26</t>
    <phoneticPr fontId="4"/>
  </si>
  <si>
    <t>083-
228-0016</t>
    <phoneticPr fontId="4"/>
  </si>
  <si>
    <t>有限会社
ライフプラス</t>
    <phoneticPr fontId="4"/>
  </si>
  <si>
    <t>ﾆｼﾔﾏﾘﾊﾋﾞﾘﾃﾞｲｻｰﾋﾞｽ</t>
    <phoneticPr fontId="4"/>
  </si>
  <si>
    <t>彦島西山町2-4-41</t>
    <phoneticPr fontId="4"/>
  </si>
  <si>
    <t>083-
261-0110</t>
    <phoneticPr fontId="4"/>
  </si>
  <si>
    <t>有限会社
オーイーシー</t>
    <phoneticPr fontId="4"/>
  </si>
  <si>
    <t>西山リハビリ
デイサービス</t>
    <phoneticPr fontId="4"/>
  </si>
  <si>
    <t>ﾃﾞｲｻｰﾋﾞｽﾓﾔｲ</t>
    <phoneticPr fontId="4"/>
  </si>
  <si>
    <t>山の田西町10-11</t>
    <phoneticPr fontId="4"/>
  </si>
  <si>
    <t>083-
242-1210</t>
    <phoneticPr fontId="4"/>
  </si>
  <si>
    <t>株式会社
心笑</t>
    <phoneticPr fontId="4"/>
  </si>
  <si>
    <t>デイサービス
想やい</t>
    <phoneticPr fontId="4"/>
  </si>
  <si>
    <t>ﾘﾊﾋﾞﾘﾃﾞｲｻｰﾋﾞｽｻｸﾗﾔﾏ</t>
    <phoneticPr fontId="4"/>
  </si>
  <si>
    <t>083-
227-3412</t>
    <phoneticPr fontId="4"/>
  </si>
  <si>
    <t>医療法人
茜会</t>
    <phoneticPr fontId="4"/>
  </si>
  <si>
    <t>ｽﾏｰﾄｴｲｼﾞﾝｸﾞﾗﾎﾞｿﾗｵﾄ</t>
    <phoneticPr fontId="4"/>
  </si>
  <si>
    <t>合同会社
ＳＯＲＡ</t>
    <phoneticPr fontId="4"/>
  </si>
  <si>
    <t>ﾃﾞｲｻｰﾋﾞｽﾕﾒﾋﾛﾊﾞ</t>
    <phoneticPr fontId="4"/>
  </si>
  <si>
    <t>梶栗町4-8-15</t>
    <phoneticPr fontId="4"/>
  </si>
  <si>
    <t>083-258-0334</t>
    <phoneticPr fontId="4"/>
  </si>
  <si>
    <t>759-6614</t>
    <phoneticPr fontId="4"/>
  </si>
  <si>
    <t>髙橋利恵</t>
    <phoneticPr fontId="4"/>
  </si>
  <si>
    <t>株式会社夢</t>
    <phoneticPr fontId="4"/>
  </si>
  <si>
    <t>デイサービス夢ひろば</t>
    <phoneticPr fontId="4"/>
  </si>
  <si>
    <t>ﾃﾞｲｻｰﾋﾞｽｽｷﾞﾉｷ</t>
    <phoneticPr fontId="4"/>
  </si>
  <si>
    <t>083-
223-5020</t>
    <phoneticPr fontId="4"/>
  </si>
  <si>
    <t>合同会社
ＯＮＥＦＯＲＡＬＬ</t>
    <phoneticPr fontId="4"/>
  </si>
  <si>
    <t>株式会社
セービング</t>
    <phoneticPr fontId="4"/>
  </si>
  <si>
    <t>ﾘﾊﾋﾞﾘｶﾞﾀﾃﾞｲｻｰﾋﾞｽｻｸﾛｰﾄﾞ</t>
    <phoneticPr fontId="4"/>
  </si>
  <si>
    <t>083-
223-0265</t>
    <phoneticPr fontId="4"/>
  </si>
  <si>
    <t>社会福祉法人恩賜財団済生会支部
山口県済生会</t>
    <phoneticPr fontId="4"/>
  </si>
  <si>
    <t>083-
250-9301</t>
    <phoneticPr fontId="4"/>
  </si>
  <si>
    <t>早稲田イーライフ
彦島</t>
    <phoneticPr fontId="4"/>
  </si>
  <si>
    <t>083-262-1565</t>
    <phoneticPr fontId="4"/>
  </si>
  <si>
    <t>ファイン
デイサービス</t>
    <phoneticPr fontId="4"/>
  </si>
  <si>
    <t>デイサービス
せいれん</t>
    <phoneticPr fontId="4"/>
  </si>
  <si>
    <t>083-
242-5065</t>
    <phoneticPr fontId="4"/>
  </si>
  <si>
    <t>083-
263-1003</t>
    <phoneticPr fontId="4"/>
  </si>
  <si>
    <t>ｼﾝﾌｫﾆｰｶﾜﾀﾅﾃﾞｲｻｰﾋﾞｽｾﾝﾀｰ</t>
    <phoneticPr fontId="4"/>
  </si>
  <si>
    <t>083-
775-3201</t>
    <phoneticPr fontId="4"/>
  </si>
  <si>
    <t>ﾃﾞｲｻｰﾋﾞｽｶｼﾉｷ</t>
    <phoneticPr fontId="4"/>
  </si>
  <si>
    <t>083-
265-4672</t>
    <phoneticPr fontId="4"/>
  </si>
  <si>
    <t>751-0886</t>
    <phoneticPr fontId="4"/>
  </si>
  <si>
    <t>ﾃﾞｲｻｰﾋﾞｽｶｶｻﾝﾁ</t>
    <phoneticPr fontId="4"/>
  </si>
  <si>
    <t>752-0957</t>
    <phoneticPr fontId="4"/>
  </si>
  <si>
    <t>株式会社ウエルケア</t>
    <phoneticPr fontId="4"/>
  </si>
  <si>
    <t>083-
232-3377</t>
    <phoneticPr fontId="4"/>
  </si>
  <si>
    <t>デイサービス
ありすの丘</t>
    <phoneticPr fontId="4"/>
  </si>
  <si>
    <t>ﾃﾞｲｻｰﾋﾞｽﾊﾏｸﾞﾘ</t>
    <phoneticPr fontId="4"/>
  </si>
  <si>
    <t>083-
227-2874</t>
    <phoneticPr fontId="4"/>
  </si>
  <si>
    <t>759-6302</t>
    <phoneticPr fontId="4"/>
  </si>
  <si>
    <t>デイサービス
はまぐり</t>
    <phoneticPr fontId="4"/>
  </si>
  <si>
    <t>ﾃﾞｲｻｰﾋﾞｽﾊﾅ</t>
    <phoneticPr fontId="4"/>
  </si>
  <si>
    <t>083-
227-2885</t>
    <phoneticPr fontId="4"/>
  </si>
  <si>
    <t>750-0074</t>
    <phoneticPr fontId="4"/>
  </si>
  <si>
    <t>合同会社リバージ</t>
    <phoneticPr fontId="4"/>
  </si>
  <si>
    <t>759-6312</t>
    <phoneticPr fontId="4"/>
  </si>
  <si>
    <t>750-0054</t>
    <phoneticPr fontId="4"/>
  </si>
  <si>
    <t>ｱｲﾕｳﾁｮｳﾌﾃﾞｲｻｰﾋﾞｽｲｺｲｻﾛﾝ</t>
    <phoneticPr fontId="4"/>
  </si>
  <si>
    <t>和泉恵美</t>
    <phoneticPr fontId="4"/>
  </si>
  <si>
    <t>医療法人　松永会</t>
    <phoneticPr fontId="4"/>
  </si>
  <si>
    <t>アイユウ長府
デイサービス
『憩いサロン』</t>
    <phoneticPr fontId="4"/>
  </si>
  <si>
    <t>ｵﾄﾅﾉｶﾞｯｺｳｼﾓﾉｾｷｵﾂﾞｷﾃﾞｲｻｰﾋﾞｽｾﾝﾀｰ</t>
    <phoneticPr fontId="4"/>
  </si>
  <si>
    <t>083-2
27-2208</t>
    <phoneticPr fontId="4"/>
  </si>
  <si>
    <t>ﾌｼﾞﾃﾞｲｻｰﾋﾞｽｵｵｼﾞ</t>
    <phoneticPr fontId="4"/>
  </si>
  <si>
    <t>株式会社
メディカルテンダー</t>
    <phoneticPr fontId="4"/>
  </si>
  <si>
    <t>富士デイサービス
王司</t>
    <phoneticPr fontId="4"/>
  </si>
  <si>
    <t>083-
261-0777</t>
    <phoneticPr fontId="4"/>
  </si>
  <si>
    <t>ファインアクティブ
デイサービス</t>
    <phoneticPr fontId="4"/>
  </si>
  <si>
    <t>デイハウス
うちん家</t>
    <phoneticPr fontId="4"/>
  </si>
  <si>
    <t>083-
222-0002</t>
    <phoneticPr fontId="4"/>
  </si>
  <si>
    <t>ﾊｰﾄｹｱｼｵﾊﾏﾃﾞｲｻｰﾋﾞｽ</t>
    <phoneticPr fontId="4"/>
  </si>
  <si>
    <t>083-
227-4865</t>
    <phoneticPr fontId="4"/>
  </si>
  <si>
    <t>ハートケアしおはま
デイサービス</t>
    <phoneticPr fontId="4"/>
  </si>
  <si>
    <t>083-
227-4871</t>
    <phoneticPr fontId="4"/>
  </si>
  <si>
    <t>特定非営利活動
法人
さくらんぼ</t>
    <phoneticPr fontId="4"/>
  </si>
  <si>
    <t>特定非営利活動
法人
さくらんぼ
デイサービス笑家</t>
    <phoneticPr fontId="4"/>
  </si>
  <si>
    <t>ﾃﾞｲｻｰﾋﾞｽﾋﾉ</t>
    <phoneticPr fontId="4"/>
  </si>
  <si>
    <t>083-
767-0001</t>
    <phoneticPr fontId="4"/>
  </si>
  <si>
    <t>松田寛子</t>
    <phoneticPr fontId="4"/>
  </si>
  <si>
    <t>株式会社
栄</t>
    <phoneticPr fontId="4"/>
  </si>
  <si>
    <t>ﾁｲｷｷｮｳｾｲﾎｰﾑﾃﾞｲｻｰﾋﾞｽｳﾀﾀﾈ</t>
    <phoneticPr fontId="4"/>
  </si>
  <si>
    <t>083-
282-0222</t>
    <phoneticPr fontId="4"/>
  </si>
  <si>
    <t>ﾃﾞｲｻｰﾋﾞｽﾊﾅﾐｽﾞｷ</t>
    <phoneticPr fontId="4"/>
  </si>
  <si>
    <t>デイサービス
花水木</t>
    <phoneticPr fontId="4"/>
  </si>
  <si>
    <t>ﾃﾞｲｻｰﾋﾞｽﾓﾐｼﾞ</t>
    <phoneticPr fontId="4"/>
  </si>
  <si>
    <t>083-
289-2043</t>
    <phoneticPr fontId="4"/>
  </si>
  <si>
    <t>株式会社
ＹＵＵＪＩＮ</t>
    <phoneticPr fontId="4"/>
  </si>
  <si>
    <t>083-
772-1087</t>
    <phoneticPr fontId="4"/>
  </si>
  <si>
    <t>北山章子</t>
    <phoneticPr fontId="4"/>
  </si>
  <si>
    <t>社会福祉法人
豊浦福祉会</t>
    <phoneticPr fontId="4"/>
  </si>
  <si>
    <t>デイサービス
センター友</t>
    <phoneticPr fontId="4"/>
  </si>
  <si>
    <t>ﾏｴﾀﾞｾｯｺﾂｲﾝﾃﾞｲｻｰﾋﾞｽｷﾉｳｶｲﾌｸｾﾝﾀｰ</t>
    <phoneticPr fontId="4"/>
  </si>
  <si>
    <t>有限会社
前田メディカ</t>
    <phoneticPr fontId="4"/>
  </si>
  <si>
    <t>前田接骨院
デイサービス
機能回復センター</t>
    <phoneticPr fontId="4"/>
  </si>
  <si>
    <t>株式会社
燦伶</t>
    <phoneticPr fontId="4"/>
  </si>
  <si>
    <t>医療法人社団　　　　　林田クリニック</t>
    <phoneticPr fontId="4"/>
  </si>
  <si>
    <t>林田クリニック
デイサービス
センター
そよ風</t>
    <phoneticPr fontId="4"/>
  </si>
  <si>
    <t>ﾃﾞｲｸﾞﾘｰﾝｼﾓﾉｾｷ</t>
    <phoneticPr fontId="4"/>
  </si>
  <si>
    <t>社会福祉法人　　　　　　グリーンコープ</t>
    <phoneticPr fontId="4"/>
  </si>
  <si>
    <t>げんきＤＡＹ
四季の森</t>
    <phoneticPr fontId="4"/>
  </si>
  <si>
    <t>福浦リハビリ
デイサービス</t>
    <phoneticPr fontId="4"/>
  </si>
  <si>
    <t>ﾃﾞｲｻｰﾋﾞｽﾅﾉﾊﾅ</t>
    <phoneticPr fontId="4"/>
  </si>
  <si>
    <t>750-1144</t>
    <phoneticPr fontId="4"/>
  </si>
  <si>
    <t>有限会社
一の宮興産</t>
    <phoneticPr fontId="4"/>
  </si>
  <si>
    <t>ﾜｸﾜｸﾊｳｽ</t>
    <phoneticPr fontId="4"/>
  </si>
  <si>
    <t>ティーワス
株式会社</t>
    <phoneticPr fontId="4"/>
  </si>
  <si>
    <t>わくわくハウス</t>
    <phoneticPr fontId="4"/>
  </si>
  <si>
    <t>ﾊｰﾄｹｱｷﾗﾗﾃﾞｲｻｰﾋﾞｽ</t>
    <phoneticPr fontId="4"/>
  </si>
  <si>
    <t>ハートケアきらら 　　　　デイサービス</t>
    <phoneticPr fontId="4"/>
  </si>
  <si>
    <t>ﾃﾞｲｻｰﾋﾞｽｾﾝﾀｰﾂﾂﾐﾉﾀｲﾗｸ</t>
    <phoneticPr fontId="4"/>
  </si>
  <si>
    <t>松岡寛子</t>
    <phoneticPr fontId="4"/>
  </si>
  <si>
    <t>株式会社 
輝</t>
    <phoneticPr fontId="4"/>
  </si>
  <si>
    <t>751-0821</t>
    <phoneticPr fontId="4"/>
  </si>
  <si>
    <t>ｻﾝﾚｲﾃﾞｲｻｰﾋﾞｽｾﾝﾀｰ</t>
    <phoneticPr fontId="4"/>
  </si>
  <si>
    <t>デイサービス
センター　　　　　
ふきのとう</t>
    <phoneticPr fontId="4"/>
  </si>
  <si>
    <t>083-
786-5232</t>
    <phoneticPr fontId="4"/>
  </si>
  <si>
    <t>ﾃﾞｲｻｰﾋﾞｽｼｷﾉﾓﾘ</t>
    <phoneticPr fontId="4"/>
  </si>
  <si>
    <t>ﾁｲｷｷｮｳｾｲﾎｰﾑﾃﾞｲｻｰﾋﾞｽｵｶｹﾞｻﾝ</t>
    <phoneticPr fontId="4"/>
  </si>
  <si>
    <t>ﾌｼﾞﾃﾞｲｻｰﾋﾞｽﾀﾞｲｶﾞｸﾁｮｳ</t>
    <phoneticPr fontId="4"/>
  </si>
  <si>
    <t>株式会社
日本セレモニー</t>
    <phoneticPr fontId="4"/>
  </si>
  <si>
    <t>愛グループ
シャングリラ</t>
    <phoneticPr fontId="4"/>
  </si>
  <si>
    <t>有限会社
つくしん坊</t>
    <phoneticPr fontId="4"/>
  </si>
  <si>
    <t>つくしん坊
デイサービス</t>
    <phoneticPr fontId="4"/>
  </si>
  <si>
    <t>ﾂｳｼｮｶｲｺﾞｼﾞｷﾞｮｳｼｮｱｶﾘ</t>
    <phoneticPr fontId="4"/>
  </si>
  <si>
    <t>舛尾政美</t>
    <phoneticPr fontId="4"/>
  </si>
  <si>
    <t>ﾃﾞｲｻｰﾋﾞｽｼﾝﾕｳﾗｸ</t>
    <phoneticPr fontId="4"/>
  </si>
  <si>
    <t>083-
266-5362</t>
    <phoneticPr fontId="4"/>
  </si>
  <si>
    <t>083-
228-5577</t>
    <phoneticPr fontId="4"/>
  </si>
  <si>
    <t>有限会社 
メープル</t>
    <phoneticPr fontId="4"/>
  </si>
  <si>
    <t>有限会社
メープル</t>
    <phoneticPr fontId="4"/>
  </si>
  <si>
    <t>日和山
デイサービス
センター</t>
    <phoneticPr fontId="4"/>
  </si>
  <si>
    <t>ｱｵｿﾞﾗﾉｻﾄｼﾓﾉｾｷﾊﾀﾌﾞﾃﾞｲｻｰﾋﾞｽｾﾝﾀｰ</t>
    <phoneticPr fontId="4"/>
  </si>
  <si>
    <t>株式会社
シダー</t>
    <phoneticPr fontId="4"/>
  </si>
  <si>
    <t>有限会社
マインド　</t>
    <phoneticPr fontId="4"/>
  </si>
  <si>
    <t>特定非営利活動
法人
宅老所あじさい</t>
    <phoneticPr fontId="4"/>
  </si>
  <si>
    <t>ﾃﾞｲｻｰﾋﾞｽｾﾝﾀｰｱｶﾀﾞ</t>
    <phoneticPr fontId="4"/>
  </si>
  <si>
    <t>083-
258-1511</t>
    <phoneticPr fontId="4"/>
  </si>
  <si>
    <t>759-6613　</t>
    <phoneticPr fontId="4"/>
  </si>
  <si>
    <t>平川美保</t>
    <phoneticPr fontId="4"/>
  </si>
  <si>
    <t>有限会社
ライフケアー</t>
    <phoneticPr fontId="4"/>
  </si>
  <si>
    <t>ﾊﾏﾕｳｴﾝﾃﾞｲｻｰﾋﾞｽｾﾝﾀｰ</t>
    <phoneticPr fontId="4"/>
  </si>
  <si>
    <t>ﾃﾞｲｻｰﾋﾞｽｾﾝﾀｰﾀｲｼｮｳﾛﾏﾝｶﾝ</t>
    <phoneticPr fontId="4"/>
  </si>
  <si>
    <t>社会福祉法人
さわやか会</t>
    <phoneticPr fontId="4"/>
  </si>
  <si>
    <t>デイサービス
センター
大正浪漫館</t>
    <phoneticPr fontId="4"/>
  </si>
  <si>
    <t>ｻｸﾗﾃﾞｲｻｰﾋﾞｽﾁｮｳﾌ</t>
    <phoneticPr fontId="4"/>
  </si>
  <si>
    <t>徳永雅俊</t>
    <phoneticPr fontId="4"/>
  </si>
  <si>
    <t>有限会社
さくら介護</t>
    <phoneticPr fontId="4"/>
  </si>
  <si>
    <t>さくら
デイサービス長府</t>
    <phoneticPr fontId="4"/>
  </si>
  <si>
    <t>ｲﾛﾊｳﾀﾃﾞｲｻｰﾋﾞｽｾﾝﾀｰ</t>
    <phoneticPr fontId="4"/>
  </si>
  <si>
    <t>有限会社
いろは詩</t>
    <phoneticPr fontId="4"/>
  </si>
  <si>
    <t>ﾃﾞｲｻｰﾋﾞｽｵﾂﾞｷ</t>
    <phoneticPr fontId="4"/>
  </si>
  <si>
    <t>社会福祉法人
やまばと会員光園</t>
    <phoneticPr fontId="4"/>
  </si>
  <si>
    <t>ｱｵｿﾞﾗﾉｻﾄｼﾓﾉｾｷﾃﾞｲｻｰﾋﾞｽｾﾝﾀｰ</t>
    <phoneticPr fontId="4"/>
  </si>
  <si>
    <t>高橋雅彦</t>
    <phoneticPr fontId="4"/>
  </si>
  <si>
    <t>敬老
デイサービス
センター</t>
    <phoneticPr fontId="4"/>
  </si>
  <si>
    <t>脳いきいき
デイサービスねぎ</t>
    <phoneticPr fontId="4"/>
  </si>
  <si>
    <t>ｷｸｶﾞﾜｴﾝﾃﾞｲｻｰﾋﾞｽｾﾝﾀｰ</t>
    <phoneticPr fontId="4"/>
  </si>
  <si>
    <t>ﾌｪﾆｯｸｽﾃﾞｲｻｰﾋﾞｽｾﾝﾀｰ</t>
    <phoneticPr fontId="4"/>
  </si>
  <si>
    <t>083-
256-0077</t>
    <phoneticPr fontId="4"/>
  </si>
  <si>
    <t>ｵｳｷﾉｻﾄﾃﾞｲｻｰﾋﾞｽｾﾝﾀｰ</t>
    <phoneticPr fontId="4"/>
  </si>
  <si>
    <t>ﾃﾞｲｻｰﾋﾞｽｾﾝﾀｰｶｼﾞﾐﾂ</t>
    <phoneticPr fontId="4"/>
  </si>
  <si>
    <t>デイサービス
センター
員光</t>
    <phoneticPr fontId="4"/>
  </si>
  <si>
    <t>とよた
デイサービス
センター</t>
    <phoneticPr fontId="4"/>
  </si>
  <si>
    <t>ｼｮｳﾄｳｴﾝﾃﾞｲｻｰﾋﾞｽｾﾝﾀｰ</t>
    <phoneticPr fontId="4"/>
  </si>
  <si>
    <t>083-
788-0888</t>
    <phoneticPr fontId="4"/>
  </si>
  <si>
    <t>松涛園
デイサービス
センター</t>
    <phoneticPr fontId="4"/>
  </si>
  <si>
    <t>寿海荘
デイサービス
センター</t>
    <phoneticPr fontId="4"/>
  </si>
  <si>
    <t>みどり園
デイサービス
センター</t>
    <phoneticPr fontId="4"/>
  </si>
  <si>
    <t xml:space="preserve"> (8) デイサービスセンター</t>
    <phoneticPr fontId="4"/>
  </si>
  <si>
    <t>ｿﾖｶｾﾞ</t>
    <phoneticPr fontId="4"/>
  </si>
  <si>
    <t>老人保健</t>
    <phoneticPr fontId="4"/>
  </si>
  <si>
    <t>医療法人
松栄会</t>
    <phoneticPr fontId="4"/>
  </si>
  <si>
    <t>そよかぜ</t>
    <phoneticPr fontId="4"/>
  </si>
  <si>
    <t>ｻｻﾞﾅﾐｴﾝ</t>
    <phoneticPr fontId="4"/>
  </si>
  <si>
    <t>田中　攸一良</t>
    <rPh sb="0" eb="2">
      <t>タナカ</t>
    </rPh>
    <rPh sb="3" eb="4">
      <t>トコロ</t>
    </rPh>
    <rPh sb="4" eb="6">
      <t>カズヨシ</t>
    </rPh>
    <phoneticPr fontId="4"/>
  </si>
  <si>
    <t>さざなみ苑</t>
    <phoneticPr fontId="4"/>
  </si>
  <si>
    <t>ｻﾃﾗｲﾄｶﾞﾀｱｻｼｵﾝ</t>
    <phoneticPr fontId="4"/>
  </si>
  <si>
    <t>ｱｻｼｵﾝ</t>
    <phoneticPr fontId="4"/>
  </si>
  <si>
    <t>あさ紫苑</t>
    <phoneticPr fontId="4"/>
  </si>
  <si>
    <t>日本赤十字社</t>
    <phoneticPr fontId="4"/>
  </si>
  <si>
    <t>ｱｵｿﾞﾗ</t>
    <phoneticPr fontId="4"/>
  </si>
  <si>
    <t>あおぞら</t>
    <phoneticPr fontId="4"/>
  </si>
  <si>
    <t>ﾅｺﾞﾔｶｸﾏｹﾞ</t>
    <phoneticPr fontId="4"/>
  </si>
  <si>
    <t>林 康嗣</t>
    <phoneticPr fontId="4"/>
  </si>
  <si>
    <t>ﾊﾙﾉｻﾄ</t>
    <phoneticPr fontId="4"/>
  </si>
  <si>
    <t>医療法人
松仁会</t>
    <phoneticPr fontId="4"/>
  </si>
  <si>
    <t>春の里</t>
    <phoneticPr fontId="4"/>
  </si>
  <si>
    <t>ﾕﾉﾉｻﾄ</t>
    <phoneticPr fontId="4"/>
  </si>
  <si>
    <t>温泉の里</t>
    <phoneticPr fontId="4"/>
  </si>
  <si>
    <t>ﾋﾏﾜﾘｴﾝ</t>
    <phoneticPr fontId="4"/>
  </si>
  <si>
    <t>西田 知和</t>
    <rPh sb="0" eb="2">
      <t>ニシダ</t>
    </rPh>
    <rPh sb="3" eb="4">
      <t>シ</t>
    </rPh>
    <rPh sb="4" eb="5">
      <t>ワ</t>
    </rPh>
    <phoneticPr fontId="4"/>
  </si>
  <si>
    <t>ひまわり苑</t>
    <phoneticPr fontId="4"/>
  </si>
  <si>
    <t>ﾄｸﾔﾏﾁｭｳｵｳﾋﾞｮｳｲﾝﾌｿﾞｸｶｲｺﾞﾛｳｼﾞﾝﾎｹﾝｼｾﾂ</t>
    <phoneticPr fontId="4"/>
  </si>
  <si>
    <t>独立行政法人地域医療機能推進機構</t>
    <phoneticPr fontId="4"/>
  </si>
  <si>
    <t>徳山中央病院附属介護老人保健施設</t>
    <phoneticPr fontId="4"/>
  </si>
  <si>
    <t>ｸﾞﾘｰﾝﾋﾙﾐﾈ</t>
    <phoneticPr fontId="4"/>
  </si>
  <si>
    <t>大嶺町東分11313－1</t>
    <phoneticPr fontId="4"/>
  </si>
  <si>
    <t>グリーンヒル美祢</t>
    <phoneticPr fontId="4"/>
  </si>
  <si>
    <t>ｹｱｾﾝﾀｰﾕｳﾜ</t>
    <phoneticPr fontId="4"/>
  </si>
  <si>
    <t>ケアセンターゆうわ</t>
    <phoneticPr fontId="4"/>
  </si>
  <si>
    <t>ﾏﾂｶｾﾞ</t>
    <phoneticPr fontId="4"/>
  </si>
  <si>
    <t>余田3718</t>
    <phoneticPr fontId="4"/>
  </si>
  <si>
    <t>まつかぜ</t>
    <phoneticPr fontId="4"/>
  </si>
  <si>
    <t>ｻﾝﾗｲｽﾞﾆｼﾞｭｳｲﾁ</t>
    <phoneticPr fontId="4"/>
  </si>
  <si>
    <t>医療法人社団
成蹊会</t>
    <phoneticPr fontId="4"/>
  </si>
  <si>
    <t>サンライズ21</t>
    <phoneticPr fontId="4"/>
  </si>
  <si>
    <t>ｶﾂﾗｴﾝ</t>
    <phoneticPr fontId="4"/>
  </si>
  <si>
    <t>医療法人
生山会</t>
    <phoneticPr fontId="4"/>
  </si>
  <si>
    <t>かつら苑</t>
    <phoneticPr fontId="4"/>
  </si>
  <si>
    <t>日置中2488</t>
    <phoneticPr fontId="4"/>
  </si>
  <si>
    <t>医療法人社団
福寿会</t>
    <phoneticPr fontId="4"/>
  </si>
  <si>
    <t>福寿苑</t>
    <phoneticPr fontId="4"/>
  </si>
  <si>
    <t>ﾅｲｽｹｱﾏﾎﾛﾊﾞ</t>
    <phoneticPr fontId="4"/>
  </si>
  <si>
    <t>岩田2477</t>
    <phoneticPr fontId="4"/>
  </si>
  <si>
    <t>ナイスケアまほろば</t>
    <phoneticPr fontId="4"/>
  </si>
  <si>
    <t>ｼﾏﾀｶﾞﾜｴﾝ</t>
    <phoneticPr fontId="4"/>
  </si>
  <si>
    <t>医療法人
愛命会</t>
    <phoneticPr fontId="4"/>
  </si>
  <si>
    <t>しまた川苑</t>
    <phoneticPr fontId="4"/>
  </si>
  <si>
    <t>ｹｱﾎｰﾑﾔﾏｸﾞﾁ</t>
    <phoneticPr fontId="4"/>
  </si>
  <si>
    <t>ケアホーム山口</t>
    <phoneticPr fontId="4"/>
  </si>
  <si>
    <t>ﾌﾚﾝｽﾞ</t>
    <phoneticPr fontId="4"/>
  </si>
  <si>
    <t>ふれんず</t>
    <phoneticPr fontId="4"/>
  </si>
  <si>
    <t>ﾅﾝﾜｿｳ</t>
    <phoneticPr fontId="4"/>
  </si>
  <si>
    <t>森本 哲雄</t>
    <rPh sb="0" eb="2">
      <t>モリモト</t>
    </rPh>
    <rPh sb="3" eb="5">
      <t>テツオ</t>
    </rPh>
    <phoneticPr fontId="4"/>
  </si>
  <si>
    <t>なんわ荘</t>
    <phoneticPr fontId="4"/>
  </si>
  <si>
    <t>ﾐﾄﾞﾘｿｳ</t>
    <phoneticPr fontId="4"/>
  </si>
  <si>
    <t>水野 嘉明</t>
    <phoneticPr fontId="4"/>
  </si>
  <si>
    <t>みどり荘</t>
    <phoneticPr fontId="4"/>
  </si>
  <si>
    <t>ﾌｸｼﾉｻﾄ</t>
    <phoneticPr fontId="4"/>
  </si>
  <si>
    <t>ふくしの里</t>
    <phoneticPr fontId="4"/>
  </si>
  <si>
    <t>ｾｲｺｳｴﾝ</t>
    <phoneticPr fontId="4"/>
  </si>
  <si>
    <t>医療法人
成幸会</t>
    <phoneticPr fontId="4"/>
  </si>
  <si>
    <t>成幸苑</t>
    <phoneticPr fontId="4"/>
  </si>
  <si>
    <t>ｺｳｼﾞﾂｴﾝ</t>
    <phoneticPr fontId="4"/>
  </si>
  <si>
    <t>医療法人
松寿会</t>
    <phoneticPr fontId="4"/>
  </si>
  <si>
    <t>好日苑</t>
    <phoneticPr fontId="4"/>
  </si>
  <si>
    <t>ﾊｸｱｲ</t>
    <phoneticPr fontId="4"/>
  </si>
  <si>
    <t>はくあい</t>
    <phoneticPr fontId="4"/>
  </si>
  <si>
    <t>ｼｮｳｼﾄﾞｳ</t>
    <phoneticPr fontId="4"/>
  </si>
  <si>
    <t>木村　練</t>
    <phoneticPr fontId="4"/>
  </si>
  <si>
    <t>医療法人
惻隠会</t>
    <phoneticPr fontId="4"/>
  </si>
  <si>
    <t>尚歯堂</t>
    <phoneticPr fontId="4"/>
  </si>
  <si>
    <t>ﾎｳﾌｺｳﾗｸｴﾝ</t>
    <phoneticPr fontId="4"/>
  </si>
  <si>
    <t>防府幸楽苑</t>
    <phoneticPr fontId="4"/>
  </si>
  <si>
    <t>ﾄｸｼﾞｭｴﾝ</t>
    <phoneticPr fontId="4"/>
  </si>
  <si>
    <t>多田穣治</t>
    <phoneticPr fontId="4"/>
  </si>
  <si>
    <t>医療法人社団
慈生会</t>
    <phoneticPr fontId="4"/>
  </si>
  <si>
    <t>徳寿園</t>
    <phoneticPr fontId="4"/>
  </si>
  <si>
    <t>ﾋﾏﾜﾘﾉｿﾉ</t>
    <phoneticPr fontId="4"/>
  </si>
  <si>
    <t>医療法人社団
康香会</t>
    <phoneticPr fontId="4"/>
  </si>
  <si>
    <t>ひまわりの苑</t>
    <phoneticPr fontId="4"/>
  </si>
  <si>
    <t>ﾊｰﾄﾎｰﾑﾔﾏｸﾞﾁ</t>
    <phoneticPr fontId="4"/>
  </si>
  <si>
    <t>ハートホーム山口</t>
    <phoneticPr fontId="4"/>
  </si>
  <si>
    <t>ﾅｰｼﾝｸﾞﾎｰﾑﾕﾀﾞｵﾝｾﾝ</t>
    <phoneticPr fontId="4"/>
  </si>
  <si>
    <t>医療法人社団
曙会</t>
    <phoneticPr fontId="4"/>
  </si>
  <si>
    <t>ナーシングホーム
湯田温泉</t>
    <phoneticPr fontId="4"/>
  </si>
  <si>
    <t>ｱｰﾕｽ</t>
    <phoneticPr fontId="4"/>
  </si>
  <si>
    <t>アーユス</t>
    <phoneticPr fontId="4"/>
  </si>
  <si>
    <t>ﾕｳﾕｳﾉｻﾄ</t>
    <phoneticPr fontId="4"/>
  </si>
  <si>
    <t>753-0816</t>
    <phoneticPr fontId="4"/>
  </si>
  <si>
    <t>太田正則</t>
    <phoneticPr fontId="4"/>
  </si>
  <si>
    <t>悠々の里</t>
    <phoneticPr fontId="4"/>
  </si>
  <si>
    <t>ｱｲｱｲﾔﾏｸﾞﾁ</t>
    <phoneticPr fontId="4"/>
  </si>
  <si>
    <t>相川裕之</t>
    <phoneticPr fontId="4"/>
  </si>
  <si>
    <t>あいあい山口</t>
    <phoneticPr fontId="4"/>
  </si>
  <si>
    <t>ﾋﾖｼﾀﾞｲ</t>
    <phoneticPr fontId="4"/>
  </si>
  <si>
    <t>陶3976</t>
    <phoneticPr fontId="4"/>
  </si>
  <si>
    <t>佐藤千代</t>
    <phoneticPr fontId="4"/>
  </si>
  <si>
    <t>日吉台</t>
    <phoneticPr fontId="4"/>
  </si>
  <si>
    <t>ﾆｭｰﾗｲﾌｱｼﾞｽ</t>
    <phoneticPr fontId="4"/>
  </si>
  <si>
    <t>医療法人
協愛会</t>
    <phoneticPr fontId="4"/>
  </si>
  <si>
    <t>ニューライフあじす</t>
    <phoneticPr fontId="4"/>
  </si>
  <si>
    <t>山口県厚生農業
協同組合連合会</t>
    <phoneticPr fontId="4"/>
  </si>
  <si>
    <t>みのり苑</t>
    <phoneticPr fontId="4"/>
  </si>
  <si>
    <t>ﾍﾟｱﾚﾝﾄ</t>
    <phoneticPr fontId="4"/>
  </si>
  <si>
    <t>ぺあれんと</t>
    <phoneticPr fontId="4"/>
  </si>
  <si>
    <t>ﾛｳｹﾝﾌﾅｷ</t>
    <phoneticPr fontId="4"/>
  </si>
  <si>
    <t>船木833</t>
    <phoneticPr fontId="4"/>
  </si>
  <si>
    <t>医療法人
扶老会</t>
    <phoneticPr fontId="4"/>
  </si>
  <si>
    <t>老健ふなき</t>
    <phoneticPr fontId="4"/>
  </si>
  <si>
    <t>ｼﾞｭｺｳｴﾝ</t>
    <phoneticPr fontId="4"/>
  </si>
  <si>
    <t>寿光園</t>
    <phoneticPr fontId="4"/>
  </si>
  <si>
    <t>ｼｮｳﾜﾏﾁｷｮｳｾｲｴﾝ</t>
    <phoneticPr fontId="4"/>
  </si>
  <si>
    <t>加藤由紀子</t>
    <phoneticPr fontId="4"/>
  </si>
  <si>
    <t>昭和町共生苑</t>
    <phoneticPr fontId="4"/>
  </si>
  <si>
    <t>ｳﾍﾞｺｳﾗｸｴﾝ</t>
    <phoneticPr fontId="4"/>
  </si>
  <si>
    <t>宇部幸楽苑</t>
    <phoneticPr fontId="4"/>
  </si>
  <si>
    <t>ﾎｳｾｲｴﾝ</t>
    <phoneticPr fontId="4"/>
  </si>
  <si>
    <t>0836-
62-1003</t>
    <phoneticPr fontId="4"/>
  </si>
  <si>
    <t>759-
0136</t>
    <phoneticPr fontId="4"/>
  </si>
  <si>
    <t>ｱｵｲﾉｿﾉ・ｼﾓﾉｾｷ</t>
    <phoneticPr fontId="4"/>
  </si>
  <si>
    <t>山の田東町4-20</t>
    <phoneticPr fontId="4"/>
  </si>
  <si>
    <t>ｾｲｶｲｿｳﾆﾊﾞﾝｶﾝ</t>
    <phoneticPr fontId="4"/>
  </si>
  <si>
    <t>医療法人
愛の会</t>
    <phoneticPr fontId="4"/>
  </si>
  <si>
    <t>医療法人
光輝会</t>
    <phoneticPr fontId="4"/>
  </si>
  <si>
    <t>介護療養型</t>
    <phoneticPr fontId="4"/>
  </si>
  <si>
    <t>ｼﾉﾔﾏｲｲﾝ</t>
    <phoneticPr fontId="4"/>
  </si>
  <si>
    <t>篠山理香</t>
    <phoneticPr fontId="4"/>
  </si>
  <si>
    <t>医療法人社団
創世会</t>
    <phoneticPr fontId="4"/>
  </si>
  <si>
    <t>篠山医院</t>
    <phoneticPr fontId="4"/>
  </si>
  <si>
    <t>ﾔﾏｸﾞﾁﾋﾞｮｳｲﾝ</t>
    <phoneticPr fontId="4"/>
  </si>
  <si>
    <t>医療法人
樹一会</t>
    <phoneticPr fontId="4"/>
  </si>
  <si>
    <t>山口病院</t>
    <phoneticPr fontId="4"/>
  </si>
  <si>
    <t>ｵｶﾋﾞｮｳｲﾝ</t>
    <phoneticPr fontId="4"/>
  </si>
  <si>
    <t>丘 茂樹</t>
    <phoneticPr fontId="4"/>
  </si>
  <si>
    <t>医療法人
丘病院</t>
    <phoneticPr fontId="4"/>
  </si>
  <si>
    <t>丘病院</t>
    <phoneticPr fontId="4"/>
  </si>
  <si>
    <t>ｺｳｷﾋﾞｮｳｲﾝｶｲｺﾞｲﾘｮｳｲﾝ</t>
    <phoneticPr fontId="4"/>
  </si>
  <si>
    <t>佐賀10002-77</t>
  </si>
  <si>
    <t>熊毛郡平生町佐賀10002-77</t>
  </si>
  <si>
    <t>医療法人
光輝会</t>
  </si>
  <si>
    <t>光輝病院
介護医療院</t>
    <rPh sb="0" eb="2">
      <t>コウキ</t>
    </rPh>
    <rPh sb="2" eb="4">
      <t>ビョウイン</t>
    </rPh>
    <rPh sb="5" eb="7">
      <t>カイゴ</t>
    </rPh>
    <rPh sb="7" eb="9">
      <t>イリョウ</t>
    </rPh>
    <rPh sb="9" eb="10">
      <t>イン</t>
    </rPh>
    <phoneticPr fontId="4"/>
  </si>
  <si>
    <t>小野田3700</t>
    <rPh sb="0" eb="3">
      <t>オノダ</t>
    </rPh>
    <phoneticPr fontId="4"/>
  </si>
  <si>
    <t>山陽小野田市小野田3700</t>
  </si>
  <si>
    <t>ｶｲｺﾞｲﾘｮｳｲﾝｼｭｳﾅﾝｺｳｹﾞﾝﾋﾞｮｳｲﾝ</t>
    <phoneticPr fontId="4"/>
  </si>
  <si>
    <t>須々万本郷29-1</t>
    <rPh sb="0" eb="5">
      <t>ススマホンゴウ</t>
    </rPh>
    <phoneticPr fontId="4"/>
  </si>
  <si>
    <t>周南市須々万本郷29-1</t>
  </si>
  <si>
    <t>医療法人
緑山会</t>
  </si>
  <si>
    <t>介護医療院
周南高原病院</t>
    <rPh sb="0" eb="2">
      <t>カイゴ</t>
    </rPh>
    <rPh sb="2" eb="4">
      <t>イリョウ</t>
    </rPh>
    <rPh sb="4" eb="5">
      <t>イン</t>
    </rPh>
    <phoneticPr fontId="4"/>
  </si>
  <si>
    <t>ｲﾘｮｳﾎｳｼﾞﾝｼｮｳｻﾞﾝｶｲﾀﾜﾗﾔﾏｶｲｺﾞｲﾘｮｳｲﾝ</t>
    <phoneticPr fontId="4"/>
  </si>
  <si>
    <t>俵山4912-1</t>
    <phoneticPr fontId="4"/>
  </si>
  <si>
    <t>0837-
29-0101</t>
    <phoneticPr fontId="4"/>
  </si>
  <si>
    <t>759-4211</t>
    <phoneticPr fontId="4"/>
  </si>
  <si>
    <t>長門市俵山
4912-1</t>
    <rPh sb="0" eb="3">
      <t>ナガトシ</t>
    </rPh>
    <rPh sb="3" eb="5">
      <t>タワラヤマ</t>
    </rPh>
    <phoneticPr fontId="4"/>
  </si>
  <si>
    <t>医療法人
生山会</t>
    <rPh sb="0" eb="2">
      <t>イリョウ</t>
    </rPh>
    <rPh sb="2" eb="4">
      <t>ホウジン</t>
    </rPh>
    <rPh sb="5" eb="7">
      <t>ショウザン</t>
    </rPh>
    <rPh sb="7" eb="8">
      <t>カイ</t>
    </rPh>
    <phoneticPr fontId="4"/>
  </si>
  <si>
    <t>医療法人生山会
たわらやま
介護医療院</t>
    <rPh sb="0" eb="2">
      <t>イリョウ</t>
    </rPh>
    <rPh sb="2" eb="4">
      <t>ホウジン</t>
    </rPh>
    <rPh sb="4" eb="5">
      <t>イ</t>
    </rPh>
    <rPh sb="5" eb="6">
      <t>ヤマ</t>
    </rPh>
    <rPh sb="6" eb="7">
      <t>カイ</t>
    </rPh>
    <rPh sb="14" eb="16">
      <t>カイゴ</t>
    </rPh>
    <rPh sb="16" eb="18">
      <t>イリョウ</t>
    </rPh>
    <rPh sb="18" eb="19">
      <t>イン</t>
    </rPh>
    <phoneticPr fontId="4"/>
  </si>
  <si>
    <t>ﾐﾄﾞﾘｶｲｺﾞｲﾘｮｳｲﾝ</t>
    <phoneticPr fontId="4"/>
  </si>
  <si>
    <t>吉居俊朗</t>
    <phoneticPr fontId="4"/>
  </si>
  <si>
    <t>ﾎｳﾌﾘﾊﾋﾞﾘﾃｰｼｮﾝﾋﾞｮｳｲﾝｶｲｺﾞｲﾘｮｳｲﾝ</t>
    <phoneticPr fontId="4"/>
  </si>
  <si>
    <t>台道1634-1</t>
    <rPh sb="0" eb="1">
      <t>ダイ</t>
    </rPh>
    <rPh sb="1" eb="2">
      <t>ドウ</t>
    </rPh>
    <phoneticPr fontId="4"/>
  </si>
  <si>
    <t>介護医療院</t>
    <rPh sb="0" eb="5">
      <t>カイゴイリョウイン</t>
    </rPh>
    <phoneticPr fontId="4"/>
  </si>
  <si>
    <t>0835-
32-1777</t>
    <phoneticPr fontId="4"/>
  </si>
  <si>
    <t>防府市台道
1634-1</t>
    <rPh sb="0" eb="3">
      <t>ホウフシ</t>
    </rPh>
    <rPh sb="3" eb="4">
      <t>ダイ</t>
    </rPh>
    <rPh sb="4" eb="5">
      <t>ドウ</t>
    </rPh>
    <phoneticPr fontId="4"/>
  </si>
  <si>
    <t>角川　正弘</t>
    <rPh sb="0" eb="2">
      <t>カクガワ</t>
    </rPh>
    <rPh sb="3" eb="5">
      <t>マサヒロ</t>
    </rPh>
    <phoneticPr fontId="4"/>
  </si>
  <si>
    <t>医療法人
和同会</t>
    <rPh sb="0" eb="2">
      <t>イリョウ</t>
    </rPh>
    <rPh sb="2" eb="4">
      <t>ホウジン</t>
    </rPh>
    <rPh sb="5" eb="6">
      <t>ワ</t>
    </rPh>
    <rPh sb="6" eb="8">
      <t>ドウカイ</t>
    </rPh>
    <phoneticPr fontId="4"/>
  </si>
  <si>
    <t>防府リハビリ
テーション病院
介護医療院</t>
    <rPh sb="0" eb="2">
      <t>ホウフ</t>
    </rPh>
    <rPh sb="12" eb="14">
      <t>ビョウイン</t>
    </rPh>
    <rPh sb="15" eb="17">
      <t>カイゴ</t>
    </rPh>
    <rPh sb="17" eb="19">
      <t>イリョウ</t>
    </rPh>
    <rPh sb="19" eb="20">
      <t>イン</t>
    </rPh>
    <phoneticPr fontId="4"/>
  </si>
  <si>
    <t>ｾﾞﾝｼﾝｶｲﾋﾞｮｳｲﾝｶｲｺﾞｲﾘｮｳｲﾝ</t>
    <phoneticPr fontId="4"/>
  </si>
  <si>
    <t>山田4807-3</t>
    <phoneticPr fontId="4"/>
  </si>
  <si>
    <t>萩市</t>
    <rPh sb="0" eb="1">
      <t>ハギ</t>
    </rPh>
    <rPh sb="1" eb="2">
      <t>シ</t>
    </rPh>
    <phoneticPr fontId="4"/>
  </si>
  <si>
    <t>萩市山田4807-3</t>
    <phoneticPr fontId="4"/>
  </si>
  <si>
    <t>中村勝昭</t>
  </si>
  <si>
    <t>医療法人
全眞会</t>
  </si>
  <si>
    <t>全眞会病院
介護医療院</t>
    <rPh sb="0" eb="1">
      <t>ゼン</t>
    </rPh>
    <rPh sb="1" eb="2">
      <t>シン</t>
    </rPh>
    <rPh sb="2" eb="3">
      <t>カイ</t>
    </rPh>
    <rPh sb="3" eb="5">
      <t>ビョウイン</t>
    </rPh>
    <rPh sb="6" eb="8">
      <t>カイゴ</t>
    </rPh>
    <rPh sb="8" eb="10">
      <t>イリョウ</t>
    </rPh>
    <rPh sb="10" eb="11">
      <t>イン</t>
    </rPh>
    <phoneticPr fontId="4"/>
  </si>
  <si>
    <t>ｲﾘｮｳﾎｳｼﾞﾝｼｬﾀﾞﾝｼﾞｾｲｶｲﾊｷﾞｼﾞｾｲﾋﾞｮｳｲﾝｶｲｺﾞｲﾘｮｳｲﾝ</t>
    <phoneticPr fontId="4"/>
  </si>
  <si>
    <t>山田4147-1</t>
    <phoneticPr fontId="4"/>
  </si>
  <si>
    <t>萩市山田4147-1</t>
    <phoneticPr fontId="4"/>
  </si>
  <si>
    <t>八木田真光</t>
    <rPh sb="3" eb="4">
      <t>シン</t>
    </rPh>
    <phoneticPr fontId="4"/>
  </si>
  <si>
    <t>医療法人社団
慈生会</t>
  </si>
  <si>
    <t>医療法人社団
慈生会
萩慈生病院
介護医療院</t>
    <rPh sb="0" eb="2">
      <t>イリョウ</t>
    </rPh>
    <rPh sb="2" eb="4">
      <t>ホウジン</t>
    </rPh>
    <rPh sb="4" eb="6">
      <t>シャダン</t>
    </rPh>
    <rPh sb="7" eb="10">
      <t>ジセイカイ</t>
    </rPh>
    <rPh sb="11" eb="12">
      <t>ハギ</t>
    </rPh>
    <rPh sb="12" eb="13">
      <t>ジ</t>
    </rPh>
    <rPh sb="13" eb="14">
      <t>セイ</t>
    </rPh>
    <rPh sb="14" eb="16">
      <t>ビョウイン</t>
    </rPh>
    <rPh sb="17" eb="19">
      <t>カイゴ</t>
    </rPh>
    <rPh sb="19" eb="21">
      <t>イリョウ</t>
    </rPh>
    <rPh sb="21" eb="22">
      <t>イン</t>
    </rPh>
    <phoneticPr fontId="4"/>
  </si>
  <si>
    <t>ｱｼﾞｽﾄﾞｳｼﾞﾝﾋﾞｮｳｲﾝｶｲｺﾞｲﾘｮｳｲﾝﾋﾏﾜﾘ</t>
    <phoneticPr fontId="4"/>
  </si>
  <si>
    <t>西田一也</t>
    <phoneticPr fontId="4"/>
  </si>
  <si>
    <t>医療法人社団
向陽会</t>
    <phoneticPr fontId="4"/>
  </si>
  <si>
    <t>阿知須同仁病院
介護医療院ひまわり</t>
    <phoneticPr fontId="4"/>
  </si>
  <si>
    <t>ﾔﾏｸﾞﾁﾜｶﾐﾔﾋﾞｮｳｲﾝｶｲｺﾞｲﾘｮｳｲﾝ</t>
    <phoneticPr fontId="4"/>
  </si>
  <si>
    <t>083-
927-3661</t>
    <phoneticPr fontId="4"/>
  </si>
  <si>
    <t>医療法人社団
若宮会</t>
    <phoneticPr fontId="4"/>
  </si>
  <si>
    <t>山口若宮病院
介護医療院</t>
    <phoneticPr fontId="4"/>
  </si>
  <si>
    <t>ｼｬｶｲｲﾘｮｳﾎｳｼﾞﾝｲﾁｼﾞｭｶｲｵﾅｶﾋﾞｮｳｲﾝｶｲｺﾞｲﾘｮｳｲﾝ</t>
    <phoneticPr fontId="4"/>
  </si>
  <si>
    <t>寿町1-3-28</t>
    <phoneticPr fontId="4"/>
  </si>
  <si>
    <t>0836-31-2133</t>
    <phoneticPr fontId="4"/>
  </si>
  <si>
    <t>宇部市寿町
1-3-28</t>
    <rPh sb="0" eb="3">
      <t>ウベシ</t>
    </rPh>
    <rPh sb="3" eb="5">
      <t>コトブキマチ</t>
    </rPh>
    <phoneticPr fontId="4"/>
  </si>
  <si>
    <t>尾中　宇蘭</t>
    <rPh sb="0" eb="2">
      <t>オナカ</t>
    </rPh>
    <rPh sb="3" eb="4">
      <t>ウ</t>
    </rPh>
    <rPh sb="4" eb="5">
      <t>ラン</t>
    </rPh>
    <phoneticPr fontId="4"/>
  </si>
  <si>
    <t>社会医療法人
いち樹会</t>
    <rPh sb="0" eb="2">
      <t>シャカイ</t>
    </rPh>
    <rPh sb="2" eb="4">
      <t>イリョウ</t>
    </rPh>
    <rPh sb="4" eb="6">
      <t>ホウジン</t>
    </rPh>
    <rPh sb="9" eb="10">
      <t>ジュ</t>
    </rPh>
    <rPh sb="10" eb="11">
      <t>カイ</t>
    </rPh>
    <phoneticPr fontId="4"/>
  </si>
  <si>
    <t>社会医療法人
いち樹会
尾中病院
介護医療院</t>
    <rPh sb="0" eb="2">
      <t>シャカイ</t>
    </rPh>
    <rPh sb="2" eb="4">
      <t>イリョウ</t>
    </rPh>
    <rPh sb="4" eb="6">
      <t>ホウジン</t>
    </rPh>
    <rPh sb="9" eb="10">
      <t>ジュ</t>
    </rPh>
    <rPh sb="10" eb="11">
      <t>カイ</t>
    </rPh>
    <rPh sb="12" eb="14">
      <t>オナカ</t>
    </rPh>
    <rPh sb="14" eb="16">
      <t>ビョウイン</t>
    </rPh>
    <rPh sb="17" eb="19">
      <t>カイゴ</t>
    </rPh>
    <rPh sb="19" eb="21">
      <t>イリョウ</t>
    </rPh>
    <rPh sb="21" eb="22">
      <t>イン</t>
    </rPh>
    <phoneticPr fontId="4"/>
  </si>
  <si>
    <t>ｲﾘｮｳﾎｳｼﾞﾝﾀｲﾊｸｶｲｼｰｻｲﾄﾞﾋﾞｮｳｲﾝｶｲｺﾞｲﾘｮｳｲﾝ</t>
    <phoneticPr fontId="4"/>
  </si>
  <si>
    <t>医療法人
太白会</t>
    <phoneticPr fontId="4"/>
  </si>
  <si>
    <t>医療法人太白会
シーサイド病院
介護医療院</t>
    <phoneticPr fontId="4"/>
  </si>
  <si>
    <t>ｳﾍﾞﾆｼﾘﾊﾋﾞﾘﾃｰｼｮﾝﾋﾞｮｳｲﾝｶｲｺﾞｲﾘｮｳｲﾝ</t>
    <phoneticPr fontId="4"/>
  </si>
  <si>
    <t>沖ノ旦797</t>
    <phoneticPr fontId="4"/>
  </si>
  <si>
    <t>梶原浩司</t>
    <phoneticPr fontId="4"/>
  </si>
  <si>
    <t>ｳﾍﾞﾘﾊﾋﾞﾘﾃｰｼｮﾝﾋﾞｮｳｲﾝｶｲｺﾞｲﾘｮｳｲﾝ</t>
    <phoneticPr fontId="4"/>
  </si>
  <si>
    <t>ｲﾘｮｳﾎｳｼﾞﾝﾊｸｱｲｶｲｳﾍﾞｷﾈﾝﾋﾞｮｳｲﾝｶｲｺﾞｲﾘｮｳｲﾝ</t>
    <phoneticPr fontId="4"/>
  </si>
  <si>
    <t>医療法人博愛会
宇部記念病院
介護医療院</t>
    <phoneticPr fontId="4"/>
  </si>
  <si>
    <t>ﾓﾘﾔﾏﾋﾞｮｳｲﾝｶｲｺﾞｲﾘｮｳｲﾝ</t>
    <phoneticPr fontId="4"/>
  </si>
  <si>
    <t>宮田町2-8-20</t>
    <phoneticPr fontId="4"/>
  </si>
  <si>
    <t>下関市宮田町2-8-20</t>
    <phoneticPr fontId="4"/>
  </si>
  <si>
    <t>森山 秀樹</t>
    <phoneticPr fontId="4"/>
  </si>
  <si>
    <t>医療法人
元洋会</t>
  </si>
  <si>
    <t>森山病院
介護医療院</t>
    <rPh sb="5" eb="7">
      <t>カイゴ</t>
    </rPh>
    <rPh sb="7" eb="9">
      <t>イリョウ</t>
    </rPh>
    <rPh sb="9" eb="10">
      <t>イン</t>
    </rPh>
    <phoneticPr fontId="4"/>
  </si>
  <si>
    <t>医療法人社団
青寿会</t>
  </si>
  <si>
    <t>ｶｲｺﾞｲﾘｮｳｲﾝｱｶﾈ</t>
    <phoneticPr fontId="4"/>
  </si>
  <si>
    <t>ｵｳｼﾞｶｲｺﾞｲﾘｮｲﾝ</t>
    <phoneticPr fontId="4"/>
  </si>
  <si>
    <t>083-
248-3631</t>
    <phoneticPr fontId="4"/>
  </si>
  <si>
    <t>医療法人社団
季朋会</t>
    <phoneticPr fontId="4"/>
  </si>
  <si>
    <t>ｶｲｺﾞｲﾘｮｳｲﾝﾓﾐｼﾞ</t>
    <phoneticPr fontId="4"/>
  </si>
  <si>
    <t>083-
248-0254</t>
    <phoneticPr fontId="4"/>
  </si>
  <si>
    <t>木下　毅</t>
    <phoneticPr fontId="4"/>
  </si>
  <si>
    <t>介護医療院
もみじ</t>
    <phoneticPr fontId="4"/>
  </si>
  <si>
    <t>ﾎｳﾓﾝｶﾝｺﾞｽﾃｰｼｮﾝﾅﾅｲﾛ</t>
    <phoneticPr fontId="4"/>
  </si>
  <si>
    <t>ｲｲﾋﾉｻﾄﾎｳﾓﾝｶﾝｺﾞｽﾃｰｼｮﾝ</t>
    <phoneticPr fontId="4"/>
  </si>
  <si>
    <t>特定非営利活動
法人　　 
いい日の里</t>
    <phoneticPr fontId="4"/>
  </si>
  <si>
    <t>ﾎｳﾓﾝｶﾝｺﾞｽﾃｰｼｮﾝｽｵｳｵｵｼﾏ</t>
    <phoneticPr fontId="4"/>
  </si>
  <si>
    <t>訪問看護ステーションすおうおおしま</t>
    <phoneticPr fontId="4"/>
  </si>
  <si>
    <t>ﾎｳﾓﾝｶﾝｺﾞｽﾃｰｼｮﾝｼｮｳﾖｳ</t>
    <phoneticPr fontId="4"/>
  </si>
  <si>
    <t>新生2-8-8</t>
    <rPh sb="0" eb="2">
      <t>シンセイ</t>
    </rPh>
    <phoneticPr fontId="4"/>
  </si>
  <si>
    <t>0836-
39-7169</t>
    <phoneticPr fontId="4"/>
  </si>
  <si>
    <t>756-0092</t>
    <phoneticPr fontId="4"/>
  </si>
  <si>
    <t>杉山正人</t>
    <rPh sb="2" eb="4">
      <t>マサト</t>
    </rPh>
    <phoneticPr fontId="4"/>
  </si>
  <si>
    <t>株式会社 
翔陽</t>
    <rPh sb="6" eb="8">
      <t>ショウヨウ</t>
    </rPh>
    <phoneticPr fontId="4"/>
  </si>
  <si>
    <t>訪問看護ステーション翔陽</t>
    <rPh sb="0" eb="2">
      <t>ホウモン</t>
    </rPh>
    <rPh sb="10" eb="11">
      <t>ショウ</t>
    </rPh>
    <rPh sb="11" eb="12">
      <t>ヨウ</t>
    </rPh>
    <phoneticPr fontId="4"/>
  </si>
  <si>
    <t>ｵﾉﾀﾞｾｷｼﾞｭｳｼﾞﾎｳﾓﾝｶﾝｺﾞｽﾃｰｼｮﾝ</t>
    <phoneticPr fontId="4"/>
  </si>
  <si>
    <t>0836-
88-0165</t>
    <phoneticPr fontId="4"/>
  </si>
  <si>
    <t>756-0889</t>
    <phoneticPr fontId="4"/>
  </si>
  <si>
    <t>弘永加奈枝</t>
    <rPh sb="0" eb="2">
      <t>ヒロナガ</t>
    </rPh>
    <rPh sb="2" eb="4">
      <t>カナ</t>
    </rPh>
    <rPh sb="4" eb="5">
      <t>エダ</t>
    </rPh>
    <phoneticPr fontId="4"/>
  </si>
  <si>
    <t>小野田赤十字訪問看護ステーション</t>
    <rPh sb="0" eb="3">
      <t>オノダ</t>
    </rPh>
    <phoneticPr fontId="4"/>
  </si>
  <si>
    <t>ﾎｳﾓﾝｶﾝｺﾞｽﾃｰｼｮﾝﾌｸｼｱ</t>
    <phoneticPr fontId="4"/>
  </si>
  <si>
    <t>0836-
39-5677</t>
    <phoneticPr fontId="4"/>
  </si>
  <si>
    <t>757-
0001</t>
    <phoneticPr fontId="4"/>
  </si>
  <si>
    <t>0836-
39-5232</t>
    <phoneticPr fontId="4"/>
  </si>
  <si>
    <t>756-0042</t>
    <phoneticPr fontId="4"/>
  </si>
  <si>
    <t>松谷典子</t>
    <rPh sb="2" eb="4">
      <t>ノリコ</t>
    </rPh>
    <phoneticPr fontId="4"/>
  </si>
  <si>
    <t>ﾎｳﾓﾝｶﾝｺﾞｽﾃｰｼｮﾝｶｶﾞﾔｷ</t>
    <phoneticPr fontId="4"/>
  </si>
  <si>
    <t>三上智恵</t>
    <rPh sb="0" eb="2">
      <t>ミカミ</t>
    </rPh>
    <rPh sb="2" eb="4">
      <t>トモエ</t>
    </rPh>
    <phoneticPr fontId="4"/>
  </si>
  <si>
    <t>ﾆｼﾞﾉﾎｳﾓﾝｶﾝｺﾞｽﾃｰｼｮﾝｻﾝﾖｳｵﾉﾀﾞ</t>
    <phoneticPr fontId="4"/>
  </si>
  <si>
    <t>くし山1-34-7</t>
    <phoneticPr fontId="4"/>
  </si>
  <si>
    <t>0836-
38-5765</t>
    <phoneticPr fontId="4"/>
  </si>
  <si>
    <t>756-0080</t>
    <phoneticPr fontId="4"/>
  </si>
  <si>
    <t>小川のぞみ</t>
    <rPh sb="0" eb="2">
      <t>オガワ</t>
    </rPh>
    <phoneticPr fontId="4"/>
  </si>
  <si>
    <t>医療生活協同組合　　　　健文会</t>
    <phoneticPr fontId="4"/>
  </si>
  <si>
    <t>ｻﾝﾖｳｵﾉﾀﾞｲｼｶｲﾎｳﾓﾝｶﾝｺﾞｽﾃｰｼｮﾝ</t>
    <phoneticPr fontId="4"/>
  </si>
  <si>
    <t>渡辺芳枝</t>
    <rPh sb="0" eb="2">
      <t>ワタナベ</t>
    </rPh>
    <rPh sb="2" eb="3">
      <t>ヨシ</t>
    </rPh>
    <rPh sb="3" eb="4">
      <t>エダ</t>
    </rPh>
    <phoneticPr fontId="4"/>
  </si>
  <si>
    <t>一般社団法人
山陽小野田医師会</t>
    <rPh sb="0" eb="2">
      <t>イッパン</t>
    </rPh>
    <rPh sb="7" eb="9">
      <t>サンヨウ</t>
    </rPh>
    <phoneticPr fontId="4"/>
  </si>
  <si>
    <t>山陽小野田医師会訪問看護ステーション</t>
    <rPh sb="0" eb="2">
      <t>サンヨウ</t>
    </rPh>
    <phoneticPr fontId="4"/>
  </si>
  <si>
    <t>ｶﾌﾞｼｷｶﾞｲｼｬﾎｳﾓﾝｶﾝｺﾞｽﾃｰｼｮﾝﾓﾐｼﾞ</t>
    <phoneticPr fontId="4"/>
  </si>
  <si>
    <t>0834-
28-5652</t>
    <phoneticPr fontId="4"/>
  </si>
  <si>
    <t>株式会社
訪問看護
ステーション
もみじ</t>
    <phoneticPr fontId="4"/>
  </si>
  <si>
    <t>ﾎｳﾓﾝｶﾝｺﾞﾘﾊﾋﾞﾘｽﾃｰｼｮﾝﾈｺﾉﾃ</t>
    <phoneticPr fontId="4"/>
  </si>
  <si>
    <t>0834-
34-1600</t>
    <phoneticPr fontId="4"/>
  </si>
  <si>
    <t>745-
0066</t>
    <phoneticPr fontId="4"/>
  </si>
  <si>
    <t>ｼﾞｪｲｺｰﾄｸﾔﾏﾁｭｳｵｳﾋﾞｮｳｲﾝﾌｿﾞｸﾎｳﾓﾝｶﾝｺﾞｽﾃｰｼｮﾝ</t>
    <phoneticPr fontId="4"/>
  </si>
  <si>
    <t>0834-
28-4475</t>
    <phoneticPr fontId="4"/>
  </si>
  <si>
    <t>745-
8522</t>
    <phoneticPr fontId="4"/>
  </si>
  <si>
    <t>0834-
82-0001</t>
    <phoneticPr fontId="4"/>
  </si>
  <si>
    <t>ﾎｳﾓﾝｶﾝｺﾞｽﾃｰｼｮﾝｼｭｳﾅﾝｺｳｹﾞﾝ</t>
    <phoneticPr fontId="4"/>
  </si>
  <si>
    <t>樋村理恵</t>
    <phoneticPr fontId="4"/>
  </si>
  <si>
    <t>吉岡恵美子</t>
    <rPh sb="0" eb="2">
      <t>ヨシオカ</t>
    </rPh>
    <rPh sb="2" eb="5">
      <t>エミコ</t>
    </rPh>
    <phoneticPr fontId="4"/>
  </si>
  <si>
    <t>745-8510</t>
    <phoneticPr fontId="4"/>
  </si>
  <si>
    <t>ﾐﾈｼﾎｳﾓﾝｶﾝｺﾞｽﾃｰｼｮﾝ</t>
    <phoneticPr fontId="4"/>
  </si>
  <si>
    <t>ﾕｳﾜﾎｳﾓﾝｶﾝｺﾞｽﾃｰｼｮﾝ</t>
    <phoneticPr fontId="4"/>
  </si>
  <si>
    <t>守友弘美</t>
    <rPh sb="0" eb="1">
      <t>モリ</t>
    </rPh>
    <rPh sb="1" eb="2">
      <t>トモ</t>
    </rPh>
    <rPh sb="2" eb="4">
      <t>ヒロミ</t>
    </rPh>
    <phoneticPr fontId="4"/>
  </si>
  <si>
    <t>社会福祉法人
恒和会</t>
    <rPh sb="0" eb="2">
      <t>シャカイ</t>
    </rPh>
    <rPh sb="2" eb="4">
      <t>フクシ</t>
    </rPh>
    <rPh sb="4" eb="6">
      <t>ホウジン</t>
    </rPh>
    <rPh sb="7" eb="9">
      <t>コウワ</t>
    </rPh>
    <rPh sb="9" eb="10">
      <t>カイ</t>
    </rPh>
    <phoneticPr fontId="4"/>
  </si>
  <si>
    <t>ゆうわ訪問看護ステーション</t>
    <phoneticPr fontId="4"/>
  </si>
  <si>
    <t>ｼｭｳﾄｳｿｳｺﾞｳﾋﾞｮｳｲﾝﾎｳﾓﾝｶﾝｺﾞｽﾃｰｼｮﾝｲﾁｺﾞ</t>
    <phoneticPr fontId="4"/>
  </si>
  <si>
    <t>山口県
厚生農業協同組合
連合会</t>
    <phoneticPr fontId="4"/>
  </si>
  <si>
    <t>ﾎｳﾓﾝｶﾝｺﾞｽﾃｰｼｮﾝｴﾌ</t>
    <phoneticPr fontId="4"/>
  </si>
  <si>
    <t>0837-
27-0119</t>
    <phoneticPr fontId="4"/>
  </si>
  <si>
    <t>759-4101</t>
    <phoneticPr fontId="4"/>
  </si>
  <si>
    <t>野中美由貴</t>
    <rPh sb="0" eb="2">
      <t>ノナカ</t>
    </rPh>
    <rPh sb="2" eb="3">
      <t>ビ</t>
    </rPh>
    <rPh sb="3" eb="5">
      <t>ユキ</t>
    </rPh>
    <phoneticPr fontId="4"/>
  </si>
  <si>
    <t>株式会社
ｆ</t>
    <rPh sb="0" eb="2">
      <t>カブシキ</t>
    </rPh>
    <rPh sb="2" eb="4">
      <t>カイシャ</t>
    </rPh>
    <phoneticPr fontId="4"/>
  </si>
  <si>
    <t>訪問看護ステーションｆ</t>
    <phoneticPr fontId="4"/>
  </si>
  <si>
    <t>篠原木綿子</t>
    <rPh sb="0" eb="2">
      <t>シノハラ</t>
    </rPh>
    <rPh sb="2" eb="5">
      <t>ユウコ</t>
    </rPh>
    <phoneticPr fontId="4"/>
  </si>
  <si>
    <t>ﾅｶﾞﾄｿｳｺﾞｳﾋﾞｮｳｲﾝﾎｳﾓﾝｶﾝｺﾞｽﾃｰｼｮﾝ</t>
    <phoneticPr fontId="4"/>
  </si>
  <si>
    <t>東深川85</t>
    <phoneticPr fontId="4"/>
  </si>
  <si>
    <t>古田佐知子</t>
    <rPh sb="0" eb="2">
      <t>フルタ</t>
    </rPh>
    <rPh sb="2" eb="5">
      <t>サチコ</t>
    </rPh>
    <phoneticPr fontId="4"/>
  </si>
  <si>
    <t>ﾎｳﾓﾝｶﾝｺﾞｽﾃｰｼｮﾝﾂﾑｷﾞ</t>
    <phoneticPr fontId="4"/>
  </si>
  <si>
    <t>光井4-31-12　フレグランス光101</t>
    <phoneticPr fontId="4"/>
  </si>
  <si>
    <t>0833-
48-8103</t>
    <phoneticPr fontId="4"/>
  </si>
  <si>
    <t>梶原亜希子</t>
    <phoneticPr fontId="4"/>
  </si>
  <si>
    <t>室の木町3-6-12</t>
    <rPh sb="0" eb="1">
      <t>ムロ</t>
    </rPh>
    <rPh sb="2" eb="3">
      <t>キ</t>
    </rPh>
    <rPh sb="3" eb="4">
      <t>マチ</t>
    </rPh>
    <phoneticPr fontId="4"/>
  </si>
  <si>
    <t>一般社団法人
岩国市医師会</t>
    <rPh sb="0" eb="2">
      <t>イッパン</t>
    </rPh>
    <rPh sb="2" eb="4">
      <t>シャダン</t>
    </rPh>
    <rPh sb="4" eb="6">
      <t>ホウジン</t>
    </rPh>
    <rPh sb="7" eb="10">
      <t>イワクニシ</t>
    </rPh>
    <rPh sb="10" eb="13">
      <t>イシカイ</t>
    </rPh>
    <phoneticPr fontId="4"/>
  </si>
  <si>
    <t>訪問看護ステーションむろの樹</t>
    <rPh sb="13" eb="14">
      <t>キ</t>
    </rPh>
    <phoneticPr fontId="4"/>
  </si>
  <si>
    <t>ﾎｳﾓﾝｶﾝｺﾞｽﾃｰｼｮﾝﾋｶﾞｼ</t>
    <phoneticPr fontId="4"/>
  </si>
  <si>
    <t>0827-
30-9071</t>
    <phoneticPr fontId="4"/>
  </si>
  <si>
    <t>740-0012</t>
    <phoneticPr fontId="4"/>
  </si>
  <si>
    <t>合同会社
みかさ</t>
    <phoneticPr fontId="4"/>
  </si>
  <si>
    <t>ﾎｳﾓﾝｶﾝｺﾞｽﾃｰｼｮﾝｾﾝｼﾞｭﾉﾓﾘ</t>
    <phoneticPr fontId="4"/>
  </si>
  <si>
    <t>周東町下久原蔵本2580-2</t>
    <phoneticPr fontId="4"/>
  </si>
  <si>
    <t>0827-
84-5555</t>
    <phoneticPr fontId="4"/>
  </si>
  <si>
    <t>株式会社
キヨトキ</t>
    <phoneticPr fontId="4"/>
  </si>
  <si>
    <t>ﾎｳﾓﾝｶﾝｺﾞｽﾃｰｼｮﾝﾑｶｶ</t>
    <phoneticPr fontId="4"/>
  </si>
  <si>
    <t>0827-
31-9887</t>
    <phoneticPr fontId="4"/>
  </si>
  <si>
    <t>741-
0071</t>
    <phoneticPr fontId="4"/>
  </si>
  <si>
    <t>ｱﾏﾉﾎｳﾓﾝｶﾝｺﾞステーション</t>
    <phoneticPr fontId="4"/>
  </si>
  <si>
    <t>牛野谷町3-49-53</t>
    <phoneticPr fontId="4"/>
  </si>
  <si>
    <t>0827-
32-6265</t>
    <phoneticPr fontId="4"/>
  </si>
  <si>
    <t>ﾎｳﾓﾝｶﾝｺﾞｽﾃｰｼｮﾝﾋﾀﾞﾏﾘ</t>
    <phoneticPr fontId="4"/>
  </si>
  <si>
    <t>周東町祖生5720-1</t>
    <rPh sb="3" eb="5">
      <t>ソオ</t>
    </rPh>
    <phoneticPr fontId="4"/>
  </si>
  <si>
    <t>0827-
85-5865</t>
    <phoneticPr fontId="4"/>
  </si>
  <si>
    <t>742-0301</t>
    <phoneticPr fontId="4"/>
  </si>
  <si>
    <t>杉山富美江</t>
    <phoneticPr fontId="4"/>
  </si>
  <si>
    <t>医療法人社団 
河郷診療所</t>
    <phoneticPr fontId="4"/>
  </si>
  <si>
    <t>伊木直美</t>
    <phoneticPr fontId="4"/>
  </si>
  <si>
    <t>南岩国町2-77-23</t>
    <phoneticPr fontId="4"/>
  </si>
  <si>
    <t>医療法人
岩国みなみ病院</t>
    <phoneticPr fontId="4"/>
  </si>
  <si>
    <t>医療法人
錦病院</t>
    <phoneticPr fontId="4"/>
  </si>
  <si>
    <t>ﾎｳﾓﾝｶﾝｺﾞｽﾃｰｼｮﾝｸﾀﾞﾏﾂ･ｷﾗﾗ</t>
    <phoneticPr fontId="4"/>
  </si>
  <si>
    <t>ﾌｳｷﾎｳﾓﾝｶﾝｺﾞｽﾃｰｼｮﾝ</t>
    <phoneticPr fontId="4"/>
  </si>
  <si>
    <t>国分寺町5-29</t>
    <rPh sb="0" eb="3">
      <t>コクブンジ</t>
    </rPh>
    <rPh sb="3" eb="4">
      <t>マチ</t>
    </rPh>
    <phoneticPr fontId="4"/>
  </si>
  <si>
    <t>0835-
28-1990</t>
    <phoneticPr fontId="4"/>
  </si>
  <si>
    <t>747-0021</t>
    <phoneticPr fontId="4"/>
  </si>
  <si>
    <t>山田真由美</t>
    <rPh sb="0" eb="2">
      <t>ヤマダ</t>
    </rPh>
    <rPh sb="2" eb="5">
      <t>マユミ</t>
    </rPh>
    <phoneticPr fontId="4"/>
  </si>
  <si>
    <t>株式会社
富貴</t>
    <rPh sb="0" eb="2">
      <t>カブシキ</t>
    </rPh>
    <rPh sb="5" eb="6">
      <t>トミ</t>
    </rPh>
    <rPh sb="6" eb="7">
      <t>キ</t>
    </rPh>
    <phoneticPr fontId="4"/>
  </si>
  <si>
    <t>ふうき訪問看護ステーション</t>
    <phoneticPr fontId="4"/>
  </si>
  <si>
    <t>ｺﾞｳﾄﾞｳｶｲｼｬﾎｳﾓﾝｶﾝｺﾞｽﾃｰｼｮﾝﾎﾉｶ</t>
    <phoneticPr fontId="4"/>
  </si>
  <si>
    <t>0835-
28-1168</t>
    <phoneticPr fontId="4"/>
  </si>
  <si>
    <t>747-0825</t>
    <phoneticPr fontId="4"/>
  </si>
  <si>
    <t>合同会社
訪問看護
ステーション
ほのか</t>
    <phoneticPr fontId="4"/>
  </si>
  <si>
    <t>ﾎｳﾓﾝｶﾝｺﾞｽﾃｰｼｮﾝﾌﾟﾙﾒﾘｱ</t>
    <phoneticPr fontId="4"/>
  </si>
  <si>
    <t>0835-
28-1170</t>
    <phoneticPr fontId="4"/>
  </si>
  <si>
    <t>747-
0825</t>
    <phoneticPr fontId="4"/>
  </si>
  <si>
    <t>ﾎｳﾓﾝｶﾝｺﾞｽﾃｰｼｮﾝｺﾁｶｾﾞ</t>
    <phoneticPr fontId="4"/>
  </si>
  <si>
    <t>0835-
28-8511</t>
    <phoneticPr fontId="4"/>
  </si>
  <si>
    <t>747-
0063</t>
    <phoneticPr fontId="4"/>
  </si>
  <si>
    <t>ｶﾌﾞｼｷｶﾞｲｼｬﾋﾟｰｴｰﾎｳﾓﾝｶﾝｺﾞｽﾃｰｼｮﾝﾕｳﾉｶｾﾞﾐﾀｼﾞﾘ</t>
    <phoneticPr fontId="4"/>
  </si>
  <si>
    <t>0835-
28-7883</t>
    <phoneticPr fontId="4"/>
  </si>
  <si>
    <t>747-0821</t>
    <phoneticPr fontId="4"/>
  </si>
  <si>
    <t>自遊の街訪問看護ステーションつばさ</t>
    <phoneticPr fontId="4"/>
  </si>
  <si>
    <t>有限会社
オールライフ
サポート・
生きいき</t>
    <phoneticPr fontId="4"/>
  </si>
  <si>
    <t>東松崎町4-29</t>
    <phoneticPr fontId="4"/>
  </si>
  <si>
    <t>747-0028</t>
    <phoneticPr fontId="4"/>
  </si>
  <si>
    <t>三田尻生活・ケア
総合センター
株式会社</t>
    <phoneticPr fontId="4"/>
  </si>
  <si>
    <t>山口珠世</t>
    <phoneticPr fontId="4"/>
  </si>
  <si>
    <t>ｶﾈﾀﾎｳﾓﾝｶﾝｺﾞｽﾃｰｼｮﾝ</t>
    <phoneticPr fontId="4"/>
  </si>
  <si>
    <t>0838-
21-4700</t>
    <phoneticPr fontId="4"/>
  </si>
  <si>
    <t>758-0027</t>
    <phoneticPr fontId="4"/>
  </si>
  <si>
    <t>兼田りつ子</t>
    <rPh sb="0" eb="2">
      <t>カネタ</t>
    </rPh>
    <rPh sb="4" eb="5">
      <t>コ</t>
    </rPh>
    <phoneticPr fontId="4"/>
  </si>
  <si>
    <t>ｶﾌﾞｼｷｶﾞｲｼｬﾎｳﾓﾝｶﾝｺﾞｽﾃｰｼｮﾝﾋﾅﾀ</t>
    <phoneticPr fontId="4"/>
  </si>
  <si>
    <t>0838-
22-5710</t>
    <phoneticPr fontId="4"/>
  </si>
  <si>
    <t>758-0025</t>
    <phoneticPr fontId="4"/>
  </si>
  <si>
    <t>小郡下郷770-3</t>
    <rPh sb="0" eb="2">
      <t>オゴオリ</t>
    </rPh>
    <rPh sb="2" eb="4">
      <t>シモゴウ</t>
    </rPh>
    <phoneticPr fontId="4"/>
  </si>
  <si>
    <t>訪問看護ステーション　イルソーレ</t>
    <rPh sb="0" eb="2">
      <t>ホウモン</t>
    </rPh>
    <rPh sb="2" eb="4">
      <t>カンゴ</t>
    </rPh>
    <phoneticPr fontId="4"/>
  </si>
  <si>
    <t>ﾎﾟﾗｽｹｱﾎｳﾓﾝｶﾝｺﾞｽﾃｰｼｮﾝ</t>
    <phoneticPr fontId="4"/>
  </si>
  <si>
    <t>湯田温泉1-1-7</t>
    <rPh sb="0" eb="2">
      <t>ユダ</t>
    </rPh>
    <rPh sb="2" eb="4">
      <t>オンセン</t>
    </rPh>
    <phoneticPr fontId="4"/>
  </si>
  <si>
    <t>753-0056</t>
    <phoneticPr fontId="4"/>
  </si>
  <si>
    <t>株式会社
ＥＤＩＨＩＲＯＮ</t>
    <rPh sb="0" eb="4">
      <t>カブシキガイシャ</t>
    </rPh>
    <phoneticPr fontId="4"/>
  </si>
  <si>
    <t>訪問看護ステーション　クローバーケア</t>
    <rPh sb="0" eb="2">
      <t>ホウモン</t>
    </rPh>
    <rPh sb="2" eb="4">
      <t>カンゴ</t>
    </rPh>
    <phoneticPr fontId="4"/>
  </si>
  <si>
    <t>青藍会在宅医療支援センター山口訪問看護ステーション</t>
    <rPh sb="0" eb="1">
      <t>アオ</t>
    </rPh>
    <rPh sb="1" eb="2">
      <t>ラン</t>
    </rPh>
    <rPh sb="2" eb="3">
      <t>カイ</t>
    </rPh>
    <rPh sb="3" eb="5">
      <t>ザイタク</t>
    </rPh>
    <rPh sb="5" eb="7">
      <t>イリョウ</t>
    </rPh>
    <rPh sb="7" eb="9">
      <t>シエン</t>
    </rPh>
    <rPh sb="13" eb="15">
      <t>ヤマグチ</t>
    </rPh>
    <rPh sb="15" eb="17">
      <t>ホウモン</t>
    </rPh>
    <rPh sb="17" eb="19">
      <t>カンゴ</t>
    </rPh>
    <phoneticPr fontId="4"/>
  </si>
  <si>
    <t>ｱｲｵﾎｳﾓﾝｶﾝｺﾞｽﾃｰｼｮﾝ</t>
    <phoneticPr fontId="4"/>
  </si>
  <si>
    <t>ﾔﾏｸﾞﾁｼｼｬｶｲﾌｸｼｷｮｳｷﾞｶｲｱﾄｳﾎｳﾓﾝｶﾝｺﾞｽﾃｰｼｮﾝ</t>
    <phoneticPr fontId="4"/>
  </si>
  <si>
    <t>ﾎｳﾓﾝｶﾝｺﾞｵｶﾌｼﾞ</t>
    <phoneticPr fontId="4"/>
  </si>
  <si>
    <t>鋳銭司6000-1</t>
    <phoneticPr fontId="4"/>
  </si>
  <si>
    <t>富永和枝</t>
    <phoneticPr fontId="4"/>
  </si>
  <si>
    <t>ｻｲｾｲｶｲﾔﾏｸﾞﾁﾁｲｷｹｱｾﾝﾀｰｷｮﾀｸｶｲｺﾞｻｰﾋﾞｽﾌｸｺﾞｳｼｾﾂﾆﾎｴﾝﾎｳﾓﾝｶﾝｺﾞｼﾞｷﾞｮｳｼｮ</t>
    <phoneticPr fontId="4"/>
  </si>
  <si>
    <t>大上加代子</t>
    <rPh sb="0" eb="2">
      <t>オオウエ</t>
    </rPh>
    <rPh sb="2" eb="5">
      <t>カヨコ</t>
    </rPh>
    <phoneticPr fontId="4"/>
  </si>
  <si>
    <t>有限会社 
小川</t>
    <phoneticPr fontId="4"/>
  </si>
  <si>
    <t>青藍会在宅医療支援センター新山口訪問看護ステーション</t>
    <rPh sb="0" eb="1">
      <t>アオ</t>
    </rPh>
    <rPh sb="1" eb="2">
      <t>ラン</t>
    </rPh>
    <rPh sb="2" eb="3">
      <t>カイ</t>
    </rPh>
    <rPh sb="3" eb="5">
      <t>ザイタク</t>
    </rPh>
    <rPh sb="5" eb="7">
      <t>イリョウ</t>
    </rPh>
    <rPh sb="7" eb="9">
      <t>シエン</t>
    </rPh>
    <phoneticPr fontId="4"/>
  </si>
  <si>
    <t>ｻｻｷﾎｳﾓﾝｶﾝｺﾞｽﾃｰｼｮﾝ</t>
    <phoneticPr fontId="4"/>
  </si>
  <si>
    <t>大野江利子</t>
    <rPh sb="0" eb="2">
      <t>オオノ</t>
    </rPh>
    <rPh sb="2" eb="5">
      <t>エリコ</t>
    </rPh>
    <phoneticPr fontId="4"/>
  </si>
  <si>
    <t>佐々木訪問看護ステーション</t>
    <rPh sb="0" eb="3">
      <t>ササキ</t>
    </rPh>
    <phoneticPr fontId="4"/>
  </si>
  <si>
    <t>医療法人
清和会</t>
    <phoneticPr fontId="4"/>
  </si>
  <si>
    <t>ｻｲｾｲｶｲﾔﾏｸﾞﾁﾁｲｷｹｱｾﾝﾀｰｻﾞｲﾀｸﾌｸｺﾞｳｶﾞﾀｼｾﾂﾔｽﾗｷﾞﾎｳﾓﾝｶﾝｺﾞｽﾃｰｼｮﾝ</t>
    <phoneticPr fontId="4"/>
  </si>
  <si>
    <t>小郡下郷747-21</t>
    <phoneticPr fontId="4"/>
  </si>
  <si>
    <t>株式会社
きわなみ</t>
    <rPh sb="0" eb="2">
      <t>カブシキ</t>
    </rPh>
    <rPh sb="2" eb="4">
      <t>カイシャ</t>
    </rPh>
    <phoneticPr fontId="4"/>
  </si>
  <si>
    <t>きわなみ訪問看護ステーション</t>
    <rPh sb="4" eb="6">
      <t>ホウモン</t>
    </rPh>
    <rPh sb="6" eb="8">
      <t>カンゴ</t>
    </rPh>
    <phoneticPr fontId="4"/>
  </si>
  <si>
    <t>ﾎｳﾓﾝｶﾝｺﾞｽﾃｰｼｮﾝﾘﾝｸ</t>
    <phoneticPr fontId="4"/>
  </si>
  <si>
    <t>海南町2-58-1　オックスビル２階</t>
    <rPh sb="0" eb="2">
      <t>カイナン</t>
    </rPh>
    <rPh sb="2" eb="3">
      <t>マチ</t>
    </rPh>
    <rPh sb="17" eb="18">
      <t>カイ</t>
    </rPh>
    <phoneticPr fontId="4"/>
  </si>
  <si>
    <t>0836-
39-7638</t>
    <phoneticPr fontId="4"/>
  </si>
  <si>
    <t>755-0038</t>
    <phoneticPr fontId="4"/>
  </si>
  <si>
    <t>藤重英嗣</t>
    <rPh sb="0" eb="2">
      <t>フジシゲ</t>
    </rPh>
    <rPh sb="2" eb="3">
      <t>エイ</t>
    </rPh>
    <rPh sb="3" eb="4">
      <t>ツグ</t>
    </rPh>
    <phoneticPr fontId="4"/>
  </si>
  <si>
    <t>合同会社
Ｌｉｎｋ</t>
    <rPh sb="0" eb="2">
      <t>ゴウドウ</t>
    </rPh>
    <rPh sb="2" eb="4">
      <t>カイシャ</t>
    </rPh>
    <phoneticPr fontId="4"/>
  </si>
  <si>
    <t>訪問看護ステーションりんく</t>
    <rPh sb="0" eb="2">
      <t>ホウモン</t>
    </rPh>
    <rPh sb="2" eb="4">
      <t>カンゴ</t>
    </rPh>
    <phoneticPr fontId="4"/>
  </si>
  <si>
    <t>ﾃﾗｽﾎｳﾓﾝｶﾝｺﾞｽﾃｰｼｮﾝ</t>
    <phoneticPr fontId="4"/>
  </si>
  <si>
    <t>てらす訪問看護ステーション</t>
    <rPh sb="3" eb="5">
      <t>ホウモン</t>
    </rPh>
    <rPh sb="5" eb="7">
      <t>カンゴ</t>
    </rPh>
    <phoneticPr fontId="4"/>
  </si>
  <si>
    <t>ﾒﾝﾀﾙﾎｳﾓﾝｶﾝｺﾞｽﾃｰｼｮﾝｺﾅﾑ</t>
    <phoneticPr fontId="4"/>
  </si>
  <si>
    <t>海南町2-58-1　ＯＸビル３階</t>
    <rPh sb="0" eb="2">
      <t>カイナン</t>
    </rPh>
    <rPh sb="2" eb="3">
      <t>マチ</t>
    </rPh>
    <rPh sb="15" eb="16">
      <t>カイ</t>
    </rPh>
    <phoneticPr fontId="4"/>
  </si>
  <si>
    <t>ﾆｼﾆﾎﾝﾎｳﾓﾝｶﾝｺﾞｽﾃｰｼｮﾝｴｽｺｰﾄ</t>
    <phoneticPr fontId="4"/>
  </si>
  <si>
    <t>0836-
39-3215</t>
    <phoneticPr fontId="4"/>
  </si>
  <si>
    <t>755-0047</t>
    <phoneticPr fontId="4"/>
  </si>
  <si>
    <t>三和ライフケア
株式会社</t>
    <phoneticPr fontId="4"/>
  </si>
  <si>
    <t>ｵﾓﾃﾅｼﾎｳﾓﾝｶﾝｺﾞﾘﾊﾋﾞﾘｽﾃｰｼｮﾝ</t>
    <phoneticPr fontId="4"/>
  </si>
  <si>
    <t>0836-
38-8118</t>
    <phoneticPr fontId="4"/>
  </si>
  <si>
    <t>755-0091</t>
    <phoneticPr fontId="4"/>
  </si>
  <si>
    <t>ﾎｳﾓﾝｶﾝｺﾞｽﾃｰｼｮﾝｹｱﾋﾙｽﾞﾌﾛｳｶｲ</t>
    <phoneticPr fontId="4"/>
  </si>
  <si>
    <t>0836-
69-0020</t>
    <phoneticPr fontId="4"/>
  </si>
  <si>
    <t>757-0216</t>
    <phoneticPr fontId="4"/>
  </si>
  <si>
    <t>ﾎｳﾓﾝｶﾝｺﾞｽﾃｰｼｮﾝﾐﾗｲ</t>
    <phoneticPr fontId="4"/>
  </si>
  <si>
    <t>0836-
67-3018</t>
    <phoneticPr fontId="4"/>
  </si>
  <si>
    <t>ﾎｳﾓﾝｶﾝｺﾞｽﾃｰｼｮﾝｱﾝ</t>
    <phoneticPr fontId="4"/>
  </si>
  <si>
    <t>0836-
43-6662</t>
    <phoneticPr fontId="4"/>
  </si>
  <si>
    <t>755-0006</t>
    <phoneticPr fontId="4"/>
  </si>
  <si>
    <t>福留和子</t>
    <phoneticPr fontId="4"/>
  </si>
  <si>
    <t>訪問看護ステーションあん</t>
    <phoneticPr fontId="4"/>
  </si>
  <si>
    <t>ｻﾝｷ･ｳｴﾙﾋﾞｨﾎｳﾓﾝｶﾝｺﾞｽﾃｰｼｮﾝｳﾍﾞ</t>
    <phoneticPr fontId="4"/>
  </si>
  <si>
    <t>0836-
38-7004</t>
    <phoneticPr fontId="4"/>
  </si>
  <si>
    <t>ﾎｳﾓﾝｶﾝｺﾞｽﾃｰｼｮﾝﾊﾛｰﾅｰｽｳﾍﾞﾆｼ</t>
    <phoneticPr fontId="4"/>
  </si>
  <si>
    <t>ﾎｳﾓﾝｶﾝｺﾞｽﾃｰｼｮﾝﾊｸﾁｮｳ</t>
    <phoneticPr fontId="4"/>
  </si>
  <si>
    <t>ﾊﾋﾞﾅｰｽｴﾙﾎｳﾓﾝｶﾝｺﾞｽﾃｰｼｮﾝ</t>
    <phoneticPr fontId="4"/>
  </si>
  <si>
    <t>岡田富士子</t>
    <rPh sb="0" eb="2">
      <t>オカダ</t>
    </rPh>
    <rPh sb="2" eb="5">
      <t>フジコ</t>
    </rPh>
    <phoneticPr fontId="4"/>
  </si>
  <si>
    <t>ﾎｰﾑﾅｰｽﾘｯｶﾎｳﾓﾝｶﾝｺﾞｽﾃｰｼｮﾝ</t>
    <phoneticPr fontId="4"/>
  </si>
  <si>
    <t>西岐波229-3</t>
    <phoneticPr fontId="4"/>
  </si>
  <si>
    <t>大野淳子</t>
    <rPh sb="0" eb="2">
      <t>オオノ</t>
    </rPh>
    <rPh sb="2" eb="4">
      <t>ジュンコ</t>
    </rPh>
    <phoneticPr fontId="4"/>
  </si>
  <si>
    <t>ｼﾞﾝｼﾝｶｲﾎｳﾓﾝｶﾝｺﾞｽﾃｰｼｮﾝﾅｺﾞﾐ</t>
    <phoneticPr fontId="4"/>
  </si>
  <si>
    <t>百生めぐみ</t>
    <phoneticPr fontId="4"/>
  </si>
  <si>
    <t>頼岡祐子</t>
    <phoneticPr fontId="4"/>
  </si>
  <si>
    <t>医療法人
其桃会</t>
    <phoneticPr fontId="4"/>
  </si>
  <si>
    <t>ｺｳﾌｳｴﾝﾋﾞｮｳｲﾝﾎｳﾓﾝｶﾝｺﾞｽﾃｰｼｮﾝ</t>
    <phoneticPr fontId="4"/>
  </si>
  <si>
    <t>大字小野田10325-2</t>
    <rPh sb="0" eb="2">
      <t>オオアザ</t>
    </rPh>
    <rPh sb="2" eb="5">
      <t>オノダ</t>
    </rPh>
    <phoneticPr fontId="4"/>
  </si>
  <si>
    <t>社会福祉法人
祥寿園</t>
    <phoneticPr fontId="4"/>
  </si>
  <si>
    <t>藤田　潔</t>
    <rPh sb="0" eb="2">
      <t>フジタ</t>
    </rPh>
    <rPh sb="3" eb="4">
      <t>キヨシ</t>
    </rPh>
    <phoneticPr fontId="4"/>
  </si>
  <si>
    <t>ショート14</t>
    <phoneticPr fontId="4"/>
  </si>
  <si>
    <t>特養</t>
    <phoneticPr fontId="4"/>
  </si>
  <si>
    <t>35201</t>
    <phoneticPr fontId="4"/>
  </si>
  <si>
    <t>社会福祉法人
稗田福祉会</t>
    <phoneticPr fontId="4"/>
  </si>
  <si>
    <t>35201</t>
    <phoneticPr fontId="4"/>
  </si>
  <si>
    <t>社会福祉法人
松美会</t>
    <phoneticPr fontId="4"/>
  </si>
  <si>
    <t>ショート20</t>
    <phoneticPr fontId="4"/>
  </si>
  <si>
    <t>ｱｲﾕｳﾉｿﾉ</t>
    <phoneticPr fontId="4"/>
  </si>
  <si>
    <t>下関市</t>
    <phoneticPr fontId="4"/>
  </si>
  <si>
    <t>ｶｼﾞﾐﾂｴﾝ</t>
    <phoneticPr fontId="4"/>
  </si>
  <si>
    <t>特養</t>
    <phoneticPr fontId="4"/>
  </si>
  <si>
    <t>社会福祉法人
菊水会</t>
    <phoneticPr fontId="4"/>
  </si>
  <si>
    <t>社会福祉法人
菊水会
(青柳龍平)</t>
    <phoneticPr fontId="4"/>
  </si>
  <si>
    <t>ユニット型30</t>
    <phoneticPr fontId="4"/>
  </si>
  <si>
    <t>社会福祉法人
恩賜財団
済生会支部
山口県済生会</t>
    <phoneticPr fontId="4"/>
  </si>
  <si>
    <t>特養</t>
    <phoneticPr fontId="4"/>
  </si>
  <si>
    <t>豊浦町大字厚母郷10442</t>
    <rPh sb="0" eb="3">
      <t>トヨウラチョウ</t>
    </rPh>
    <rPh sb="6" eb="7">
      <t>ハハ</t>
    </rPh>
    <phoneticPr fontId="4"/>
  </si>
  <si>
    <t>ﾎｳｼﾞｭｴﾝ</t>
    <phoneticPr fontId="4"/>
  </si>
  <si>
    <t>豊浦町大字厚母郷10442</t>
    <rPh sb="0" eb="3">
      <t>トヨウラチョウ</t>
    </rPh>
    <rPh sb="3" eb="5">
      <t>オオアザ</t>
    </rPh>
    <rPh sb="5" eb="6">
      <t>アツ</t>
    </rPh>
    <rPh sb="6" eb="7">
      <t>ハハ</t>
    </rPh>
    <rPh sb="7" eb="8">
      <t>サト</t>
    </rPh>
    <phoneticPr fontId="4"/>
  </si>
  <si>
    <t>特養</t>
    <phoneticPr fontId="4"/>
  </si>
  <si>
    <t>豊北町滝部11042-1</t>
    <rPh sb="0" eb="3">
      <t>ホウホクチョウ</t>
    </rPh>
    <rPh sb="3" eb="5">
      <t>タキベ</t>
    </rPh>
    <phoneticPr fontId="4"/>
  </si>
  <si>
    <t>川本賢二</t>
    <rPh sb="0" eb="2">
      <t>カワモト</t>
    </rPh>
    <rPh sb="2" eb="4">
      <t>ケンジ</t>
    </rPh>
    <phoneticPr fontId="4"/>
  </si>
  <si>
    <t>社会福祉法人
松美会</t>
    <phoneticPr fontId="4"/>
  </si>
  <si>
    <t>松永紀子</t>
    <phoneticPr fontId="4"/>
  </si>
  <si>
    <t>083-
267-8800</t>
    <phoneticPr fontId="4"/>
  </si>
  <si>
    <t>ｱｲﾕｳﾉｿﾉｼｵﾊﾏ</t>
    <phoneticPr fontId="4"/>
  </si>
  <si>
    <t>下関市</t>
    <phoneticPr fontId="4"/>
  </si>
  <si>
    <t>751-0807</t>
    <phoneticPr fontId="4"/>
  </si>
  <si>
    <t>083-
242-8580</t>
    <phoneticPr fontId="4"/>
  </si>
  <si>
    <t>ﾐﾄﾞﾘｴﾝﾃﾞｲｻｰﾋﾞｽｾﾝﾀｰ</t>
    <phoneticPr fontId="4"/>
  </si>
  <si>
    <t>ｼﾞｭｶｲｿｳﾃﾞｲｻｰﾋﾞｽｾﾝﾀｰ</t>
    <phoneticPr fontId="4"/>
  </si>
  <si>
    <t>社会福祉法人
豊北福祉会</t>
    <phoneticPr fontId="4"/>
  </si>
  <si>
    <t>豊田町大字荒木10051-2</t>
    <rPh sb="3" eb="5">
      <t>オオアザ</t>
    </rPh>
    <phoneticPr fontId="4"/>
  </si>
  <si>
    <t>ﾄﾖﾀﾃﾞｲｻｰﾋﾞｽｾﾝﾀｰ</t>
    <phoneticPr fontId="4"/>
  </si>
  <si>
    <t>アイユウの苑
デイサービス
センター</t>
    <phoneticPr fontId="4"/>
  </si>
  <si>
    <t>ｱｲﾕｳﾉｿﾉﾃﾞｲｻｰﾋﾞｽｾﾝﾀｰ</t>
    <phoneticPr fontId="4"/>
  </si>
  <si>
    <t>伊木瑞生</t>
    <phoneticPr fontId="4"/>
  </si>
  <si>
    <t>王喜の郷
デイサービス
センター</t>
    <phoneticPr fontId="4"/>
  </si>
  <si>
    <t>フェニックス
デイサービス
センター</t>
    <phoneticPr fontId="4"/>
  </si>
  <si>
    <t>きくがわ苑
デイサービス
センター</t>
    <phoneticPr fontId="4"/>
  </si>
  <si>
    <t>083-
258-3600</t>
    <phoneticPr fontId="4"/>
  </si>
  <si>
    <t>ﾉｳｲｷｲｷﾃﾞｲｻｰﾋﾞｽﾈｷﾞ</t>
    <phoneticPr fontId="4"/>
  </si>
  <si>
    <t>083-
227-2237</t>
    <phoneticPr fontId="4"/>
  </si>
  <si>
    <t>ｹｲﾛｳﾃﾞｲｻｰﾋﾞｽｾﾝﾀｰ</t>
    <phoneticPr fontId="4"/>
  </si>
  <si>
    <t>あおぞらの里下関
デイサービス
センター</t>
    <phoneticPr fontId="4"/>
  </si>
  <si>
    <t>いろは詩
デイサービス
センター</t>
    <phoneticPr fontId="4"/>
  </si>
  <si>
    <t>はまゆう苑
デイサービス
センター</t>
    <phoneticPr fontId="4"/>
  </si>
  <si>
    <t>デイサービス
センター
あかだ</t>
    <phoneticPr fontId="4"/>
  </si>
  <si>
    <t>デイサービス
あじさい</t>
    <phoneticPr fontId="4"/>
  </si>
  <si>
    <t>ﾃﾞｲｻｰﾋﾞｽｱｼﾞｻｲ</t>
    <phoneticPr fontId="4"/>
  </si>
  <si>
    <t>愛の郷デイサービス
センターほまれ</t>
    <phoneticPr fontId="4"/>
  </si>
  <si>
    <t>ｱｲﾉｻﾄﾃﾞｲｻｰﾋﾞｽｾﾝﾀｰﾎﾏﾚ</t>
    <phoneticPr fontId="4"/>
  </si>
  <si>
    <t>あおぞらの里
下関幡生
デイサービス
センター</t>
    <phoneticPr fontId="4"/>
  </si>
  <si>
    <t>株式会社 
シダー</t>
    <phoneticPr fontId="4"/>
  </si>
  <si>
    <t>751-0815</t>
    <phoneticPr fontId="4"/>
  </si>
  <si>
    <t>ﾋﾖﾘﾔﾏﾃﾞｲｻｰﾋﾞｽｾﾝﾀｰ</t>
    <phoneticPr fontId="4"/>
  </si>
  <si>
    <t>アイユウの苑
デイサービス
センター
しおはま</t>
    <phoneticPr fontId="4"/>
  </si>
  <si>
    <t>社会福祉法人 
松美会</t>
    <phoneticPr fontId="4"/>
  </si>
  <si>
    <t>ｱｲﾕｳﾉｿﾉﾃﾞｲｻｰﾋﾞｽｾﾝﾀｰｼｵﾊﾏ</t>
    <phoneticPr fontId="4"/>
  </si>
  <si>
    <t>デイサービス
新遊楽</t>
    <phoneticPr fontId="4"/>
  </si>
  <si>
    <t>株式会社 
セービング</t>
    <phoneticPr fontId="4"/>
  </si>
  <si>
    <t>通所介護事業所・
あかり</t>
    <phoneticPr fontId="4"/>
  </si>
  <si>
    <t>社会福祉法人 
山口県
盲人福祉協会</t>
    <phoneticPr fontId="4"/>
  </si>
  <si>
    <t>有限会社 
つくしん坊</t>
    <phoneticPr fontId="4"/>
  </si>
  <si>
    <t>ﾂｸｼﾝﾎﾞｳﾃﾞｲｻｰﾋﾞｽ</t>
    <phoneticPr fontId="4"/>
  </si>
  <si>
    <t>株式会社 
日本セレモニー</t>
    <phoneticPr fontId="4"/>
  </si>
  <si>
    <t>ｱｲｸﾞﾙｰﾌﾟ ｼｬﾝｸﾞﾘﾗ</t>
    <phoneticPr fontId="4"/>
  </si>
  <si>
    <t>富士デイサービス
大学町</t>
    <phoneticPr fontId="4"/>
  </si>
  <si>
    <t>083-
255-0070</t>
    <phoneticPr fontId="4"/>
  </si>
  <si>
    <t>濱村一二三</t>
    <rPh sb="0" eb="2">
      <t>ハマムラ</t>
    </rPh>
    <rPh sb="2" eb="5">
      <t>ヒフミ</t>
    </rPh>
    <phoneticPr fontId="4"/>
  </si>
  <si>
    <t>ﾃﾞｲｻｰﾋﾞｽｾﾝﾀｰﾋﾏﾜﾘ</t>
    <phoneticPr fontId="4"/>
  </si>
  <si>
    <t>ﾃﾞｲｻｰﾋﾞｽﾃﾞｲﾎｰﾑｶﾜﾀﾅ</t>
    <phoneticPr fontId="4"/>
  </si>
  <si>
    <t>ﾃﾞｲｻｰﾋﾞｽｾﾝﾀｰﾐﾁ</t>
    <phoneticPr fontId="4"/>
  </si>
  <si>
    <t>ｱﾑｽﾞﾂﾊﾞｷｶﾝﾃﾞｲｻｰﾋﾞｽｾﾝﾀｰ</t>
    <phoneticPr fontId="4"/>
  </si>
  <si>
    <t>ﾃﾞｲｻｰﾋﾞｽｾﾝﾀｰﾋﾏﾜﾘｶﾝ</t>
    <phoneticPr fontId="4"/>
  </si>
  <si>
    <t>ﾃﾞｲｻｰﾋﾞｽｾﾝﾀｰﾌｷﾉﾄｳ</t>
    <phoneticPr fontId="4"/>
  </si>
  <si>
    <t>ﾜｾﾀﾞｲｰﾗｲﾌｼﾝｼﾓﾉｾｷ</t>
    <phoneticPr fontId="4"/>
  </si>
  <si>
    <t>田坂ひろみ</t>
    <rPh sb="0" eb="2">
      <t>タサカ</t>
    </rPh>
    <phoneticPr fontId="4"/>
  </si>
  <si>
    <t>083-
252-2500</t>
    <phoneticPr fontId="4"/>
  </si>
  <si>
    <t>ﾃﾞｲｻｰﾋﾞｽｾﾝﾀｰｻﾝﾎﾟﾐﾁ</t>
    <phoneticPr fontId="4"/>
  </si>
  <si>
    <t>デイサービス
センター
包みの大楽</t>
    <phoneticPr fontId="4"/>
  </si>
  <si>
    <t>デイサービス
なのはな</t>
    <phoneticPr fontId="4"/>
  </si>
  <si>
    <t>ﾌｸｳﾗﾘﾊﾋﾞﾘﾃﾞｲｻｰﾋﾞｽ</t>
    <phoneticPr fontId="4"/>
  </si>
  <si>
    <t>楠田女久美</t>
    <rPh sb="0" eb="2">
      <t>クスダ</t>
    </rPh>
    <rPh sb="2" eb="3">
      <t>オンナ</t>
    </rPh>
    <rPh sb="3" eb="4">
      <t>ヒサ</t>
    </rPh>
    <rPh sb="4" eb="5">
      <t>ビ</t>
    </rPh>
    <phoneticPr fontId="4"/>
  </si>
  <si>
    <t>ｹﾞﾝｷﾃﾞｲｼｷﾉﾓﾘ</t>
    <phoneticPr fontId="4"/>
  </si>
  <si>
    <t>ｼｵﾝﾃﾞｲｻｰﾋﾞｽ</t>
    <phoneticPr fontId="4"/>
  </si>
  <si>
    <t>デイグリーン
しものせき</t>
    <phoneticPr fontId="4"/>
  </si>
  <si>
    <t>ﾊﾔｼﾀﾞｸﾘﾆｯｸﾃﾞｲｻｰﾋﾞｽｾﾝﾀｰｿﾖｶｾﾞ</t>
    <phoneticPr fontId="4"/>
  </si>
  <si>
    <t>前田勝文</t>
    <phoneticPr fontId="4"/>
  </si>
  <si>
    <t>083-
245-8488</t>
    <phoneticPr fontId="4"/>
  </si>
  <si>
    <t>ﾃﾞｲｻｰﾋﾞｽｾﾝﾀｰﾕｳ</t>
    <phoneticPr fontId="4"/>
  </si>
  <si>
    <t>デイサービス
もみじ</t>
    <phoneticPr fontId="4"/>
  </si>
  <si>
    <t>株式会社
オアシス</t>
    <phoneticPr fontId="4"/>
  </si>
  <si>
    <t>向井　浩</t>
    <rPh sb="0" eb="2">
      <t>ムカイ</t>
    </rPh>
    <rPh sb="3" eb="4">
      <t>ヒロシ</t>
    </rPh>
    <phoneticPr fontId="4"/>
  </si>
  <si>
    <t>083-
249-5588</t>
    <phoneticPr fontId="4"/>
  </si>
  <si>
    <t>地域共生ホーム
デイサービス
うたたね</t>
    <phoneticPr fontId="4"/>
  </si>
  <si>
    <t>ﾄｸﾃｲﾋｴｲﾘｶﾂﾄﾞｳﾎｳｼﾞﾝｻｸﾗﾝﾎﾞﾃﾞｲｻｰﾋﾞｽｼｮｳﾔ</t>
    <phoneticPr fontId="4"/>
  </si>
  <si>
    <t>中村景子</t>
    <rPh sb="0" eb="2">
      <t>ナカムラ</t>
    </rPh>
    <rPh sb="2" eb="4">
      <t>ケイコ</t>
    </rPh>
    <phoneticPr fontId="4"/>
  </si>
  <si>
    <t>083-
250-8152</t>
    <phoneticPr fontId="4"/>
  </si>
  <si>
    <t>083-
248-2532</t>
    <phoneticPr fontId="4"/>
  </si>
  <si>
    <t>083-
245-1860</t>
    <phoneticPr fontId="4"/>
  </si>
  <si>
    <t>083-
249-5308</t>
    <phoneticPr fontId="4"/>
  </si>
  <si>
    <t>083-
227-2250</t>
    <phoneticPr fontId="4"/>
  </si>
  <si>
    <t>083-
227-2527</t>
    <phoneticPr fontId="4"/>
  </si>
  <si>
    <t>おとなの学校下関
小月校デイサービス
センター</t>
    <phoneticPr fontId="4"/>
  </si>
  <si>
    <t>752-0976</t>
    <phoneticPr fontId="4"/>
  </si>
  <si>
    <t>083-
246-6430</t>
    <phoneticPr fontId="4"/>
  </si>
  <si>
    <t>083-
227-2876</t>
    <phoneticPr fontId="4"/>
  </si>
  <si>
    <t>ﾃﾞｲｻｰﾋﾞｽｴｴﾎ</t>
    <phoneticPr fontId="4"/>
  </si>
  <si>
    <t>083-
774-1577</t>
    <phoneticPr fontId="4"/>
  </si>
  <si>
    <t>デイサービス華</t>
    <phoneticPr fontId="4"/>
  </si>
  <si>
    <t>小田隆弘</t>
    <rPh sb="0" eb="2">
      <t>オダ</t>
    </rPh>
    <rPh sb="2" eb="4">
      <t>タカヒロ</t>
    </rPh>
    <phoneticPr fontId="4"/>
  </si>
  <si>
    <t>750-0048</t>
    <phoneticPr fontId="4"/>
  </si>
  <si>
    <t>ﾃﾞｲｻｰﾋﾞｽｱﾘｽﾉｵｶ</t>
    <phoneticPr fontId="4"/>
  </si>
  <si>
    <t>083-
294-4848</t>
    <phoneticPr fontId="4"/>
  </si>
  <si>
    <t>永田桂子</t>
    <rPh sb="0" eb="2">
      <t>ナガタ</t>
    </rPh>
    <rPh sb="2" eb="4">
      <t>ケイコ</t>
    </rPh>
    <phoneticPr fontId="4"/>
  </si>
  <si>
    <t>083-
250-7725</t>
    <phoneticPr fontId="4"/>
  </si>
  <si>
    <t>ｻﾝｻﾝﾃﾞｲｻｰﾋﾞｽｾﾝﾀｰ</t>
    <phoneticPr fontId="4"/>
  </si>
  <si>
    <t>751-0849</t>
    <phoneticPr fontId="4"/>
  </si>
  <si>
    <t>083-
294-0163</t>
    <phoneticPr fontId="4"/>
  </si>
  <si>
    <t>伊藤弘行</t>
    <rPh sb="0" eb="2">
      <t>イトウ</t>
    </rPh>
    <rPh sb="2" eb="4">
      <t>ヒロイキ</t>
    </rPh>
    <phoneticPr fontId="4"/>
  </si>
  <si>
    <t>株式会社
ＪОＩＹＡＳ</t>
    <phoneticPr fontId="4"/>
  </si>
  <si>
    <t>083-
242-1607</t>
    <phoneticPr fontId="4"/>
  </si>
  <si>
    <t>スマートエイジング
ラボそらおと</t>
    <phoneticPr fontId="4"/>
  </si>
  <si>
    <t>083-
250-8992</t>
    <phoneticPr fontId="4"/>
  </si>
  <si>
    <t>中之町8-13</t>
    <phoneticPr fontId="4"/>
  </si>
  <si>
    <t>リハビリ
デイサービス
さくらやま</t>
    <phoneticPr fontId="4"/>
  </si>
  <si>
    <t>上新地町3-2-3</t>
    <phoneticPr fontId="4"/>
  </si>
  <si>
    <t>ハートケア
デイサービス</t>
    <phoneticPr fontId="4"/>
  </si>
  <si>
    <t>亀田さつき</t>
    <rPh sb="0" eb="2">
      <t>カメダ</t>
    </rPh>
    <phoneticPr fontId="4"/>
  </si>
  <si>
    <t>リハプライド
下関長府</t>
    <rPh sb="7" eb="9">
      <t>シモノセキ</t>
    </rPh>
    <rPh sb="9" eb="11">
      <t>チョウフ</t>
    </rPh>
    <phoneticPr fontId="4"/>
  </si>
  <si>
    <t>合同会社
セルフケア</t>
    <rPh sb="0" eb="2">
      <t>ゴウドウ</t>
    </rPh>
    <rPh sb="2" eb="4">
      <t>ガイシャ</t>
    </rPh>
    <phoneticPr fontId="4"/>
  </si>
  <si>
    <t>宇都宮幸</t>
    <rPh sb="0" eb="3">
      <t>ウツノミヤ</t>
    </rPh>
    <rPh sb="3" eb="4">
      <t>サチ</t>
    </rPh>
    <phoneticPr fontId="4"/>
  </si>
  <si>
    <t>083-
242-1314</t>
    <phoneticPr fontId="4"/>
  </si>
  <si>
    <t>長府松小田本町５ー１６</t>
    <phoneticPr fontId="4"/>
  </si>
  <si>
    <t>リハプライドシモノセキチョウフ</t>
    <phoneticPr fontId="4"/>
  </si>
  <si>
    <t>ＤＳスマートリハ</t>
    <phoneticPr fontId="4"/>
  </si>
  <si>
    <t>合同会社
ｓｍａｒｔ</t>
    <phoneticPr fontId="4"/>
  </si>
  <si>
    <t>山根尚登</t>
    <rPh sb="0" eb="2">
      <t>ヤマネ</t>
    </rPh>
    <rPh sb="2" eb="3">
      <t>ナオ</t>
    </rPh>
    <rPh sb="3" eb="4">
      <t>ノボル</t>
    </rPh>
    <phoneticPr fontId="4"/>
  </si>
  <si>
    <t>083-
265-2369</t>
    <phoneticPr fontId="4"/>
  </si>
  <si>
    <t>川中豊町5-1-3</t>
    <rPh sb="0" eb="2">
      <t>カワナカ</t>
    </rPh>
    <rPh sb="2" eb="3">
      <t>ユタカ</t>
    </rPh>
    <rPh sb="3" eb="4">
      <t>マチ</t>
    </rPh>
    <phoneticPr fontId="4"/>
  </si>
  <si>
    <t>ディイエススマートリハ</t>
    <phoneticPr fontId="4"/>
  </si>
  <si>
    <t>福永健二</t>
    <rPh sb="0" eb="2">
      <t>フクナガ</t>
    </rPh>
    <rPh sb="2" eb="4">
      <t>ケンジ</t>
    </rPh>
    <phoneticPr fontId="4"/>
  </si>
  <si>
    <t>福本由美</t>
    <rPh sb="0" eb="2">
      <t>フクモト</t>
    </rPh>
    <rPh sb="2" eb="4">
      <t>ユミ</t>
    </rPh>
    <phoneticPr fontId="4"/>
  </si>
  <si>
    <t>青海荘</t>
    <phoneticPr fontId="4"/>
  </si>
  <si>
    <t>医療法人社団
青寿会</t>
    <phoneticPr fontId="4"/>
  </si>
  <si>
    <t>ｾｲｶｲｿｳ</t>
    <phoneticPr fontId="4"/>
  </si>
  <si>
    <t>コスモス</t>
    <phoneticPr fontId="4"/>
  </si>
  <si>
    <t>横野町3-16-35</t>
    <phoneticPr fontId="4"/>
  </si>
  <si>
    <t>ｺｽﾓｽ</t>
    <phoneticPr fontId="4"/>
  </si>
  <si>
    <t>豊松苑</t>
    <phoneticPr fontId="4"/>
  </si>
  <si>
    <t>医療法人
水の木会</t>
    <phoneticPr fontId="4"/>
  </si>
  <si>
    <t>ﾎｳｼｮｳｴﾝ</t>
    <phoneticPr fontId="4"/>
  </si>
  <si>
    <t>アイユウ</t>
    <phoneticPr fontId="4"/>
  </si>
  <si>
    <t>松永英治</t>
    <phoneticPr fontId="4"/>
  </si>
  <si>
    <t>ｱｲﾕｳ</t>
    <phoneticPr fontId="4"/>
  </si>
  <si>
    <t>さくら寮</t>
    <phoneticPr fontId="4"/>
  </si>
  <si>
    <t>ｻｸﾗﾘｮｳ</t>
    <phoneticPr fontId="4"/>
  </si>
  <si>
    <t>王喜苑</t>
    <phoneticPr fontId="4"/>
  </si>
  <si>
    <t>ｵｳｷｴﾝ</t>
    <phoneticPr fontId="4"/>
  </si>
  <si>
    <t>独立行政法人地域医療機能推進機構下関医療センター附属介護老人保健施設</t>
    <phoneticPr fontId="4"/>
  </si>
  <si>
    <t>ももとせ</t>
    <phoneticPr fontId="4"/>
  </si>
  <si>
    <t>ﾓﾓﾄｾ</t>
    <phoneticPr fontId="4"/>
  </si>
  <si>
    <t>083-
252-2124</t>
    <phoneticPr fontId="4"/>
  </si>
  <si>
    <t>751-0834</t>
    <phoneticPr fontId="4"/>
  </si>
  <si>
    <t>083-
252-2172</t>
    <phoneticPr fontId="4"/>
  </si>
  <si>
    <t>ｼﾓﾉｾｷｼｼｬｷｮｳﾄﾖﾀﾎｳﾓﾝｶﾝｺﾞｽﾃｰｼｮﾝ</t>
    <phoneticPr fontId="4"/>
  </si>
  <si>
    <t>ﾄﾞｸﾘﾂｷﾞｮｳｾｲﾎｳｼﾞﾝﾁｲｷｲﾘｮｳｷﾉｳｽｲｼﾝｷｺｳｼﾓﾉｾｷｲﾘｮｳｾﾝﾀｰﾌｿﾞｸﾎｳﾓﾝｶﾝｺﾞｽﾃｰｼｮﾝ</t>
    <phoneticPr fontId="4"/>
  </si>
  <si>
    <t>ﾎｳﾓﾝｶﾝｺﾞｽﾃｰｼｮﾝﾆｼﾞﾉｵｶ</t>
    <phoneticPr fontId="4"/>
  </si>
  <si>
    <t>ﾄｳｱﾎｳﾓﾝｶﾝｺﾞｽﾃｰｼｮﾝ</t>
    <phoneticPr fontId="4"/>
  </si>
  <si>
    <t>083-
258-4010</t>
    <phoneticPr fontId="4"/>
  </si>
  <si>
    <t>751-0872</t>
    <phoneticPr fontId="4"/>
  </si>
  <si>
    <t>083-
250-8111</t>
    <phoneticPr fontId="4"/>
  </si>
  <si>
    <t>秋根南町2-7-28</t>
    <phoneticPr fontId="4"/>
  </si>
  <si>
    <t>ｾﾚｽﾄﾎｳﾓﾝｶﾝｺﾞｽﾃｰｼｮﾝ</t>
    <phoneticPr fontId="4"/>
  </si>
  <si>
    <t>751-
0856</t>
    <phoneticPr fontId="4"/>
  </si>
  <si>
    <t>083-
250-3588</t>
    <phoneticPr fontId="4"/>
  </si>
  <si>
    <t>ｽﾏｲﾙﾎｳﾓﾝｶﾝｺﾞｻｰﾋﾞｽ</t>
    <phoneticPr fontId="4"/>
  </si>
  <si>
    <t>白木岐英</t>
    <rPh sb="0" eb="1">
      <t>シロ</t>
    </rPh>
    <rPh sb="1" eb="2">
      <t>キ</t>
    </rPh>
    <rPh sb="2" eb="3">
      <t>チマタ</t>
    </rPh>
    <rPh sb="3" eb="4">
      <t>ヒデ</t>
    </rPh>
    <phoneticPr fontId="4"/>
  </si>
  <si>
    <t>751-
0875</t>
    <phoneticPr fontId="4"/>
  </si>
  <si>
    <t>083-
242-1601</t>
    <phoneticPr fontId="4"/>
  </si>
  <si>
    <t>ﾎｳﾓﾝｶﾝｺﾞｽﾃｰｼｮﾝﾃﾞｭｰﾝｼﾓﾉｾｷ</t>
    <phoneticPr fontId="4"/>
  </si>
  <si>
    <t>751-
0853</t>
    <phoneticPr fontId="4"/>
  </si>
  <si>
    <t>083-
242-1991</t>
    <phoneticPr fontId="4"/>
  </si>
  <si>
    <t>川中豊町3-3-5</t>
    <rPh sb="0" eb="2">
      <t>カワナカ</t>
    </rPh>
    <rPh sb="2" eb="3">
      <t>ユタカ</t>
    </rPh>
    <rPh sb="3" eb="4">
      <t>マチ</t>
    </rPh>
    <phoneticPr fontId="4"/>
  </si>
  <si>
    <t>ﾊｰﾄｹｱﾎｳﾓﾝｶﾝｺﾞｽﾃｰｼｮﾝ</t>
    <phoneticPr fontId="4"/>
  </si>
  <si>
    <t>750-
1114</t>
    <phoneticPr fontId="4"/>
  </si>
  <si>
    <t>083-
227-2820</t>
    <phoneticPr fontId="4"/>
  </si>
  <si>
    <t>ｻﾞｲﾀｸｶﾝｺﾞｾﾝﾀｰｳﾞｨｰﾀ</t>
    <phoneticPr fontId="4"/>
  </si>
  <si>
    <t>759-
6614</t>
    <phoneticPr fontId="4"/>
  </si>
  <si>
    <t>083-
258-0830</t>
    <phoneticPr fontId="4"/>
  </si>
  <si>
    <t>ｼﾓﾉｾｷﾋﾞｮｳｲﾝﾎｳﾓﾝｶﾝｺﾞｽﾃｰｼｮﾝ</t>
    <phoneticPr fontId="4"/>
  </si>
  <si>
    <t>有限会社
アムズ</t>
    <phoneticPr fontId="4"/>
  </si>
  <si>
    <t>083-
242-5211</t>
    <phoneticPr fontId="4"/>
  </si>
  <si>
    <t>長府新松原町3-30</t>
    <phoneticPr fontId="4"/>
  </si>
  <si>
    <t>ｱﾑｽﾞﾅｰｽｾﾝﾀｰ</t>
    <phoneticPr fontId="4"/>
  </si>
  <si>
    <t>フリーナースネットケア　H-Nsサービス</t>
  </si>
  <si>
    <t>キャリアホープ
株式会社</t>
    <phoneticPr fontId="4"/>
  </si>
  <si>
    <t>751-0852</t>
    <phoneticPr fontId="4"/>
  </si>
  <si>
    <t>083-
250-6027</t>
    <phoneticPr fontId="4"/>
  </si>
  <si>
    <t>熊野町2-4-18</t>
    <rPh sb="0" eb="2">
      <t>クマノ</t>
    </rPh>
    <rPh sb="2" eb="3">
      <t>チョウ</t>
    </rPh>
    <phoneticPr fontId="4"/>
  </si>
  <si>
    <t>フリーナースネットケアエイチエヌエスサービス</t>
    <phoneticPr fontId="4"/>
  </si>
  <si>
    <t>東芝中町3-5</t>
    <rPh sb="0" eb="1">
      <t>ヒガシ</t>
    </rPh>
    <rPh sb="1" eb="2">
      <t>シバ</t>
    </rPh>
    <rPh sb="2" eb="3">
      <t>ナカ</t>
    </rPh>
    <rPh sb="3" eb="4">
      <t>マチ</t>
    </rPh>
    <phoneticPr fontId="4"/>
  </si>
  <si>
    <t>周南地区
福祉施設組合
（佐田邦男）</t>
    <rPh sb="13" eb="15">
      <t>サダ</t>
    </rPh>
    <rPh sb="15" eb="17">
      <t>クニオ</t>
    </rPh>
    <phoneticPr fontId="4"/>
  </si>
  <si>
    <t>社会福祉法人　　　　　　　　　　　　　　　祥寿園                                    (頴原尚吾)</t>
    <rPh sb="63" eb="65">
      <t>ショウゴ</t>
    </rPh>
    <phoneticPr fontId="4"/>
  </si>
  <si>
    <t>ショート20
ユニット型50</t>
    <rPh sb="11" eb="12">
      <t>ガタ</t>
    </rPh>
    <phoneticPr fontId="4"/>
  </si>
  <si>
    <t>社会福祉法人
友愛会
(福江正治)</t>
    <rPh sb="12" eb="14">
      <t>フクエ</t>
    </rPh>
    <rPh sb="14" eb="16">
      <t>マサハル</t>
    </rPh>
    <phoneticPr fontId="4"/>
  </si>
  <si>
    <t>ショート
ユニット型29</t>
    <rPh sb="9" eb="10">
      <t>ガタ</t>
    </rPh>
    <phoneticPr fontId="4"/>
  </si>
  <si>
    <t>社会福祉法人
ライフケア高砂
(上田巌)</t>
    <rPh sb="16" eb="18">
      <t>ウエダ</t>
    </rPh>
    <rPh sb="18" eb="19">
      <t>イワオ</t>
    </rPh>
    <phoneticPr fontId="4"/>
  </si>
  <si>
    <t>社会福祉法人
栗屋福祉会</t>
    <rPh sb="7" eb="8">
      <t>クリ</t>
    </rPh>
    <rPh sb="8" eb="9">
      <t>ヤ</t>
    </rPh>
    <rPh sb="9" eb="11">
      <t>フクシ</t>
    </rPh>
    <phoneticPr fontId="4"/>
  </si>
  <si>
    <t>大字栗屋792-1</t>
    <rPh sb="2" eb="3">
      <t>クリ</t>
    </rPh>
    <rPh sb="3" eb="4">
      <t>ヤ</t>
    </rPh>
    <phoneticPr fontId="4"/>
  </si>
  <si>
    <t>社会福祉法人
山陽福祉会
(市村雄二郎)</t>
    <rPh sb="14" eb="16">
      <t>イチムラ</t>
    </rPh>
    <rPh sb="16" eb="19">
      <t>ユウジロウ</t>
    </rPh>
    <phoneticPr fontId="4"/>
  </si>
  <si>
    <t>社会福祉法人
和木三志会
(木村俊之)</t>
    <rPh sb="16" eb="18">
      <t>トシユキ</t>
    </rPh>
    <phoneticPr fontId="4"/>
  </si>
  <si>
    <t>通津字迫田11117-297</t>
    <rPh sb="0" eb="1">
      <t>トオ</t>
    </rPh>
    <rPh sb="1" eb="2">
      <t>ツ</t>
    </rPh>
    <rPh sb="2" eb="3">
      <t>ジ</t>
    </rPh>
    <rPh sb="3" eb="5">
      <t>サコタ</t>
    </rPh>
    <phoneticPr fontId="4"/>
  </si>
  <si>
    <t>社会福祉法人
山陽
(藤井貴行)</t>
    <rPh sb="11" eb="13">
      <t>フジイ</t>
    </rPh>
    <rPh sb="13" eb="15">
      <t>タカユキ</t>
    </rPh>
    <phoneticPr fontId="4"/>
  </si>
  <si>
    <t>社会福祉法人
山陽福祉会
(市村　雄二郎)</t>
    <rPh sb="14" eb="16">
      <t>イチムラ</t>
    </rPh>
    <rPh sb="17" eb="20">
      <t>ユウジロウ</t>
    </rPh>
    <phoneticPr fontId="28"/>
  </si>
  <si>
    <t>好生園</t>
  </si>
  <si>
    <t>社会福祉法人
宇部市厚生事業会</t>
    <phoneticPr fontId="4"/>
  </si>
  <si>
    <t>755-0024</t>
  </si>
  <si>
    <t>0836-
31-3260</t>
  </si>
  <si>
    <t>野原1丁目16-15</t>
  </si>
  <si>
    <t>ｺｳｾｲｴﾝ</t>
    <phoneticPr fontId="4"/>
  </si>
  <si>
    <t>社会福祉法人
豊北福祉会</t>
    <rPh sb="7" eb="9">
      <t>ホウホク</t>
    </rPh>
    <rPh sb="9" eb="11">
      <t>フクシ</t>
    </rPh>
    <phoneticPr fontId="34"/>
  </si>
  <si>
    <t>社会福祉法人
豊北福祉会
(　河　野　邦　彦　)</t>
    <rPh sb="7" eb="9">
      <t>ホウホク</t>
    </rPh>
    <rPh sb="15" eb="16">
      <t>カワ</t>
    </rPh>
    <rPh sb="17" eb="18">
      <t>ノ</t>
    </rPh>
    <rPh sb="19" eb="20">
      <t>ホウ</t>
    </rPh>
    <rPh sb="21" eb="22">
      <t>ヒコ</t>
    </rPh>
    <phoneticPr fontId="34"/>
  </si>
  <si>
    <t>宮城重樹</t>
    <rPh sb="0" eb="2">
      <t>ミヤギ</t>
    </rPh>
    <rPh sb="2" eb="4">
      <t>シゲキ</t>
    </rPh>
    <phoneticPr fontId="34"/>
  </si>
  <si>
    <t>外部サービス特定
ショート２</t>
    <rPh sb="0" eb="2">
      <t>ガイブ</t>
    </rPh>
    <rPh sb="6" eb="8">
      <t>トクテイ</t>
    </rPh>
    <phoneticPr fontId="34"/>
  </si>
  <si>
    <t>下関市</t>
    <rPh sb="0" eb="3">
      <t>シモノセキシ</t>
    </rPh>
    <phoneticPr fontId="34"/>
  </si>
  <si>
    <t>豊北町神田上1893番地</t>
    <rPh sb="0" eb="3">
      <t>ホウホクチョウ</t>
    </rPh>
    <rPh sb="10" eb="12">
      <t>バンチ</t>
    </rPh>
    <phoneticPr fontId="34"/>
  </si>
  <si>
    <t>ｼｮｳﾄｳｴﾝ</t>
  </si>
  <si>
    <t>社会福祉法人</t>
    <rPh sb="0" eb="2">
      <t>シャカイ</t>
    </rPh>
    <rPh sb="2" eb="4">
      <t>フクシ</t>
    </rPh>
    <rPh sb="4" eb="6">
      <t>ホウジン</t>
    </rPh>
    <phoneticPr fontId="34"/>
  </si>
  <si>
    <t>社会福祉法人
山口県
盲人福祉協会</t>
  </si>
  <si>
    <t>社会福祉法人
山口県
盲人福祉協会
(舛尾政美)</t>
  </si>
  <si>
    <t>外部サービス特定・地域支援介護予防
ショート４</t>
    <rPh sb="9" eb="11">
      <t>チイキ</t>
    </rPh>
    <rPh sb="11" eb="13">
      <t>シエン</t>
    </rPh>
    <rPh sb="13" eb="15">
      <t>カイゴ</t>
    </rPh>
    <rPh sb="15" eb="17">
      <t>ヨボウ</t>
    </rPh>
    <phoneticPr fontId="34"/>
  </si>
  <si>
    <t>大字永田郷440番地3</t>
    <rPh sb="0" eb="2">
      <t>オオアザ</t>
    </rPh>
    <rPh sb="8" eb="10">
      <t>バンチ</t>
    </rPh>
    <phoneticPr fontId="34"/>
  </si>
  <si>
    <t>ショート４</t>
  </si>
  <si>
    <t>大字永田郷158番地1</t>
    <rPh sb="0" eb="2">
      <t>オオアザ</t>
    </rPh>
    <rPh sb="8" eb="10">
      <t>バンチ</t>
    </rPh>
    <phoneticPr fontId="34"/>
  </si>
  <si>
    <t>市町</t>
    <rPh sb="0" eb="2">
      <t>シチョウ</t>
    </rPh>
    <phoneticPr fontId="34"/>
  </si>
  <si>
    <t>社会福祉法人
豊北福祉会
(河野邦彦)</t>
    <rPh sb="7" eb="9">
      <t>ホウホク</t>
    </rPh>
    <rPh sb="14" eb="16">
      <t>カワノ</t>
    </rPh>
    <rPh sb="16" eb="18">
      <t>クニヒコ</t>
    </rPh>
    <phoneticPr fontId="34"/>
  </si>
  <si>
    <t>ショート19</t>
  </si>
  <si>
    <t>豊北町田耕12426-1</t>
    <rPh sb="0" eb="3">
      <t>ホウホクチョウ</t>
    </rPh>
    <phoneticPr fontId="34"/>
  </si>
  <si>
    <t>ｼﾗﾀｷｿｳ</t>
  </si>
  <si>
    <t>社会福祉法人
松涛会</t>
  </si>
  <si>
    <t>斎藤妙子</t>
  </si>
  <si>
    <t>ショート8</t>
  </si>
  <si>
    <t>ﾊﾏﾕｳｴﾝ</t>
  </si>
  <si>
    <t>はまゆう苑
なぎさ</t>
  </si>
  <si>
    <t>ショート10
ユニット型20</t>
    <rPh sb="11" eb="12">
      <t>ガタ</t>
    </rPh>
    <phoneticPr fontId="34"/>
  </si>
  <si>
    <t>ﾊﾏﾕｳｴﾝﾅｷﾞｻ</t>
  </si>
  <si>
    <t>サテライト型
新型特養
フロイデハイム</t>
    <rPh sb="5" eb="6">
      <t>カタ</t>
    </rPh>
    <rPh sb="7" eb="9">
      <t>シンガタ</t>
    </rPh>
    <rPh sb="9" eb="11">
      <t>トクヨウ</t>
    </rPh>
    <phoneticPr fontId="34"/>
  </si>
  <si>
    <t>ユニット型20</t>
    <rPh sb="4" eb="5">
      <t>カタ</t>
    </rPh>
    <phoneticPr fontId="34"/>
  </si>
  <si>
    <t>彦島西山町3丁目12-14</t>
    <rPh sb="0" eb="2">
      <t>ヒコシマ</t>
    </rPh>
    <rPh sb="2" eb="5">
      <t>ニシヤマチョウ</t>
    </rPh>
    <rPh sb="6" eb="8">
      <t>チョウメ</t>
    </rPh>
    <phoneticPr fontId="34"/>
  </si>
  <si>
    <t>ｻﾃﾗｲﾄｶﾞﾀｼﾝｶﾞﾀﾄｸﾖｳﾌﾛｲﾃﾞﾊｲﾑ</t>
  </si>
  <si>
    <t>社会福祉法人
やまばと会員光園</t>
    <rPh sb="12" eb="13">
      <t>イン</t>
    </rPh>
    <rPh sb="13" eb="14">
      <t>ヒカリ</t>
    </rPh>
    <rPh sb="14" eb="15">
      <t>エン</t>
    </rPh>
    <phoneticPr fontId="34"/>
  </si>
  <si>
    <t>社会福祉法人
やまばと会員光園
(伊木瑞生)</t>
    <rPh sb="11" eb="12">
      <t>カイ</t>
    </rPh>
    <rPh sb="12" eb="13">
      <t>イン</t>
    </rPh>
    <rPh sb="13" eb="14">
      <t>ヒカリ</t>
    </rPh>
    <rPh sb="14" eb="15">
      <t>エン</t>
    </rPh>
    <rPh sb="17" eb="19">
      <t>イキ</t>
    </rPh>
    <rPh sb="19" eb="20">
      <t>ズイ</t>
    </rPh>
    <rPh sb="20" eb="21">
      <t>ウ</t>
    </rPh>
    <phoneticPr fontId="34"/>
  </si>
  <si>
    <t>大字員光1544</t>
  </si>
  <si>
    <t>ｶｼﾞﾐﾂｴﾝ</t>
  </si>
  <si>
    <t>サテライト望海苑</t>
    <rPh sb="5" eb="6">
      <t>ノゾ</t>
    </rPh>
    <rPh sb="6" eb="7">
      <t>ウミ</t>
    </rPh>
    <rPh sb="7" eb="8">
      <t>エン</t>
    </rPh>
    <phoneticPr fontId="34"/>
  </si>
  <si>
    <t>社会福祉法人
祥寿園</t>
  </si>
  <si>
    <t>社会福祉法人　　　　　　　　　　　　　　　祥寿園                                    (頴原尚吾)</t>
    <rPh sb="63" eb="65">
      <t>ショウゴ</t>
    </rPh>
    <phoneticPr fontId="34"/>
  </si>
  <si>
    <t>林浩二</t>
    <rPh sb="0" eb="1">
      <t>ハヤシ</t>
    </rPh>
    <rPh sb="1" eb="3">
      <t>コウジ</t>
    </rPh>
    <phoneticPr fontId="34"/>
  </si>
  <si>
    <t>ショート9  
ユニット型29</t>
    <rPh sb="12" eb="13">
      <t>ガタ</t>
    </rPh>
    <phoneticPr fontId="34"/>
  </si>
  <si>
    <t>ｻﾃﾗｲﾄﾉｿﾞﾐｴﾝ</t>
  </si>
  <si>
    <t>サテライト梨花の里
アスピア</t>
    <rPh sb="5" eb="6">
      <t>ナシ</t>
    </rPh>
    <rPh sb="6" eb="7">
      <t>ハナ</t>
    </rPh>
    <rPh sb="8" eb="9">
      <t>サト</t>
    </rPh>
    <phoneticPr fontId="34"/>
  </si>
  <si>
    <t>宮田和弘</t>
    <rPh sb="0" eb="2">
      <t>ミヤタ</t>
    </rPh>
    <rPh sb="2" eb="4">
      <t>カズヒロ</t>
    </rPh>
    <phoneticPr fontId="34"/>
  </si>
  <si>
    <t>ユニット型29</t>
    <rPh sb="4" eb="5">
      <t>ガタ</t>
    </rPh>
    <phoneticPr fontId="34"/>
  </si>
  <si>
    <t>豊田喜楽園</t>
    <rPh sb="0" eb="2">
      <t>トヨタ</t>
    </rPh>
    <rPh sb="2" eb="3">
      <t>キ</t>
    </rPh>
    <rPh sb="3" eb="4">
      <t>ラク</t>
    </rPh>
    <rPh sb="4" eb="5">
      <t>エン</t>
    </rPh>
    <phoneticPr fontId="34"/>
  </si>
  <si>
    <t>社会福祉法人
豊友会</t>
    <rPh sb="0" eb="2">
      <t>シャカイ</t>
    </rPh>
    <rPh sb="2" eb="4">
      <t>フクシ</t>
    </rPh>
    <rPh sb="4" eb="6">
      <t>ホウジン</t>
    </rPh>
    <rPh sb="7" eb="8">
      <t>ユタカ</t>
    </rPh>
    <rPh sb="8" eb="9">
      <t>トモ</t>
    </rPh>
    <rPh sb="9" eb="10">
      <t>カイ</t>
    </rPh>
    <phoneticPr fontId="34"/>
  </si>
  <si>
    <t>社会福祉法人
豊友会
(山内純一)</t>
    <rPh sb="8" eb="9">
      <t>トモ</t>
    </rPh>
    <rPh sb="9" eb="10">
      <t>カイ</t>
    </rPh>
    <rPh sb="12" eb="14">
      <t>ヤマウチ</t>
    </rPh>
    <rPh sb="14" eb="16">
      <t>ジュンイチ</t>
    </rPh>
    <phoneticPr fontId="34"/>
  </si>
  <si>
    <t>岡本典子</t>
    <rPh sb="0" eb="2">
      <t>オカモト</t>
    </rPh>
    <rPh sb="2" eb="4">
      <t>ノリコ</t>
    </rPh>
    <phoneticPr fontId="34"/>
  </si>
  <si>
    <t>フロイデ金比羅</t>
    <rPh sb="4" eb="7">
      <t>コンピラ</t>
    </rPh>
    <phoneticPr fontId="34"/>
  </si>
  <si>
    <t>斎藤英樹</t>
    <rPh sb="2" eb="4">
      <t>ヒデキ</t>
    </rPh>
    <phoneticPr fontId="34"/>
  </si>
  <si>
    <t>750-0058</t>
  </si>
  <si>
    <t>083-
227-2812</t>
  </si>
  <si>
    <t>ショート29
ユニット型29</t>
    <rPh sb="11" eb="12">
      <t>ガタ</t>
    </rPh>
    <phoneticPr fontId="34"/>
  </si>
  <si>
    <t>金比羅町10-1</t>
    <rPh sb="0" eb="3">
      <t>コンピラ</t>
    </rPh>
    <rPh sb="3" eb="4">
      <t>マチ</t>
    </rPh>
    <phoneticPr fontId="34"/>
  </si>
  <si>
    <t>ﾌﾛｲﾃﾞｺﾝﾋﾟﾗ</t>
  </si>
  <si>
    <t>特別養護
老人ホーム
ＳＵＮ２</t>
    <rPh sb="0" eb="2">
      <t>トクベツ</t>
    </rPh>
    <rPh sb="2" eb="4">
      <t>ヨウゴ</t>
    </rPh>
    <rPh sb="5" eb="7">
      <t>ロウジン</t>
    </rPh>
    <phoneticPr fontId="34"/>
  </si>
  <si>
    <t>社会福祉法人
響会</t>
    <rPh sb="0" eb="2">
      <t>シャカイ</t>
    </rPh>
    <rPh sb="2" eb="4">
      <t>フクシ</t>
    </rPh>
    <rPh sb="4" eb="6">
      <t>ホウジン</t>
    </rPh>
    <rPh sb="7" eb="8">
      <t>ヒビ</t>
    </rPh>
    <rPh sb="8" eb="9">
      <t>カイ</t>
    </rPh>
    <phoneticPr fontId="34"/>
  </si>
  <si>
    <t>083-
774-3903</t>
  </si>
  <si>
    <t>豊浦町川棚12139-1</t>
    <rPh sb="3" eb="5">
      <t>カワタナ</t>
    </rPh>
    <phoneticPr fontId="34"/>
  </si>
  <si>
    <t>ﾄｸﾍﾞﾂﾖｳｺﾞﾛｳｼﾞﾝﾎｰﾑｻﾝ2</t>
  </si>
  <si>
    <t>稗田喜楽園</t>
    <rPh sb="0" eb="2">
      <t>ヒエダ</t>
    </rPh>
    <rPh sb="2" eb="3">
      <t>キ</t>
    </rPh>
    <rPh sb="3" eb="4">
      <t>ラク</t>
    </rPh>
    <rPh sb="4" eb="5">
      <t>エン</t>
    </rPh>
    <phoneticPr fontId="34"/>
  </si>
  <si>
    <t>社会福祉法人
豊友会</t>
    <rPh sb="0" eb="2">
      <t>シャカイ</t>
    </rPh>
    <rPh sb="2" eb="4">
      <t>フクシ</t>
    </rPh>
    <rPh sb="4" eb="6">
      <t>ホウジン</t>
    </rPh>
    <rPh sb="7" eb="8">
      <t>ホウ</t>
    </rPh>
    <rPh sb="8" eb="9">
      <t>ユウ</t>
    </rPh>
    <rPh sb="9" eb="10">
      <t>カイ</t>
    </rPh>
    <phoneticPr fontId="34"/>
  </si>
  <si>
    <t>社会福祉法人
豊友会
(山内純一)</t>
    <rPh sb="0" eb="2">
      <t>シャカイ</t>
    </rPh>
    <rPh sb="2" eb="4">
      <t>フクシ</t>
    </rPh>
    <rPh sb="4" eb="6">
      <t>ホウジン</t>
    </rPh>
    <rPh sb="7" eb="8">
      <t>ホウ</t>
    </rPh>
    <rPh sb="8" eb="9">
      <t>ユウ</t>
    </rPh>
    <rPh sb="9" eb="10">
      <t>カイ</t>
    </rPh>
    <rPh sb="12" eb="14">
      <t>ヤマウチ</t>
    </rPh>
    <rPh sb="14" eb="16">
      <t>ジュンイチ</t>
    </rPh>
    <phoneticPr fontId="34"/>
  </si>
  <si>
    <t>中原たか子</t>
    <rPh sb="0" eb="2">
      <t>ナカハラ</t>
    </rPh>
    <rPh sb="4" eb="5">
      <t>コ</t>
    </rPh>
    <phoneticPr fontId="34"/>
  </si>
  <si>
    <t>751-0858</t>
  </si>
  <si>
    <t>083-
242-1765</t>
  </si>
  <si>
    <t>ショート10
ユニット型29</t>
    <rPh sb="11" eb="12">
      <t>ガタ</t>
    </rPh>
    <phoneticPr fontId="34"/>
  </si>
  <si>
    <t>稗田町8-18</t>
    <rPh sb="0" eb="3">
      <t>ヒエダマチ</t>
    </rPh>
    <phoneticPr fontId="34"/>
  </si>
  <si>
    <t>ﾋｴﾀﾞｷﾗｸｴﾝ</t>
  </si>
  <si>
    <t>夢の里</t>
    <rPh sb="0" eb="1">
      <t>ユメ</t>
    </rPh>
    <rPh sb="2" eb="3">
      <t>サト</t>
    </rPh>
    <phoneticPr fontId="34"/>
  </si>
  <si>
    <t>社会福祉法人
夢の会</t>
    <rPh sb="0" eb="2">
      <t>シャカイ</t>
    </rPh>
    <rPh sb="2" eb="4">
      <t>フクシ</t>
    </rPh>
    <rPh sb="4" eb="6">
      <t>ホウジン</t>
    </rPh>
    <rPh sb="7" eb="8">
      <t>ユメ</t>
    </rPh>
    <rPh sb="9" eb="10">
      <t>カイ</t>
    </rPh>
    <phoneticPr fontId="34"/>
  </si>
  <si>
    <t>社会福祉法人
夢の会
(重枝　良明)</t>
    <rPh sb="0" eb="2">
      <t>シャカイ</t>
    </rPh>
    <rPh sb="2" eb="4">
      <t>フクシ</t>
    </rPh>
    <rPh sb="4" eb="6">
      <t>ホウジン</t>
    </rPh>
    <rPh sb="7" eb="8">
      <t>ユメ</t>
    </rPh>
    <rPh sb="9" eb="10">
      <t>カイ</t>
    </rPh>
    <rPh sb="12" eb="14">
      <t>シゲエダ</t>
    </rPh>
    <rPh sb="15" eb="16">
      <t>ヨ</t>
    </rPh>
    <rPh sb="16" eb="17">
      <t>アカ</t>
    </rPh>
    <phoneticPr fontId="34"/>
  </si>
  <si>
    <t>石村和文</t>
    <rPh sb="0" eb="2">
      <t>イシムラ</t>
    </rPh>
    <rPh sb="2" eb="4">
      <t>カズフミ</t>
    </rPh>
    <phoneticPr fontId="34"/>
  </si>
  <si>
    <t>083-
228-0300</t>
  </si>
  <si>
    <t>新地町3-28</t>
    <rPh sb="0" eb="2">
      <t>シンチ</t>
    </rPh>
    <rPh sb="2" eb="3">
      <t>マチ</t>
    </rPh>
    <phoneticPr fontId="34"/>
  </si>
  <si>
    <t>ﾕﾒﾉｻﾄ</t>
  </si>
  <si>
    <t>椋野喜楽園</t>
    <rPh sb="0" eb="2">
      <t>ムクノ</t>
    </rPh>
    <rPh sb="2" eb="3">
      <t>キ</t>
    </rPh>
    <rPh sb="3" eb="4">
      <t>ラク</t>
    </rPh>
    <rPh sb="4" eb="5">
      <t>エン</t>
    </rPh>
    <phoneticPr fontId="34"/>
  </si>
  <si>
    <t>社会福祉法人
豊友会</t>
    <rPh sb="0" eb="2">
      <t>シャカイ</t>
    </rPh>
    <rPh sb="2" eb="4">
      <t>フクシ</t>
    </rPh>
    <rPh sb="4" eb="6">
      <t>ホウジン</t>
    </rPh>
    <rPh sb="7" eb="8">
      <t>ユタ</t>
    </rPh>
    <rPh sb="8" eb="9">
      <t>ユウ</t>
    </rPh>
    <rPh sb="9" eb="10">
      <t>カイ</t>
    </rPh>
    <phoneticPr fontId="34"/>
  </si>
  <si>
    <t>白濵敏恵</t>
    <rPh sb="0" eb="2">
      <t>シラハマ</t>
    </rPh>
    <rPh sb="2" eb="4">
      <t>トシエ</t>
    </rPh>
    <phoneticPr fontId="34"/>
  </si>
  <si>
    <t>下関市新椋野3-3-38</t>
    <rPh sb="0" eb="3">
      <t>シモノセキシ</t>
    </rPh>
    <rPh sb="3" eb="4">
      <t>シン</t>
    </rPh>
    <rPh sb="4" eb="6">
      <t>ムクノ</t>
    </rPh>
    <phoneticPr fontId="34"/>
  </si>
  <si>
    <t>083-
231-1765</t>
  </si>
  <si>
    <t>新椋野3-3-38</t>
  </si>
  <si>
    <t>ﾑｸﾉｷﾗｸｴﾝ</t>
  </si>
  <si>
    <t>夢ごこち</t>
    <rPh sb="0" eb="1">
      <t>ユメ</t>
    </rPh>
    <phoneticPr fontId="34"/>
  </si>
  <si>
    <t>川原謙二</t>
    <rPh sb="0" eb="2">
      <t>カワハラ</t>
    </rPh>
    <rPh sb="2" eb="4">
      <t>ケンジ</t>
    </rPh>
    <phoneticPr fontId="34"/>
  </si>
  <si>
    <t>下関市長府才川1-41-76</t>
    <rPh sb="0" eb="3">
      <t>シモノセキシ</t>
    </rPh>
    <phoneticPr fontId="34"/>
  </si>
  <si>
    <t>083-
248-5567</t>
  </si>
  <si>
    <t>長府才川1-41-76</t>
  </si>
  <si>
    <t>ﾕﾒｺﾞｺﾁ</t>
  </si>
  <si>
    <t>Ａ型</t>
  </si>
  <si>
    <t>武久町二丁目53番10号</t>
    <rPh sb="3" eb="4">
      <t>ニ</t>
    </rPh>
    <rPh sb="8" eb="9">
      <t>バン</t>
    </rPh>
    <rPh sb="11" eb="12">
      <t>ゴウ</t>
    </rPh>
    <phoneticPr fontId="34"/>
  </si>
  <si>
    <t>ﾌｸﾐｴﾝ</t>
  </si>
  <si>
    <t>社会福祉法人
しゃくなげ園</t>
  </si>
  <si>
    <t>社会福祉法人
しゃくなげ園
(加藤壽彦)</t>
    <rPh sb="15" eb="17">
      <t>カトウ</t>
    </rPh>
    <rPh sb="17" eb="18">
      <t>ヒサシ</t>
    </rPh>
    <rPh sb="18" eb="19">
      <t>ヒコ</t>
    </rPh>
    <phoneticPr fontId="34"/>
  </si>
  <si>
    <t>堀川徹二</t>
    <rPh sb="0" eb="4">
      <t>ホリカワテツジ</t>
    </rPh>
    <phoneticPr fontId="34"/>
  </si>
  <si>
    <t>大字田倉字差葉82番地1</t>
    <rPh sb="4" eb="5">
      <t>アザ</t>
    </rPh>
    <rPh sb="5" eb="6">
      <t>サ</t>
    </rPh>
    <rPh sb="6" eb="7">
      <t>ハ</t>
    </rPh>
    <rPh sb="9" eb="11">
      <t>バンチ</t>
    </rPh>
    <phoneticPr fontId="34"/>
  </si>
  <si>
    <t>ｼｬｸﾅｹﾞｴﾝ</t>
  </si>
  <si>
    <t>ケアハウス
武久苑</t>
  </si>
  <si>
    <t>墨崎孝</t>
    <rPh sb="0" eb="1">
      <t>スミ</t>
    </rPh>
    <rPh sb="1" eb="2">
      <t>サキ</t>
    </rPh>
    <rPh sb="2" eb="3">
      <t>タカシ</t>
    </rPh>
    <phoneticPr fontId="34"/>
  </si>
  <si>
    <t>武久町二丁目48番18号</t>
    <rPh sb="3" eb="4">
      <t>ニ</t>
    </rPh>
    <rPh sb="4" eb="6">
      <t>チョウメ</t>
    </rPh>
    <rPh sb="8" eb="9">
      <t>バン</t>
    </rPh>
    <rPh sb="11" eb="12">
      <t>ゴウ</t>
    </rPh>
    <phoneticPr fontId="34"/>
  </si>
  <si>
    <t>ｹｱﾊｳｽﾀｹﾋｻｴﾝ</t>
  </si>
  <si>
    <t>グリーンハイツ
とよた</t>
  </si>
  <si>
    <t>社会福祉法人
豊寿会</t>
  </si>
  <si>
    <t>浅山浩史</t>
    <rPh sb="0" eb="2">
      <t>アサヤマ</t>
    </rPh>
    <rPh sb="2" eb="4">
      <t>ヒロシ</t>
    </rPh>
    <phoneticPr fontId="34"/>
  </si>
  <si>
    <t>豊田町大字荒木10051番地2</t>
    <rPh sb="0" eb="3">
      <t>トヨタチョウ</t>
    </rPh>
    <rPh sb="12" eb="14">
      <t>バンチ</t>
    </rPh>
    <phoneticPr fontId="34"/>
  </si>
  <si>
    <t>ｸﾞﾘｰﾝﾊｲﾂﾄﾖﾀ</t>
  </si>
  <si>
    <t>ケアハウス
オリーブ</t>
  </si>
  <si>
    <t>横野町三丁目15番10号</t>
    <rPh sb="3" eb="4">
      <t>サン</t>
    </rPh>
    <rPh sb="8" eb="9">
      <t>バン</t>
    </rPh>
    <rPh sb="11" eb="12">
      <t>ゴウ</t>
    </rPh>
    <phoneticPr fontId="34"/>
  </si>
  <si>
    <t>ｹｱﾊｳｽｵﾘｰﾌﾞ</t>
  </si>
  <si>
    <t>ケアハウス
王喜の郷</t>
  </si>
  <si>
    <t>社会福祉法人
緑樹会</t>
  </si>
  <si>
    <t>社会福祉法人
緑樹会
(末谷千秋)</t>
    <rPh sb="14" eb="16">
      <t>チアキ</t>
    </rPh>
    <phoneticPr fontId="34"/>
  </si>
  <si>
    <t>末谷千秋</t>
    <rPh sb="2" eb="4">
      <t>チアキ</t>
    </rPh>
    <phoneticPr fontId="34"/>
  </si>
  <si>
    <t>王喜本町六丁目1番12号</t>
    <rPh sb="4" eb="5">
      <t>ロク</t>
    </rPh>
    <rPh sb="5" eb="7">
      <t>チョウメ</t>
    </rPh>
    <rPh sb="8" eb="9">
      <t>バン</t>
    </rPh>
    <rPh sb="11" eb="12">
      <t>ゴウ</t>
    </rPh>
    <phoneticPr fontId="34"/>
  </si>
  <si>
    <t>ｹｱﾊｳｽｵｳｷﾉｻﾄ</t>
  </si>
  <si>
    <t>ケアハウス
あかつき</t>
  </si>
  <si>
    <t>社会福祉法人
暁会</t>
  </si>
  <si>
    <t>田中恩</t>
    <rPh sb="0" eb="2">
      <t>タナカ</t>
    </rPh>
    <rPh sb="2" eb="3">
      <t>メグミ</t>
    </rPh>
    <phoneticPr fontId="34"/>
  </si>
  <si>
    <t>汐入町36番6号</t>
    <rPh sb="5" eb="6">
      <t>バン</t>
    </rPh>
    <rPh sb="7" eb="8">
      <t>ゴウ</t>
    </rPh>
    <phoneticPr fontId="34"/>
  </si>
  <si>
    <t>ｹｱﾊｳｽｱｶﾂｷ</t>
  </si>
  <si>
    <t>ケアハウス
わかば</t>
  </si>
  <si>
    <t>社会福祉法人
朋愛会</t>
    <rPh sb="7" eb="8">
      <t>ホウ</t>
    </rPh>
    <rPh sb="8" eb="9">
      <t>アイ</t>
    </rPh>
    <rPh sb="9" eb="10">
      <t>カイ</t>
    </rPh>
    <phoneticPr fontId="34"/>
  </si>
  <si>
    <t>社会福祉法人
朋愛会
（木下　毅）</t>
    <rPh sb="7" eb="8">
      <t>ホウ</t>
    </rPh>
    <rPh sb="8" eb="9">
      <t>アイ</t>
    </rPh>
    <rPh sb="9" eb="10">
      <t>カイ</t>
    </rPh>
    <rPh sb="12" eb="14">
      <t>キノシタ</t>
    </rPh>
    <rPh sb="15" eb="16">
      <t>タケシ</t>
    </rPh>
    <phoneticPr fontId="34"/>
  </si>
  <si>
    <t>内田昊治</t>
    <rPh sb="0" eb="2">
      <t>ウチダ</t>
    </rPh>
    <rPh sb="3" eb="4">
      <t>ジ</t>
    </rPh>
    <phoneticPr fontId="34"/>
  </si>
  <si>
    <t>長府才川二丁目20番38号</t>
    <rPh sb="0" eb="2">
      <t>チョウフ</t>
    </rPh>
    <rPh sb="2" eb="4">
      <t>サイカワ</t>
    </rPh>
    <rPh sb="4" eb="5">
      <t>ニ</t>
    </rPh>
    <rPh sb="5" eb="7">
      <t>チョウメ</t>
    </rPh>
    <rPh sb="9" eb="10">
      <t>バン</t>
    </rPh>
    <rPh sb="12" eb="13">
      <t>ゴウ</t>
    </rPh>
    <phoneticPr fontId="34"/>
  </si>
  <si>
    <t>ｹｱﾊｳｽﾜｶﾊﾞ</t>
  </si>
  <si>
    <t>ケアハウス
ＳＵＮ</t>
  </si>
  <si>
    <t>豊浦町川棚12139番地2</t>
    <rPh sb="0" eb="3">
      <t>トヨウラチョウ</t>
    </rPh>
    <rPh sb="3" eb="5">
      <t>カワタナ</t>
    </rPh>
    <rPh sb="10" eb="12">
      <t>バンチ</t>
    </rPh>
    <phoneticPr fontId="34"/>
  </si>
  <si>
    <t>ｹｱﾊｳｽｻﾝ</t>
  </si>
  <si>
    <t>ケアハウス
フロイデ彦島</t>
    <rPh sb="10" eb="12">
      <t>ヒコシマ</t>
    </rPh>
    <phoneticPr fontId="34"/>
  </si>
  <si>
    <t>社会福祉法人
松涛会</t>
    <rPh sb="0" eb="2">
      <t>シャカイ</t>
    </rPh>
    <rPh sb="2" eb="4">
      <t>フクシ</t>
    </rPh>
    <rPh sb="4" eb="6">
      <t>ホウジン</t>
    </rPh>
    <rPh sb="7" eb="9">
      <t>ショウトウ</t>
    </rPh>
    <rPh sb="9" eb="10">
      <t>カイ</t>
    </rPh>
    <phoneticPr fontId="34"/>
  </si>
  <si>
    <t>植田学</t>
    <rPh sb="0" eb="2">
      <t>ウエダ</t>
    </rPh>
    <rPh sb="2" eb="3">
      <t>マナブ</t>
    </rPh>
    <phoneticPr fontId="34"/>
  </si>
  <si>
    <t>083-
261-5539</t>
  </si>
  <si>
    <t>軽費</t>
    <rPh sb="0" eb="2">
      <t>ケイヒ</t>
    </rPh>
    <phoneticPr fontId="34"/>
  </si>
  <si>
    <t>彦島西山町三丁目12番1号</t>
    <rPh sb="0" eb="2">
      <t>ヒコシマ</t>
    </rPh>
    <rPh sb="2" eb="5">
      <t>ニシヤマチョウ</t>
    </rPh>
    <rPh sb="5" eb="6">
      <t>サン</t>
    </rPh>
    <rPh sb="6" eb="8">
      <t>チョウメ</t>
    </rPh>
    <rPh sb="10" eb="11">
      <t>バン</t>
    </rPh>
    <rPh sb="12" eb="13">
      <t>ゴウ</t>
    </rPh>
    <phoneticPr fontId="34"/>
  </si>
  <si>
    <t>ｹｱﾊｳｽﾌﾛｲﾃﾞﾋｺｼﾏ</t>
  </si>
  <si>
    <t>下関市菊川
老人福祉センター</t>
  </si>
  <si>
    <t>社会福祉法人
下関市
社会福祉協議会</t>
  </si>
  <si>
    <t>社会福祉法人
下関市
社会福祉協議会
(波佐間清)</t>
    <rPh sb="20" eb="23">
      <t>ハザマ</t>
    </rPh>
    <rPh sb="23" eb="24">
      <t>キヨシ</t>
    </rPh>
    <phoneticPr fontId="34"/>
  </si>
  <si>
    <t>竹本篤史</t>
    <rPh sb="0" eb="2">
      <t>タケモト</t>
    </rPh>
    <rPh sb="2" eb="4">
      <t>アツシ</t>
    </rPh>
    <phoneticPr fontId="34"/>
  </si>
  <si>
    <t>083-
287-0126</t>
  </si>
  <si>
    <t>菊川町下岡枝508番地1</t>
    <rPh sb="9" eb="11">
      <t>バンチ</t>
    </rPh>
    <phoneticPr fontId="34"/>
  </si>
  <si>
    <t>ｼﾓﾉｾｷｼｷｸｶﾞﾜﾛｳｼﾞﾝﾌｸｼｾﾝﾀｰ</t>
  </si>
  <si>
    <t>アイユウ長府
ショートステイ</t>
  </si>
  <si>
    <t>医療法人
松永会</t>
  </si>
  <si>
    <t>松永英治</t>
    <rPh sb="0" eb="2">
      <t>マツナガ</t>
    </rPh>
    <rPh sb="2" eb="4">
      <t>ヒデハル</t>
    </rPh>
    <phoneticPr fontId="34"/>
  </si>
  <si>
    <t>老人短期入所施設</t>
  </si>
  <si>
    <t>ｱｲﾕｳﾁｮｳﾌｼｮｰﾄｽﾃｲ</t>
  </si>
  <si>
    <t>下関市陽光苑
デイサービス
センター</t>
  </si>
  <si>
    <t>社会福祉法人
下関市
社会福祉事業団</t>
  </si>
  <si>
    <t>山根義裕</t>
    <rPh sb="0" eb="2">
      <t>ヤマネ</t>
    </rPh>
    <rPh sb="2" eb="4">
      <t>ヨシヒロ</t>
    </rPh>
    <phoneticPr fontId="34"/>
  </si>
  <si>
    <t>地域密着型</t>
    <rPh sb="0" eb="2">
      <t>チイキ</t>
    </rPh>
    <rPh sb="2" eb="5">
      <t>ミッチャクガタ</t>
    </rPh>
    <phoneticPr fontId="34"/>
  </si>
  <si>
    <t>大字永田郷158-1</t>
  </si>
  <si>
    <t>ｼﾓﾉｾｷｼﾖｳｺｳｴﾝﾃﾞｲｻｰﾋﾞｽｾﾝﾀｰ</t>
  </si>
  <si>
    <t>デイサービス
センター
陣屋の森</t>
  </si>
  <si>
    <t>社会福祉法人
やまばと会員光園</t>
  </si>
  <si>
    <t>山田友美</t>
    <rPh sb="2" eb="4">
      <t>トモミ</t>
    </rPh>
    <phoneticPr fontId="34"/>
  </si>
  <si>
    <t>ﾃﾞｲｻｰﾋﾞｽｾﾝﾀｰｼﾞﾝﾔﾉﾓﾘ</t>
  </si>
  <si>
    <t>さくらデイ
サービス下関</t>
  </si>
  <si>
    <t>有限会社
さくら介護</t>
  </si>
  <si>
    <t>德永英博</t>
    <rPh sb="0" eb="2">
      <t>トクナガ</t>
    </rPh>
    <rPh sb="2" eb="4">
      <t>ヒデヒロ</t>
    </rPh>
    <phoneticPr fontId="34"/>
  </si>
  <si>
    <t>752-0998</t>
  </si>
  <si>
    <t>長府浜浦西町13-3</t>
  </si>
  <si>
    <t>ｻｸﾗﾃﾞｲｻｰﾋﾞｽｼﾓﾉｾｷ</t>
  </si>
  <si>
    <t>さくらデイ
サービス憩</t>
  </si>
  <si>
    <t>有限会社
政翔</t>
  </si>
  <si>
    <t>納富節子</t>
    <rPh sb="0" eb="2">
      <t>ノウドミ</t>
    </rPh>
    <rPh sb="2" eb="4">
      <t>セツコ</t>
    </rPh>
    <phoneticPr fontId="34"/>
  </si>
  <si>
    <t>ｻｸﾗﾃﾞｲｻｰﾋﾞｽｲｺｲ</t>
  </si>
  <si>
    <t>特定非営利活動
法人
デイサービス豆たん</t>
  </si>
  <si>
    <t>特定非営利活動
法人
豆たん</t>
  </si>
  <si>
    <t>岡田まや</t>
  </si>
  <si>
    <t>大字内日下1028-2</t>
  </si>
  <si>
    <t>ﾄｸﾃｲﾋｴｲﾘｶﾂﾄﾞｳﾎｳｼﾞﾝﾃﾞｲｻｰﾋﾞｽﾏﾒﾀﾝ</t>
  </si>
  <si>
    <t>シャンバラデイサービスセンター</t>
  </si>
  <si>
    <t>医療法人星の里会</t>
  </si>
  <si>
    <t>福永映子</t>
    <rPh sb="0" eb="2">
      <t>フクナガ</t>
    </rPh>
    <rPh sb="2" eb="4">
      <t>エイコ</t>
    </rPh>
    <phoneticPr fontId="34"/>
  </si>
  <si>
    <t>083-
242-5678</t>
  </si>
  <si>
    <t>下関市小月茶屋2-8-27</t>
  </si>
  <si>
    <t>ｼｬﾝﾊﾞﾗﾃﾞｲｻｰﾋﾞｽｾﾝﾀｰ</t>
  </si>
  <si>
    <t>デイサービス
センター
ＳＵＮ</t>
  </si>
  <si>
    <t>社会福祉法人
響会</t>
  </si>
  <si>
    <t>社会福祉法人 
響会</t>
  </si>
  <si>
    <t>中村智美</t>
    <rPh sb="0" eb="2">
      <t>ナカムラ</t>
    </rPh>
    <rPh sb="2" eb="4">
      <t>トモミ</t>
    </rPh>
    <phoneticPr fontId="34"/>
  </si>
  <si>
    <t>豊浦町大字川棚2139-2</t>
  </si>
  <si>
    <t>ﾃﾞｲｻｰﾋﾞｽｾﾝﾀｰｻﾝ</t>
  </si>
  <si>
    <t>下関市社協
豊北デイサービス
センター
わくわく苑</t>
  </si>
  <si>
    <t>木下満喜子</t>
    <rPh sb="0" eb="2">
      <t>キノシタ</t>
    </rPh>
    <rPh sb="2" eb="3">
      <t>マン</t>
    </rPh>
    <rPh sb="3" eb="4">
      <t>ヨロコ</t>
    </rPh>
    <rPh sb="4" eb="5">
      <t>コ</t>
    </rPh>
    <phoneticPr fontId="34"/>
  </si>
  <si>
    <t>豊北町大字神田上141-3</t>
  </si>
  <si>
    <t>ｼﾓﾉｾｷｼｼｬｷｮｳﾎｳﾎｸﾃﾞｲｻｰﾋﾞｽｾﾝﾀｰﾜｸﾜｸｴﾝ</t>
  </si>
  <si>
    <t>フロイデ彦島
デイサービス
センター</t>
  </si>
  <si>
    <t>社会福祉法人 
松涛会</t>
  </si>
  <si>
    <t>植田美千子</t>
    <rPh sb="2" eb="5">
      <t>ミチコ</t>
    </rPh>
    <phoneticPr fontId="34"/>
  </si>
  <si>
    <t>ツクイ下関生野</t>
  </si>
  <si>
    <t>株式会社 
ツクイ</t>
  </si>
  <si>
    <t>ﾂｸｲｼﾓﾉｾｷｲｸﾉ</t>
  </si>
  <si>
    <t>有限会社 
夢里デイサービス</t>
  </si>
  <si>
    <t>北野裕見子</t>
  </si>
  <si>
    <t>大字内日下833-1</t>
  </si>
  <si>
    <t>あみいデイサービス
新下関</t>
    <rPh sb="10" eb="13">
      <t>シンシモノセキ</t>
    </rPh>
    <phoneticPr fontId="34"/>
  </si>
  <si>
    <t>鬼塚志乃</t>
    <rPh sb="0" eb="2">
      <t>オニツカ</t>
    </rPh>
    <rPh sb="2" eb="4">
      <t>シノ</t>
    </rPh>
    <phoneticPr fontId="34"/>
  </si>
  <si>
    <t>秋根東町6-14甲斐ﾋﾞﾙ2F</t>
  </si>
  <si>
    <t>豊寿苑
デイサービス
センター</t>
  </si>
  <si>
    <t>社会福祉法人 
豊浦福祉会</t>
  </si>
  <si>
    <t>社会福祉法人
豊浦福祉会</t>
  </si>
  <si>
    <t>吉田初巳</t>
    <rPh sb="0" eb="2">
      <t>ヨシダ</t>
    </rPh>
    <rPh sb="2" eb="3">
      <t>ハツ</t>
    </rPh>
    <rPh sb="3" eb="4">
      <t>ミ</t>
    </rPh>
    <phoneticPr fontId="34"/>
  </si>
  <si>
    <t>豊浦町大字厚母郷442</t>
  </si>
  <si>
    <t>ﾎｳｼﾞｭｴﾝﾃﾞｲｻｰﾋﾞｽｾﾝﾀｰ</t>
  </si>
  <si>
    <t>西村麻由子</t>
  </si>
  <si>
    <t>豊田町大字手洗345-1</t>
  </si>
  <si>
    <t>特定非営利活動
法人さくらんぼ
デイサービス
センター</t>
    <rPh sb="0" eb="2">
      <t>トクテイ</t>
    </rPh>
    <rPh sb="2" eb="5">
      <t>ヒエイリ</t>
    </rPh>
    <rPh sb="5" eb="7">
      <t>カツドウ</t>
    </rPh>
    <rPh sb="8" eb="10">
      <t>ホウジン</t>
    </rPh>
    <phoneticPr fontId="34"/>
  </si>
  <si>
    <t>特定非営利活動
法人
さくらんぼ</t>
    <rPh sb="0" eb="2">
      <t>トクテイ</t>
    </rPh>
    <rPh sb="2" eb="5">
      <t>ヒエイリ</t>
    </rPh>
    <rPh sb="5" eb="7">
      <t>カツドウ</t>
    </rPh>
    <rPh sb="8" eb="10">
      <t>ホウジン</t>
    </rPh>
    <phoneticPr fontId="34"/>
  </si>
  <si>
    <t>長府中土居北町6-18</t>
  </si>
  <si>
    <t>ﾄｸﾃｲﾋｴｲﾘｶﾂﾄﾞｳﾎｳｼﾞﾝｻｸﾗﾝﾎﾞﾃﾞｲｻｰﾋﾞｽｾﾝﾀｰ</t>
  </si>
  <si>
    <t>よつば富任
デイサービス
センター</t>
    <rPh sb="3" eb="5">
      <t>トミトウ</t>
    </rPh>
    <phoneticPr fontId="34"/>
  </si>
  <si>
    <t>株式会社
クローバー</t>
    <rPh sb="0" eb="4">
      <t>カブシキガイシャ</t>
    </rPh>
    <phoneticPr fontId="34"/>
  </si>
  <si>
    <t>嶋村美彦</t>
    <rPh sb="0" eb="2">
      <t>シマムラ</t>
    </rPh>
    <rPh sb="2" eb="3">
      <t>ビ</t>
    </rPh>
    <rPh sb="3" eb="4">
      <t>ヒコ</t>
    </rPh>
    <phoneticPr fontId="34"/>
  </si>
  <si>
    <t>富任町8-14-6</t>
  </si>
  <si>
    <t>ﾖﾂﾊﾞﾄﾐﾄｳﾃﾞｲｻｰﾋﾞｽｾﾝﾀｰ</t>
  </si>
  <si>
    <t>やすらぎ
デイサービス
ＳＵＮ</t>
  </si>
  <si>
    <t>社会福祉法人　　　　　　　　響会</t>
    <rPh sb="0" eb="2">
      <t>シャカイ</t>
    </rPh>
    <rPh sb="2" eb="4">
      <t>フクシ</t>
    </rPh>
    <rPh sb="4" eb="6">
      <t>ホウジン</t>
    </rPh>
    <rPh sb="14" eb="15">
      <t>ヒビ</t>
    </rPh>
    <rPh sb="15" eb="16">
      <t>カイ</t>
    </rPh>
    <phoneticPr fontId="34"/>
  </si>
  <si>
    <t>083-
774-3927</t>
  </si>
  <si>
    <t>豊浦町大字吉永1815-1</t>
  </si>
  <si>
    <t>ﾔｽﾗｷﾞﾃﾞｲｻｰﾋﾞｽｻﾝ</t>
  </si>
  <si>
    <t>豊北町大字神田4611-2</t>
  </si>
  <si>
    <t>ｼﾓﾉｾｷｼｼｬｷｮｳﾎｳﾎｸﾃﾞｲｻｰﾋﾞｽｾﾝﾀｰﾎﾉﾎﾞﾉ</t>
  </si>
  <si>
    <t>フィットネススタジオ 
サンテココア</t>
  </si>
  <si>
    <t>株式会社 
グローバルヘルス
プロモーション</t>
  </si>
  <si>
    <t>新田千夏</t>
    <rPh sb="2" eb="4">
      <t>チカ</t>
    </rPh>
    <phoneticPr fontId="34"/>
  </si>
  <si>
    <t>ﾌｨｯﾄﾈｽｽﾀｼﾞｵｻﾝﾃｺｺｱ</t>
  </si>
  <si>
    <t>ケアライフ綾羅木
デイサービス
センター</t>
  </si>
  <si>
    <t>一般型</t>
    <rPh sb="0" eb="3">
      <t>イッパンガタ</t>
    </rPh>
    <phoneticPr fontId="34"/>
  </si>
  <si>
    <t>大字垢田洞ﾉ上341</t>
  </si>
  <si>
    <t>ｹｱﾗｲﾌｱﾔﾗｷﾞﾃﾞｲｻｰﾋﾞｽｾﾝﾀｰ</t>
  </si>
  <si>
    <t>晴晴伶
デイサービス
センター</t>
  </si>
  <si>
    <t>株式会社
燦伶</t>
  </si>
  <si>
    <t>梅田健二</t>
    <rPh sb="0" eb="2">
      <t>ウメダ</t>
    </rPh>
    <rPh sb="2" eb="4">
      <t>ケンジ</t>
    </rPh>
    <phoneticPr fontId="34"/>
  </si>
  <si>
    <t>長府浜浦町14-4</t>
  </si>
  <si>
    <t>ﾊﾚﾊﾞﾚﾃﾞｲｻｰﾋﾞｽｾﾝﾀｰ</t>
  </si>
  <si>
    <t>どうしん
デイサービス</t>
  </si>
  <si>
    <t>医療法人
せんじゅ</t>
  </si>
  <si>
    <t>河野直樹</t>
    <rPh sb="0" eb="2">
      <t>カワノ</t>
    </rPh>
    <rPh sb="2" eb="4">
      <t>ナオキ</t>
    </rPh>
    <phoneticPr fontId="34"/>
  </si>
  <si>
    <t>豊北町大字滝部11185-3</t>
  </si>
  <si>
    <t>ﾄﾞｳｼﾝﾃﾞｲｻｰﾋﾞｽ</t>
  </si>
  <si>
    <t>その他法人</t>
    <rPh sb="2" eb="3">
      <t>タ</t>
    </rPh>
    <rPh sb="3" eb="5">
      <t>ホウジン</t>
    </rPh>
    <phoneticPr fontId="34"/>
  </si>
  <si>
    <t>ハートケア一の宮
デイサービス</t>
  </si>
  <si>
    <t>有限会社
ライフプラス</t>
  </si>
  <si>
    <t>083-
256-6228</t>
  </si>
  <si>
    <t>ﾊｰﾄｹｱｲﾁﾉﾐﾔﾃﾞｲｻｰﾋﾞｽ</t>
  </si>
  <si>
    <t>デイサービス
センター
向日葵の里</t>
  </si>
  <si>
    <t>株式会社
ナーシングケア</t>
  </si>
  <si>
    <t>濱野喜美江</t>
    <rPh sb="1" eb="2">
      <t>ノ</t>
    </rPh>
    <rPh sb="2" eb="5">
      <t>キミエ</t>
    </rPh>
    <phoneticPr fontId="34"/>
  </si>
  <si>
    <t>083-
788-5831</t>
  </si>
  <si>
    <t>豊北町大字神田上891-28</t>
  </si>
  <si>
    <t>ﾃﾞｲｻｰﾋﾞｽｾﾝﾀｰﾋﾏﾜﾘﾉｻﾄ</t>
  </si>
  <si>
    <t>デイサービス健歩</t>
  </si>
  <si>
    <t>株式会社
ケアセラピー</t>
  </si>
  <si>
    <t>鬼松卓司</t>
    <rPh sb="0" eb="1">
      <t>オニ</t>
    </rPh>
    <rPh sb="1" eb="2">
      <t>マツ</t>
    </rPh>
    <rPh sb="2" eb="4">
      <t>タクジ</t>
    </rPh>
    <phoneticPr fontId="34"/>
  </si>
  <si>
    <t>083-
250-8995</t>
  </si>
  <si>
    <t>ｻｸﾗﾃﾞｲｻｰﾋﾞｽｹﾝﾎﾟｼﾓﾉｾｷ</t>
  </si>
  <si>
    <t>ぶち介護サービス
株式会社</t>
  </si>
  <si>
    <t>070-
5679-5490</t>
  </si>
  <si>
    <t>山の田東町1-20</t>
  </si>
  <si>
    <t>ﾃﾞｲｻｰﾋﾞｽﾓﾝ</t>
  </si>
  <si>
    <t>輝くデイサービス心</t>
    <rPh sb="0" eb="1">
      <t>カガヤ</t>
    </rPh>
    <rPh sb="8" eb="9">
      <t>ココロ</t>
    </rPh>
    <phoneticPr fontId="34"/>
  </si>
  <si>
    <t>石村一美</t>
    <rPh sb="0" eb="2">
      <t>イシムラ</t>
    </rPh>
    <rPh sb="2" eb="4">
      <t>カズミ</t>
    </rPh>
    <phoneticPr fontId="34"/>
  </si>
  <si>
    <t>083-
287-0833</t>
  </si>
  <si>
    <t>株式会社
インマイライフ</t>
    <rPh sb="0" eb="2">
      <t>カブシキ</t>
    </rPh>
    <rPh sb="2" eb="4">
      <t>カイシャ</t>
    </rPh>
    <phoneticPr fontId="34"/>
  </si>
  <si>
    <t>083-
232-0555</t>
  </si>
  <si>
    <t>デイサービス
陽だまり</t>
    <rPh sb="7" eb="8">
      <t>ヒ</t>
    </rPh>
    <phoneticPr fontId="34"/>
  </si>
  <si>
    <t>上野奈美</t>
    <rPh sb="0" eb="2">
      <t>ウエノ</t>
    </rPh>
    <rPh sb="2" eb="4">
      <t>ナミ</t>
    </rPh>
    <phoneticPr fontId="34"/>
  </si>
  <si>
    <t>751-0865</t>
  </si>
  <si>
    <t>083-
227-4321</t>
  </si>
  <si>
    <t>綾羅木新町1-16-15</t>
  </si>
  <si>
    <t>古田邦彦</t>
  </si>
  <si>
    <t>083-
245-9900</t>
  </si>
  <si>
    <t>橘デイサービス</t>
  </si>
  <si>
    <t>株式会社大樹</t>
    <rPh sb="0" eb="2">
      <t>カブシキ</t>
    </rPh>
    <phoneticPr fontId="34"/>
  </si>
  <si>
    <t>藤中智祐</t>
    <rPh sb="0" eb="2">
      <t>フジナカ</t>
    </rPh>
    <rPh sb="2" eb="3">
      <t>サトシ</t>
    </rPh>
    <rPh sb="3" eb="4">
      <t>ユウ</t>
    </rPh>
    <phoneticPr fontId="34"/>
  </si>
  <si>
    <t>083-
227-2895</t>
  </si>
  <si>
    <t>豊浦町大字川棚1545-10</t>
  </si>
  <si>
    <t>ﾀﾁﾊﾞﾅﾃﾞｲｻｰﾋﾞｽ</t>
  </si>
  <si>
    <t>759-6614</t>
  </si>
  <si>
    <t>菊川デイサービス
ちとせ</t>
  </si>
  <si>
    <t>ｷｸｶﾞﾜﾃﾞｲｻｰﾋﾞｽﾁﾄｾ</t>
  </si>
  <si>
    <t>デイサービス
センター山茶花</t>
  </si>
  <si>
    <t>医療法人水の木会</t>
  </si>
  <si>
    <t>083-
262-1465</t>
  </si>
  <si>
    <t>ﾃﾞｲｻｰﾋﾞｽｻｻﾞﾝｶ</t>
  </si>
  <si>
    <t>功栄デイサービス
さくらえん</t>
    <rPh sb="0" eb="1">
      <t>コウ</t>
    </rPh>
    <rPh sb="1" eb="2">
      <t>エイ</t>
    </rPh>
    <phoneticPr fontId="34"/>
  </si>
  <si>
    <t>株式会社功栄サービス</t>
    <rPh sb="0" eb="4">
      <t>カブシキガイシャ</t>
    </rPh>
    <rPh sb="4" eb="5">
      <t>コウ</t>
    </rPh>
    <rPh sb="5" eb="6">
      <t>エイ</t>
    </rPh>
    <phoneticPr fontId="34"/>
  </si>
  <si>
    <t>福本功巳</t>
    <rPh sb="0" eb="2">
      <t>フクモト</t>
    </rPh>
    <rPh sb="2" eb="3">
      <t>イサオ</t>
    </rPh>
    <rPh sb="3" eb="4">
      <t>ミ</t>
    </rPh>
    <phoneticPr fontId="34"/>
  </si>
  <si>
    <t>083-
294-0123</t>
  </si>
  <si>
    <t>生野町1-4-17</t>
  </si>
  <si>
    <t>ｺｳｴｲﾃﾞｲｻｰﾋﾞｽｻｸﾗｴﾝ</t>
  </si>
  <si>
    <t>げんきＤＡＹ</t>
  </si>
  <si>
    <t>関谷勇人</t>
  </si>
  <si>
    <t>083-
292-2525</t>
  </si>
  <si>
    <t>ｹﾞﾝｷﾃﾞｲ</t>
  </si>
  <si>
    <t>デイサービス月見草</t>
    <rPh sb="6" eb="9">
      <t>ツキミソウ</t>
    </rPh>
    <phoneticPr fontId="34"/>
  </si>
  <si>
    <t>株式会社　大樹</t>
    <rPh sb="0" eb="4">
      <t>カブシキガイシャ</t>
    </rPh>
    <rPh sb="5" eb="7">
      <t>タイキ</t>
    </rPh>
    <phoneticPr fontId="34"/>
  </si>
  <si>
    <t>株式会社　大樹</t>
    <rPh sb="0" eb="4">
      <t>カブシキガイシャ</t>
    </rPh>
    <rPh sb="5" eb="7">
      <t>ダイキ</t>
    </rPh>
    <phoneticPr fontId="34"/>
  </si>
  <si>
    <t>083-227-2895</t>
  </si>
  <si>
    <t xml:space="preserve">豊浦町川棚1545-24 </t>
  </si>
  <si>
    <t>ﾃﾞｲｻｰﾋﾞｽﾂｷﾐｿｳ</t>
  </si>
  <si>
    <t>デイサービス
ほほ笑み倶楽部</t>
    <rPh sb="9" eb="10">
      <t>エ</t>
    </rPh>
    <rPh sb="11" eb="14">
      <t>クラブ</t>
    </rPh>
    <phoneticPr fontId="34"/>
  </si>
  <si>
    <t>山根丈治</t>
    <rPh sb="2" eb="4">
      <t>ジョウジ</t>
    </rPh>
    <phoneticPr fontId="34"/>
  </si>
  <si>
    <t>稗田南町7-9</t>
  </si>
  <si>
    <t>株式会社華園</t>
    <rPh sb="0" eb="4">
      <t>カブシキガイシャ</t>
    </rPh>
    <rPh sb="4" eb="5">
      <t>ハナ</t>
    </rPh>
    <rPh sb="5" eb="6">
      <t>エン</t>
    </rPh>
    <phoneticPr fontId="34"/>
  </si>
  <si>
    <t>株式会社マイホーム</t>
    <rPh sb="0" eb="2">
      <t>カブシキ</t>
    </rPh>
    <rPh sb="2" eb="4">
      <t>カイシャ</t>
    </rPh>
    <phoneticPr fontId="34"/>
  </si>
  <si>
    <t>植田剛史</t>
  </si>
  <si>
    <t>083-
227-2870</t>
  </si>
  <si>
    <t>川中本町7-19</t>
  </si>
  <si>
    <t>下関デイサービス
センター</t>
  </si>
  <si>
    <t>083-242-5139</t>
  </si>
  <si>
    <t>みもすそ川町3-31-103</t>
  </si>
  <si>
    <t>ｼﾓﾉｾｷﾃﾞｲｻｰﾋﾞｽｾﾝﾀｰ</t>
  </si>
  <si>
    <t>アイ・エム・エルデイ
サービスセンター
リライブ</t>
  </si>
  <si>
    <t>村上大介</t>
    <rPh sb="2" eb="4">
      <t>ダイスケ</t>
    </rPh>
    <phoneticPr fontId="34"/>
  </si>
  <si>
    <t>083-
227-2437</t>
  </si>
  <si>
    <t>ｱｲｴﾑｴﾙﾃﾞｲｻｰﾋﾞｽｾﾝﾀｰﾘﾗｲﾌﾞ</t>
  </si>
  <si>
    <t>デイサービス
ぱれっと</t>
  </si>
  <si>
    <t>綾部由紀子</t>
  </si>
  <si>
    <t>083-
263-1100</t>
  </si>
  <si>
    <t>ﾃﾞｲｻｰﾋﾞｽﾊﾟﾚｯﾄ</t>
  </si>
  <si>
    <t>デイサービス
海と空</t>
  </si>
  <si>
    <t>社会福祉法人
礼和会</t>
    <rPh sb="0" eb="2">
      <t>シャカイ</t>
    </rPh>
    <rPh sb="2" eb="4">
      <t>フクシ</t>
    </rPh>
    <rPh sb="4" eb="6">
      <t>ホウジン</t>
    </rPh>
    <rPh sb="7" eb="8">
      <t>レイ</t>
    </rPh>
    <rPh sb="8" eb="9">
      <t>ワ</t>
    </rPh>
    <rPh sb="9" eb="10">
      <t>カイ</t>
    </rPh>
    <phoneticPr fontId="34"/>
  </si>
  <si>
    <t>ﾃﾞｲｻｰﾋﾞｽｳﾐﾄｿﾗ</t>
  </si>
  <si>
    <t>ﾃﾞｲｻｰﾋﾞｽｶｾﾞﾉｵｶ</t>
  </si>
  <si>
    <t>特定非営利活動
法人
ケアヴィレッジ</t>
  </si>
  <si>
    <t>特定非営利
活動法人
ケアヴィレッジ</t>
  </si>
  <si>
    <t>神田美樹</t>
    <rPh sb="2" eb="4">
      <t>ミキ</t>
    </rPh>
    <phoneticPr fontId="34"/>
  </si>
  <si>
    <t>菊川町下岡枝199-1</t>
  </si>
  <si>
    <t>ﾘﾊﾄﾚｷｸｶﾞﾜ</t>
  </si>
  <si>
    <t>083-
254-7120</t>
  </si>
  <si>
    <t>ﾄﾗｲｸﾃﾞｲﾌｨｯﾄﾈｽ</t>
  </si>
  <si>
    <t>デイサービスぽぷり</t>
  </si>
  <si>
    <t>株式会社
セービング</t>
    <rPh sb="0" eb="4">
      <t>カブシキガイシャ</t>
    </rPh>
    <phoneticPr fontId="34"/>
  </si>
  <si>
    <t>福井千恵</t>
    <rPh sb="0" eb="2">
      <t>フクイ</t>
    </rPh>
    <rPh sb="2" eb="3">
      <t>セン</t>
    </rPh>
    <rPh sb="3" eb="4">
      <t>エ</t>
    </rPh>
    <phoneticPr fontId="34"/>
  </si>
  <si>
    <t>083-
222-8127</t>
  </si>
  <si>
    <t>後田町4-4-3</t>
  </si>
  <si>
    <t>デイサービスポプリ</t>
  </si>
  <si>
    <t>コンパスウォーク
綾羅木</t>
  </si>
  <si>
    <t>株式会社
ハニードライ</t>
  </si>
  <si>
    <t>佐藤優也</t>
    <rPh sb="0" eb="2">
      <t>サトウ</t>
    </rPh>
    <rPh sb="2" eb="4">
      <t>ユウヤ</t>
    </rPh>
    <phoneticPr fontId="34"/>
  </si>
  <si>
    <t>751-0849</t>
  </si>
  <si>
    <t>083-
253-7720</t>
  </si>
  <si>
    <t>綾羅木本町2-5-25</t>
  </si>
  <si>
    <t>ｺﾝﾊﾟｽｳｫｰｸｱﾔﾗｷﾞ</t>
  </si>
  <si>
    <t>デイサービス
くらしおん</t>
  </si>
  <si>
    <t>吉本文子</t>
    <rPh sb="0" eb="2">
      <t>ヨシモト</t>
    </rPh>
    <rPh sb="2" eb="4">
      <t>フミコ</t>
    </rPh>
    <phoneticPr fontId="34"/>
  </si>
  <si>
    <t>752-0912</t>
  </si>
  <si>
    <t>083-
242-2003</t>
  </si>
  <si>
    <t>王司川端1-4-45</t>
  </si>
  <si>
    <t>デイサービスクラシオン</t>
  </si>
  <si>
    <t>夢里デイサービス</t>
  </si>
  <si>
    <t>ﾕﾒｻﾄﾃﾞｲｻｰﾋﾞｽ</t>
  </si>
  <si>
    <t>医療法人社団　松涛会　デイサービスわたぼうし</t>
  </si>
  <si>
    <t>医療法人社団　松涛会</t>
  </si>
  <si>
    <t>三好満智子</t>
  </si>
  <si>
    <t>083-
258-3123</t>
  </si>
  <si>
    <t>ｲﾘｮｳﾎｳｼﾞﾝｼｬﾀﾞﾝｼｮｳﾄｳｶｲﾃﾞｲｻｰﾋﾞｽﾜﾀﾎﾞｳｼ</t>
  </si>
  <si>
    <t>ＴｒｙＱ（トライク）デイフィットネス</t>
  </si>
  <si>
    <t>株式会社ＴｒｙＱ</t>
  </si>
  <si>
    <t>武久町2-3-3 第二はまのﾋﾞﾙ1階</t>
  </si>
  <si>
    <t>デイサービスてんてん</t>
  </si>
  <si>
    <t>合同会社Ｓｋｙ</t>
  </si>
  <si>
    <t>吉兼裕子</t>
  </si>
  <si>
    <t>751-0888</t>
  </si>
  <si>
    <t>083-
265-1335</t>
  </si>
  <si>
    <t>形山町4-17</t>
  </si>
  <si>
    <t>ﾃﾞｲｻｰﾋﾞｽﾃﾝﾃﾝ</t>
  </si>
  <si>
    <t>コンパスウォーク安岡</t>
  </si>
  <si>
    <t>株式会社ハニードライ</t>
  </si>
  <si>
    <t>茶屋原梨沙</t>
  </si>
  <si>
    <t>083-
227-2297</t>
  </si>
  <si>
    <t>梶栗町3-3-5</t>
  </si>
  <si>
    <t>ｺﾝﾊﾟｽｳｫｰｸﾔｽｵｶ</t>
  </si>
  <si>
    <t>グループホーム王司</t>
  </si>
  <si>
    <t>社会福祉法人夢の会</t>
  </si>
  <si>
    <t>大谷貴志</t>
    <rPh sb="0" eb="2">
      <t>オオタニ</t>
    </rPh>
    <rPh sb="2" eb="3">
      <t>タカシ</t>
    </rPh>
    <rPh sb="3" eb="4">
      <t>ココロザシ</t>
    </rPh>
    <phoneticPr fontId="34"/>
  </si>
  <si>
    <t>083-
249-2255</t>
  </si>
  <si>
    <t>王司川端1-4-56-2</t>
  </si>
  <si>
    <t>ｸﾞﾙｰﾌﾟﾎｰﾑｵｳｼﾞ</t>
  </si>
  <si>
    <t>下関市社協　豊北デイサービスセンターほのぼの</t>
  </si>
  <si>
    <t>梅月多聞</t>
  </si>
  <si>
    <t>通所介護　野の花</t>
  </si>
  <si>
    <t>松尾友美</t>
  </si>
  <si>
    <t>083-
775-3001</t>
  </si>
  <si>
    <t>豊浦町川棚古川3615</t>
  </si>
  <si>
    <t>ﾂｳｼｮｶｲｺﾞﾉﾉﾊﾅ</t>
  </si>
  <si>
    <t>デイサービスサライ</t>
  </si>
  <si>
    <t>株式会社セービング</t>
  </si>
  <si>
    <t>750-0062</t>
  </si>
  <si>
    <t>083-
232-8811</t>
  </si>
  <si>
    <t>下関市新地西町10-9</t>
  </si>
  <si>
    <t>ﾃﾞｲｻｰﾋﾞｽｻﾗｲ</t>
  </si>
  <si>
    <t>下関市東部
地域包括
支援センター</t>
    <rPh sb="3" eb="5">
      <t>トウブ</t>
    </rPh>
    <phoneticPr fontId="34"/>
  </si>
  <si>
    <t>下関市王司上町一丁目2番20号</t>
  </si>
  <si>
    <t>王司上町一丁目2番20号</t>
    <rPh sb="0" eb="1">
      <t>オウ</t>
    </rPh>
    <rPh sb="1" eb="2">
      <t>ツカサ</t>
    </rPh>
    <rPh sb="2" eb="4">
      <t>カミマチ</t>
    </rPh>
    <rPh sb="4" eb="7">
      <t>イッチョウメ</t>
    </rPh>
    <rPh sb="8" eb="9">
      <t>バン</t>
    </rPh>
    <rPh sb="11" eb="12">
      <t>ゴウ</t>
    </rPh>
    <phoneticPr fontId="34"/>
  </si>
  <si>
    <t>ｼﾓﾉｾｷｼﾄｳﾌﾞﾁｲｷﾎｳｶﾂｼｴﾝｾﾝﾀｰ</t>
  </si>
  <si>
    <t>生活支援ハウス
ねぎぼうず</t>
  </si>
  <si>
    <t>横野町三丁目16番5号</t>
    <rPh sb="3" eb="4">
      <t>サン</t>
    </rPh>
    <rPh sb="8" eb="9">
      <t>バン</t>
    </rPh>
    <rPh sb="10" eb="11">
      <t>ゴウ</t>
    </rPh>
    <phoneticPr fontId="34"/>
  </si>
  <si>
    <t>ｾｲｶﾂｼｴﾝﾊｳｽﾈｷﾞﾎﾞｳｽﾞ</t>
  </si>
  <si>
    <t>ライフ菊川</t>
  </si>
  <si>
    <t>医療法人
星の里会</t>
  </si>
  <si>
    <t>岡　保人</t>
    <rPh sb="0" eb="1">
      <t>オカ</t>
    </rPh>
    <rPh sb="2" eb="4">
      <t>ヤスト</t>
    </rPh>
    <phoneticPr fontId="34"/>
  </si>
  <si>
    <t>菊川町大字下岡枝1113</t>
    <rPh sb="0" eb="3">
      <t>キクガワチョウ</t>
    </rPh>
    <rPh sb="3" eb="5">
      <t>オオアザ</t>
    </rPh>
    <phoneticPr fontId="34"/>
  </si>
  <si>
    <t>ﾗｲﾌｷｸｶﾞﾜ</t>
  </si>
  <si>
    <t>ひびき苑</t>
  </si>
  <si>
    <t>社会福祉法人
恩賜財団
済生会支部
山口県済生会</t>
  </si>
  <si>
    <t>阪田健介</t>
    <rPh sb="0" eb="2">
      <t>サカタ</t>
    </rPh>
    <rPh sb="2" eb="4">
      <t>ケンスケ</t>
    </rPh>
    <phoneticPr fontId="34"/>
  </si>
  <si>
    <t>豊浦町大字小串10007-3</t>
    <rPh sb="0" eb="3">
      <t>トヨウラチョウ</t>
    </rPh>
    <rPh sb="3" eb="5">
      <t>オオアザ</t>
    </rPh>
    <phoneticPr fontId="34"/>
  </si>
  <si>
    <t>ﾋﾋﾞｷｴﾝ</t>
  </si>
  <si>
    <t>岡病院</t>
  </si>
  <si>
    <t>介護療養型</t>
  </si>
  <si>
    <t>ｵｶﾋﾞｮｳｲﾝ</t>
  </si>
  <si>
    <t>桃崎病院</t>
  </si>
  <si>
    <t>医療法人
桃崎病院</t>
  </si>
  <si>
    <t>桃崎和也</t>
  </si>
  <si>
    <t>ﾓﾓｻﾞｷﾋﾞｮｳｲﾝ</t>
  </si>
  <si>
    <t>医療法人社団
松涛会
安岡病院
介護医療院</t>
    <rPh sb="0" eb="2">
      <t>イリョウ</t>
    </rPh>
    <rPh sb="2" eb="4">
      <t>ホウジン</t>
    </rPh>
    <rPh sb="4" eb="6">
      <t>シャダン</t>
    </rPh>
    <rPh sb="7" eb="8">
      <t>マツ</t>
    </rPh>
    <rPh sb="8" eb="9">
      <t>トウ</t>
    </rPh>
    <rPh sb="9" eb="10">
      <t>カイ</t>
    </rPh>
    <rPh sb="11" eb="13">
      <t>ヤスオカ</t>
    </rPh>
    <rPh sb="16" eb="18">
      <t>カイゴ</t>
    </rPh>
    <rPh sb="18" eb="20">
      <t>イリョウ</t>
    </rPh>
    <rPh sb="20" eb="21">
      <t>イン</t>
    </rPh>
    <phoneticPr fontId="34"/>
  </si>
  <si>
    <t>楠美由紀</t>
    <rPh sb="0" eb="1">
      <t>クスノキ</t>
    </rPh>
    <rPh sb="1" eb="4">
      <t>ミユキ</t>
    </rPh>
    <phoneticPr fontId="34"/>
  </si>
  <si>
    <t>Ⅱ型</t>
    <rPh sb="1" eb="2">
      <t>ガタ</t>
    </rPh>
    <phoneticPr fontId="34"/>
  </si>
  <si>
    <t>介護医療院</t>
    <rPh sb="2" eb="4">
      <t>イリョウ</t>
    </rPh>
    <rPh sb="4" eb="5">
      <t>イン</t>
    </rPh>
    <phoneticPr fontId="34"/>
  </si>
  <si>
    <t>ｲﾘｮｳﾎｳｼﾞﾝｼｮｳﾄｳｶｲﾔｽｵｶﾋﾞｮｳｲﾝｶｲｺﾞｲﾘｮｳｲﾝ</t>
  </si>
  <si>
    <t>まつなが医院　
介護医療院</t>
  </si>
  <si>
    <t>松永尚治</t>
    <rPh sb="0" eb="2">
      <t>マツナガ</t>
    </rPh>
    <rPh sb="2" eb="4">
      <t>ショウジ</t>
    </rPh>
    <phoneticPr fontId="34"/>
  </si>
  <si>
    <t>Ⅱ型</t>
  </si>
  <si>
    <t>長府中浜町２－５</t>
  </si>
  <si>
    <t>ﾏﾂﾅｶﾞｶｲｲﾝｶｲｺﾞｲﾘｮｳｲﾝ</t>
  </si>
  <si>
    <t>たけひさ介護医療院</t>
    <rPh sb="4" eb="6">
      <t>カイゴ</t>
    </rPh>
    <rPh sb="6" eb="8">
      <t>イリョウ</t>
    </rPh>
    <rPh sb="8" eb="9">
      <t>イン</t>
    </rPh>
    <phoneticPr fontId="34"/>
  </si>
  <si>
    <t>頴原　健</t>
    <rPh sb="0" eb="1">
      <t>エイ</t>
    </rPh>
    <rPh sb="1" eb="2">
      <t>ハラ</t>
    </rPh>
    <rPh sb="3" eb="4">
      <t>ケン</t>
    </rPh>
    <phoneticPr fontId="34"/>
  </si>
  <si>
    <t>083-
227-2575</t>
  </si>
  <si>
    <t>ﾀｹﾋｻｶｲｺﾞｲﾘｮｳｲﾝ</t>
  </si>
  <si>
    <t>医療法人
茜会</t>
  </si>
  <si>
    <t>濱　恵美</t>
    <rPh sb="0" eb="1">
      <t>ハマ</t>
    </rPh>
    <rPh sb="2" eb="4">
      <t>エミ</t>
    </rPh>
    <phoneticPr fontId="34"/>
  </si>
  <si>
    <t>田村早苗</t>
  </si>
  <si>
    <t>下関市豊浦地域ケアセンター訪問看護ステーション</t>
    <rPh sb="0" eb="3">
      <t>シモノセキシ</t>
    </rPh>
    <phoneticPr fontId="34"/>
  </si>
  <si>
    <t>中野尚美</t>
    <rPh sb="0" eb="2">
      <t>ナカノ</t>
    </rPh>
    <rPh sb="2" eb="3">
      <t>ナオ</t>
    </rPh>
    <rPh sb="3" eb="4">
      <t>ビ</t>
    </rPh>
    <phoneticPr fontId="34"/>
  </si>
  <si>
    <t>豊浦町大字小串10007-3</t>
    <rPh sb="3" eb="5">
      <t>オオアザ</t>
    </rPh>
    <phoneticPr fontId="34"/>
  </si>
  <si>
    <t>ｼﾓﾉｾｷｼﾄﾖｳﾗﾁｲｷｹｱｾﾝﾀｰﾎｳﾓﾝｶﾝｺﾞｽﾃｰｼｮﾝ</t>
  </si>
  <si>
    <t>株式会社
シダー</t>
  </si>
  <si>
    <t>伊崎町1-1-9サンヒルズビル2F</t>
    <rPh sb="0" eb="2">
      <t>イザキ</t>
    </rPh>
    <rPh sb="2" eb="3">
      <t>マチ</t>
    </rPh>
    <phoneticPr fontId="34"/>
  </si>
  <si>
    <t>医療法人社団
青寿会</t>
    <rPh sb="7" eb="8">
      <t>アオ</t>
    </rPh>
    <rPh sb="8" eb="9">
      <t>コトブキ</t>
    </rPh>
    <phoneticPr fontId="34"/>
  </si>
  <si>
    <t>久保玉美</t>
    <rPh sb="0" eb="2">
      <t>クボ</t>
    </rPh>
    <rPh sb="2" eb="3">
      <t>タマ</t>
    </rPh>
    <rPh sb="3" eb="4">
      <t>ビ</t>
    </rPh>
    <phoneticPr fontId="34"/>
  </si>
  <si>
    <t>083-
255-5505</t>
  </si>
  <si>
    <t>武久町2-53-8</t>
    <rPh sb="0" eb="2">
      <t>タケヒサ</t>
    </rPh>
    <rPh sb="2" eb="3">
      <t>マチ</t>
    </rPh>
    <phoneticPr fontId="34"/>
  </si>
  <si>
    <t>ﾎｳﾓﾝｶﾝｺﾞｽﾃｰｼｮﾝﾀｹﾋｻ</t>
  </si>
  <si>
    <t>訪問看護リハビリステーションラポル</t>
    <rPh sb="0" eb="2">
      <t>ホウモン</t>
    </rPh>
    <rPh sb="2" eb="4">
      <t>カンゴ</t>
    </rPh>
    <phoneticPr fontId="34"/>
  </si>
  <si>
    <t>株式会社
リハピス</t>
    <rPh sb="0" eb="4">
      <t>カブシキガイシャ</t>
    </rPh>
    <phoneticPr fontId="34"/>
  </si>
  <si>
    <t>加藤織恵</t>
    <rPh sb="0" eb="2">
      <t>カトウ</t>
    </rPh>
    <rPh sb="2" eb="3">
      <t>オ</t>
    </rPh>
    <rPh sb="3" eb="4">
      <t>メグミ</t>
    </rPh>
    <phoneticPr fontId="34"/>
  </si>
  <si>
    <t>王司上町3-2-12</t>
    <rPh sb="0" eb="2">
      <t>オウジ</t>
    </rPh>
    <rPh sb="2" eb="4">
      <t>カミマチ</t>
    </rPh>
    <phoneticPr fontId="34"/>
  </si>
  <si>
    <t>ﾎｳﾓﾝｶﾝｺﾞﾘﾊﾋﾞﾘｽﾃｰｼｮﾝﾗﾎﾎﾟﾙ</t>
  </si>
  <si>
    <t>つばき</t>
    <phoneticPr fontId="4"/>
  </si>
  <si>
    <t>ﾂﾊﾞｷ</t>
    <phoneticPr fontId="4"/>
  </si>
  <si>
    <t>村岡　勝</t>
    <rPh sb="0" eb="2">
      <t>ムラオカ</t>
    </rPh>
    <rPh sb="3" eb="4">
      <t>マサル</t>
    </rPh>
    <phoneticPr fontId="4"/>
  </si>
  <si>
    <t>742-0344</t>
    <phoneticPr fontId="4"/>
  </si>
  <si>
    <t>ｷｭｳﾗｸｿｳ</t>
    <phoneticPr fontId="4"/>
  </si>
  <si>
    <t>五月町12番1号</t>
    <rPh sb="0" eb="3">
      <t>サツキマチ</t>
    </rPh>
    <rPh sb="5" eb="6">
      <t>バン</t>
    </rPh>
    <rPh sb="7" eb="8">
      <t>ゴウ</t>
    </rPh>
    <phoneticPr fontId="4"/>
  </si>
  <si>
    <t>社会福祉法人
橘福祉会</t>
    <phoneticPr fontId="4"/>
  </si>
  <si>
    <t>舛本公治</t>
    <rPh sb="0" eb="2">
      <t>マスモト</t>
    </rPh>
    <rPh sb="2" eb="4">
      <t>コウジ</t>
    </rPh>
    <phoneticPr fontId="4"/>
  </si>
  <si>
    <t>ﾑﾍﾞﾉｻﾄ</t>
    <phoneticPr fontId="4"/>
  </si>
  <si>
    <t>社会福祉法人
むべの里光栄</t>
    <phoneticPr fontId="4"/>
  </si>
  <si>
    <t>社会福祉法人
むべの里光栄
（隅田典代）</t>
    <phoneticPr fontId="4"/>
  </si>
  <si>
    <t>ﾋﾉﾔﾏｴﾝ</t>
    <phoneticPr fontId="4"/>
  </si>
  <si>
    <t>ﾑﾍﾞﾉｻﾄﾊｸｱｲｴﾝ</t>
    <phoneticPr fontId="4"/>
  </si>
  <si>
    <t>755-0008</t>
    <phoneticPr fontId="4"/>
  </si>
  <si>
    <t>0836-
43-7660</t>
    <phoneticPr fontId="4"/>
  </si>
  <si>
    <t>ﾑﾍﾞﾉｻﾄﾐｻｷ</t>
    <phoneticPr fontId="4"/>
  </si>
  <si>
    <t>755-0058</t>
    <phoneticPr fontId="4"/>
  </si>
  <si>
    <t>0836-
39-5711</t>
    <phoneticPr fontId="4"/>
  </si>
  <si>
    <t>ﾑﾍﾞﾉｻﾄﾅｶﾔﾏ</t>
    <phoneticPr fontId="4"/>
  </si>
  <si>
    <t>佐藤貴洋</t>
    <rPh sb="2" eb="4">
      <t>タカヒロ</t>
    </rPh>
    <phoneticPr fontId="4"/>
  </si>
  <si>
    <t>ｵﾝｾﾝﾎｰﾑﾋﾖｼﾀﾞｲ</t>
    <phoneticPr fontId="4"/>
  </si>
  <si>
    <t>相島　満久</t>
    <rPh sb="0" eb="2">
      <t>アイジマ</t>
    </rPh>
    <rPh sb="3" eb="5">
      <t>ミツヒサ</t>
    </rPh>
    <phoneticPr fontId="4"/>
  </si>
  <si>
    <t>ｵｺﾞｵﾘ･ﾔﾏﾃｲﾁﾊﾞﾝｶﾝ</t>
    <phoneticPr fontId="4"/>
  </si>
  <si>
    <t>ｵｺﾞｵﾘ･ﾔﾏﾃｲﾁﾊﾞﾝｶﾝｲｺｲﾉｵｶ</t>
    <phoneticPr fontId="4"/>
  </si>
  <si>
    <t>オ・サーバaioi</t>
    <phoneticPr fontId="4"/>
  </si>
  <si>
    <t>小川裕</t>
    <rPh sb="0" eb="2">
      <t>オガワ</t>
    </rPh>
    <rPh sb="2" eb="3">
      <t>ユウ</t>
    </rPh>
    <phoneticPr fontId="4"/>
  </si>
  <si>
    <t>753-0212</t>
    <phoneticPr fontId="4"/>
  </si>
  <si>
    <t>083-902-1521</t>
    <phoneticPr fontId="4"/>
  </si>
  <si>
    <t>下小鯖11331-12</t>
    <rPh sb="0" eb="1">
      <t>シモ</t>
    </rPh>
    <rPh sb="1" eb="3">
      <t>オサバ</t>
    </rPh>
    <phoneticPr fontId="4"/>
  </si>
  <si>
    <t>ｵｻｰﾊﾞｱｲｵｲ</t>
    <phoneticPr fontId="4"/>
  </si>
  <si>
    <t>ｶｶﾞﾔｷ</t>
    <phoneticPr fontId="4"/>
  </si>
  <si>
    <t>ﾎｳﾌｱｶﾘｴﾝ</t>
    <phoneticPr fontId="4"/>
  </si>
  <si>
    <t>ショート10  ユニット型100</t>
    <rPh sb="12" eb="13">
      <t>ガタ</t>
    </rPh>
    <phoneticPr fontId="4"/>
  </si>
  <si>
    <t>西村純也</t>
    <rPh sb="0" eb="2">
      <t>ニシムラ</t>
    </rPh>
    <rPh sb="2" eb="3">
      <t>ジュン</t>
    </rPh>
    <rPh sb="3" eb="4">
      <t>ヤ</t>
    </rPh>
    <phoneticPr fontId="4"/>
  </si>
  <si>
    <t>ｼﾞﾕｳﾉﾓﾘ</t>
    <phoneticPr fontId="4"/>
  </si>
  <si>
    <t>亀山雄樹</t>
    <rPh sb="0" eb="2">
      <t>カメヤマ</t>
    </rPh>
    <rPh sb="2" eb="3">
      <t>ユウ</t>
    </rPh>
    <rPh sb="3" eb="4">
      <t>キ</t>
    </rPh>
    <phoneticPr fontId="4"/>
  </si>
  <si>
    <t>ｼｮｳｼﾞｭｴﾝ</t>
    <phoneticPr fontId="4"/>
  </si>
  <si>
    <t>ビオラ・ユウ</t>
    <phoneticPr fontId="4"/>
  </si>
  <si>
    <t>中西　勝</t>
    <rPh sb="0" eb="2">
      <t>ナカニシ</t>
    </rPh>
    <rPh sb="3" eb="4">
      <t>マサル</t>
    </rPh>
    <phoneticPr fontId="4"/>
  </si>
  <si>
    <t>ﾋﾞｵﾗﾕｳ</t>
    <phoneticPr fontId="4"/>
  </si>
  <si>
    <t>ユニット型133</t>
    <rPh sb="4" eb="5">
      <t>ガタ</t>
    </rPh>
    <phoneticPr fontId="4"/>
  </si>
  <si>
    <t>ﾋｶﾘｴﾝ</t>
    <phoneticPr fontId="4"/>
  </si>
  <si>
    <t>光ケ丘</t>
    <rPh sb="0" eb="3">
      <t>ヒカリガオカ</t>
    </rPh>
    <phoneticPr fontId="4"/>
  </si>
  <si>
    <t>0833-74-1200</t>
    <phoneticPr fontId="4"/>
  </si>
  <si>
    <t>光ケ丘5番18号</t>
    <rPh sb="0" eb="3">
      <t>ヒカリガオカ</t>
    </rPh>
    <rPh sb="4" eb="5">
      <t>バン</t>
    </rPh>
    <rPh sb="7" eb="8">
      <t>ゴウ</t>
    </rPh>
    <phoneticPr fontId="4"/>
  </si>
  <si>
    <t>ﾋｶﾘｶﾞｵｶ</t>
    <phoneticPr fontId="4"/>
  </si>
  <si>
    <t>社会福祉法人
新永福祉会</t>
    <phoneticPr fontId="4"/>
  </si>
  <si>
    <t>石川忠昭</t>
    <rPh sb="0" eb="2">
      <t>イシカワ</t>
    </rPh>
    <rPh sb="2" eb="4">
      <t>タダアキ</t>
    </rPh>
    <phoneticPr fontId="4"/>
  </si>
  <si>
    <t>ｹｲｺｳｴﾝ</t>
    <phoneticPr fontId="4"/>
  </si>
  <si>
    <t>ｲﾎﾉｼｮｳｴﾝ</t>
    <phoneticPr fontId="4"/>
  </si>
  <si>
    <t>ﾂﾂﾞﾐｴﾝ</t>
    <phoneticPr fontId="4"/>
  </si>
  <si>
    <t>社会福祉法人
一仁会</t>
    <phoneticPr fontId="4"/>
  </si>
  <si>
    <t>社会福祉法人
一仁会
(佐藤信一)</t>
    <phoneticPr fontId="4"/>
  </si>
  <si>
    <t>高松育人</t>
    <rPh sb="0" eb="2">
      <t>タカマツ</t>
    </rPh>
    <rPh sb="2" eb="4">
      <t>イクト</t>
    </rPh>
    <phoneticPr fontId="4"/>
  </si>
  <si>
    <t>ﾃﾝﾉｳｴﾝ</t>
    <phoneticPr fontId="4"/>
  </si>
  <si>
    <t>社会福祉法人
健寿会</t>
    <phoneticPr fontId="4"/>
  </si>
  <si>
    <t>社会福祉法人
健寿会
(石松　剛)</t>
    <phoneticPr fontId="4"/>
  </si>
  <si>
    <t>ショート26</t>
    <phoneticPr fontId="4"/>
  </si>
  <si>
    <t>ﾀｶﾁﾎｴﾝ</t>
    <phoneticPr fontId="4"/>
  </si>
  <si>
    <t>柳居明憲</t>
    <rPh sb="0" eb="1">
      <t>ヤナギ</t>
    </rPh>
    <rPh sb="1" eb="2">
      <t>イ</t>
    </rPh>
    <rPh sb="2" eb="4">
      <t>アキノリ</t>
    </rPh>
    <phoneticPr fontId="4"/>
  </si>
  <si>
    <t>ﾊｸｼﾞｭｴﾝ</t>
    <phoneticPr fontId="4"/>
  </si>
  <si>
    <t>社会福祉法人
大島白壽會
(柳居俊学)</t>
    <rPh sb="7" eb="9">
      <t>オオシマ</t>
    </rPh>
    <rPh sb="10" eb="11">
      <t>コトブキ</t>
    </rPh>
    <rPh sb="11" eb="12">
      <t>カイ</t>
    </rPh>
    <rPh sb="14" eb="15">
      <t>ヤナギ</t>
    </rPh>
    <rPh sb="15" eb="16">
      <t>キョ</t>
    </rPh>
    <rPh sb="16" eb="17">
      <t>シュン</t>
    </rPh>
    <rPh sb="17" eb="18">
      <t>マナブ</t>
    </rPh>
    <phoneticPr fontId="4"/>
  </si>
  <si>
    <t>西方1623-2</t>
    <phoneticPr fontId="4"/>
  </si>
  <si>
    <t>ﾊｸｼﾞｭｴﾝﾆﾊﾞﾝｶﾝ</t>
    <phoneticPr fontId="4"/>
  </si>
  <si>
    <t>0820-
77-2065</t>
    <phoneticPr fontId="4"/>
  </si>
  <si>
    <t>ｵﾚﾝｼﾞｴﾝ</t>
    <phoneticPr fontId="4"/>
  </si>
  <si>
    <t>ショート7</t>
    <phoneticPr fontId="4"/>
  </si>
  <si>
    <t>大字宿井406</t>
    <phoneticPr fontId="4"/>
  </si>
  <si>
    <t>ﾀﾌﾞｾｴﾝ</t>
    <phoneticPr fontId="4"/>
  </si>
  <si>
    <t>中坪正明</t>
    <phoneticPr fontId="4"/>
  </si>
  <si>
    <t>ﾂﾂｼﾞｴﾝ</t>
    <phoneticPr fontId="4"/>
  </si>
  <si>
    <t>ケアハウス
あおば苑</t>
    <phoneticPr fontId="4"/>
  </si>
  <si>
    <t>ｹｱﾊｳｽｱｵﾊﾞｴﾝ</t>
    <phoneticPr fontId="4"/>
  </si>
  <si>
    <t>ケアハウス
ひらき</t>
    <phoneticPr fontId="4"/>
  </si>
  <si>
    <t>ｹｱﾊｳｽﾋﾗｷ</t>
    <phoneticPr fontId="4"/>
  </si>
  <si>
    <t>大字陶963</t>
    <phoneticPr fontId="4"/>
  </si>
  <si>
    <t>ｻﾝﾗｲﾌﾋﾖｼﾀﾞｲ</t>
    <phoneticPr fontId="4"/>
  </si>
  <si>
    <t>日吉台
ケアハウス</t>
    <phoneticPr fontId="4"/>
  </si>
  <si>
    <t>大字陶962</t>
    <phoneticPr fontId="4"/>
  </si>
  <si>
    <t>ﾋﾖｼﾀﾞｲｹｱﾊｳｽ</t>
    <phoneticPr fontId="4"/>
  </si>
  <si>
    <t>ケアハウス
つばき</t>
    <phoneticPr fontId="4"/>
  </si>
  <si>
    <t>ｹｱﾊｳｽﾂﾊﾞｷ</t>
    <phoneticPr fontId="4"/>
  </si>
  <si>
    <t>ケアハウス
山口エルベ</t>
    <phoneticPr fontId="4"/>
  </si>
  <si>
    <t>室口和也</t>
    <rPh sb="0" eb="2">
      <t>ムログチ</t>
    </rPh>
    <rPh sb="2" eb="4">
      <t>カズヤ</t>
    </rPh>
    <phoneticPr fontId="4"/>
  </si>
  <si>
    <t>ｹｱﾊｳｽﾔﾏｸﾞﾁｴﾙﾍﾞ</t>
    <phoneticPr fontId="4"/>
  </si>
  <si>
    <t>ｼｭｳﾅﾝｼｷｽﾞﾅｴﾝ</t>
    <phoneticPr fontId="4"/>
  </si>
  <si>
    <t>ケアハウス
とまりの郷</t>
    <phoneticPr fontId="4"/>
  </si>
  <si>
    <t>社会福祉法人
萌仁会
(西村公一)</t>
    <phoneticPr fontId="4"/>
  </si>
  <si>
    <t>姫井好恵</t>
    <rPh sb="0" eb="2">
      <t>ヒメイ</t>
    </rPh>
    <rPh sb="2" eb="4">
      <t>ヨシエ</t>
    </rPh>
    <phoneticPr fontId="4"/>
  </si>
  <si>
    <t>大字西高泊10760番3</t>
    <phoneticPr fontId="4"/>
  </si>
  <si>
    <t>ｹｱﾊｳｽﾄﾏﾘﾉｻﾄ</t>
    <phoneticPr fontId="4"/>
  </si>
  <si>
    <t>下松老人福祉会館
玉鶴</t>
    <phoneticPr fontId="4"/>
  </si>
  <si>
    <t>社会福祉法人
下松市
社会福祉協議会</t>
    <phoneticPr fontId="4"/>
  </si>
  <si>
    <t>頼本　健一</t>
    <rPh sb="0" eb="2">
      <t>ヨリモト</t>
    </rPh>
    <rPh sb="3" eb="5">
      <t>ケンイチ</t>
    </rPh>
    <phoneticPr fontId="28"/>
  </si>
  <si>
    <t>西市二丁目
１０番１５号</t>
    <phoneticPr fontId="4"/>
  </si>
  <si>
    <t>ｸﾀﾞﾏﾂﾛｳｼﾞﾝﾌｸｼｶｲｶﾝﾀﾏﾂﾙ</t>
    <phoneticPr fontId="4"/>
  </si>
  <si>
    <t>岩国市
老人福祉センター</t>
    <phoneticPr fontId="4"/>
  </si>
  <si>
    <t>宇津本　浩美</t>
    <rPh sb="0" eb="3">
      <t>ウツモト</t>
    </rPh>
    <rPh sb="4" eb="6">
      <t>ヒロミ</t>
    </rPh>
    <phoneticPr fontId="28"/>
  </si>
  <si>
    <t>ｲﾜｸﾆｼﾛｳｼﾞﾝﾌｸｼｾﾝﾀｰ</t>
    <phoneticPr fontId="4"/>
  </si>
  <si>
    <t>長門市三隅
老人福祉センター</t>
    <phoneticPr fontId="4"/>
  </si>
  <si>
    <t>小林　努</t>
    <rPh sb="0" eb="2">
      <t>コバヤシ</t>
    </rPh>
    <rPh sb="3" eb="4">
      <t>ツトム</t>
    </rPh>
    <phoneticPr fontId="1"/>
  </si>
  <si>
    <t>ﾅｶﾞﾄｼﾐｽﾐﾛｳｼﾞﾝﾌｸｼｾﾝﾀｰ</t>
    <phoneticPr fontId="4"/>
  </si>
  <si>
    <t>橘老人福祉センター</t>
    <phoneticPr fontId="4"/>
  </si>
  <si>
    <t>朝隈広行</t>
    <rPh sb="0" eb="2">
      <t>アサクマ</t>
    </rPh>
    <rPh sb="2" eb="4">
      <t>ヒロユキ</t>
    </rPh>
    <phoneticPr fontId="35"/>
  </si>
  <si>
    <t>ﾀﾁﾊﾞﾅﾛｳｼﾞﾝﾌｸｼｾﾝﾀｰ</t>
    <phoneticPr fontId="4"/>
  </si>
  <si>
    <t>和木町
老人福祉センター</t>
    <phoneticPr fontId="4"/>
  </si>
  <si>
    <t>和木町</t>
    <phoneticPr fontId="4"/>
  </si>
  <si>
    <t>ﾜｷﾁｮｳﾛｳｼﾞﾝﾌｸｼｾﾝﾀｰ</t>
    <phoneticPr fontId="4"/>
  </si>
  <si>
    <t>周南市
老人休養ホーム
嶽山荘</t>
    <phoneticPr fontId="4"/>
  </si>
  <si>
    <t>社会福祉法人
周南市
社会福祉協議会
（佐原　昌弘）</t>
    <rPh sb="0" eb="2">
      <t>シャカイ</t>
    </rPh>
    <rPh sb="2" eb="4">
      <t>フクシ</t>
    </rPh>
    <rPh sb="4" eb="6">
      <t>ホウジン</t>
    </rPh>
    <rPh sb="20" eb="22">
      <t>サハラ</t>
    </rPh>
    <rPh sb="23" eb="25">
      <t>マサヒロ</t>
    </rPh>
    <phoneticPr fontId="4"/>
  </si>
  <si>
    <t>佐々木　義正</t>
    <rPh sb="0" eb="3">
      <t>ササキ</t>
    </rPh>
    <rPh sb="4" eb="6">
      <t>ヨシマサ</t>
    </rPh>
    <phoneticPr fontId="4"/>
  </si>
  <si>
    <t>老人休養</t>
    <phoneticPr fontId="4"/>
  </si>
  <si>
    <t>ｼｭｳﾅﾝｼﾛｳｼﾞﾝｷｭｳﾖｳﾎｰﾑｶﾞｸｻﾝｿｳ</t>
    <phoneticPr fontId="4"/>
  </si>
  <si>
    <t>長瀬　オリエ</t>
    <rPh sb="0" eb="2">
      <t>ナガセ</t>
    </rPh>
    <phoneticPr fontId="4"/>
  </si>
  <si>
    <t>東芝中3575-6</t>
    <phoneticPr fontId="4"/>
  </si>
  <si>
    <t>ﾑﾍﾞﾉｻﾄｼｮｰﾄｽﾃｲﾋｶﾞｼｼﾊﾞﾅｶ</t>
    <phoneticPr fontId="4"/>
  </si>
  <si>
    <t>山本　信子</t>
    <rPh sb="0" eb="2">
      <t>ヤマモト</t>
    </rPh>
    <rPh sb="3" eb="5">
      <t>ノブコ</t>
    </rPh>
    <phoneticPr fontId="4"/>
  </si>
  <si>
    <t>755-0086</t>
    <phoneticPr fontId="4"/>
  </si>
  <si>
    <t>0836-
43-7565</t>
    <phoneticPr fontId="4"/>
  </si>
  <si>
    <t>ｱﾝｼﾝﾗｲﾌﾅｶｳﾍﾞﾀﾝｷﾆｭｳｼｮｾｲｶﾂｶｲｺﾞﾊﾅﾐｽﾞｷ</t>
    <phoneticPr fontId="4"/>
  </si>
  <si>
    <t>ﾊｰﾄﾎｰﾑﾁｭｳｵｳｼｮｰﾄｽﾃｲ</t>
    <phoneticPr fontId="4"/>
  </si>
  <si>
    <t>0836-
39-7355</t>
    <phoneticPr fontId="4"/>
  </si>
  <si>
    <t>ｹｱﾀｳﾝﾝﾋﾉﾔﾏｼｮｰﾄｽﾃｲ</t>
    <phoneticPr fontId="4"/>
  </si>
  <si>
    <t>743-
0023</t>
    <phoneticPr fontId="4"/>
  </si>
  <si>
    <t>0833-
74-1200</t>
    <phoneticPr fontId="4"/>
  </si>
  <si>
    <t>ｼｮｰﾄｽﾃｲﾋｶﾘｶﾞｵｶ</t>
    <phoneticPr fontId="4"/>
  </si>
  <si>
    <t>社会福祉法人
むべの里光栄</t>
    <rPh sb="11" eb="13">
      <t>コウエイ</t>
    </rPh>
    <phoneticPr fontId="4"/>
  </si>
  <si>
    <t>山本篤</t>
    <rPh sb="0" eb="2">
      <t>ヤマモト</t>
    </rPh>
    <rPh sb="2" eb="3">
      <t>トク</t>
    </rPh>
    <phoneticPr fontId="4"/>
  </si>
  <si>
    <t>759-0209</t>
    <phoneticPr fontId="4"/>
  </si>
  <si>
    <t>ﾑﾍﾞﾉｻﾄﾃﾞｲｻｰﾋﾞｽｾﾝﾀｰ</t>
    <phoneticPr fontId="4"/>
  </si>
  <si>
    <t>神原苑新川
デイサービス
センター</t>
    <phoneticPr fontId="4"/>
  </si>
  <si>
    <t>ｶﾐﾊﾗｴﾝｼﾝｶﾜﾃﾞｲｻｰﾋﾞｽｾﾝﾀｰ</t>
    <phoneticPr fontId="4"/>
  </si>
  <si>
    <t>ひらき
デイサービス
センター</t>
    <phoneticPr fontId="4"/>
  </si>
  <si>
    <t>ﾋﾗｷﾃﾞｲｻｰﾋﾞｽｾﾝﾀｰ</t>
    <phoneticPr fontId="4"/>
  </si>
  <si>
    <t>0836-
43-7887</t>
    <phoneticPr fontId="4"/>
  </si>
  <si>
    <t>ﾑﾍﾞﾉｻﾄﾃﾞｲｻｰﾋﾞｽｾﾝﾀｰﾅｶﾔﾏ</t>
    <phoneticPr fontId="4"/>
  </si>
  <si>
    <t>むべの里
デイサービス
センターはぎわら</t>
    <phoneticPr fontId="4"/>
  </si>
  <si>
    <t>ﾑﾍﾞﾉｻﾄﾃﾞｲｻｰﾋﾞｽｾﾝﾀｰﾊｷﾞﾜﾗ</t>
    <phoneticPr fontId="4"/>
  </si>
  <si>
    <t>フレンドサービス</t>
    <phoneticPr fontId="4"/>
  </si>
  <si>
    <t>有限会社 
フレンドサービス</t>
    <phoneticPr fontId="4"/>
  </si>
  <si>
    <t>木本潤一</t>
    <rPh sb="2" eb="4">
      <t>ジュンイチ</t>
    </rPh>
    <phoneticPr fontId="4"/>
  </si>
  <si>
    <t>ﾌﾚﾝﾄﾞｻｰﾋﾞｽ</t>
    <phoneticPr fontId="4"/>
  </si>
  <si>
    <t>山形直美</t>
    <rPh sb="0" eb="2">
      <t>ヤマガタ</t>
    </rPh>
    <rPh sb="2" eb="4">
      <t>ナオミ</t>
    </rPh>
    <phoneticPr fontId="4"/>
  </si>
  <si>
    <t>ｹｱﾊｳｽｻｸﾗﾃﾞｲｻｰﾋﾞｽｾﾝﾀｰ</t>
    <phoneticPr fontId="4"/>
  </si>
  <si>
    <t>デイサービス
センター 
宇部あいおい苑</t>
    <phoneticPr fontId="4"/>
  </si>
  <si>
    <t>社会福祉法人
ひとつの会</t>
    <phoneticPr fontId="4"/>
  </si>
  <si>
    <t>ﾃﾞｲｻｰﾋﾞｽｾﾝﾀｰｳﾍﾞｱｲｵｲｴﾝ</t>
    <phoneticPr fontId="4"/>
  </si>
  <si>
    <t>松橋美穂</t>
    <rPh sb="0" eb="2">
      <t>マツハシ</t>
    </rPh>
    <rPh sb="2" eb="4">
      <t>ミホ</t>
    </rPh>
    <phoneticPr fontId="4"/>
  </si>
  <si>
    <t>ﾋﾀﾞﾏﾘﾉｲｴﾃﾞｲｻｰﾋﾞｽｾﾝﾀｰ</t>
    <phoneticPr fontId="4"/>
  </si>
  <si>
    <t>柴田倫拓</t>
    <rPh sb="0" eb="2">
      <t>シバタ</t>
    </rPh>
    <rPh sb="2" eb="3">
      <t>リン</t>
    </rPh>
    <rPh sb="3" eb="4">
      <t>タク</t>
    </rPh>
    <phoneticPr fontId="4"/>
  </si>
  <si>
    <t>ﾃﾞｲｻｰﾋﾞｽｵﾉｺﾊﾝﾘｿﾞｰﾄ</t>
    <phoneticPr fontId="4"/>
  </si>
  <si>
    <t>ケアビレッジ
きわなみ
デイサービス
センター</t>
    <phoneticPr fontId="4"/>
  </si>
  <si>
    <t>阿波村綾美</t>
    <rPh sb="0" eb="3">
      <t>アワムラ</t>
    </rPh>
    <rPh sb="3" eb="5">
      <t>アヤミ</t>
    </rPh>
    <phoneticPr fontId="4"/>
  </si>
  <si>
    <t>ｹｱﾋﾞﾚｯｼﾞｷﾜﾅﾐﾃﾞｲｻｰﾋﾞｽｾﾝﾀｰ</t>
    <phoneticPr fontId="4"/>
  </si>
  <si>
    <t>上宇部黒岩75</t>
    <rPh sb="0" eb="1">
      <t>カミ</t>
    </rPh>
    <rPh sb="1" eb="3">
      <t>ウベ</t>
    </rPh>
    <rPh sb="3" eb="5">
      <t>クロイワ</t>
    </rPh>
    <phoneticPr fontId="4"/>
  </si>
  <si>
    <t>ｻﾝｺｰﾌﾟｳﾍﾞﾂｳｼｮｶｲｺﾞｼﾞｷﾞｮｳｼｮ</t>
    <phoneticPr fontId="4"/>
  </si>
  <si>
    <t>デイサービス
センター
オパール光栄</t>
    <phoneticPr fontId="4"/>
  </si>
  <si>
    <t>ﾃﾞｲｻｰﾋﾞｽｾﾝﾀｰｵﾊﾟｰﾙｺｳｴｲ</t>
    <phoneticPr fontId="4"/>
  </si>
  <si>
    <t>合同会社　　　　　　　　　ひだまりねっと</t>
    <phoneticPr fontId="4"/>
  </si>
  <si>
    <t>吉松啓子</t>
    <rPh sb="0" eb="2">
      <t>ヨシマツ</t>
    </rPh>
    <rPh sb="2" eb="4">
      <t>ケイコ</t>
    </rPh>
    <phoneticPr fontId="4"/>
  </si>
  <si>
    <t>ﾋﾀﾞﾏﾘﾉﾊﾅ</t>
    <phoneticPr fontId="4"/>
  </si>
  <si>
    <t>むべの里
デイサービス
センター東芝中</t>
    <phoneticPr fontId="4"/>
  </si>
  <si>
    <t>ﾑﾍﾞﾉｻﾄﾃﾞｲｻｰﾋﾞｽｾﾝﾀｰﾋｶﾞｼｼﾊﾞﾅｶ</t>
    <phoneticPr fontId="4"/>
  </si>
  <si>
    <t>ﾋﾉﾔﾏｴﾝﾏﾙｵﾊﾗﾃﾞｲｻｰﾋﾞｽｾﾝﾀｰ</t>
    <phoneticPr fontId="4"/>
  </si>
  <si>
    <t>キワラリハビリ　　　　　　　　　　　　　デイサービス</t>
    <phoneticPr fontId="4"/>
  </si>
  <si>
    <t>株式会社　　　　　　　　　　　　　　　　　　シルバーホークス</t>
    <phoneticPr fontId="4"/>
  </si>
  <si>
    <t>ｷﾜﾗﾘﾊﾋﾞﾘﾃﾞｲｻｰﾋﾞｽ</t>
    <phoneticPr fontId="4"/>
  </si>
  <si>
    <t>きわなみ苑　　　　　　　　　　　　　　デイサービス
センター</t>
  </si>
  <si>
    <t>ｷﾜﾅﾐｴﾝﾃﾞｲｻｰﾋﾞｽｾﾝﾀｰ</t>
  </si>
  <si>
    <t>ケアハウス桜弐番館　　　　　　　　　　　　　デイサービス
センター</t>
    <phoneticPr fontId="4"/>
  </si>
  <si>
    <t>西岐波2066</t>
    <phoneticPr fontId="4"/>
  </si>
  <si>
    <t>ｹｱﾊｳｽｻｸﾗﾆﾊﾞﾝｶﾝﾃﾞｲｻｰﾋﾞｽｾﾝﾀｰ</t>
    <phoneticPr fontId="4"/>
  </si>
  <si>
    <t>日の山園向陽　　　　　　　　　　　　　　　　デイサービス
センター</t>
    <phoneticPr fontId="4"/>
  </si>
  <si>
    <t>ﾋﾉﾔﾏｴﾝｺｳﾖｳﾃﾞｲｻｰﾋﾞｽｾﾝﾀｰ</t>
    <phoneticPr fontId="4"/>
  </si>
  <si>
    <t>デイサービス
なごみ</t>
    <phoneticPr fontId="4"/>
  </si>
  <si>
    <t>0836-
35-7530</t>
    <phoneticPr fontId="4"/>
  </si>
  <si>
    <t>デイサービス
星華</t>
    <phoneticPr fontId="4"/>
  </si>
  <si>
    <t>0836-
39-7563</t>
    <phoneticPr fontId="4"/>
  </si>
  <si>
    <t>株式会社
厚仁</t>
    <phoneticPr fontId="4"/>
  </si>
  <si>
    <t>0836-
44-6193</t>
    <phoneticPr fontId="4"/>
  </si>
  <si>
    <t>ﾃﾞｲｻｰﾋﾞｽｾﾝﾀｰﾐﾉﾘ</t>
    <phoneticPr fontId="4"/>
  </si>
  <si>
    <t>若菜楠
デイサービス</t>
    <phoneticPr fontId="4"/>
  </si>
  <si>
    <t>平田豊</t>
    <rPh sb="0" eb="2">
      <t>ヒラタ</t>
    </rPh>
    <rPh sb="2" eb="3">
      <t>ユタカ</t>
    </rPh>
    <phoneticPr fontId="4"/>
  </si>
  <si>
    <t>ﾜｶﾅｸｽﾉｷﾃﾞｲｻｰﾋﾞｽ</t>
    <phoneticPr fontId="4"/>
  </si>
  <si>
    <t>有限会社
フレンドサービス</t>
    <phoneticPr fontId="4"/>
  </si>
  <si>
    <t>園田裕之</t>
    <rPh sb="2" eb="3">
      <t>ユウ</t>
    </rPh>
    <rPh sb="3" eb="4">
      <t>コレ</t>
    </rPh>
    <phoneticPr fontId="4"/>
  </si>
  <si>
    <t>0836-
43-7933</t>
    <phoneticPr fontId="4"/>
  </si>
  <si>
    <t>ﾃﾞｲｻｰﾋﾞｽｾﾝﾀｰﾕｳﾕ</t>
    <phoneticPr fontId="4"/>
  </si>
  <si>
    <t>茶話本舗
デイサービス陽</t>
    <rPh sb="11" eb="12">
      <t>ヨウ</t>
    </rPh>
    <phoneticPr fontId="4"/>
  </si>
  <si>
    <t>株式会社
リーカスペース太陽</t>
    <rPh sb="0" eb="2">
      <t>カブシキ</t>
    </rPh>
    <rPh sb="2" eb="4">
      <t>カイシャ</t>
    </rPh>
    <rPh sb="12" eb="14">
      <t>タイヨウ</t>
    </rPh>
    <phoneticPr fontId="4"/>
  </si>
  <si>
    <t>755-0097</t>
    <phoneticPr fontId="4"/>
  </si>
  <si>
    <t>0836-
43-9458</t>
    <phoneticPr fontId="4"/>
  </si>
  <si>
    <t>常盤台1-20-2</t>
    <rPh sb="0" eb="3">
      <t>トキワダイ</t>
    </rPh>
    <phoneticPr fontId="4"/>
  </si>
  <si>
    <t>ｻﾜﾎﾝﾎﾟﾃﾞｲｻｰﾋﾞｽﾖｳ</t>
    <phoneticPr fontId="4"/>
  </si>
  <si>
    <t>デイサービス
きたえるーむ上宇部</t>
    <phoneticPr fontId="4"/>
  </si>
  <si>
    <t>株式会社宇部
スイミングスクール</t>
    <phoneticPr fontId="4"/>
  </si>
  <si>
    <t>山下諭孝</t>
    <rPh sb="0" eb="2">
      <t>ヤマシタ</t>
    </rPh>
    <rPh sb="2" eb="3">
      <t>サト</t>
    </rPh>
    <rPh sb="3" eb="4">
      <t>タカシ</t>
    </rPh>
    <phoneticPr fontId="4"/>
  </si>
  <si>
    <t>0836-
39-8699</t>
    <phoneticPr fontId="4"/>
  </si>
  <si>
    <t>ﾃﾞｲｻｰﾋﾞｽｷﾀｴﾙｰﾑｶﾐｳﾍﾞ</t>
    <phoneticPr fontId="4"/>
  </si>
  <si>
    <t>万倉の郷
デイサービス</t>
    <rPh sb="0" eb="1">
      <t>マン</t>
    </rPh>
    <rPh sb="1" eb="2">
      <t>クラ</t>
    </rPh>
    <rPh sb="3" eb="4">
      <t>サト</t>
    </rPh>
    <phoneticPr fontId="4"/>
  </si>
  <si>
    <t>有限会社
希</t>
    <rPh sb="0" eb="2">
      <t>ユウゲン</t>
    </rPh>
    <rPh sb="2" eb="4">
      <t>カイシャ</t>
    </rPh>
    <rPh sb="5" eb="6">
      <t>キ</t>
    </rPh>
    <phoneticPr fontId="4"/>
  </si>
  <si>
    <t>深見早苗</t>
    <rPh sb="0" eb="2">
      <t>フカミ</t>
    </rPh>
    <rPh sb="2" eb="4">
      <t>サナエ</t>
    </rPh>
    <phoneticPr fontId="4"/>
  </si>
  <si>
    <t>757-
0214</t>
    <phoneticPr fontId="4"/>
  </si>
  <si>
    <t>0836-
39-9854</t>
    <phoneticPr fontId="4"/>
  </si>
  <si>
    <t>西万倉1690-2</t>
    <rPh sb="0" eb="1">
      <t>ニシ</t>
    </rPh>
    <rPh sb="1" eb="2">
      <t>マン</t>
    </rPh>
    <phoneticPr fontId="4"/>
  </si>
  <si>
    <t>ﾏｸﾗﾉｻﾄﾃﾞｲｻｰﾋﾞｽ</t>
    <phoneticPr fontId="4"/>
  </si>
  <si>
    <t>0836-
38-8180</t>
    <phoneticPr fontId="4"/>
  </si>
  <si>
    <t>ﾃﾞｲｻｰﾋﾞｽｷﾀｴﾙｰﾑﾆｼｳﾍﾞ</t>
    <phoneticPr fontId="4"/>
  </si>
  <si>
    <t>0836-
38-8417</t>
    <phoneticPr fontId="4"/>
  </si>
  <si>
    <t>0836-
38-8186</t>
    <phoneticPr fontId="4"/>
  </si>
  <si>
    <t>デイサービス
センター優</t>
    <phoneticPr fontId="4"/>
  </si>
  <si>
    <t>0836-
38-8880</t>
    <phoneticPr fontId="4"/>
  </si>
  <si>
    <t>東岐波道田1381-7</t>
    <phoneticPr fontId="4"/>
  </si>
  <si>
    <t>西日本デイサービス
いきいき参宮通り</t>
    <phoneticPr fontId="4"/>
  </si>
  <si>
    <t>0836-
21-2233</t>
    <phoneticPr fontId="4"/>
  </si>
  <si>
    <t>海南町16-27</t>
    <phoneticPr fontId="4"/>
  </si>
  <si>
    <t>ﾆｼﾆﾎﾝﾃﾞｲｻｰﾋﾞｽｲｷｲｷｻﾝｸﾞｳﾄﾞｵﾘ</t>
    <phoneticPr fontId="4"/>
  </si>
  <si>
    <t>デイサービス
愛華</t>
    <phoneticPr fontId="4"/>
  </si>
  <si>
    <t>0836-
39-6702</t>
    <phoneticPr fontId="4"/>
  </si>
  <si>
    <t>船木1016-1</t>
    <phoneticPr fontId="4"/>
  </si>
  <si>
    <t>ＪＡ山口県
デイサービス宇部</t>
    <phoneticPr fontId="4"/>
  </si>
  <si>
    <t>山根健</t>
    <rPh sb="2" eb="3">
      <t>ケン</t>
    </rPh>
    <phoneticPr fontId="4"/>
  </si>
  <si>
    <t>0836-
45-0320</t>
    <phoneticPr fontId="4"/>
  </si>
  <si>
    <t>ｼﾞｪｲｴｲﾔﾏｸﾞﾁﾃﾞｲｻｰﾋﾞｽｳﾍﾞ</t>
    <phoneticPr fontId="4"/>
  </si>
  <si>
    <t>リハビリ
デイサービス
エール</t>
    <phoneticPr fontId="4"/>
  </si>
  <si>
    <t>株式会社 エール</t>
    <phoneticPr fontId="4"/>
  </si>
  <si>
    <t>0836-
39-5857</t>
    <phoneticPr fontId="4"/>
  </si>
  <si>
    <t>中村2-6-11</t>
    <phoneticPr fontId="4"/>
  </si>
  <si>
    <t>ﾘﾊﾋﾞﾘﾃﾞｲｻｰﾋﾞｽｴｰﾙ</t>
    <phoneticPr fontId="4"/>
  </si>
  <si>
    <t>デイサービス
きたえるーむ
西宇部</t>
    <phoneticPr fontId="4"/>
  </si>
  <si>
    <t>株式会社
宇部スイミング
スクール</t>
    <phoneticPr fontId="4"/>
  </si>
  <si>
    <t>759-
0209</t>
    <phoneticPr fontId="4"/>
  </si>
  <si>
    <t>厚南北1－3－23際波グランフォート2号</t>
    <phoneticPr fontId="4"/>
  </si>
  <si>
    <t>障がい者デイサービスセンター光栄</t>
    <rPh sb="0" eb="1">
      <t>ショウ</t>
    </rPh>
    <rPh sb="3" eb="4">
      <t>シャ</t>
    </rPh>
    <rPh sb="14" eb="16">
      <t>コウエイ</t>
    </rPh>
    <phoneticPr fontId="4"/>
  </si>
  <si>
    <t>0836-
39-7620</t>
    <phoneticPr fontId="4"/>
  </si>
  <si>
    <t>東岐波5911-1-2</t>
    <phoneticPr fontId="4"/>
  </si>
  <si>
    <t>ｼｮｳｶﾞｲｼｬﾃﾞｲｻｰﾋﾞｽｾﾝﾀｰｺｳｴｲ</t>
    <phoneticPr fontId="4"/>
  </si>
  <si>
    <t>0836-
44-3355</t>
    <phoneticPr fontId="4"/>
  </si>
  <si>
    <t>デイサービス
まる</t>
    <phoneticPr fontId="4"/>
  </si>
  <si>
    <t>株式会社
助さん</t>
    <rPh sb="5" eb="6">
      <t>スケ</t>
    </rPh>
    <phoneticPr fontId="4"/>
  </si>
  <si>
    <t>755-
0076</t>
    <phoneticPr fontId="4"/>
  </si>
  <si>
    <t>0836-
43-9580</t>
    <phoneticPr fontId="4"/>
  </si>
  <si>
    <t>大小路2-8-16-5</t>
    <rPh sb="0" eb="2">
      <t>ダイショウ</t>
    </rPh>
    <rPh sb="2" eb="3">
      <t>ミチ</t>
    </rPh>
    <phoneticPr fontId="4"/>
  </si>
  <si>
    <t>デイサービスセンターメルローズ</t>
    <phoneticPr fontId="4"/>
  </si>
  <si>
    <t>笠井佳恵</t>
    <rPh sb="0" eb="2">
      <t>カサイ</t>
    </rPh>
    <rPh sb="2" eb="4">
      <t>ヨシエ</t>
    </rPh>
    <phoneticPr fontId="4"/>
  </si>
  <si>
    <t>759-
0207</t>
    <phoneticPr fontId="4"/>
  </si>
  <si>
    <t>0836-
39-3303</t>
    <phoneticPr fontId="4"/>
  </si>
  <si>
    <t>際波726-3</t>
    <rPh sb="0" eb="2">
      <t>キワナミ</t>
    </rPh>
    <phoneticPr fontId="4"/>
  </si>
  <si>
    <t>ﾃﾞｲｻｰﾋﾞｽｾﾝﾀｰﾒﾙﾛｰｽﾞ</t>
    <phoneticPr fontId="4"/>
  </si>
  <si>
    <t>むべの里デイサービスセンター小羽山</t>
    <rPh sb="3" eb="4">
      <t>サト</t>
    </rPh>
    <rPh sb="14" eb="17">
      <t>オバヤマ</t>
    </rPh>
    <phoneticPr fontId="4"/>
  </si>
  <si>
    <t>0836-
39-9093</t>
    <phoneticPr fontId="4"/>
  </si>
  <si>
    <t>南小羽山町1-8-17</t>
    <rPh sb="0" eb="1">
      <t>ミナミ</t>
    </rPh>
    <rPh sb="1" eb="4">
      <t>オバヤマ</t>
    </rPh>
    <rPh sb="4" eb="5">
      <t>マチ</t>
    </rPh>
    <phoneticPr fontId="4"/>
  </si>
  <si>
    <t>ﾑﾍﾞﾉｻﾄﾃﾞｲｻｰﾋﾞｽｾﾝﾀｰｵﾊﾞﾔﾏ</t>
    <phoneticPr fontId="4"/>
  </si>
  <si>
    <t>むべの里デイサービスセンター芳玉園</t>
    <rPh sb="3" eb="4">
      <t>サト</t>
    </rPh>
    <rPh sb="14" eb="15">
      <t>ヨシ</t>
    </rPh>
    <rPh sb="15" eb="16">
      <t>タマ</t>
    </rPh>
    <rPh sb="16" eb="17">
      <t>エン</t>
    </rPh>
    <phoneticPr fontId="4"/>
  </si>
  <si>
    <t>759-
0206</t>
    <phoneticPr fontId="4"/>
  </si>
  <si>
    <t>0836-
45-0451</t>
    <phoneticPr fontId="4"/>
  </si>
  <si>
    <t>東須恵3454-2</t>
    <rPh sb="0" eb="1">
      <t>ヒガシ</t>
    </rPh>
    <rPh sb="1" eb="3">
      <t>スエ</t>
    </rPh>
    <phoneticPr fontId="4"/>
  </si>
  <si>
    <t>ﾑﾍﾞﾉｻﾄﾃﾞｲｻｰﾋﾞｽｾﾝﾀｰﾎｳｷﾞｮｸｴﾝ</t>
    <phoneticPr fontId="4"/>
  </si>
  <si>
    <t>むべの里デイサービスセンター岬</t>
    <rPh sb="3" eb="4">
      <t>サト</t>
    </rPh>
    <rPh sb="14" eb="15">
      <t>ミサキ</t>
    </rPh>
    <phoneticPr fontId="4"/>
  </si>
  <si>
    <t>永見文子</t>
    <rPh sb="0" eb="2">
      <t>ナガミ</t>
    </rPh>
    <rPh sb="2" eb="4">
      <t>フミコ</t>
    </rPh>
    <phoneticPr fontId="4"/>
  </si>
  <si>
    <t>755-
0008</t>
    <phoneticPr fontId="4"/>
  </si>
  <si>
    <t>0836-
43-7510</t>
    <phoneticPr fontId="4"/>
  </si>
  <si>
    <t>明神町1-3-26</t>
    <rPh sb="0" eb="3">
      <t>ミョウジンマチ</t>
    </rPh>
    <phoneticPr fontId="4"/>
  </si>
  <si>
    <t>ﾑﾍﾞﾉｻﾄﾃﾞｲｻｰﾋﾞｽｾﾝﾀｰﾐｻｷ</t>
    <phoneticPr fontId="4"/>
  </si>
  <si>
    <t>むべの里デイサービスセンターららら</t>
    <rPh sb="3" eb="4">
      <t>サト</t>
    </rPh>
    <phoneticPr fontId="4"/>
  </si>
  <si>
    <t>0836-
21-5360</t>
    <phoneticPr fontId="4"/>
  </si>
  <si>
    <t>中村2-7-43</t>
    <rPh sb="0" eb="2">
      <t>ナカムラ</t>
    </rPh>
    <phoneticPr fontId="4"/>
  </si>
  <si>
    <t>ﾑﾍﾞﾉｻﾄﾃﾞｲｻｰﾋﾞｽｾﾝﾀｰﾗﾗﾗ</t>
    <phoneticPr fontId="4"/>
  </si>
  <si>
    <t>よしき悠々苑
デイサービス
センター</t>
    <phoneticPr fontId="4"/>
  </si>
  <si>
    <t>藤本徹央</t>
    <rPh sb="0" eb="2">
      <t>フジモト</t>
    </rPh>
    <rPh sb="2" eb="3">
      <t>トオル</t>
    </rPh>
    <rPh sb="3" eb="4">
      <t>オウ</t>
    </rPh>
    <phoneticPr fontId="4"/>
  </si>
  <si>
    <t>ﾖｼｷﾕｳﾕｳｴﾝﾃﾞｲｻｰﾋﾞｽｾﾝﾀｰ</t>
    <phoneticPr fontId="4"/>
  </si>
  <si>
    <t>とくぢ苑
デイサービス
センター</t>
    <phoneticPr fontId="4"/>
  </si>
  <si>
    <t>0835-
56-0010</t>
    <phoneticPr fontId="4"/>
  </si>
  <si>
    <t>ﾄｸﾁﾞｴﾝﾃﾞｲｻｰﾋﾞｽｾﾝﾀｰ</t>
    <phoneticPr fontId="4"/>
  </si>
  <si>
    <t>小郡・山手一番館
デイサービス
センター</t>
    <phoneticPr fontId="4"/>
  </si>
  <si>
    <t>相島満久</t>
    <rPh sb="0" eb="2">
      <t>アイシマ</t>
    </rPh>
    <rPh sb="2" eb="4">
      <t>ミツヒサ</t>
    </rPh>
    <phoneticPr fontId="4"/>
  </si>
  <si>
    <t>ｵｺﾞｵﾘﾔﾏﾃｲﾁﾊﾞﾝｶﾝﾃﾞｲｻｰﾋﾞｽｾﾝﾀｰ</t>
    <phoneticPr fontId="4"/>
  </si>
  <si>
    <t>みんなのふるさと
通所介護事業所</t>
    <rPh sb="9" eb="11">
      <t>ツウショ</t>
    </rPh>
    <rPh sb="11" eb="13">
      <t>カイゴ</t>
    </rPh>
    <rPh sb="13" eb="16">
      <t>ジギョウショ</t>
    </rPh>
    <phoneticPr fontId="4"/>
  </si>
  <si>
    <t>083-
973-2315</t>
    <phoneticPr fontId="4"/>
  </si>
  <si>
    <t>小郡下郷1063-10</t>
    <rPh sb="0" eb="4">
      <t>オゴオリシモゴウ</t>
    </rPh>
    <phoneticPr fontId="4"/>
  </si>
  <si>
    <t>ﾐﾝﾅﾉﾌﾙｻﾄﾂｳｼｮｶｲｺﾞｼﾞｷﾞｮｳｼｮ</t>
    <phoneticPr fontId="4"/>
  </si>
  <si>
    <t>デイサービスおはな</t>
    <phoneticPr fontId="4"/>
  </si>
  <si>
    <t>ﾃﾞｲｻｰﾋﾞｽｵﾊﾅ</t>
    <phoneticPr fontId="4"/>
  </si>
  <si>
    <t>武安あゆみ</t>
    <rPh sb="0" eb="2">
      <t>タケヤス</t>
    </rPh>
    <phoneticPr fontId="4"/>
  </si>
  <si>
    <t>ｵｵｲﾁﾃﾞｲｻｰﾋﾞｽｾﾝﾀｰ</t>
    <phoneticPr fontId="4"/>
  </si>
  <si>
    <t>ハートホーム南山口
脳活性リハビリ</t>
    <phoneticPr fontId="4"/>
  </si>
  <si>
    <t>松山恵己</t>
    <rPh sb="0" eb="2">
      <t>マツヤマ</t>
    </rPh>
    <rPh sb="2" eb="3">
      <t>メグミ</t>
    </rPh>
    <rPh sb="3" eb="4">
      <t>オノレ</t>
    </rPh>
    <phoneticPr fontId="4"/>
  </si>
  <si>
    <t>083-
988-3300</t>
    <phoneticPr fontId="4"/>
  </si>
  <si>
    <t>ﾊｰﾄﾎｰﾑﾐﾅﾐﾔﾏｸﾞﾁﾉｳｶｯｾｲﾘﾊﾋﾞﾘ</t>
    <phoneticPr fontId="4"/>
  </si>
  <si>
    <t>デイサービス
湯田朝倉荘</t>
    <phoneticPr fontId="4"/>
  </si>
  <si>
    <t>ﾃﾞｲｻｰﾋﾞｽﾕﾀﾞｱｻｸﾗｿｳ</t>
    <phoneticPr fontId="4"/>
  </si>
  <si>
    <t>小島勉</t>
    <rPh sb="0" eb="2">
      <t>コジマ</t>
    </rPh>
    <rPh sb="2" eb="3">
      <t>ツトム</t>
    </rPh>
    <phoneticPr fontId="4"/>
  </si>
  <si>
    <t>083-
934-5600</t>
    <phoneticPr fontId="4"/>
  </si>
  <si>
    <t>ﾊｰﾄﾎｰﾑﾐﾔﾉﾉｳｶｯｾｲﾘﾊﾋﾞﾘ</t>
    <phoneticPr fontId="4"/>
  </si>
  <si>
    <t>ハートハウス大歳
脳活性リハビリ</t>
    <phoneticPr fontId="4"/>
  </si>
  <si>
    <t>753-
0871</t>
    <phoneticPr fontId="4"/>
  </si>
  <si>
    <t>083-
922-0170</t>
    <phoneticPr fontId="4"/>
  </si>
  <si>
    <t>ﾊｰﾄﾊｳｽｵｵﾄｼﾉｳｶｯｾｲﾘﾊﾋﾞﾘ</t>
    <phoneticPr fontId="4"/>
  </si>
  <si>
    <t>夢のみずうみ村
山口デイサービス
センター</t>
    <phoneticPr fontId="4"/>
  </si>
  <si>
    <t>社会福祉法人 　　　　　夢のみずうみ村</t>
    <phoneticPr fontId="4"/>
  </si>
  <si>
    <t>中島香織</t>
    <rPh sb="0" eb="2">
      <t>ナカジマ</t>
    </rPh>
    <rPh sb="2" eb="4">
      <t>カオリ</t>
    </rPh>
    <phoneticPr fontId="4"/>
  </si>
  <si>
    <t>ﾕﾒﾉﾐｽﾞｳﾐﾑﾗﾔﾏｸﾞﾁﾃﾞｲｻｰﾋﾞｽｾﾝﾀｰ</t>
    <phoneticPr fontId="4"/>
  </si>
  <si>
    <t>ハートハウス新山口
グループホーム</t>
    <phoneticPr fontId="4"/>
  </si>
  <si>
    <t>754-
0013</t>
    <phoneticPr fontId="4"/>
  </si>
  <si>
    <t>083-
973-9510</t>
    <phoneticPr fontId="4"/>
  </si>
  <si>
    <t>ﾊｰﾄﾊｳｽｼﾝﾔﾏｸﾞﾁｸﾞﾙｰﾌﾟﾎｰﾑ</t>
    <phoneticPr fontId="4"/>
  </si>
  <si>
    <t>ケアライフ小鯖　　　　　　　　　　　　　デイサービス
センター</t>
    <phoneticPr fontId="4"/>
  </si>
  <si>
    <t>有限会社　　　　　　　　　　　　　　　　ベストライフ</t>
    <phoneticPr fontId="4"/>
  </si>
  <si>
    <t>下小鯖520</t>
    <phoneticPr fontId="4"/>
  </si>
  <si>
    <t>ｹｱﾗｲﾌｵｻﾊﾞﾃﾞｲｻｰﾋﾞｽｾﾝﾀｰ</t>
    <phoneticPr fontId="4"/>
  </si>
  <si>
    <t>山口病院
通所介護
こもれ日</t>
    <phoneticPr fontId="4"/>
  </si>
  <si>
    <t>医療法人　　　　　　　　　　　　　　　樹一会</t>
    <phoneticPr fontId="4"/>
  </si>
  <si>
    <t>083-
922-1865</t>
    <phoneticPr fontId="4"/>
  </si>
  <si>
    <t>きんもくせい　　　　　　　　　　　　　　デイサービス
センター</t>
    <phoneticPr fontId="4"/>
  </si>
  <si>
    <t>株式会社　　　　　　　　　　　　　　　　きんもくせい</t>
    <phoneticPr fontId="4"/>
  </si>
  <si>
    <t>ｷﾝﾓｸｾｲﾃﾞｲｻｰﾋﾞｽｾﾝﾀｰ</t>
    <phoneticPr fontId="4"/>
  </si>
  <si>
    <t>あじす陽だまりの家　　　　　　　　　　　デイサービス</t>
    <phoneticPr fontId="4"/>
  </si>
  <si>
    <t>有限会社　　　　　　　　　　　　　　　　　エム・エッチ・ティー
企画</t>
    <phoneticPr fontId="4"/>
  </si>
  <si>
    <t>ｱｼﾞｽﾋﾀﾞﾏﾘﾉｲｴﾃﾞｲｻｰﾋﾞｽ</t>
    <phoneticPr fontId="4"/>
  </si>
  <si>
    <t>ケアタウン日の山
デイサービス
センター</t>
    <phoneticPr fontId="4"/>
  </si>
  <si>
    <t>阿知須2581-1</t>
    <phoneticPr fontId="4"/>
  </si>
  <si>
    <t>083-
902-8080</t>
    <phoneticPr fontId="4"/>
  </si>
  <si>
    <t>PHaMCS株式会社</t>
    <rPh sb="6" eb="8">
      <t>カブシキ</t>
    </rPh>
    <rPh sb="8" eb="10">
      <t>カイシャ</t>
    </rPh>
    <phoneticPr fontId="4"/>
  </si>
  <si>
    <t>083-
976-8427</t>
    <phoneticPr fontId="4"/>
  </si>
  <si>
    <t>083-
972-1200</t>
    <phoneticPr fontId="4"/>
  </si>
  <si>
    <t>754-
0002</t>
    <phoneticPr fontId="4"/>
  </si>
  <si>
    <t>ﾊｰﾄﾎｰﾑｵｺﾞｵﾘﾉｳｶｯｾｲﾘﾊﾋﾞﾘ</t>
    <phoneticPr fontId="4"/>
  </si>
  <si>
    <t>083-
902-5967</t>
    <phoneticPr fontId="4"/>
  </si>
  <si>
    <t>磯永壽恵</t>
    <rPh sb="0" eb="2">
      <t>イソナガ</t>
    </rPh>
    <rPh sb="2" eb="3">
      <t>ジュ</t>
    </rPh>
    <rPh sb="3" eb="4">
      <t>メグミ</t>
    </rPh>
    <phoneticPr fontId="4"/>
  </si>
  <si>
    <t>083-
922-1191</t>
    <phoneticPr fontId="4"/>
  </si>
  <si>
    <t>ウィンズタウン大内
喜郷デイ
サービスセンター</t>
    <phoneticPr fontId="4"/>
  </si>
  <si>
    <t>株式会社 ウィンズ
オペレーティング</t>
    <phoneticPr fontId="4"/>
  </si>
  <si>
    <t>083-
941-6636</t>
    <phoneticPr fontId="4"/>
  </si>
  <si>
    <t>ｳｨﾝｽﾞﾀｳﾝｵｵｳﾁﾖﾛｺﾋﾞﾉｻﾄﾃﾞｲｻｰﾋﾞｽｾﾝﾀｰ</t>
    <phoneticPr fontId="4"/>
  </si>
  <si>
    <t>753-
0241</t>
    <phoneticPr fontId="4"/>
  </si>
  <si>
    <t>083-
920-1765</t>
    <phoneticPr fontId="4"/>
  </si>
  <si>
    <t>ｹｱﾗｲﾌﾔﾏｸﾞﾁﾃﾞｲｻｰﾋﾞｽｾﾝﾀｰ</t>
    <phoneticPr fontId="4"/>
  </si>
  <si>
    <t>グッドタイムクラブ・
グランド萩</t>
    <rPh sb="15" eb="16">
      <t>ハギ</t>
    </rPh>
    <phoneticPr fontId="4"/>
  </si>
  <si>
    <t>社会福祉法人
創生会</t>
    <rPh sb="0" eb="2">
      <t>シャカイ</t>
    </rPh>
    <rPh sb="2" eb="4">
      <t>フクシ</t>
    </rPh>
    <rPh sb="4" eb="5">
      <t>ホウ</t>
    </rPh>
    <rPh sb="5" eb="6">
      <t>ヒト</t>
    </rPh>
    <rPh sb="7" eb="9">
      <t>ソウセイ</t>
    </rPh>
    <rPh sb="9" eb="10">
      <t>カイ</t>
    </rPh>
    <phoneticPr fontId="4"/>
  </si>
  <si>
    <t>田中和美</t>
    <rPh sb="2" eb="4">
      <t>カズミ</t>
    </rPh>
    <phoneticPr fontId="4"/>
  </si>
  <si>
    <t>758-0026</t>
    <phoneticPr fontId="4"/>
  </si>
  <si>
    <t>0838-
22-9000</t>
    <phoneticPr fontId="4"/>
  </si>
  <si>
    <t>古萩町25</t>
    <rPh sb="0" eb="1">
      <t>フル</t>
    </rPh>
    <rPh sb="1" eb="2">
      <t>ハギ</t>
    </rPh>
    <rPh sb="2" eb="3">
      <t>マチ</t>
    </rPh>
    <phoneticPr fontId="4"/>
  </si>
  <si>
    <t>ｸﾞｯﾄﾞﾀｲﾑｸﾗﾌﾞ･ｸﾞﾗﾝﾄﾞﾊｷﾞ</t>
    <phoneticPr fontId="4"/>
  </si>
  <si>
    <t>ケアパートナー防府</t>
    <phoneticPr fontId="4"/>
  </si>
  <si>
    <t>ケアパートナー
株式会社</t>
    <phoneticPr fontId="4"/>
  </si>
  <si>
    <t>植永司</t>
    <rPh sb="0" eb="2">
      <t>ウエナガ</t>
    </rPh>
    <rPh sb="2" eb="3">
      <t>ツカサ</t>
    </rPh>
    <phoneticPr fontId="4"/>
  </si>
  <si>
    <t>ｹｱﾊﾟｰﾄﾅｰﾎｳﾌ</t>
    <phoneticPr fontId="4"/>
  </si>
  <si>
    <t>デイサービス
センター
さわやか防府</t>
    <phoneticPr fontId="4"/>
  </si>
  <si>
    <t>特定非営利活動
法人
さわやか防府</t>
    <phoneticPr fontId="4"/>
  </si>
  <si>
    <t>ﾃﾞｲｻｰﾋﾞｽｾﾝﾀｰｻﾜﾔｶﾎｳﾌ</t>
    <phoneticPr fontId="4"/>
  </si>
  <si>
    <t>飯田幸代</t>
    <rPh sb="2" eb="4">
      <t>サチヨ</t>
    </rPh>
    <phoneticPr fontId="4"/>
  </si>
  <si>
    <t>ﾂｸｲﾎｳﾌﾋｶﾞｼ</t>
    <phoneticPr fontId="4"/>
  </si>
  <si>
    <t>ＮＰＯ
さわやか中西</t>
    <phoneticPr fontId="4"/>
  </si>
  <si>
    <t>ｴﾇﾋﾟｰｵｰｻﾜﾔｶﾅｶﾆｼ</t>
    <phoneticPr fontId="4"/>
  </si>
  <si>
    <t>デイサービス　　　　　　　　　えがおの森</t>
    <phoneticPr fontId="4"/>
  </si>
  <si>
    <t>株式会社　　　　　　　　　　　アイピーアール</t>
    <phoneticPr fontId="4"/>
  </si>
  <si>
    <t>矢野素子</t>
    <rPh sb="0" eb="2">
      <t>ヤノ</t>
    </rPh>
    <rPh sb="2" eb="4">
      <t>モトコ</t>
    </rPh>
    <phoneticPr fontId="4"/>
  </si>
  <si>
    <t>ﾃﾞｲｻｰﾋﾞｽｴｶﾞｵﾉﾓﾘ</t>
    <phoneticPr fontId="4"/>
  </si>
  <si>
    <t>風の丘
デイサービス</t>
    <phoneticPr fontId="4"/>
  </si>
  <si>
    <t>ｶｾﾞﾉｵｶﾃﾞｲｻｰﾋﾞｽ</t>
    <phoneticPr fontId="4"/>
  </si>
  <si>
    <t>デイサービス
センターなんてん</t>
    <phoneticPr fontId="4"/>
  </si>
  <si>
    <t>杉山美由紀</t>
    <rPh sb="0" eb="2">
      <t>スギヤマ</t>
    </rPh>
    <rPh sb="2" eb="5">
      <t>ミユキ</t>
    </rPh>
    <phoneticPr fontId="4"/>
  </si>
  <si>
    <t>0835-
28-8812</t>
    <phoneticPr fontId="4"/>
  </si>
  <si>
    <t>下右田1035</t>
    <phoneticPr fontId="4"/>
  </si>
  <si>
    <t>デイサービス
円笑</t>
    <phoneticPr fontId="4"/>
  </si>
  <si>
    <t>株式会社
キャンズコーポ
レーション</t>
    <phoneticPr fontId="4"/>
  </si>
  <si>
    <t>0835-
28-8811</t>
    <phoneticPr fontId="4"/>
  </si>
  <si>
    <t>株式会社
カインドリー・
サポート</t>
    <phoneticPr fontId="4"/>
  </si>
  <si>
    <t>境裕子</t>
    <rPh sb="0" eb="1">
      <t>サカイ</t>
    </rPh>
    <rPh sb="1" eb="3">
      <t>ユウコ</t>
    </rPh>
    <phoneticPr fontId="4"/>
  </si>
  <si>
    <t>0835-
28-8256</t>
    <phoneticPr fontId="4"/>
  </si>
  <si>
    <t>デイサービス
きたえるーむ
防府北</t>
    <phoneticPr fontId="4"/>
  </si>
  <si>
    <t>0835-
28-7851</t>
    <phoneticPr fontId="4"/>
  </si>
  <si>
    <t>国衙5-11-6</t>
    <phoneticPr fontId="4"/>
  </si>
  <si>
    <t>デイサービス
おいでませ</t>
    <phoneticPr fontId="4"/>
  </si>
  <si>
    <t>株式会社
オールケアー</t>
    <phoneticPr fontId="4"/>
  </si>
  <si>
    <t>0835-
28-1505</t>
    <phoneticPr fontId="4"/>
  </si>
  <si>
    <t>江泊1987-143</t>
    <phoneticPr fontId="4"/>
  </si>
  <si>
    <t>ﾃﾞｲｻｰﾋﾞｽｵｲﾃﾞﾏｾ</t>
    <phoneticPr fontId="4"/>
  </si>
  <si>
    <t>デイサービス
ふうき</t>
    <phoneticPr fontId="4"/>
  </si>
  <si>
    <t>株式会社
富貴</t>
    <phoneticPr fontId="4"/>
  </si>
  <si>
    <t>梶原典子</t>
    <rPh sb="0" eb="2">
      <t>カジワラ</t>
    </rPh>
    <rPh sb="2" eb="4">
      <t>ノリコ</t>
    </rPh>
    <phoneticPr fontId="4"/>
  </si>
  <si>
    <t>国分寺町5-29</t>
    <phoneticPr fontId="4"/>
  </si>
  <si>
    <t>ﾃﾞｲｻｰﾋﾞｽﾌｳｷ</t>
    <phoneticPr fontId="4"/>
  </si>
  <si>
    <t>デイサービス
そよ風</t>
    <phoneticPr fontId="4"/>
  </si>
  <si>
    <t>株式会社
豊友会</t>
    <phoneticPr fontId="4"/>
  </si>
  <si>
    <t>0835-
28-7718</t>
    <phoneticPr fontId="4"/>
  </si>
  <si>
    <t>牟礼柳20-1</t>
    <phoneticPr fontId="4"/>
  </si>
  <si>
    <t>ﾃﾞｲｻｰﾋﾞｽｿﾖｶｾﾞ</t>
    <phoneticPr fontId="4"/>
  </si>
  <si>
    <t>acotデイサービスセンター</t>
    <phoneticPr fontId="4"/>
  </si>
  <si>
    <t>株式会社エルクラフト</t>
    <rPh sb="0" eb="2">
      <t>カブシキ</t>
    </rPh>
    <rPh sb="2" eb="4">
      <t>カイシャ</t>
    </rPh>
    <phoneticPr fontId="4"/>
  </si>
  <si>
    <t>747-0835</t>
    <phoneticPr fontId="4"/>
  </si>
  <si>
    <t>0835-
28-1142</t>
    <phoneticPr fontId="4"/>
  </si>
  <si>
    <t>田島1943-4</t>
    <rPh sb="0" eb="2">
      <t>タジマ</t>
    </rPh>
    <phoneticPr fontId="4"/>
  </si>
  <si>
    <t>ｱｺｯﾄﾃﾞｲｻｰﾋﾞｽｾﾝﾀｰ</t>
    <phoneticPr fontId="4"/>
  </si>
  <si>
    <t>ライフクラフトデイサービス丸山</t>
    <rPh sb="13" eb="15">
      <t>マルヤマ</t>
    </rPh>
    <phoneticPr fontId="4"/>
  </si>
  <si>
    <t>0835-
29-2222</t>
    <phoneticPr fontId="4"/>
  </si>
  <si>
    <t>ﾗｲﾌｸﾗﾌﾄﾃﾞｲｻｰﾋﾞｽﾏﾙﾔﾏ</t>
    <phoneticPr fontId="4"/>
  </si>
  <si>
    <t>ぴ～ぽ～倶楽部
シニア健康運動
サロン防府店</t>
    <rPh sb="19" eb="22">
      <t>ホウフテン</t>
    </rPh>
    <phoneticPr fontId="4"/>
  </si>
  <si>
    <t>合同会社ヤスムラ</t>
    <rPh sb="0" eb="2">
      <t>ゴウドウ</t>
    </rPh>
    <rPh sb="2" eb="4">
      <t>カイシャ</t>
    </rPh>
    <phoneticPr fontId="4"/>
  </si>
  <si>
    <t>安村玲子</t>
    <rPh sb="0" eb="2">
      <t>ヤスムラ</t>
    </rPh>
    <rPh sb="2" eb="4">
      <t>レイコ</t>
    </rPh>
    <phoneticPr fontId="4"/>
  </si>
  <si>
    <t>747-0836</t>
    <phoneticPr fontId="4"/>
  </si>
  <si>
    <t>0835-
38-3655</t>
    <phoneticPr fontId="4"/>
  </si>
  <si>
    <t>植松1869-12</t>
    <rPh sb="0" eb="2">
      <t>ウエマツ</t>
    </rPh>
    <phoneticPr fontId="4"/>
  </si>
  <si>
    <t>ﾋﾟｰﾎﾟｰｸﾗﾌﾞｼﾆｱｹﾝｺｳｳﾝﾄﾞｳｻﾛﾝﾎｳﾌﾃﾝ</t>
    <phoneticPr fontId="4"/>
  </si>
  <si>
    <t>ほしのさと
デイサービス
センター</t>
    <phoneticPr fontId="4"/>
  </si>
  <si>
    <t>増田剛一郎</t>
    <rPh sb="0" eb="2">
      <t>マスダ</t>
    </rPh>
    <rPh sb="2" eb="5">
      <t>ゴウイチロウ</t>
    </rPh>
    <phoneticPr fontId="4"/>
  </si>
  <si>
    <t>ﾎｼﾉｻﾄﾃﾞｲｻｰﾋﾞｽｾﾝﾀｰ</t>
    <phoneticPr fontId="4"/>
  </si>
  <si>
    <t>来歩
リハビリステージ</t>
    <phoneticPr fontId="4"/>
  </si>
  <si>
    <t>株式会社総合リハビリテーション研究所</t>
    <phoneticPr fontId="4"/>
  </si>
  <si>
    <t>松本康二</t>
    <rPh sb="2" eb="4">
      <t>コウジ</t>
    </rPh>
    <phoneticPr fontId="4"/>
  </si>
  <si>
    <t>744-0005　</t>
    <phoneticPr fontId="4"/>
  </si>
  <si>
    <t>0833-
48-3500</t>
    <phoneticPr fontId="4"/>
  </si>
  <si>
    <t>ﾗｲﾌﾘﾊﾋﾞﾘｽﾃｰｼﾞ</t>
    <phoneticPr fontId="4"/>
  </si>
  <si>
    <t>西村浩子</t>
    <rPh sb="0" eb="2">
      <t>ニシムラ</t>
    </rPh>
    <rPh sb="2" eb="4">
      <t>ヒロコ</t>
    </rPh>
    <phoneticPr fontId="4"/>
  </si>
  <si>
    <t>0833-
48-8882</t>
    <phoneticPr fontId="4"/>
  </si>
  <si>
    <t>ﾃﾞｲｻｰﾋﾞｽｾﾝﾀｰｻﾝｺｰ</t>
    <phoneticPr fontId="4"/>
  </si>
  <si>
    <t>ゆう湯
デイサービス
センター</t>
    <phoneticPr fontId="4"/>
  </si>
  <si>
    <t>ﾕｳﾕﾃﾞｲｻｰﾋﾞｽｾﾝﾀｰ</t>
    <phoneticPr fontId="4"/>
  </si>
  <si>
    <t>デイサービス
センター
あかしあ</t>
    <phoneticPr fontId="4"/>
  </si>
  <si>
    <t>有限会社 
サンメディカル</t>
    <phoneticPr fontId="4"/>
  </si>
  <si>
    <t>河本尚希</t>
    <rPh sb="0" eb="2">
      <t>カワモト</t>
    </rPh>
    <rPh sb="2" eb="4">
      <t>ナオキ</t>
    </rPh>
    <phoneticPr fontId="4"/>
  </si>
  <si>
    <t>ﾃﾞｲｻｰﾋﾞｽｾﾝﾀｰｱｶｼｱ</t>
    <phoneticPr fontId="4"/>
  </si>
  <si>
    <t>デイサービスきらら</t>
    <phoneticPr fontId="4"/>
  </si>
  <si>
    <t>東野ひとみ</t>
    <rPh sb="0" eb="2">
      <t>ヒガシノ</t>
    </rPh>
    <phoneticPr fontId="4"/>
  </si>
  <si>
    <t>ﾃﾞｲｻｰﾋﾞｽｷﾗﾗ</t>
    <phoneticPr fontId="4"/>
  </si>
  <si>
    <t>山本淳子</t>
    <rPh sb="0" eb="2">
      <t>ヤマモト</t>
    </rPh>
    <rPh sb="2" eb="4">
      <t>ジュンコ</t>
    </rPh>
    <phoneticPr fontId="4"/>
  </si>
  <si>
    <t>ﾕﾉｻﾄﾃﾞｲｻｰﾋﾞｽｾﾝﾀｰ</t>
    <phoneticPr fontId="4"/>
  </si>
  <si>
    <t>デイサービス
センター
はーと・ふれんど
関戸</t>
    <phoneticPr fontId="4"/>
  </si>
  <si>
    <t>ﾃﾞｲｻｰﾋﾞｽｾﾝﾀｰﾊｰﾄ･ﾌﾚﾝﾄﾞｾｷﾄﾞ</t>
    <phoneticPr fontId="4"/>
  </si>
  <si>
    <t>岩国ケアセンター
そよ風</t>
    <rPh sb="0" eb="2">
      <t>イワクニ</t>
    </rPh>
    <rPh sb="11" eb="12">
      <t>カゼ</t>
    </rPh>
    <phoneticPr fontId="4"/>
  </si>
  <si>
    <t>株式会社ユニマットリタイアメント・コミュニティ</t>
    <rPh sb="0" eb="2">
      <t>カブシキ</t>
    </rPh>
    <rPh sb="2" eb="4">
      <t>カイシャ</t>
    </rPh>
    <phoneticPr fontId="4"/>
  </si>
  <si>
    <t>740-0017</t>
    <phoneticPr fontId="4"/>
  </si>
  <si>
    <t>0827-
29-0377</t>
    <phoneticPr fontId="4"/>
  </si>
  <si>
    <t>ｲﾜｸﾆｹｱｾﾝﾀｰｿﾖｶｾﾞ</t>
    <phoneticPr fontId="4"/>
  </si>
  <si>
    <t>ニチイケア
センター光</t>
    <phoneticPr fontId="4"/>
  </si>
  <si>
    <t>ﾆﾁｲｹｱｾﾝﾀｰﾋｶﾘ</t>
    <phoneticPr fontId="4"/>
  </si>
  <si>
    <t>和光苑
デイサービス
センター</t>
    <phoneticPr fontId="4"/>
  </si>
  <si>
    <t>立野花ノ木826</t>
    <rPh sb="2" eb="3">
      <t>ハナ</t>
    </rPh>
    <rPh sb="4" eb="5">
      <t>キ</t>
    </rPh>
    <phoneticPr fontId="4"/>
  </si>
  <si>
    <t>ﾜｺｳｴﾝﾃﾞｲｻｰﾋﾞｽｾﾝﾀｰ</t>
    <phoneticPr fontId="4"/>
  </si>
  <si>
    <t>デイサービス
センター
リバーサイド</t>
    <phoneticPr fontId="4"/>
  </si>
  <si>
    <t>医療法人
やよい</t>
    <phoneticPr fontId="4"/>
  </si>
  <si>
    <t>ﾃﾞｲｻｰﾋﾞｽｾﾝﾀｰﾘﾊﾞｰｻｲﾄﾞ</t>
    <phoneticPr fontId="4"/>
  </si>
  <si>
    <t>小坂栄一</t>
    <rPh sb="0" eb="2">
      <t>コサカ</t>
    </rPh>
    <rPh sb="2" eb="4">
      <t>エイイチ</t>
    </rPh>
    <phoneticPr fontId="4"/>
  </si>
  <si>
    <t>ﾃﾞｲｻｰﾋﾞｽｾﾝﾀｰｷﾗﾗﾋｶﾘ</t>
    <phoneticPr fontId="4"/>
  </si>
  <si>
    <t>恵光苑
デイサービス
センター</t>
    <phoneticPr fontId="4"/>
  </si>
  <si>
    <t>東深川10062-27</t>
    <phoneticPr fontId="4"/>
  </si>
  <si>
    <t>ｹｲｺｳｴﾝﾃﾞｲｻｰﾋﾞｽｾﾝﾀｰ</t>
    <phoneticPr fontId="4"/>
  </si>
  <si>
    <t>合同会社
みこと</t>
    <rPh sb="0" eb="2">
      <t>ゴウドウ</t>
    </rPh>
    <rPh sb="2" eb="4">
      <t>ガイシャ</t>
    </rPh>
    <phoneticPr fontId="4"/>
  </si>
  <si>
    <t>原田尚美</t>
    <rPh sb="0" eb="2">
      <t>ハラダ</t>
    </rPh>
    <rPh sb="2" eb="4">
      <t>ナオミ</t>
    </rPh>
    <phoneticPr fontId="4"/>
  </si>
  <si>
    <t>ｼｮｳｷﾎﾞﾃﾞｲｻｰﾋﾞｽﾆｼﾞ</t>
    <phoneticPr fontId="4"/>
  </si>
  <si>
    <t>神戸翔馬</t>
    <rPh sb="0" eb="2">
      <t>コウベ</t>
    </rPh>
    <rPh sb="2" eb="3">
      <t>ショウ</t>
    </rPh>
    <rPh sb="3" eb="4">
      <t>ウマ</t>
    </rPh>
    <phoneticPr fontId="4"/>
  </si>
  <si>
    <t>759-4107</t>
    <phoneticPr fontId="4"/>
  </si>
  <si>
    <t>0837-
28-0111</t>
    <phoneticPr fontId="4"/>
  </si>
  <si>
    <t>通830</t>
    <phoneticPr fontId="4"/>
  </si>
  <si>
    <t>ﾅｶﾞﾄｼｼｬｷｮｳｶﾖｲﾃﾞｲｻｰﾋﾞｽｾﾝﾀｰ</t>
    <phoneticPr fontId="4"/>
  </si>
  <si>
    <t>デイサービス
センター
松風苑</t>
    <phoneticPr fontId="4"/>
  </si>
  <si>
    <t>ﾃﾞｲｻｰﾋﾞｽｾﾝﾀｰｼｮｳﾌｳｴﾝ</t>
    <phoneticPr fontId="4"/>
  </si>
  <si>
    <t>伊陸
デイサービス
センター</t>
    <phoneticPr fontId="4"/>
  </si>
  <si>
    <t>ｲｶﾁﾃﾞｲｻｰﾋﾞｽｾﾝﾀｰ</t>
    <phoneticPr fontId="4"/>
  </si>
  <si>
    <t>青景園
デイサービス
センター</t>
    <phoneticPr fontId="4"/>
  </si>
  <si>
    <t>ｱｵｶｹﾞｴﾝﾃﾞｲｻｰﾋﾞｽｾﾝﾀｰ</t>
    <phoneticPr fontId="4"/>
  </si>
  <si>
    <t>みとう悠々苑
デイサービス
センター</t>
    <phoneticPr fontId="4"/>
  </si>
  <si>
    <t>山本英雄</t>
    <rPh sb="0" eb="4">
      <t>ヤマモトエイユウ</t>
    </rPh>
    <phoneticPr fontId="4"/>
  </si>
  <si>
    <t>ﾐﾄｳﾕｳﾕｳｴﾝﾃﾞｲｻｰﾋﾞｽｾﾝﾀｰ</t>
    <phoneticPr fontId="4"/>
  </si>
  <si>
    <t>天王園
デイサービス
センター</t>
    <phoneticPr fontId="4"/>
  </si>
  <si>
    <t>ﾃﾝﾉｳｴﾝﾃﾞｲｻｰﾋﾞｽｾﾝﾀｰ</t>
    <phoneticPr fontId="4"/>
  </si>
  <si>
    <t>ケアパートナー周南</t>
    <phoneticPr fontId="4"/>
  </si>
  <si>
    <t>ｹｱﾊﾟｰﾄﾅｰｼｭｳﾅﾝ</t>
    <phoneticPr fontId="4"/>
  </si>
  <si>
    <t>デイサービス
であい</t>
    <phoneticPr fontId="4"/>
  </si>
  <si>
    <t>746-0062</t>
    <phoneticPr fontId="4"/>
  </si>
  <si>
    <t>0834-
33-8811</t>
    <phoneticPr fontId="4"/>
  </si>
  <si>
    <t>ﾃﾞｲｻｰﾋﾞｽﾃﾞｱｲ</t>
    <phoneticPr fontId="4"/>
  </si>
  <si>
    <t>デイサービス
センター
あとらす</t>
    <phoneticPr fontId="4"/>
  </si>
  <si>
    <t>有限会社　　　　　　　　　　ＺＥＲＯ－ＯＮＥ</t>
    <phoneticPr fontId="4"/>
  </si>
  <si>
    <t>青木文香</t>
    <rPh sb="0" eb="2">
      <t>アオキ</t>
    </rPh>
    <rPh sb="2" eb="3">
      <t>ブン</t>
    </rPh>
    <rPh sb="3" eb="4">
      <t>カオリ</t>
    </rPh>
    <phoneticPr fontId="4"/>
  </si>
  <si>
    <t>久米447</t>
    <phoneticPr fontId="4"/>
  </si>
  <si>
    <t>ﾃﾞｲｻｰﾋﾞｽｾﾝﾀｰｱﾄﾗｽ</t>
    <phoneticPr fontId="4"/>
  </si>
  <si>
    <t>グループホーム
和み</t>
    <phoneticPr fontId="4"/>
  </si>
  <si>
    <t>医療法人社団
生和会</t>
    <phoneticPr fontId="4"/>
  </si>
  <si>
    <t>745-
1132</t>
    <phoneticPr fontId="4"/>
  </si>
  <si>
    <t>0834-
82-1010</t>
    <phoneticPr fontId="4"/>
  </si>
  <si>
    <t>ｸﾞﾙｰﾌﾟﾎｰﾑﾅｺﾞﾐ</t>
    <phoneticPr fontId="4"/>
  </si>
  <si>
    <t>グループホーム
和み福谷の森</t>
    <phoneticPr fontId="4"/>
  </si>
  <si>
    <t>徳原美由紀</t>
    <rPh sb="2" eb="5">
      <t>ミユキ</t>
    </rPh>
    <phoneticPr fontId="4"/>
  </si>
  <si>
    <t>0834-
22-1880</t>
    <phoneticPr fontId="4"/>
  </si>
  <si>
    <t>ｸﾞﾙｰﾌﾟﾎｰﾑﾅｺﾞﾐﾌｸﾔﾉﾓﾘ</t>
    <phoneticPr fontId="4"/>
  </si>
  <si>
    <t>745-0805</t>
    <phoneticPr fontId="4"/>
  </si>
  <si>
    <t>0834-
88-1288</t>
    <phoneticPr fontId="4"/>
  </si>
  <si>
    <t>ﾃﾞｲｻｰﾋﾞｽｷｽﾞﾅｼｭｳﾅﾝ</t>
    <phoneticPr fontId="4"/>
  </si>
  <si>
    <t>デイサービス
センターほほえみ</t>
    <phoneticPr fontId="4"/>
  </si>
  <si>
    <t>株式会社
ネクストウイル</t>
    <phoneticPr fontId="4"/>
  </si>
  <si>
    <t>0834-
21-2424</t>
    <phoneticPr fontId="4"/>
  </si>
  <si>
    <t>徳山5529</t>
    <phoneticPr fontId="4"/>
  </si>
  <si>
    <t>ﾃﾞｲｻｰﾋﾞｽｾﾝﾀｰﾎﾎｴﾐ</t>
    <phoneticPr fontId="4"/>
  </si>
  <si>
    <t>デイサービスクローネ中須</t>
    <rPh sb="10" eb="11">
      <t>ナカ</t>
    </rPh>
    <rPh sb="11" eb="12">
      <t>ス</t>
    </rPh>
    <phoneticPr fontId="4"/>
  </si>
  <si>
    <t>株式会社
クローネ山口</t>
    <rPh sb="9" eb="11">
      <t>ヤマグチ</t>
    </rPh>
    <phoneticPr fontId="4"/>
  </si>
  <si>
    <t>小田哲平</t>
    <rPh sb="2" eb="4">
      <t>テッペイ</t>
    </rPh>
    <phoneticPr fontId="4"/>
  </si>
  <si>
    <t>中須南2553-13</t>
    <rPh sb="0" eb="2">
      <t>ナカス</t>
    </rPh>
    <rPh sb="2" eb="3">
      <t>ミナミ</t>
    </rPh>
    <phoneticPr fontId="4"/>
  </si>
  <si>
    <t>デイサービスセンター
ぜろ庵</t>
    <rPh sb="13" eb="14">
      <t>アン</t>
    </rPh>
    <phoneticPr fontId="4"/>
  </si>
  <si>
    <t>有限会社ZERO-ONE</t>
    <rPh sb="0" eb="2">
      <t>ユウゲン</t>
    </rPh>
    <rPh sb="2" eb="4">
      <t>カイシャ</t>
    </rPh>
    <phoneticPr fontId="4"/>
  </si>
  <si>
    <t>須々万本郷687-7</t>
    <rPh sb="0" eb="3">
      <t>ススマ</t>
    </rPh>
    <rPh sb="3" eb="5">
      <t>ホンゴウ</t>
    </rPh>
    <phoneticPr fontId="4"/>
  </si>
  <si>
    <t>745-
0512</t>
    <phoneticPr fontId="4"/>
  </si>
  <si>
    <t>0834-
89-5100</t>
    <phoneticPr fontId="4"/>
  </si>
  <si>
    <t>ﾃﾞｲｻｰﾋﾞｽｸﾛｰﾈﾅｶｽﾞ</t>
    <phoneticPr fontId="4"/>
  </si>
  <si>
    <t>0834-
87-0333</t>
    <phoneticPr fontId="4"/>
  </si>
  <si>
    <t>ﾃﾞｲｻｰﾋﾞｽｾﾝﾀｰｾﾞﾛｱﾝ</t>
    <phoneticPr fontId="4"/>
  </si>
  <si>
    <t>高千帆苑
デイサービス
センター</t>
    <phoneticPr fontId="4"/>
  </si>
  <si>
    <t>ﾀｶﾁﾎｴﾝﾃﾞｲｻｰﾋﾞｽｾﾝﾀｰ</t>
    <phoneticPr fontId="4"/>
  </si>
  <si>
    <t>楢木さち子</t>
    <rPh sb="0" eb="1">
      <t>ナラ</t>
    </rPh>
    <rPh sb="1" eb="2">
      <t>キ</t>
    </rPh>
    <rPh sb="4" eb="5">
      <t>コ</t>
    </rPh>
    <phoneticPr fontId="4"/>
  </si>
  <si>
    <t>ﾃﾞｲｻｰﾋﾞｽｳｼﾛｶﾞﾀ</t>
    <phoneticPr fontId="4"/>
  </si>
  <si>
    <t>むべの里
デイサービス
センター住吉</t>
    <phoneticPr fontId="4"/>
  </si>
  <si>
    <t>ﾑﾍﾞﾉｻﾄﾃﾞｲｻｰﾋﾞｽｾﾝﾀｰｽﾐﾖｼ</t>
    <phoneticPr fontId="4"/>
  </si>
  <si>
    <t>ﾑﾍﾞﾉｻﾄﾃﾞｲｻｰﾋﾞｽｾﾝﾀｰﾕﾉﾄｳ</t>
    <phoneticPr fontId="4"/>
  </si>
  <si>
    <t>あさひ　　　　　　　　　　　　デイサービス
センター</t>
    <phoneticPr fontId="4"/>
  </si>
  <si>
    <t>柴美佐子</t>
    <rPh sb="0" eb="1">
      <t>シバ</t>
    </rPh>
    <rPh sb="1" eb="4">
      <t>ミサコ</t>
    </rPh>
    <phoneticPr fontId="4"/>
  </si>
  <si>
    <t>ｱｻﾋﾃﾞｲｻｰﾋﾞｽｾﾝﾀｰ</t>
    <phoneticPr fontId="4"/>
  </si>
  <si>
    <t>デイサービス
ひなたぼっこ</t>
    <phoneticPr fontId="4"/>
  </si>
  <si>
    <t>医療法人社団 
村重医院</t>
    <phoneticPr fontId="4"/>
  </si>
  <si>
    <t>756-
0836</t>
    <phoneticPr fontId="4"/>
  </si>
  <si>
    <t>0836-
39-6762</t>
    <phoneticPr fontId="4"/>
  </si>
  <si>
    <t>須恵1-12-21</t>
    <phoneticPr fontId="4"/>
  </si>
  <si>
    <t>ﾃﾞｲｻｰﾋﾞｽﾋﾅﾀﾎﾞｯｺ</t>
    <phoneticPr fontId="4"/>
  </si>
  <si>
    <t>フクシア須恵　　　　　　　　　　デイサービス
センター</t>
    <phoneticPr fontId="4"/>
  </si>
  <si>
    <t>社会福祉法人 　　　　　　　　　　健仁会</t>
    <phoneticPr fontId="4"/>
  </si>
  <si>
    <t>社会福祉法人　　　　　　　　　　　　 健仁会</t>
    <phoneticPr fontId="4"/>
  </si>
  <si>
    <t>ﾌｸｼｱｽｴﾃﾞｲｻｰﾋﾞｽｾﾝﾀｰ</t>
    <phoneticPr fontId="4"/>
  </si>
  <si>
    <t>デイサービス　　　　　　　　　　　　　　　　ゆうあい</t>
    <phoneticPr fontId="4"/>
  </si>
  <si>
    <t>株式会社　　　　　　　　　倭</t>
    <rPh sb="13" eb="14">
      <t>ワ</t>
    </rPh>
    <phoneticPr fontId="4"/>
  </si>
  <si>
    <t>株式会社　　　　　　　　　　　　倭</t>
    <rPh sb="16" eb="17">
      <t>ワ</t>
    </rPh>
    <phoneticPr fontId="4"/>
  </si>
  <si>
    <t>756-0824</t>
    <phoneticPr fontId="4"/>
  </si>
  <si>
    <t>小野田4046</t>
    <phoneticPr fontId="4"/>
  </si>
  <si>
    <t>ﾃﾞｲｻｰﾋﾞｽﾕｳｱｲ</t>
    <phoneticPr fontId="4"/>
  </si>
  <si>
    <t>0836-
88-1577</t>
    <phoneticPr fontId="4"/>
  </si>
  <si>
    <t>0836-
43-6398</t>
    <phoneticPr fontId="4"/>
  </si>
  <si>
    <t>小野田743-1</t>
    <phoneticPr fontId="4"/>
  </si>
  <si>
    <t>デイサービス
わけん</t>
    <phoneticPr fontId="4"/>
  </si>
  <si>
    <t>756-
0092</t>
    <phoneticPr fontId="4"/>
  </si>
  <si>
    <t>0836-
39-7773</t>
    <phoneticPr fontId="4"/>
  </si>
  <si>
    <t>ﾃﾞｲｻｰﾋﾞｽﾜｹﾝ</t>
    <phoneticPr fontId="4"/>
  </si>
  <si>
    <t>デイサービス
ゆう</t>
    <phoneticPr fontId="4"/>
  </si>
  <si>
    <t>合同会社
優勇会</t>
    <phoneticPr fontId="4"/>
  </si>
  <si>
    <t>ﾃﾞｲｻｰﾋﾞｽﾕｳ</t>
    <phoneticPr fontId="4"/>
  </si>
  <si>
    <t>株式会社
インマイライフ</t>
    <phoneticPr fontId="4"/>
  </si>
  <si>
    <t>久永桂吾</t>
    <rPh sb="0" eb="2">
      <t>ヒサナガ</t>
    </rPh>
    <rPh sb="2" eb="3">
      <t>カツラ</t>
    </rPh>
    <rPh sb="3" eb="4">
      <t>ゴ</t>
    </rPh>
    <phoneticPr fontId="4"/>
  </si>
  <si>
    <t>757-
0012</t>
    <phoneticPr fontId="4"/>
  </si>
  <si>
    <t>0836-
38-8477</t>
    <phoneticPr fontId="4"/>
  </si>
  <si>
    <t>デイサービスセンターであいの里</t>
    <rPh sb="14" eb="15">
      <t>サト</t>
    </rPh>
    <phoneticPr fontId="4"/>
  </si>
  <si>
    <t>757-
0003</t>
    <phoneticPr fontId="4"/>
  </si>
  <si>
    <t>0836-
72-1320</t>
    <phoneticPr fontId="4"/>
  </si>
  <si>
    <t>山野井1840-5</t>
    <rPh sb="0" eb="3">
      <t>ヤマノイ</t>
    </rPh>
    <phoneticPr fontId="4"/>
  </si>
  <si>
    <t>ﾃﾞｲｻｰﾋﾞｽｾﾝﾀｰﾃﾞｱｲﾉｻﾄ</t>
    <phoneticPr fontId="4"/>
  </si>
  <si>
    <t>デイサービス
センター
福寿苑</t>
    <phoneticPr fontId="4"/>
  </si>
  <si>
    <t>岸田伯満</t>
    <rPh sb="0" eb="2">
      <t>キシダ</t>
    </rPh>
    <rPh sb="2" eb="3">
      <t>ハク</t>
    </rPh>
    <rPh sb="3" eb="4">
      <t>ミツル</t>
    </rPh>
    <phoneticPr fontId="4"/>
  </si>
  <si>
    <t>ﾃﾞｲｻｰﾋﾞｽｾﾝﾀｰﾌｸｼﾞｭｴﾝ</t>
    <phoneticPr fontId="4"/>
  </si>
  <si>
    <t>オレンジ苑
デイサービス
センター</t>
    <phoneticPr fontId="4"/>
  </si>
  <si>
    <t>ｵﾚﾝｼﾞｴﾝﾃﾞｲｻｰﾋﾞｽｾﾝﾀｰ</t>
    <phoneticPr fontId="4"/>
  </si>
  <si>
    <t>ふれあい汐風の家　　　デイサービス
センター</t>
    <phoneticPr fontId="4"/>
  </si>
  <si>
    <t>株式会社　　　　　　　　　　　　　　　　ピュアライフケア</t>
    <phoneticPr fontId="4"/>
  </si>
  <si>
    <t>村山美樹</t>
    <rPh sb="0" eb="2">
      <t>ムラヤマ</t>
    </rPh>
    <rPh sb="2" eb="4">
      <t>ミキ</t>
    </rPh>
    <phoneticPr fontId="4"/>
  </si>
  <si>
    <t>ﾌﾚｱｲｼｵｶｾﾞﾉｲｴﾃﾞｲｻｰﾋﾞｽｾﾝﾀｰ</t>
    <phoneticPr fontId="4"/>
  </si>
  <si>
    <t>デイサービス
センター
Ａｌｏｈａ</t>
    <phoneticPr fontId="4"/>
  </si>
  <si>
    <t>特定非営利活動
法人
海祐会</t>
    <phoneticPr fontId="4"/>
  </si>
  <si>
    <t>田村絵里</t>
    <rPh sb="0" eb="2">
      <t>タムラ</t>
    </rPh>
    <rPh sb="2" eb="4">
      <t>エリ</t>
    </rPh>
    <phoneticPr fontId="4"/>
  </si>
  <si>
    <t>ﾃﾞｲｻｰﾋﾞｽｾﾝﾀｰｱﾛﾊ</t>
    <phoneticPr fontId="4"/>
  </si>
  <si>
    <t>デイサービスセンター松福</t>
    <rPh sb="10" eb="12">
      <t>マツフク</t>
    </rPh>
    <phoneticPr fontId="4"/>
  </si>
  <si>
    <t>合同会社
松福</t>
    <rPh sb="0" eb="2">
      <t>ゴウドウ</t>
    </rPh>
    <rPh sb="2" eb="4">
      <t>ガイシャ</t>
    </rPh>
    <rPh sb="5" eb="6">
      <t>マツ</t>
    </rPh>
    <rPh sb="6" eb="7">
      <t>フク</t>
    </rPh>
    <phoneticPr fontId="4"/>
  </si>
  <si>
    <t>742-
2105</t>
    <phoneticPr fontId="4"/>
  </si>
  <si>
    <t>0820-
72-4105</t>
    <phoneticPr fontId="4"/>
  </si>
  <si>
    <t>小松開作1202-7</t>
    <rPh sb="2" eb="4">
      <t>カイサク</t>
    </rPh>
    <phoneticPr fontId="4"/>
  </si>
  <si>
    <t>ﾃﾞｲｻｰﾋﾞｽｾﾝﾀｰﾏﾂﾌｸ</t>
    <phoneticPr fontId="4"/>
  </si>
  <si>
    <t>デイサービス
センターブリスケア
田布施</t>
    <phoneticPr fontId="4"/>
  </si>
  <si>
    <t>0820-
52-6660</t>
    <phoneticPr fontId="4"/>
  </si>
  <si>
    <t>742-1102</t>
    <phoneticPr fontId="4"/>
  </si>
  <si>
    <t>ﾋﾗｵﾁｮｳｼｬｶｲﾌｸｼｷｮｳｷﾞｶｲ</t>
    <phoneticPr fontId="4"/>
  </si>
  <si>
    <t>デイサービス
センター
ブリスケア平生</t>
    <phoneticPr fontId="4"/>
  </si>
  <si>
    <t>株式会社　　　　　　　　　　　　ブリスホーム</t>
    <phoneticPr fontId="4"/>
  </si>
  <si>
    <t>ﾃﾞｲｻｰﾋﾞｽｾﾝﾀｰﾌﾞﾘｽｹｱﾋﾗｵ</t>
    <phoneticPr fontId="4"/>
  </si>
  <si>
    <t>亀山町2番1号</t>
    <phoneticPr fontId="4"/>
  </si>
  <si>
    <t>ﾔﾏｸﾞﾁｼｷｶﾝｶﾞﾀﾁｲｷﾎｳｶﾂｼｴﾝｾﾝﾀｰ</t>
    <phoneticPr fontId="4"/>
  </si>
  <si>
    <t>ﾔﾏｸﾞﾁｼｶﾜﾆｼﾁｲｷﾎｳｶﾂｼｴﾝｾﾝﾀｰ</t>
    <phoneticPr fontId="4"/>
  </si>
  <si>
    <t>防府市
地域包括
支援センター</t>
    <phoneticPr fontId="4"/>
  </si>
  <si>
    <t>小野泰子</t>
  </si>
  <si>
    <t>寿町7番1号</t>
    <phoneticPr fontId="4"/>
  </si>
  <si>
    <t>ﾎｳﾌｼﾁｲｷﾎｳｶﾂｼｴﾝｾﾝﾀｰ</t>
    <phoneticPr fontId="4"/>
  </si>
  <si>
    <t>西山由子</t>
  </si>
  <si>
    <t>ﾎｳﾌﾐﾅﾐﾁｲｷﾎｳｶﾂｼｴﾝｾﾝﾀｰ</t>
    <phoneticPr fontId="4"/>
  </si>
  <si>
    <t>光市基幹型
地域包括
支援センター</t>
    <rPh sb="2" eb="4">
      <t>キカン</t>
    </rPh>
    <rPh sb="4" eb="5">
      <t>ガタ</t>
    </rPh>
    <phoneticPr fontId="4"/>
  </si>
  <si>
    <t>安池まさみ</t>
    <rPh sb="0" eb="2">
      <t>ヤスイケ</t>
    </rPh>
    <phoneticPr fontId="28"/>
  </si>
  <si>
    <t>光市光井二丁目2番1号</t>
    <rPh sb="4" eb="5">
      <t>２</t>
    </rPh>
    <phoneticPr fontId="28"/>
  </si>
  <si>
    <t>光井2丁目2番1号</t>
    <phoneticPr fontId="4"/>
  </si>
  <si>
    <t>光市東部
地域包括
支援センター</t>
    <rPh sb="2" eb="4">
      <t>トウブ</t>
    </rPh>
    <phoneticPr fontId="4"/>
  </si>
  <si>
    <t>森山啓恵</t>
    <rPh sb="0" eb="2">
      <t>モリヤマ</t>
    </rPh>
    <rPh sb="2" eb="3">
      <t>ケイ</t>
    </rPh>
    <rPh sb="3" eb="4">
      <t>メグミ</t>
    </rPh>
    <phoneticPr fontId="4"/>
  </si>
  <si>
    <t>0833-
74-3061</t>
    <phoneticPr fontId="4"/>
  </si>
  <si>
    <t>光井二丁目2番1号</t>
    <phoneticPr fontId="4"/>
  </si>
  <si>
    <t>ﾋｶﾘｼﾄｳﾌﾞﾁｲｷﾎｳｶﾂｼｴﾝｾﾝﾀｰ</t>
    <phoneticPr fontId="4"/>
  </si>
  <si>
    <t>長門市
地域包括
支援センター</t>
    <phoneticPr fontId="4"/>
  </si>
  <si>
    <t>入野昌之</t>
    <rPh sb="0" eb="2">
      <t>イリノ</t>
    </rPh>
    <rPh sb="2" eb="4">
      <t>マサユキ</t>
    </rPh>
    <phoneticPr fontId="1"/>
  </si>
  <si>
    <t>759-4192</t>
    <phoneticPr fontId="4"/>
  </si>
  <si>
    <t>ﾅｶﾞﾄｼﾁｲｷﾎｳｶﾂｼｴﾝｾﾝﾀｰ</t>
    <phoneticPr fontId="4"/>
  </si>
  <si>
    <t>ﾐﾈﾋｶﾞｼﾁｲｷﾎｳｶﾂｼｴﾝｾﾝﾀｰ</t>
    <phoneticPr fontId="4"/>
  </si>
  <si>
    <t>昭和町共生苑
在宅介護
支援センター</t>
    <phoneticPr fontId="4"/>
  </si>
  <si>
    <t>医療法人
仁心会
(南園　忠)</t>
    <phoneticPr fontId="4"/>
  </si>
  <si>
    <t>塩見淳子</t>
    <rPh sb="0" eb="2">
      <t>シオミ</t>
    </rPh>
    <rPh sb="2" eb="4">
      <t>ジュンコ</t>
    </rPh>
    <phoneticPr fontId="4"/>
  </si>
  <si>
    <t>ｼｮｳﾜﾏﾁｷｮｳｾｲｴﾝｻﾞｲﾀｸｶｲｺﾞｼｴﾝｾﾝﾀｰ</t>
    <phoneticPr fontId="4"/>
  </si>
  <si>
    <t>医療法人
博愛会
(江澤和彦)</t>
    <phoneticPr fontId="4"/>
  </si>
  <si>
    <t>勝力洋子</t>
    <rPh sb="0" eb="1">
      <t>カ</t>
    </rPh>
    <rPh sb="1" eb="2">
      <t>チカラ</t>
    </rPh>
    <rPh sb="2" eb="4">
      <t>ヨウコ</t>
    </rPh>
    <phoneticPr fontId="4"/>
  </si>
  <si>
    <t>ｻﾙﾋﾞｱｻﾞｲﾀｸｶｲｺﾞｼｴﾝｾﾝﾀｰｼﾃｲｷｮﾀｸｶｲｺﾞｼｴﾝｼﾞｷﾞｮｳｼｮ</t>
    <phoneticPr fontId="4"/>
  </si>
  <si>
    <t>在宅介護
支援センター
豊生苑</t>
    <phoneticPr fontId="4"/>
  </si>
  <si>
    <t>医療法人社団
泉仁会</t>
    <phoneticPr fontId="4"/>
  </si>
  <si>
    <t>ｻﾞｲﾀｸｶｲｺﾞｼｴﾝｾﾝﾀｰﾎｳｾｲｴﾝ</t>
    <phoneticPr fontId="4"/>
  </si>
  <si>
    <t>社会福祉法人
むべの里光栄
(隅田典代)</t>
    <rPh sb="11" eb="13">
      <t>コウエイ</t>
    </rPh>
    <phoneticPr fontId="4"/>
  </si>
  <si>
    <t>重富稔</t>
    <rPh sb="0" eb="2">
      <t>シゲトミ</t>
    </rPh>
    <rPh sb="2" eb="3">
      <t>ミノル</t>
    </rPh>
    <phoneticPr fontId="4"/>
  </si>
  <si>
    <t>ﾑﾍﾞﾉｻﾄｷｮﾀｸｶｲｺﾞｼｴﾝｼﾞｷﾞｮｳｼｮｺｳﾅﾝ</t>
    <phoneticPr fontId="4"/>
  </si>
  <si>
    <t>神原苑
在宅介護
支援センター</t>
    <phoneticPr fontId="4"/>
  </si>
  <si>
    <t>仙誉伊津子</t>
    <rPh sb="0" eb="1">
      <t>セン</t>
    </rPh>
    <rPh sb="1" eb="2">
      <t>ホマレ</t>
    </rPh>
    <rPh sb="2" eb="5">
      <t>イツコ</t>
    </rPh>
    <phoneticPr fontId="4"/>
  </si>
  <si>
    <t>ｶﾐﾊﾗｴﾝｻﾞｲﾀｸｶｲｺﾞｼｴﾝｾﾝﾀｰ</t>
    <phoneticPr fontId="4"/>
  </si>
  <si>
    <t>宇部市医師会
在宅介護
支援センター</t>
    <phoneticPr fontId="4"/>
  </si>
  <si>
    <t>吉冨香織</t>
    <rPh sb="0" eb="2">
      <t>ヨシトミ</t>
    </rPh>
    <rPh sb="2" eb="4">
      <t>カオリ</t>
    </rPh>
    <phoneticPr fontId="4"/>
  </si>
  <si>
    <t>ｳﾍﾞｼｲｼｶｲｻﾞｲﾀｸｶｲｺﾞｼｴﾝｾﾝﾀｰ</t>
    <phoneticPr fontId="4"/>
  </si>
  <si>
    <t>萩市
在宅介護
支援センター
やまびこ</t>
    <phoneticPr fontId="4"/>
  </si>
  <si>
    <t>ﾊｷﾞｼｻﾞｲﾀｸｶｲｺﾞｼｴﾝｾﾝﾀｰﾔﾏﾋﾞｺ</t>
    <phoneticPr fontId="4"/>
  </si>
  <si>
    <t>萩市
在宅介護
支援センター
さんみ苑</t>
    <phoneticPr fontId="4"/>
  </si>
  <si>
    <t>ﾊｷﾞｼｻﾞｲﾀｸｶｲｺﾞｼｴﾝｾﾝﾀｰｻﾝﾐｴﾝ</t>
    <phoneticPr fontId="4"/>
  </si>
  <si>
    <t>萩市
在宅介護
支援センター
ふくえ</t>
    <phoneticPr fontId="4"/>
  </si>
  <si>
    <t>大字福井下3999-6</t>
    <phoneticPr fontId="4"/>
  </si>
  <si>
    <t>ﾊｷﾞｼｻﾞｲﾀｸｶｲｺﾞｼｴﾝｾﾝﾀｰﾌｸｴ</t>
    <phoneticPr fontId="4"/>
  </si>
  <si>
    <t>萩市
在宅介護
支援センター
はぎ</t>
    <phoneticPr fontId="4"/>
  </si>
  <si>
    <t>田中　文夫</t>
    <rPh sb="0" eb="5">
      <t>シチョウ</t>
    </rPh>
    <phoneticPr fontId="28"/>
  </si>
  <si>
    <t>萩市
在宅介護
支援センター
みしま</t>
    <phoneticPr fontId="4"/>
  </si>
  <si>
    <t>ﾊｷﾞｼｻﾞｲﾀｸｶｲｺﾞｼｴﾝｾﾝﾀｰﾐｼﾏ</t>
    <phoneticPr fontId="4"/>
  </si>
  <si>
    <t>萩市
在宅介護
支援センター
うたたね</t>
    <phoneticPr fontId="4"/>
  </si>
  <si>
    <t>大字上田万2678</t>
    <phoneticPr fontId="4"/>
  </si>
  <si>
    <t>ﾊｷﾞｼｻﾞｲﾀｸｶｲｺﾞｼｴﾝｾﾝﾀｰｳﾀﾀﾈ</t>
    <phoneticPr fontId="4"/>
  </si>
  <si>
    <t>おのだ
在宅介護
支援センター</t>
    <phoneticPr fontId="4"/>
  </si>
  <si>
    <t>ｵﾉﾀﾞｻﾞｲﾀｸｶｲｺﾞｼｴﾝｾﾝﾀｰ</t>
    <phoneticPr fontId="4"/>
  </si>
  <si>
    <t>小野田赤十字在宅
介護支援センター</t>
    <phoneticPr fontId="4"/>
  </si>
  <si>
    <t>日本赤十字社
山口県支部
小野田赤十字病院</t>
    <phoneticPr fontId="4"/>
  </si>
  <si>
    <t>日本赤十字社
山口県支部
小野田赤十字病院
(村岡　嗣政)</t>
    <phoneticPr fontId="4"/>
  </si>
  <si>
    <t>佐藤智充</t>
    <rPh sb="0" eb="2">
      <t>サトウ</t>
    </rPh>
    <rPh sb="2" eb="4">
      <t>トモミツ</t>
    </rPh>
    <phoneticPr fontId="4"/>
  </si>
  <si>
    <t>須恵東</t>
    <phoneticPr fontId="4"/>
  </si>
  <si>
    <t>ｵﾉﾀﾞｾｷｼﾞｭｳｼﾞｻﾞｲﾀｸｶｲｺﾞｼｴﾝｾﾝﾀｰ</t>
    <phoneticPr fontId="4"/>
  </si>
  <si>
    <t>高千帆苑
在宅介護
支援センター</t>
    <phoneticPr fontId="4"/>
  </si>
  <si>
    <t>ﾀｶﾁﾎｴﾝｻﾞｲﾀｸｶｲｺﾞｼｴﾝｾﾝﾀｰ</t>
    <phoneticPr fontId="4"/>
  </si>
  <si>
    <t>萩市
高齢者
生活支援ハウス
みしま</t>
    <phoneticPr fontId="4"/>
  </si>
  <si>
    <t>ﾊｷﾞｼｺｳﾚｲｼｬｾｲｶﾂｼｴﾝﾊｳｽﾐｼﾏ</t>
    <phoneticPr fontId="4"/>
  </si>
  <si>
    <t>大字弥富下3998</t>
    <phoneticPr fontId="4"/>
  </si>
  <si>
    <t>ﾊｷﾞｼｽｻｺｳﾚｲｼｬｾｲｶﾂｼｴﾝｾﾝﾀｰﾔﾏﾋﾞｺ</t>
    <phoneticPr fontId="4"/>
  </si>
  <si>
    <t>ﾊｷﾞｼﾑﾀｶﾞﾊﾗｸﾁｺｳﾚｲｼｬｾｲｶﾂｼｴﾝﾊｳｽｵﾄｽﾞﾚ</t>
    <phoneticPr fontId="4"/>
  </si>
  <si>
    <t>岩国市錦
生活支援ハウス
やまなみ荘</t>
    <phoneticPr fontId="4"/>
  </si>
  <si>
    <t>松原　宏</t>
    <rPh sb="0" eb="2">
      <t>マツバラ</t>
    </rPh>
    <rPh sb="3" eb="4">
      <t>ヒロシ</t>
    </rPh>
    <phoneticPr fontId="4"/>
  </si>
  <si>
    <t>錦町広瀬702</t>
    <phoneticPr fontId="4"/>
  </si>
  <si>
    <t>ｲﾜｸﾆｼﾆｼｷｾｲｶﾂｼｴﾝﾊｳｽﾔﾏﾅﾐｿｳ</t>
    <phoneticPr fontId="4"/>
  </si>
  <si>
    <t>周防大島町
高齢者
生活福祉センター
「しらとり苑」</t>
    <phoneticPr fontId="4"/>
  </si>
  <si>
    <t>三浦美香</t>
    <rPh sb="0" eb="2">
      <t>ミウラ</t>
    </rPh>
    <rPh sb="2" eb="4">
      <t>ミカ</t>
    </rPh>
    <phoneticPr fontId="4"/>
  </si>
  <si>
    <t>ｽｵｳｵｵｼﾏﾁｮｳｺｳﾚｲｼｬｾｲｶﾂﾌｸｼｾﾝﾀｰｼﾗﾄﾘｴﾝ</t>
    <phoneticPr fontId="4"/>
  </si>
  <si>
    <t>森野都</t>
    <rPh sb="0" eb="2">
      <t>モリノ</t>
    </rPh>
    <rPh sb="2" eb="3">
      <t>ミヤコ</t>
    </rPh>
    <phoneticPr fontId="4"/>
  </si>
  <si>
    <t>ｱﾌﾞﾁｮｳｺｳﾚｲｼｬｾｲｶﾂｼｴﾝﾊｳｽﾋﾀﾞﾏﾘﾉｻﾄ</t>
    <phoneticPr fontId="4"/>
  </si>
  <si>
    <t>清水　良一</t>
    <rPh sb="0" eb="2">
      <t>シミズ</t>
    </rPh>
    <rPh sb="3" eb="5">
      <t>リョウイチ</t>
    </rPh>
    <phoneticPr fontId="3"/>
  </si>
  <si>
    <t>管理者変更</t>
    <rPh sb="0" eb="3">
      <t>カンリシャ</t>
    </rPh>
    <rPh sb="3" eb="5">
      <t>ヘンコウ</t>
    </rPh>
    <phoneticPr fontId="4"/>
  </si>
  <si>
    <t>桜の園</t>
    <phoneticPr fontId="4"/>
  </si>
  <si>
    <t>ｻｸﾗﾉｿﾉ</t>
    <phoneticPr fontId="4"/>
  </si>
  <si>
    <t>くが</t>
    <phoneticPr fontId="4"/>
  </si>
  <si>
    <t>河﨑　正裕</t>
    <rPh sb="0" eb="1">
      <t>カワ</t>
    </rPh>
    <rPh sb="1" eb="2">
      <t>サキ</t>
    </rPh>
    <rPh sb="3" eb="4">
      <t>セイ</t>
    </rPh>
    <rPh sb="4" eb="5">
      <t>ユウ</t>
    </rPh>
    <phoneticPr fontId="3"/>
  </si>
  <si>
    <t>ｸｶﾞ</t>
    <phoneticPr fontId="4"/>
  </si>
  <si>
    <t>あさぎりの郷</t>
    <phoneticPr fontId="4"/>
  </si>
  <si>
    <t>松原　宏</t>
    <rPh sb="0" eb="2">
      <t>マツバラ</t>
    </rPh>
    <rPh sb="3" eb="4">
      <t>ヒロシ</t>
    </rPh>
    <phoneticPr fontId="3"/>
  </si>
  <si>
    <t>ｱｻｷﾞﾘﾉｻﾄ</t>
    <phoneticPr fontId="4"/>
  </si>
  <si>
    <t>ゆめ風車</t>
    <phoneticPr fontId="4"/>
  </si>
  <si>
    <t>ﾕﾒﾌｳｼｬ</t>
    <phoneticPr fontId="4"/>
  </si>
  <si>
    <t>増床</t>
    <rPh sb="0" eb="2">
      <t>ゾウショウ</t>
    </rPh>
    <phoneticPr fontId="4"/>
  </si>
  <si>
    <t>小野田赤十字
老人保健施設
あんじゅ</t>
    <phoneticPr fontId="4"/>
  </si>
  <si>
    <t>佐藤　智充</t>
    <rPh sb="0" eb="2">
      <t>サトウ</t>
    </rPh>
    <rPh sb="3" eb="4">
      <t>トモ</t>
    </rPh>
    <rPh sb="4" eb="5">
      <t>ミツ</t>
    </rPh>
    <phoneticPr fontId="3"/>
  </si>
  <si>
    <t>小野田3700</t>
    <phoneticPr fontId="4"/>
  </si>
  <si>
    <t>ｵﾉﾀﾞｾｷｼﾞｭｳｼﾞﾛｳｼﾞﾝﾎｹﾝｼｾﾂｱﾝｼﾞｭ</t>
    <phoneticPr fontId="4"/>
  </si>
  <si>
    <t>河村康明</t>
    <phoneticPr fontId="4"/>
  </si>
  <si>
    <t>ｶﾜﾑﾗｼﾞｭﾝｶﾝｷｼﾝｹｲﾅｲｶｶｲｺﾞｲﾘｮｳｲﾝ</t>
    <phoneticPr fontId="4"/>
  </si>
  <si>
    <t>佐藤　智充</t>
    <rPh sb="0" eb="2">
      <t>サトウ</t>
    </rPh>
    <rPh sb="3" eb="4">
      <t>トモ</t>
    </rPh>
    <rPh sb="4" eb="5">
      <t>ミツル</t>
    </rPh>
    <phoneticPr fontId="4"/>
  </si>
  <si>
    <t>756-0817</t>
    <phoneticPr fontId="4"/>
  </si>
  <si>
    <t xml:space="preserve">周防大島町立
介護医療院
やすらぎ苑 </t>
    <phoneticPr fontId="4"/>
  </si>
  <si>
    <t>周防大島町</t>
  </si>
  <si>
    <t>甲　利幸</t>
    <rPh sb="0" eb="1">
      <t>コウ</t>
    </rPh>
    <rPh sb="2" eb="4">
      <t>トシユキ</t>
    </rPh>
    <phoneticPr fontId="4"/>
  </si>
  <si>
    <t>大島郡周防大島町小松124-2</t>
  </si>
  <si>
    <t>ｽｵｳｵｵｼﾏﾁｮｳﾘﾂｶｲｺﾞｲﾘｮｳｲﾝﾔｽﾗｷﾞｴﾝ</t>
    <phoneticPr fontId="4"/>
  </si>
  <si>
    <t>田中 尚美</t>
    <phoneticPr fontId="4"/>
  </si>
  <si>
    <t>五十目山町16－41－1　シティハイムＦ1－Ａ</t>
    <phoneticPr fontId="4"/>
  </si>
  <si>
    <t>御手洗早苗</t>
    <phoneticPr fontId="4"/>
  </si>
  <si>
    <t>0836-
39-3727</t>
    <phoneticPr fontId="4"/>
  </si>
  <si>
    <t>ﾘﾊﾋﾞﾘﾎｳﾓﾝｶﾝｺﾞｽﾃｰｼｮﾝﾌｧﾝﾄｳﾗｲﾌ</t>
    <phoneticPr fontId="4"/>
  </si>
  <si>
    <t>宇部市</t>
    <rPh sb="0" eb="2">
      <t>ウベ</t>
    </rPh>
    <rPh sb="2" eb="3">
      <t>シ</t>
    </rPh>
    <phoneticPr fontId="4"/>
  </si>
  <si>
    <t>伯野秀太郎</t>
    <phoneticPr fontId="4"/>
  </si>
  <si>
    <t>759-0202</t>
    <phoneticPr fontId="4"/>
  </si>
  <si>
    <t>0836-
55-5521</t>
    <phoneticPr fontId="4"/>
  </si>
  <si>
    <t>沖ノ旦中一ノ原953－2</t>
    <phoneticPr fontId="4"/>
  </si>
  <si>
    <t>ﾎｳﾓﾝｶﾝｺﾞｽﾃｰｼｮﾝﾜﾀｼﾉｲｴ</t>
    <phoneticPr fontId="4"/>
  </si>
  <si>
    <t>株式会社
いぶき</t>
    <phoneticPr fontId="4"/>
  </si>
  <si>
    <t>妻崎開作1014-3</t>
    <phoneticPr fontId="4"/>
  </si>
  <si>
    <t>ﾗｲﾌｽﾃｯﾌﾟｿｳﾎｳﾓﾝｶﾝｺﾞｽﾃｰｼｮﾝ</t>
    <phoneticPr fontId="4"/>
  </si>
  <si>
    <t>いろは
合同会社</t>
    <rPh sb="4" eb="6">
      <t>ゴウドウ</t>
    </rPh>
    <rPh sb="6" eb="8">
      <t>カイシャ</t>
    </rPh>
    <phoneticPr fontId="4"/>
  </si>
  <si>
    <t>奥西真美</t>
    <phoneticPr fontId="4"/>
  </si>
  <si>
    <t>759-0207</t>
    <phoneticPr fontId="4"/>
  </si>
  <si>
    <t>0836-
39-9873</t>
    <phoneticPr fontId="4"/>
  </si>
  <si>
    <t>ｷﾜﾅﾐﾎｳﾓﾝｶﾝｺﾞｽﾃｰｼｮﾝ</t>
    <phoneticPr fontId="4"/>
  </si>
  <si>
    <t>いろは訪問看護ステーション</t>
    <phoneticPr fontId="4"/>
  </si>
  <si>
    <t>中村惠子</t>
    <phoneticPr fontId="4"/>
  </si>
  <si>
    <t>755-0011</t>
    <phoneticPr fontId="4"/>
  </si>
  <si>
    <t>0836-
39-8381</t>
    <phoneticPr fontId="4"/>
  </si>
  <si>
    <t>昭和町3－4－32</t>
    <phoneticPr fontId="4"/>
  </si>
  <si>
    <t>ｲﾛﾊﾎｳﾓﾝｶﾝｺﾞｽﾃｰｼｮﾝ</t>
    <phoneticPr fontId="4"/>
  </si>
  <si>
    <t>759-0213</t>
    <phoneticPr fontId="4"/>
  </si>
  <si>
    <t>谷畑満江</t>
    <phoneticPr fontId="4"/>
  </si>
  <si>
    <t>林　恵美</t>
    <phoneticPr fontId="4"/>
  </si>
  <si>
    <t>田中菜穂</t>
    <phoneticPr fontId="3"/>
  </si>
  <si>
    <t>ｾｲﾗﾝｶｲｻﾞｲﾀｸｲﾘｮｳｾﾝﾀｰｼﾝﾔﾏｸﾞﾁﾎｳﾓﾝｶﾝｺﾞｽﾃｰｼｮﾝ</t>
    <phoneticPr fontId="4"/>
  </si>
  <si>
    <t>山藤　陽子</t>
    <phoneticPr fontId="4"/>
  </si>
  <si>
    <t>754-0002</t>
    <phoneticPr fontId="4"/>
  </si>
  <si>
    <t>083-
972-2366</t>
    <phoneticPr fontId="4"/>
  </si>
  <si>
    <t>ﾎｳﾓﾝｶﾝｺﾞｽﾃｰｼｮﾝﾃﾞｭｰﾝﾔﾏｸﾞﾁ</t>
    <phoneticPr fontId="4"/>
  </si>
  <si>
    <t>金山正美</t>
    <phoneticPr fontId="4"/>
  </si>
  <si>
    <t>753-
0813</t>
    <phoneticPr fontId="4"/>
  </si>
  <si>
    <t>083-
924-8778</t>
    <phoneticPr fontId="4"/>
  </si>
  <si>
    <t>ｾｲﾗﾝｶｲｻﾞｲﾀｸｲﾘｮｳｼｴﾝｾﾝﾀｰﾔﾏｸﾞﾁﾎｳﾓﾝｶﾝｺﾞｽﾃｰｼｮﾝ</t>
    <phoneticPr fontId="4"/>
  </si>
  <si>
    <t>末岡裕美</t>
    <phoneticPr fontId="4"/>
  </si>
  <si>
    <t>754-0001</t>
    <phoneticPr fontId="4"/>
  </si>
  <si>
    <t>083-
976-6968</t>
    <phoneticPr fontId="4"/>
  </si>
  <si>
    <t>小郡上郷1745-5</t>
    <phoneticPr fontId="4"/>
  </si>
  <si>
    <t>ﾎｳﾓﾝｶﾝｺﾞｽﾃｰｼｮﾝｸﾛｰﾊﾞｰｹｱ</t>
    <phoneticPr fontId="4"/>
  </si>
  <si>
    <t>訪問看護ステーションふれんず</t>
    <rPh sb="0" eb="2">
      <t>ホウモン</t>
    </rPh>
    <phoneticPr fontId="4"/>
  </si>
  <si>
    <t>合同会社
橘会</t>
    <rPh sb="0" eb="2">
      <t>ゴウドウ</t>
    </rPh>
    <rPh sb="2" eb="4">
      <t>カイシャ</t>
    </rPh>
    <phoneticPr fontId="4"/>
  </si>
  <si>
    <t>中川祥恵</t>
    <phoneticPr fontId="4"/>
  </si>
  <si>
    <t>753-0017</t>
    <phoneticPr fontId="4"/>
  </si>
  <si>
    <t>083-
941-5151</t>
    <phoneticPr fontId="4"/>
  </si>
  <si>
    <t>江良1－7－1</t>
    <phoneticPr fontId="4"/>
  </si>
  <si>
    <t>ﾎｳﾓﾝｶﾝｺﾞｽﾃｰｼｮﾝﾌﾚﾝｽﾞ</t>
    <phoneticPr fontId="4"/>
  </si>
  <si>
    <t>訪問看護ステーションこうとく</t>
    <phoneticPr fontId="4"/>
  </si>
  <si>
    <t>医療法人社団
素心会神徳内科</t>
    <phoneticPr fontId="4"/>
  </si>
  <si>
    <t>753-0823</t>
    <phoneticPr fontId="4"/>
  </si>
  <si>
    <t>083-
941-6544</t>
    <phoneticPr fontId="4"/>
  </si>
  <si>
    <t>周布町3－18</t>
    <phoneticPr fontId="4"/>
  </si>
  <si>
    <t>ﾎｳﾓﾝｶﾝｺﾞｽﾃｰｼｮﾝｺｳﾄｸ</t>
    <phoneticPr fontId="4"/>
  </si>
  <si>
    <t>株式会社
Ｌｉｆｅ</t>
    <rPh sb="0" eb="2">
      <t>カブシキ</t>
    </rPh>
    <rPh sb="2" eb="4">
      <t>カイシャ</t>
    </rPh>
    <phoneticPr fontId="4"/>
  </si>
  <si>
    <t>083-
976-8211</t>
    <phoneticPr fontId="4"/>
  </si>
  <si>
    <t>ﾎｳﾓﾝｶﾝｺﾞｽﾃｰｼｮﾝｲﾙｿｰﾚ</t>
    <phoneticPr fontId="4"/>
  </si>
  <si>
    <t>玉木病院訪問看護ステーション</t>
    <phoneticPr fontId="4"/>
  </si>
  <si>
    <t>有限会社
玉栄興産</t>
    <phoneticPr fontId="4"/>
  </si>
  <si>
    <t>758-0071</t>
    <phoneticPr fontId="4"/>
  </si>
  <si>
    <t>0838-
25-0050</t>
    <phoneticPr fontId="4"/>
  </si>
  <si>
    <t>瓦町49</t>
    <phoneticPr fontId="4"/>
  </si>
  <si>
    <t>ﾀﾏｷﾋﾞｮｳｲﾝﾎｳﾓﾝｶﾝｺﾞｽﾃｰｼｮﾝ</t>
    <phoneticPr fontId="4"/>
  </si>
  <si>
    <t>髙橋裕子</t>
    <phoneticPr fontId="3"/>
  </si>
  <si>
    <t>伊藤夏子</t>
    <phoneticPr fontId="4"/>
  </si>
  <si>
    <t>ﾎｳﾓﾝｶﾝｺﾞｽﾃｰｼｮﾝｵｰﾙｹｱｰ</t>
    <phoneticPr fontId="4"/>
  </si>
  <si>
    <t>ﾎｳﾓﾝｶﾝｺﾞｽﾃｰｼｮﾝﾊﾋﾟﾈﾎｳﾌ</t>
    <phoneticPr fontId="4"/>
  </si>
  <si>
    <t>市川　敏</t>
    <phoneticPr fontId="4"/>
  </si>
  <si>
    <t>0835-
26-6500</t>
    <phoneticPr fontId="4"/>
  </si>
  <si>
    <t>ハートブリッジ訪問看護ステーション</t>
    <phoneticPr fontId="4"/>
  </si>
  <si>
    <t>株式会社
エルクラフト</t>
    <phoneticPr fontId="4"/>
  </si>
  <si>
    <t>0835-
28-1227</t>
    <phoneticPr fontId="4"/>
  </si>
  <si>
    <t>山口市からの移転。元は瀬戸内訪問看護ステーション</t>
    <phoneticPr fontId="4"/>
  </si>
  <si>
    <t>田島1943-4</t>
    <phoneticPr fontId="4"/>
  </si>
  <si>
    <t>ﾊｰﾄﾌﾞﾚｯｼﾞﾎｳﾓﾝｶﾝｺﾞｽﾃｰｼｮﾝ</t>
    <phoneticPr fontId="4"/>
  </si>
  <si>
    <t>ヘスティア華城訪問看護ステーション</t>
    <phoneticPr fontId="4"/>
  </si>
  <si>
    <t>社会福祉法人
華世会</t>
    <rPh sb="0" eb="2">
      <t>シャカイ</t>
    </rPh>
    <rPh sb="2" eb="4">
      <t>フクシ</t>
    </rPh>
    <rPh sb="4" eb="6">
      <t>ホウジン</t>
    </rPh>
    <phoneticPr fontId="4"/>
  </si>
  <si>
    <t>水谷　美保</t>
    <rPh sb="0" eb="2">
      <t>ミズタニ</t>
    </rPh>
    <rPh sb="3" eb="5">
      <t>ミホ</t>
    </rPh>
    <phoneticPr fontId="4"/>
  </si>
  <si>
    <t>747-0846</t>
    <phoneticPr fontId="4"/>
  </si>
  <si>
    <t>0835-
27-1133</t>
    <phoneticPr fontId="4"/>
  </si>
  <si>
    <t>伊佐江1039-1</t>
    <rPh sb="0" eb="2">
      <t>イサ</t>
    </rPh>
    <rPh sb="2" eb="3">
      <t>エ</t>
    </rPh>
    <phoneticPr fontId="4"/>
  </si>
  <si>
    <t>ﾍｽﾃｲｱﾊﾅｷﾞﾎｳﾓﾝｶﾝｺﾞｽﾃｰｼｮﾝ</t>
    <phoneticPr fontId="4"/>
  </si>
  <si>
    <t>訪問看護ステーションあゆみ</t>
    <phoneticPr fontId="4"/>
  </si>
  <si>
    <t>株式会社
Ｆｏｒｅｓｔ</t>
    <phoneticPr fontId="4"/>
  </si>
  <si>
    <t>0827-
28-5305</t>
    <phoneticPr fontId="4"/>
  </si>
  <si>
    <t>玖珂町4999-1</t>
    <phoneticPr fontId="4"/>
  </si>
  <si>
    <t>740-0021</t>
    <phoneticPr fontId="4"/>
  </si>
  <si>
    <t>0827-
28-6411</t>
    <phoneticPr fontId="4"/>
  </si>
  <si>
    <t>ﾎｳﾓﾝｶﾝｺﾞｽﾃｰｼｮﾝﾑﾛﾉｷ</t>
    <phoneticPr fontId="4"/>
  </si>
  <si>
    <t>訪問看護ステーションｃｏｃｏlｏ</t>
    <phoneticPr fontId="4"/>
  </si>
  <si>
    <t>森田翔平</t>
    <rPh sb="0" eb="2">
      <t>モリタ</t>
    </rPh>
    <rPh sb="2" eb="4">
      <t>ショウヘイ</t>
    </rPh>
    <phoneticPr fontId="4"/>
  </si>
  <si>
    <t>740-0034</t>
    <phoneticPr fontId="4"/>
  </si>
  <si>
    <t>0827-
34-0003</t>
    <phoneticPr fontId="4"/>
  </si>
  <si>
    <t>南岩国4-59-7</t>
    <rPh sb="0" eb="1">
      <t>ミナミ</t>
    </rPh>
    <rPh sb="1" eb="3">
      <t>イワクニ</t>
    </rPh>
    <phoneticPr fontId="4"/>
  </si>
  <si>
    <t>ﾎｳﾓﾝｶﾝｺﾞｽﾃｰｼｮﾝｺｺﾛ</t>
    <phoneticPr fontId="4"/>
  </si>
  <si>
    <t>藤井亜希子</t>
    <rPh sb="0" eb="2">
      <t>フジイ</t>
    </rPh>
    <phoneticPr fontId="4"/>
  </si>
  <si>
    <t>743-0063</t>
    <phoneticPr fontId="4"/>
  </si>
  <si>
    <t>0833-
48-6818</t>
    <phoneticPr fontId="4"/>
  </si>
  <si>
    <t>ﾘﾊﾋﾞﾘｱﾝﾄﾞｹｱﾎｳﾓﾝｶﾝｺﾞｽﾃｰｼｮﾝﾉｱ</t>
    <phoneticPr fontId="4"/>
  </si>
  <si>
    <t>0837-
23-1717</t>
    <phoneticPr fontId="4"/>
  </si>
  <si>
    <t>東深川1408-4</t>
    <rPh sb="0" eb="1">
      <t>ヒガシ</t>
    </rPh>
    <rPh sb="1" eb="2">
      <t>フカ</t>
    </rPh>
    <rPh sb="2" eb="3">
      <t>カワ</t>
    </rPh>
    <phoneticPr fontId="4"/>
  </si>
  <si>
    <t>中村綾美</t>
    <phoneticPr fontId="4"/>
  </si>
  <si>
    <t>759-4106</t>
    <phoneticPr fontId="4"/>
  </si>
  <si>
    <t>0837-
27-0100</t>
    <phoneticPr fontId="4"/>
  </si>
  <si>
    <t>仙崎294</t>
    <phoneticPr fontId="4"/>
  </si>
  <si>
    <t>株式会社 
天吉屋</t>
    <phoneticPr fontId="4"/>
  </si>
  <si>
    <t>742-0034</t>
    <phoneticPr fontId="4"/>
  </si>
  <si>
    <t>0820-
24-0520</t>
    <phoneticPr fontId="4"/>
  </si>
  <si>
    <t>余田1850－5</t>
    <phoneticPr fontId="4"/>
  </si>
  <si>
    <t>ﾅｷﾞｻﾎｳﾓﾝｶﾝｺﾞｽﾃｰｼｮﾝ</t>
    <phoneticPr fontId="4"/>
  </si>
  <si>
    <t>徳山病院訪問看護ステーションサルビア</t>
    <rPh sb="0" eb="2">
      <t>トクヤマ</t>
    </rPh>
    <rPh sb="2" eb="4">
      <t>ビョウイン</t>
    </rPh>
    <phoneticPr fontId="4"/>
  </si>
  <si>
    <t>医療法人
周友会</t>
    <rPh sb="5" eb="6">
      <t>シュウ</t>
    </rPh>
    <rPh sb="6" eb="7">
      <t>ユウ</t>
    </rPh>
    <rPh sb="7" eb="8">
      <t>カイ</t>
    </rPh>
    <phoneticPr fontId="4"/>
  </si>
  <si>
    <t>745-0868</t>
    <phoneticPr fontId="4"/>
  </si>
  <si>
    <t>0834-
34-1510</t>
    <phoneticPr fontId="4"/>
  </si>
  <si>
    <t>南浦山町5-14</t>
    <rPh sb="0" eb="1">
      <t>ミナミ</t>
    </rPh>
    <rPh sb="1" eb="3">
      <t>ウラヤマ</t>
    </rPh>
    <rPh sb="3" eb="4">
      <t>マチ</t>
    </rPh>
    <phoneticPr fontId="4"/>
  </si>
  <si>
    <t>ﾄｸﾔﾏﾋﾞｮｳｲﾝﾎｳﾓﾝｶﾝｺﾞｽﾃｰｼｮﾝｻﾙﾋﾞｱ</t>
    <phoneticPr fontId="4"/>
  </si>
  <si>
    <t>訪問看護ステーションゆとり</t>
    <rPh sb="0" eb="2">
      <t>ホウモン</t>
    </rPh>
    <phoneticPr fontId="4"/>
  </si>
  <si>
    <t>合同会社 
看</t>
    <rPh sb="0" eb="2">
      <t>ゴウドウ</t>
    </rPh>
    <rPh sb="6" eb="7">
      <t>カン</t>
    </rPh>
    <phoneticPr fontId="4"/>
  </si>
  <si>
    <t>756-0813</t>
    <phoneticPr fontId="4"/>
  </si>
  <si>
    <t>0836-
55-4403</t>
    <phoneticPr fontId="4"/>
  </si>
  <si>
    <t>ﾎｳﾓﾝｶﾝｺﾞｽﾃｰｼｮﾝﾕﾄﾘ</t>
    <phoneticPr fontId="4"/>
  </si>
  <si>
    <t>社会福祉法人
むべの里光栄</t>
    <rPh sb="0" eb="2">
      <t>シャカイ</t>
    </rPh>
    <rPh sb="2" eb="4">
      <t>フクシ</t>
    </rPh>
    <rPh sb="4" eb="6">
      <t>ホウジン</t>
    </rPh>
    <rPh sb="10" eb="11">
      <t>サト</t>
    </rPh>
    <rPh sb="11" eb="13">
      <t>コウエイ</t>
    </rPh>
    <phoneticPr fontId="4"/>
  </si>
  <si>
    <t>社会福祉法人
むべの里光栄
（隅田典代）</t>
    <rPh sb="11" eb="13">
      <t>コウエイ</t>
    </rPh>
    <phoneticPr fontId="4"/>
  </si>
  <si>
    <t>社会福祉法人
萩市
社会福祉事業団
(田中文夫)</t>
    <rPh sb="14" eb="17">
      <t>ジギョウダン</t>
    </rPh>
    <rPh sb="19" eb="21">
      <t>タナカ</t>
    </rPh>
    <phoneticPr fontId="4"/>
  </si>
  <si>
    <t>社会福祉法人
松涛会
(斎藤妙子)</t>
  </si>
  <si>
    <t>有帆10662-8</t>
    <phoneticPr fontId="4"/>
  </si>
  <si>
    <t>社会福祉法人　　　　　　　　　　　　　　　豊寿会                                    (頴原尚吾)</t>
    <rPh sb="21" eb="22">
      <t>ユタカ</t>
    </rPh>
    <rPh sb="23" eb="24">
      <t>カイ</t>
    </rPh>
    <rPh sb="63" eb="65">
      <t>ショウゴ</t>
    </rPh>
    <phoneticPr fontId="34"/>
  </si>
  <si>
    <t>社会福祉法人
松涛会
(斎藤妙子)</t>
    <rPh sb="14" eb="16">
      <t>タエコ</t>
    </rPh>
    <phoneticPr fontId="34"/>
  </si>
  <si>
    <t>社会福祉法人
萩市
社会福祉事業団
(田中文夫)</t>
    <rPh sb="14" eb="17">
      <t>ジギョウダン</t>
    </rPh>
    <rPh sb="19" eb="21">
      <t>タナカ</t>
    </rPh>
    <rPh sb="21" eb="23">
      <t>フミオ</t>
    </rPh>
    <phoneticPr fontId="4"/>
  </si>
  <si>
    <t>防府市大字新田１６２９－１</t>
  </si>
  <si>
    <t>ﾋｶﾘｼｷｶﾝｶﾞﾀﾁｲｷﾎｳｶﾂｼｴﾝｾﾝﾀｰ</t>
    <phoneticPr fontId="4"/>
  </si>
  <si>
    <t>社会福祉法人
萩市
社会福祉事業団
(田中　文夫)</t>
    <rPh sb="14" eb="17">
      <t>ジギョウダン</t>
    </rPh>
    <rPh sb="19" eb="24">
      <t>シチョウ</t>
    </rPh>
    <phoneticPr fontId="28"/>
  </si>
  <si>
    <t>萩市大字福井下3999-6</t>
    <phoneticPr fontId="4"/>
  </si>
  <si>
    <t>山陽小野田市小野田11324-10</t>
    <phoneticPr fontId="4"/>
  </si>
  <si>
    <t>山陽小野田市有帆10662-8</t>
    <phoneticPr fontId="4"/>
  </si>
  <si>
    <t>社会福祉法人
萩市
社会福祉事業団
(田中文夫)</t>
    <phoneticPr fontId="4"/>
  </si>
  <si>
    <t>755-0005</t>
    <phoneticPr fontId="4"/>
  </si>
  <si>
    <t>社会福祉法人　　　　　　むべの里光栄</t>
  </si>
  <si>
    <t>社会福祉法人　　　　　　　　　　　　むべの里光栄</t>
    <rPh sb="0" eb="2">
      <t>シャカイ</t>
    </rPh>
    <rPh sb="2" eb="4">
      <t>フクシ</t>
    </rPh>
    <rPh sb="4" eb="6">
      <t>ホウジン</t>
    </rPh>
    <phoneticPr fontId="4"/>
  </si>
  <si>
    <t>赤窄　千香子</t>
    <rPh sb="0" eb="1">
      <t>アカ</t>
    </rPh>
    <rPh sb="3" eb="6">
      <t>チカコ</t>
    </rPh>
    <phoneticPr fontId="4"/>
  </si>
  <si>
    <t>永峰　淳司</t>
    <rPh sb="0" eb="2">
      <t>ナガミネ</t>
    </rPh>
    <rPh sb="3" eb="5">
      <t>ジュンジ</t>
    </rPh>
    <phoneticPr fontId="4"/>
  </si>
  <si>
    <t>砂川　佳江</t>
    <rPh sb="0" eb="1">
      <t>スナ</t>
    </rPh>
    <rPh sb="1" eb="2">
      <t>カワ</t>
    </rPh>
    <rPh sb="3" eb="5">
      <t>ヨシエ</t>
    </rPh>
    <phoneticPr fontId="4"/>
  </si>
  <si>
    <t>林　利樹</t>
    <rPh sb="0" eb="1">
      <t>ハヤシ</t>
    </rPh>
    <rPh sb="2" eb="4">
      <t>トシキ</t>
    </rPh>
    <phoneticPr fontId="4"/>
  </si>
  <si>
    <t>薬師寺泰裕</t>
    <rPh sb="0" eb="3">
      <t>ヤクシジ</t>
    </rPh>
    <rPh sb="3" eb="4">
      <t>ヤス</t>
    </rPh>
    <rPh sb="4" eb="5">
      <t>ヒロ</t>
    </rPh>
    <phoneticPr fontId="4"/>
  </si>
  <si>
    <t>寺道一輝</t>
    <rPh sb="0" eb="2">
      <t>テラミチ</t>
    </rPh>
    <rPh sb="2" eb="4">
      <t>カズテル</t>
    </rPh>
    <phoneticPr fontId="4"/>
  </si>
  <si>
    <t>坂本　洋子</t>
    <rPh sb="0" eb="2">
      <t>サカモト</t>
    </rPh>
    <rPh sb="3" eb="5">
      <t>ヨウコ</t>
    </rPh>
    <phoneticPr fontId="4"/>
  </si>
  <si>
    <t>田中竜太</t>
    <rPh sb="0" eb="2">
      <t>タナカ</t>
    </rPh>
    <rPh sb="2" eb="4">
      <t>リュウタ</t>
    </rPh>
    <phoneticPr fontId="4"/>
  </si>
  <si>
    <t>田中竜太</t>
    <rPh sb="0" eb="2">
      <t>タナカ</t>
    </rPh>
    <rPh sb="2" eb="4">
      <t>リョウタ</t>
    </rPh>
    <phoneticPr fontId="4"/>
  </si>
  <si>
    <t>社会福祉法人
新南陽福祉の会
(住田英昭)</t>
    <rPh sb="16" eb="18">
      <t>スミダ</t>
    </rPh>
    <rPh sb="18" eb="19">
      <t>エイ</t>
    </rPh>
    <phoneticPr fontId="4"/>
  </si>
  <si>
    <t>奈良元正昭</t>
    <rPh sb="0" eb="2">
      <t>ナラ</t>
    </rPh>
    <rPh sb="2" eb="3">
      <t>モト</t>
    </rPh>
    <rPh sb="3" eb="4">
      <t>マサ</t>
    </rPh>
    <phoneticPr fontId="4"/>
  </si>
  <si>
    <t>城ケ丘3丁目6番1号</t>
    <rPh sb="0" eb="3">
      <t>ジョウガオカ</t>
    </rPh>
    <rPh sb="4" eb="6">
      <t>チョウメ</t>
    </rPh>
    <rPh sb="7" eb="8">
      <t>バン</t>
    </rPh>
    <rPh sb="9" eb="10">
      <t>ゴウ</t>
    </rPh>
    <phoneticPr fontId="4"/>
  </si>
  <si>
    <t>ショート45 ユニット型30</t>
    <rPh sb="11" eb="12">
      <t>ガタ</t>
    </rPh>
    <phoneticPr fontId="4"/>
  </si>
  <si>
    <t>ユニット型80　ショート10</t>
    <rPh sb="4" eb="5">
      <t>ガタ</t>
    </rPh>
    <phoneticPr fontId="4"/>
  </si>
  <si>
    <t>ショート20
ユニット型60</t>
    <rPh sb="11" eb="12">
      <t>ガタ</t>
    </rPh>
    <phoneticPr fontId="4"/>
  </si>
  <si>
    <t>陽光苑</t>
  </si>
  <si>
    <t>社会福祉法人
下関市
社会福祉事業団
（後藤吉秀）</t>
    <rPh sb="20" eb="22">
      <t>ゴトウ</t>
    </rPh>
    <rPh sb="22" eb="24">
      <t>ヨシヒデ</t>
    </rPh>
    <phoneticPr fontId="34"/>
  </si>
  <si>
    <t>藤谷　英樹</t>
    <rPh sb="0" eb="2">
      <t>フジタニ</t>
    </rPh>
    <rPh sb="3" eb="5">
      <t>ヒデキ</t>
    </rPh>
    <phoneticPr fontId="34"/>
  </si>
  <si>
    <t>宮川弘</t>
    <rPh sb="0" eb="3">
      <t>ミヤガワヒロシ</t>
    </rPh>
    <phoneticPr fontId="34"/>
  </si>
  <si>
    <t>山田哲也</t>
    <rPh sb="0" eb="2">
      <t>ヤマダ</t>
    </rPh>
    <rPh sb="2" eb="4">
      <t>テツヤ</t>
    </rPh>
    <phoneticPr fontId="34"/>
  </si>
  <si>
    <t>田上雅史</t>
    <rPh sb="0" eb="2">
      <t>タガミ</t>
    </rPh>
    <rPh sb="2" eb="4">
      <t>マサシ</t>
    </rPh>
    <phoneticPr fontId="34"/>
  </si>
  <si>
    <t>社会福祉法人
響会
（稲村恭平）</t>
    <rPh sb="0" eb="2">
      <t>シャカイ</t>
    </rPh>
    <rPh sb="2" eb="4">
      <t>フクシ</t>
    </rPh>
    <rPh sb="4" eb="6">
      <t>ホウジン</t>
    </rPh>
    <rPh sb="7" eb="8">
      <t>ヒビ</t>
    </rPh>
    <rPh sb="8" eb="9">
      <t>カイ</t>
    </rPh>
    <rPh sb="11" eb="13">
      <t>イナムラ</t>
    </rPh>
    <rPh sb="13" eb="15">
      <t>キョウヘイ</t>
    </rPh>
    <phoneticPr fontId="34"/>
  </si>
  <si>
    <t>稲村恭平</t>
    <rPh sb="0" eb="2">
      <t>イナムラ</t>
    </rPh>
    <rPh sb="2" eb="4">
      <t>キョウヘイ</t>
    </rPh>
    <phoneticPr fontId="34"/>
  </si>
  <si>
    <t>迫田宏治</t>
    <rPh sb="0" eb="2">
      <t>サコダ</t>
    </rPh>
    <rPh sb="2" eb="3">
      <t>ヒロシ</t>
    </rPh>
    <rPh sb="3" eb="4">
      <t>ジ</t>
    </rPh>
    <phoneticPr fontId="34"/>
  </si>
  <si>
    <t>髙松　英樹</t>
    <rPh sb="0" eb="2">
      <t>タカマツ</t>
    </rPh>
    <rPh sb="3" eb="5">
      <t>ヒデキ</t>
    </rPh>
    <phoneticPr fontId="34"/>
  </si>
  <si>
    <t>中村　太志</t>
    <rPh sb="0" eb="2">
      <t>ナカムラ</t>
    </rPh>
    <rPh sb="3" eb="4">
      <t>フトシ</t>
    </rPh>
    <rPh sb="4" eb="5">
      <t>ココロザシ</t>
    </rPh>
    <phoneticPr fontId="34"/>
  </si>
  <si>
    <t>社会医療法人
松涛会</t>
    <rPh sb="0" eb="2">
      <t>シャカイ</t>
    </rPh>
    <phoneticPr fontId="34"/>
  </si>
  <si>
    <t>岡　美津子</t>
    <rPh sb="0" eb="1">
      <t>オカ</t>
    </rPh>
    <rPh sb="2" eb="5">
      <t>ミツコ</t>
    </rPh>
    <phoneticPr fontId="34"/>
  </si>
  <si>
    <t>脇坂　愛次郎</t>
    <rPh sb="0" eb="2">
      <t>ワキサカ</t>
    </rPh>
    <rPh sb="3" eb="6">
      <t>アイジロウ</t>
    </rPh>
    <phoneticPr fontId="34"/>
  </si>
  <si>
    <t>グランてらす　　　　下松中央</t>
    <rPh sb="10" eb="12">
      <t>クダマツ</t>
    </rPh>
    <rPh sb="12" eb="14">
      <t>チュウオウ</t>
    </rPh>
    <phoneticPr fontId="4"/>
  </si>
  <si>
    <t>社会福祉法人　　　　緑山会</t>
    <rPh sb="0" eb="4">
      <t>シャカイフクシ</t>
    </rPh>
    <rPh sb="4" eb="6">
      <t>ホウジン</t>
    </rPh>
    <rPh sb="10" eb="11">
      <t>リョク</t>
    </rPh>
    <rPh sb="11" eb="12">
      <t>サン</t>
    </rPh>
    <rPh sb="12" eb="13">
      <t>カイ</t>
    </rPh>
    <phoneticPr fontId="4"/>
  </si>
  <si>
    <t>社会福祉法人　　　緑山会　　　　　　　　　（齋藤　淳）</t>
    <rPh sb="0" eb="4">
      <t>シャカイフクシ</t>
    </rPh>
    <rPh sb="4" eb="6">
      <t>ホウジン</t>
    </rPh>
    <rPh sb="9" eb="10">
      <t>ミドリ</t>
    </rPh>
    <rPh sb="10" eb="11">
      <t>ヤマ</t>
    </rPh>
    <rPh sb="11" eb="12">
      <t>カイ</t>
    </rPh>
    <rPh sb="22" eb="24">
      <t>サイトウ</t>
    </rPh>
    <rPh sb="25" eb="26">
      <t>ジュン</t>
    </rPh>
    <phoneticPr fontId="4"/>
  </si>
  <si>
    <t>森脇　英敏</t>
    <rPh sb="0" eb="2">
      <t>モリワキ</t>
    </rPh>
    <rPh sb="3" eb="4">
      <t>エイ</t>
    </rPh>
    <phoneticPr fontId="4"/>
  </si>
  <si>
    <t>下松市古川町3丁目1-2</t>
    <rPh sb="0" eb="2">
      <t>クダマツ</t>
    </rPh>
    <rPh sb="2" eb="3">
      <t>シ</t>
    </rPh>
    <rPh sb="3" eb="4">
      <t>コ</t>
    </rPh>
    <rPh sb="4" eb="5">
      <t>カワ</t>
    </rPh>
    <rPh sb="5" eb="6">
      <t>チョウ</t>
    </rPh>
    <rPh sb="7" eb="9">
      <t>チョウメ</t>
    </rPh>
    <phoneticPr fontId="4"/>
  </si>
  <si>
    <t>0833-48-9232</t>
    <phoneticPr fontId="4"/>
  </si>
  <si>
    <t>ケアハウス特定施設入居者生活介護施設</t>
    <rPh sb="5" eb="9">
      <t>トクテイシセツ</t>
    </rPh>
    <rPh sb="9" eb="12">
      <t>ニュウキョシャ</t>
    </rPh>
    <rPh sb="12" eb="14">
      <t>セイカツ</t>
    </rPh>
    <rPh sb="14" eb="16">
      <t>カイゴ</t>
    </rPh>
    <rPh sb="16" eb="18">
      <t>シセツ</t>
    </rPh>
    <phoneticPr fontId="4"/>
  </si>
  <si>
    <t>ｸﾞﾗﾝﾃﾗｽｸﾀﾞﾏﾂﾁｭｳｵｳ</t>
    <phoneticPr fontId="4"/>
  </si>
  <si>
    <t>ケアハウスめぐみの園</t>
    <phoneticPr fontId="4"/>
  </si>
  <si>
    <t>松本　遼子</t>
    <rPh sb="0" eb="2">
      <t>マツモト</t>
    </rPh>
    <rPh sb="3" eb="4">
      <t>リョウ</t>
    </rPh>
    <rPh sb="4" eb="5">
      <t>コ</t>
    </rPh>
    <phoneticPr fontId="4"/>
  </si>
  <si>
    <t>医療法人社団
光栄会
（田澤　唯衣）</t>
    <rPh sb="0" eb="2">
      <t>イリョウ</t>
    </rPh>
    <rPh sb="2" eb="4">
      <t>ホウジン</t>
    </rPh>
    <rPh sb="4" eb="6">
      <t>シャダン</t>
    </rPh>
    <rPh sb="7" eb="9">
      <t>コウエイ</t>
    </rPh>
    <rPh sb="9" eb="10">
      <t>カイ</t>
    </rPh>
    <rPh sb="12" eb="14">
      <t>タザワ</t>
    </rPh>
    <rPh sb="15" eb="16">
      <t>ユイ</t>
    </rPh>
    <rPh sb="16" eb="17">
      <t>コロモ</t>
    </rPh>
    <phoneticPr fontId="4"/>
  </si>
  <si>
    <t>社会福祉法人
下松市
社会福祉協議会
(白木正博)</t>
    <rPh sb="20" eb="22">
      <t>シラキ</t>
    </rPh>
    <rPh sb="22" eb="23">
      <t>マサ</t>
    </rPh>
    <rPh sb="23" eb="24">
      <t>ハク</t>
    </rPh>
    <phoneticPr fontId="4"/>
  </si>
  <si>
    <t>大畠地区
社会福祉協議会
(堀内洋)</t>
    <rPh sb="0" eb="2">
      <t>オオバタケ</t>
    </rPh>
    <rPh sb="2" eb="4">
      <t>チク</t>
    </rPh>
    <rPh sb="14" eb="16">
      <t>ホリウチ</t>
    </rPh>
    <rPh sb="16" eb="17">
      <t>ヒロシ</t>
    </rPh>
    <phoneticPr fontId="28"/>
  </si>
  <si>
    <t>掘内洋</t>
    <rPh sb="0" eb="1">
      <t>クツ</t>
    </rPh>
    <rPh sb="1" eb="2">
      <t>ウチ</t>
    </rPh>
    <rPh sb="2" eb="3">
      <t>ヨウ</t>
    </rPh>
    <phoneticPr fontId="28"/>
  </si>
  <si>
    <t>三浦哲哉</t>
    <rPh sb="0" eb="2">
      <t>ミウラ</t>
    </rPh>
    <rPh sb="2" eb="4">
      <t>テツヤ</t>
    </rPh>
    <phoneticPr fontId="28"/>
  </si>
  <si>
    <t>田中敦子</t>
    <rPh sb="0" eb="2">
      <t>タナカ</t>
    </rPh>
    <rPh sb="2" eb="4">
      <t>アツコ</t>
    </rPh>
    <phoneticPr fontId="4"/>
  </si>
  <si>
    <t>むべの里ショートステイ東芝中</t>
    <phoneticPr fontId="4"/>
  </si>
  <si>
    <t>清水　良一</t>
    <rPh sb="0" eb="2">
      <t>キヨミズ</t>
    </rPh>
    <rPh sb="3" eb="5">
      <t>リョウイチ</t>
    </rPh>
    <phoneticPr fontId="4"/>
  </si>
  <si>
    <t>医療法人社団
二三会</t>
    <rPh sb="7" eb="9">
      <t>ニサン</t>
    </rPh>
    <rPh sb="9" eb="10">
      <t>カイ</t>
    </rPh>
    <phoneticPr fontId="4"/>
  </si>
  <si>
    <t>医療法人社団
二三会</t>
    <rPh sb="7" eb="10">
      <t>ニサンカイ</t>
    </rPh>
    <phoneticPr fontId="4"/>
  </si>
  <si>
    <t>ショートステイ
光ケ丘</t>
    <rPh sb="8" eb="9">
      <t>ヒカリ</t>
    </rPh>
    <rPh sb="10" eb="11">
      <t>オカ</t>
    </rPh>
    <phoneticPr fontId="4"/>
  </si>
  <si>
    <t>光ケ丘5-18</t>
    <rPh sb="0" eb="3">
      <t>ヒカリガオカ</t>
    </rPh>
    <phoneticPr fontId="4"/>
  </si>
  <si>
    <t>坂本慎司</t>
    <rPh sb="0" eb="2">
      <t>サカモト</t>
    </rPh>
    <rPh sb="2" eb="4">
      <t>シンジ</t>
    </rPh>
    <phoneticPr fontId="4"/>
  </si>
  <si>
    <t>江藤直明</t>
    <rPh sb="0" eb="2">
      <t>エトウ</t>
    </rPh>
    <rPh sb="2" eb="4">
      <t>ナオアキ</t>
    </rPh>
    <phoneticPr fontId="4"/>
  </si>
  <si>
    <t>リハビリステップ 
げんき</t>
    <phoneticPr fontId="4"/>
  </si>
  <si>
    <t>宍戸玲子</t>
    <rPh sb="0" eb="1">
      <t>シシ</t>
    </rPh>
    <rPh sb="1" eb="2">
      <t>ト</t>
    </rPh>
    <rPh sb="2" eb="4">
      <t>レイコ</t>
    </rPh>
    <phoneticPr fontId="4"/>
  </si>
  <si>
    <t>大原孝子</t>
    <rPh sb="0" eb="2">
      <t>オオハラ</t>
    </rPh>
    <rPh sb="2" eb="4">
      <t>タカコ</t>
    </rPh>
    <phoneticPr fontId="4"/>
  </si>
  <si>
    <t>松本美代子</t>
    <rPh sb="0" eb="2">
      <t>マツモト</t>
    </rPh>
    <rPh sb="2" eb="5">
      <t>ミヨコ</t>
    </rPh>
    <phoneticPr fontId="4"/>
  </si>
  <si>
    <t>国武さおり</t>
    <rPh sb="0" eb="2">
      <t>クニタケ</t>
    </rPh>
    <phoneticPr fontId="4"/>
  </si>
  <si>
    <t>藤永洋一</t>
    <rPh sb="0" eb="2">
      <t>フジナガ</t>
    </rPh>
    <rPh sb="2" eb="4">
      <t>ヨウイチ</t>
    </rPh>
    <phoneticPr fontId="4"/>
  </si>
  <si>
    <t>藤本雅江</t>
    <rPh sb="0" eb="2">
      <t>フジモト</t>
    </rPh>
    <rPh sb="2" eb="4">
      <t>マサエ</t>
    </rPh>
    <phoneticPr fontId="4"/>
  </si>
  <si>
    <t>佐藤美記</t>
    <rPh sb="0" eb="2">
      <t>サトウ</t>
    </rPh>
    <rPh sb="2" eb="3">
      <t>ミ</t>
    </rPh>
    <rPh sb="3" eb="4">
      <t>キ</t>
    </rPh>
    <phoneticPr fontId="4"/>
  </si>
  <si>
    <t>赤﨑健</t>
    <rPh sb="0" eb="2">
      <t>アカサキ</t>
    </rPh>
    <rPh sb="2" eb="3">
      <t>ケン</t>
    </rPh>
    <phoneticPr fontId="4"/>
  </si>
  <si>
    <t>755-0025</t>
    <phoneticPr fontId="4"/>
  </si>
  <si>
    <t>野中5-5-1</t>
    <rPh sb="0" eb="2">
      <t>ノチュウ</t>
    </rPh>
    <phoneticPr fontId="4"/>
  </si>
  <si>
    <t>笠井則男</t>
    <rPh sb="0" eb="1">
      <t>カサ</t>
    </rPh>
    <rPh sb="1" eb="2">
      <t>イ</t>
    </rPh>
    <rPh sb="2" eb="4">
      <t>ノリオ</t>
    </rPh>
    <phoneticPr fontId="4"/>
  </si>
  <si>
    <t>岡田里美</t>
    <rPh sb="0" eb="2">
      <t>オカダ</t>
    </rPh>
    <rPh sb="2" eb="4">
      <t>サトミ</t>
    </rPh>
    <phoneticPr fontId="4"/>
  </si>
  <si>
    <t>山内美津恵</t>
    <rPh sb="0" eb="2">
      <t>ヤマウチ</t>
    </rPh>
    <rPh sb="2" eb="5">
      <t>ミツエ</t>
    </rPh>
    <phoneticPr fontId="4"/>
  </si>
  <si>
    <t>三田悠貴</t>
    <rPh sb="0" eb="2">
      <t>ミタ</t>
    </rPh>
    <rPh sb="2" eb="4">
      <t>ユキ</t>
    </rPh>
    <phoneticPr fontId="4"/>
  </si>
  <si>
    <t>牧祥子</t>
    <rPh sb="0" eb="1">
      <t>マキ</t>
    </rPh>
    <rPh sb="1" eb="3">
      <t>ショウコ</t>
    </rPh>
    <phoneticPr fontId="4"/>
  </si>
  <si>
    <t>髙木成也</t>
    <rPh sb="0" eb="2">
      <t>タカギ</t>
    </rPh>
    <rPh sb="2" eb="3">
      <t>シゲル</t>
    </rPh>
    <rPh sb="3" eb="4">
      <t>ヤ</t>
    </rPh>
    <phoneticPr fontId="4"/>
  </si>
  <si>
    <t>むべの里デイサービスセンター東本町</t>
    <rPh sb="3" eb="4">
      <t>サト</t>
    </rPh>
    <rPh sb="14" eb="15">
      <t>ヒガシ</t>
    </rPh>
    <rPh sb="15" eb="17">
      <t>ホンマチ</t>
    </rPh>
    <phoneticPr fontId="4"/>
  </si>
  <si>
    <t>社会福祉法人　　　　むべの里光栄</t>
    <rPh sb="0" eb="2">
      <t>シャカイ</t>
    </rPh>
    <rPh sb="2" eb="6">
      <t>フクシホウジン</t>
    </rPh>
    <rPh sb="13" eb="14">
      <t>サト</t>
    </rPh>
    <rPh sb="14" eb="15">
      <t>ヒカリ</t>
    </rPh>
    <rPh sb="15" eb="16">
      <t>エイ</t>
    </rPh>
    <phoneticPr fontId="4"/>
  </si>
  <si>
    <t>社会福祉法人　　　　むべの里光栄</t>
    <rPh sb="0" eb="6">
      <t>シャカイフクシホウジン</t>
    </rPh>
    <rPh sb="13" eb="14">
      <t>サト</t>
    </rPh>
    <rPh sb="14" eb="16">
      <t>コウエイ</t>
    </rPh>
    <phoneticPr fontId="4"/>
  </si>
  <si>
    <t>別宮千陽</t>
    <rPh sb="0" eb="2">
      <t>ベツミヤ</t>
    </rPh>
    <rPh sb="2" eb="3">
      <t>セン</t>
    </rPh>
    <rPh sb="3" eb="4">
      <t>ヨウ</t>
    </rPh>
    <phoneticPr fontId="4"/>
  </si>
  <si>
    <t>755-0028</t>
    <phoneticPr fontId="4"/>
  </si>
  <si>
    <t>0836-37-1515</t>
    <phoneticPr fontId="4"/>
  </si>
  <si>
    <t>東本町1-2-7</t>
    <rPh sb="0" eb="1">
      <t>ヒガシ</t>
    </rPh>
    <rPh sb="1" eb="3">
      <t>ホンマチ</t>
    </rPh>
    <phoneticPr fontId="4"/>
  </si>
  <si>
    <t>楯田有未</t>
    <rPh sb="0" eb="1">
      <t>タテ</t>
    </rPh>
    <rPh sb="1" eb="2">
      <t>タ</t>
    </rPh>
    <rPh sb="2" eb="3">
      <t>タモツ</t>
    </rPh>
    <rPh sb="3" eb="4">
      <t>ミ</t>
    </rPh>
    <phoneticPr fontId="4"/>
  </si>
  <si>
    <t>リハビリデイサービスプラスワン宇部店</t>
    <rPh sb="15" eb="18">
      <t>ウベテン</t>
    </rPh>
    <phoneticPr fontId="4"/>
  </si>
  <si>
    <t>合同会社アズユー</t>
    <rPh sb="0" eb="2">
      <t>ゴウドウ</t>
    </rPh>
    <rPh sb="2" eb="4">
      <t>カイシャ</t>
    </rPh>
    <phoneticPr fontId="4"/>
  </si>
  <si>
    <t>合同会社アズユー</t>
    <rPh sb="0" eb="4">
      <t>ゴウドウカイシャ</t>
    </rPh>
    <phoneticPr fontId="4"/>
  </si>
  <si>
    <t>中村竜史</t>
    <rPh sb="0" eb="2">
      <t>ナカムラ</t>
    </rPh>
    <rPh sb="2" eb="3">
      <t>タツ</t>
    </rPh>
    <rPh sb="3" eb="4">
      <t>シ</t>
    </rPh>
    <phoneticPr fontId="4"/>
  </si>
  <si>
    <t>755-0021</t>
    <phoneticPr fontId="4"/>
  </si>
  <si>
    <t>0836-39-6010</t>
    <phoneticPr fontId="4"/>
  </si>
  <si>
    <t>常藤町5-25アビリティ常藤1階テナントA</t>
    <rPh sb="1" eb="2">
      <t>フジ</t>
    </rPh>
    <rPh sb="2" eb="3">
      <t>チョウ</t>
    </rPh>
    <rPh sb="12" eb="14">
      <t>ジョウフジ</t>
    </rPh>
    <rPh sb="15" eb="16">
      <t>カイ</t>
    </rPh>
    <phoneticPr fontId="4"/>
  </si>
  <si>
    <t>デイサービスいち</t>
    <phoneticPr fontId="4"/>
  </si>
  <si>
    <t>株式会社助さん</t>
    <rPh sb="0" eb="4">
      <t>カブシキカイシャ</t>
    </rPh>
    <rPh sb="4" eb="5">
      <t>スケ</t>
    </rPh>
    <phoneticPr fontId="4"/>
  </si>
  <si>
    <t>寄兼佳織</t>
    <rPh sb="0" eb="1">
      <t>ヨ</t>
    </rPh>
    <rPh sb="1" eb="2">
      <t>カ</t>
    </rPh>
    <rPh sb="2" eb="4">
      <t>カオリ</t>
    </rPh>
    <phoneticPr fontId="4"/>
  </si>
  <si>
    <t>755-0023</t>
    <phoneticPr fontId="4"/>
  </si>
  <si>
    <t>0836-52-7208</t>
    <phoneticPr fontId="4"/>
  </si>
  <si>
    <t>恩田町1-4-29</t>
    <phoneticPr fontId="4"/>
  </si>
  <si>
    <t>デイサービス笑鶴</t>
    <rPh sb="6" eb="7">
      <t>ワラ</t>
    </rPh>
    <rPh sb="7" eb="8">
      <t>ツル</t>
    </rPh>
    <phoneticPr fontId="4"/>
  </si>
  <si>
    <t>合同会社陽なた</t>
    <rPh sb="0" eb="2">
      <t>ゴウドウ</t>
    </rPh>
    <rPh sb="2" eb="4">
      <t>カイシャ</t>
    </rPh>
    <rPh sb="4" eb="5">
      <t>ヨウ</t>
    </rPh>
    <phoneticPr fontId="4"/>
  </si>
  <si>
    <t>永野美由紀</t>
    <rPh sb="0" eb="2">
      <t>ナガノ</t>
    </rPh>
    <rPh sb="2" eb="5">
      <t>ミユキ</t>
    </rPh>
    <phoneticPr fontId="4"/>
  </si>
  <si>
    <t>755-0153</t>
    <phoneticPr fontId="4"/>
  </si>
  <si>
    <t>0836-51-5776</t>
    <phoneticPr fontId="4"/>
  </si>
  <si>
    <t>床波4-11-29-3号</t>
    <rPh sb="0" eb="2">
      <t>トコナミ</t>
    </rPh>
    <rPh sb="11" eb="12">
      <t>ゴウ</t>
    </rPh>
    <phoneticPr fontId="4"/>
  </si>
  <si>
    <t>特定非営利活動
法人
クロスロード</t>
    <rPh sb="0" eb="2">
      <t>トクテイ</t>
    </rPh>
    <rPh sb="2" eb="5">
      <t>ヒエイリ</t>
    </rPh>
    <rPh sb="5" eb="7">
      <t>カツドウ</t>
    </rPh>
    <rPh sb="8" eb="10">
      <t>ホウジン</t>
    </rPh>
    <phoneticPr fontId="4"/>
  </si>
  <si>
    <t>津山公代</t>
    <rPh sb="0" eb="2">
      <t>ツヤマ</t>
    </rPh>
    <rPh sb="2" eb="3">
      <t>コウ</t>
    </rPh>
    <rPh sb="3" eb="4">
      <t>ヨ</t>
    </rPh>
    <phoneticPr fontId="4"/>
  </si>
  <si>
    <t>細川聖志</t>
    <rPh sb="0" eb="2">
      <t>ホソカワ</t>
    </rPh>
    <rPh sb="2" eb="3">
      <t>セイ</t>
    </rPh>
    <rPh sb="3" eb="4">
      <t>シ</t>
    </rPh>
    <phoneticPr fontId="4"/>
  </si>
  <si>
    <t>村田大典</t>
    <rPh sb="2" eb="3">
      <t>ダイ</t>
    </rPh>
    <phoneticPr fontId="4"/>
  </si>
  <si>
    <t>田村泰介</t>
    <rPh sb="0" eb="2">
      <t>タムラ</t>
    </rPh>
    <rPh sb="2" eb="3">
      <t>タイ</t>
    </rPh>
    <rPh sb="3" eb="4">
      <t>スケ</t>
    </rPh>
    <phoneticPr fontId="4"/>
  </si>
  <si>
    <t>山本優子</t>
    <rPh sb="0" eb="2">
      <t>ヤマモト</t>
    </rPh>
    <rPh sb="2" eb="4">
      <t>ユウコ</t>
    </rPh>
    <phoneticPr fontId="4"/>
  </si>
  <si>
    <t>木下香織</t>
    <rPh sb="0" eb="2">
      <t>キノシタ</t>
    </rPh>
    <rPh sb="2" eb="4">
      <t>カオリ</t>
    </rPh>
    <phoneticPr fontId="4"/>
  </si>
  <si>
    <t>枝村浩</t>
    <rPh sb="0" eb="2">
      <t>エダムラ</t>
    </rPh>
    <rPh sb="2" eb="3">
      <t>ヒロシ</t>
    </rPh>
    <phoneticPr fontId="4"/>
  </si>
  <si>
    <t>石川真紀</t>
    <rPh sb="0" eb="2">
      <t>イシカワ</t>
    </rPh>
    <rPh sb="2" eb="4">
      <t>マキ</t>
    </rPh>
    <phoneticPr fontId="4"/>
  </si>
  <si>
    <t>大谷牧江</t>
    <rPh sb="0" eb="2">
      <t>オオタニ</t>
    </rPh>
    <rPh sb="2" eb="3">
      <t>マキ</t>
    </rPh>
    <rPh sb="3" eb="4">
      <t>エ</t>
    </rPh>
    <phoneticPr fontId="4"/>
  </si>
  <si>
    <t>善岡奈々</t>
    <rPh sb="0" eb="1">
      <t>ゼン</t>
    </rPh>
    <rPh sb="1" eb="2">
      <t>オカ</t>
    </rPh>
    <rPh sb="2" eb="4">
      <t>ナナ</t>
    </rPh>
    <phoneticPr fontId="4"/>
  </si>
  <si>
    <t>濱田量子</t>
    <rPh sb="0" eb="2">
      <t>ハマダ</t>
    </rPh>
    <rPh sb="2" eb="4">
      <t>リョウコ</t>
    </rPh>
    <phoneticPr fontId="4"/>
  </si>
  <si>
    <t>永下泰士</t>
    <rPh sb="1" eb="2">
      <t>シタ</t>
    </rPh>
    <rPh sb="2" eb="4">
      <t>タイシ</t>
    </rPh>
    <phoneticPr fontId="4"/>
  </si>
  <si>
    <t>一の坂
デイサービス
センター（離れ）</t>
    <rPh sb="16" eb="17">
      <t>ハナ</t>
    </rPh>
    <phoneticPr fontId="4"/>
  </si>
  <si>
    <t>株式会社絆</t>
    <rPh sb="0" eb="2">
      <t>カブシキ</t>
    </rPh>
    <rPh sb="2" eb="4">
      <t>カイシャ</t>
    </rPh>
    <rPh sb="4" eb="5">
      <t>キズナ</t>
    </rPh>
    <phoneticPr fontId="4"/>
  </si>
  <si>
    <t>753-0083</t>
    <phoneticPr fontId="4"/>
  </si>
  <si>
    <t>083-
941-6338</t>
    <phoneticPr fontId="4"/>
  </si>
  <si>
    <t>後河原155</t>
    <rPh sb="2" eb="3">
      <t>ハラ</t>
    </rPh>
    <phoneticPr fontId="4"/>
  </si>
  <si>
    <t>グループホーム　　グッドスマイルズ</t>
    <phoneticPr fontId="4"/>
  </si>
  <si>
    <t>医療法人英知会</t>
    <rPh sb="0" eb="2">
      <t>イリョウ</t>
    </rPh>
    <rPh sb="2" eb="4">
      <t>ホウジン</t>
    </rPh>
    <rPh sb="4" eb="5">
      <t>エイ</t>
    </rPh>
    <rPh sb="5" eb="6">
      <t>チ</t>
    </rPh>
    <rPh sb="6" eb="7">
      <t>カイ</t>
    </rPh>
    <phoneticPr fontId="4"/>
  </si>
  <si>
    <t>佐波朋絵</t>
    <rPh sb="0" eb="2">
      <t>サナミ</t>
    </rPh>
    <rPh sb="2" eb="4">
      <t>トモエ</t>
    </rPh>
    <phoneticPr fontId="4"/>
  </si>
  <si>
    <t>753-0021</t>
    <phoneticPr fontId="4"/>
  </si>
  <si>
    <t>083-933-6188</t>
    <phoneticPr fontId="4"/>
  </si>
  <si>
    <t>桜畠2-9-32</t>
    <rPh sb="0" eb="2">
      <t>サクラバタケ</t>
    </rPh>
    <phoneticPr fontId="4"/>
  </si>
  <si>
    <t>リハビリ特化型デイサービスクローバーライフ</t>
    <rPh sb="4" eb="7">
      <t>トッカガタ</t>
    </rPh>
    <phoneticPr fontId="4"/>
  </si>
  <si>
    <t>株式会社ＥＤＩＨＩR　　　ＯＮ</t>
    <rPh sb="0" eb="4">
      <t>カブシキガイシャ</t>
    </rPh>
    <phoneticPr fontId="4"/>
  </si>
  <si>
    <t>083-941-5523</t>
    <phoneticPr fontId="4"/>
  </si>
  <si>
    <t>小郡上郷1745-5</t>
    <rPh sb="0" eb="2">
      <t>オゴオリ</t>
    </rPh>
    <rPh sb="2" eb="4">
      <t>カミゴウ</t>
    </rPh>
    <phoneticPr fontId="4"/>
  </si>
  <si>
    <t>グループホーム　　　希望の里</t>
    <rPh sb="10" eb="12">
      <t>キボウ</t>
    </rPh>
    <rPh sb="13" eb="14">
      <t>サト</t>
    </rPh>
    <phoneticPr fontId="4"/>
  </si>
  <si>
    <t>社会福祉法人　　　　相清福祉会　</t>
    <rPh sb="0" eb="2">
      <t>シャカイ</t>
    </rPh>
    <rPh sb="2" eb="4">
      <t>フクシ</t>
    </rPh>
    <rPh sb="4" eb="6">
      <t>ホウジン</t>
    </rPh>
    <rPh sb="10" eb="11">
      <t>ソウ</t>
    </rPh>
    <rPh sb="11" eb="12">
      <t>キヨ</t>
    </rPh>
    <rPh sb="12" eb="14">
      <t>フクシ</t>
    </rPh>
    <rPh sb="14" eb="15">
      <t>カイ</t>
    </rPh>
    <phoneticPr fontId="4"/>
  </si>
  <si>
    <t>寺山幸司</t>
    <rPh sb="0" eb="1">
      <t>テラ</t>
    </rPh>
    <rPh sb="1" eb="2">
      <t>ヤマ</t>
    </rPh>
    <rPh sb="2" eb="4">
      <t>コウジ</t>
    </rPh>
    <phoneticPr fontId="4"/>
  </si>
  <si>
    <t>083-986-3186</t>
    <phoneticPr fontId="4"/>
  </si>
  <si>
    <t>鋳銭司12361-3</t>
    <phoneticPr fontId="4"/>
  </si>
  <si>
    <t>グループホーム徳佐　　あいおい苑</t>
    <rPh sb="7" eb="9">
      <t>トクサ</t>
    </rPh>
    <rPh sb="15" eb="16">
      <t>エン</t>
    </rPh>
    <phoneticPr fontId="4"/>
  </si>
  <si>
    <t>社会福祉法人　　　　ひとつの会</t>
    <rPh sb="0" eb="6">
      <t>シャカイフクシホウジン</t>
    </rPh>
    <rPh sb="14" eb="15">
      <t>カイ</t>
    </rPh>
    <phoneticPr fontId="4"/>
  </si>
  <si>
    <t>御簱慎一郎</t>
    <rPh sb="0" eb="1">
      <t>ゴ</t>
    </rPh>
    <rPh sb="1" eb="2">
      <t>ハタ</t>
    </rPh>
    <rPh sb="2" eb="5">
      <t>シンイチロウ</t>
    </rPh>
    <phoneticPr fontId="4"/>
  </si>
  <si>
    <t>759-1512</t>
    <phoneticPr fontId="4"/>
  </si>
  <si>
    <t>083-956-2822</t>
    <phoneticPr fontId="4"/>
  </si>
  <si>
    <t>阿東徳佐中987-5</t>
    <rPh sb="0" eb="2">
      <t>アトウ</t>
    </rPh>
    <phoneticPr fontId="4"/>
  </si>
  <si>
    <t>明日葉デイサービス</t>
    <rPh sb="0" eb="2">
      <t>アシタ</t>
    </rPh>
    <rPh sb="2" eb="3">
      <t>ハ</t>
    </rPh>
    <phoneticPr fontId="4"/>
  </si>
  <si>
    <t>株式会社大樹</t>
    <rPh sb="0" eb="4">
      <t>カブシキガイシャ</t>
    </rPh>
    <rPh sb="4" eb="6">
      <t>ダイキ</t>
    </rPh>
    <phoneticPr fontId="4"/>
  </si>
  <si>
    <t>武田慎太郎</t>
    <rPh sb="0" eb="2">
      <t>タケダ</t>
    </rPh>
    <rPh sb="2" eb="5">
      <t>シンタロウ</t>
    </rPh>
    <phoneticPr fontId="4"/>
  </si>
  <si>
    <t>0836-52-7377</t>
    <phoneticPr fontId="4"/>
  </si>
  <si>
    <t>阿知須3446</t>
    <rPh sb="0" eb="1">
      <t>ア</t>
    </rPh>
    <rPh sb="1" eb="2">
      <t>チ</t>
    </rPh>
    <phoneticPr fontId="4"/>
  </si>
  <si>
    <t>はなえみデイサービス</t>
    <phoneticPr fontId="4"/>
  </si>
  <si>
    <t>株式会社弥栄</t>
    <rPh sb="0" eb="2">
      <t>カブシキ</t>
    </rPh>
    <rPh sb="2" eb="4">
      <t>カイシャ</t>
    </rPh>
    <rPh sb="4" eb="6">
      <t>イヤサカ</t>
    </rPh>
    <phoneticPr fontId="4"/>
  </si>
  <si>
    <t>藤田昌彦</t>
    <rPh sb="0" eb="2">
      <t>フジタ</t>
    </rPh>
    <rPh sb="2" eb="3">
      <t>ショウ</t>
    </rPh>
    <rPh sb="3" eb="4">
      <t>ヒコ</t>
    </rPh>
    <phoneticPr fontId="4"/>
  </si>
  <si>
    <t>753-0814</t>
    <phoneticPr fontId="4"/>
  </si>
  <si>
    <t>083-981-4630</t>
    <phoneticPr fontId="4"/>
  </si>
  <si>
    <t>吉敷下東2-13-32</t>
    <rPh sb="0" eb="1">
      <t>ヨシ</t>
    </rPh>
    <rPh sb="1" eb="2">
      <t>シキ</t>
    </rPh>
    <rPh sb="2" eb="3">
      <t>シタ</t>
    </rPh>
    <rPh sb="3" eb="4">
      <t>ヒガシ</t>
    </rPh>
    <phoneticPr fontId="4"/>
  </si>
  <si>
    <t>あやめ邸</t>
    <rPh sb="3" eb="4">
      <t>テイ</t>
    </rPh>
    <phoneticPr fontId="4"/>
  </si>
  <si>
    <t>株式会社フクシコーポレーション</t>
    <rPh sb="0" eb="4">
      <t>カブシキガイシャ</t>
    </rPh>
    <phoneticPr fontId="4"/>
  </si>
  <si>
    <t>753-0070</t>
    <phoneticPr fontId="4"/>
  </si>
  <si>
    <t>083-902-1890</t>
    <phoneticPr fontId="4"/>
  </si>
  <si>
    <t>白石3-9-12</t>
    <phoneticPr fontId="4"/>
  </si>
  <si>
    <t>デイサービスゆうの里ひだまり館</t>
    <rPh sb="9" eb="10">
      <t>サト</t>
    </rPh>
    <rPh sb="14" eb="15">
      <t>カン</t>
    </rPh>
    <phoneticPr fontId="4"/>
  </si>
  <si>
    <t>株式会社ゆうの里</t>
    <rPh sb="0" eb="4">
      <t>カブシキガイシャ</t>
    </rPh>
    <rPh sb="7" eb="8">
      <t>サト</t>
    </rPh>
    <phoneticPr fontId="4"/>
  </si>
  <si>
    <t>083-929-3386</t>
    <phoneticPr fontId="4"/>
  </si>
  <si>
    <t>大内御堀5-10-5</t>
    <rPh sb="0" eb="2">
      <t>オオウチ</t>
    </rPh>
    <rPh sb="2" eb="4">
      <t>ミホリ</t>
    </rPh>
    <phoneticPr fontId="4"/>
  </si>
  <si>
    <t>大田龍尾</t>
    <rPh sb="0" eb="2">
      <t>オオタ</t>
    </rPh>
    <rPh sb="2" eb="3">
      <t>リュウ</t>
    </rPh>
    <rPh sb="3" eb="4">
      <t>オ</t>
    </rPh>
    <phoneticPr fontId="4"/>
  </si>
  <si>
    <t>濱口和彦</t>
    <rPh sb="0" eb="2">
      <t>ハマグチ</t>
    </rPh>
    <rPh sb="2" eb="4">
      <t>カズヒコ</t>
    </rPh>
    <phoneticPr fontId="4"/>
  </si>
  <si>
    <t>松中徹</t>
    <rPh sb="0" eb="2">
      <t>マツナカ</t>
    </rPh>
    <rPh sb="2" eb="3">
      <t>テツ</t>
    </rPh>
    <phoneticPr fontId="4"/>
  </si>
  <si>
    <t>福間直子</t>
    <rPh sb="0" eb="2">
      <t>フクマ</t>
    </rPh>
    <rPh sb="2" eb="4">
      <t>ナオコ</t>
    </rPh>
    <phoneticPr fontId="4"/>
  </si>
  <si>
    <t>西村紀之</t>
    <rPh sb="0" eb="2">
      <t>ニシムラ</t>
    </rPh>
    <rPh sb="2" eb="4">
      <t>ノリユキ</t>
    </rPh>
    <phoneticPr fontId="4"/>
  </si>
  <si>
    <t>西井智子</t>
    <rPh sb="2" eb="4">
      <t>トモコ</t>
    </rPh>
    <phoneticPr fontId="4"/>
  </si>
  <si>
    <t>景山靖子</t>
    <rPh sb="0" eb="2">
      <t>カゲヤマ</t>
    </rPh>
    <rPh sb="2" eb="4">
      <t>ヤスコ</t>
    </rPh>
    <phoneticPr fontId="4"/>
  </si>
  <si>
    <t>池本安邦</t>
    <rPh sb="0" eb="2">
      <t>イケモト</t>
    </rPh>
    <rPh sb="2" eb="3">
      <t>ヤス</t>
    </rPh>
    <rPh sb="3" eb="4">
      <t>クニ</t>
    </rPh>
    <phoneticPr fontId="4"/>
  </si>
  <si>
    <t>石井絵美</t>
    <rPh sb="0" eb="2">
      <t>イシイ</t>
    </rPh>
    <rPh sb="2" eb="4">
      <t>エミ</t>
    </rPh>
    <phoneticPr fontId="4"/>
  </si>
  <si>
    <t>大沼扶実子</t>
    <rPh sb="0" eb="2">
      <t>オオヌマ</t>
    </rPh>
    <rPh sb="2" eb="5">
      <t>フミコ</t>
    </rPh>
    <phoneticPr fontId="4"/>
  </si>
  <si>
    <t>千日1-5-44</t>
    <phoneticPr fontId="4"/>
  </si>
  <si>
    <t>豊村一大</t>
    <rPh sb="0" eb="1">
      <t>トヨ</t>
    </rPh>
    <rPh sb="1" eb="2">
      <t>ムラ</t>
    </rPh>
    <rPh sb="2" eb="3">
      <t>イチ</t>
    </rPh>
    <rPh sb="3" eb="4">
      <t>ダイ</t>
    </rPh>
    <phoneticPr fontId="4"/>
  </si>
  <si>
    <t>長谷川健太</t>
    <rPh sb="0" eb="3">
      <t>ハセガワ</t>
    </rPh>
    <rPh sb="3" eb="5">
      <t>ケンタ</t>
    </rPh>
    <phoneticPr fontId="4"/>
  </si>
  <si>
    <t>社会福祉法人防府滋光会</t>
    <rPh sb="0" eb="4">
      <t>シャカイフクシ</t>
    </rPh>
    <rPh sb="4" eb="6">
      <t>ホウジン</t>
    </rPh>
    <rPh sb="6" eb="8">
      <t>ホウフ</t>
    </rPh>
    <rPh sb="8" eb="9">
      <t>ジ</t>
    </rPh>
    <rPh sb="9" eb="10">
      <t>コウ</t>
    </rPh>
    <rPh sb="10" eb="11">
      <t>カイ</t>
    </rPh>
    <phoneticPr fontId="4"/>
  </si>
  <si>
    <t>747-0834</t>
    <phoneticPr fontId="4"/>
  </si>
  <si>
    <t>亀山雄樹</t>
    <rPh sb="0" eb="2">
      <t>カメヤマ</t>
    </rPh>
    <rPh sb="2" eb="3">
      <t>オス</t>
    </rPh>
    <rPh sb="3" eb="4">
      <t>キ</t>
    </rPh>
    <phoneticPr fontId="4"/>
  </si>
  <si>
    <t>芝垣栄子</t>
    <rPh sb="0" eb="2">
      <t>シバガキ</t>
    </rPh>
    <rPh sb="2" eb="4">
      <t>エイコ</t>
    </rPh>
    <phoneticPr fontId="4"/>
  </si>
  <si>
    <t>デイホーム土屋下松</t>
    <rPh sb="5" eb="7">
      <t>ツチヤ</t>
    </rPh>
    <rPh sb="7" eb="9">
      <t>クダマツ</t>
    </rPh>
    <phoneticPr fontId="4"/>
  </si>
  <si>
    <t>株式会社土屋</t>
    <rPh sb="0" eb="4">
      <t>カブシキガイシャ</t>
    </rPh>
    <rPh sb="4" eb="6">
      <t>ツチヤ</t>
    </rPh>
    <phoneticPr fontId="4"/>
  </si>
  <si>
    <t>藤井弓恵</t>
    <rPh sb="0" eb="2">
      <t>フジイ</t>
    </rPh>
    <rPh sb="2" eb="4">
      <t>ユミエ</t>
    </rPh>
    <phoneticPr fontId="4"/>
  </si>
  <si>
    <t>744-0028</t>
    <phoneticPr fontId="4"/>
  </si>
  <si>
    <t>0833-48-8272</t>
    <phoneticPr fontId="4"/>
  </si>
  <si>
    <t>藤光町1-19-4</t>
    <phoneticPr fontId="4"/>
  </si>
  <si>
    <t>田中大智</t>
    <rPh sb="0" eb="2">
      <t>タナカ</t>
    </rPh>
    <rPh sb="2" eb="4">
      <t>タイチ</t>
    </rPh>
    <phoneticPr fontId="4"/>
  </si>
  <si>
    <t>株式会社　　　　　　　ＵＵ　ライフ</t>
    <rPh sb="0" eb="4">
      <t>カブシキカイシャ</t>
    </rPh>
    <phoneticPr fontId="4"/>
  </si>
  <si>
    <t>舛本恵子</t>
    <rPh sb="0" eb="1">
      <t>マス</t>
    </rPh>
    <rPh sb="1" eb="2">
      <t>ホン</t>
    </rPh>
    <rPh sb="2" eb="4">
      <t>ケイコ</t>
    </rPh>
    <phoneticPr fontId="4"/>
  </si>
  <si>
    <t>石原充朗</t>
    <rPh sb="0" eb="2">
      <t>イシハラ</t>
    </rPh>
    <rPh sb="2" eb="4">
      <t>ジュウロウ</t>
    </rPh>
    <phoneticPr fontId="4"/>
  </si>
  <si>
    <t>株式会社
ＵＵ　ライフ</t>
    <rPh sb="0" eb="4">
      <t>カブシキガイシャ</t>
    </rPh>
    <phoneticPr fontId="4"/>
  </si>
  <si>
    <t>由宇町南沖1-10-25</t>
    <rPh sb="0" eb="3">
      <t>ユウチョウ</t>
    </rPh>
    <rPh sb="3" eb="4">
      <t>ミナミ</t>
    </rPh>
    <rPh sb="4" eb="5">
      <t>オキ</t>
    </rPh>
    <phoneticPr fontId="4"/>
  </si>
  <si>
    <t>中川周一</t>
    <rPh sb="0" eb="2">
      <t>ナカガワ</t>
    </rPh>
    <rPh sb="2" eb="4">
      <t>シュウイチ</t>
    </rPh>
    <phoneticPr fontId="4"/>
  </si>
  <si>
    <t>河村美京</t>
    <rPh sb="0" eb="2">
      <t>カワムラ</t>
    </rPh>
    <rPh sb="2" eb="3">
      <t>ミ</t>
    </rPh>
    <rPh sb="3" eb="4">
      <t>キョウ</t>
    </rPh>
    <phoneticPr fontId="4"/>
  </si>
  <si>
    <t>竹山智恵美</t>
    <rPh sb="0" eb="2">
      <t>タケヤマ</t>
    </rPh>
    <rPh sb="2" eb="3">
      <t>チ</t>
    </rPh>
    <rPh sb="3" eb="5">
      <t>エミ</t>
    </rPh>
    <phoneticPr fontId="4"/>
  </si>
  <si>
    <t>共用型デイサービス錦帯橋・みどりの家</t>
    <rPh sb="0" eb="3">
      <t>キョウヨウガタ</t>
    </rPh>
    <rPh sb="9" eb="10">
      <t>ニシキ</t>
    </rPh>
    <rPh sb="10" eb="11">
      <t>タイ</t>
    </rPh>
    <rPh sb="11" eb="12">
      <t>バシ</t>
    </rPh>
    <rPh sb="17" eb="18">
      <t>イエ</t>
    </rPh>
    <phoneticPr fontId="4"/>
  </si>
  <si>
    <t>株式会社エポカケアサービス</t>
    <rPh sb="0" eb="4">
      <t>カブシキガイシャ</t>
    </rPh>
    <phoneticPr fontId="4"/>
  </si>
  <si>
    <t>河口久彦</t>
    <rPh sb="0" eb="2">
      <t>カワグチ</t>
    </rPh>
    <rPh sb="2" eb="4">
      <t>ヒサヒコ</t>
    </rPh>
    <phoneticPr fontId="4"/>
  </si>
  <si>
    <t>741-0062</t>
    <phoneticPr fontId="4"/>
  </si>
  <si>
    <t>0827-28-4875</t>
    <phoneticPr fontId="4"/>
  </si>
  <si>
    <t>岩国1-20-36</t>
    <rPh sb="0" eb="2">
      <t>イワクニ</t>
    </rPh>
    <phoneticPr fontId="4"/>
  </si>
  <si>
    <t>河内山昇</t>
    <phoneticPr fontId="4"/>
  </si>
  <si>
    <t>岡村智恵美</t>
    <rPh sb="0" eb="2">
      <t>オカムラ</t>
    </rPh>
    <rPh sb="2" eb="5">
      <t>チエミ</t>
    </rPh>
    <phoneticPr fontId="4"/>
  </si>
  <si>
    <t>山縣勝義</t>
    <rPh sb="0" eb="2">
      <t>ヤマカケ</t>
    </rPh>
    <rPh sb="2" eb="4">
      <t>カツヨシ</t>
    </rPh>
    <phoneticPr fontId="4"/>
  </si>
  <si>
    <t>福祉メイキングスタジオうみべ</t>
    <phoneticPr fontId="4"/>
  </si>
  <si>
    <t>株式会社福祉メイキングスタジオ</t>
    <rPh sb="0" eb="4">
      <t>カブシキガイシャ</t>
    </rPh>
    <rPh sb="4" eb="6">
      <t>フクシ</t>
    </rPh>
    <phoneticPr fontId="4"/>
  </si>
  <si>
    <t>前﨑知樹</t>
    <rPh sb="0" eb="2">
      <t>マエサキ</t>
    </rPh>
    <rPh sb="2" eb="4">
      <t>トモキ</t>
    </rPh>
    <phoneticPr fontId="4"/>
  </si>
  <si>
    <t>743-0007</t>
    <phoneticPr fontId="4"/>
  </si>
  <si>
    <t>0833-48-8282</t>
    <phoneticPr fontId="4"/>
  </si>
  <si>
    <t>室積6-13-28</t>
    <rPh sb="0" eb="1">
      <t>シツ</t>
    </rPh>
    <rPh sb="1" eb="2">
      <t>セキ</t>
    </rPh>
    <phoneticPr fontId="4"/>
  </si>
  <si>
    <t>デイサービスセンターリバーサイド</t>
    <phoneticPr fontId="4"/>
  </si>
  <si>
    <t>医療法人やよい</t>
    <rPh sb="0" eb="2">
      <t>イリョウ</t>
    </rPh>
    <rPh sb="2" eb="4">
      <t>ホウジン</t>
    </rPh>
    <phoneticPr fontId="4"/>
  </si>
  <si>
    <t>河村智康</t>
    <rPh sb="0" eb="2">
      <t>カワムラ</t>
    </rPh>
    <rPh sb="2" eb="4">
      <t>トモヤス</t>
    </rPh>
    <phoneticPr fontId="4"/>
  </si>
  <si>
    <t>743-0052</t>
    <phoneticPr fontId="4"/>
  </si>
  <si>
    <t>0833-76-0161</t>
    <phoneticPr fontId="4"/>
  </si>
  <si>
    <t>三井6-18-1</t>
    <rPh sb="0" eb="2">
      <t>ミツイ</t>
    </rPh>
    <phoneticPr fontId="4"/>
  </si>
  <si>
    <t>三戸波恵</t>
    <rPh sb="0" eb="1">
      <t>サン</t>
    </rPh>
    <rPh sb="1" eb="2">
      <t>ト</t>
    </rPh>
    <rPh sb="2" eb="3">
      <t>ナミ</t>
    </rPh>
    <rPh sb="3" eb="4">
      <t>エ</t>
    </rPh>
    <phoneticPr fontId="4"/>
  </si>
  <si>
    <t>竹原富士枝</t>
    <rPh sb="0" eb="2">
      <t>タケハラ</t>
    </rPh>
    <rPh sb="2" eb="5">
      <t>フジエダ</t>
    </rPh>
    <phoneticPr fontId="4"/>
  </si>
  <si>
    <t>デイサービス花と月</t>
    <rPh sb="6" eb="7">
      <t>ハナ</t>
    </rPh>
    <rPh sb="8" eb="9">
      <t>ツキ</t>
    </rPh>
    <phoneticPr fontId="4"/>
  </si>
  <si>
    <t>合同会社桜華</t>
    <rPh sb="0" eb="4">
      <t>ゴウドウカイシャ</t>
    </rPh>
    <rPh sb="4" eb="5">
      <t>サクラ</t>
    </rPh>
    <rPh sb="5" eb="6">
      <t>ハナ</t>
    </rPh>
    <phoneticPr fontId="4"/>
  </si>
  <si>
    <t>西川めぐみ</t>
    <rPh sb="0" eb="2">
      <t>ニシカワ</t>
    </rPh>
    <phoneticPr fontId="4"/>
  </si>
  <si>
    <t>長門市西深川1761-1</t>
    <rPh sb="0" eb="3">
      <t>ナガトシ</t>
    </rPh>
    <rPh sb="3" eb="6">
      <t>ニシフカワ</t>
    </rPh>
    <phoneticPr fontId="4"/>
  </si>
  <si>
    <t>759-4102</t>
    <phoneticPr fontId="4"/>
  </si>
  <si>
    <t>0837-27-0371</t>
    <phoneticPr fontId="4"/>
  </si>
  <si>
    <t>浅田治美</t>
    <rPh sb="0" eb="2">
      <t>アサダ</t>
    </rPh>
    <rPh sb="2" eb="3">
      <t>ナオ</t>
    </rPh>
    <rPh sb="3" eb="4">
      <t>ミ</t>
    </rPh>
    <phoneticPr fontId="4"/>
  </si>
  <si>
    <t>進賀研次郎</t>
    <rPh sb="0" eb="1">
      <t>シン</t>
    </rPh>
    <rPh sb="1" eb="2">
      <t>ガ</t>
    </rPh>
    <rPh sb="2" eb="3">
      <t>ケン</t>
    </rPh>
    <rPh sb="3" eb="5">
      <t>ジロウ</t>
    </rPh>
    <phoneticPr fontId="4"/>
  </si>
  <si>
    <t>潮田誠</t>
    <rPh sb="0" eb="1">
      <t>シオ</t>
    </rPh>
    <rPh sb="1" eb="2">
      <t>タ</t>
    </rPh>
    <rPh sb="2" eb="3">
      <t>マコト</t>
    </rPh>
    <phoneticPr fontId="4"/>
  </si>
  <si>
    <t>末岡和広</t>
    <rPh sb="0" eb="2">
      <t>スエオカ</t>
    </rPh>
    <rPh sb="2" eb="4">
      <t>カズヒロ</t>
    </rPh>
    <phoneticPr fontId="4"/>
  </si>
  <si>
    <t>長松裕美</t>
    <rPh sb="0" eb="2">
      <t>ナガマツ</t>
    </rPh>
    <rPh sb="2" eb="4">
      <t>ユミ</t>
    </rPh>
    <phoneticPr fontId="4"/>
  </si>
  <si>
    <t>山田敬二</t>
    <rPh sb="0" eb="2">
      <t>ヤマダ</t>
    </rPh>
    <rPh sb="2" eb="4">
      <t>ケイジ</t>
    </rPh>
    <phoneticPr fontId="4"/>
  </si>
  <si>
    <t>0834-
28-0012</t>
    <phoneticPr fontId="4"/>
  </si>
  <si>
    <t>746-0001</t>
    <phoneticPr fontId="4"/>
  </si>
  <si>
    <t>川崎3-19-24</t>
    <rPh sb="0" eb="2">
      <t>カワサキ</t>
    </rPh>
    <phoneticPr fontId="4"/>
  </si>
  <si>
    <t>745-0809</t>
    <phoneticPr fontId="4"/>
  </si>
  <si>
    <t>久米中央4-9-24</t>
    <rPh sb="2" eb="4">
      <t>チュウオウ</t>
    </rPh>
    <phoneticPr fontId="4"/>
  </si>
  <si>
    <t>山本聡</t>
    <rPh sb="0" eb="2">
      <t>ヤマモト</t>
    </rPh>
    <phoneticPr fontId="4"/>
  </si>
  <si>
    <t>貞國忠昭</t>
    <rPh sb="0" eb="1">
      <t>サダ</t>
    </rPh>
    <rPh sb="1" eb="2">
      <t>クニ</t>
    </rPh>
    <rPh sb="2" eb="3">
      <t>タダシ</t>
    </rPh>
    <phoneticPr fontId="4"/>
  </si>
  <si>
    <t>寺岡真一</t>
    <rPh sb="0" eb="2">
      <t>テラオカ</t>
    </rPh>
    <rPh sb="2" eb="4">
      <t>シンイチ</t>
    </rPh>
    <phoneticPr fontId="4"/>
  </si>
  <si>
    <t>塩野和枝</t>
    <rPh sb="0" eb="2">
      <t>シオノ</t>
    </rPh>
    <rPh sb="2" eb="3">
      <t>カズ</t>
    </rPh>
    <rPh sb="3" eb="4">
      <t>エダ</t>
    </rPh>
    <phoneticPr fontId="4"/>
  </si>
  <si>
    <t>鎌田玲子</t>
    <rPh sb="0" eb="2">
      <t>カマタ</t>
    </rPh>
    <rPh sb="2" eb="4">
      <t>レイコ</t>
    </rPh>
    <phoneticPr fontId="4"/>
  </si>
  <si>
    <t>中川克子</t>
    <rPh sb="0" eb="2">
      <t>ナカガワ</t>
    </rPh>
    <rPh sb="2" eb="4">
      <t>カツコ</t>
    </rPh>
    <phoneticPr fontId="4"/>
  </si>
  <si>
    <t>田邉友希</t>
    <rPh sb="0" eb="2">
      <t>タナベ</t>
    </rPh>
    <rPh sb="2" eb="3">
      <t>トモ</t>
    </rPh>
    <rPh sb="3" eb="4">
      <t>キ</t>
    </rPh>
    <phoneticPr fontId="4"/>
  </si>
  <si>
    <t>塩田理詠子</t>
    <rPh sb="0" eb="2">
      <t>シオダ</t>
    </rPh>
    <rPh sb="2" eb="3">
      <t>オサム</t>
    </rPh>
    <rPh sb="3" eb="4">
      <t>エイ</t>
    </rPh>
    <rPh sb="4" eb="5">
      <t>コ</t>
    </rPh>
    <phoneticPr fontId="4"/>
  </si>
  <si>
    <t>長谷川幸恵</t>
    <rPh sb="2" eb="3">
      <t>カワ</t>
    </rPh>
    <rPh sb="3" eb="5">
      <t>サチエ</t>
    </rPh>
    <phoneticPr fontId="4"/>
  </si>
  <si>
    <t>中尾義英</t>
    <rPh sb="0" eb="2">
      <t>ナカオ</t>
    </rPh>
    <rPh sb="2" eb="3">
      <t>ギ</t>
    </rPh>
    <rPh sb="3" eb="4">
      <t>エイ</t>
    </rPh>
    <phoneticPr fontId="4"/>
  </si>
  <si>
    <t>小野田36-10</t>
    <phoneticPr fontId="4"/>
  </si>
  <si>
    <t>岡村絵里奈</t>
    <rPh sb="0" eb="2">
      <t>オカムラ</t>
    </rPh>
    <rPh sb="2" eb="5">
      <t>エリナ</t>
    </rPh>
    <phoneticPr fontId="4"/>
  </si>
  <si>
    <t>中柴基浩</t>
    <rPh sb="0" eb="2">
      <t>ナカシバ</t>
    </rPh>
    <rPh sb="2" eb="4">
      <t>モトヒロ</t>
    </rPh>
    <phoneticPr fontId="4"/>
  </si>
  <si>
    <t>756-0035</t>
    <phoneticPr fontId="4"/>
  </si>
  <si>
    <t>0836-
43-7882</t>
    <phoneticPr fontId="4"/>
  </si>
  <si>
    <t>西高泊244-5</t>
    <rPh sb="0" eb="2">
      <t>ニシタカ</t>
    </rPh>
    <rPh sb="2" eb="3">
      <t>ハク</t>
    </rPh>
    <phoneticPr fontId="4"/>
  </si>
  <si>
    <t>IMLデイサービス
ヴィブレ</t>
    <phoneticPr fontId="4"/>
  </si>
  <si>
    <t>埴生2138-1</t>
    <phoneticPr fontId="4"/>
  </si>
  <si>
    <t>IMLﾃﾞｲｻｰﾋﾞｽｳﾞｨﾌﾞﾚ</t>
    <phoneticPr fontId="4"/>
  </si>
  <si>
    <t>新居田義幸</t>
    <rPh sb="0" eb="1">
      <t>シン</t>
    </rPh>
    <rPh sb="3" eb="5">
      <t>ヨシユキ</t>
    </rPh>
    <phoneticPr fontId="4"/>
  </si>
  <si>
    <t>柳居明憲</t>
    <rPh sb="0" eb="1">
      <t>ヤナギ</t>
    </rPh>
    <rPh sb="1" eb="2">
      <t>キョ</t>
    </rPh>
    <rPh sb="2" eb="4">
      <t>アキノリ</t>
    </rPh>
    <phoneticPr fontId="4"/>
  </si>
  <si>
    <t>松岡忠邦</t>
    <rPh sb="0" eb="2">
      <t>マツオカ</t>
    </rPh>
    <rPh sb="2" eb="3">
      <t>タダシ</t>
    </rPh>
    <phoneticPr fontId="4"/>
  </si>
  <si>
    <t>はなまるデイサービス</t>
    <phoneticPr fontId="4"/>
  </si>
  <si>
    <t>合同会社はなまる</t>
    <rPh sb="0" eb="2">
      <t>ゴウドウ</t>
    </rPh>
    <rPh sb="2" eb="4">
      <t>カイシャ</t>
    </rPh>
    <phoneticPr fontId="4"/>
  </si>
  <si>
    <t>山本貴美子</t>
    <rPh sb="0" eb="2">
      <t>ヤマモト</t>
    </rPh>
    <rPh sb="2" eb="5">
      <t>キミコ</t>
    </rPh>
    <phoneticPr fontId="4"/>
  </si>
  <si>
    <t>742-2921</t>
    <phoneticPr fontId="4"/>
  </si>
  <si>
    <t>0820-78-1115</t>
    <phoneticPr fontId="4"/>
  </si>
  <si>
    <t>わきあいあい苑デイサービスセンター</t>
    <rPh sb="6" eb="7">
      <t>エン</t>
    </rPh>
    <phoneticPr fontId="4"/>
  </si>
  <si>
    <t>社会福祉法人和木三志会</t>
    <rPh sb="0" eb="4">
      <t>シャカイフクシ</t>
    </rPh>
    <rPh sb="4" eb="6">
      <t>ホウジン</t>
    </rPh>
    <rPh sb="6" eb="8">
      <t>ワキ</t>
    </rPh>
    <rPh sb="8" eb="9">
      <t>サン</t>
    </rPh>
    <rPh sb="9" eb="10">
      <t>シ</t>
    </rPh>
    <rPh sb="10" eb="11">
      <t>カイ</t>
    </rPh>
    <phoneticPr fontId="4"/>
  </si>
  <si>
    <t>村中義信</t>
    <rPh sb="0" eb="2">
      <t>ムラナカ</t>
    </rPh>
    <rPh sb="2" eb="3">
      <t>ギ</t>
    </rPh>
    <rPh sb="3" eb="4">
      <t>シン</t>
    </rPh>
    <phoneticPr fontId="4"/>
  </si>
  <si>
    <t>0820-54-0345</t>
    <phoneticPr fontId="4"/>
  </si>
  <si>
    <t>田中克芳</t>
    <rPh sb="0" eb="2">
      <t>タナカ</t>
    </rPh>
    <rPh sb="2" eb="3">
      <t>カツ</t>
    </rPh>
    <rPh sb="3" eb="4">
      <t>ヨシ</t>
    </rPh>
    <phoneticPr fontId="4"/>
  </si>
  <si>
    <t>光永聡子</t>
    <rPh sb="0" eb="1">
      <t>ヒカリ</t>
    </rPh>
    <rPh sb="1" eb="2">
      <t>ナガ</t>
    </rPh>
    <rPh sb="2" eb="4">
      <t>ソウコ</t>
    </rPh>
    <phoneticPr fontId="4"/>
  </si>
  <si>
    <t>松原恭典</t>
    <rPh sb="0" eb="2">
      <t>マツハラ</t>
    </rPh>
    <rPh sb="2" eb="4">
      <t>ヤスノリ</t>
    </rPh>
    <phoneticPr fontId="28"/>
  </si>
  <si>
    <t>山口市北東第２地域包括支援センター</t>
    <rPh sb="0" eb="2">
      <t>ヤマグチ</t>
    </rPh>
    <rPh sb="2" eb="3">
      <t>シ</t>
    </rPh>
    <rPh sb="3" eb="5">
      <t>ホクトウ</t>
    </rPh>
    <rPh sb="5" eb="6">
      <t>ダイ</t>
    </rPh>
    <rPh sb="7" eb="9">
      <t>チイキ</t>
    </rPh>
    <rPh sb="9" eb="11">
      <t>ホウカツ</t>
    </rPh>
    <rPh sb="11" eb="13">
      <t>シエン</t>
    </rPh>
    <phoneticPr fontId="4"/>
  </si>
  <si>
    <t>医療法人　　　　　　社団水生会</t>
    <rPh sb="0" eb="2">
      <t>イリョウ</t>
    </rPh>
    <rPh sb="2" eb="4">
      <t>ホウジン</t>
    </rPh>
    <rPh sb="10" eb="12">
      <t>シャダン</t>
    </rPh>
    <rPh sb="12" eb="13">
      <t>スイ</t>
    </rPh>
    <rPh sb="13" eb="14">
      <t>セイ</t>
    </rPh>
    <rPh sb="14" eb="15">
      <t>カイ</t>
    </rPh>
    <phoneticPr fontId="4"/>
  </si>
  <si>
    <t>森永幸宏</t>
    <rPh sb="0" eb="2">
      <t>モリナガ</t>
    </rPh>
    <rPh sb="2" eb="3">
      <t>ユキ</t>
    </rPh>
    <rPh sb="3" eb="4">
      <t>ヒロ</t>
    </rPh>
    <phoneticPr fontId="4"/>
  </si>
  <si>
    <t>753-0302</t>
    <phoneticPr fontId="4"/>
  </si>
  <si>
    <t>083-929-1414</t>
    <phoneticPr fontId="4"/>
  </si>
  <si>
    <t>仁保中郷2316番地2</t>
    <phoneticPr fontId="4"/>
  </si>
  <si>
    <t>ﾔﾏｸﾞﾁｼﾎｸﾄｳﾀﾞｲﾆﾁｲｷﾎｳｶﾂｼｴﾝｾﾝﾀｰ</t>
    <phoneticPr fontId="4"/>
  </si>
  <si>
    <t>重本圭子</t>
    <rPh sb="0" eb="2">
      <t>シゲモト</t>
    </rPh>
    <rPh sb="2" eb="3">
      <t>ケイ</t>
    </rPh>
    <rPh sb="3" eb="4">
      <t>コ</t>
    </rPh>
    <phoneticPr fontId="28"/>
  </si>
  <si>
    <t>山口市川西第２地域包括支援センター</t>
    <rPh sb="0" eb="3">
      <t>ヤマグチシ</t>
    </rPh>
    <rPh sb="3" eb="4">
      <t>カワ</t>
    </rPh>
    <rPh sb="4" eb="5">
      <t>ニシ</t>
    </rPh>
    <rPh sb="5" eb="6">
      <t>ダイ</t>
    </rPh>
    <rPh sb="7" eb="9">
      <t>チイキ</t>
    </rPh>
    <rPh sb="9" eb="11">
      <t>ホウカツ</t>
    </rPh>
    <rPh sb="11" eb="13">
      <t>シエン</t>
    </rPh>
    <phoneticPr fontId="4"/>
  </si>
  <si>
    <t>社会福祉法人　　　山口市　　　　　　　　社会福祉協議会</t>
    <rPh sb="0" eb="6">
      <t>シャカイフクシホウジン</t>
    </rPh>
    <rPh sb="9" eb="12">
      <t>ヤマグチシ</t>
    </rPh>
    <rPh sb="20" eb="24">
      <t>シャカイフクシ</t>
    </rPh>
    <rPh sb="24" eb="26">
      <t>キョウギ</t>
    </rPh>
    <rPh sb="26" eb="27">
      <t>カイ</t>
    </rPh>
    <phoneticPr fontId="4"/>
  </si>
  <si>
    <t>橋場朋子</t>
    <rPh sb="0" eb="1">
      <t>ハシ</t>
    </rPh>
    <rPh sb="1" eb="2">
      <t>バ</t>
    </rPh>
    <rPh sb="2" eb="4">
      <t>トモコ</t>
    </rPh>
    <phoneticPr fontId="4"/>
  </si>
  <si>
    <t>0836-39-9012</t>
    <phoneticPr fontId="4"/>
  </si>
  <si>
    <t>阿知須4226番地</t>
    <phoneticPr fontId="4"/>
  </si>
  <si>
    <t>ﾔﾏｸﾞﾁｼｶﾜﾆｼﾀﾞｲﾆﾁｲｷﾎｳｶﾂｼｴﾝｾﾝﾀｰ</t>
    <phoneticPr fontId="4"/>
  </si>
  <si>
    <t>馬嶋　恵美</t>
    <rPh sb="0" eb="2">
      <t>バジマ</t>
    </rPh>
    <rPh sb="3" eb="5">
      <t>エミ</t>
    </rPh>
    <phoneticPr fontId="28"/>
  </si>
  <si>
    <t>錦町広瀬1067-1</t>
    <phoneticPr fontId="4"/>
  </si>
  <si>
    <t>廣實　眞理子</t>
    <rPh sb="0" eb="1">
      <t>ヒロシ</t>
    </rPh>
    <rPh sb="1" eb="2">
      <t>ミノル</t>
    </rPh>
    <rPh sb="3" eb="6">
      <t>マリコ</t>
    </rPh>
    <phoneticPr fontId="4"/>
  </si>
  <si>
    <t>多田1155</t>
    <rPh sb="0" eb="2">
      <t>タダ</t>
    </rPh>
    <phoneticPr fontId="4"/>
  </si>
  <si>
    <t>丸山美寿恵</t>
    <rPh sb="0" eb="2">
      <t>マルヤマ</t>
    </rPh>
    <rPh sb="2" eb="3">
      <t>ミ</t>
    </rPh>
    <rPh sb="3" eb="4">
      <t>ジュ</t>
    </rPh>
    <rPh sb="4" eb="5">
      <t>エ</t>
    </rPh>
    <phoneticPr fontId="28"/>
  </si>
  <si>
    <t>金池　聡志</t>
    <rPh sb="0" eb="1">
      <t>カネ</t>
    </rPh>
    <rPh sb="1" eb="2">
      <t>イケ</t>
    </rPh>
    <rPh sb="3" eb="4">
      <t>サトシ</t>
    </rPh>
    <phoneticPr fontId="4"/>
  </si>
  <si>
    <t>藤井　勝</t>
    <rPh sb="0" eb="2">
      <t>フジイ</t>
    </rPh>
    <rPh sb="3" eb="4">
      <t>カツ</t>
    </rPh>
    <phoneticPr fontId="4"/>
  </si>
  <si>
    <t>0820-
62-1780</t>
    <phoneticPr fontId="4"/>
  </si>
  <si>
    <t>大字長島448番地</t>
    <rPh sb="7" eb="9">
      <t>バンチ</t>
    </rPh>
    <phoneticPr fontId="4"/>
  </si>
  <si>
    <t>神代真希</t>
    <rPh sb="0" eb="1">
      <t>カミ</t>
    </rPh>
    <rPh sb="1" eb="2">
      <t>ヨ</t>
    </rPh>
    <rPh sb="2" eb="4">
      <t>マキ</t>
    </rPh>
    <phoneticPr fontId="4"/>
  </si>
  <si>
    <t>医療法人社団
泉仁会
(南博朗)</t>
    <rPh sb="12" eb="13">
      <t>ミナミ</t>
    </rPh>
    <rPh sb="13" eb="14">
      <t>ヒロシ</t>
    </rPh>
    <rPh sb="14" eb="15">
      <t>ロウ</t>
    </rPh>
    <phoneticPr fontId="4"/>
  </si>
  <si>
    <t>井村康子</t>
    <rPh sb="0" eb="2">
      <t>イムラ</t>
    </rPh>
    <rPh sb="2" eb="4">
      <t>ヤスコ</t>
    </rPh>
    <phoneticPr fontId="4"/>
  </si>
  <si>
    <t>一野光春</t>
    <rPh sb="0" eb="1">
      <t>イチ</t>
    </rPh>
    <rPh sb="1" eb="2">
      <t>ノ</t>
    </rPh>
    <rPh sb="2" eb="3">
      <t>ヒカル</t>
    </rPh>
    <rPh sb="3" eb="4">
      <t>ハル</t>
    </rPh>
    <phoneticPr fontId="4"/>
  </si>
  <si>
    <t>潮田　誠</t>
    <rPh sb="0" eb="1">
      <t>シオ</t>
    </rPh>
    <rPh sb="1" eb="2">
      <t>タ</t>
    </rPh>
    <rPh sb="3" eb="4">
      <t>マコト</t>
    </rPh>
    <phoneticPr fontId="4"/>
  </si>
  <si>
    <t>小佐々博明</t>
    <rPh sb="0" eb="2">
      <t>コサ</t>
    </rPh>
    <rPh sb="3" eb="4">
      <t>ヒロシ</t>
    </rPh>
    <rPh sb="4" eb="5">
      <t>メイ</t>
    </rPh>
    <phoneticPr fontId="4"/>
  </si>
  <si>
    <t>立石　肇</t>
    <rPh sb="0" eb="2">
      <t>タテイシ</t>
    </rPh>
    <phoneticPr fontId="4"/>
  </si>
  <si>
    <t>印鑰恭輔</t>
    <rPh sb="0" eb="1">
      <t>イン</t>
    </rPh>
    <rPh sb="2" eb="4">
      <t>キョウスケ</t>
    </rPh>
    <phoneticPr fontId="4"/>
  </si>
  <si>
    <t>別府　敬</t>
    <rPh sb="0" eb="2">
      <t>ベップ</t>
    </rPh>
    <rPh sb="3" eb="4">
      <t>ケイ</t>
    </rPh>
    <phoneticPr fontId="4"/>
  </si>
  <si>
    <t>山口　尚敬</t>
    <phoneticPr fontId="4"/>
  </si>
  <si>
    <t>松永　信</t>
    <rPh sb="0" eb="2">
      <t>マツナガ</t>
    </rPh>
    <rPh sb="3" eb="4">
      <t>シン</t>
    </rPh>
    <phoneticPr fontId="4"/>
  </si>
  <si>
    <t>周防病院　　　　　　介護医療院</t>
    <rPh sb="2" eb="4">
      <t>ビョウイン</t>
    </rPh>
    <rPh sb="10" eb="12">
      <t>カイゴ</t>
    </rPh>
    <rPh sb="12" eb="15">
      <t>イリョウイン</t>
    </rPh>
    <phoneticPr fontId="4"/>
  </si>
  <si>
    <t>医療法人　全生会</t>
    <rPh sb="0" eb="4">
      <t>イリョウホウジン</t>
    </rPh>
    <rPh sb="5" eb="6">
      <t>ゼン</t>
    </rPh>
    <rPh sb="6" eb="7">
      <t>セイ</t>
    </rPh>
    <rPh sb="7" eb="8">
      <t>カイ</t>
    </rPh>
    <phoneticPr fontId="4"/>
  </si>
  <si>
    <t>高野　光弘</t>
    <rPh sb="0" eb="2">
      <t>タカノ</t>
    </rPh>
    <rPh sb="3" eb="4">
      <t>ヒカル</t>
    </rPh>
    <rPh sb="4" eb="5">
      <t>ヒロ</t>
    </rPh>
    <phoneticPr fontId="4"/>
  </si>
  <si>
    <t>0827-84-1223</t>
    <phoneticPr fontId="4"/>
  </si>
  <si>
    <t>周東町上久原123</t>
    <rPh sb="0" eb="2">
      <t>シュウトウ</t>
    </rPh>
    <rPh sb="2" eb="3">
      <t>チョウ</t>
    </rPh>
    <rPh sb="3" eb="5">
      <t>ウエヒサ</t>
    </rPh>
    <rPh sb="5" eb="6">
      <t>ハラ</t>
    </rPh>
    <phoneticPr fontId="4"/>
  </si>
  <si>
    <t>鹿野博愛　　　　　　介護医療院</t>
    <rPh sb="0" eb="2">
      <t>シカノ</t>
    </rPh>
    <rPh sb="2" eb="4">
      <t>ハクアイ</t>
    </rPh>
    <rPh sb="10" eb="12">
      <t>カイゴ</t>
    </rPh>
    <rPh sb="12" eb="15">
      <t>イリョウイン</t>
    </rPh>
    <phoneticPr fontId="4"/>
  </si>
  <si>
    <t>医療法人　　　　　　　緑山会</t>
    <rPh sb="0" eb="4">
      <t>イリョウホウジン</t>
    </rPh>
    <rPh sb="11" eb="12">
      <t>リョク</t>
    </rPh>
    <rPh sb="12" eb="13">
      <t>サン</t>
    </rPh>
    <rPh sb="13" eb="14">
      <t>カイ</t>
    </rPh>
    <phoneticPr fontId="4"/>
  </si>
  <si>
    <t>有吉　秀生</t>
    <rPh sb="0" eb="2">
      <t>アリヨシ</t>
    </rPh>
    <rPh sb="3" eb="4">
      <t>ヒデ</t>
    </rPh>
    <rPh sb="4" eb="5">
      <t>イ</t>
    </rPh>
    <phoneticPr fontId="4"/>
  </si>
  <si>
    <t>745-0304</t>
    <phoneticPr fontId="4"/>
  </si>
  <si>
    <t>0834-68-2233</t>
    <phoneticPr fontId="4"/>
  </si>
  <si>
    <t>鹿野下1161-1</t>
    <rPh sb="0" eb="2">
      <t>シカノ</t>
    </rPh>
    <rPh sb="2" eb="3">
      <t>シタ</t>
    </rPh>
    <phoneticPr fontId="4"/>
  </si>
  <si>
    <t>小野田赤十字
介護医療院</t>
    <rPh sb="0" eb="3">
      <t>オノダ</t>
    </rPh>
    <rPh sb="3" eb="6">
      <t>セキジュウジ</t>
    </rPh>
    <rPh sb="7" eb="9">
      <t>カイゴ</t>
    </rPh>
    <rPh sb="9" eb="11">
      <t>イリョウ</t>
    </rPh>
    <rPh sb="11" eb="12">
      <t>イン</t>
    </rPh>
    <phoneticPr fontId="4"/>
  </si>
  <si>
    <t>0836-88-0222</t>
    <phoneticPr fontId="4"/>
  </si>
  <si>
    <t>谷岡智美</t>
    <rPh sb="0" eb="2">
      <t>タニオカ</t>
    </rPh>
    <rPh sb="2" eb="4">
      <t>トモミ</t>
    </rPh>
    <phoneticPr fontId="4"/>
  </si>
  <si>
    <t>青山　千恵美</t>
    <rPh sb="0" eb="2">
      <t>アオヤマ</t>
    </rPh>
    <rPh sb="3" eb="6">
      <t>チエミ</t>
    </rPh>
    <phoneticPr fontId="4"/>
  </si>
  <si>
    <t>西田美幸</t>
    <rPh sb="2" eb="4">
      <t>ミサチ</t>
    </rPh>
    <phoneticPr fontId="4"/>
  </si>
  <si>
    <t>合同会社　　　　　　　照らすｏｎｅ</t>
    <rPh sb="0" eb="2">
      <t>ゴウドウ</t>
    </rPh>
    <rPh sb="2" eb="4">
      <t>カイシャ</t>
    </rPh>
    <rPh sb="11" eb="12">
      <t>ショウ</t>
    </rPh>
    <phoneticPr fontId="4"/>
  </si>
  <si>
    <t>0836-51-0511</t>
    <phoneticPr fontId="4"/>
  </si>
  <si>
    <t>西岐波柳ケ瀬785-6</t>
    <rPh sb="3" eb="6">
      <t>ヤナガセ</t>
    </rPh>
    <phoneticPr fontId="4"/>
  </si>
  <si>
    <t>754-0020</t>
    <phoneticPr fontId="4"/>
  </si>
  <si>
    <t>小郡平成町1-18</t>
    <rPh sb="0" eb="2">
      <t>オゴオリ</t>
    </rPh>
    <rPh sb="2" eb="5">
      <t>ヘイセイマチ</t>
    </rPh>
    <phoneticPr fontId="4"/>
  </si>
  <si>
    <t>東　美奈子</t>
    <rPh sb="0" eb="1">
      <t>ヒガシ</t>
    </rPh>
    <rPh sb="2" eb="5">
      <t>ミナコ</t>
    </rPh>
    <phoneticPr fontId="4"/>
  </si>
  <si>
    <t>秋穂東5592-1</t>
    <rPh sb="0" eb="2">
      <t>アイオ</t>
    </rPh>
    <rPh sb="2" eb="3">
      <t>ヒガシ</t>
    </rPh>
    <phoneticPr fontId="4"/>
  </si>
  <si>
    <t>訪問看護ステーション　といろ</t>
    <rPh sb="0" eb="4">
      <t>ホウモンカンゴ</t>
    </rPh>
    <phoneticPr fontId="4"/>
  </si>
  <si>
    <t>株式会社ｆ</t>
    <rPh sb="0" eb="4">
      <t>カブシキカイシャ</t>
    </rPh>
    <phoneticPr fontId="4"/>
  </si>
  <si>
    <t>083-902-5583</t>
    <phoneticPr fontId="4"/>
  </si>
  <si>
    <t>小郡下郷3040-5</t>
    <rPh sb="0" eb="2">
      <t>オゴオリ</t>
    </rPh>
    <rPh sb="2" eb="4">
      <t>シモゴウ</t>
    </rPh>
    <phoneticPr fontId="4"/>
  </si>
  <si>
    <t>ﾎｳﾓﾝｶﾝｺﾞｽﾃｰｼｮﾝﾄｲﾛ</t>
    <phoneticPr fontId="4"/>
  </si>
  <si>
    <t>きらら山口訪問看護リハビリステーション</t>
    <rPh sb="3" eb="5">
      <t>ヤマグチ</t>
    </rPh>
    <rPh sb="5" eb="9">
      <t>ホウモンカンゴ</t>
    </rPh>
    <phoneticPr fontId="4"/>
  </si>
  <si>
    <t>合同会社訪問医療介護サポート</t>
    <rPh sb="0" eb="2">
      <t>ゴウドウ</t>
    </rPh>
    <rPh sb="2" eb="4">
      <t>カイシャ</t>
    </rPh>
    <rPh sb="4" eb="6">
      <t>ホウモン</t>
    </rPh>
    <rPh sb="6" eb="8">
      <t>イリョウ</t>
    </rPh>
    <rPh sb="8" eb="10">
      <t>カイゴ</t>
    </rPh>
    <phoneticPr fontId="4"/>
  </si>
  <si>
    <t>広兼浩子</t>
    <rPh sb="0" eb="1">
      <t>ヒロ</t>
    </rPh>
    <rPh sb="1" eb="2">
      <t>カ</t>
    </rPh>
    <rPh sb="2" eb="4">
      <t>ヒロコ</t>
    </rPh>
    <phoneticPr fontId="4"/>
  </si>
  <si>
    <t>754-0894</t>
    <phoneticPr fontId="4"/>
  </si>
  <si>
    <t>083-902-8622</t>
    <phoneticPr fontId="4"/>
  </si>
  <si>
    <t>佐山1258-1</t>
    <rPh sb="0" eb="2">
      <t>サヤマ</t>
    </rPh>
    <phoneticPr fontId="4"/>
  </si>
  <si>
    <t>ｷﾗﾗﾔﾏｸﾞﾁﾎｳﾓﾝｶﾝｺﾞﾘﾊﾋﾞﾘｽﾃｰｼｮﾝ</t>
    <phoneticPr fontId="4"/>
  </si>
  <si>
    <t>あてくろ訪問看護ステーション</t>
    <rPh sb="4" eb="6">
      <t>ホウモン</t>
    </rPh>
    <rPh sb="6" eb="8">
      <t>カンゴ</t>
    </rPh>
    <phoneticPr fontId="4"/>
  </si>
  <si>
    <t>ＡＳＣＡ山口医療保健福祉合同会社</t>
    <rPh sb="4" eb="6">
      <t>ヤマグチ</t>
    </rPh>
    <rPh sb="6" eb="8">
      <t>イリョウ</t>
    </rPh>
    <rPh sb="8" eb="10">
      <t>ホケン</t>
    </rPh>
    <rPh sb="10" eb="12">
      <t>フクシ</t>
    </rPh>
    <rPh sb="12" eb="14">
      <t>ゴウドウ</t>
    </rPh>
    <rPh sb="14" eb="16">
      <t>カイシャ</t>
    </rPh>
    <phoneticPr fontId="4"/>
  </si>
  <si>
    <t>宮﨑桃子</t>
    <rPh sb="0" eb="2">
      <t>ミヤザキ</t>
    </rPh>
    <rPh sb="2" eb="4">
      <t>モモコ</t>
    </rPh>
    <phoneticPr fontId="4"/>
  </si>
  <si>
    <t>754-0043</t>
    <phoneticPr fontId="4"/>
  </si>
  <si>
    <t>083-976-8339</t>
    <phoneticPr fontId="4"/>
  </si>
  <si>
    <t>小郡明治2-9-13</t>
    <rPh sb="0" eb="2">
      <t>オゴオリ</t>
    </rPh>
    <rPh sb="2" eb="4">
      <t>メイジ</t>
    </rPh>
    <phoneticPr fontId="4"/>
  </si>
  <si>
    <t>ｱﾃｸﾛﾎｳﾓﾝｶﾝｺﾞｽﾃｰｼｮﾝ</t>
    <phoneticPr fontId="4"/>
  </si>
  <si>
    <t>さんコープ訪問看護ステーション　宮野</t>
    <rPh sb="5" eb="7">
      <t>ホウモン</t>
    </rPh>
    <rPh sb="7" eb="9">
      <t>カンゴ</t>
    </rPh>
    <rPh sb="16" eb="18">
      <t>ミヤノ</t>
    </rPh>
    <phoneticPr fontId="4"/>
  </si>
  <si>
    <t>福祉生活協同組合さんコープ</t>
    <rPh sb="0" eb="2">
      <t>フクシ</t>
    </rPh>
    <rPh sb="2" eb="4">
      <t>セイカツ</t>
    </rPh>
    <rPh sb="4" eb="6">
      <t>キョウドウ</t>
    </rPh>
    <rPh sb="6" eb="8">
      <t>クミアイ</t>
    </rPh>
    <phoneticPr fontId="4"/>
  </si>
  <si>
    <t>四反田陽子</t>
    <rPh sb="0" eb="1">
      <t>ヨン</t>
    </rPh>
    <rPh sb="1" eb="2">
      <t>ハン</t>
    </rPh>
    <rPh sb="2" eb="3">
      <t>タ</t>
    </rPh>
    <rPh sb="3" eb="5">
      <t>ヨウコ</t>
    </rPh>
    <phoneticPr fontId="4"/>
  </si>
  <si>
    <t>083-902-5866</t>
    <phoneticPr fontId="4"/>
  </si>
  <si>
    <t>桜畠2-9-17</t>
    <rPh sb="0" eb="2">
      <t>サクラバタケ</t>
    </rPh>
    <phoneticPr fontId="4"/>
  </si>
  <si>
    <t>ｻﾝｺｰﾌﾟﾎｳﾓﾝｶﾝｺﾞｽﾃｰｼｮﾝ ﾐﾔﾉ</t>
    <phoneticPr fontId="4"/>
  </si>
  <si>
    <t>Fusion株式会社</t>
    <rPh sb="6" eb="8">
      <t>カブシキ</t>
    </rPh>
    <rPh sb="8" eb="10">
      <t>カイシャ</t>
    </rPh>
    <phoneticPr fontId="4"/>
  </si>
  <si>
    <t>大塚友重</t>
    <rPh sb="0" eb="2">
      <t>オオツカ</t>
    </rPh>
    <rPh sb="2" eb="3">
      <t>トモ</t>
    </rPh>
    <rPh sb="3" eb="4">
      <t>シゲ</t>
    </rPh>
    <phoneticPr fontId="4"/>
  </si>
  <si>
    <t>754-0022</t>
    <phoneticPr fontId="4"/>
  </si>
  <si>
    <t>083-902-1428</t>
    <phoneticPr fontId="4"/>
  </si>
  <si>
    <t>小郡花園町1-12</t>
    <rPh sb="0" eb="2">
      <t>オゴオリ</t>
    </rPh>
    <rPh sb="2" eb="5">
      <t>ハナゾノマチ</t>
    </rPh>
    <phoneticPr fontId="4"/>
  </si>
  <si>
    <t>渡邉恵里子</t>
    <rPh sb="0" eb="2">
      <t>ワタナベ</t>
    </rPh>
    <rPh sb="2" eb="5">
      <t>エリコ</t>
    </rPh>
    <phoneticPr fontId="4"/>
  </si>
  <si>
    <t>末富みさお</t>
    <rPh sb="0" eb="1">
      <t>スエ</t>
    </rPh>
    <rPh sb="1" eb="2">
      <t>トミ</t>
    </rPh>
    <phoneticPr fontId="4"/>
  </si>
  <si>
    <t>山根美竹</t>
    <rPh sb="0" eb="2">
      <t>ヤマネ</t>
    </rPh>
    <rPh sb="2" eb="3">
      <t>ミ</t>
    </rPh>
    <rPh sb="3" eb="4">
      <t>タケ</t>
    </rPh>
    <phoneticPr fontId="4"/>
  </si>
  <si>
    <t>周田佳介</t>
    <rPh sb="0" eb="1">
      <t>シュウ</t>
    </rPh>
    <rPh sb="1" eb="2">
      <t>タ</t>
    </rPh>
    <rPh sb="2" eb="4">
      <t>ケイスケ</t>
    </rPh>
    <phoneticPr fontId="4"/>
  </si>
  <si>
    <t>西山真由美</t>
    <rPh sb="0" eb="2">
      <t>ニシヤマ</t>
    </rPh>
    <rPh sb="2" eb="5">
      <t>マユミ</t>
    </rPh>
    <phoneticPr fontId="4"/>
  </si>
  <si>
    <t>平山真由美</t>
    <rPh sb="0" eb="2">
      <t>ヒラヤマ</t>
    </rPh>
    <rPh sb="2" eb="5">
      <t>マユミ</t>
    </rPh>
    <phoneticPr fontId="4"/>
  </si>
  <si>
    <t>伊東由美</t>
    <rPh sb="0" eb="2">
      <t>イトウ</t>
    </rPh>
    <rPh sb="2" eb="4">
      <t>ユミ</t>
    </rPh>
    <phoneticPr fontId="4"/>
  </si>
  <si>
    <t>岩国市立訪問看護ステーションさくら</t>
    <rPh sb="0" eb="2">
      <t>イワクニ</t>
    </rPh>
    <rPh sb="2" eb="4">
      <t>イチリツ</t>
    </rPh>
    <rPh sb="4" eb="6">
      <t>ホウモン</t>
    </rPh>
    <rPh sb="6" eb="8">
      <t>カンゴ</t>
    </rPh>
    <phoneticPr fontId="4"/>
  </si>
  <si>
    <t>西本和枝</t>
    <rPh sb="0" eb="2">
      <t>ニシモト</t>
    </rPh>
    <rPh sb="2" eb="4">
      <t>カズエダ</t>
    </rPh>
    <phoneticPr fontId="4"/>
  </si>
  <si>
    <t>740-1225</t>
    <phoneticPr fontId="4"/>
  </si>
  <si>
    <t>0827-95-0123</t>
    <phoneticPr fontId="4"/>
  </si>
  <si>
    <t>美和町渋前1776</t>
    <rPh sb="0" eb="2">
      <t>ミワ</t>
    </rPh>
    <rPh sb="2" eb="3">
      <t>マチ</t>
    </rPh>
    <rPh sb="3" eb="4">
      <t>シブ</t>
    </rPh>
    <rPh sb="4" eb="5">
      <t>マエ</t>
    </rPh>
    <phoneticPr fontId="4"/>
  </si>
  <si>
    <t>ｲﾜｸﾆｼﾘﾂﾎｳﾓﾝｶﾝｺﾞｽﾃｰｼｮﾝｻｸﾗ</t>
    <phoneticPr fontId="4"/>
  </si>
  <si>
    <t>東深川1365-11</t>
    <rPh sb="0" eb="1">
      <t>ヒガシ</t>
    </rPh>
    <rPh sb="1" eb="3">
      <t>フカワ</t>
    </rPh>
    <phoneticPr fontId="4"/>
  </si>
  <si>
    <t>742-0032</t>
    <phoneticPr fontId="4"/>
  </si>
  <si>
    <t>古開作479-3</t>
    <rPh sb="0" eb="1">
      <t>フル</t>
    </rPh>
    <rPh sb="1" eb="2">
      <t>ヒラ</t>
    </rPh>
    <rPh sb="2" eb="3">
      <t>サク</t>
    </rPh>
    <phoneticPr fontId="4"/>
  </si>
  <si>
    <t>杉田博美</t>
    <rPh sb="0" eb="2">
      <t>スギタ</t>
    </rPh>
    <rPh sb="2" eb="4">
      <t>ヒロミ</t>
    </rPh>
    <phoneticPr fontId="4"/>
  </si>
  <si>
    <t>椿　妙子</t>
    <rPh sb="0" eb="1">
      <t>ツバキ</t>
    </rPh>
    <rPh sb="2" eb="4">
      <t>タエコ</t>
    </rPh>
    <phoneticPr fontId="4"/>
  </si>
  <si>
    <t>訪問看護ステーションこもれび</t>
    <rPh sb="0" eb="2">
      <t>ホウモン</t>
    </rPh>
    <rPh sb="2" eb="4">
      <t>カンゴ</t>
    </rPh>
    <phoneticPr fontId="4"/>
  </si>
  <si>
    <t>エポックワン　　　　　　有限会社</t>
    <rPh sb="12" eb="14">
      <t>ユウゲン</t>
    </rPh>
    <rPh sb="14" eb="16">
      <t>カイシャ</t>
    </rPh>
    <phoneticPr fontId="4"/>
  </si>
  <si>
    <t>藤井ひとみ</t>
    <rPh sb="0" eb="2">
      <t>フジイ</t>
    </rPh>
    <phoneticPr fontId="4"/>
  </si>
  <si>
    <t>0834-34-1811</t>
    <phoneticPr fontId="4"/>
  </si>
  <si>
    <t>ﾎｳﾓﾝｶﾝｺﾞｽﾃｰｼｮﾝｺﾓﾚﾋﾞ</t>
    <phoneticPr fontId="4"/>
  </si>
  <si>
    <t>東由紀子</t>
    <rPh sb="0" eb="1">
      <t>ヒガシ</t>
    </rPh>
    <rPh sb="1" eb="4">
      <t>ユキコ</t>
    </rPh>
    <phoneticPr fontId="4"/>
  </si>
  <si>
    <t xml:space="preserve">デイサービス
センター
すずらん後田 </t>
  </si>
  <si>
    <t>有限会社
ゴールデン・エイジ・
サービス</t>
  </si>
  <si>
    <t>阿武　尚幸</t>
    <rPh sb="0" eb="2">
      <t>アンノ</t>
    </rPh>
    <rPh sb="3" eb="4">
      <t>ナオ</t>
    </rPh>
    <rPh sb="4" eb="5">
      <t>サチ</t>
    </rPh>
    <phoneticPr fontId="34"/>
  </si>
  <si>
    <t>083-
250-8536</t>
  </si>
  <si>
    <t>後田町3-1-28</t>
    <rPh sb="0" eb="2">
      <t>ウシロダ</t>
    </rPh>
    <phoneticPr fontId="34"/>
  </si>
  <si>
    <t>ﾃﾞｲｻｰﾋﾞｽｾﾝﾀｰｽｽﾞﾗﾝｳｼﾛﾀﾞ</t>
  </si>
  <si>
    <t>ベストライフ川棚 
デイサービス
センター</t>
  </si>
  <si>
    <t>有限会社 
ベストライフ</t>
  </si>
  <si>
    <t>梅本　健司</t>
    <rPh sb="0" eb="1">
      <t>ウメ</t>
    </rPh>
    <rPh sb="1" eb="2">
      <t>ホン</t>
    </rPh>
    <rPh sb="3" eb="5">
      <t>ケンジ</t>
    </rPh>
    <phoneticPr fontId="34"/>
  </si>
  <si>
    <t>豊浦町大字吉永10165-1</t>
    <rPh sb="3" eb="5">
      <t>オオアザ</t>
    </rPh>
    <phoneticPr fontId="34"/>
  </si>
  <si>
    <t>ﾍﾞｽﾄﾗｲﾌｶﾜﾀﾅﾃﾞｲｻｰﾋﾞｽｾﾝﾀｰ</t>
  </si>
  <si>
    <t>デイサービス
白雲台</t>
  </si>
  <si>
    <t>林　理恵</t>
    <rPh sb="0" eb="1">
      <t>ハヤシ</t>
    </rPh>
    <rPh sb="2" eb="4">
      <t>リエ</t>
    </rPh>
    <phoneticPr fontId="34"/>
  </si>
  <si>
    <t>083-
249-5148</t>
  </si>
  <si>
    <t>ﾃﾞｲｻｰﾋﾞｽｼﾗｸﾓﾀﾞｲ</t>
  </si>
  <si>
    <t>菊川デイ
サービスひかり</t>
  </si>
  <si>
    <t>株式会社
介援</t>
  </si>
  <si>
    <t>株式会社 
介援</t>
  </si>
  <si>
    <t>門杉　千春</t>
    <rPh sb="0" eb="2">
      <t>カドスギ</t>
    </rPh>
    <rPh sb="3" eb="5">
      <t>チハル</t>
    </rPh>
    <phoneticPr fontId="34"/>
  </si>
  <si>
    <t>750-0317　</t>
  </si>
  <si>
    <t>菊川町大字下岡枝389-1</t>
    <rPh sb="3" eb="5">
      <t>オオアザ</t>
    </rPh>
    <rPh sb="5" eb="6">
      <t>シタ</t>
    </rPh>
    <rPh sb="6" eb="7">
      <t>オカ</t>
    </rPh>
    <rPh sb="7" eb="8">
      <t>エダ</t>
    </rPh>
    <phoneticPr fontId="34"/>
  </si>
  <si>
    <t>ｷｸｶﾞﾜﾃﾞｲｻｰﾋﾞｽﾋｶﾘ</t>
  </si>
  <si>
    <t>デイサービス
遊とぴあ</t>
  </si>
  <si>
    <t>有限会社
ホームケア彦島</t>
  </si>
  <si>
    <t>有限会社 
ホームケア彦島</t>
  </si>
  <si>
    <t>河野　久志</t>
    <rPh sb="0" eb="2">
      <t>カワノ</t>
    </rPh>
    <rPh sb="3" eb="4">
      <t>ヒサ</t>
    </rPh>
    <rPh sb="4" eb="5">
      <t>シ</t>
    </rPh>
    <phoneticPr fontId="34"/>
  </si>
  <si>
    <t>ﾃﾞｲｻｰﾋﾞｽﾕｳﾄﾋﾟｱ</t>
  </si>
  <si>
    <t>あみいデイサービス</t>
  </si>
  <si>
    <t>株式会社
オニツカ</t>
    <rPh sb="0" eb="4">
      <t>カブシキガイシャ</t>
    </rPh>
    <phoneticPr fontId="34"/>
  </si>
  <si>
    <t>高原　尚史</t>
    <rPh sb="0" eb="2">
      <t>タカハラ</t>
    </rPh>
    <rPh sb="3" eb="5">
      <t>ナオフミ</t>
    </rPh>
    <phoneticPr fontId="34"/>
  </si>
  <si>
    <t>丸山町2-1-23</t>
    <rPh sb="0" eb="3">
      <t>マルヤマチョウ</t>
    </rPh>
    <phoneticPr fontId="34"/>
  </si>
  <si>
    <t>ｱﾐｲﾃﾞｲｻｰﾋﾞｽ</t>
  </si>
  <si>
    <t>ケアライフくろい
デイサービス
センター</t>
  </si>
  <si>
    <t>有限会社
ベストライフ</t>
    <rPh sb="0" eb="4">
      <t>ユウゲンガイシャ</t>
    </rPh>
    <phoneticPr fontId="34"/>
  </si>
  <si>
    <t>中角　麻美</t>
    <rPh sb="0" eb="1">
      <t>ナカ</t>
    </rPh>
    <rPh sb="1" eb="2">
      <t>カド</t>
    </rPh>
    <rPh sb="3" eb="5">
      <t>アサミ</t>
    </rPh>
    <phoneticPr fontId="34"/>
  </si>
  <si>
    <t>豊浦町大字黒井10634-5</t>
    <rPh sb="0" eb="3">
      <t>トヨウラチョウ</t>
    </rPh>
    <rPh sb="3" eb="5">
      <t>オオアザ</t>
    </rPh>
    <rPh sb="5" eb="7">
      <t>クロイ</t>
    </rPh>
    <phoneticPr fontId="34"/>
  </si>
  <si>
    <t>ｹｱﾗｲﾌｸﾛｲﾃﾞｲｻｰﾋﾞｽｾﾝﾀｰ</t>
  </si>
  <si>
    <t>江藤　真左恵</t>
    <rPh sb="0" eb="2">
      <t>エトウ</t>
    </rPh>
    <rPh sb="3" eb="4">
      <t>マ</t>
    </rPh>
    <rPh sb="4" eb="5">
      <t>ヒダリ</t>
    </rPh>
    <rPh sb="5" eb="6">
      <t>エ</t>
    </rPh>
    <phoneticPr fontId="34"/>
  </si>
  <si>
    <t>西田　幸司</t>
    <rPh sb="0" eb="2">
      <t>ニシダ</t>
    </rPh>
    <rPh sb="3" eb="4">
      <t>サチ</t>
    </rPh>
    <rPh sb="4" eb="5">
      <t>ツカサ</t>
    </rPh>
    <phoneticPr fontId="34"/>
  </si>
  <si>
    <t>デイサービス
センター
すずらん</t>
  </si>
  <si>
    <t>有限会社 
ゴールデン・エイジ・サービス</t>
  </si>
  <si>
    <t>今岡　正博</t>
    <rPh sb="0" eb="2">
      <t>イマオカ</t>
    </rPh>
    <rPh sb="3" eb="4">
      <t>セイ</t>
    </rPh>
    <rPh sb="4" eb="5">
      <t>ヒロシ</t>
    </rPh>
    <phoneticPr fontId="34"/>
  </si>
  <si>
    <t>ﾃﾞｲｻｰﾋﾞｽｾﾝﾀｰｽｽﾞﾗﾝ</t>
  </si>
  <si>
    <t>歩行リハビリ
センターテクラ</t>
    <rPh sb="0" eb="2">
      <t>ホコウ</t>
    </rPh>
    <phoneticPr fontId="34"/>
  </si>
  <si>
    <t>株式会社リハピス</t>
    <rPh sb="0" eb="4">
      <t>カブシキガイシャ</t>
    </rPh>
    <phoneticPr fontId="34"/>
  </si>
  <si>
    <t>083-
248-3536</t>
  </si>
  <si>
    <t>王司上町5-3-45</t>
    <rPh sb="0" eb="2">
      <t>オウジ</t>
    </rPh>
    <rPh sb="2" eb="4">
      <t>カミマチ</t>
    </rPh>
    <phoneticPr fontId="34"/>
  </si>
  <si>
    <t>歩行リハビリ
センター
テクラ新下関店</t>
    <rPh sb="0" eb="2">
      <t>ホコウ</t>
    </rPh>
    <rPh sb="15" eb="16">
      <t>シン</t>
    </rPh>
    <rPh sb="16" eb="19">
      <t>シモノセキテン</t>
    </rPh>
    <phoneticPr fontId="34"/>
  </si>
  <si>
    <t>083-
242-0109</t>
  </si>
  <si>
    <t>熊野西町1-11</t>
    <rPh sb="0" eb="4">
      <t>クマノニシマチ</t>
    </rPh>
    <phoneticPr fontId="34"/>
  </si>
  <si>
    <t>一の宮本町2-14-5</t>
  </si>
  <si>
    <t>共生型デイサービスふくろうの杜</t>
  </si>
  <si>
    <t>株式会社煌青</t>
  </si>
  <si>
    <t>村田　由</t>
    <rPh sb="0" eb="2">
      <t>ムラタ</t>
    </rPh>
    <rPh sb="3" eb="4">
      <t>ヨシ</t>
    </rPh>
    <phoneticPr fontId="34"/>
  </si>
  <si>
    <t>下関市一の宮町４－１１－２７</t>
  </si>
  <si>
    <t>083-227-4170</t>
  </si>
  <si>
    <t>ｷｮｳｾｲｶﾞﾀﾃﾞｲｻｰﾋﾞｽﾌｸﾛｳﾉﾓﾘ</t>
  </si>
  <si>
    <t>おとなの学校下関未来校</t>
  </si>
  <si>
    <t>小西勇也</t>
    <rPh sb="0" eb="2">
      <t>コニシ</t>
    </rPh>
    <rPh sb="2" eb="3">
      <t>ユウ</t>
    </rPh>
    <rPh sb="3" eb="4">
      <t>ヤ</t>
    </rPh>
    <phoneticPr fontId="34"/>
  </si>
  <si>
    <t>下関市小月茶屋３－４－７</t>
  </si>
  <si>
    <t>083-227-3345</t>
  </si>
  <si>
    <t>ｵﾄﾅﾉｶﾞｯｺｳｼﾓﾉｾｷﾐﾗｲｺｳ</t>
  </si>
  <si>
    <t>グループホーム形山</t>
  </si>
  <si>
    <t>美山幸子</t>
    <rPh sb="0" eb="2">
      <t>ミヤマ</t>
    </rPh>
    <rPh sb="2" eb="4">
      <t>サチコ</t>
    </rPh>
    <phoneticPr fontId="34"/>
  </si>
  <si>
    <t>下関市形山町５－５７</t>
  </si>
  <si>
    <t>083-263-6611</t>
  </si>
  <si>
    <t>ｸﾞﾙｰﾌﾟﾎｰﾑｶﾀﾁﾔﾏ</t>
  </si>
  <si>
    <t>グループホームたけひさ</t>
  </si>
  <si>
    <t>伊藤昭子</t>
    <rPh sb="0" eb="2">
      <t>イトウ</t>
    </rPh>
    <rPh sb="2" eb="4">
      <t>アキコ</t>
    </rPh>
    <phoneticPr fontId="34"/>
  </si>
  <si>
    <t>下関市武久町1-48-32</t>
  </si>
  <si>
    <t>083-227-2783</t>
  </si>
  <si>
    <t>ｸﾞﾙｰﾌﾟﾎｰﾑﾀｹﾋｻ</t>
  </si>
  <si>
    <t>グループホーム豊田　共用型デイサービスりんどう</t>
  </si>
  <si>
    <t>特定非営利活動法人こころ和み</t>
  </si>
  <si>
    <t>向野千代美</t>
    <rPh sb="0" eb="2">
      <t>ムカイノ</t>
    </rPh>
    <rPh sb="2" eb="4">
      <t>チヨ</t>
    </rPh>
    <rPh sb="4" eb="5">
      <t>ミ</t>
    </rPh>
    <phoneticPr fontId="34"/>
  </si>
  <si>
    <t>下関市豊田町大字中村7-1</t>
  </si>
  <si>
    <t>083-767-0058</t>
  </si>
  <si>
    <t>ｸﾞﾙｰﾌﾟﾎｰﾑﾄﾖﾀｷｮｳﾖｳｶﾞﾀﾃﾞｲｻｰﾋﾞｽﾘﾝﾄﾞｳ</t>
  </si>
  <si>
    <t>グループホーム椋野弐番館</t>
  </si>
  <si>
    <t>林惠子</t>
    <rPh sb="0" eb="1">
      <t>ハヤシ</t>
    </rPh>
    <rPh sb="1" eb="3">
      <t>ケイコ</t>
    </rPh>
    <phoneticPr fontId="34"/>
  </si>
  <si>
    <t>山口県下関市椋野町３－４－２６</t>
  </si>
  <si>
    <t>083-250-7323</t>
  </si>
  <si>
    <t>ｸﾞﾙｰﾌﾟﾎｰﾑﾑｸﾉﾆﾊﾞﾝｶﾝ</t>
  </si>
  <si>
    <t>グループホーム元町</t>
  </si>
  <si>
    <t>藤岡稔博</t>
    <rPh sb="0" eb="2">
      <t>フジオカ</t>
    </rPh>
    <rPh sb="2" eb="3">
      <t>ネン</t>
    </rPh>
    <rPh sb="3" eb="4">
      <t>ハク</t>
    </rPh>
    <phoneticPr fontId="34"/>
  </si>
  <si>
    <t>下関市元町1-7</t>
  </si>
  <si>
    <t>750-0045</t>
  </si>
  <si>
    <t>083-227-3507</t>
  </si>
  <si>
    <t>グループﾎｰﾑﾓﾄﾏﾁ</t>
  </si>
  <si>
    <t>デイサービス　杉の森</t>
  </si>
  <si>
    <t>合同会社　ONE　FOR　ALL</t>
  </si>
  <si>
    <t>井本幸江</t>
    <rPh sb="0" eb="2">
      <t>イモト</t>
    </rPh>
    <rPh sb="2" eb="4">
      <t>サチエ</t>
    </rPh>
    <phoneticPr fontId="34"/>
  </si>
  <si>
    <t>下関市宝町３－１７</t>
  </si>
  <si>
    <t>751-0822</t>
  </si>
  <si>
    <t>083-292-0302</t>
  </si>
  <si>
    <t>ﾃﾞｲｻｰﾋﾞｽｽｷﾞﾉﾓﾘ</t>
  </si>
  <si>
    <t>デイサービスみなみ風</t>
  </si>
  <si>
    <t>合同会社みなた</t>
  </si>
  <si>
    <t>久保田美香</t>
    <rPh sb="0" eb="3">
      <t>クボタ</t>
    </rPh>
    <rPh sb="3" eb="5">
      <t>ミカ</t>
    </rPh>
    <phoneticPr fontId="34"/>
  </si>
  <si>
    <t>下関市豊田町大字宇内６８４</t>
  </si>
  <si>
    <t>750-0411</t>
  </si>
  <si>
    <t>090-6996-2852</t>
  </si>
  <si>
    <t>ﾃﾞｲｻｰﾋﾞｽﾐﾅﾐｶｾﾞ</t>
  </si>
  <si>
    <t>つくしんぼデイサービス</t>
  </si>
  <si>
    <t>合同会社MORITA</t>
  </si>
  <si>
    <t>森田泰輝</t>
    <rPh sb="0" eb="2">
      <t>モリタ</t>
    </rPh>
    <rPh sb="2" eb="3">
      <t>ヤス</t>
    </rPh>
    <rPh sb="3" eb="4">
      <t>カガヤ</t>
    </rPh>
    <phoneticPr fontId="34"/>
  </si>
  <si>
    <t>下関市小月本町１－１－４</t>
  </si>
  <si>
    <t>083-242-2535</t>
  </si>
  <si>
    <t>ﾂｸｼﾝﾎﾞﾃﾞｲｻｰﾋﾞｽ</t>
  </si>
  <si>
    <t>IMLデイサービスリハアクト</t>
  </si>
  <si>
    <t>株式会社インマイライフ</t>
  </si>
  <si>
    <t>岡林剛司</t>
    <rPh sb="0" eb="2">
      <t>オカバヤシ</t>
    </rPh>
    <rPh sb="2" eb="3">
      <t>ゴウ</t>
    </rPh>
    <rPh sb="3" eb="4">
      <t>シ</t>
    </rPh>
    <phoneticPr fontId="34"/>
  </si>
  <si>
    <t>下関市一の宮本町1-7-17</t>
  </si>
  <si>
    <t>083-242-1711</t>
  </si>
  <si>
    <t>ｱｲｴﾑｴﾙﾃﾞｲｻｰﾋﾞｽﾘﾊｱｸﾄ</t>
  </si>
  <si>
    <t>下関市本庁
東部地域包括
支援センター</t>
    <rPh sb="6" eb="8">
      <t>トウブ</t>
    </rPh>
    <phoneticPr fontId="34"/>
  </si>
  <si>
    <t>梶原　民子</t>
    <rPh sb="0" eb="2">
      <t>カジワラ</t>
    </rPh>
    <rPh sb="3" eb="5">
      <t>タミコ</t>
    </rPh>
    <phoneticPr fontId="34"/>
  </si>
  <si>
    <t>南部町1番1号</t>
  </si>
  <si>
    <t>ｼﾓﾉｾｷｼﾎﾝﾁｮｳﾄｳﾌﾞﾁｲｷﾎｳｶﾂｼｴﾝｾﾝﾀｰ</t>
  </si>
  <si>
    <t>下関市菊川・
豊田地域包括
支援センター</t>
    <rPh sb="0" eb="3">
      <t>シモノセキシ</t>
    </rPh>
    <rPh sb="3" eb="5">
      <t>キクガワ</t>
    </rPh>
    <rPh sb="7" eb="9">
      <t>トヨタ</t>
    </rPh>
    <rPh sb="9" eb="11">
      <t>チイキ</t>
    </rPh>
    <rPh sb="11" eb="13">
      <t>ホウカツ</t>
    </rPh>
    <rPh sb="14" eb="16">
      <t>シエン</t>
    </rPh>
    <phoneticPr fontId="34"/>
  </si>
  <si>
    <t>社会福祉法人
菊水会</t>
    <rPh sb="0" eb="2">
      <t>シャカイ</t>
    </rPh>
    <rPh sb="2" eb="4">
      <t>フクシ</t>
    </rPh>
    <rPh sb="4" eb="6">
      <t>ホウジン</t>
    </rPh>
    <rPh sb="7" eb="9">
      <t>キクスイ</t>
    </rPh>
    <rPh sb="9" eb="10">
      <t>カイ</t>
    </rPh>
    <phoneticPr fontId="34"/>
  </si>
  <si>
    <t>石田　紅子</t>
    <rPh sb="0" eb="2">
      <t>イシダ</t>
    </rPh>
    <rPh sb="3" eb="5">
      <t>ベニコ</t>
    </rPh>
    <phoneticPr fontId="34"/>
  </si>
  <si>
    <t>083-
287-2870</t>
  </si>
  <si>
    <t>包括センター</t>
    <rPh sb="0" eb="2">
      <t>ホウカツ</t>
    </rPh>
    <phoneticPr fontId="34"/>
  </si>
  <si>
    <t>菊川町大字下岡枝172番地2</t>
    <rPh sb="0" eb="3">
      <t>キクガワチョウ</t>
    </rPh>
    <rPh sb="3" eb="5">
      <t>オオアザ</t>
    </rPh>
    <rPh sb="5" eb="7">
      <t>シモオカ</t>
    </rPh>
    <rPh sb="7" eb="8">
      <t>エダ</t>
    </rPh>
    <rPh sb="11" eb="13">
      <t>バンチ</t>
    </rPh>
    <phoneticPr fontId="34"/>
  </si>
  <si>
    <t>ｼﾓﾉｾｷｼｷｸｶﾞﾜ･ﾄﾖﾀﾁｲｷﾎｳｶﾂｼｴﾝｾﾝﾀｰ</t>
  </si>
  <si>
    <t>（私立）</t>
    <rPh sb="1" eb="3">
      <t>シリツ</t>
    </rPh>
    <phoneticPr fontId="34"/>
  </si>
  <si>
    <t>大字田倉221-11</t>
  </si>
  <si>
    <t>社会医療法人松涛会　松涛会訪問看護ステーション</t>
    <rPh sb="0" eb="6">
      <t>シャカイイリョウホウジン</t>
    </rPh>
    <rPh sb="10" eb="12">
      <t>ショウトウ</t>
    </rPh>
    <rPh sb="12" eb="13">
      <t>カイ</t>
    </rPh>
    <rPh sb="13" eb="15">
      <t>ホウモン</t>
    </rPh>
    <rPh sb="15" eb="17">
      <t>カンゴ</t>
    </rPh>
    <phoneticPr fontId="34"/>
  </si>
  <si>
    <t>社会医療法人
松涛会</t>
  </si>
  <si>
    <t>鶴田ひとみ</t>
    <rPh sb="0" eb="2">
      <t>ツルタ</t>
    </rPh>
    <phoneticPr fontId="34"/>
  </si>
  <si>
    <t>083-
242-1122</t>
  </si>
  <si>
    <t>セービング訪問看護ステーション</t>
  </si>
  <si>
    <t>中嶋敬代</t>
    <rPh sb="0" eb="2">
      <t>ナカシマ</t>
    </rPh>
    <rPh sb="2" eb="3">
      <t>ケイ</t>
    </rPh>
    <rPh sb="3" eb="4">
      <t>ヨ</t>
    </rPh>
    <phoneticPr fontId="34"/>
  </si>
  <si>
    <t>083-
242-2000</t>
  </si>
  <si>
    <t>幡生宮の下町8-12</t>
    <rPh sb="0" eb="2">
      <t>ハタブ</t>
    </rPh>
    <phoneticPr fontId="34"/>
  </si>
  <si>
    <t>セービングホウモンカンゴステーション</t>
  </si>
  <si>
    <t>訪問看護ステーション　ゆとり　下関</t>
    <rPh sb="0" eb="4">
      <t>ホウモンカンゴ</t>
    </rPh>
    <rPh sb="15" eb="17">
      <t>シモノセキ</t>
    </rPh>
    <phoneticPr fontId="34"/>
  </si>
  <si>
    <t>合同会社看</t>
    <rPh sb="0" eb="4">
      <t>ゴウドウカイシャ</t>
    </rPh>
    <rPh sb="4" eb="5">
      <t>カン</t>
    </rPh>
    <phoneticPr fontId="34"/>
  </si>
  <si>
    <t>池田健一</t>
    <rPh sb="0" eb="2">
      <t>イケダ</t>
    </rPh>
    <rPh sb="2" eb="4">
      <t>ケンイチ</t>
    </rPh>
    <phoneticPr fontId="34"/>
  </si>
  <si>
    <t>751-0885</t>
  </si>
  <si>
    <t>083-242-0833</t>
  </si>
  <si>
    <t>形山みどり町15-13　岡田ビル1階1号</t>
    <rPh sb="0" eb="2">
      <t>カタチヤマ</t>
    </rPh>
    <rPh sb="5" eb="6">
      <t>マチ</t>
    </rPh>
    <rPh sb="12" eb="14">
      <t>オカダ</t>
    </rPh>
    <rPh sb="17" eb="18">
      <t>カイ</t>
    </rPh>
    <rPh sb="19" eb="20">
      <t>ゴウ</t>
    </rPh>
    <phoneticPr fontId="34"/>
  </si>
  <si>
    <t>ホウモンカンゴステーション　ユトリ　シモノセキ</t>
  </si>
  <si>
    <t>島田　善信</t>
    <rPh sb="0" eb="2">
      <t>シマダ</t>
    </rPh>
    <rPh sb="3" eb="4">
      <t>ヨシ</t>
    </rPh>
    <rPh sb="4" eb="5">
      <t>シン</t>
    </rPh>
    <phoneticPr fontId="34"/>
  </si>
  <si>
    <t>古田こずえ</t>
    <rPh sb="0" eb="2">
      <t>フルタ</t>
    </rPh>
    <phoneticPr fontId="34"/>
  </si>
  <si>
    <t>呰上英次</t>
    <rPh sb="0" eb="1">
      <t>シ</t>
    </rPh>
    <rPh sb="1" eb="2">
      <t>ウエ</t>
    </rPh>
    <rPh sb="2" eb="4">
      <t>ヒデツグ</t>
    </rPh>
    <phoneticPr fontId="34"/>
  </si>
  <si>
    <t>門田一生</t>
    <rPh sb="0" eb="2">
      <t>カドタ</t>
    </rPh>
    <rPh sb="2" eb="4">
      <t>イッセイ</t>
    </rPh>
    <phoneticPr fontId="34"/>
  </si>
  <si>
    <t>西村洋樹</t>
    <rPh sb="0" eb="2">
      <t>ニシムラ</t>
    </rPh>
    <rPh sb="2" eb="3">
      <t>ヨウ</t>
    </rPh>
    <phoneticPr fontId="34"/>
  </si>
  <si>
    <t>宮地哲太</t>
    <rPh sb="0" eb="2">
      <t>ミヤジ</t>
    </rPh>
    <rPh sb="2" eb="4">
      <t>テッタ</t>
    </rPh>
    <phoneticPr fontId="34"/>
  </si>
  <si>
    <t>河原幸介</t>
    <rPh sb="0" eb="2">
      <t>カワハラ</t>
    </rPh>
    <rPh sb="2" eb="4">
      <t>コウスケ</t>
    </rPh>
    <phoneticPr fontId="34"/>
  </si>
  <si>
    <t>兒玉光一</t>
    <rPh sb="0" eb="2">
      <t>コダマ</t>
    </rPh>
    <rPh sb="2" eb="4">
      <t>コウイチ</t>
    </rPh>
    <phoneticPr fontId="34"/>
  </si>
  <si>
    <t>新田梨乃</t>
    <rPh sb="0" eb="2">
      <t>ニッタ</t>
    </rPh>
    <rPh sb="2" eb="4">
      <t>リノ</t>
    </rPh>
    <phoneticPr fontId="34"/>
  </si>
  <si>
    <t>津森駿介</t>
    <rPh sb="0" eb="2">
      <t>ツモリ</t>
    </rPh>
    <rPh sb="2" eb="4">
      <t>シュンスケ</t>
    </rPh>
    <phoneticPr fontId="34"/>
  </si>
  <si>
    <t>倉本紘奈</t>
    <rPh sb="0" eb="2">
      <t>クラモト</t>
    </rPh>
    <rPh sb="2" eb="4">
      <t>ヒロナ</t>
    </rPh>
    <phoneticPr fontId="34"/>
  </si>
  <si>
    <t>ﾑﾍﾞﾉｻﾄﾃﾞｲｻｰﾋﾞｽｾﾝﾀｰﾋｶﾞｼﾎﾝﾏﾁ</t>
    <phoneticPr fontId="4"/>
  </si>
  <si>
    <t>ﾃﾞｲｻｰﾋﾞｽｴｶｸ</t>
    <phoneticPr fontId="4"/>
  </si>
  <si>
    <t>リハビリデイサービスｳﾍﾞﾃﾝ</t>
    <phoneticPr fontId="4"/>
  </si>
  <si>
    <t>ﾃﾞｲｻｰﾋﾞｽｲﾁ</t>
    <phoneticPr fontId="4"/>
  </si>
  <si>
    <t>グループホームグッドスマイルズ</t>
    <phoneticPr fontId="4"/>
  </si>
  <si>
    <t>リハビリﾄｯｶｶﾞﾀﾃﾞｲｻｰﾋﾞｽｸﾛｰﾊﾞｰﾗｲﾌ</t>
    <phoneticPr fontId="4"/>
  </si>
  <si>
    <t>ｸﾞﾙｰﾌﾟﾎｰﾑｷﾎﾞｳﾉｻﾄ</t>
    <phoneticPr fontId="4"/>
  </si>
  <si>
    <t>ｸﾞﾙｰﾌﾟﾎｰﾑﾄｸｻｱｲｵｲｴﾝ</t>
    <phoneticPr fontId="4"/>
  </si>
  <si>
    <t>ｱｽﾊﾃﾞｲｻｰﾋﾞｽ</t>
    <phoneticPr fontId="4"/>
  </si>
  <si>
    <t>ﾊﾅｴﾐﾃﾞｲｻｰﾋﾞｽ</t>
    <phoneticPr fontId="4"/>
  </si>
  <si>
    <t>ｱﾔﾒﾃｲ</t>
    <phoneticPr fontId="4"/>
  </si>
  <si>
    <t>ﾃﾞｲｻｰﾋﾞｽﾕｳﾉｻﾄﾋﾀﾞﾏﾘｶﾝ</t>
    <phoneticPr fontId="4"/>
  </si>
  <si>
    <t>ｷﾝｺｳサービスセンター</t>
    <phoneticPr fontId="4"/>
  </si>
  <si>
    <t>ﾃﾞｲﾎｰﾑﾂﾁﾔｸﾀﾞﾏﾂ</t>
    <phoneticPr fontId="4"/>
  </si>
  <si>
    <t>ｷｮｳﾖｳｶﾞﾀﾃﾞｲｻｰﾋﾞｽｷﾝﾀｲｷｮｳﾐﾄﾞﾘﾉｲｴ</t>
    <phoneticPr fontId="4"/>
  </si>
  <si>
    <t>ﾌｸｼﾒｲｷﾝｸﾞｽﾀｼﾞｵｳﾐﾍﾞ</t>
    <phoneticPr fontId="4"/>
  </si>
  <si>
    <t>西深川1761-1</t>
  </si>
  <si>
    <t>ﾃﾞｲｻｰﾋﾞｽﾊﾅﾄﾂｷ</t>
    <phoneticPr fontId="4"/>
  </si>
  <si>
    <t>大島郡周防大島町</t>
    <rPh sb="7" eb="8">
      <t>チョウ</t>
    </rPh>
    <phoneticPr fontId="4"/>
  </si>
  <si>
    <t>ﾊﾅﾏﾙﾃﾞｲｻｰﾋﾞｽ</t>
    <phoneticPr fontId="4"/>
  </si>
  <si>
    <t>白滝荘</t>
    <phoneticPr fontId="4"/>
  </si>
  <si>
    <t>ｹｱハウスﾒｸﾞﾐﾉｿﾉ</t>
    <phoneticPr fontId="4"/>
  </si>
  <si>
    <t>老人センター</t>
    <phoneticPr fontId="4"/>
  </si>
  <si>
    <t>ﾘﾊﾋﾞﾘｽﾃｯﾌﾟｹﾞﾝｷ</t>
    <phoneticPr fontId="4"/>
  </si>
  <si>
    <t>ｵﾉﾀﾞｾｷｼﾞｭｳｼﾞｶｲｺﾞｲﾘｮｳｲﾝ</t>
    <phoneticPr fontId="4"/>
  </si>
  <si>
    <t>周南市鹿野下1161-1</t>
    <rPh sb="0" eb="3">
      <t>シュウナンシ</t>
    </rPh>
    <rPh sb="3" eb="5">
      <t>カノ</t>
    </rPh>
    <rPh sb="5" eb="6">
      <t>シタ</t>
    </rPh>
    <phoneticPr fontId="4"/>
  </si>
  <si>
    <t>ｶﾉﾊｸｱｲｶｲｺﾞｲﾘｮｳｲﾝ</t>
    <phoneticPr fontId="4"/>
  </si>
  <si>
    <t>ｽｵｳﾋﾞｮｳｲﾝｶｲｺﾞｲﾘｮｳｲﾝ</t>
    <phoneticPr fontId="4"/>
  </si>
  <si>
    <t>ｼｬｶｲｲﾘｮｳﾎｳｼﾞﾝｼｮｳﾄｳｶｲｼｮｳﾄｳｶｲﾎｳﾓﾝｶﾝｺﾞｽﾃｰｼｮﾝ</t>
    <phoneticPr fontId="34"/>
  </si>
  <si>
    <t>ﾜｷｱｲｱｲｴﾝﾃﾞｲｻｰﾋﾞｽ</t>
    <phoneticPr fontId="4"/>
  </si>
  <si>
    <t>３５３２１</t>
    <phoneticPr fontId="4"/>
  </si>
  <si>
    <t>宇部市医師会訪問看護ステーション</t>
    <rPh sb="0" eb="2">
      <t>ウベ</t>
    </rPh>
    <phoneticPr fontId="4"/>
  </si>
  <si>
    <t>西野満江</t>
    <rPh sb="0" eb="2">
      <t>ニシノ</t>
    </rPh>
    <rPh sb="2" eb="4">
      <t>ミツエ</t>
    </rPh>
    <phoneticPr fontId="4"/>
  </si>
  <si>
    <t>755-0072</t>
    <phoneticPr fontId="4"/>
  </si>
  <si>
    <t>0836-
22-4410</t>
  </si>
  <si>
    <t>中村3-12-52-11</t>
    <rPh sb="0" eb="2">
      <t>ナカムラ</t>
    </rPh>
    <phoneticPr fontId="4"/>
  </si>
  <si>
    <t>ｳﾍﾞｼｲｼｶｲﾎｳﾓﾝｶﾝｺﾞｽﾃｰｼｮﾝ</t>
    <phoneticPr fontId="4"/>
  </si>
  <si>
    <t>あおぞらの里　下関訪問看護ステーション</t>
    <phoneticPr fontId="4"/>
  </si>
  <si>
    <t>社会福祉法人
恩賜財団
済生会支部
山口県済生会
(津江和成)</t>
  </si>
  <si>
    <t>福間一樹</t>
  </si>
  <si>
    <t>社会福祉法人
うちうみ会
(内海裕治)</t>
  </si>
  <si>
    <t>外部サービス特定　</t>
  </si>
  <si>
    <t>坂本　慎司</t>
  </si>
  <si>
    <t>古川　雅章</t>
  </si>
  <si>
    <t>野村　もみ代</t>
  </si>
  <si>
    <t>大田　龍夫</t>
  </si>
  <si>
    <t>濵口　和彦</t>
  </si>
  <si>
    <t>田中　大智</t>
  </si>
  <si>
    <t>社会福祉法人
周南市
社会福祉事業団
(岩崎哲司)</t>
  </si>
  <si>
    <t>社会福祉法人
栗屋福祉会
(石川喜隆)</t>
  </si>
  <si>
    <t>要田　俊彦</t>
  </si>
  <si>
    <t>社会福祉法人
宇部市厚生事業会
(渡邊英明)</t>
  </si>
  <si>
    <t>藤本尚希</t>
  </si>
  <si>
    <t>社会福祉法人
有倫館
(中村薫太郎)</t>
  </si>
  <si>
    <t>中村薫太郎</t>
  </si>
  <si>
    <t>光來　真一</t>
  </si>
  <si>
    <t>古川町3丁目1-2</t>
    <phoneticPr fontId="4"/>
  </si>
  <si>
    <t>2022/4/1より休止</t>
    <rPh sb="10" eb="12">
      <t>キュウシ</t>
    </rPh>
    <phoneticPr fontId="4"/>
  </si>
  <si>
    <t>和田正文</t>
    <rPh sb="0" eb="4">
      <t>ワダマサフミ</t>
    </rPh>
    <phoneticPr fontId="4"/>
  </si>
  <si>
    <t>野村隆志</t>
    <rPh sb="0" eb="2">
      <t>ノムラ</t>
    </rPh>
    <rPh sb="2" eb="3">
      <t>タカシ</t>
    </rPh>
    <rPh sb="3" eb="4">
      <t>ココロザシ</t>
    </rPh>
    <phoneticPr fontId="4"/>
  </si>
  <si>
    <t>國吉卓也</t>
    <rPh sb="0" eb="2">
      <t>クニヨシ</t>
    </rPh>
    <rPh sb="2" eb="4">
      <t>タクヤ</t>
    </rPh>
    <phoneticPr fontId="4"/>
  </si>
  <si>
    <t>長田緑</t>
    <rPh sb="0" eb="2">
      <t>ナガタ</t>
    </rPh>
    <rPh sb="2" eb="3">
      <t>ミドリ</t>
    </rPh>
    <phoneticPr fontId="4"/>
  </si>
  <si>
    <t>竹内正典</t>
    <rPh sb="0" eb="2">
      <t>タケウチ</t>
    </rPh>
    <rPh sb="2" eb="4">
      <t>セイテン</t>
    </rPh>
    <phoneticPr fontId="4"/>
  </si>
  <si>
    <t>河村靖則</t>
    <rPh sb="0" eb="2">
      <t>カワムラ</t>
    </rPh>
    <rPh sb="2" eb="3">
      <t>ヤスシ</t>
    </rPh>
    <rPh sb="3" eb="4">
      <t>ノリ</t>
    </rPh>
    <phoneticPr fontId="4"/>
  </si>
  <si>
    <t>中津治</t>
    <rPh sb="0" eb="2">
      <t>ナカツ</t>
    </rPh>
    <rPh sb="2" eb="3">
      <t>オサム</t>
    </rPh>
    <phoneticPr fontId="4"/>
  </si>
  <si>
    <t>西田忠男</t>
    <rPh sb="0" eb="2">
      <t>ニシダ</t>
    </rPh>
    <rPh sb="2" eb="4">
      <t>タダオ</t>
    </rPh>
    <phoneticPr fontId="4"/>
  </si>
  <si>
    <t>永廣重元</t>
  </si>
  <si>
    <t>光富士白苑
四季の風</t>
    <rPh sb="6" eb="8">
      <t>シキ</t>
    </rPh>
    <rPh sb="9" eb="10">
      <t>カゼ</t>
    </rPh>
    <phoneticPr fontId="4"/>
  </si>
  <si>
    <t>社会福祉法人
光富士白苑</t>
  </si>
  <si>
    <t>社会福祉法人
光富士白苑
(今本　裕)</t>
    <rPh sb="14" eb="16">
      <t>イマモト</t>
    </rPh>
    <rPh sb="17" eb="18">
      <t>ユウ</t>
    </rPh>
    <phoneticPr fontId="4"/>
  </si>
  <si>
    <t>光市光ヶ丘4番２号</t>
    <rPh sb="0" eb="2">
      <t>ヒカリシ</t>
    </rPh>
    <rPh sb="2" eb="5">
      <t>ヒカリガオカ</t>
    </rPh>
    <rPh sb="6" eb="7">
      <t>バン</t>
    </rPh>
    <rPh sb="8" eb="9">
      <t>ゴウ</t>
    </rPh>
    <phoneticPr fontId="4"/>
  </si>
  <si>
    <t>0833-48-5880</t>
    <phoneticPr fontId="4"/>
  </si>
  <si>
    <t>光ヶ丘4番2号</t>
    <rPh sb="0" eb="3">
      <t>ヒカリガオカ</t>
    </rPh>
    <rPh sb="4" eb="5">
      <t>バン</t>
    </rPh>
    <rPh sb="6" eb="7">
      <t>ゴウ</t>
    </rPh>
    <phoneticPr fontId="4"/>
  </si>
  <si>
    <t>ﾋｶﾘﾌｼﾞｼﾛｴﾝｼｷﾉｶｾﾞ</t>
  </si>
  <si>
    <t>光井修</t>
    <rPh sb="0" eb="2">
      <t>ミツイ</t>
    </rPh>
    <rPh sb="2" eb="3">
      <t>シュウ</t>
    </rPh>
    <phoneticPr fontId="4"/>
  </si>
  <si>
    <t>近藤榮伸</t>
    <rPh sb="0" eb="2">
      <t>コンドウ</t>
    </rPh>
    <rPh sb="3" eb="4">
      <t>シン</t>
    </rPh>
    <phoneticPr fontId="4"/>
  </si>
  <si>
    <t>松風苑</t>
  </si>
  <si>
    <t>社会福祉法人
松風会
(坂本達哉)</t>
    <rPh sb="14" eb="16">
      <t>タツヤ</t>
    </rPh>
    <phoneticPr fontId="4"/>
  </si>
  <si>
    <t>大字余田3762-1</t>
  </si>
  <si>
    <t>ｼｮｳﾌｳｴﾝ</t>
    <phoneticPr fontId="4"/>
  </si>
  <si>
    <t>山中雅美</t>
    <rPh sb="0" eb="2">
      <t>ヤマナカ</t>
    </rPh>
    <rPh sb="2" eb="4">
      <t>マサミ</t>
    </rPh>
    <phoneticPr fontId="4"/>
  </si>
  <si>
    <t>藤田恵子</t>
    <rPh sb="0" eb="2">
      <t>フジタ</t>
    </rPh>
    <rPh sb="2" eb="4">
      <t>ケイコ</t>
    </rPh>
    <phoneticPr fontId="4"/>
  </si>
  <si>
    <t>川崎茂昭</t>
    <rPh sb="0" eb="2">
      <t>カワサキ</t>
    </rPh>
    <rPh sb="2" eb="4">
      <t>シゲアキ</t>
    </rPh>
    <phoneticPr fontId="4"/>
  </si>
  <si>
    <t>潮田誠</t>
    <rPh sb="0" eb="2">
      <t>シオタ</t>
    </rPh>
    <rPh sb="2" eb="3">
      <t>マコト</t>
    </rPh>
    <phoneticPr fontId="4"/>
  </si>
  <si>
    <t>石川佳世子</t>
    <rPh sb="0" eb="2">
      <t>イシカワ</t>
    </rPh>
    <rPh sb="2" eb="5">
      <t>カヨコ</t>
    </rPh>
    <phoneticPr fontId="4"/>
  </si>
  <si>
    <t>松冨憲太</t>
    <rPh sb="0" eb="1">
      <t>マツ</t>
    </rPh>
    <rPh sb="1" eb="2">
      <t>トミ</t>
    </rPh>
    <rPh sb="2" eb="3">
      <t>ケン</t>
    </rPh>
    <rPh sb="3" eb="4">
      <t>タ</t>
    </rPh>
    <phoneticPr fontId="4"/>
  </si>
  <si>
    <t>緒方達也</t>
    <rPh sb="0" eb="2">
      <t>オガタ</t>
    </rPh>
    <rPh sb="2" eb="4">
      <t>タツヤ</t>
    </rPh>
    <phoneticPr fontId="4"/>
  </si>
  <si>
    <t>藤田拓之</t>
    <rPh sb="0" eb="2">
      <t>フジタ</t>
    </rPh>
    <rPh sb="2" eb="3">
      <t>タク</t>
    </rPh>
    <rPh sb="3" eb="4">
      <t>ユキ</t>
    </rPh>
    <phoneticPr fontId="4"/>
  </si>
  <si>
    <t>松中恵子</t>
    <rPh sb="0" eb="2">
      <t>マツナカ</t>
    </rPh>
    <rPh sb="2" eb="4">
      <t>ケイコ</t>
    </rPh>
    <phoneticPr fontId="4"/>
  </si>
  <si>
    <t>飯田　学</t>
    <rPh sb="0" eb="2">
      <t>イイダ</t>
    </rPh>
    <rPh sb="3" eb="4">
      <t>マナブ</t>
    </rPh>
    <phoneticPr fontId="28"/>
  </si>
  <si>
    <t>指定</t>
    <rPh sb="0" eb="2">
      <t>シテイ</t>
    </rPh>
    <phoneticPr fontId="4"/>
  </si>
  <si>
    <t>小野　智彦</t>
    <rPh sb="0" eb="2">
      <t>オノ</t>
    </rPh>
    <rPh sb="3" eb="4">
      <t>トモ</t>
    </rPh>
    <rPh sb="4" eb="5">
      <t>ヒコ</t>
    </rPh>
    <phoneticPr fontId="28"/>
  </si>
  <si>
    <t>山田　扶美江</t>
    <rPh sb="0" eb="2">
      <t>ヤマダ</t>
    </rPh>
    <rPh sb="3" eb="4">
      <t>フ</t>
    </rPh>
    <rPh sb="4" eb="6">
      <t>ミエ</t>
    </rPh>
    <phoneticPr fontId="4"/>
  </si>
  <si>
    <t>中央3-2-26</t>
    <phoneticPr fontId="4"/>
  </si>
  <si>
    <t>ユニット型13</t>
    <rPh sb="4" eb="5">
      <t>ガタ</t>
    </rPh>
    <phoneticPr fontId="4"/>
  </si>
  <si>
    <t>井上芙美</t>
    <rPh sb="0" eb="2">
      <t>イノウエ</t>
    </rPh>
    <rPh sb="2" eb="4">
      <t>フミ</t>
    </rPh>
    <phoneticPr fontId="4"/>
  </si>
  <si>
    <t>岡崎いづみ</t>
    <rPh sb="0" eb="2">
      <t>オカザキ</t>
    </rPh>
    <phoneticPr fontId="4"/>
  </si>
  <si>
    <t>秦裕子</t>
    <rPh sb="0" eb="1">
      <t>ハタ</t>
    </rPh>
    <rPh sb="1" eb="3">
      <t>ユウコ</t>
    </rPh>
    <phoneticPr fontId="4"/>
  </si>
  <si>
    <t>開1-740-1</t>
    <phoneticPr fontId="4"/>
  </si>
  <si>
    <t>二岡亜紀</t>
    <rPh sb="0" eb="2">
      <t>ニオカ</t>
    </rPh>
    <rPh sb="2" eb="4">
      <t>アキ</t>
    </rPh>
    <phoneticPr fontId="4"/>
  </si>
  <si>
    <t>清水隆</t>
    <rPh sb="0" eb="2">
      <t>シミズ</t>
    </rPh>
    <rPh sb="2" eb="3">
      <t>タカシ</t>
    </rPh>
    <phoneticPr fontId="4"/>
  </si>
  <si>
    <t>古谷敬志</t>
    <rPh sb="0" eb="2">
      <t>フルタニ</t>
    </rPh>
    <rPh sb="2" eb="4">
      <t>タカシ</t>
    </rPh>
    <phoneticPr fontId="4"/>
  </si>
  <si>
    <t>0836-
39-2402</t>
    <phoneticPr fontId="4"/>
  </si>
  <si>
    <t>金子浩一郎</t>
    <rPh sb="0" eb="2">
      <t>カネコ</t>
    </rPh>
    <rPh sb="2" eb="5">
      <t>コウイチロウ</t>
    </rPh>
    <phoneticPr fontId="4"/>
  </si>
  <si>
    <t>林めぐみ</t>
    <rPh sb="0" eb="1">
      <t>ハヤシ</t>
    </rPh>
    <phoneticPr fontId="34"/>
  </si>
  <si>
    <t>リハビリサポート　　　canon常盤店</t>
    <rPh sb="16" eb="18">
      <t>トキワ</t>
    </rPh>
    <rPh sb="18" eb="19">
      <t>テン</t>
    </rPh>
    <phoneticPr fontId="4"/>
  </si>
  <si>
    <t>ﾘﾊﾋﾞﾘｻﾎﾟｰﾄｶﾉﾝﾄｷﾜﾃﾝ</t>
    <phoneticPr fontId="4"/>
  </si>
  <si>
    <t>久保田登志子</t>
    <rPh sb="0" eb="3">
      <t>クボタ</t>
    </rPh>
    <rPh sb="3" eb="6">
      <t>トシコ</t>
    </rPh>
    <phoneticPr fontId="4"/>
  </si>
  <si>
    <t>塔野勝秀</t>
    <phoneticPr fontId="4"/>
  </si>
  <si>
    <t>中林亮規</t>
    <rPh sb="0" eb="2">
      <t>ナカバヤシ</t>
    </rPh>
    <rPh sb="2" eb="3">
      <t>アキラ</t>
    </rPh>
    <rPh sb="3" eb="4">
      <t>キ</t>
    </rPh>
    <phoneticPr fontId="4"/>
  </si>
  <si>
    <t>黒石北4-5-39</t>
    <rPh sb="0" eb="2">
      <t>クロイシ</t>
    </rPh>
    <rPh sb="2" eb="3">
      <t>キタ</t>
    </rPh>
    <phoneticPr fontId="4"/>
  </si>
  <si>
    <t>石川泰男</t>
    <rPh sb="0" eb="2">
      <t>イシカワ</t>
    </rPh>
    <rPh sb="2" eb="4">
      <t>ヤスオ</t>
    </rPh>
    <phoneticPr fontId="4"/>
  </si>
  <si>
    <t>水島遼</t>
    <rPh sb="0" eb="2">
      <t>ミズシマ</t>
    </rPh>
    <rPh sb="2" eb="3">
      <t>リョウ</t>
    </rPh>
    <phoneticPr fontId="4"/>
  </si>
  <si>
    <t>山城キクエ</t>
    <phoneticPr fontId="4"/>
  </si>
  <si>
    <t>野上魁</t>
    <rPh sb="0" eb="2">
      <t>ノガミ</t>
    </rPh>
    <rPh sb="2" eb="3">
      <t>サキガケ</t>
    </rPh>
    <phoneticPr fontId="4"/>
  </si>
  <si>
    <t>リハビリサポートcanon藤山店</t>
    <phoneticPr fontId="4"/>
  </si>
  <si>
    <t>ﾘﾊﾋﾞﾘｻﾎﾟｰﾄｶﾉﾝﾌｼﾞﾔﾏﾃﾝ</t>
    <phoneticPr fontId="4"/>
  </si>
  <si>
    <t>浦上一也</t>
    <rPh sb="0" eb="2">
      <t>ウラガミ</t>
    </rPh>
    <rPh sb="2" eb="4">
      <t>カズヤ</t>
    </rPh>
    <phoneticPr fontId="4"/>
  </si>
  <si>
    <t>一般型</t>
    <rPh sb="0" eb="2">
      <t>イッパン</t>
    </rPh>
    <phoneticPr fontId="4"/>
  </si>
  <si>
    <t>竹原陽子</t>
    <rPh sb="0" eb="2">
      <t>タケハラ</t>
    </rPh>
    <rPh sb="2" eb="4">
      <t>ヨウコ</t>
    </rPh>
    <phoneticPr fontId="4"/>
  </si>
  <si>
    <t>中村研次</t>
    <rPh sb="0" eb="2">
      <t>ナカムラ</t>
    </rPh>
    <rPh sb="2" eb="3">
      <t>ケン</t>
    </rPh>
    <rPh sb="3" eb="4">
      <t>ジ</t>
    </rPh>
    <phoneticPr fontId="4"/>
  </si>
  <si>
    <t>755-
0083</t>
    <phoneticPr fontId="4"/>
  </si>
  <si>
    <t>笠井則男</t>
    <rPh sb="0" eb="2">
      <t>カサイ</t>
    </rPh>
    <rPh sb="2" eb="4">
      <t>ノリオ</t>
    </rPh>
    <phoneticPr fontId="4"/>
  </si>
  <si>
    <t>デイサービスせん</t>
    <phoneticPr fontId="4"/>
  </si>
  <si>
    <t>株式会社　助さん</t>
    <rPh sb="0" eb="4">
      <t>カブシキガイシャ</t>
    </rPh>
    <phoneticPr fontId="4"/>
  </si>
  <si>
    <t>株式会社　助さん</t>
    <rPh sb="0" eb="4">
      <t>カブシキガイシャ</t>
    </rPh>
    <rPh sb="5" eb="6">
      <t>スケ</t>
    </rPh>
    <phoneticPr fontId="4"/>
  </si>
  <si>
    <t>糸永由紀恵</t>
    <rPh sb="0" eb="2">
      <t>イトナガ</t>
    </rPh>
    <rPh sb="2" eb="5">
      <t>ユキエ</t>
    </rPh>
    <phoneticPr fontId="4"/>
  </si>
  <si>
    <t>0836-　52-7240</t>
    <phoneticPr fontId="4"/>
  </si>
  <si>
    <t>恩田町1-5-26</t>
    <phoneticPr fontId="4"/>
  </si>
  <si>
    <t>ﾃﾞｲｻｰﾋﾞｽｾﾝ</t>
    <phoneticPr fontId="4"/>
  </si>
  <si>
    <t>障害者（児）デイサービスセンターひろ君の家</t>
    <rPh sb="0" eb="2">
      <t>ショウガイ</t>
    </rPh>
    <rPh sb="2" eb="3">
      <t>シャ</t>
    </rPh>
    <rPh sb="4" eb="5">
      <t>コ</t>
    </rPh>
    <rPh sb="18" eb="19">
      <t>クン</t>
    </rPh>
    <rPh sb="20" eb="21">
      <t>イエ</t>
    </rPh>
    <phoneticPr fontId="4"/>
  </si>
  <si>
    <t>合同会社サポート　　センターぴっころ</t>
    <rPh sb="0" eb="2">
      <t>ゴウドウ</t>
    </rPh>
    <rPh sb="2" eb="4">
      <t>ガイシャ</t>
    </rPh>
    <phoneticPr fontId="4"/>
  </si>
  <si>
    <t>金子絵里子</t>
    <rPh sb="0" eb="2">
      <t>カネコ</t>
    </rPh>
    <rPh sb="2" eb="5">
      <t>エリコ</t>
    </rPh>
    <phoneticPr fontId="4"/>
  </si>
  <si>
    <t>759-0134</t>
    <phoneticPr fontId="4"/>
  </si>
  <si>
    <t>0836-　62-5717</t>
    <phoneticPr fontId="4"/>
  </si>
  <si>
    <t>一般型</t>
    <rPh sb="0" eb="2">
      <t>イッパン</t>
    </rPh>
    <rPh sb="2" eb="3">
      <t>カタ</t>
    </rPh>
    <phoneticPr fontId="4"/>
  </si>
  <si>
    <t>善和573-1</t>
    <phoneticPr fontId="4"/>
  </si>
  <si>
    <t>ｼｮｳｶﾞｲｼｬ(ｼﾞ)ﾃﾞｲｻｰﾋﾞｽｾﾝﾀｰﾋﾛｸﾝﾉｲｴ</t>
    <phoneticPr fontId="4"/>
  </si>
  <si>
    <t>玉川伸治</t>
    <rPh sb="2" eb="4">
      <t>ノブハル</t>
    </rPh>
    <phoneticPr fontId="4"/>
  </si>
  <si>
    <t>山本弘子</t>
    <rPh sb="0" eb="2">
      <t>ヤマモト</t>
    </rPh>
    <rPh sb="2" eb="4">
      <t>ヒロコ</t>
    </rPh>
    <phoneticPr fontId="4"/>
  </si>
  <si>
    <t>岩嵜亜紀</t>
    <rPh sb="0" eb="2">
      <t>イワサキ</t>
    </rPh>
    <rPh sb="2" eb="4">
      <t>アキ</t>
    </rPh>
    <phoneticPr fontId="4"/>
  </si>
  <si>
    <t>下瀬由佳</t>
    <rPh sb="0" eb="2">
      <t>シモセ</t>
    </rPh>
    <rPh sb="2" eb="4">
      <t>ユカ</t>
    </rPh>
    <phoneticPr fontId="4"/>
  </si>
  <si>
    <t>徳地堀1751</t>
    <rPh sb="0" eb="1">
      <t>トク</t>
    </rPh>
    <rPh sb="1" eb="2">
      <t>チ</t>
    </rPh>
    <rPh sb="2" eb="3">
      <t>ホリ</t>
    </rPh>
    <phoneticPr fontId="4"/>
  </si>
  <si>
    <t>田中敦</t>
    <rPh sb="0" eb="2">
      <t>タナカ</t>
    </rPh>
    <rPh sb="2" eb="3">
      <t>アツシ</t>
    </rPh>
    <phoneticPr fontId="4"/>
  </si>
  <si>
    <t>瀧野睦子</t>
    <rPh sb="0" eb="2">
      <t>タツノ</t>
    </rPh>
    <rPh sb="2" eb="4">
      <t>ムツコ</t>
    </rPh>
    <phoneticPr fontId="4"/>
  </si>
  <si>
    <t>武石由紀</t>
    <phoneticPr fontId="4"/>
  </si>
  <si>
    <t>今後智恵美</t>
    <phoneticPr fontId="4"/>
  </si>
  <si>
    <t>柴田充教</t>
    <rPh sb="0" eb="2">
      <t>シバタ</t>
    </rPh>
    <rPh sb="2" eb="3">
      <t>ミツル</t>
    </rPh>
    <rPh sb="3" eb="4">
      <t>キョウ</t>
    </rPh>
    <phoneticPr fontId="4"/>
  </si>
  <si>
    <t>入江秀樹</t>
    <rPh sb="0" eb="2">
      <t>イリエ</t>
    </rPh>
    <rPh sb="2" eb="4">
      <t>ヒデキ</t>
    </rPh>
    <phoneticPr fontId="4"/>
  </si>
  <si>
    <t>栗田鑑一</t>
    <rPh sb="0" eb="2">
      <t>クリタ</t>
    </rPh>
    <rPh sb="2" eb="3">
      <t>カガミ</t>
    </rPh>
    <rPh sb="3" eb="4">
      <t>イチ</t>
    </rPh>
    <phoneticPr fontId="4"/>
  </si>
  <si>
    <t>前田洋子</t>
    <rPh sb="0" eb="1">
      <t>マエ</t>
    </rPh>
    <rPh sb="1" eb="2">
      <t>タ</t>
    </rPh>
    <rPh sb="2" eb="3">
      <t>ヒロシ</t>
    </rPh>
    <rPh sb="3" eb="4">
      <t>コ</t>
    </rPh>
    <phoneticPr fontId="4"/>
  </si>
  <si>
    <t>縄田浩司</t>
    <rPh sb="0" eb="1">
      <t>ナワ</t>
    </rPh>
    <rPh sb="1" eb="2">
      <t>タ</t>
    </rPh>
    <rPh sb="2" eb="3">
      <t>ヒロシ</t>
    </rPh>
    <rPh sb="3" eb="4">
      <t>ツカサ</t>
    </rPh>
    <phoneticPr fontId="4"/>
  </si>
  <si>
    <t>玉川玲子</t>
    <phoneticPr fontId="4"/>
  </si>
  <si>
    <t>宮野下11384-1</t>
    <phoneticPr fontId="4"/>
  </si>
  <si>
    <t>今田俊行</t>
    <rPh sb="0" eb="2">
      <t>イマダ</t>
    </rPh>
    <rPh sb="2" eb="4">
      <t>トシユキ</t>
    </rPh>
    <phoneticPr fontId="4"/>
  </si>
  <si>
    <t>福岡英絵</t>
    <rPh sb="0" eb="2">
      <t>フクオカ</t>
    </rPh>
    <rPh sb="2" eb="3">
      <t>ヒデ</t>
    </rPh>
    <rPh sb="3" eb="4">
      <t>エ</t>
    </rPh>
    <phoneticPr fontId="4"/>
  </si>
  <si>
    <t>083-　902-2333</t>
    <phoneticPr fontId="4"/>
  </si>
  <si>
    <t>原田真紀子</t>
    <rPh sb="0" eb="2">
      <t>ハラダ</t>
    </rPh>
    <rPh sb="2" eb="5">
      <t>マキコ</t>
    </rPh>
    <phoneticPr fontId="4"/>
  </si>
  <si>
    <t>753-0861</t>
    <phoneticPr fontId="4"/>
  </si>
  <si>
    <t>矢原町14-24</t>
    <rPh sb="0" eb="2">
      <t>ヤバラ</t>
    </rPh>
    <rPh sb="2" eb="3">
      <t>マチ</t>
    </rPh>
    <phoneticPr fontId="4"/>
  </si>
  <si>
    <t>岡田美紀</t>
    <rPh sb="0" eb="2">
      <t>オカダ</t>
    </rPh>
    <rPh sb="2" eb="4">
      <t>ミキ</t>
    </rPh>
    <phoneticPr fontId="4"/>
  </si>
  <si>
    <t>株式会社アドバンス</t>
    <rPh sb="0" eb="4">
      <t>カブシキガイシャ</t>
    </rPh>
    <phoneticPr fontId="4"/>
  </si>
  <si>
    <t>山崎一樹</t>
    <rPh sb="0" eb="2">
      <t>ヤマサキ</t>
    </rPh>
    <rPh sb="2" eb="4">
      <t>カズキ</t>
    </rPh>
    <phoneticPr fontId="4"/>
  </si>
  <si>
    <t>知識亜希子</t>
    <rPh sb="0" eb="2">
      <t>チシキ</t>
    </rPh>
    <rPh sb="2" eb="5">
      <t>アキコ</t>
    </rPh>
    <phoneticPr fontId="4"/>
  </si>
  <si>
    <t>嬉野雅彦</t>
    <rPh sb="0" eb="2">
      <t>ウレシノ</t>
    </rPh>
    <rPh sb="2" eb="4">
      <t>マサヒコ</t>
    </rPh>
    <phoneticPr fontId="4"/>
  </si>
  <si>
    <t>櫻井崇</t>
    <rPh sb="2" eb="3">
      <t>タカシ</t>
    </rPh>
    <phoneticPr fontId="4"/>
  </si>
  <si>
    <t>熊田有希子</t>
    <rPh sb="0" eb="2">
      <t>クマダ</t>
    </rPh>
    <rPh sb="2" eb="5">
      <t>ユキコ</t>
    </rPh>
    <phoneticPr fontId="4"/>
  </si>
  <si>
    <t>すずらん</t>
    <phoneticPr fontId="4"/>
  </si>
  <si>
    <t>医療法人　樹一会</t>
    <rPh sb="0" eb="2">
      <t>イリョウ</t>
    </rPh>
    <rPh sb="2" eb="4">
      <t>ホウジン</t>
    </rPh>
    <rPh sb="5" eb="6">
      <t>ジュ</t>
    </rPh>
    <rPh sb="6" eb="7">
      <t>イチ</t>
    </rPh>
    <rPh sb="7" eb="8">
      <t>カイ</t>
    </rPh>
    <phoneticPr fontId="4"/>
  </si>
  <si>
    <t>石橋和幸</t>
    <rPh sb="0" eb="2">
      <t>イシバシ</t>
    </rPh>
    <rPh sb="2" eb="4">
      <t>カズユキ</t>
    </rPh>
    <phoneticPr fontId="4"/>
  </si>
  <si>
    <t>山口市駅通り2-10-7</t>
    <rPh sb="0" eb="3">
      <t>ヤマグチシ</t>
    </rPh>
    <rPh sb="3" eb="4">
      <t>エキ</t>
    </rPh>
    <rPh sb="4" eb="5">
      <t>トオ</t>
    </rPh>
    <phoneticPr fontId="4"/>
  </si>
  <si>
    <t>753-0048</t>
    <phoneticPr fontId="4"/>
  </si>
  <si>
    <t>083-　922-1191</t>
    <phoneticPr fontId="4"/>
  </si>
  <si>
    <t>駅通り2-10-7</t>
    <phoneticPr fontId="4"/>
  </si>
  <si>
    <t>ｽｽﾞﾗﾝ</t>
    <phoneticPr fontId="4"/>
  </si>
  <si>
    <t>第1奏拠デイサービスセンター</t>
    <rPh sb="0" eb="1">
      <t>ダイ</t>
    </rPh>
    <rPh sb="2" eb="3">
      <t>カナ</t>
    </rPh>
    <rPh sb="3" eb="4">
      <t>キョ</t>
    </rPh>
    <phoneticPr fontId="4"/>
  </si>
  <si>
    <t>合同会社 K ｔ Ｆ</t>
    <rPh sb="0" eb="2">
      <t>ゴウドウ</t>
    </rPh>
    <rPh sb="2" eb="4">
      <t>ガイシャ</t>
    </rPh>
    <phoneticPr fontId="4"/>
  </si>
  <si>
    <t>林智子</t>
    <rPh sb="0" eb="1">
      <t>ハヤシ</t>
    </rPh>
    <rPh sb="1" eb="3">
      <t>トモコ</t>
    </rPh>
    <phoneticPr fontId="4"/>
  </si>
  <si>
    <t>山口市吉敷下東4-13-20</t>
    <rPh sb="0" eb="3">
      <t>ヤマグチシ</t>
    </rPh>
    <rPh sb="3" eb="5">
      <t>ヨシキ</t>
    </rPh>
    <phoneticPr fontId="4"/>
  </si>
  <si>
    <t>083-　902-5725</t>
    <phoneticPr fontId="4"/>
  </si>
  <si>
    <t>吉敷下東4-13-20</t>
    <phoneticPr fontId="4"/>
  </si>
  <si>
    <t>ﾀﾞｲｲﾁｿｳｺ ﾃﾞｲｻｰﾋﾞｽｾﾝﾀｰ</t>
    <phoneticPr fontId="4"/>
  </si>
  <si>
    <t>デイサービスきたえるーむ山口中央</t>
    <rPh sb="12" eb="14">
      <t>ヤマグチ</t>
    </rPh>
    <rPh sb="14" eb="16">
      <t>チュウオウ</t>
    </rPh>
    <phoneticPr fontId="4"/>
  </si>
  <si>
    <t>山口スイムサービス　株式会社</t>
    <rPh sb="0" eb="2">
      <t>ヤマグチ</t>
    </rPh>
    <rPh sb="10" eb="14">
      <t>カブシキガイシャ</t>
    </rPh>
    <phoneticPr fontId="4"/>
  </si>
  <si>
    <t>山口市黄金町12-7</t>
    <rPh sb="0" eb="3">
      <t>ヤマグチシ</t>
    </rPh>
    <rPh sb="3" eb="6">
      <t>コガネチョウ</t>
    </rPh>
    <phoneticPr fontId="4"/>
  </si>
  <si>
    <t>753-0045</t>
    <phoneticPr fontId="4"/>
  </si>
  <si>
    <t>083-　902-2626</t>
    <phoneticPr fontId="4"/>
  </si>
  <si>
    <t>黄金町12-7</t>
    <phoneticPr fontId="4"/>
  </si>
  <si>
    <t>ﾃﾞｲｻｰﾋﾞｽｷﾀｴﾙｰﾑﾔﾏｸﾞﾁﾁｭｳｵｳ</t>
    <phoneticPr fontId="4"/>
  </si>
  <si>
    <t>ウェルネスセンター　　中央デイトレセンター</t>
    <rPh sb="11" eb="13">
      <t>チュウオウ</t>
    </rPh>
    <phoneticPr fontId="4"/>
  </si>
  <si>
    <t>社会福祉法人
青藍会</t>
    <rPh sb="0" eb="2">
      <t>シャカイ</t>
    </rPh>
    <rPh sb="2" eb="4">
      <t>フクシ</t>
    </rPh>
    <rPh sb="4" eb="6">
      <t>ホウジン</t>
    </rPh>
    <rPh sb="7" eb="8">
      <t>アオ</t>
    </rPh>
    <rPh sb="8" eb="9">
      <t>アイ</t>
    </rPh>
    <rPh sb="9" eb="10">
      <t>カイ</t>
    </rPh>
    <phoneticPr fontId="4"/>
  </si>
  <si>
    <t>社会福祉法人
青藍会</t>
    <rPh sb="0" eb="2">
      <t>シャカイ</t>
    </rPh>
    <rPh sb="2" eb="4">
      <t>フクシ</t>
    </rPh>
    <rPh sb="4" eb="6">
      <t>ホウジン</t>
    </rPh>
    <rPh sb="7" eb="9">
      <t>セイラン</t>
    </rPh>
    <rPh sb="9" eb="10">
      <t>カイ</t>
    </rPh>
    <phoneticPr fontId="4"/>
  </si>
  <si>
    <t>松村大祐</t>
    <rPh sb="0" eb="2">
      <t>マツムラ</t>
    </rPh>
    <rPh sb="2" eb="3">
      <t>ダイ</t>
    </rPh>
    <rPh sb="3" eb="4">
      <t>ユウ</t>
    </rPh>
    <phoneticPr fontId="4"/>
  </si>
  <si>
    <t>山口市神田町1-42</t>
    <rPh sb="0" eb="3">
      <t>ヤマグチシ</t>
    </rPh>
    <rPh sb="3" eb="6">
      <t>カンダチョウ</t>
    </rPh>
    <phoneticPr fontId="4"/>
  </si>
  <si>
    <t>753-0064</t>
    <phoneticPr fontId="4"/>
  </si>
  <si>
    <t>083-　902-5290</t>
    <phoneticPr fontId="4"/>
  </si>
  <si>
    <t>神田町1-42</t>
    <phoneticPr fontId="4"/>
  </si>
  <si>
    <t>ｳｪﾙﾈｽｾﾝﾀｰﾁｭｳｵｳﾃﾞｲﾄﾚｾﾝﾀｰ</t>
    <phoneticPr fontId="4"/>
  </si>
  <si>
    <t>野村もみ代</t>
    <rPh sb="0" eb="2">
      <t>ノムラ</t>
    </rPh>
    <rPh sb="4" eb="5">
      <t>ヨ</t>
    </rPh>
    <phoneticPr fontId="4"/>
  </si>
  <si>
    <t>医療法人社団 
裕嵩会</t>
    <phoneticPr fontId="4"/>
  </si>
  <si>
    <t>デイサービスセンター四縁</t>
    <rPh sb="10" eb="11">
      <t>ヨン</t>
    </rPh>
    <rPh sb="11" eb="12">
      <t>エン</t>
    </rPh>
    <phoneticPr fontId="4"/>
  </si>
  <si>
    <t>ｻｰﾋﾞｽｾﾝﾀｰｼｴﾝ</t>
    <phoneticPr fontId="4"/>
  </si>
  <si>
    <t>ＪＡ
デイサービス萩</t>
    <phoneticPr fontId="4"/>
  </si>
  <si>
    <t>758-0061</t>
    <phoneticPr fontId="4"/>
  </si>
  <si>
    <t>椿3032</t>
    <rPh sb="0" eb="1">
      <t>ツバキ</t>
    </rPh>
    <phoneticPr fontId="4"/>
  </si>
  <si>
    <t>ｼﾞｪｲｴｲﾃﾞｲｻｰﾋﾞｽﾊｷﾞ</t>
    <phoneticPr fontId="4"/>
  </si>
  <si>
    <t>デイサービス
健 ・ 康の郷</t>
    <rPh sb="7" eb="8">
      <t>ケン</t>
    </rPh>
    <rPh sb="11" eb="12">
      <t>ヤスシ</t>
    </rPh>
    <rPh sb="13" eb="14">
      <t>ゴウ</t>
    </rPh>
    <phoneticPr fontId="4"/>
  </si>
  <si>
    <t>社会福祉法人
健香会</t>
    <rPh sb="0" eb="4">
      <t>シャカイフクシ</t>
    </rPh>
    <rPh sb="4" eb="6">
      <t>ホウジン</t>
    </rPh>
    <rPh sb="7" eb="8">
      <t>ケン</t>
    </rPh>
    <rPh sb="8" eb="9">
      <t>カオル</t>
    </rPh>
    <rPh sb="9" eb="10">
      <t>カイ</t>
    </rPh>
    <phoneticPr fontId="4"/>
  </si>
  <si>
    <t>社会福祉法人
健香会</t>
    <rPh sb="0" eb="6">
      <t>シャカイフクシホウジン</t>
    </rPh>
    <rPh sb="7" eb="8">
      <t>ケン</t>
    </rPh>
    <rPh sb="8" eb="9">
      <t>カオル</t>
    </rPh>
    <rPh sb="9" eb="10">
      <t>カイ</t>
    </rPh>
    <phoneticPr fontId="4"/>
  </si>
  <si>
    <t>豊田孝子</t>
    <rPh sb="0" eb="2">
      <t>トヨタ</t>
    </rPh>
    <rPh sb="2" eb="4">
      <t>タカコ</t>
    </rPh>
    <phoneticPr fontId="4"/>
  </si>
  <si>
    <t>0838-　26-2222</t>
    <phoneticPr fontId="4"/>
  </si>
  <si>
    <t>地域密着型</t>
    <rPh sb="0" eb="5">
      <t>チイキミッチャクガタ</t>
    </rPh>
    <phoneticPr fontId="4"/>
  </si>
  <si>
    <t>椿東11189-18</t>
    <phoneticPr fontId="4"/>
  </si>
  <si>
    <t>ﾃﾞｲｻｰﾋﾞｽｹﾝ･ｺｳﾉｻﾄ</t>
    <phoneticPr fontId="4"/>
  </si>
  <si>
    <t>佐々原一夫</t>
    <rPh sb="0" eb="3">
      <t>ササハラ</t>
    </rPh>
    <rPh sb="3" eb="4">
      <t>イチ</t>
    </rPh>
    <rPh sb="4" eb="5">
      <t>オット</t>
    </rPh>
    <phoneticPr fontId="4"/>
  </si>
  <si>
    <t>梶野成利</t>
    <rPh sb="0" eb="2">
      <t>カジノ</t>
    </rPh>
    <rPh sb="2" eb="3">
      <t>シゲル</t>
    </rPh>
    <rPh sb="3" eb="4">
      <t>リ</t>
    </rPh>
    <phoneticPr fontId="4"/>
  </si>
  <si>
    <t>宮内小百合</t>
    <rPh sb="0" eb="2">
      <t>ミヤウチ</t>
    </rPh>
    <rPh sb="2" eb="5">
      <t>サユリ</t>
    </rPh>
    <phoneticPr fontId="4"/>
  </si>
  <si>
    <t>杉原文子</t>
    <rPh sb="0" eb="2">
      <t>スギハラ</t>
    </rPh>
    <rPh sb="2" eb="4">
      <t>フミコ</t>
    </rPh>
    <phoneticPr fontId="4"/>
  </si>
  <si>
    <t>松田薫</t>
    <rPh sb="0" eb="2">
      <t>マツダ</t>
    </rPh>
    <rPh sb="2" eb="3">
      <t>カオル</t>
    </rPh>
    <phoneticPr fontId="4"/>
  </si>
  <si>
    <t>渚デイサービス</t>
    <phoneticPr fontId="4"/>
  </si>
  <si>
    <t>縄田和子</t>
    <rPh sb="0" eb="2">
      <t>ナワタ</t>
    </rPh>
    <rPh sb="2" eb="4">
      <t>カズコ</t>
    </rPh>
    <phoneticPr fontId="4"/>
  </si>
  <si>
    <t>083-
984-2881</t>
  </si>
  <si>
    <t>西浦2367-12</t>
    <rPh sb="0" eb="2">
      <t>ニシウラ</t>
    </rPh>
    <phoneticPr fontId="4"/>
  </si>
  <si>
    <t>ﾅｷﾞｻﾃﾞｲｻｰﾋﾞｽ</t>
    <phoneticPr fontId="4"/>
  </si>
  <si>
    <t>岡田弘毅</t>
    <rPh sb="0" eb="2">
      <t>オカダ</t>
    </rPh>
    <rPh sb="2" eb="4">
      <t>コウキ</t>
    </rPh>
    <phoneticPr fontId="4"/>
  </si>
  <si>
    <t>吉本哲也</t>
    <rPh sb="0" eb="2">
      <t>ヨシモト</t>
    </rPh>
    <rPh sb="2" eb="4">
      <t>テツヤ</t>
    </rPh>
    <phoneticPr fontId="4"/>
  </si>
  <si>
    <t>池田誠</t>
    <rPh sb="0" eb="2">
      <t>イケダ</t>
    </rPh>
    <rPh sb="2" eb="3">
      <t>マコト</t>
    </rPh>
    <phoneticPr fontId="4"/>
  </si>
  <si>
    <t xml:space="preserve">福祉生活協同組合
</t>
    <phoneticPr fontId="4"/>
  </si>
  <si>
    <t>山本直子</t>
    <phoneticPr fontId="4"/>
  </si>
  <si>
    <t>若見小百合</t>
    <rPh sb="0" eb="2">
      <t>ワカミ</t>
    </rPh>
    <rPh sb="2" eb="5">
      <t>サユリ</t>
    </rPh>
    <phoneticPr fontId="4"/>
  </si>
  <si>
    <t>小村真矢</t>
    <rPh sb="0" eb="2">
      <t>オムラ</t>
    </rPh>
    <rPh sb="2" eb="4">
      <t>マヤ</t>
    </rPh>
    <phoneticPr fontId="4"/>
  </si>
  <si>
    <t>野村泰三</t>
    <rPh sb="0" eb="2">
      <t>ノムラ</t>
    </rPh>
    <rPh sb="2" eb="3">
      <t>ヤス</t>
    </rPh>
    <rPh sb="3" eb="4">
      <t>サン</t>
    </rPh>
    <phoneticPr fontId="4"/>
  </si>
  <si>
    <t>原田紀子</t>
    <rPh sb="0" eb="2">
      <t>ハラダ</t>
    </rPh>
    <rPh sb="2" eb="4">
      <t>ノリコ</t>
    </rPh>
    <phoneticPr fontId="4"/>
  </si>
  <si>
    <t>平生静代</t>
    <rPh sb="0" eb="2">
      <t>ヒラバエ</t>
    </rPh>
    <rPh sb="2" eb="4">
      <t>シズヨ</t>
    </rPh>
    <phoneticPr fontId="4"/>
  </si>
  <si>
    <t>きんこうデイサービス　センター</t>
    <phoneticPr fontId="4"/>
  </si>
  <si>
    <t>竹迫啓子</t>
    <rPh sb="0" eb="2">
      <t>タケサコ</t>
    </rPh>
    <rPh sb="2" eb="4">
      <t>ケイコ</t>
    </rPh>
    <phoneticPr fontId="4"/>
  </si>
  <si>
    <t>0835-20-1123</t>
    <phoneticPr fontId="4"/>
  </si>
  <si>
    <t>田島433</t>
    <phoneticPr fontId="4"/>
  </si>
  <si>
    <t>障害福祉サービス　　あゆみの里</t>
    <rPh sb="0" eb="2">
      <t>ショウガイ</t>
    </rPh>
    <rPh sb="2" eb="4">
      <t>フクシ</t>
    </rPh>
    <rPh sb="14" eb="15">
      <t>サト</t>
    </rPh>
    <phoneticPr fontId="4"/>
  </si>
  <si>
    <t>株式会社あゆみ</t>
    <rPh sb="0" eb="4">
      <t>カブシキガイシャ</t>
    </rPh>
    <phoneticPr fontId="4"/>
  </si>
  <si>
    <t>相馬珠美</t>
    <rPh sb="0" eb="2">
      <t>ソウマ</t>
    </rPh>
    <rPh sb="2" eb="4">
      <t>タマミ</t>
    </rPh>
    <phoneticPr fontId="4"/>
  </si>
  <si>
    <t>747-0833</t>
    <phoneticPr fontId="4"/>
  </si>
  <si>
    <t>0835-　24-5075</t>
    <phoneticPr fontId="4"/>
  </si>
  <si>
    <t>浜方169-1</t>
    <phoneticPr fontId="4"/>
  </si>
  <si>
    <t>ｼｮｳｶﾞｲﾌｸｼｻｰﾋﾞｽｱﾕﾐﾉｻﾄ</t>
    <phoneticPr fontId="4"/>
  </si>
  <si>
    <t>ほねつぎ
デイサービス防府</t>
    <rPh sb="11" eb="13">
      <t>ホウフ</t>
    </rPh>
    <phoneticPr fontId="4"/>
  </si>
  <si>
    <t>株式会社ＡＢＦＤ</t>
    <rPh sb="0" eb="4">
      <t>カブシキガイシャ</t>
    </rPh>
    <phoneticPr fontId="4"/>
  </si>
  <si>
    <t>福本麻衣</t>
    <rPh sb="0" eb="2">
      <t>フクモト</t>
    </rPh>
    <rPh sb="2" eb="4">
      <t>マイ</t>
    </rPh>
    <phoneticPr fontId="4"/>
  </si>
  <si>
    <t>747-0807</t>
    <phoneticPr fontId="4"/>
  </si>
  <si>
    <t>0835-　27-5231</t>
    <phoneticPr fontId="4"/>
  </si>
  <si>
    <t>桑南1-5-18</t>
    <phoneticPr fontId="4"/>
  </si>
  <si>
    <t>ﾎﾈﾂｷﾞﾃﾞｲｻｰﾋﾞｽﾎｳﾌ</t>
    <phoneticPr fontId="4"/>
  </si>
  <si>
    <t>デイサービスあおば</t>
    <phoneticPr fontId="4"/>
  </si>
  <si>
    <t>株式会社豊友会</t>
    <rPh sb="0" eb="4">
      <t>カブシキガイシャ</t>
    </rPh>
    <rPh sb="4" eb="5">
      <t>ユタカ</t>
    </rPh>
    <rPh sb="5" eb="6">
      <t>トモ</t>
    </rPh>
    <rPh sb="6" eb="7">
      <t>カイ</t>
    </rPh>
    <phoneticPr fontId="4"/>
  </si>
  <si>
    <t>豊村一大</t>
    <rPh sb="0" eb="1">
      <t>ユタカ</t>
    </rPh>
    <rPh sb="1" eb="2">
      <t>ムラ</t>
    </rPh>
    <rPh sb="2" eb="3">
      <t>イチ</t>
    </rPh>
    <rPh sb="3" eb="4">
      <t>ダイ</t>
    </rPh>
    <phoneticPr fontId="4"/>
  </si>
  <si>
    <t>747-0003</t>
    <phoneticPr fontId="4"/>
  </si>
  <si>
    <t>0835-　28-7752</t>
    <phoneticPr fontId="4"/>
  </si>
  <si>
    <t>ﾃﾞｲｻｰﾋﾞｽｱｵﾊﾞ</t>
    <phoneticPr fontId="4"/>
  </si>
  <si>
    <t>医療法人社団
二三会</t>
    <rPh sb="7" eb="9">
      <t>フミ</t>
    </rPh>
    <rPh sb="9" eb="10">
      <t>カイ</t>
    </rPh>
    <phoneticPr fontId="4"/>
  </si>
  <si>
    <t>佐藤治之</t>
    <phoneticPr fontId="4"/>
  </si>
  <si>
    <t>加藤晴久</t>
    <rPh sb="0" eb="2">
      <t>カトウ</t>
    </rPh>
    <rPh sb="2" eb="4">
      <t>ハルヒサ</t>
    </rPh>
    <phoneticPr fontId="4"/>
  </si>
  <si>
    <t>松ノ木英雄</t>
    <rPh sb="0" eb="1">
      <t>マツ</t>
    </rPh>
    <rPh sb="2" eb="3">
      <t>キ</t>
    </rPh>
    <rPh sb="3" eb="5">
      <t>エイユウ</t>
    </rPh>
    <phoneticPr fontId="4"/>
  </si>
  <si>
    <t>744-0026</t>
    <phoneticPr fontId="4"/>
  </si>
  <si>
    <t>せせらぎ町1-2-31</t>
    <phoneticPr fontId="4"/>
  </si>
  <si>
    <t>佐藤知美</t>
    <rPh sb="0" eb="2">
      <t>サトウ</t>
    </rPh>
    <rPh sb="2" eb="4">
      <t>トモミ</t>
    </rPh>
    <phoneticPr fontId="4"/>
  </si>
  <si>
    <t>大石ゆかり</t>
    <rPh sb="0" eb="2">
      <t>オオイシ</t>
    </rPh>
    <phoneticPr fontId="4"/>
  </si>
  <si>
    <t>0833-
47-2224</t>
    <phoneticPr fontId="4"/>
  </si>
  <si>
    <t>河内1070-1</t>
    <phoneticPr fontId="4"/>
  </si>
  <si>
    <t>744-0033</t>
    <phoneticPr fontId="4"/>
  </si>
  <si>
    <t>福田くみ子</t>
    <phoneticPr fontId="4"/>
  </si>
  <si>
    <t>森脇英敏</t>
    <phoneticPr fontId="4"/>
  </si>
  <si>
    <t>笠戸島10032-38</t>
    <rPh sb="0" eb="1">
      <t>カサ</t>
    </rPh>
    <rPh sb="1" eb="3">
      <t>トジマ</t>
    </rPh>
    <phoneticPr fontId="4"/>
  </si>
  <si>
    <t>向井康雄</t>
    <phoneticPr fontId="4"/>
  </si>
  <si>
    <t>徃長孝治</t>
    <phoneticPr fontId="4"/>
  </si>
  <si>
    <t>國村英雄</t>
    <phoneticPr fontId="4"/>
  </si>
  <si>
    <t>740-1488</t>
    <phoneticPr fontId="4"/>
  </si>
  <si>
    <t>小関沙織</t>
    <rPh sb="0" eb="2">
      <t>コセキ</t>
    </rPh>
    <rPh sb="2" eb="4">
      <t>サオリ</t>
    </rPh>
    <phoneticPr fontId="4"/>
  </si>
  <si>
    <t>740-1451</t>
    <phoneticPr fontId="4"/>
  </si>
  <si>
    <t>由宇町南　5-10-27</t>
    <phoneticPr fontId="4"/>
  </si>
  <si>
    <t>認知症対応型
デイサービス
センター
かえで</t>
    <rPh sb="0" eb="6">
      <t>ニンチショウタイオウガタ</t>
    </rPh>
    <phoneticPr fontId="4"/>
  </si>
  <si>
    <t>重長利明</t>
    <rPh sb="0" eb="2">
      <t>シゲナガ</t>
    </rPh>
    <rPh sb="2" eb="4">
      <t>トシアキ</t>
    </rPh>
    <phoneticPr fontId="4"/>
  </si>
  <si>
    <t>0827-
34-2887</t>
    <phoneticPr fontId="4"/>
  </si>
  <si>
    <t>ﾆﾝﾁｼｮｳﾀｲｵｳｶﾞﾀﾃﾞｲｻｰﾋﾞｽｾﾝﾀｰｶｴﾃﾞ</t>
    <phoneticPr fontId="4"/>
  </si>
  <si>
    <t>平田6-33-4</t>
    <phoneticPr fontId="4"/>
  </si>
  <si>
    <t>濱田和行</t>
    <rPh sb="0" eb="2">
      <t>ハマダ</t>
    </rPh>
    <rPh sb="2" eb="4">
      <t>カズユキ</t>
    </rPh>
    <phoneticPr fontId="4"/>
  </si>
  <si>
    <t>末長伸昌</t>
    <phoneticPr fontId="4"/>
  </si>
  <si>
    <t>上妻理香</t>
    <rPh sb="0" eb="2">
      <t>カミヅマ</t>
    </rPh>
    <rPh sb="2" eb="4">
      <t>リカ</t>
    </rPh>
    <phoneticPr fontId="4"/>
  </si>
  <si>
    <t>國時真梨子</t>
    <rPh sb="0" eb="2">
      <t>クニトキ</t>
    </rPh>
    <rPh sb="2" eb="5">
      <t>マリコ</t>
    </rPh>
    <phoneticPr fontId="4"/>
  </si>
  <si>
    <t>浅井英勇</t>
    <phoneticPr fontId="4"/>
  </si>
  <si>
    <t>國本幸枝</t>
    <rPh sb="2" eb="4">
      <t>ユキエ</t>
    </rPh>
    <phoneticPr fontId="4"/>
  </si>
  <si>
    <t>河内洋子</t>
    <phoneticPr fontId="4"/>
  </si>
  <si>
    <t>福村数秀</t>
    <phoneticPr fontId="4"/>
  </si>
  <si>
    <t>奈倉かおり</t>
    <rPh sb="0" eb="2">
      <t>ナグラ</t>
    </rPh>
    <phoneticPr fontId="4"/>
  </si>
  <si>
    <t>柳原悟</t>
    <phoneticPr fontId="4"/>
  </si>
  <si>
    <t>林督善</t>
    <phoneticPr fontId="4"/>
  </si>
  <si>
    <t>槙本翔吾</t>
    <phoneticPr fontId="4"/>
  </si>
  <si>
    <t>デイサービスわくわく</t>
    <phoneticPr fontId="4"/>
  </si>
  <si>
    <t>株式会社もういちど</t>
    <rPh sb="0" eb="4">
      <t>カブシキガイシャ</t>
    </rPh>
    <phoneticPr fontId="4"/>
  </si>
  <si>
    <t>津村梨江子</t>
    <rPh sb="0" eb="2">
      <t>ツムラ</t>
    </rPh>
    <rPh sb="2" eb="5">
      <t>リエコ</t>
    </rPh>
    <phoneticPr fontId="4"/>
  </si>
  <si>
    <t>0827-　35-5456</t>
    <phoneticPr fontId="4"/>
  </si>
  <si>
    <t>麻里布町5-15-27</t>
    <phoneticPr fontId="4"/>
  </si>
  <si>
    <t>ﾃﾞｲｻｰﾋﾞｽﾜｸﾜｸ</t>
    <phoneticPr fontId="4"/>
  </si>
  <si>
    <t>ささみ園</t>
    <rPh sb="3" eb="4">
      <t>エン</t>
    </rPh>
    <phoneticPr fontId="4"/>
  </si>
  <si>
    <t>社会福祉法人
岩国市
社会福祉協議会</t>
    <rPh sb="0" eb="6">
      <t>シャカイフクシホウジン</t>
    </rPh>
    <rPh sb="7" eb="10">
      <t>イワクニシ</t>
    </rPh>
    <rPh sb="11" eb="13">
      <t>シャカイ</t>
    </rPh>
    <rPh sb="13" eb="15">
      <t>フクシ</t>
    </rPh>
    <rPh sb="15" eb="18">
      <t>キョウギカイ</t>
    </rPh>
    <phoneticPr fontId="4"/>
  </si>
  <si>
    <t>杉岡弘基</t>
    <rPh sb="0" eb="2">
      <t>スギオカ</t>
    </rPh>
    <rPh sb="2" eb="3">
      <t>ヒロシ</t>
    </rPh>
    <rPh sb="3" eb="4">
      <t>モトイ</t>
    </rPh>
    <phoneticPr fontId="4"/>
  </si>
  <si>
    <t>742-0326</t>
    <phoneticPr fontId="4"/>
  </si>
  <si>
    <t>0827-　82-4931</t>
    <phoneticPr fontId="4"/>
  </si>
  <si>
    <t>玖珂町4981-1</t>
    <phoneticPr fontId="4"/>
  </si>
  <si>
    <t>ｻｻﾐｴﾝ</t>
    <phoneticPr fontId="4"/>
  </si>
  <si>
    <t>竹内守</t>
    <phoneticPr fontId="4"/>
  </si>
  <si>
    <t>永廣重元</t>
    <rPh sb="0" eb="2">
      <t>ナガヒロ</t>
    </rPh>
    <rPh sb="2" eb="3">
      <t>シゲル</t>
    </rPh>
    <rPh sb="3" eb="4">
      <t>モト</t>
    </rPh>
    <phoneticPr fontId="4"/>
  </si>
  <si>
    <t>市川晃</t>
    <phoneticPr fontId="4"/>
  </si>
  <si>
    <t>743-0046</t>
    <phoneticPr fontId="4"/>
  </si>
  <si>
    <t>木園1-5-32</t>
    <phoneticPr fontId="4"/>
  </si>
  <si>
    <t>藤本理恵子</t>
    <rPh sb="0" eb="2">
      <t>フジモト</t>
    </rPh>
    <rPh sb="2" eb="5">
      <t>リエコ</t>
    </rPh>
    <phoneticPr fontId="4"/>
  </si>
  <si>
    <t>内冨昭</t>
    <rPh sb="0" eb="1">
      <t>ウチ</t>
    </rPh>
    <rPh sb="1" eb="2">
      <t>トミ</t>
    </rPh>
    <rPh sb="2" eb="3">
      <t>アキラ</t>
    </rPh>
    <phoneticPr fontId="4"/>
  </si>
  <si>
    <t>林隆平</t>
    <phoneticPr fontId="4"/>
  </si>
  <si>
    <t>石本寿美子</t>
    <phoneticPr fontId="4"/>
  </si>
  <si>
    <t>村上千尋</t>
    <rPh sb="0" eb="2">
      <t>ムラカミ</t>
    </rPh>
    <rPh sb="2" eb="4">
      <t>チヒロ</t>
    </rPh>
    <phoneticPr fontId="4"/>
  </si>
  <si>
    <t>小田貢</t>
    <phoneticPr fontId="4"/>
  </si>
  <si>
    <t>内冨昭</t>
    <phoneticPr fontId="4"/>
  </si>
  <si>
    <t>重田紀子</t>
    <rPh sb="0" eb="2">
      <t>シゲタ</t>
    </rPh>
    <rPh sb="2" eb="4">
      <t>ノリコ</t>
    </rPh>
    <phoneticPr fontId="4"/>
  </si>
  <si>
    <t>指定
通所介護事業所
ほっとはーと</t>
    <rPh sb="0" eb="2">
      <t>シテイ</t>
    </rPh>
    <rPh sb="3" eb="5">
      <t>ツウショ</t>
    </rPh>
    <rPh sb="5" eb="7">
      <t>カイゴ</t>
    </rPh>
    <rPh sb="7" eb="10">
      <t>ジギョウショ</t>
    </rPh>
    <phoneticPr fontId="4"/>
  </si>
  <si>
    <t>株式会社
Ｓ･Ｋ･Ｇ</t>
    <rPh sb="0" eb="4">
      <t>カブシキガイシャ</t>
    </rPh>
    <phoneticPr fontId="4"/>
  </si>
  <si>
    <t>関美純</t>
    <rPh sb="0" eb="1">
      <t>セキ</t>
    </rPh>
    <rPh sb="1" eb="2">
      <t>ビ</t>
    </rPh>
    <rPh sb="2" eb="3">
      <t>ジュン</t>
    </rPh>
    <phoneticPr fontId="4"/>
  </si>
  <si>
    <t>743-0022</t>
    <phoneticPr fontId="4"/>
  </si>
  <si>
    <t>0833-　48-7165</t>
    <phoneticPr fontId="4"/>
  </si>
  <si>
    <t>虹ケ浜1-1-10</t>
    <phoneticPr fontId="4"/>
  </si>
  <si>
    <t>ｼﾃｲﾂｳｼｮｶｲｺﾞｼﾞｷﾞｮｳｼｮﾎｯﾄﾊｰﾄ</t>
    <phoneticPr fontId="4"/>
  </si>
  <si>
    <t>木戸谷竜憲</t>
    <phoneticPr fontId="4"/>
  </si>
  <si>
    <t>光井修</t>
    <rPh sb="0" eb="2">
      <t>ミツイ</t>
    </rPh>
    <rPh sb="2" eb="3">
      <t>オサム</t>
    </rPh>
    <phoneticPr fontId="4"/>
  </si>
  <si>
    <t>759-4504</t>
    <phoneticPr fontId="4"/>
  </si>
  <si>
    <t>油谷河原1998-15</t>
    <phoneticPr fontId="4"/>
  </si>
  <si>
    <t>水上克己</t>
    <phoneticPr fontId="4"/>
  </si>
  <si>
    <t>木下直</t>
    <rPh sb="0" eb="2">
      <t>キノシタ</t>
    </rPh>
    <rPh sb="2" eb="3">
      <t>チョク</t>
    </rPh>
    <phoneticPr fontId="4"/>
  </si>
  <si>
    <t>西川哲彦</t>
    <phoneticPr fontId="4"/>
  </si>
  <si>
    <t>新宅晃子</t>
    <phoneticPr fontId="4"/>
  </si>
  <si>
    <t>坂本洋子</t>
    <rPh sb="0" eb="2">
      <t>サカモト</t>
    </rPh>
    <rPh sb="2" eb="4">
      <t>ヨウコ</t>
    </rPh>
    <phoneticPr fontId="4"/>
  </si>
  <si>
    <t>花本綾奈</t>
    <rPh sb="0" eb="2">
      <t>ハナモト</t>
    </rPh>
    <rPh sb="2" eb="4">
      <t>アヤナ</t>
    </rPh>
    <phoneticPr fontId="4"/>
  </si>
  <si>
    <t>溝尻敦子</t>
    <rPh sb="0" eb="2">
      <t>ミゾジリ</t>
    </rPh>
    <rPh sb="2" eb="4">
      <t>アツコ</t>
    </rPh>
    <phoneticPr fontId="4"/>
  </si>
  <si>
    <t>萩原亀美子</t>
    <rPh sb="0" eb="2">
      <t>ハギワラ</t>
    </rPh>
    <rPh sb="2" eb="3">
      <t>カメ</t>
    </rPh>
    <rPh sb="3" eb="5">
      <t>ヨシコ</t>
    </rPh>
    <phoneticPr fontId="4"/>
  </si>
  <si>
    <t>平本康喜</t>
    <phoneticPr fontId="4"/>
  </si>
  <si>
    <t>河村喜久枝</t>
    <phoneticPr fontId="4"/>
  </si>
  <si>
    <t>坪谷しのぶ</t>
    <rPh sb="0" eb="2">
      <t>ツボタニ</t>
    </rPh>
    <phoneticPr fontId="4"/>
  </si>
  <si>
    <t>延河雄美</t>
    <rPh sb="0" eb="1">
      <t>ノベ</t>
    </rPh>
    <rPh sb="1" eb="2">
      <t>カワ</t>
    </rPh>
    <rPh sb="2" eb="3">
      <t>オス</t>
    </rPh>
    <rPh sb="3" eb="4">
      <t>ビ</t>
    </rPh>
    <phoneticPr fontId="4"/>
  </si>
  <si>
    <t>水野利子</t>
    <rPh sb="0" eb="2">
      <t>ミズノ</t>
    </rPh>
    <rPh sb="2" eb="4">
      <t>トシコ</t>
    </rPh>
    <phoneticPr fontId="4"/>
  </si>
  <si>
    <t>元岡由美子</t>
    <phoneticPr fontId="4"/>
  </si>
  <si>
    <t>石田宏</t>
    <phoneticPr fontId="4"/>
  </si>
  <si>
    <t>ＪＡ
デイサービス美祢</t>
    <phoneticPr fontId="4"/>
  </si>
  <si>
    <t>ＪＡ協同サポート
山口株式会社</t>
    <phoneticPr fontId="4"/>
  </si>
  <si>
    <t>ｼﾞｪｲｴｲﾃﾞｲｻｰﾋﾞｽﾐﾈ</t>
    <phoneticPr fontId="4"/>
  </si>
  <si>
    <t>宮本俊宏</t>
    <phoneticPr fontId="4"/>
  </si>
  <si>
    <t>山口将司</t>
    <rPh sb="0" eb="2">
      <t>ヤマグチ</t>
    </rPh>
    <rPh sb="2" eb="4">
      <t>マサシ</t>
    </rPh>
    <phoneticPr fontId="4"/>
  </si>
  <si>
    <t>0834-　39-0333</t>
    <phoneticPr fontId="4"/>
  </si>
  <si>
    <t>藤本威</t>
    <phoneticPr fontId="4"/>
  </si>
  <si>
    <t>齋藤千也</t>
    <rPh sb="0" eb="2">
      <t>サイトウ</t>
    </rPh>
    <rPh sb="2" eb="3">
      <t>セン</t>
    </rPh>
    <rPh sb="3" eb="4">
      <t>ナリ</t>
    </rPh>
    <phoneticPr fontId="4"/>
  </si>
  <si>
    <t>長光研二</t>
    <phoneticPr fontId="4"/>
  </si>
  <si>
    <t>野村誠</t>
    <rPh sb="0" eb="2">
      <t>ノムラ</t>
    </rPh>
    <rPh sb="2" eb="3">
      <t>マコト</t>
    </rPh>
    <phoneticPr fontId="4"/>
  </si>
  <si>
    <t>上田沙綾</t>
    <phoneticPr fontId="4"/>
  </si>
  <si>
    <t>長弘美智子</t>
    <phoneticPr fontId="4"/>
  </si>
  <si>
    <t>藤井真美</t>
    <phoneticPr fontId="4"/>
  </si>
  <si>
    <t>745-0851</t>
    <phoneticPr fontId="4"/>
  </si>
  <si>
    <t>桑原悠</t>
    <phoneticPr fontId="4"/>
  </si>
  <si>
    <t>松本咲子</t>
    <phoneticPr fontId="4"/>
  </si>
  <si>
    <t>小林芳子</t>
    <phoneticPr fontId="4"/>
  </si>
  <si>
    <t>原田留美</t>
    <rPh sb="0" eb="2">
      <t>ハラダ</t>
    </rPh>
    <rPh sb="2" eb="4">
      <t>ルミ</t>
    </rPh>
    <phoneticPr fontId="4"/>
  </si>
  <si>
    <t>中村弘子</t>
    <rPh sb="0" eb="2">
      <t>ナカムラ</t>
    </rPh>
    <rPh sb="2" eb="4">
      <t>ヒロコ</t>
    </rPh>
    <phoneticPr fontId="4"/>
  </si>
  <si>
    <t>藤井佳子</t>
    <phoneticPr fontId="4"/>
  </si>
  <si>
    <t>橋本百恵</t>
    <phoneticPr fontId="4"/>
  </si>
  <si>
    <t>呼鶴温泉つるの里</t>
    <rPh sb="0" eb="1">
      <t>ヨ</t>
    </rPh>
    <rPh sb="1" eb="2">
      <t>ツル</t>
    </rPh>
    <rPh sb="2" eb="4">
      <t>オンセン</t>
    </rPh>
    <rPh sb="7" eb="8">
      <t>サト</t>
    </rPh>
    <phoneticPr fontId="4"/>
  </si>
  <si>
    <t>有限会社誠心会</t>
    <rPh sb="0" eb="4">
      <t>ユウゲンガイシャ</t>
    </rPh>
    <rPh sb="4" eb="5">
      <t>マコト</t>
    </rPh>
    <rPh sb="5" eb="6">
      <t>ココロ</t>
    </rPh>
    <rPh sb="6" eb="7">
      <t>カイ</t>
    </rPh>
    <phoneticPr fontId="4"/>
  </si>
  <si>
    <t>浅本正孝</t>
    <rPh sb="0" eb="1">
      <t>アサ</t>
    </rPh>
    <rPh sb="1" eb="2">
      <t>ホン</t>
    </rPh>
    <rPh sb="2" eb="4">
      <t>マサタカ</t>
    </rPh>
    <phoneticPr fontId="4"/>
  </si>
  <si>
    <t>745-0631</t>
    <phoneticPr fontId="4"/>
  </si>
  <si>
    <t>0833-　44-7500</t>
    <phoneticPr fontId="4"/>
  </si>
  <si>
    <t>安田下反田1809-1</t>
  </si>
  <si>
    <t>ﾖﾋﾞﾂﾞﾙｵﾝｾﾝﾂﾙﾉｻﾄ</t>
    <phoneticPr fontId="4"/>
  </si>
  <si>
    <t>岩崎裕子</t>
    <phoneticPr fontId="4"/>
  </si>
  <si>
    <t>756-0153</t>
    <phoneticPr fontId="4"/>
  </si>
  <si>
    <t>高山祥子</t>
    <phoneticPr fontId="4"/>
  </si>
  <si>
    <t>林順子</t>
    <phoneticPr fontId="4"/>
  </si>
  <si>
    <t>小野田726-1</t>
    <phoneticPr fontId="4"/>
  </si>
  <si>
    <t>秋本裕美</t>
    <rPh sb="0" eb="2">
      <t>アキモト</t>
    </rPh>
    <rPh sb="2" eb="4">
      <t>ユミ</t>
    </rPh>
    <phoneticPr fontId="4"/>
  </si>
  <si>
    <t>金田志津</t>
    <rPh sb="0" eb="2">
      <t>カネダ</t>
    </rPh>
    <rPh sb="2" eb="4">
      <t>シヅ</t>
    </rPh>
    <phoneticPr fontId="4"/>
  </si>
  <si>
    <t>宮下昌弘</t>
    <rPh sb="0" eb="2">
      <t>ミヤシタ</t>
    </rPh>
    <rPh sb="2" eb="4">
      <t>マサヒロ</t>
    </rPh>
    <phoneticPr fontId="4"/>
  </si>
  <si>
    <t>小野田字鍛冶屋3208-1</t>
    <phoneticPr fontId="4"/>
  </si>
  <si>
    <t>坂泰志</t>
    <rPh sb="0" eb="1">
      <t>サカ</t>
    </rPh>
    <rPh sb="1" eb="2">
      <t>タイ</t>
    </rPh>
    <rPh sb="2" eb="3">
      <t>シ</t>
    </rPh>
    <phoneticPr fontId="4"/>
  </si>
  <si>
    <t>大井由里江</t>
    <phoneticPr fontId="4"/>
  </si>
  <si>
    <t>伊藤望</t>
    <rPh sb="0" eb="2">
      <t>イトウ</t>
    </rPh>
    <rPh sb="2" eb="3">
      <t>ノゾム</t>
    </rPh>
    <phoneticPr fontId="4"/>
  </si>
  <si>
    <t>楯田佳泰</t>
    <phoneticPr fontId="4"/>
  </si>
  <si>
    <t>山口愛子</t>
    <phoneticPr fontId="4"/>
  </si>
  <si>
    <t>草野智</t>
    <rPh sb="0" eb="2">
      <t>クサノ</t>
    </rPh>
    <rPh sb="2" eb="3">
      <t>サトシ</t>
    </rPh>
    <phoneticPr fontId="4"/>
  </si>
  <si>
    <t>冨田加奈</t>
    <rPh sb="2" eb="4">
      <t>カナ</t>
    </rPh>
    <phoneticPr fontId="4"/>
  </si>
  <si>
    <t>藤井真人</t>
    <rPh sb="0" eb="2">
      <t>フジイ</t>
    </rPh>
    <rPh sb="2" eb="4">
      <t>マサト</t>
    </rPh>
    <phoneticPr fontId="4"/>
  </si>
  <si>
    <t>デイサービス要</t>
    <rPh sb="6" eb="7">
      <t>カナメ</t>
    </rPh>
    <phoneticPr fontId="4"/>
  </si>
  <si>
    <t>株式会社要会</t>
    <rPh sb="0" eb="4">
      <t>カブシキカイシャ</t>
    </rPh>
    <rPh sb="4" eb="5">
      <t>カナメ</t>
    </rPh>
    <rPh sb="5" eb="6">
      <t>カイ</t>
    </rPh>
    <phoneticPr fontId="4"/>
  </si>
  <si>
    <t>枝村千代子</t>
    <rPh sb="0" eb="2">
      <t>エダムラ</t>
    </rPh>
    <rPh sb="2" eb="5">
      <t>チヨコ</t>
    </rPh>
    <phoneticPr fontId="4"/>
  </si>
  <si>
    <t>090-2341‐0301</t>
    <phoneticPr fontId="4"/>
  </si>
  <si>
    <t>郡3191-1</t>
    <phoneticPr fontId="4"/>
  </si>
  <si>
    <t>ﾃﾞｲｻｰﾋﾞｽｶﾅﾒ</t>
    <phoneticPr fontId="4"/>
  </si>
  <si>
    <t>デイサービスライフ</t>
    <phoneticPr fontId="4"/>
  </si>
  <si>
    <t>合同会社
Ｌｉｖｅｌｙｌｉｆｅ</t>
    <rPh sb="0" eb="2">
      <t>ゴウドウ</t>
    </rPh>
    <rPh sb="2" eb="4">
      <t>ガイシャ</t>
    </rPh>
    <phoneticPr fontId="4"/>
  </si>
  <si>
    <t>中司洋</t>
    <rPh sb="0" eb="2">
      <t>ナカツカサ</t>
    </rPh>
    <rPh sb="2" eb="3">
      <t>ヒロシ</t>
    </rPh>
    <phoneticPr fontId="4"/>
  </si>
  <si>
    <t>756-0808</t>
    <phoneticPr fontId="4"/>
  </si>
  <si>
    <t>0836-　52-7960</t>
    <phoneticPr fontId="4"/>
  </si>
  <si>
    <t>旭町1-5-1</t>
    <phoneticPr fontId="4"/>
  </si>
  <si>
    <t>ﾃﾞｲｻｰﾋﾞｽﾗｲﾌ</t>
    <phoneticPr fontId="4"/>
  </si>
  <si>
    <t>奈良元正昭</t>
    <rPh sb="0" eb="3">
      <t>ナラモト</t>
    </rPh>
    <rPh sb="3" eb="5">
      <t>マサアキ</t>
    </rPh>
    <phoneticPr fontId="4"/>
  </si>
  <si>
    <t>松島謙次</t>
    <rPh sb="0" eb="2">
      <t>マツシマ</t>
    </rPh>
    <rPh sb="2" eb="4">
      <t>ケンジ</t>
    </rPh>
    <phoneticPr fontId="4"/>
  </si>
  <si>
    <t>江口明江</t>
    <rPh sb="0" eb="2">
      <t>エグチ</t>
    </rPh>
    <rPh sb="2" eb="4">
      <t>アキエ</t>
    </rPh>
    <phoneticPr fontId="4"/>
  </si>
  <si>
    <t>武田泰典</t>
    <phoneticPr fontId="4"/>
  </si>
  <si>
    <t>市川薫</t>
    <rPh sb="2" eb="3">
      <t>カオル</t>
    </rPh>
    <phoneticPr fontId="4"/>
  </si>
  <si>
    <t>医療法人おかはら会</t>
    <rPh sb="0" eb="4">
      <t>イリョウホウジン</t>
    </rPh>
    <rPh sb="8" eb="9">
      <t>カイ</t>
    </rPh>
    <phoneticPr fontId="4"/>
  </si>
  <si>
    <t>医療法人おかはら会</t>
    <rPh sb="0" eb="2">
      <t>イリョウ</t>
    </rPh>
    <rPh sb="2" eb="4">
      <t>ホウジン</t>
    </rPh>
    <rPh sb="8" eb="9">
      <t>カイ</t>
    </rPh>
    <phoneticPr fontId="4"/>
  </si>
  <si>
    <t>林田浩</t>
    <phoneticPr fontId="4"/>
  </si>
  <si>
    <t>福嶋美奈子</t>
    <rPh sb="0" eb="2">
      <t>フクシマ</t>
    </rPh>
    <rPh sb="2" eb="5">
      <t>ミナコ</t>
    </rPh>
    <phoneticPr fontId="4"/>
  </si>
  <si>
    <t>西方835-1</t>
    <phoneticPr fontId="4"/>
  </si>
  <si>
    <t>740-0062</t>
    <phoneticPr fontId="4"/>
  </si>
  <si>
    <t>瀬田4-1-1</t>
    <phoneticPr fontId="4"/>
  </si>
  <si>
    <t>要田俊彦</t>
    <rPh sb="0" eb="1">
      <t>ヨウ</t>
    </rPh>
    <rPh sb="1" eb="2">
      <t>タ</t>
    </rPh>
    <rPh sb="2" eb="4">
      <t>トシヒコ</t>
    </rPh>
    <phoneticPr fontId="4"/>
  </si>
  <si>
    <t>久光渉</t>
    <phoneticPr fontId="4"/>
  </si>
  <si>
    <t>大下直也</t>
    <phoneticPr fontId="4"/>
  </si>
  <si>
    <t>黒川絹子</t>
    <phoneticPr fontId="4"/>
  </si>
  <si>
    <t>細川みつる</t>
    <rPh sb="0" eb="1">
      <t>ホソ</t>
    </rPh>
    <rPh sb="1" eb="2">
      <t>カワ</t>
    </rPh>
    <phoneticPr fontId="4"/>
  </si>
  <si>
    <t>國本美佐</t>
    <phoneticPr fontId="4"/>
  </si>
  <si>
    <t>冨田克敏</t>
    <phoneticPr fontId="4"/>
  </si>
  <si>
    <t>742-1100</t>
    <phoneticPr fontId="4"/>
  </si>
  <si>
    <t>石田結香理</t>
    <phoneticPr fontId="4"/>
  </si>
  <si>
    <t>富永　圭子</t>
    <rPh sb="0" eb="2">
      <t>トミナガ</t>
    </rPh>
    <rPh sb="3" eb="5">
      <t>ケイコ</t>
    </rPh>
    <phoneticPr fontId="4"/>
  </si>
  <si>
    <t>山本　まゆみ</t>
    <rPh sb="0" eb="2">
      <t>ヤマモト</t>
    </rPh>
    <phoneticPr fontId="4"/>
  </si>
  <si>
    <t>社会福祉法人
むべの里光栄</t>
    <rPh sb="10" eb="11">
      <t>サト</t>
    </rPh>
    <rPh sb="11" eb="13">
      <t>コウエイ</t>
    </rPh>
    <phoneticPr fontId="4"/>
  </si>
  <si>
    <t>進藤　智子</t>
    <rPh sb="0" eb="2">
      <t>シンドウ</t>
    </rPh>
    <rPh sb="3" eb="5">
      <t>トモコ</t>
    </rPh>
    <phoneticPr fontId="28"/>
  </si>
  <si>
    <t>濃川　則之</t>
    <rPh sb="0" eb="2">
      <t>コイカワ</t>
    </rPh>
    <rPh sb="3" eb="5">
      <t>ノリユキ</t>
    </rPh>
    <phoneticPr fontId="28"/>
  </si>
  <si>
    <t>中川　義則</t>
    <rPh sb="0" eb="2">
      <t>ナカガワ</t>
    </rPh>
    <rPh sb="3" eb="4">
      <t>ヨシ</t>
    </rPh>
    <phoneticPr fontId="28"/>
  </si>
  <si>
    <t>山口市鋳銭司12361-3</t>
    <phoneticPr fontId="4"/>
  </si>
  <si>
    <t>磯部　千恵子</t>
    <rPh sb="0" eb="2">
      <t>イソベ</t>
    </rPh>
    <rPh sb="3" eb="6">
      <t>チエコ</t>
    </rPh>
    <phoneticPr fontId="4"/>
  </si>
  <si>
    <t>池田　年規</t>
    <rPh sb="0" eb="2">
      <t>イケダ</t>
    </rPh>
    <rPh sb="3" eb="4">
      <t>ネン</t>
    </rPh>
    <rPh sb="4" eb="5">
      <t>キ</t>
    </rPh>
    <phoneticPr fontId="28"/>
  </si>
  <si>
    <t>741-0092</t>
    <phoneticPr fontId="4"/>
  </si>
  <si>
    <t>沖村　靖子</t>
    <rPh sb="0" eb="2">
      <t>オキムラ</t>
    </rPh>
    <rPh sb="3" eb="5">
      <t>ヤスコ</t>
    </rPh>
    <phoneticPr fontId="1"/>
  </si>
  <si>
    <t>岡本　ルミ</t>
    <rPh sb="0" eb="2">
      <t>オカモト</t>
    </rPh>
    <phoneticPr fontId="1"/>
  </si>
  <si>
    <t>山上真由美</t>
    <rPh sb="0" eb="2">
      <t>ヤマガミ</t>
    </rPh>
    <rPh sb="2" eb="5">
      <t>マユミ</t>
    </rPh>
    <phoneticPr fontId="4"/>
  </si>
  <si>
    <t>高辻　裕嗣</t>
    <rPh sb="0" eb="2">
      <t>タカツジ</t>
    </rPh>
    <rPh sb="3" eb="4">
      <t>ユウ</t>
    </rPh>
    <rPh sb="4" eb="5">
      <t>ツグ</t>
    </rPh>
    <phoneticPr fontId="28"/>
  </si>
  <si>
    <t>岸村　愛</t>
    <rPh sb="0" eb="2">
      <t>キシムラ</t>
    </rPh>
    <rPh sb="3" eb="4">
      <t>アイ</t>
    </rPh>
    <phoneticPr fontId="4"/>
  </si>
  <si>
    <t>金子　美穂</t>
    <rPh sb="0" eb="2">
      <t>カネコ</t>
    </rPh>
    <rPh sb="4" eb="5">
      <t>ホ</t>
    </rPh>
    <phoneticPr fontId="3"/>
  </si>
  <si>
    <t>西川　友理子</t>
    <rPh sb="0" eb="2">
      <t>ニシカワ</t>
    </rPh>
    <rPh sb="3" eb="6">
      <t>ユリコ</t>
    </rPh>
    <phoneticPr fontId="4"/>
  </si>
  <si>
    <t>萩市大字佐々並2493-4</t>
    <rPh sb="0" eb="2">
      <t>ハギシ</t>
    </rPh>
    <rPh sb="2" eb="4">
      <t>オオアザ</t>
    </rPh>
    <rPh sb="4" eb="7">
      <t>ササナミ</t>
    </rPh>
    <phoneticPr fontId="4"/>
  </si>
  <si>
    <t>0838-56-5002</t>
    <phoneticPr fontId="4"/>
  </si>
  <si>
    <t>社会福祉法人
萩市
社会福祉協議会
（小林　正史）</t>
    <rPh sb="19" eb="21">
      <t>コバヤシ</t>
    </rPh>
    <rPh sb="22" eb="24">
      <t>マサフミ</t>
    </rPh>
    <phoneticPr fontId="28"/>
  </si>
  <si>
    <t>社会福祉法人
山口県
社会福祉事業団
(内畠　義裕)</t>
    <rPh sb="20" eb="21">
      <t>ウチ</t>
    </rPh>
    <rPh sb="21" eb="22">
      <t>ハタケ</t>
    </rPh>
    <rPh sb="23" eb="24">
      <t>ギ</t>
    </rPh>
    <rPh sb="24" eb="25">
      <t>ユウ</t>
    </rPh>
    <phoneticPr fontId="28"/>
  </si>
  <si>
    <t>萩市
在宅介護
支援センター
むつみ</t>
    <phoneticPr fontId="4"/>
  </si>
  <si>
    <t>横山靖江</t>
    <rPh sb="0" eb="2">
      <t>ヨコヤマ</t>
    </rPh>
    <rPh sb="2" eb="4">
      <t>ヤスエ</t>
    </rPh>
    <phoneticPr fontId="28"/>
  </si>
  <si>
    <t>萩市大字吉部上3201-8</t>
    <phoneticPr fontId="4"/>
  </si>
  <si>
    <t>080-6314-8687</t>
    <phoneticPr fontId="4"/>
  </si>
  <si>
    <t>大字吉部上3201-8</t>
    <phoneticPr fontId="4"/>
  </si>
  <si>
    <t>ﾊｷﾞｼｻﾞｲﾀｸｶｲｺﾞｼｴﾝｾﾝﾀｰﾑﾂﾐ</t>
    <phoneticPr fontId="4"/>
  </si>
  <si>
    <t>松村　学</t>
    <rPh sb="0" eb="2">
      <t>マツムラ</t>
    </rPh>
    <rPh sb="3" eb="4">
      <t>マナ</t>
    </rPh>
    <phoneticPr fontId="28"/>
  </si>
  <si>
    <t>松冨憲太</t>
    <rPh sb="0" eb="1">
      <t>マツ</t>
    </rPh>
    <rPh sb="1" eb="2">
      <t>トミ</t>
    </rPh>
    <rPh sb="2" eb="4">
      <t>ケンタ</t>
    </rPh>
    <phoneticPr fontId="4"/>
  </si>
  <si>
    <t>田中大智</t>
    <rPh sb="0" eb="2">
      <t>タナカ</t>
    </rPh>
    <rPh sb="2" eb="4">
      <t>ダイチ</t>
    </rPh>
    <phoneticPr fontId="4"/>
  </si>
  <si>
    <t>清水千枝子</t>
    <rPh sb="0" eb="2">
      <t>シミズ</t>
    </rPh>
    <rPh sb="2" eb="5">
      <t>チエコ</t>
    </rPh>
    <phoneticPr fontId="4"/>
  </si>
  <si>
    <t>東　光生</t>
    <phoneticPr fontId="4"/>
  </si>
  <si>
    <t>前川　剛志</t>
    <phoneticPr fontId="4"/>
  </si>
  <si>
    <t>佐田　英明</t>
    <phoneticPr fontId="4"/>
  </si>
  <si>
    <t>亀田　秀樹</t>
    <phoneticPr fontId="4"/>
  </si>
  <si>
    <t>清水　暢</t>
    <phoneticPr fontId="4"/>
  </si>
  <si>
    <t>中島　洋二</t>
    <phoneticPr fontId="4"/>
  </si>
  <si>
    <t>松本　駿三</t>
    <phoneticPr fontId="4"/>
  </si>
  <si>
    <t>林　利朗</t>
    <phoneticPr fontId="4"/>
  </si>
  <si>
    <t>三井　博</t>
    <phoneticPr fontId="4"/>
  </si>
  <si>
    <t>吉田　正信</t>
    <phoneticPr fontId="4"/>
  </si>
  <si>
    <t>坪井　英敏</t>
    <rPh sb="0" eb="2">
      <t>ツボイ</t>
    </rPh>
    <rPh sb="3" eb="5">
      <t>ヒデトシ</t>
    </rPh>
    <phoneticPr fontId="4"/>
  </si>
  <si>
    <t xml:space="preserve">医療法人社団
光仁会
市川医院
介護医療院
</t>
    <rPh sb="0" eb="2">
      <t>イリョウ</t>
    </rPh>
    <rPh sb="2" eb="4">
      <t>ホウジン</t>
    </rPh>
    <rPh sb="4" eb="6">
      <t>シャダン</t>
    </rPh>
    <rPh sb="7" eb="8">
      <t>ヒカリ</t>
    </rPh>
    <rPh sb="8" eb="9">
      <t>ジン</t>
    </rPh>
    <rPh sb="9" eb="10">
      <t>カイ</t>
    </rPh>
    <rPh sb="11" eb="13">
      <t>イチカワ</t>
    </rPh>
    <rPh sb="13" eb="15">
      <t>イイン</t>
    </rPh>
    <rPh sb="16" eb="18">
      <t>カイゴ</t>
    </rPh>
    <rPh sb="18" eb="21">
      <t>イリョウイン</t>
    </rPh>
    <phoneticPr fontId="4"/>
  </si>
  <si>
    <t>医療法人社団
光仁会</t>
    <rPh sb="0" eb="2">
      <t>イリョウ</t>
    </rPh>
    <rPh sb="2" eb="4">
      <t>ホウジン</t>
    </rPh>
    <rPh sb="4" eb="6">
      <t>シャダン</t>
    </rPh>
    <rPh sb="7" eb="8">
      <t>ヒカリ</t>
    </rPh>
    <rPh sb="8" eb="9">
      <t>ジン</t>
    </rPh>
    <rPh sb="9" eb="10">
      <t>カイ</t>
    </rPh>
    <phoneticPr fontId="4"/>
  </si>
  <si>
    <t>市川　晃</t>
    <rPh sb="0" eb="2">
      <t>イチカワ</t>
    </rPh>
    <rPh sb="3" eb="4">
      <t>ヒカル</t>
    </rPh>
    <phoneticPr fontId="4"/>
  </si>
  <si>
    <t>0833-
72-5700</t>
    <phoneticPr fontId="4"/>
  </si>
  <si>
    <t>中央3-2-26</t>
    <rPh sb="0" eb="2">
      <t>チュウオウ</t>
    </rPh>
    <phoneticPr fontId="4"/>
  </si>
  <si>
    <t>ｲﾘｮｳﾎｳｼﾞﾝｼｬﾀﾞﾝｺｳｼﾞﾝｶｲｲﾁｶﾜｲｲﾝｶｲｺﾞｲﾘｮｳｲﾝ</t>
    <phoneticPr fontId="4"/>
  </si>
  <si>
    <t>メンタル訪問看護ステーションｃｏｎａｍｕ</t>
    <rPh sb="4" eb="8">
      <t>ホウモンカンゴ</t>
    </rPh>
    <phoneticPr fontId="4"/>
  </si>
  <si>
    <t>株式会社ふらっと
ＣＯＭＭ．</t>
    <phoneticPr fontId="4"/>
  </si>
  <si>
    <t>時岡李衣</t>
    <phoneticPr fontId="4"/>
  </si>
  <si>
    <t>0836-21-1560</t>
    <phoneticPr fontId="4"/>
  </si>
  <si>
    <t>セノーテ訪問看護　宇部山陽小野田美祢エリアステーション</t>
    <rPh sb="4" eb="6">
      <t>ホウモン</t>
    </rPh>
    <rPh sb="9" eb="11">
      <t>ウベ</t>
    </rPh>
    <rPh sb="11" eb="16">
      <t>サンヨウオノダ</t>
    </rPh>
    <rPh sb="16" eb="18">
      <t>ミネ</t>
    </rPh>
    <phoneticPr fontId="4"/>
  </si>
  <si>
    <t>Ｆｕｓｉｏｎ株式会社</t>
  </si>
  <si>
    <t>吉井達也</t>
    <phoneticPr fontId="4"/>
  </si>
  <si>
    <t>0836-39-8178</t>
    <phoneticPr fontId="4"/>
  </si>
  <si>
    <t>中山1129－15－102</t>
    <phoneticPr fontId="4"/>
  </si>
  <si>
    <t>ｾﾉｰﾃﾎｳﾓﾝｶﾝｺﾞｳﾍﾞｻﾝﾖｳｵﾉﾀﾞﾐﾈｴﾘｱｽﾃｰｼｮﾝ</t>
    <phoneticPr fontId="4"/>
  </si>
  <si>
    <t>医療法人聖比留会　西岐波セントヒル訪問看護ステーション</t>
    <rPh sb="0" eb="4">
      <t>イリョウホウジン</t>
    </rPh>
    <rPh sb="4" eb="5">
      <t>キヨシ</t>
    </rPh>
    <rPh sb="5" eb="6">
      <t>ヒ</t>
    </rPh>
    <rPh sb="6" eb="7">
      <t>ドメ</t>
    </rPh>
    <rPh sb="7" eb="8">
      <t>カイ</t>
    </rPh>
    <rPh sb="9" eb="12">
      <t>ニシキワ</t>
    </rPh>
    <rPh sb="17" eb="21">
      <t>ホウモンカンゴ</t>
    </rPh>
    <phoneticPr fontId="4"/>
  </si>
  <si>
    <t>医療法人聖比留会</t>
  </si>
  <si>
    <t>林明美</t>
    <phoneticPr fontId="4"/>
  </si>
  <si>
    <t>755-0155</t>
    <phoneticPr fontId="4"/>
  </si>
  <si>
    <t>0836-52-7503</t>
    <phoneticPr fontId="4"/>
  </si>
  <si>
    <t>今村北3－7－18</t>
    <phoneticPr fontId="4"/>
  </si>
  <si>
    <t>ｲﾘｮｳﾎｳｼﾞﾝｾﾝﾄﾋﾙｶｲﾆｼｷﾜｾﾝﾄﾋﾙﾎｳﾓﾝｶﾝｺﾞｽﾃｰｼｮﾝ</t>
    <phoneticPr fontId="4"/>
  </si>
  <si>
    <t>訪問看護セレクト</t>
    <rPh sb="0" eb="4">
      <t>ホウモンカンゴ</t>
    </rPh>
    <phoneticPr fontId="4"/>
  </si>
  <si>
    <t>合同会社ＳＥＬＥＣＴ</t>
  </si>
  <si>
    <t>三上和幸</t>
    <phoneticPr fontId="4"/>
  </si>
  <si>
    <t>0836-39-7564</t>
    <phoneticPr fontId="4"/>
  </si>
  <si>
    <t>中村3－10－18－2－102</t>
    <phoneticPr fontId="4"/>
  </si>
  <si>
    <t>ﾎｳﾓﾝｶﾝｺﾞｾﾚｸﾄ</t>
    <phoneticPr fontId="4"/>
  </si>
  <si>
    <t>ナースステーションバンビ</t>
    <phoneticPr fontId="4"/>
  </si>
  <si>
    <t>一般社団法人童仁会</t>
  </si>
  <si>
    <t>大田まいか</t>
    <phoneticPr fontId="4"/>
  </si>
  <si>
    <t>755-0043</t>
    <phoneticPr fontId="4"/>
  </si>
  <si>
    <t>0836-43-7395</t>
    <phoneticPr fontId="4"/>
  </si>
  <si>
    <t>相生町6－5－802</t>
    <phoneticPr fontId="4"/>
  </si>
  <si>
    <t>ﾅｰｽｽﾃｰｼｮﾝﾊﾞﾝﾋﾞ</t>
    <phoneticPr fontId="4"/>
  </si>
  <si>
    <t>田頭ゆかり</t>
    <rPh sb="0" eb="2">
      <t>タガシラ</t>
    </rPh>
    <phoneticPr fontId="4"/>
  </si>
  <si>
    <t>R4年12月1日～R5年5月31日休止</t>
    <rPh sb="17" eb="19">
      <t>キュウシ</t>
    </rPh>
    <phoneticPr fontId="4"/>
  </si>
  <si>
    <t>篠田さちえ</t>
    <phoneticPr fontId="4"/>
  </si>
  <si>
    <t>重村豊美</t>
    <phoneticPr fontId="4"/>
  </si>
  <si>
    <t>植田　咲子</t>
    <rPh sb="0" eb="2">
      <t>ウエダ</t>
    </rPh>
    <rPh sb="3" eb="5">
      <t>サキコ</t>
    </rPh>
    <phoneticPr fontId="4"/>
  </si>
  <si>
    <t>宮原香里</t>
    <rPh sb="0" eb="2">
      <t>ミヤハラ</t>
    </rPh>
    <rPh sb="2" eb="3">
      <t>カオ</t>
    </rPh>
    <rPh sb="3" eb="4">
      <t>サト</t>
    </rPh>
    <phoneticPr fontId="4"/>
  </si>
  <si>
    <t>小嶋千尋</t>
    <phoneticPr fontId="4"/>
  </si>
  <si>
    <t>ポラスケア訪問看護ステーション</t>
    <rPh sb="5" eb="9">
      <t>ホウモンカンゴ</t>
    </rPh>
    <phoneticPr fontId="4"/>
  </si>
  <si>
    <t>株式会社アドバンス</t>
    <phoneticPr fontId="38"/>
  </si>
  <si>
    <t>酒井奈穂</t>
    <phoneticPr fontId="4"/>
  </si>
  <si>
    <t>青藍会在宅医療支援センター南山口訪問看護ステーション</t>
    <rPh sb="0" eb="1">
      <t>アオ</t>
    </rPh>
    <rPh sb="1" eb="2">
      <t>アイ</t>
    </rPh>
    <rPh sb="2" eb="3">
      <t>カイ</t>
    </rPh>
    <rPh sb="3" eb="5">
      <t>ザイタク</t>
    </rPh>
    <rPh sb="5" eb="7">
      <t>イリョウ</t>
    </rPh>
    <rPh sb="7" eb="9">
      <t>シエン</t>
    </rPh>
    <rPh sb="13" eb="14">
      <t>ミナミ</t>
    </rPh>
    <rPh sb="14" eb="16">
      <t>ヤマグチ</t>
    </rPh>
    <rPh sb="16" eb="18">
      <t>ホウモン</t>
    </rPh>
    <rPh sb="18" eb="20">
      <t>カンゴ</t>
    </rPh>
    <phoneticPr fontId="4"/>
  </si>
  <si>
    <t>中村藤子</t>
    <phoneticPr fontId="4"/>
  </si>
  <si>
    <t>754-0895</t>
    <phoneticPr fontId="4"/>
  </si>
  <si>
    <t>083-988-3300</t>
    <phoneticPr fontId="4"/>
  </si>
  <si>
    <t>深溝803－1</t>
    <phoneticPr fontId="4"/>
  </si>
  <si>
    <t>ｾｲﾗﾝｶｲｻﾞｲﾀｸｲﾘｮｳｼｴﾝｾﾝﾀｰﾐﾅﾐﾔﾏｸﾞﾁﾎｳﾓﾝｶﾝｺﾞｽﾃｰｼｮﾝ</t>
    <phoneticPr fontId="4"/>
  </si>
  <si>
    <t>大石亜紀</t>
    <rPh sb="0" eb="2">
      <t>オオイシ</t>
    </rPh>
    <rPh sb="2" eb="4">
      <t>アキ</t>
    </rPh>
    <phoneticPr fontId="4"/>
  </si>
  <si>
    <t>野中恵美子</t>
    <rPh sb="0" eb="2">
      <t>ノナカ</t>
    </rPh>
    <rPh sb="2" eb="5">
      <t>エミコ</t>
    </rPh>
    <phoneticPr fontId="4"/>
  </si>
  <si>
    <t>山根理絵</t>
    <phoneticPr fontId="4"/>
  </si>
  <si>
    <t>澤﨑裕子</t>
    <rPh sb="0" eb="1">
      <t>サワ</t>
    </rPh>
    <rPh sb="1" eb="2">
      <t>サキ</t>
    </rPh>
    <rPh sb="2" eb="4">
      <t>ユウコ</t>
    </rPh>
    <phoneticPr fontId="4"/>
  </si>
  <si>
    <t>三原清司</t>
    <rPh sb="0" eb="2">
      <t>ミハラ</t>
    </rPh>
    <rPh sb="2" eb="3">
      <t>キヨシ</t>
    </rPh>
    <rPh sb="3" eb="4">
      <t>ツカサ</t>
    </rPh>
    <phoneticPr fontId="4"/>
  </si>
  <si>
    <t>浜方198－104</t>
    <phoneticPr fontId="4"/>
  </si>
  <si>
    <t>リハビリ＆ケア訪問看護ステーションのあ下松</t>
    <rPh sb="7" eb="11">
      <t>ホウモンカンゴ</t>
    </rPh>
    <rPh sb="19" eb="21">
      <t>クダマツ</t>
    </rPh>
    <phoneticPr fontId="4"/>
  </si>
  <si>
    <t>株式会社
Ｎｏａｈ</t>
    <phoneticPr fontId="4"/>
  </si>
  <si>
    <t>平野真梨愛</t>
    <phoneticPr fontId="4"/>
  </si>
  <si>
    <t>0833-44-7360</t>
    <phoneticPr fontId="4"/>
  </si>
  <si>
    <t>藤光町1－10－31</t>
    <phoneticPr fontId="4"/>
  </si>
  <si>
    <t>ﾘﾊﾋﾞﾘｱﾝﾄﾞｹｱﾎｳﾓﾝｶﾝｺﾞｽﾃｰｼｮﾝﾉｱｸﾀﾞﾏﾂ</t>
    <phoneticPr fontId="4"/>
  </si>
  <si>
    <t>重本桂子</t>
    <rPh sb="0" eb="2">
      <t>シゲモト</t>
    </rPh>
    <rPh sb="2" eb="4">
      <t>ケイコ</t>
    </rPh>
    <phoneticPr fontId="4"/>
  </si>
  <si>
    <t>ﾎｳﾓﾝｶﾝｺﾞｽﾃｰｼｮﾝｱｲﾘｽ</t>
    <phoneticPr fontId="4"/>
  </si>
  <si>
    <t>清時香奈恵</t>
    <rPh sb="0" eb="2">
      <t>キヨトキ</t>
    </rPh>
    <rPh sb="2" eb="3">
      <t>カオ</t>
    </rPh>
    <rPh sb="3" eb="4">
      <t>ナ</t>
    </rPh>
    <rPh sb="4" eb="5">
      <t>エ</t>
    </rPh>
    <phoneticPr fontId="4"/>
  </si>
  <si>
    <t>訪問看護ステーションてんゆう</t>
    <rPh sb="0" eb="4">
      <t>ホウモンカンゴ</t>
    </rPh>
    <phoneticPr fontId="4"/>
  </si>
  <si>
    <t>Ｕｎｉｔｅ－Ｃａｒｅ
合同会社</t>
    <phoneticPr fontId="4"/>
  </si>
  <si>
    <t>田中 亜希</t>
  </si>
  <si>
    <t>0827-21-3030</t>
    <phoneticPr fontId="4"/>
  </si>
  <si>
    <t>麻里布町4－2－17</t>
    <phoneticPr fontId="4"/>
  </si>
  <si>
    <t>ﾎｳﾓﾝｶﾝｺﾞｽﾃｰｼｮﾝﾃﾝﾕｳ</t>
    <phoneticPr fontId="4"/>
  </si>
  <si>
    <t>754-0211</t>
    <phoneticPr fontId="4"/>
  </si>
  <si>
    <t>08396-2-0555</t>
    <phoneticPr fontId="4"/>
  </si>
  <si>
    <t>美東町大田3800</t>
    <phoneticPr fontId="4"/>
  </si>
  <si>
    <t>スマイル訪問看護ステーション</t>
    <rPh sb="4" eb="8">
      <t>ホウモンカンゴ</t>
    </rPh>
    <phoneticPr fontId="4"/>
  </si>
  <si>
    <t>愛合同会社</t>
  </si>
  <si>
    <t>野上愛</t>
    <phoneticPr fontId="4"/>
  </si>
  <si>
    <t>759-2222</t>
    <phoneticPr fontId="4"/>
  </si>
  <si>
    <t>0837-52-2525</t>
    <phoneticPr fontId="4"/>
  </si>
  <si>
    <t>伊佐町伊佐5113－13</t>
    <phoneticPr fontId="4"/>
  </si>
  <si>
    <t>ｽﾏｲﾙﾎｳﾓﾝｶﾝｺﾞｽﾃｰｼｮﾝ</t>
    <phoneticPr fontId="4"/>
  </si>
  <si>
    <t>中央町8－2</t>
    <phoneticPr fontId="4"/>
  </si>
  <si>
    <t>宮の前2－6－27</t>
    <phoneticPr fontId="4"/>
  </si>
  <si>
    <t>森野利恵</t>
    <rPh sb="0" eb="2">
      <t>モリノ</t>
    </rPh>
    <rPh sb="2" eb="4">
      <t>リエ</t>
    </rPh>
    <phoneticPr fontId="4"/>
  </si>
  <si>
    <t>745-0801</t>
    <phoneticPr fontId="4"/>
  </si>
  <si>
    <t>ボヌール訪問看護ステーション</t>
    <rPh sb="4" eb="8">
      <t>ホウモンカンゴ</t>
    </rPh>
    <phoneticPr fontId="4"/>
  </si>
  <si>
    <t>合同会社
Ｓｈｉｎｏｄａ 
Ｐｌａｎｎｉｎｇ</t>
    <phoneticPr fontId="4"/>
  </si>
  <si>
    <t>須内万里子</t>
    <phoneticPr fontId="4"/>
  </si>
  <si>
    <t>745-0643</t>
    <phoneticPr fontId="4"/>
  </si>
  <si>
    <t>0833-57-6158</t>
    <phoneticPr fontId="4"/>
  </si>
  <si>
    <t>新清光台3－4－21</t>
    <phoneticPr fontId="4"/>
  </si>
  <si>
    <t>ﾎﾞﾇｰﾙﾎｳﾓﾝｶﾝｺﾞｽﾃｰｼｮﾝ</t>
    <phoneticPr fontId="4"/>
  </si>
  <si>
    <t>訪問看護リハビリステーション　ルピナス</t>
    <rPh sb="0" eb="4">
      <t>ホウモンカンゴ</t>
    </rPh>
    <phoneticPr fontId="4"/>
  </si>
  <si>
    <t>株式会社ＬＩＰＥＲＤ</t>
  </si>
  <si>
    <t>水田亜里紗</t>
    <phoneticPr fontId="4"/>
  </si>
  <si>
    <t>090-4829-2300</t>
    <phoneticPr fontId="4"/>
  </si>
  <si>
    <t>久米中央4－5－31</t>
    <phoneticPr fontId="4"/>
  </si>
  <si>
    <t>ﾎｳﾓﾝｶﾝｺﾞﾘﾊﾋﾞﾘｽﾃｰｼｮﾝﾙﾋﾟﾅｽ</t>
    <phoneticPr fontId="4"/>
  </si>
  <si>
    <t>西尾恵子</t>
    <rPh sb="0" eb="2">
      <t>ニシオ</t>
    </rPh>
    <rPh sb="2" eb="4">
      <t>ケイコ</t>
    </rPh>
    <phoneticPr fontId="4"/>
  </si>
  <si>
    <t>須恵3－10－3</t>
    <phoneticPr fontId="4"/>
  </si>
  <si>
    <t>岡裕美子</t>
    <rPh sb="0" eb="1">
      <t>オカ</t>
    </rPh>
    <rPh sb="1" eb="4">
      <t>ユミコ</t>
    </rPh>
    <phoneticPr fontId="34"/>
  </si>
  <si>
    <t>Ｇｒｅｅｎ　ＤｅｌＳｏｌｅ</t>
  </si>
  <si>
    <t>株式会社　支援の森</t>
  </si>
  <si>
    <t>生田　加奈子</t>
    <rPh sb="0" eb="2">
      <t>イクタ</t>
    </rPh>
    <rPh sb="3" eb="6">
      <t>カナコ</t>
    </rPh>
    <phoneticPr fontId="34"/>
  </si>
  <si>
    <t>750-0324</t>
  </si>
  <si>
    <t>083-287-0001</t>
  </si>
  <si>
    <t>ＫａＫａ＋こんぴらデイサービス</t>
  </si>
  <si>
    <t>ＫａＫａ　Ｐｌｕｓ株式会社</t>
  </si>
  <si>
    <t>コンパスカインド安岡</t>
    <rPh sb="8" eb="10">
      <t>ヤスオカ</t>
    </rPh>
    <phoneticPr fontId="34"/>
  </si>
  <si>
    <t>株式会社　ハニードライ</t>
    <rPh sb="0" eb="4">
      <t>カブシキガイシャ</t>
    </rPh>
    <phoneticPr fontId="34"/>
  </si>
  <si>
    <t>近藤　賢一</t>
    <rPh sb="0" eb="2">
      <t>コンドウ</t>
    </rPh>
    <rPh sb="3" eb="5">
      <t>ケンイチ</t>
    </rPh>
    <phoneticPr fontId="34"/>
  </si>
  <si>
    <t>751-6611</t>
  </si>
  <si>
    <t>083-227-2125</t>
  </si>
  <si>
    <t>大野孝宏</t>
    <rPh sb="0" eb="2">
      <t>オオノ</t>
    </rPh>
    <rPh sb="2" eb="4">
      <t>タカヒロ</t>
    </rPh>
    <phoneticPr fontId="4"/>
  </si>
  <si>
    <t>二井百合子</t>
    <rPh sb="0" eb="1">
      <t>ニ</t>
    </rPh>
    <rPh sb="1" eb="2">
      <t>イ</t>
    </rPh>
    <rPh sb="2" eb="5">
      <t>ユリコ</t>
    </rPh>
    <phoneticPr fontId="34"/>
  </si>
  <si>
    <t>西村真</t>
    <rPh sb="0" eb="2">
      <t>ニシムラ</t>
    </rPh>
    <rPh sb="2" eb="3">
      <t>シン</t>
    </rPh>
    <phoneticPr fontId="4"/>
  </si>
  <si>
    <t>楠美　由紀</t>
    <rPh sb="0" eb="2">
      <t>クスミ</t>
    </rPh>
    <rPh sb="3" eb="5">
      <t>ユキ</t>
    </rPh>
    <phoneticPr fontId="34"/>
  </si>
  <si>
    <t>神田隆</t>
    <rPh sb="0" eb="2">
      <t>カンダ</t>
    </rPh>
    <rPh sb="2" eb="3">
      <t>タカシ</t>
    </rPh>
    <phoneticPr fontId="34"/>
  </si>
  <si>
    <t>後田町1-1-1</t>
    <rPh sb="0" eb="2">
      <t>ウシロダ</t>
    </rPh>
    <phoneticPr fontId="34"/>
  </si>
  <si>
    <t>加藤　かおり</t>
    <rPh sb="0" eb="2">
      <t>カトウ</t>
    </rPh>
    <phoneticPr fontId="34"/>
  </si>
  <si>
    <t>ＩＭＬ訪問看護リハビリステーション</t>
  </si>
  <si>
    <t>岩本　善子</t>
  </si>
  <si>
    <t>アイエムエルホウモンカンゴリハビリステーション</t>
  </si>
  <si>
    <t>外部サービス特定
ショート2</t>
    <phoneticPr fontId="4"/>
  </si>
  <si>
    <t>社会福祉法人
暁会
(吉水秋子)</t>
    <rPh sb="11" eb="13">
      <t>ヨシミズ</t>
    </rPh>
    <rPh sb="13" eb="15">
      <t>アキコ</t>
    </rPh>
    <phoneticPr fontId="4"/>
  </si>
  <si>
    <t>社会福祉法人
暁会
(吉水秋子)</t>
    <rPh sb="11" eb="13">
      <t>ヨシミズ</t>
    </rPh>
    <rPh sb="13" eb="15">
      <t>アキコ</t>
    </rPh>
    <phoneticPr fontId="34"/>
  </si>
  <si>
    <t>社会福祉法人
暁会
(吉水秋子)</t>
  </si>
  <si>
    <t>社会福祉法人
アスワン山荘
(國吉卓也)</t>
    <rPh sb="15" eb="17">
      <t>クニヨシ</t>
    </rPh>
    <rPh sb="17" eb="19">
      <t>タクヤ</t>
    </rPh>
    <phoneticPr fontId="4"/>
  </si>
  <si>
    <t>社会福祉法人
アスワン山荘
（國吉卓也）</t>
    <rPh sb="0" eb="6">
      <t>シャカイフクシホウジン</t>
    </rPh>
    <rPh sb="11" eb="13">
      <t>サンソウ</t>
    </rPh>
    <rPh sb="15" eb="17">
      <t>クニヨシ</t>
    </rPh>
    <rPh sb="17" eb="19">
      <t>タクヤ</t>
    </rPh>
    <phoneticPr fontId="4"/>
  </si>
  <si>
    <t>社会福祉法人
山口県
社会福祉事業団
(内畠義裕)</t>
    <rPh sb="20" eb="21">
      <t>ウチ</t>
    </rPh>
    <rPh sb="21" eb="22">
      <t>ハタケ</t>
    </rPh>
    <rPh sb="22" eb="24">
      <t>ヨシヒロ</t>
    </rPh>
    <rPh sb="23" eb="24">
      <t>ユウ</t>
    </rPh>
    <phoneticPr fontId="4"/>
  </si>
  <si>
    <t>社会福祉法人
阿北福祉会
(吉田幸良)</t>
    <rPh sb="14" eb="16">
      <t>ヨシダ</t>
    </rPh>
    <rPh sb="16" eb="17">
      <t>ユキ</t>
    </rPh>
    <rPh sb="17" eb="18">
      <t>ヨ</t>
    </rPh>
    <phoneticPr fontId="4"/>
  </si>
  <si>
    <t>社会福祉法人
華世会
(宮崎耕一)</t>
    <rPh sb="12" eb="14">
      <t>ミヤザキ</t>
    </rPh>
    <rPh sb="14" eb="15">
      <t>コウ</t>
    </rPh>
    <rPh sb="15" eb="16">
      <t>イチ</t>
    </rPh>
    <phoneticPr fontId="4"/>
  </si>
  <si>
    <t>社会福祉法人
山口県
社会福祉事業団
(内畠義裕)</t>
    <rPh sb="20" eb="21">
      <t>ウチ</t>
    </rPh>
    <rPh sb="21" eb="22">
      <t>ハタケ</t>
    </rPh>
    <rPh sb="22" eb="23">
      <t>ヨシ</t>
    </rPh>
    <rPh sb="23" eb="24">
      <t>ヒロ</t>
    </rPh>
    <phoneticPr fontId="4"/>
  </si>
  <si>
    <t>社会福祉法人
鼎会
(渡辺宗男)</t>
    <rPh sb="11" eb="13">
      <t>ワタナベ</t>
    </rPh>
    <rPh sb="13" eb="15">
      <t>ムネオ</t>
    </rPh>
    <phoneticPr fontId="4"/>
  </si>
  <si>
    <t>社会福祉法人
光富士白苑
(今本裕)</t>
    <rPh sb="14" eb="16">
      <t>イマモト</t>
    </rPh>
    <rPh sb="16" eb="17">
      <t>ヒロシ</t>
    </rPh>
    <phoneticPr fontId="4"/>
  </si>
  <si>
    <t>ユニット型29
ショート１３</t>
    <rPh sb="4" eb="5">
      <t>ガタ</t>
    </rPh>
    <phoneticPr fontId="4"/>
  </si>
  <si>
    <t>社会福祉法人
施福会
(田縁和明)</t>
    <rPh sb="12" eb="13">
      <t>タ</t>
    </rPh>
    <rPh sb="13" eb="14">
      <t>エン</t>
    </rPh>
    <rPh sb="14" eb="16">
      <t>カズアキ</t>
    </rPh>
    <phoneticPr fontId="4"/>
  </si>
  <si>
    <t>Ａ型・指定</t>
    <rPh sb="3" eb="5">
      <t>シテイ</t>
    </rPh>
    <phoneticPr fontId="4"/>
  </si>
  <si>
    <t>社会福祉法人
山口市
社会福祉協議会
(　德　永　雅　典　)</t>
    <rPh sb="21" eb="22">
      <t>トク</t>
    </rPh>
    <rPh sb="23" eb="24">
      <t>エイ</t>
    </rPh>
    <rPh sb="25" eb="26">
      <t>マサシ</t>
    </rPh>
    <rPh sb="27" eb="28">
      <t>テン</t>
    </rPh>
    <phoneticPr fontId="28"/>
  </si>
  <si>
    <t>医療生活協同組合
健文会
(上野尚)</t>
    <rPh sb="14" eb="16">
      <t>ウエノ</t>
    </rPh>
    <rPh sb="16" eb="17">
      <t>ナオ</t>
    </rPh>
    <phoneticPr fontId="4"/>
  </si>
  <si>
    <t>一般社団法人
宇部市医師会
(西村滋生)</t>
    <rPh sb="0" eb="2">
      <t>イッパン</t>
    </rPh>
    <rPh sb="7" eb="9">
      <t>ウベ</t>
    </rPh>
    <rPh sb="15" eb="17">
      <t>ニシムラ</t>
    </rPh>
    <rPh sb="17" eb="18">
      <t>シゲル</t>
    </rPh>
    <rPh sb="18" eb="19">
      <t>ショウ</t>
    </rPh>
    <phoneticPr fontId="28"/>
  </si>
  <si>
    <t>医療法人聖比留会　厚南セントヒル訪問看護ステーション</t>
    <rPh sb="0" eb="2">
      <t>イリョウ</t>
    </rPh>
    <rPh sb="2" eb="4">
      <t>ホウジン</t>
    </rPh>
    <rPh sb="9" eb="11">
      <t>コウナン</t>
    </rPh>
    <phoneticPr fontId="3"/>
  </si>
  <si>
    <t>ｲﾘｮｳﾎｳｼﾞﾝｾﾝﾄﾋﾙｶｲｺｳﾅﾝｾﾝﾄﾋﾙﾎｳﾓﾝｶﾝｺﾞｽﾃｰｼｮﾝ</t>
    <phoneticPr fontId="4"/>
  </si>
  <si>
    <t>セノーテ訪問看護　山口防府エリアステーション</t>
    <rPh sb="4" eb="6">
      <t>ホウモン</t>
    </rPh>
    <rPh sb="6" eb="8">
      <t>カンゴ</t>
    </rPh>
    <rPh sb="9" eb="11">
      <t>ヤマグチ</t>
    </rPh>
    <rPh sb="11" eb="13">
      <t>ホウフ</t>
    </rPh>
    <phoneticPr fontId="4"/>
  </si>
  <si>
    <t>ｾﾉｰﾃﾎｳﾓﾝｶﾝｺﾞﾔﾏｸﾞﾁﾎｳﾌｴﾘｱｽﾃｰｼｮﾝ</t>
    <phoneticPr fontId="4"/>
  </si>
  <si>
    <t>デイサービス　
釜さん家</t>
    <rPh sb="8" eb="9">
      <t>カマ</t>
    </rPh>
    <rPh sb="11" eb="12">
      <t>イエ</t>
    </rPh>
    <phoneticPr fontId="4"/>
  </si>
  <si>
    <t>合同会社
釜さん家</t>
    <rPh sb="0" eb="2">
      <t>ゴウドウ</t>
    </rPh>
    <rPh sb="2" eb="4">
      <t>ガイシャ</t>
    </rPh>
    <rPh sb="5" eb="6">
      <t>カマ</t>
    </rPh>
    <rPh sb="8" eb="9">
      <t>イエ</t>
    </rPh>
    <phoneticPr fontId="4"/>
  </si>
  <si>
    <t>釜井和宏</t>
    <rPh sb="0" eb="2">
      <t>カマイ</t>
    </rPh>
    <rPh sb="2" eb="4">
      <t>カズヒロ</t>
    </rPh>
    <phoneticPr fontId="4"/>
  </si>
  <si>
    <t>0836-
39-5269</t>
  </si>
  <si>
    <t>岬町1-6-17</t>
    <rPh sb="0" eb="1">
      <t>ミサキ</t>
    </rPh>
    <rPh sb="1" eb="2">
      <t>チョウ</t>
    </rPh>
    <phoneticPr fontId="4"/>
  </si>
  <si>
    <t>ﾃﾞｲｻｰﾋﾞｽｶﾏｻﾝﾁ</t>
    <phoneticPr fontId="4"/>
  </si>
  <si>
    <t>青木真子</t>
    <rPh sb="0" eb="2">
      <t>アオキ</t>
    </rPh>
    <rPh sb="2" eb="4">
      <t>マサコ</t>
    </rPh>
    <phoneticPr fontId="4"/>
  </si>
  <si>
    <t>谷川美智江</t>
    <phoneticPr fontId="4"/>
  </si>
  <si>
    <t>菊川町大字久野94-1</t>
    <phoneticPr fontId="34"/>
  </si>
  <si>
    <t>ｸﾞﾘｰﾝﾃﾞﾙｿｰﾚ</t>
    <phoneticPr fontId="34"/>
  </si>
  <si>
    <t>西重　大吾</t>
    <phoneticPr fontId="4"/>
  </si>
  <si>
    <t>金比羅町5-13</t>
    <phoneticPr fontId="34"/>
  </si>
  <si>
    <t>ｶｶﾌﾟﾗｽｺﾝﾋﾟﾗﾃﾞｲｻｰﾋﾞｽ</t>
    <phoneticPr fontId="34"/>
  </si>
  <si>
    <t>安岡本町2-10-17</t>
    <phoneticPr fontId="34"/>
  </si>
  <si>
    <t>ｺﾝﾊﾟｽｶｲﾝﾄﾞﾔｽｵｶ</t>
    <phoneticPr fontId="34"/>
  </si>
  <si>
    <t>北御門美樹</t>
    <rPh sb="0" eb="3">
      <t>キタミカド</t>
    </rPh>
    <rPh sb="3" eb="5">
      <t>ミキ</t>
    </rPh>
    <phoneticPr fontId="34"/>
  </si>
  <si>
    <t>濱崎まつゑ</t>
    <rPh sb="0" eb="2">
      <t>ハマサキ</t>
    </rPh>
    <phoneticPr fontId="34"/>
  </si>
  <si>
    <t>特養</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</si>
</sst>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411]ggge&quot;年&quot;m&quot;月&quot;d&quot;日&quot;;@"/>
  </numFmts>
  <fonts count="46" x14ac:knownFonts="1">
    <font>
      <sz val="11"/>
      <name val="ＭＳ Ｐゴシック"/>
      <family val="3"/>
      <charset val="128"/>
    </font>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9"/>
      <name val="ＭＳ Ｐ明朝"/>
      <family val="1"/>
      <charset val="128"/>
    </font>
    <font>
      <sz val="11"/>
      <name val="ＭＳ Ｐ明朝"/>
      <family val="1"/>
      <charset val="128"/>
    </font>
    <font>
      <b/>
      <sz val="11"/>
      <name val="ＭＳ Ｐ明朝"/>
      <family val="1"/>
      <charset val="128"/>
    </font>
    <font>
      <b/>
      <sz val="9"/>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sz val="10"/>
      <name val="ＭＳ Ｐ明朝"/>
      <family val="1"/>
      <charset val="128"/>
    </font>
    <font>
      <sz val="10"/>
      <name val="ＭＳ Ｐゴシック"/>
      <family val="3"/>
      <charset val="128"/>
      <scheme val="minor"/>
    </font>
    <font>
      <sz val="11"/>
      <name val="ＭＳ Ｐゴシック"/>
      <family val="3"/>
      <charset val="128"/>
      <scheme val="minor"/>
    </font>
    <font>
      <sz val="10"/>
      <name val="ＭＳ Ｐゴシック"/>
      <family val="3"/>
      <charset val="128"/>
    </font>
    <font>
      <b/>
      <sz val="9"/>
      <color indexed="81"/>
      <name val="ＭＳ Ｐゴシック"/>
      <family val="3"/>
      <charset val="128"/>
    </font>
    <font>
      <sz val="11"/>
      <color rgb="FF000000"/>
      <name val="ＭＳ Ｐゴシック"/>
      <family val="3"/>
      <charset val="128"/>
    </font>
    <font>
      <sz val="12"/>
      <name val="ＭＳ Ｐ明朝"/>
      <family val="1"/>
      <charset val="128"/>
    </font>
    <font>
      <sz val="10"/>
      <name val="ＭＳ Ｐ明朝"/>
      <family val="1"/>
    </font>
    <font>
      <sz val="6"/>
      <name val="ＭＳ Ｐゴシック"/>
      <family val="3"/>
    </font>
    <font>
      <sz val="11"/>
      <name val="ＭＳ Ｐゴシック"/>
      <family val="3"/>
    </font>
    <font>
      <sz val="10"/>
      <color rgb="FFFF0000"/>
      <name val="ＭＳ Ｐ明朝"/>
      <family val="1"/>
      <charset val="128"/>
    </font>
    <font>
      <sz val="10"/>
      <color theme="1"/>
      <name val="ＭＳ Ｐ明朝"/>
      <family val="1"/>
      <charset val="128"/>
    </font>
    <font>
      <sz val="6"/>
      <name val="ＭＳ Ｐゴシック"/>
      <family val="2"/>
      <charset val="128"/>
      <scheme val="minor"/>
    </font>
    <font>
      <sz val="10"/>
      <color theme="1"/>
      <name val="ＭＳ Ｐ明朝"/>
      <family val="1"/>
    </font>
    <font>
      <sz val="11"/>
      <color theme="1"/>
      <name val="ＭＳ Ｐ明朝"/>
      <family val="1"/>
      <charset val="128"/>
    </font>
    <font>
      <strike/>
      <sz val="10"/>
      <color theme="1"/>
      <name val="ＭＳ Ｐ明朝"/>
      <family val="1"/>
      <charset val="128"/>
    </font>
    <font>
      <sz val="9"/>
      <color theme="1"/>
      <name val="ＭＳ Ｐ明朝"/>
      <family val="1"/>
      <charset val="128"/>
    </font>
    <font>
      <sz val="8"/>
      <color theme="1"/>
      <name val="ＭＳ Ｐ明朝"/>
      <family val="1"/>
      <charset val="128"/>
    </font>
    <font>
      <sz val="14"/>
      <color theme="1"/>
      <name val="ＭＳ Ｐ明朝"/>
      <family val="1"/>
      <charset val="128"/>
    </font>
    <font>
      <sz val="9"/>
      <name val="ＭＳ Ｐ明朝"/>
      <family val="1"/>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s>
  <borders count="1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thin">
        <color indexed="64"/>
      </top>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diagonal/>
    </border>
    <border>
      <left style="thick">
        <color indexed="64"/>
      </left>
      <right style="thin">
        <color indexed="64"/>
      </right>
      <top style="double">
        <color indexed="64"/>
      </top>
      <bottom style="thick">
        <color indexed="64"/>
      </bottom>
      <diagonal/>
    </border>
    <border>
      <left style="thin">
        <color indexed="64"/>
      </left>
      <right style="thick">
        <color indexed="64"/>
      </right>
      <top style="double">
        <color indexed="64"/>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double">
        <color indexed="8"/>
      </left>
      <right style="thin">
        <color indexed="8"/>
      </right>
      <top style="thin">
        <color indexed="8"/>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right/>
      <top style="thin">
        <color indexed="64"/>
      </top>
      <bottom style="thin">
        <color indexed="8"/>
      </bottom>
      <diagonal/>
    </border>
    <border>
      <left style="thin">
        <color indexed="22"/>
      </left>
      <right style="thin">
        <color indexed="22"/>
      </right>
      <top style="thin">
        <color indexed="64"/>
      </top>
      <bottom/>
      <diagonal/>
    </border>
    <border>
      <left/>
      <right style="thin">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64"/>
      </right>
      <top/>
      <bottom style="thin">
        <color indexed="22"/>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8"/>
      </left>
      <right style="thin">
        <color indexed="8"/>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64"/>
      </right>
      <top/>
      <bottom style="thin">
        <color indexed="64"/>
      </bottom>
      <diagonal/>
    </border>
    <border>
      <left style="thin">
        <color indexed="64"/>
      </left>
      <right style="thin">
        <color indexed="64"/>
      </right>
      <top style="thin">
        <color indexed="22"/>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thin">
        <color indexed="22"/>
      </right>
      <top/>
      <bottom/>
      <diagonal/>
    </border>
    <border>
      <left style="thin">
        <color indexed="22"/>
      </left>
      <right style="thin">
        <color indexed="22"/>
      </right>
      <top/>
      <bottom/>
      <diagonal/>
    </border>
    <border>
      <left/>
      <right style="thin">
        <color indexed="64"/>
      </right>
      <top/>
      <bottom/>
      <diagonal/>
    </border>
    <border>
      <left style="thin">
        <color indexed="64"/>
      </left>
      <right style="hair">
        <color indexed="64"/>
      </right>
      <top/>
      <bottom/>
      <diagonal/>
    </border>
    <border>
      <left/>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style="thin">
        <color indexed="64"/>
      </right>
      <top/>
      <bottom style="hair">
        <color indexed="8"/>
      </bottom>
      <diagonal/>
    </border>
    <border>
      <left/>
      <right style="thin">
        <color indexed="22"/>
      </right>
      <top style="thin">
        <color indexed="8"/>
      </top>
      <bottom/>
      <diagonal/>
    </border>
    <border>
      <left style="thin">
        <color indexed="22"/>
      </left>
      <right style="thin">
        <color indexed="22"/>
      </right>
      <top style="thin">
        <color indexed="8"/>
      </top>
      <bottom/>
      <diagonal/>
    </border>
    <border>
      <left style="thin">
        <color indexed="22"/>
      </left>
      <right/>
      <top style="thin">
        <color indexed="8"/>
      </top>
      <bottom/>
      <diagonal/>
    </border>
    <border>
      <left style="thin">
        <color indexed="22"/>
      </left>
      <right style="thin">
        <color indexed="64"/>
      </right>
      <top style="thin">
        <color indexed="64"/>
      </top>
      <bottom/>
      <diagonal/>
    </border>
    <border>
      <left/>
      <right style="thin">
        <color indexed="64"/>
      </right>
      <top style="hair">
        <color indexed="8"/>
      </top>
      <bottom style="hair">
        <color indexed="8"/>
      </bottom>
      <diagonal/>
    </border>
    <border>
      <left/>
      <right style="thin">
        <color indexed="64"/>
      </right>
      <top style="hair">
        <color indexed="8"/>
      </top>
      <bottom/>
      <diagonal/>
    </border>
    <border>
      <left/>
      <right style="thin">
        <color indexed="22"/>
      </right>
      <top style="thin">
        <color indexed="22"/>
      </top>
      <bottom/>
      <diagonal/>
    </border>
    <border>
      <left style="thin">
        <color indexed="22"/>
      </left>
      <right/>
      <top/>
      <bottom/>
      <diagonal/>
    </border>
    <border>
      <left style="thin">
        <color indexed="64"/>
      </left>
      <right/>
      <top style="hair">
        <color indexed="64"/>
      </top>
      <bottom style="hair">
        <color indexed="64"/>
      </bottom>
      <diagonal/>
    </border>
    <border>
      <left/>
      <right/>
      <top style="thin">
        <color indexed="22"/>
      </top>
      <bottom style="thin">
        <color indexed="22"/>
      </bottom>
      <diagonal/>
    </border>
    <border>
      <left style="thin">
        <color indexed="64"/>
      </left>
      <right style="hair">
        <color indexed="64"/>
      </right>
      <top style="thin">
        <color indexed="22"/>
      </top>
      <bottom style="hair">
        <color indexed="64"/>
      </bottom>
      <diagonal/>
    </border>
    <border>
      <left style="thin">
        <color indexed="64"/>
      </left>
      <right style="hair">
        <color indexed="64"/>
      </right>
      <top style="hair">
        <color indexed="64"/>
      </top>
      <bottom style="thin">
        <color indexed="22"/>
      </bottom>
      <diagonal/>
    </border>
    <border>
      <left style="thick">
        <color indexed="64"/>
      </left>
      <right style="thin">
        <color indexed="64"/>
      </right>
      <top/>
      <bottom/>
      <diagonal/>
    </border>
    <border>
      <left style="thick">
        <color indexed="64"/>
      </left>
      <right style="thin">
        <color indexed="64"/>
      </right>
      <top/>
      <bottom style="double">
        <color indexed="64"/>
      </bottom>
      <diagonal/>
    </border>
    <border>
      <left style="thick">
        <color indexed="64"/>
      </left>
      <right style="thin">
        <color indexed="64"/>
      </right>
      <top/>
      <bottom style="thick">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indexed="64"/>
      </right>
      <top style="thin">
        <color indexed="64"/>
      </top>
      <bottom style="thin">
        <color indexed="64"/>
      </bottom>
      <diagonal/>
    </border>
    <border>
      <left/>
      <right style="thin">
        <color rgb="FFC0C0C0"/>
      </right>
      <top style="thin">
        <color indexed="64"/>
      </top>
      <bottom style="thin">
        <color indexed="64"/>
      </bottom>
      <diagonal/>
    </border>
    <border>
      <left style="thin">
        <color indexed="64"/>
      </left>
      <right style="hair">
        <color rgb="FFC0C0C0"/>
      </right>
      <top style="thin">
        <color indexed="64"/>
      </top>
      <bottom style="thin">
        <color indexed="64"/>
      </bottom>
      <diagonal/>
    </border>
    <border>
      <left style="hair">
        <color rgb="FFC0C0C0"/>
      </left>
      <right style="hair">
        <color rgb="FFC0C0C0"/>
      </right>
      <top style="thin">
        <color indexed="64"/>
      </top>
      <bottom style="thin">
        <color indexed="64"/>
      </bottom>
      <diagonal/>
    </border>
    <border>
      <left style="hair">
        <color rgb="FFC0C0C0"/>
      </left>
      <right style="thin">
        <color indexed="64"/>
      </right>
      <top style="thin">
        <color indexed="64"/>
      </top>
      <bottom style="thin">
        <color indexed="64"/>
      </bottom>
      <diagonal/>
    </border>
    <border>
      <left/>
      <right style="hair">
        <color rgb="FFC0C0C0"/>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rgb="FFC0C0C0"/>
      </right>
      <top style="thin">
        <color indexed="64"/>
      </top>
      <bottom style="thin">
        <color indexed="8"/>
      </bottom>
      <diagonal/>
    </border>
    <border>
      <left style="thin">
        <color rgb="FFC0C0C0"/>
      </left>
      <right style="thin">
        <color rgb="FFC0C0C0"/>
      </right>
      <top style="thin">
        <color indexed="64"/>
      </top>
      <bottom/>
      <diagonal/>
    </border>
    <border>
      <left style="thin">
        <color rgb="FFC0C0C0"/>
      </left>
      <right style="thin">
        <color rgb="FFC0C0C0"/>
      </right>
      <top/>
      <bottom style="thin">
        <color rgb="FFC0C0C0"/>
      </bottom>
      <diagonal/>
    </border>
    <border>
      <left style="thin">
        <color rgb="FFC0C0C0"/>
      </left>
      <right style="thin">
        <color indexed="64"/>
      </right>
      <top/>
      <bottom style="thin">
        <color rgb="FFC0C0C0"/>
      </bottom>
      <diagonal/>
    </border>
    <border>
      <left style="thin">
        <color indexed="64"/>
      </left>
      <right style="hair">
        <color rgb="FFC0C0C0"/>
      </right>
      <top/>
      <bottom style="hair">
        <color rgb="FFC0C0C0"/>
      </bottom>
      <diagonal/>
    </border>
    <border>
      <left style="hair">
        <color rgb="FFC0C0C0"/>
      </left>
      <right style="hair">
        <color rgb="FFC0C0C0"/>
      </right>
      <top/>
      <bottom style="hair">
        <color rgb="FFC0C0C0"/>
      </bottom>
      <diagonal/>
    </border>
    <border>
      <left style="hair">
        <color rgb="FFC0C0C0"/>
      </left>
      <right style="thin">
        <color indexed="64"/>
      </right>
      <top/>
      <bottom style="hair">
        <color rgb="FFC0C0C0"/>
      </bottom>
      <diagonal/>
    </border>
    <border>
      <left style="hair">
        <color rgb="FFC0C0C0"/>
      </left>
      <right style="hair">
        <color rgb="FFC0C0C0"/>
      </right>
      <top style="hair">
        <color rgb="FFC0C0C0"/>
      </top>
      <bottom style="hair">
        <color rgb="FFC0C0C0"/>
      </bottom>
      <diagonal/>
    </border>
    <border>
      <left style="hair">
        <color rgb="FFC0C0C0"/>
      </left>
      <right style="thin">
        <color indexed="64"/>
      </right>
      <top style="hair">
        <color rgb="FFC0C0C0"/>
      </top>
      <bottom style="hair">
        <color rgb="FFC0C0C0"/>
      </bottom>
      <diagonal/>
    </border>
    <border>
      <left style="thin">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style="thin">
        <color indexed="64"/>
      </right>
      <top style="thin">
        <color indexed="64"/>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indexed="64"/>
      </bottom>
      <diagonal/>
    </border>
    <border>
      <left style="thin">
        <color rgb="FFC0C0C0"/>
      </left>
      <right style="thin">
        <color rgb="FFC0C0C0"/>
      </right>
      <top style="thin">
        <color rgb="FFC0C0C0"/>
      </top>
      <bottom style="thin">
        <color indexed="64"/>
      </bottom>
      <diagonal/>
    </border>
    <border>
      <left style="thin">
        <color rgb="FFC0C0C0"/>
      </left>
      <right style="thin">
        <color indexed="64"/>
      </right>
      <top style="thin">
        <color rgb="FFC0C0C0"/>
      </top>
      <bottom style="thin">
        <color indexed="64"/>
      </bottom>
      <diagonal/>
    </border>
    <border>
      <left/>
      <right style="thin">
        <color rgb="FFC0C0C0"/>
      </right>
      <top/>
      <bottom style="thin">
        <color rgb="FFC0C0C0"/>
      </bottom>
      <diagonal/>
    </border>
    <border>
      <left/>
      <right style="thin">
        <color rgb="FFC0C0C0"/>
      </right>
      <top style="thin">
        <color rgb="FFC0C0C0"/>
      </top>
      <bottom style="thin">
        <color rgb="FFC0C0C0"/>
      </bottom>
      <diagonal/>
    </border>
    <border>
      <left/>
      <right style="thin">
        <color rgb="FFC0C0C0"/>
      </right>
      <top style="thin">
        <color rgb="FFC0C0C0"/>
      </top>
      <bottom style="thin">
        <color indexed="64"/>
      </bottom>
      <diagonal/>
    </border>
    <border>
      <left/>
      <right style="thin">
        <color rgb="FFC0C0C0"/>
      </right>
      <top/>
      <bottom style="thin">
        <color indexed="64"/>
      </bottom>
      <diagonal/>
    </border>
    <border>
      <left style="thin">
        <color rgb="FFC0C0C0"/>
      </left>
      <right style="thin">
        <color rgb="FFC0C0C0"/>
      </right>
      <top/>
      <bottom style="thin">
        <color indexed="64"/>
      </bottom>
      <diagonal/>
    </border>
    <border>
      <left style="thin">
        <color rgb="FFC0C0C0"/>
      </left>
      <right style="thin">
        <color indexed="64"/>
      </right>
      <top/>
      <bottom style="thin">
        <color indexed="64"/>
      </bottom>
      <diagonal/>
    </border>
    <border>
      <left style="thin">
        <color theme="0" tint="-0.14996795556505021"/>
      </left>
      <right style="thin">
        <color rgb="FFC0C0C0"/>
      </right>
      <top style="thin">
        <color indexed="64"/>
      </top>
      <bottom style="thin">
        <color indexed="64"/>
      </bottom>
      <diagonal/>
    </border>
    <border>
      <left/>
      <right style="hair">
        <color rgb="FFC0C0C0"/>
      </right>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style="thin">
        <color indexed="64"/>
      </bottom>
      <diagonal/>
    </border>
    <border>
      <left style="hair">
        <color rgb="FFC0C0C0"/>
      </left>
      <right style="hair">
        <color rgb="FFC0C0C0"/>
      </right>
      <top style="hair">
        <color rgb="FFC0C0C0"/>
      </top>
      <bottom style="thin">
        <color indexed="64"/>
      </bottom>
      <diagonal/>
    </border>
    <border>
      <left style="hair">
        <color rgb="FFC0C0C0"/>
      </left>
      <right style="thin">
        <color indexed="64"/>
      </right>
      <top style="hair">
        <color rgb="FFC0C0C0"/>
      </top>
      <bottom style="thin">
        <color indexed="64"/>
      </bottom>
      <diagonal/>
    </border>
    <border>
      <left style="thin">
        <color indexed="64"/>
      </left>
      <right style="thin">
        <color rgb="FFC0C0C0"/>
      </right>
      <top/>
      <bottom style="thin">
        <color rgb="FFC0C0C0"/>
      </bottom>
      <diagonal/>
    </border>
    <border>
      <left style="thin">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style="thin">
        <color indexed="64"/>
      </right>
      <top style="thin">
        <color rgb="FFC0C0C0"/>
      </top>
      <bottom/>
      <diagonal/>
    </border>
    <border>
      <left style="thin">
        <color indexed="22"/>
      </left>
      <right style="thin">
        <color rgb="FFC0C0C0"/>
      </right>
      <top style="thin">
        <color indexed="22"/>
      </top>
      <bottom style="thin">
        <color indexed="22"/>
      </bottom>
      <diagonal/>
    </border>
    <border>
      <left style="thin">
        <color rgb="FFC0C0C0"/>
      </left>
      <right style="thin">
        <color indexed="64"/>
      </right>
      <top style="thin">
        <color indexed="22"/>
      </top>
      <bottom style="thin">
        <color indexed="22"/>
      </bottom>
      <diagonal/>
    </border>
    <border>
      <left style="thin">
        <color indexed="22"/>
      </left>
      <right style="thin">
        <color indexed="22"/>
      </right>
      <top style="thin">
        <color indexed="22"/>
      </top>
      <bottom style="thin">
        <color rgb="FFC0C0C0"/>
      </bottom>
      <diagonal/>
    </border>
    <border>
      <left/>
      <right style="thin">
        <color indexed="22"/>
      </right>
      <top style="thin">
        <color indexed="22"/>
      </top>
      <bottom style="thin">
        <color rgb="FFC0C0C0"/>
      </bottom>
      <diagonal/>
    </border>
    <border>
      <left style="thin">
        <color indexed="22"/>
      </left>
      <right/>
      <top style="thin">
        <color indexed="22"/>
      </top>
      <bottom style="thin">
        <color rgb="FFC0C0C0"/>
      </bottom>
      <diagonal/>
    </border>
    <border>
      <left/>
      <right/>
      <top/>
      <bottom style="thin">
        <color rgb="FFC0C0C0"/>
      </bottom>
      <diagonal/>
    </border>
    <border>
      <left style="hair">
        <color indexed="64"/>
      </left>
      <right style="hair">
        <color indexed="64"/>
      </right>
      <top style="thin">
        <color rgb="FFC0C0C0"/>
      </top>
      <bottom style="hair">
        <color indexed="64"/>
      </bottom>
      <diagonal/>
    </border>
    <border>
      <left style="hair">
        <color indexed="64"/>
      </left>
      <right style="thin">
        <color indexed="64"/>
      </right>
      <top style="thin">
        <color rgb="FFC0C0C0"/>
      </top>
      <bottom style="hair">
        <color indexed="64"/>
      </bottom>
      <diagonal/>
    </border>
    <border>
      <left style="hair">
        <color indexed="64"/>
      </left>
      <right style="hair">
        <color indexed="64"/>
      </right>
      <top style="hair">
        <color indexed="64"/>
      </top>
      <bottom style="thin">
        <color rgb="FFC0C0C0"/>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8"/>
      </bottom>
      <diagonal/>
    </border>
    <border>
      <left style="hair">
        <color indexed="64"/>
      </left>
      <right/>
      <top style="hair">
        <color indexed="64"/>
      </top>
      <bottom style="hair">
        <color indexed="64"/>
      </bottom>
      <diagonal/>
    </border>
    <border>
      <left style="thin">
        <color indexed="64"/>
      </left>
      <right style="thin">
        <color rgb="FFC0C0C0"/>
      </right>
      <top style="thin">
        <color rgb="FFC0C0C0"/>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hair">
        <color indexed="64"/>
      </top>
      <bottom style="thin">
        <color indexed="64"/>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thin">
        <color indexed="64"/>
      </right>
      <top style="hair">
        <color indexed="8"/>
      </top>
      <bottom style="thin">
        <color indexed="64"/>
      </bottom>
      <diagonal/>
    </border>
  </borders>
  <cellStyleXfs count="48">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 fillId="0" borderId="0">
      <alignment vertical="center"/>
    </xf>
    <xf numFmtId="0" fontId="25" fillId="0" borderId="0"/>
    <xf numFmtId="0" fontId="3" fillId="0" borderId="0">
      <alignment vertical="center"/>
    </xf>
    <xf numFmtId="0" fontId="3" fillId="0" borderId="0"/>
    <xf numFmtId="0" fontId="24" fillId="4" borderId="0" applyNumberFormat="0" applyBorder="0" applyAlignment="0" applyProtection="0">
      <alignment vertical="center"/>
    </xf>
    <xf numFmtId="0" fontId="1" fillId="0" borderId="0">
      <alignment vertical="center"/>
    </xf>
    <xf numFmtId="0" fontId="31" fillId="0" borderId="0">
      <alignment vertical="center"/>
    </xf>
  </cellStyleXfs>
  <cellXfs count="528">
    <xf numFmtId="0" fontId="0" fillId="0" borderId="0" xfId="0">
      <alignment vertical="center"/>
    </xf>
    <xf numFmtId="0" fontId="6" fillId="24" borderId="0" xfId="0" applyFont="1" applyFill="1">
      <alignment vertical="center"/>
    </xf>
    <xf numFmtId="0" fontId="7" fillId="24" borderId="0" xfId="0" applyFont="1" applyFill="1">
      <alignment vertical="center"/>
    </xf>
    <xf numFmtId="0" fontId="5" fillId="24" borderId="10" xfId="0" applyFont="1" applyFill="1" applyBorder="1" applyAlignment="1">
      <alignment horizontal="centerContinuous" vertical="center"/>
    </xf>
    <xf numFmtId="0" fontId="6" fillId="24" borderId="11" xfId="0" applyFont="1" applyFill="1" applyBorder="1" applyAlignment="1">
      <alignment horizontal="centerContinuous" vertical="center"/>
    </xf>
    <xf numFmtId="0" fontId="5" fillId="24" borderId="12" xfId="0" applyFont="1" applyFill="1" applyBorder="1" applyAlignment="1">
      <alignment horizontal="center" vertical="center"/>
    </xf>
    <xf numFmtId="0" fontId="5" fillId="24" borderId="13" xfId="0" applyFont="1" applyFill="1" applyBorder="1">
      <alignment vertical="center"/>
    </xf>
    <xf numFmtId="0" fontId="5" fillId="24" borderId="14" xfId="0" applyFont="1" applyFill="1" applyBorder="1">
      <alignment vertical="center"/>
    </xf>
    <xf numFmtId="0" fontId="5" fillId="24" borderId="15" xfId="0" applyFont="1" applyFill="1" applyBorder="1">
      <alignment vertical="center"/>
    </xf>
    <xf numFmtId="0" fontId="5" fillId="24" borderId="16" xfId="0" applyFont="1" applyFill="1" applyBorder="1">
      <alignment vertical="center"/>
    </xf>
    <xf numFmtId="0" fontId="6" fillId="24" borderId="0" xfId="0" applyFont="1" applyFill="1" applyAlignment="1">
      <alignment vertical="center"/>
    </xf>
    <xf numFmtId="0" fontId="26" fillId="24" borderId="0" xfId="0" applyFont="1" applyFill="1" applyAlignment="1">
      <alignment vertical="center"/>
    </xf>
    <xf numFmtId="0" fontId="26" fillId="24" borderId="18" xfId="0" applyFont="1" applyFill="1" applyBorder="1" applyAlignment="1">
      <alignment vertical="center"/>
    </xf>
    <xf numFmtId="0" fontId="26" fillId="24" borderId="0" xfId="0" applyFont="1" applyFill="1" applyAlignment="1">
      <alignment horizontal="center" vertical="center"/>
    </xf>
    <xf numFmtId="0" fontId="5" fillId="24" borderId="0" xfId="0" applyFont="1" applyFill="1">
      <alignment vertical="center"/>
    </xf>
    <xf numFmtId="0" fontId="26" fillId="24" borderId="0" xfId="0" applyFont="1" applyFill="1" applyAlignment="1">
      <alignment horizontal="right" vertical="center"/>
    </xf>
    <xf numFmtId="0" fontId="26" fillId="24" borderId="13" xfId="0" applyFont="1" applyFill="1" applyBorder="1" applyAlignment="1">
      <alignment horizontal="right" vertical="center"/>
    </xf>
    <xf numFmtId="0" fontId="26" fillId="24" borderId="14" xfId="0" applyFont="1" applyFill="1" applyBorder="1" applyAlignment="1">
      <alignment vertical="center"/>
    </xf>
    <xf numFmtId="0" fontId="26" fillId="24" borderId="19" xfId="0" applyFont="1" applyFill="1" applyBorder="1" applyAlignment="1">
      <alignment horizontal="right" vertical="center"/>
    </xf>
    <xf numFmtId="0" fontId="26" fillId="24" borderId="13" xfId="0" applyFont="1" applyFill="1" applyBorder="1" applyAlignment="1">
      <alignment vertical="center"/>
    </xf>
    <xf numFmtId="0" fontId="26" fillId="24" borderId="20" xfId="0" applyFont="1" applyFill="1" applyBorder="1" applyAlignment="1">
      <alignment horizontal="right" vertical="center"/>
    </xf>
    <xf numFmtId="0" fontId="26" fillId="24" borderId="21" xfId="0" applyFont="1" applyFill="1" applyBorder="1" applyAlignment="1">
      <alignment vertical="center"/>
    </xf>
    <xf numFmtId="0" fontId="26" fillId="24" borderId="22" xfId="0" applyFont="1" applyFill="1" applyBorder="1" applyAlignment="1">
      <alignment horizontal="right" vertical="center"/>
    </xf>
    <xf numFmtId="0" fontId="26" fillId="24" borderId="20" xfId="0" applyFont="1" applyFill="1" applyBorder="1" applyAlignment="1">
      <alignment vertical="center"/>
    </xf>
    <xf numFmtId="49" fontId="26" fillId="24" borderId="116" xfId="44" applyNumberFormat="1" applyFont="1" applyFill="1" applyBorder="1" applyAlignment="1">
      <alignment horizontal="center" vertical="center" wrapText="1"/>
    </xf>
    <xf numFmtId="0" fontId="6" fillId="24" borderId="18" xfId="0" applyFont="1" applyFill="1" applyBorder="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6" fillId="24" borderId="0" xfId="0" applyFont="1" applyFill="1" applyAlignment="1">
      <alignment horizontal="center" vertical="center"/>
    </xf>
    <xf numFmtId="0" fontId="6" fillId="24" borderId="23" xfId="0" applyFont="1" applyFill="1" applyBorder="1" applyAlignment="1">
      <alignment horizontal="center" vertical="center"/>
    </xf>
    <xf numFmtId="0" fontId="5" fillId="24" borderId="25" xfId="0" applyFont="1" applyFill="1" applyBorder="1" applyAlignment="1">
      <alignment horizontal="center" vertical="center"/>
    </xf>
    <xf numFmtId="0" fontId="5" fillId="24" borderId="24" xfId="0" applyFont="1" applyFill="1" applyBorder="1" applyAlignment="1">
      <alignment horizontal="center" vertical="center"/>
    </xf>
    <xf numFmtId="0" fontId="5" fillId="24" borderId="26" xfId="0" applyFont="1" applyFill="1" applyBorder="1" applyAlignment="1">
      <alignment horizontal="center" vertical="center"/>
    </xf>
    <xf numFmtId="0" fontId="6" fillId="24" borderId="27" xfId="0" applyFont="1" applyFill="1" applyBorder="1">
      <alignment vertical="center"/>
    </xf>
    <xf numFmtId="0" fontId="5" fillId="24" borderId="27" xfId="0" applyFont="1" applyFill="1" applyBorder="1">
      <alignment vertical="center"/>
    </xf>
    <xf numFmtId="0" fontId="5" fillId="24" borderId="28" xfId="0" applyFont="1" applyFill="1" applyBorder="1">
      <alignment vertical="center"/>
    </xf>
    <xf numFmtId="0" fontId="5" fillId="24" borderId="29" xfId="0" applyFont="1" applyFill="1" applyBorder="1">
      <alignment vertical="center"/>
    </xf>
    <xf numFmtId="0" fontId="5" fillId="24" borderId="30" xfId="0" applyFont="1" applyFill="1" applyBorder="1">
      <alignment vertical="center"/>
    </xf>
    <xf numFmtId="0" fontId="5" fillId="24" borderId="31" xfId="0" applyFont="1" applyFill="1" applyBorder="1">
      <alignment vertical="center"/>
    </xf>
    <xf numFmtId="0" fontId="5" fillId="24" borderId="32" xfId="0" applyFont="1" applyFill="1" applyBorder="1">
      <alignment vertical="center"/>
    </xf>
    <xf numFmtId="0" fontId="5" fillId="24" borderId="0" xfId="0" applyFont="1" applyFill="1" applyBorder="1">
      <alignment vertical="center"/>
    </xf>
    <xf numFmtId="0" fontId="6" fillId="24" borderId="33" xfId="0" applyFont="1" applyFill="1" applyBorder="1">
      <alignment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6" fillId="24" borderId="0" xfId="0" applyFont="1" applyFill="1" applyBorder="1">
      <alignment vertical="center"/>
    </xf>
    <xf numFmtId="0" fontId="26" fillId="24" borderId="0" xfId="0" applyFont="1" applyFill="1" applyAlignment="1">
      <alignment vertical="center" shrinkToFit="1"/>
    </xf>
    <xf numFmtId="0" fontId="26" fillId="24" borderId="0" xfId="0" applyFont="1" applyFill="1" applyBorder="1" applyAlignment="1">
      <alignment vertical="center"/>
    </xf>
    <xf numFmtId="49" fontId="26" fillId="24" borderId="117" xfId="44" applyNumberFormat="1" applyFont="1" applyFill="1" applyBorder="1" applyAlignment="1">
      <alignment horizontal="center" vertical="center" wrapText="1"/>
    </xf>
    <xf numFmtId="0" fontId="6" fillId="24" borderId="0" xfId="0" applyFont="1" applyFill="1" applyAlignment="1">
      <alignment vertical="center" shrinkToFit="1"/>
    </xf>
    <xf numFmtId="0" fontId="26" fillId="24" borderId="45" xfId="0" applyFont="1" applyFill="1" applyBorder="1" applyAlignment="1">
      <alignment horizontal="right" vertical="center"/>
    </xf>
    <xf numFmtId="0" fontId="6" fillId="24" borderId="0" xfId="0" applyFont="1" applyFill="1" applyBorder="1" applyAlignment="1">
      <alignment vertical="center"/>
    </xf>
    <xf numFmtId="0" fontId="26" fillId="24" borderId="0" xfId="0" applyFont="1" applyFill="1" applyBorder="1" applyAlignment="1">
      <alignment horizontal="right" vertical="center"/>
    </xf>
    <xf numFmtId="49" fontId="26" fillId="24" borderId="0" xfId="0" applyNumberFormat="1" applyFont="1" applyFill="1" applyAlignment="1">
      <alignment vertical="center"/>
    </xf>
    <xf numFmtId="0" fontId="5" fillId="24" borderId="0" xfId="0" applyFont="1" applyFill="1" applyAlignment="1">
      <alignment vertical="center" shrinkToFit="1"/>
    </xf>
    <xf numFmtId="0" fontId="5" fillId="24" borderId="46" xfId="0" applyFont="1" applyFill="1" applyBorder="1">
      <alignment vertical="center"/>
    </xf>
    <xf numFmtId="0" fontId="5" fillId="24" borderId="47" xfId="0" applyFont="1" applyFill="1" applyBorder="1">
      <alignment vertical="center"/>
    </xf>
    <xf numFmtId="49" fontId="6" fillId="24" borderId="0" xfId="0" applyNumberFormat="1" applyFont="1" applyFill="1">
      <alignment vertical="center"/>
    </xf>
    <xf numFmtId="49" fontId="5" fillId="24" borderId="0" xfId="0" applyNumberFormat="1" applyFont="1" applyFill="1">
      <alignment vertical="center"/>
    </xf>
    <xf numFmtId="0" fontId="5" fillId="24" borderId="48" xfId="0" applyFont="1" applyFill="1" applyBorder="1" applyAlignment="1">
      <alignment horizontal="center" vertical="center"/>
    </xf>
    <xf numFmtId="0" fontId="5" fillId="24" borderId="48" xfId="0" applyFont="1" applyFill="1" applyBorder="1">
      <alignment vertical="center"/>
    </xf>
    <xf numFmtId="0" fontId="26" fillId="24" borderId="46" xfId="0" applyFont="1" applyFill="1" applyBorder="1" applyAlignment="1">
      <alignment horizontal="right" vertical="center"/>
    </xf>
    <xf numFmtId="0" fontId="27" fillId="24" borderId="0" xfId="0" applyFont="1" applyFill="1" applyBorder="1" applyAlignment="1">
      <alignment vertical="center"/>
    </xf>
    <xf numFmtId="0" fontId="28" fillId="24" borderId="0" xfId="0" applyFont="1" applyFill="1" applyAlignment="1">
      <alignment vertical="center"/>
    </xf>
    <xf numFmtId="0" fontId="27" fillId="24" borderId="0" xfId="0" applyFont="1" applyFill="1" applyAlignment="1">
      <alignment vertical="center"/>
    </xf>
    <xf numFmtId="0" fontId="8" fillId="24" borderId="0" xfId="0" applyFont="1" applyFill="1" applyBorder="1" applyAlignment="1">
      <alignment horizontal="center" vertical="center"/>
    </xf>
    <xf numFmtId="0" fontId="7" fillId="24" borderId="0" xfId="0" applyFont="1" applyFill="1" applyBorder="1">
      <alignment vertical="center"/>
    </xf>
    <xf numFmtId="0" fontId="5" fillId="24" borderId="0" xfId="44" applyFont="1" applyFill="1" applyBorder="1" applyAlignment="1">
      <alignment horizontal="left" wrapText="1"/>
    </xf>
    <xf numFmtId="177" fontId="5" fillId="24" borderId="0" xfId="44" applyNumberFormat="1" applyFont="1" applyFill="1" applyBorder="1" applyAlignment="1">
      <alignment horizontal="left" wrapText="1"/>
    </xf>
    <xf numFmtId="0" fontId="5" fillId="24" borderId="0" xfId="44" applyNumberFormat="1" applyFont="1" applyFill="1" applyBorder="1" applyAlignment="1">
      <alignment horizontal="center" wrapText="1"/>
    </xf>
    <xf numFmtId="49" fontId="5" fillId="24" borderId="0" xfId="44" applyNumberFormat="1" applyFont="1" applyFill="1" applyBorder="1" applyAlignment="1">
      <alignment horizontal="left" wrapText="1"/>
    </xf>
    <xf numFmtId="0" fontId="5" fillId="24" borderId="0" xfId="44" applyFont="1" applyFill="1" applyBorder="1" applyAlignment="1">
      <alignment horizontal="distributed" wrapText="1" justifyLastLine="1"/>
    </xf>
    <xf numFmtId="177" fontId="26" fillId="24" borderId="69" xfId="44" applyNumberFormat="1" applyFont="1" applyFill="1" applyBorder="1" applyAlignment="1">
      <alignment horizontal="center" vertical="center" shrinkToFit="1"/>
    </xf>
    <xf numFmtId="49" fontId="26" fillId="24" borderId="118" xfId="44" applyNumberFormat="1" applyFont="1" applyFill="1" applyBorder="1" applyAlignment="1">
      <alignment horizontal="center" vertical="center" wrapText="1"/>
    </xf>
    <xf numFmtId="0" fontId="26" fillId="24" borderId="116" xfId="44" applyFont="1" applyFill="1" applyBorder="1" applyAlignment="1">
      <alignment horizontal="center" vertical="center"/>
    </xf>
    <xf numFmtId="0" fontId="26" fillId="24" borderId="71" xfId="44" applyFont="1" applyFill="1" applyBorder="1" applyAlignment="1">
      <alignment horizontal="distributed" vertical="center" wrapText="1"/>
    </xf>
    <xf numFmtId="0" fontId="26" fillId="24" borderId="69" xfId="44" applyFont="1" applyFill="1" applyBorder="1" applyAlignment="1">
      <alignment horizontal="distributed" vertical="center" wrapText="1"/>
    </xf>
    <xf numFmtId="0" fontId="26" fillId="24" borderId="69" xfId="44" applyFont="1" applyFill="1" applyBorder="1" applyAlignment="1">
      <alignment horizontal="left" vertical="center" wrapText="1"/>
    </xf>
    <xf numFmtId="0" fontId="26" fillId="24" borderId="70" xfId="44" applyFont="1" applyFill="1" applyBorder="1" applyAlignment="1">
      <alignment horizontal="left" vertical="center" wrapText="1"/>
    </xf>
    <xf numFmtId="0" fontId="26" fillId="24" borderId="75" xfId="44" applyFont="1" applyFill="1" applyBorder="1" applyAlignment="1">
      <alignment horizontal="distributed" vertical="center" wrapText="1"/>
    </xf>
    <xf numFmtId="0" fontId="26" fillId="24" borderId="76" xfId="44" applyFont="1" applyFill="1" applyBorder="1" applyAlignment="1">
      <alignment horizontal="distributed" vertical="center" wrapText="1"/>
    </xf>
    <xf numFmtId="0" fontId="26" fillId="24" borderId="76" xfId="44" applyFont="1" applyFill="1" applyBorder="1" applyAlignment="1">
      <alignment horizontal="left" vertical="center" wrapText="1"/>
    </xf>
    <xf numFmtId="177" fontId="26" fillId="24" borderId="76" xfId="44" applyNumberFormat="1" applyFont="1" applyFill="1" applyBorder="1" applyAlignment="1">
      <alignment horizontal="center" vertical="center" shrinkToFit="1"/>
    </xf>
    <xf numFmtId="0" fontId="26" fillId="24" borderId="77" xfId="44" applyFont="1" applyFill="1" applyBorder="1" applyAlignment="1">
      <alignment horizontal="left" vertical="center" wrapText="1"/>
    </xf>
    <xf numFmtId="49" fontId="26" fillId="24" borderId="52" xfId="44" applyNumberFormat="1" applyFont="1" applyFill="1" applyBorder="1" applyAlignment="1">
      <alignment horizontal="center" vertical="center" wrapText="1"/>
    </xf>
    <xf numFmtId="49" fontId="26" fillId="24" borderId="53" xfId="44" applyNumberFormat="1" applyFont="1" applyFill="1" applyBorder="1" applyAlignment="1">
      <alignment horizontal="center" vertical="center" wrapText="1"/>
    </xf>
    <xf numFmtId="49" fontId="26" fillId="24" borderId="13" xfId="44" applyNumberFormat="1" applyFont="1" applyFill="1" applyBorder="1" applyAlignment="1">
      <alignment horizontal="center" vertical="center" wrapText="1"/>
    </xf>
    <xf numFmtId="49" fontId="5" fillId="24" borderId="116" xfId="44" applyNumberFormat="1" applyFont="1" applyFill="1" applyBorder="1" applyAlignment="1">
      <alignment horizontal="center" vertical="center" wrapText="1"/>
    </xf>
    <xf numFmtId="49" fontId="5" fillId="24" borderId="117" xfId="44" applyNumberFormat="1" applyFont="1" applyFill="1" applyBorder="1" applyAlignment="1">
      <alignment horizontal="center" vertical="center" wrapText="1"/>
    </xf>
    <xf numFmtId="49" fontId="26" fillId="24" borderId="69" xfId="44" applyNumberFormat="1" applyFont="1" applyFill="1" applyBorder="1" applyAlignment="1">
      <alignment horizontal="left" vertical="center" wrapText="1"/>
    </xf>
    <xf numFmtId="0" fontId="26" fillId="24" borderId="69" xfId="0" applyFont="1" applyFill="1" applyBorder="1" applyAlignment="1">
      <alignment vertical="center"/>
    </xf>
    <xf numFmtId="0" fontId="26" fillId="24" borderId="70" xfId="0" applyFont="1" applyFill="1" applyBorder="1" applyAlignment="1">
      <alignment vertical="center"/>
    </xf>
    <xf numFmtId="49" fontId="26" fillId="24" borderId="76" xfId="44" applyNumberFormat="1" applyFont="1" applyFill="1" applyBorder="1" applyAlignment="1">
      <alignment horizontal="left" vertical="center" wrapText="1"/>
    </xf>
    <xf numFmtId="0" fontId="26" fillId="24" borderId="76" xfId="0" applyFont="1" applyFill="1" applyBorder="1" applyAlignment="1">
      <alignment vertical="center"/>
    </xf>
    <xf numFmtId="0" fontId="26" fillId="24" borderId="77" xfId="0" applyFont="1" applyFill="1" applyBorder="1" applyAlignment="1">
      <alignment vertical="center"/>
    </xf>
    <xf numFmtId="0" fontId="26" fillId="24" borderId="66" xfId="44" applyFont="1" applyFill="1" applyBorder="1" applyAlignment="1">
      <alignment horizontal="center" vertical="center"/>
    </xf>
    <xf numFmtId="49" fontId="26" fillId="24" borderId="54" xfId="44" applyNumberFormat="1" applyFont="1" applyFill="1" applyBorder="1" applyAlignment="1">
      <alignment horizontal="center" vertical="center" wrapText="1"/>
    </xf>
    <xf numFmtId="0" fontId="26" fillId="24" borderId="71" xfId="44" applyFont="1" applyFill="1" applyBorder="1" applyAlignment="1">
      <alignment horizontal="left" vertical="center" wrapText="1"/>
    </xf>
    <xf numFmtId="0" fontId="26" fillId="24" borderId="75" xfId="44" applyFont="1" applyFill="1" applyBorder="1" applyAlignment="1">
      <alignment horizontal="left" vertical="center" wrapText="1"/>
    </xf>
    <xf numFmtId="0" fontId="32" fillId="24" borderId="14" xfId="0" applyFont="1" applyFill="1" applyBorder="1">
      <alignment vertical="center"/>
    </xf>
    <xf numFmtId="0" fontId="32" fillId="24" borderId="16" xfId="0" applyFont="1" applyFill="1" applyBorder="1">
      <alignment vertical="center"/>
    </xf>
    <xf numFmtId="0" fontId="32" fillId="24" borderId="46" xfId="0" applyFont="1" applyFill="1" applyBorder="1">
      <alignment vertical="center"/>
    </xf>
    <xf numFmtId="0" fontId="32" fillId="24" borderId="47" xfId="0" applyFont="1" applyFill="1" applyBorder="1">
      <alignment vertical="center"/>
    </xf>
    <xf numFmtId="0" fontId="32" fillId="24" borderId="0" xfId="0" applyFont="1" applyFill="1" applyBorder="1">
      <alignment vertical="center"/>
    </xf>
    <xf numFmtId="0" fontId="5" fillId="24" borderId="17" xfId="0" applyFont="1" applyFill="1" applyBorder="1" applyAlignment="1">
      <alignment horizontal="center" vertical="center"/>
    </xf>
    <xf numFmtId="0" fontId="26" fillId="24" borderId="0" xfId="0" applyFont="1" applyFill="1" applyAlignment="1">
      <alignment horizontal="left" vertical="center"/>
    </xf>
    <xf numFmtId="0" fontId="5" fillId="24" borderId="17" xfId="0" applyFont="1" applyFill="1" applyBorder="1" applyAlignment="1">
      <alignment horizontal="center" vertical="center"/>
    </xf>
    <xf numFmtId="0" fontId="33" fillId="24" borderId="72" xfId="44" applyFont="1" applyFill="1" applyBorder="1" applyAlignment="1">
      <alignment horizontal="distributed" vertical="center" wrapText="1"/>
    </xf>
    <xf numFmtId="0" fontId="26" fillId="24" borderId="73" xfId="44" applyFont="1" applyFill="1" applyBorder="1" applyAlignment="1">
      <alignment horizontal="distributed" vertical="center" wrapText="1"/>
    </xf>
    <xf numFmtId="0" fontId="26" fillId="24" borderId="73" xfId="44" applyFont="1" applyFill="1" applyBorder="1" applyAlignment="1">
      <alignment horizontal="left" vertical="center" wrapText="1"/>
    </xf>
    <xf numFmtId="177" fontId="26" fillId="24" borderId="73" xfId="44" applyNumberFormat="1" applyFont="1" applyFill="1" applyBorder="1" applyAlignment="1">
      <alignment horizontal="center" vertical="center" shrinkToFit="1"/>
    </xf>
    <xf numFmtId="0" fontId="26" fillId="24" borderId="73" xfId="44" applyNumberFormat="1" applyFont="1" applyFill="1" applyBorder="1" applyAlignment="1">
      <alignment horizontal="center" vertical="center" wrapText="1"/>
    </xf>
    <xf numFmtId="0" fontId="26" fillId="24" borderId="69" xfId="44" applyNumberFormat="1" applyFont="1" applyFill="1" applyBorder="1" applyAlignment="1">
      <alignment horizontal="center" vertical="center" wrapText="1"/>
    </xf>
    <xf numFmtId="49" fontId="26" fillId="24" borderId="143" xfId="44" applyNumberFormat="1" applyFont="1" applyFill="1" applyBorder="1" applyAlignment="1">
      <alignment horizontal="left" vertical="center" wrapText="1"/>
    </xf>
    <xf numFmtId="49" fontId="26" fillId="24" borderId="137" xfId="44" applyNumberFormat="1" applyFont="1" applyFill="1" applyBorder="1" applyAlignment="1">
      <alignment horizontal="left" vertical="center" wrapText="1"/>
    </xf>
    <xf numFmtId="0" fontId="26" fillId="24" borderId="137" xfId="44" applyFont="1" applyFill="1" applyBorder="1" applyAlignment="1">
      <alignment horizontal="left" vertical="center" wrapText="1"/>
    </xf>
    <xf numFmtId="0" fontId="26" fillId="24" borderId="137" xfId="0" applyFont="1" applyFill="1" applyBorder="1" applyAlignment="1">
      <alignment vertical="center"/>
    </xf>
    <xf numFmtId="0" fontId="26" fillId="24" borderId="82" xfId="0" applyFont="1" applyFill="1" applyBorder="1" applyAlignment="1">
      <alignment vertical="center"/>
    </xf>
    <xf numFmtId="0" fontId="26" fillId="24" borderId="83" xfId="0" applyFont="1" applyFill="1" applyBorder="1" applyAlignment="1">
      <alignment vertical="center"/>
    </xf>
    <xf numFmtId="0" fontId="26" fillId="24" borderId="70" xfId="44" applyFont="1" applyFill="1" applyBorder="1" applyAlignment="1">
      <alignment vertical="center" wrapText="1"/>
    </xf>
    <xf numFmtId="0" fontId="26" fillId="24" borderId="76" xfId="44" applyNumberFormat="1" applyFont="1" applyFill="1" applyBorder="1" applyAlignment="1">
      <alignment horizontal="center" vertical="center" wrapText="1"/>
    </xf>
    <xf numFmtId="0" fontId="26" fillId="24" borderId="77" xfId="44" applyFont="1" applyFill="1" applyBorder="1" applyAlignment="1">
      <alignment vertical="center" wrapText="1"/>
    </xf>
    <xf numFmtId="49" fontId="26" fillId="24" borderId="144" xfId="44" applyNumberFormat="1" applyFont="1" applyFill="1" applyBorder="1" applyAlignment="1">
      <alignment horizontal="left" vertical="center" wrapText="1"/>
    </xf>
    <xf numFmtId="49" fontId="26" fillId="24" borderId="140" xfId="44" applyNumberFormat="1" applyFont="1" applyFill="1" applyBorder="1" applyAlignment="1">
      <alignment horizontal="left" vertical="center" wrapText="1"/>
    </xf>
    <xf numFmtId="0" fontId="26" fillId="24" borderId="140" xfId="44" applyFont="1" applyFill="1" applyBorder="1" applyAlignment="1">
      <alignment horizontal="left" vertical="center" wrapText="1"/>
    </xf>
    <xf numFmtId="0" fontId="26" fillId="24" borderId="146" xfId="0" applyFont="1" applyFill="1" applyBorder="1" applyAlignment="1">
      <alignment vertical="center"/>
    </xf>
    <xf numFmtId="0" fontId="26" fillId="24" borderId="84" xfId="0" applyFont="1" applyFill="1" applyBorder="1" applyAlignment="1">
      <alignment vertical="center"/>
    </xf>
    <xf numFmtId="0" fontId="26" fillId="24" borderId="85" xfId="0" applyFont="1" applyFill="1" applyBorder="1" applyAlignment="1">
      <alignment vertical="center"/>
    </xf>
    <xf numFmtId="0" fontId="5" fillId="24" borderId="0" xfId="0" applyFont="1" applyFill="1" applyAlignment="1">
      <alignment horizontal="center" vertical="center"/>
    </xf>
    <xf numFmtId="0" fontId="33" fillId="24" borderId="73" xfId="44" applyFont="1" applyFill="1" applyBorder="1" applyAlignment="1">
      <alignment horizontal="distributed" vertical="center" wrapText="1"/>
    </xf>
    <xf numFmtId="0" fontId="26" fillId="24" borderId="74" xfId="44" applyFont="1" applyFill="1" applyBorder="1" applyAlignment="1">
      <alignment horizontal="left" vertical="center" wrapText="1"/>
    </xf>
    <xf numFmtId="49" fontId="26" fillId="24" borderId="146" xfId="44" applyNumberFormat="1" applyFont="1" applyFill="1" applyBorder="1" applyAlignment="1">
      <alignment horizontal="left" vertical="center" wrapText="1"/>
    </xf>
    <xf numFmtId="0" fontId="26" fillId="24" borderId="146" xfId="44" applyFont="1" applyFill="1" applyBorder="1" applyAlignment="1">
      <alignment horizontal="left" vertical="center" wrapText="1"/>
    </xf>
    <xf numFmtId="176" fontId="5" fillId="24" borderId="0" xfId="0" applyNumberFormat="1" applyFont="1" applyFill="1">
      <alignment vertical="center"/>
    </xf>
    <xf numFmtId="0" fontId="26" fillId="24" borderId="19" xfId="0" applyFont="1" applyFill="1" applyBorder="1" applyAlignment="1">
      <alignment horizontal="right" vertical="center" shrinkToFit="1"/>
    </xf>
    <xf numFmtId="0" fontId="26" fillId="24" borderId="39" xfId="0" applyFont="1" applyFill="1" applyBorder="1" applyAlignment="1">
      <alignment horizontal="right" vertical="center" shrinkToFit="1"/>
    </xf>
    <xf numFmtId="0" fontId="26" fillId="24" borderId="40" xfId="0" applyFont="1" applyFill="1" applyBorder="1" applyAlignment="1">
      <alignment horizontal="center" vertical="center"/>
    </xf>
    <xf numFmtId="0" fontId="26" fillId="24" borderId="41" xfId="0" applyFont="1" applyFill="1" applyBorder="1" applyAlignment="1">
      <alignment vertical="center"/>
    </xf>
    <xf numFmtId="0" fontId="26" fillId="24" borderId="39" xfId="0" applyFont="1" applyFill="1" applyBorder="1" applyAlignment="1">
      <alignment vertical="center"/>
    </xf>
    <xf numFmtId="0" fontId="26" fillId="24" borderId="41" xfId="0" applyFont="1" applyFill="1" applyBorder="1" applyAlignment="1">
      <alignment horizontal="right" vertical="center"/>
    </xf>
    <xf numFmtId="0" fontId="26" fillId="24" borderId="42" xfId="0" applyFont="1" applyFill="1" applyBorder="1" applyAlignment="1">
      <alignment horizontal="right" vertical="center" shrinkToFit="1"/>
    </xf>
    <xf numFmtId="0" fontId="26" fillId="24" borderId="43" xfId="0" applyFont="1" applyFill="1" applyBorder="1" applyAlignment="1">
      <alignment horizontal="center" vertical="center"/>
    </xf>
    <xf numFmtId="0" fontId="26" fillId="24" borderId="44" xfId="0" applyFont="1" applyFill="1" applyBorder="1" applyAlignment="1">
      <alignment horizontal="right" vertical="center"/>
    </xf>
    <xf numFmtId="0" fontId="26" fillId="24" borderId="42" xfId="0" applyFont="1" applyFill="1" applyBorder="1" applyAlignment="1">
      <alignment vertical="center"/>
    </xf>
    <xf numFmtId="0" fontId="5" fillId="24" borderId="170" xfId="0" applyFont="1" applyFill="1" applyBorder="1">
      <alignment vertical="center"/>
    </xf>
    <xf numFmtId="0" fontId="6" fillId="24" borderId="170" xfId="0" applyFont="1" applyFill="1" applyBorder="1">
      <alignment vertical="center"/>
    </xf>
    <xf numFmtId="0" fontId="6" fillId="24" borderId="170" xfId="0" applyFont="1" applyFill="1" applyBorder="1" applyAlignment="1">
      <alignment vertical="center" shrinkToFit="1"/>
    </xf>
    <xf numFmtId="0" fontId="5" fillId="24" borderId="170" xfId="0" applyFont="1" applyFill="1" applyBorder="1" applyAlignment="1">
      <alignment horizontal="center" vertical="center"/>
    </xf>
    <xf numFmtId="0" fontId="26" fillId="24" borderId="79" xfId="44" applyFont="1" applyFill="1" applyBorder="1" applyAlignment="1">
      <alignment horizontal="left" vertical="center" wrapText="1"/>
    </xf>
    <xf numFmtId="49" fontId="26" fillId="24" borderId="75" xfId="44" applyNumberFormat="1" applyFont="1" applyFill="1" applyBorder="1" applyAlignment="1">
      <alignment horizontal="left" vertical="center" wrapText="1"/>
    </xf>
    <xf numFmtId="0" fontId="26" fillId="24" borderId="86" xfId="44" applyFont="1" applyFill="1" applyBorder="1" applyAlignment="1">
      <alignment horizontal="distributed" vertical="center" wrapText="1"/>
    </xf>
    <xf numFmtId="0" fontId="26" fillId="24" borderId="67" xfId="44" applyFont="1" applyFill="1" applyBorder="1" applyAlignment="1">
      <alignment horizontal="distributed" vertical="center" wrapText="1"/>
    </xf>
    <xf numFmtId="0" fontId="26" fillId="24" borderId="67" xfId="44" applyFont="1" applyFill="1" applyBorder="1" applyAlignment="1">
      <alignment horizontal="left" vertical="center" wrapText="1"/>
    </xf>
    <xf numFmtId="177" fontId="26" fillId="24" borderId="67" xfId="44" applyNumberFormat="1" applyFont="1" applyFill="1" applyBorder="1" applyAlignment="1">
      <alignment horizontal="center" vertical="center" shrinkToFit="1"/>
    </xf>
    <xf numFmtId="0" fontId="26" fillId="24" borderId="87" xfId="44" applyFont="1" applyFill="1" applyBorder="1" applyAlignment="1">
      <alignment horizontal="left" vertical="center" wrapText="1"/>
    </xf>
    <xf numFmtId="49" fontId="26" fillId="24" borderId="148" xfId="44" applyNumberFormat="1" applyFont="1" applyFill="1" applyBorder="1" applyAlignment="1">
      <alignment horizontal="left" vertical="center" wrapText="1"/>
    </xf>
    <xf numFmtId="0" fontId="26" fillId="24" borderId="147" xfId="0" applyFont="1" applyFill="1" applyBorder="1" applyAlignment="1">
      <alignment vertical="center"/>
    </xf>
    <xf numFmtId="0" fontId="26" fillId="24" borderId="138" xfId="0" applyFont="1" applyFill="1" applyBorder="1" applyAlignment="1">
      <alignment vertical="center"/>
    </xf>
    <xf numFmtId="0" fontId="26" fillId="24" borderId="171" xfId="44" applyFont="1" applyFill="1" applyBorder="1" applyAlignment="1">
      <alignment horizontal="left" vertical="center" wrapText="1"/>
    </xf>
    <xf numFmtId="0" fontId="26" fillId="24" borderId="97" xfId="44" applyFont="1" applyFill="1" applyBorder="1" applyAlignment="1">
      <alignment horizontal="left" vertical="center" wrapText="1"/>
    </xf>
    <xf numFmtId="0" fontId="26" fillId="25" borderId="49" xfId="44" applyFont="1" applyFill="1" applyBorder="1" applyAlignment="1">
      <alignment horizontal="center" vertical="center"/>
    </xf>
    <xf numFmtId="0" fontId="26" fillId="25" borderId="50" xfId="44" applyFont="1" applyFill="1" applyBorder="1" applyAlignment="1">
      <alignment horizontal="center" vertical="center"/>
    </xf>
    <xf numFmtId="0" fontId="26" fillId="25" borderId="50" xfId="44" applyFont="1" applyFill="1" applyBorder="1" applyAlignment="1">
      <alignment horizontal="center" vertical="center" wrapText="1"/>
    </xf>
    <xf numFmtId="0" fontId="26" fillId="25" borderId="51" xfId="44" applyFont="1" applyFill="1" applyBorder="1" applyAlignment="1">
      <alignment horizontal="center" vertical="center"/>
    </xf>
    <xf numFmtId="0" fontId="26" fillId="25" borderId="50" xfId="44" applyFont="1" applyFill="1" applyBorder="1" applyAlignment="1">
      <alignment horizontal="center" vertical="center" shrinkToFit="1"/>
    </xf>
    <xf numFmtId="0" fontId="26" fillId="25" borderId="53" xfId="44" applyFont="1" applyFill="1" applyBorder="1" applyAlignment="1">
      <alignment horizontal="center" vertical="center"/>
    </xf>
    <xf numFmtId="49" fontId="26" fillId="25" borderId="119" xfId="44" applyNumberFormat="1" applyFont="1" applyFill="1" applyBorder="1" applyAlignment="1">
      <alignment horizontal="center" vertical="center" wrapText="1"/>
    </xf>
    <xf numFmtId="49" fontId="26" fillId="25" borderId="120" xfId="44" applyNumberFormat="1" applyFont="1" applyFill="1" applyBorder="1" applyAlignment="1">
      <alignment horizontal="center" vertical="center" wrapText="1"/>
    </xf>
    <xf numFmtId="0" fontId="26" fillId="25" borderId="120" xfId="44" applyFont="1" applyFill="1" applyBorder="1" applyAlignment="1">
      <alignment horizontal="center" vertical="center"/>
    </xf>
    <xf numFmtId="49" fontId="26" fillId="25" borderId="121" xfId="44" applyNumberFormat="1" applyFont="1" applyFill="1" applyBorder="1" applyAlignment="1">
      <alignment horizontal="center" vertical="center" wrapText="1"/>
    </xf>
    <xf numFmtId="0" fontId="26" fillId="25" borderId="67" xfId="44" applyFont="1" applyFill="1" applyBorder="1" applyAlignment="1">
      <alignment horizontal="center" vertical="center"/>
    </xf>
    <xf numFmtId="49" fontId="26" fillId="25" borderId="118" xfId="44" applyNumberFormat="1" applyFont="1" applyFill="1" applyBorder="1" applyAlignment="1">
      <alignment horizontal="center" vertical="center" wrapText="1"/>
    </xf>
    <xf numFmtId="49" fontId="26" fillId="25" borderId="116" xfId="44" applyNumberFormat="1" applyFont="1" applyFill="1" applyBorder="1" applyAlignment="1">
      <alignment horizontal="center" vertical="center" wrapText="1"/>
    </xf>
    <xf numFmtId="0" fontId="26" fillId="25" borderId="116" xfId="44" applyFont="1" applyFill="1" applyBorder="1" applyAlignment="1">
      <alignment horizontal="center" vertical="center"/>
    </xf>
    <xf numFmtId="49" fontId="26" fillId="25" borderId="117" xfId="44" applyNumberFormat="1" applyFont="1" applyFill="1" applyBorder="1" applyAlignment="1">
      <alignment horizontal="center" vertical="center" wrapText="1"/>
    </xf>
    <xf numFmtId="49" fontId="26" fillId="25" borderId="52" xfId="44" applyNumberFormat="1" applyFont="1" applyFill="1" applyBorder="1" applyAlignment="1">
      <alignment horizontal="center" vertical="center" wrapText="1"/>
    </xf>
    <xf numFmtId="0" fontId="26" fillId="25" borderId="52" xfId="44" applyFont="1" applyFill="1" applyBorder="1" applyAlignment="1">
      <alignment horizontal="center" vertical="center"/>
    </xf>
    <xf numFmtId="49" fontId="26" fillId="25" borderId="53" xfId="44" applyNumberFormat="1" applyFont="1" applyFill="1" applyBorder="1" applyAlignment="1">
      <alignment horizontal="center" vertical="center" wrapText="1"/>
    </xf>
    <xf numFmtId="49" fontId="26" fillId="25" borderId="122" xfId="44" applyNumberFormat="1" applyFont="1" applyFill="1" applyBorder="1" applyAlignment="1">
      <alignment horizontal="center" vertical="center" wrapText="1"/>
    </xf>
    <xf numFmtId="49" fontId="26" fillId="25" borderId="123" xfId="44" applyNumberFormat="1" applyFont="1" applyFill="1" applyBorder="1" applyAlignment="1">
      <alignment horizontal="center" vertical="center" wrapText="1"/>
    </xf>
    <xf numFmtId="0" fontId="26" fillId="25" borderId="13" xfId="44" applyFont="1" applyFill="1" applyBorder="1" applyAlignment="1">
      <alignment horizontal="center" vertical="center"/>
    </xf>
    <xf numFmtId="0" fontId="26" fillId="25" borderId="55" xfId="44" applyFont="1" applyFill="1" applyBorder="1" applyAlignment="1">
      <alignment horizontal="center" vertical="center"/>
    </xf>
    <xf numFmtId="0" fontId="26" fillId="25" borderId="56" xfId="44" applyFont="1" applyFill="1" applyBorder="1" applyAlignment="1">
      <alignment horizontal="center" vertical="center"/>
    </xf>
    <xf numFmtId="0" fontId="26" fillId="25" borderId="56" xfId="44" applyFont="1" applyFill="1" applyBorder="1" applyAlignment="1">
      <alignment horizontal="center" vertical="center" wrapText="1"/>
    </xf>
    <xf numFmtId="0" fontId="26" fillId="25" borderId="68" xfId="44" applyFont="1" applyFill="1" applyBorder="1" applyAlignment="1">
      <alignment horizontal="center" vertical="center"/>
    </xf>
    <xf numFmtId="49" fontId="26" fillId="25" borderId="57" xfId="44" applyNumberFormat="1" applyFont="1" applyFill="1" applyBorder="1" applyAlignment="1">
      <alignment horizontal="center" vertical="center" wrapText="1"/>
    </xf>
    <xf numFmtId="49" fontId="26" fillId="25" borderId="124" xfId="44" applyNumberFormat="1" applyFont="1" applyFill="1" applyBorder="1" applyAlignment="1">
      <alignment horizontal="center" vertical="center" wrapText="1"/>
    </xf>
    <xf numFmtId="0" fontId="26" fillId="25" borderId="124" xfId="44" applyFont="1" applyFill="1" applyBorder="1" applyAlignment="1">
      <alignment horizontal="center" vertical="center"/>
    </xf>
    <xf numFmtId="49" fontId="26" fillId="25" borderId="125" xfId="44" applyNumberFormat="1" applyFont="1" applyFill="1" applyBorder="1" applyAlignment="1">
      <alignment horizontal="center" vertical="center" wrapText="1"/>
    </xf>
    <xf numFmtId="49" fontId="26" fillId="25" borderId="59" xfId="44" applyNumberFormat="1" applyFont="1" applyFill="1" applyBorder="1" applyAlignment="1">
      <alignment horizontal="center" vertical="center" wrapText="1"/>
    </xf>
    <xf numFmtId="0" fontId="36" fillId="26" borderId="18" xfId="44" applyFont="1" applyFill="1" applyBorder="1" applyAlignment="1">
      <alignment horizontal="left" vertical="center" wrapText="1"/>
    </xf>
    <xf numFmtId="0" fontId="5" fillId="24" borderId="17" xfId="0" applyFont="1" applyFill="1" applyBorder="1" applyAlignment="1">
      <alignment horizontal="center" vertical="center"/>
    </xf>
    <xf numFmtId="177" fontId="37" fillId="0" borderId="69" xfId="44" applyNumberFormat="1" applyFont="1" applyFill="1" applyBorder="1" applyAlignment="1">
      <alignment horizontal="center" vertical="center" shrinkToFit="1"/>
    </xf>
    <xf numFmtId="0" fontId="39" fillId="0" borderId="72" xfId="44" applyFont="1" applyFill="1" applyBorder="1" applyAlignment="1">
      <alignment horizontal="distributed" vertical="center" wrapText="1"/>
    </xf>
    <xf numFmtId="0" fontId="37" fillId="0" borderId="73" xfId="44" applyFont="1" applyFill="1" applyBorder="1" applyAlignment="1">
      <alignment horizontal="distributed" vertical="center" wrapText="1"/>
    </xf>
    <xf numFmtId="0" fontId="37" fillId="0" borderId="73" xfId="44" applyFont="1" applyFill="1" applyBorder="1" applyAlignment="1">
      <alignment horizontal="left" vertical="center" wrapText="1"/>
    </xf>
    <xf numFmtId="177" fontId="37" fillId="0" borderId="73" xfId="44" applyNumberFormat="1" applyFont="1" applyFill="1" applyBorder="1" applyAlignment="1">
      <alignment horizontal="center" vertical="center" shrinkToFit="1"/>
    </xf>
    <xf numFmtId="0" fontId="37" fillId="0" borderId="73" xfId="44" applyNumberFormat="1" applyFont="1" applyFill="1" applyBorder="1" applyAlignment="1">
      <alignment horizontal="center" vertical="center" wrapText="1"/>
    </xf>
    <xf numFmtId="0" fontId="37" fillId="0" borderId="74" xfId="44" applyFont="1" applyFill="1" applyBorder="1" applyAlignment="1">
      <alignment vertical="center" wrapText="1"/>
    </xf>
    <xf numFmtId="49" fontId="37" fillId="0" borderId="62" xfId="44" applyNumberFormat="1" applyFont="1" applyFill="1" applyBorder="1" applyAlignment="1">
      <alignment horizontal="left" vertical="center" wrapText="1"/>
    </xf>
    <xf numFmtId="49" fontId="37" fillId="0" borderId="126" xfId="44" applyNumberFormat="1" applyFont="1" applyFill="1" applyBorder="1" applyAlignment="1">
      <alignment horizontal="left" vertical="center" wrapText="1"/>
    </xf>
    <xf numFmtId="0" fontId="37" fillId="0" borderId="126" xfId="44" applyFont="1" applyFill="1" applyBorder="1" applyAlignment="1">
      <alignment horizontal="left" vertical="center" wrapText="1"/>
    </xf>
    <xf numFmtId="0" fontId="37" fillId="0" borderId="126" xfId="0" applyFont="1" applyFill="1" applyBorder="1" applyAlignment="1">
      <alignment vertical="center"/>
    </xf>
    <xf numFmtId="0" fontId="37" fillId="0" borderId="64" xfId="0" applyFont="1" applyFill="1" applyBorder="1" applyAlignment="1">
      <alignment vertical="center"/>
    </xf>
    <xf numFmtId="0" fontId="37" fillId="0" borderId="81" xfId="0" applyFont="1" applyFill="1" applyBorder="1" applyAlignment="1">
      <alignment vertical="center"/>
    </xf>
    <xf numFmtId="0" fontId="40" fillId="0" borderId="0" xfId="0" applyFont="1" applyFill="1">
      <alignment vertical="center"/>
    </xf>
    <xf numFmtId="0" fontId="37" fillId="0" borderId="71" xfId="44" applyFont="1" applyFill="1" applyBorder="1" applyAlignment="1">
      <alignment horizontal="distributed" vertical="center" wrapText="1"/>
    </xf>
    <xf numFmtId="0" fontId="37" fillId="0" borderId="69" xfId="44" applyFont="1" applyFill="1" applyBorder="1" applyAlignment="1">
      <alignment horizontal="distributed" vertical="center" wrapText="1"/>
    </xf>
    <xf numFmtId="0" fontId="37" fillId="0" borderId="69" xfId="44" applyFont="1" applyFill="1" applyBorder="1" applyAlignment="1">
      <alignment horizontal="left" vertical="center" wrapText="1"/>
    </xf>
    <xf numFmtId="0" fontId="37" fillId="0" borderId="69" xfId="44" applyNumberFormat="1" applyFont="1" applyFill="1" applyBorder="1" applyAlignment="1">
      <alignment horizontal="center" vertical="center" wrapText="1"/>
    </xf>
    <xf numFmtId="0" fontId="37" fillId="0" borderId="70" xfId="0" applyNumberFormat="1" applyFont="1" applyFill="1" applyBorder="1" applyAlignment="1">
      <alignment vertical="center" wrapText="1" shrinkToFit="1"/>
    </xf>
    <xf numFmtId="49" fontId="37" fillId="0" borderId="143" xfId="44" applyNumberFormat="1" applyFont="1" applyFill="1" applyBorder="1" applyAlignment="1">
      <alignment horizontal="left" vertical="center" wrapText="1"/>
    </xf>
    <xf numFmtId="49" fontId="37" fillId="0" borderId="137" xfId="44" applyNumberFormat="1" applyFont="1" applyFill="1" applyBorder="1" applyAlignment="1">
      <alignment horizontal="left" vertical="center" wrapText="1"/>
    </xf>
    <xf numFmtId="0" fontId="37" fillId="0" borderId="137" xfId="44" applyFont="1" applyFill="1" applyBorder="1" applyAlignment="1">
      <alignment horizontal="left" vertical="center" wrapText="1"/>
    </xf>
    <xf numFmtId="0" fontId="37" fillId="0" borderId="137" xfId="0" applyFont="1" applyFill="1" applyBorder="1" applyAlignment="1">
      <alignment vertical="center"/>
    </xf>
    <xf numFmtId="0" fontId="37" fillId="0" borderId="82" xfId="0" applyFont="1" applyFill="1" applyBorder="1" applyAlignment="1">
      <alignment vertical="center"/>
    </xf>
    <xf numFmtId="0" fontId="37" fillId="0" borderId="83" xfId="0" applyFont="1" applyFill="1" applyBorder="1" applyAlignment="1">
      <alignment vertical="center"/>
    </xf>
    <xf numFmtId="0" fontId="37" fillId="0" borderId="70" xfId="44" applyFont="1" applyFill="1" applyBorder="1" applyAlignment="1">
      <alignment vertical="center" wrapText="1"/>
    </xf>
    <xf numFmtId="0" fontId="37" fillId="0" borderId="74" xfId="44" applyFont="1" applyFill="1" applyBorder="1" applyAlignment="1">
      <alignment horizontal="left" vertical="center" wrapText="1"/>
    </xf>
    <xf numFmtId="49" fontId="37" fillId="0" borderId="142" xfId="44" applyNumberFormat="1" applyFont="1" applyFill="1" applyBorder="1" applyAlignment="1">
      <alignment horizontal="left" vertical="center" wrapText="1"/>
    </xf>
    <xf numFmtId="0" fontId="40" fillId="0" borderId="126" xfId="0" applyFont="1" applyFill="1" applyBorder="1" applyAlignment="1">
      <alignment horizontal="right" vertical="center"/>
    </xf>
    <xf numFmtId="0" fontId="40" fillId="0" borderId="127" xfId="0" applyFont="1" applyFill="1" applyBorder="1" applyAlignment="1">
      <alignment horizontal="right" vertical="center"/>
    </xf>
    <xf numFmtId="0" fontId="42" fillId="0" borderId="0" xfId="44" applyFont="1" applyFill="1" applyBorder="1" applyAlignment="1">
      <alignment horizontal="left" wrapText="1"/>
    </xf>
    <xf numFmtId="177" fontId="42" fillId="0" borderId="0" xfId="44" applyNumberFormat="1" applyFont="1" applyFill="1" applyBorder="1" applyAlignment="1">
      <alignment horizontal="left" wrapText="1"/>
    </xf>
    <xf numFmtId="0" fontId="42" fillId="0" borderId="0" xfId="44" applyNumberFormat="1" applyFont="1" applyFill="1" applyBorder="1" applyAlignment="1">
      <alignment horizontal="center" wrapText="1"/>
    </xf>
    <xf numFmtId="49" fontId="42" fillId="0" borderId="0" xfId="44" applyNumberFormat="1" applyFont="1" applyFill="1" applyBorder="1" applyAlignment="1">
      <alignment horizontal="left" wrapText="1"/>
    </xf>
    <xf numFmtId="0" fontId="42" fillId="0" borderId="0" xfId="0" applyFont="1" applyFill="1" applyBorder="1">
      <alignment vertical="center"/>
    </xf>
    <xf numFmtId="0" fontId="42" fillId="0" borderId="0" xfId="44" applyFont="1" applyFill="1" applyBorder="1" applyAlignment="1">
      <alignment horizontal="distributed" wrapText="1" justifyLastLine="1"/>
    </xf>
    <xf numFmtId="0" fontId="40" fillId="0" borderId="0" xfId="0" applyFont="1" applyFill="1" applyBorder="1">
      <alignment vertical="center"/>
    </xf>
    <xf numFmtId="0" fontId="37" fillId="0" borderId="70" xfId="44" applyFont="1" applyFill="1" applyBorder="1" applyAlignment="1">
      <alignment horizontal="left" vertical="center" wrapText="1" shrinkToFit="1"/>
    </xf>
    <xf numFmtId="0" fontId="40" fillId="0" borderId="137" xfId="0" applyFont="1" applyFill="1" applyBorder="1" applyAlignment="1">
      <alignment horizontal="right" vertical="center"/>
    </xf>
    <xf numFmtId="0" fontId="40" fillId="0" borderId="138" xfId="0" applyFont="1" applyFill="1" applyBorder="1" applyAlignment="1">
      <alignment horizontal="right" vertical="center"/>
    </xf>
    <xf numFmtId="0" fontId="37" fillId="0" borderId="70" xfId="44" applyFont="1" applyFill="1" applyBorder="1" applyAlignment="1">
      <alignment horizontal="left" vertical="center" wrapText="1"/>
    </xf>
    <xf numFmtId="0" fontId="41" fillId="0" borderId="70" xfId="44" applyFont="1" applyFill="1" applyBorder="1" applyAlignment="1">
      <alignment horizontal="left" vertical="center" wrapText="1" shrinkToFit="1"/>
    </xf>
    <xf numFmtId="0" fontId="37" fillId="0" borderId="70" xfId="44" applyFont="1" applyFill="1" applyBorder="1" applyAlignment="1">
      <alignment horizontal="left" vertical="center" shrinkToFit="1"/>
    </xf>
    <xf numFmtId="0" fontId="42" fillId="0" borderId="70" xfId="44" applyFont="1" applyFill="1" applyBorder="1" applyAlignment="1">
      <alignment horizontal="left" vertical="center" wrapText="1"/>
    </xf>
    <xf numFmtId="49" fontId="37" fillId="0" borderId="144" xfId="44" applyNumberFormat="1" applyFont="1" applyFill="1" applyBorder="1" applyAlignment="1">
      <alignment horizontal="left" vertical="center" wrapText="1"/>
    </xf>
    <xf numFmtId="49" fontId="37" fillId="0" borderId="140" xfId="44" applyNumberFormat="1" applyFont="1" applyFill="1" applyBorder="1" applyAlignment="1">
      <alignment horizontal="left" vertical="center" wrapText="1"/>
    </xf>
    <xf numFmtId="0" fontId="37" fillId="0" borderId="140" xfId="44" applyFont="1" applyFill="1" applyBorder="1" applyAlignment="1">
      <alignment horizontal="left" vertical="center" wrapText="1"/>
    </xf>
    <xf numFmtId="0" fontId="37" fillId="0" borderId="140" xfId="0" applyFont="1" applyFill="1" applyBorder="1" applyAlignment="1">
      <alignment vertical="center"/>
    </xf>
    <xf numFmtId="0" fontId="40" fillId="0" borderId="140" xfId="0" applyFont="1" applyFill="1" applyBorder="1" applyAlignment="1">
      <alignment horizontal="right" vertical="center"/>
    </xf>
    <xf numFmtId="0" fontId="40" fillId="0" borderId="141" xfId="0" applyFont="1" applyFill="1" applyBorder="1" applyAlignment="1">
      <alignment horizontal="right" vertical="center"/>
    </xf>
    <xf numFmtId="0" fontId="37" fillId="0" borderId="75" xfId="44" applyFont="1" applyFill="1" applyBorder="1" applyAlignment="1">
      <alignment horizontal="distributed" vertical="center" wrapText="1"/>
    </xf>
    <xf numFmtId="0" fontId="37" fillId="0" borderId="76" xfId="44" applyFont="1" applyFill="1" applyBorder="1" applyAlignment="1">
      <alignment horizontal="distributed" vertical="center" wrapText="1"/>
    </xf>
    <xf numFmtId="0" fontId="37" fillId="0" borderId="76" xfId="44" applyFont="1" applyFill="1" applyBorder="1" applyAlignment="1">
      <alignment horizontal="left" vertical="center" wrapText="1"/>
    </xf>
    <xf numFmtId="177" fontId="37" fillId="0" borderId="76" xfId="44" applyNumberFormat="1" applyFont="1" applyFill="1" applyBorder="1" applyAlignment="1">
      <alignment horizontal="center" vertical="center" shrinkToFit="1"/>
    </xf>
    <xf numFmtId="0" fontId="37" fillId="0" borderId="76" xfId="44" applyNumberFormat="1" applyFont="1" applyFill="1" applyBorder="1" applyAlignment="1">
      <alignment horizontal="center" vertical="center" wrapText="1"/>
    </xf>
    <xf numFmtId="0" fontId="37" fillId="0" borderId="77" xfId="44" applyFont="1" applyFill="1" applyBorder="1" applyAlignment="1">
      <alignment horizontal="left" vertical="center" wrapText="1"/>
    </xf>
    <xf numFmtId="49" fontId="37" fillId="0" borderId="145" xfId="44" applyNumberFormat="1" applyFont="1" applyFill="1" applyBorder="1" applyAlignment="1">
      <alignment horizontal="left" vertical="center" wrapText="1"/>
    </xf>
    <xf numFmtId="49" fontId="37" fillId="0" borderId="146" xfId="44" applyNumberFormat="1" applyFont="1" applyFill="1" applyBorder="1" applyAlignment="1">
      <alignment horizontal="left" vertical="center" wrapText="1"/>
    </xf>
    <xf numFmtId="0" fontId="37" fillId="0" borderId="146" xfId="44" applyFont="1" applyFill="1" applyBorder="1" applyAlignment="1">
      <alignment horizontal="left" vertical="center" wrapText="1"/>
    </xf>
    <xf numFmtId="0" fontId="37" fillId="0" borderId="146" xfId="0" applyFont="1" applyFill="1" applyBorder="1" applyAlignment="1">
      <alignment vertical="center"/>
    </xf>
    <xf numFmtId="0" fontId="40" fillId="0" borderId="146" xfId="0" applyFont="1" applyFill="1" applyBorder="1" applyAlignment="1">
      <alignment horizontal="right" vertical="center"/>
    </xf>
    <xf numFmtId="0" fontId="40" fillId="0" borderId="147" xfId="0" applyFont="1" applyFill="1" applyBorder="1" applyAlignment="1">
      <alignment horizontal="right" vertical="center"/>
    </xf>
    <xf numFmtId="49" fontId="37" fillId="0" borderId="133" xfId="44" applyNumberFormat="1" applyFont="1" applyFill="1" applyBorder="1" applyAlignment="1">
      <alignment horizontal="left" vertical="center" wrapText="1"/>
    </xf>
    <xf numFmtId="49" fontId="37" fillId="0" borderId="134" xfId="44" applyNumberFormat="1" applyFont="1" applyFill="1" applyBorder="1" applyAlignment="1">
      <alignment horizontal="left" vertical="center" wrapText="1"/>
    </xf>
    <xf numFmtId="0" fontId="37" fillId="0" borderId="134" xfId="44" applyFont="1" applyFill="1" applyBorder="1" applyAlignment="1">
      <alignment horizontal="left" vertical="center" wrapText="1"/>
    </xf>
    <xf numFmtId="0" fontId="37" fillId="0" borderId="134" xfId="0" applyFont="1" applyFill="1" applyBorder="1" applyAlignment="1">
      <alignment vertical="center"/>
    </xf>
    <xf numFmtId="0" fontId="37" fillId="0" borderId="134" xfId="44" applyFont="1" applyFill="1" applyBorder="1" applyAlignment="1">
      <alignment vertical="center" wrapText="1"/>
    </xf>
    <xf numFmtId="0" fontId="37" fillId="0" borderId="135" xfId="44" applyFont="1" applyFill="1" applyBorder="1" applyAlignment="1">
      <alignment vertical="center" wrapText="1"/>
    </xf>
    <xf numFmtId="49" fontId="37" fillId="0" borderId="136" xfId="44" applyNumberFormat="1" applyFont="1" applyFill="1" applyBorder="1" applyAlignment="1">
      <alignment horizontal="left" vertical="center" wrapText="1"/>
    </xf>
    <xf numFmtId="0" fontId="37" fillId="0" borderId="137" xfId="44" applyFont="1" applyFill="1" applyBorder="1" applyAlignment="1">
      <alignment vertical="center" wrapText="1"/>
    </xf>
    <xf numFmtId="0" fontId="37" fillId="0" borderId="138" xfId="44" applyFont="1" applyFill="1" applyBorder="1" applyAlignment="1">
      <alignment vertical="center" wrapText="1"/>
    </xf>
    <xf numFmtId="49" fontId="37" fillId="0" borderId="139" xfId="44" applyNumberFormat="1" applyFont="1" applyFill="1" applyBorder="1" applyAlignment="1">
      <alignment horizontal="left" vertical="center" wrapText="1"/>
    </xf>
    <xf numFmtId="0" fontId="37" fillId="0" borderId="140" xfId="44" applyFont="1" applyFill="1" applyBorder="1" applyAlignment="1">
      <alignment vertical="center" wrapText="1"/>
    </xf>
    <xf numFmtId="0" fontId="37" fillId="0" borderId="141" xfId="44" applyFont="1" applyFill="1" applyBorder="1" applyAlignment="1">
      <alignment vertical="center" wrapText="1"/>
    </xf>
    <xf numFmtId="0" fontId="39" fillId="0" borderId="65" xfId="44" applyFont="1" applyFill="1" applyBorder="1" applyAlignment="1">
      <alignment horizontal="distributed" vertical="center" wrapText="1"/>
    </xf>
    <xf numFmtId="0" fontId="37" fillId="0" borderId="60" xfId="44" applyFont="1" applyFill="1" applyBorder="1" applyAlignment="1">
      <alignment horizontal="distributed" vertical="center" wrapText="1"/>
    </xf>
    <xf numFmtId="0" fontId="37" fillId="0" borderId="60" xfId="44" applyFont="1" applyFill="1" applyBorder="1" applyAlignment="1">
      <alignment horizontal="left" vertical="center" wrapText="1"/>
    </xf>
    <xf numFmtId="177" fontId="37" fillId="0" borderId="60" xfId="44" applyNumberFormat="1" applyFont="1" applyFill="1" applyBorder="1" applyAlignment="1">
      <alignment horizontal="center" vertical="center" shrinkToFit="1"/>
    </xf>
    <xf numFmtId="0" fontId="37" fillId="0" borderId="78" xfId="44" applyFont="1" applyFill="1" applyBorder="1" applyAlignment="1">
      <alignment horizontal="left" vertical="center" wrapText="1"/>
    </xf>
    <xf numFmtId="49" fontId="37" fillId="0" borderId="128" xfId="44" applyNumberFormat="1" applyFont="1" applyFill="1" applyBorder="1" applyAlignment="1">
      <alignment horizontal="left" vertical="center" wrapText="1"/>
    </xf>
    <xf numFmtId="49" fontId="37" fillId="0" borderId="129" xfId="44" applyNumberFormat="1" applyFont="1" applyFill="1" applyBorder="1" applyAlignment="1">
      <alignment horizontal="left" vertical="center" wrapText="1"/>
    </xf>
    <xf numFmtId="0" fontId="37" fillId="0" borderId="129" xfId="44" applyFont="1" applyFill="1" applyBorder="1" applyAlignment="1">
      <alignment horizontal="left" vertical="center" wrapText="1"/>
    </xf>
    <xf numFmtId="0" fontId="37" fillId="0" borderId="129" xfId="0" applyFont="1" applyFill="1" applyBorder="1" applyAlignment="1">
      <alignment vertical="center"/>
    </xf>
    <xf numFmtId="0" fontId="37" fillId="0" borderId="130" xfId="0" applyFont="1" applyFill="1" applyBorder="1" applyAlignment="1">
      <alignment vertical="center"/>
    </xf>
    <xf numFmtId="0" fontId="37" fillId="0" borderId="79" xfId="44" applyFont="1" applyFill="1" applyBorder="1" applyAlignment="1">
      <alignment horizontal="left" vertical="center" wrapText="1"/>
    </xf>
    <xf numFmtId="49" fontId="37" fillId="0" borderId="71" xfId="44" applyNumberFormat="1" applyFont="1" applyFill="1" applyBorder="1" applyAlignment="1">
      <alignment horizontal="left" vertical="center" wrapText="1"/>
    </xf>
    <xf numFmtId="49" fontId="37" fillId="0" borderId="69" xfId="44" applyNumberFormat="1" applyFont="1" applyFill="1" applyBorder="1" applyAlignment="1">
      <alignment horizontal="left" vertical="center" wrapText="1"/>
    </xf>
    <xf numFmtId="0" fontId="37" fillId="0" borderId="69" xfId="0" applyFont="1" applyFill="1" applyBorder="1" applyAlignment="1">
      <alignment vertical="center"/>
    </xf>
    <xf numFmtId="0" fontId="37" fillId="0" borderId="70" xfId="0" applyFont="1" applyFill="1" applyBorder="1" applyAlignment="1">
      <alignment vertical="center"/>
    </xf>
    <xf numFmtId="0" fontId="37" fillId="0" borderId="173" xfId="44" applyFont="1" applyFill="1" applyBorder="1" applyAlignment="1">
      <alignment horizontal="left" vertical="center" wrapText="1"/>
    </xf>
    <xf numFmtId="0" fontId="37" fillId="0" borderId="80" xfId="44" applyFont="1" applyFill="1" applyBorder="1" applyAlignment="1">
      <alignment horizontal="left" vertical="center" wrapText="1"/>
    </xf>
    <xf numFmtId="49" fontId="37" fillId="0" borderId="75" xfId="44" applyNumberFormat="1" applyFont="1" applyFill="1" applyBorder="1" applyAlignment="1">
      <alignment horizontal="left" vertical="center" wrapText="1"/>
    </xf>
    <xf numFmtId="49" fontId="37" fillId="0" borderId="76" xfId="44" applyNumberFormat="1" applyFont="1" applyFill="1" applyBorder="1" applyAlignment="1">
      <alignment horizontal="left" vertical="center" wrapText="1"/>
    </xf>
    <xf numFmtId="0" fontId="37" fillId="0" borderId="76" xfId="0" applyFont="1" applyFill="1" applyBorder="1" applyAlignment="1">
      <alignment vertical="center"/>
    </xf>
    <xf numFmtId="0" fontId="37" fillId="0" borderId="77" xfId="0" applyFont="1" applyFill="1" applyBorder="1" applyAlignment="1">
      <alignment vertical="center"/>
    </xf>
    <xf numFmtId="0" fontId="37" fillId="0" borderId="60" xfId="44" applyFont="1" applyFill="1" applyBorder="1" applyAlignment="1">
      <alignment horizontal="center" vertical="center" wrapText="1"/>
    </xf>
    <xf numFmtId="0" fontId="41" fillId="0" borderId="61" xfId="44" applyFont="1" applyFill="1" applyBorder="1" applyAlignment="1">
      <alignment horizontal="left" vertical="center" wrapText="1"/>
    </xf>
    <xf numFmtId="49" fontId="37" fillId="0" borderId="72" xfId="44" applyNumberFormat="1" applyFont="1" applyFill="1" applyBorder="1" applyAlignment="1">
      <alignment horizontal="left" vertical="center" wrapText="1"/>
    </xf>
    <xf numFmtId="49" fontId="37" fillId="0" borderId="73" xfId="44" applyNumberFormat="1" applyFont="1" applyFill="1" applyBorder="1" applyAlignment="1">
      <alignment horizontal="left" vertical="center" wrapText="1"/>
    </xf>
    <xf numFmtId="0" fontId="37" fillId="0" borderId="73" xfId="0" applyFont="1" applyFill="1" applyBorder="1" applyAlignment="1">
      <alignment vertical="center"/>
    </xf>
    <xf numFmtId="0" fontId="37" fillId="0" borderId="74" xfId="0" applyFont="1" applyFill="1" applyBorder="1" applyAlignment="1">
      <alignment vertical="center"/>
    </xf>
    <xf numFmtId="0" fontId="37" fillId="0" borderId="69" xfId="0" applyFont="1" applyFill="1" applyBorder="1" applyAlignment="1">
      <alignment horizontal="left" vertical="center"/>
    </xf>
    <xf numFmtId="177" fontId="42" fillId="0" borderId="60" xfId="44" applyNumberFormat="1" applyFont="1" applyFill="1" applyBorder="1" applyAlignment="1">
      <alignment horizontal="left" wrapText="1"/>
    </xf>
    <xf numFmtId="0" fontId="42" fillId="0" borderId="60" xfId="44" applyNumberFormat="1" applyFont="1" applyFill="1" applyBorder="1" applyAlignment="1">
      <alignment horizontal="center" wrapText="1"/>
    </xf>
    <xf numFmtId="0" fontId="42" fillId="0" borderId="60" xfId="44" applyFont="1" applyFill="1" applyBorder="1" applyAlignment="1">
      <alignment horizontal="left" wrapText="1"/>
    </xf>
    <xf numFmtId="0" fontId="42" fillId="0" borderId="61" xfId="44" applyFont="1" applyFill="1" applyBorder="1" applyAlignment="1">
      <alignment horizontal="left" wrapText="1"/>
    </xf>
    <xf numFmtId="49" fontId="42" fillId="0" borderId="62" xfId="44" applyNumberFormat="1" applyFont="1" applyFill="1" applyBorder="1" applyAlignment="1">
      <alignment horizontal="left" wrapText="1"/>
    </xf>
    <xf numFmtId="49" fontId="42" fillId="0" borderId="63" xfId="44" applyNumberFormat="1" applyFont="1" applyFill="1" applyBorder="1" applyAlignment="1">
      <alignment horizontal="left" wrapText="1"/>
    </xf>
    <xf numFmtId="0" fontId="42" fillId="0" borderId="63" xfId="44" applyFont="1" applyFill="1" applyBorder="1" applyAlignment="1">
      <alignment horizontal="left" wrapText="1"/>
    </xf>
    <xf numFmtId="0" fontId="42" fillId="0" borderId="63" xfId="0" applyFont="1" applyFill="1" applyBorder="1">
      <alignment vertical="center"/>
    </xf>
    <xf numFmtId="0" fontId="42" fillId="0" borderId="64" xfId="0" applyFont="1" applyFill="1" applyBorder="1">
      <alignment vertical="center"/>
    </xf>
    <xf numFmtId="0" fontId="42" fillId="0" borderId="65" xfId="44" applyFont="1" applyFill="1" applyBorder="1" applyAlignment="1">
      <alignment horizontal="distributed" wrapText="1" justifyLastLine="1"/>
    </xf>
    <xf numFmtId="0" fontId="42" fillId="0" borderId="60" xfId="44" applyFont="1" applyFill="1" applyBorder="1" applyAlignment="1">
      <alignment horizontal="distributed" wrapText="1" justifyLastLine="1"/>
    </xf>
    <xf numFmtId="0" fontId="42" fillId="0" borderId="0" xfId="0" applyFont="1" applyFill="1">
      <alignment vertical="center"/>
    </xf>
    <xf numFmtId="0" fontId="42" fillId="0" borderId="63" xfId="44" applyNumberFormat="1" applyFont="1" applyFill="1" applyBorder="1" applyAlignment="1">
      <alignment horizontal="left" wrapText="1"/>
    </xf>
    <xf numFmtId="0" fontId="37" fillId="0" borderId="69" xfId="44" applyFont="1" applyFill="1" applyBorder="1" applyAlignment="1">
      <alignment horizontal="center" vertical="center" shrinkToFit="1"/>
    </xf>
    <xf numFmtId="0" fontId="37" fillId="0" borderId="69" xfId="0" applyFont="1" applyFill="1" applyBorder="1">
      <alignment vertical="center"/>
    </xf>
    <xf numFmtId="0" fontId="37" fillId="0" borderId="70" xfId="0" applyFont="1" applyFill="1" applyBorder="1">
      <alignment vertical="center"/>
    </xf>
    <xf numFmtId="177" fontId="42" fillId="0" borderId="88" xfId="44" applyNumberFormat="1" applyFont="1" applyFill="1" applyBorder="1" applyAlignment="1">
      <alignment horizontal="left" wrapText="1"/>
    </xf>
    <xf numFmtId="0" fontId="42" fillId="0" borderId="88" xfId="44" applyNumberFormat="1" applyFont="1" applyFill="1" applyBorder="1" applyAlignment="1">
      <alignment horizontal="center" wrapText="1"/>
    </xf>
    <xf numFmtId="0" fontId="42" fillId="0" borderId="88" xfId="44" applyFont="1" applyFill="1" applyBorder="1" applyAlignment="1">
      <alignment horizontal="left" wrapText="1"/>
    </xf>
    <xf numFmtId="0" fontId="42" fillId="0" borderId="89" xfId="44" applyFont="1" applyFill="1" applyBorder="1" applyAlignment="1">
      <alignment horizontal="left" wrapText="1"/>
    </xf>
    <xf numFmtId="49" fontId="42" fillId="0" borderId="90" xfId="44" applyNumberFormat="1" applyFont="1" applyFill="1" applyBorder="1" applyAlignment="1">
      <alignment horizontal="left" wrapText="1"/>
    </xf>
    <xf numFmtId="49" fontId="42" fillId="0" borderId="91" xfId="44" applyNumberFormat="1" applyFont="1" applyFill="1" applyBorder="1" applyAlignment="1">
      <alignment horizontal="left" wrapText="1"/>
    </xf>
    <xf numFmtId="0" fontId="42" fillId="0" borderId="91" xfId="44" applyFont="1" applyFill="1" applyBorder="1" applyAlignment="1">
      <alignment horizontal="left" wrapText="1"/>
    </xf>
    <xf numFmtId="0" fontId="42" fillId="0" borderId="91" xfId="0" applyFont="1" applyFill="1" applyBorder="1">
      <alignment vertical="center"/>
    </xf>
    <xf numFmtId="0" fontId="42" fillId="0" borderId="92" xfId="0" applyFont="1" applyFill="1" applyBorder="1">
      <alignment vertical="center"/>
    </xf>
    <xf numFmtId="0" fontId="42" fillId="0" borderId="93" xfId="44" applyFont="1" applyFill="1" applyBorder="1" applyAlignment="1">
      <alignment horizontal="distributed" wrapText="1" justifyLastLine="1"/>
    </xf>
    <xf numFmtId="0" fontId="42" fillId="0" borderId="88" xfId="44" applyFont="1" applyFill="1" applyBorder="1" applyAlignment="1">
      <alignment horizontal="distributed" wrapText="1" justifyLastLine="1"/>
    </xf>
    <xf numFmtId="0" fontId="37" fillId="0" borderId="71" xfId="42" applyFont="1" applyFill="1" applyBorder="1" applyAlignment="1">
      <alignment horizontal="distributed" vertical="center" wrapText="1" shrinkToFit="1"/>
    </xf>
    <xf numFmtId="0" fontId="37" fillId="0" borderId="69" xfId="42" applyFont="1" applyFill="1" applyBorder="1" applyAlignment="1">
      <alignment horizontal="distributed" vertical="center" wrapText="1" shrinkToFit="1"/>
    </xf>
    <xf numFmtId="0" fontId="37" fillId="0" borderId="69" xfId="42" applyFont="1" applyFill="1" applyBorder="1" applyAlignment="1">
      <alignment horizontal="left" vertical="center" shrinkToFit="1"/>
    </xf>
    <xf numFmtId="0" fontId="37" fillId="0" borderId="69" xfId="44" applyNumberFormat="1" applyFont="1" applyFill="1" applyBorder="1" applyAlignment="1">
      <alignment horizontal="left" vertical="center" wrapText="1"/>
    </xf>
    <xf numFmtId="0" fontId="43" fillId="0" borderId="69" xfId="44" applyFont="1" applyFill="1" applyBorder="1" applyAlignment="1">
      <alignment horizontal="distributed" vertical="center" wrapText="1"/>
    </xf>
    <xf numFmtId="0" fontId="42" fillId="0" borderId="62" xfId="44" applyFont="1" applyFill="1" applyBorder="1" applyAlignment="1">
      <alignment horizontal="left" wrapText="1"/>
    </xf>
    <xf numFmtId="0" fontId="42" fillId="0" borderId="65" xfId="0" applyFont="1" applyFill="1" applyBorder="1">
      <alignment vertical="center"/>
    </xf>
    <xf numFmtId="0" fontId="37" fillId="0" borderId="65" xfId="44" applyFont="1" applyFill="1" applyBorder="1" applyAlignment="1">
      <alignment horizontal="distributed" vertical="center" wrapText="1"/>
    </xf>
    <xf numFmtId="177" fontId="37" fillId="0" borderId="95" xfId="44" applyNumberFormat="1" applyFont="1" applyFill="1" applyBorder="1" applyAlignment="1">
      <alignment horizontal="center" vertical="center" shrinkToFit="1"/>
    </xf>
    <xf numFmtId="0" fontId="37" fillId="0" borderId="61" xfId="44" applyFont="1" applyFill="1" applyBorder="1" applyAlignment="1">
      <alignment horizontal="left" vertical="center" wrapText="1"/>
    </xf>
    <xf numFmtId="0" fontId="37" fillId="0" borderId="65" xfId="44" applyFont="1" applyFill="1" applyBorder="1" applyAlignment="1">
      <alignment horizontal="left" vertical="center" wrapText="1"/>
    </xf>
    <xf numFmtId="0" fontId="42" fillId="0" borderId="0" xfId="44" applyFont="1" applyFill="1" applyAlignment="1">
      <alignment horizontal="center" wrapText="1"/>
    </xf>
    <xf numFmtId="0" fontId="42" fillId="0" borderId="0" xfId="44" applyFont="1" applyFill="1" applyAlignment="1">
      <alignment horizontal="left" wrapText="1"/>
    </xf>
    <xf numFmtId="49" fontId="42" fillId="0" borderId="0" xfId="44" applyNumberFormat="1" applyFont="1" applyFill="1" applyAlignment="1">
      <alignment horizontal="left" wrapText="1"/>
    </xf>
    <xf numFmtId="0" fontId="42" fillId="0" borderId="0" xfId="44" applyFont="1" applyFill="1" applyAlignment="1">
      <alignment horizontal="distributed" wrapText="1" justifyLastLine="1"/>
    </xf>
    <xf numFmtId="177" fontId="42" fillId="0" borderId="0" xfId="44" applyNumberFormat="1" applyFont="1" applyFill="1" applyAlignment="1">
      <alignment horizontal="left" wrapText="1"/>
    </xf>
    <xf numFmtId="0" fontId="37" fillId="0" borderId="71" xfId="0" applyFont="1" applyFill="1" applyBorder="1" applyAlignment="1">
      <alignment horizontal="distributed" vertical="center" wrapText="1"/>
    </xf>
    <xf numFmtId="0" fontId="37" fillId="0" borderId="69" xfId="0" applyFont="1" applyFill="1" applyBorder="1" applyAlignment="1">
      <alignment horizontal="distributed" vertical="center" wrapText="1"/>
    </xf>
    <xf numFmtId="177" fontId="37" fillId="0" borderId="69" xfId="0" applyNumberFormat="1" applyFont="1" applyFill="1" applyBorder="1" applyAlignment="1">
      <alignment horizontal="center" vertical="center" shrinkToFit="1"/>
    </xf>
    <xf numFmtId="0" fontId="37" fillId="0" borderId="69" xfId="0" applyFont="1" applyFill="1" applyBorder="1" applyAlignment="1">
      <alignment vertical="center" wrapText="1"/>
    </xf>
    <xf numFmtId="0" fontId="37" fillId="0" borderId="70" xfId="0" applyFont="1" applyFill="1" applyBorder="1" applyAlignment="1">
      <alignment vertical="center" wrapText="1"/>
    </xf>
    <xf numFmtId="0" fontId="43" fillId="0" borderId="71" xfId="42" applyFont="1" applyFill="1" applyBorder="1" applyAlignment="1">
      <alignment horizontal="distributed" vertical="center" wrapText="1" shrinkToFit="1"/>
    </xf>
    <xf numFmtId="0" fontId="43" fillId="0" borderId="71" xfId="44" applyFont="1" applyFill="1" applyBorder="1" applyAlignment="1">
      <alignment horizontal="distributed" vertical="center" wrapText="1"/>
    </xf>
    <xf numFmtId="0" fontId="37" fillId="0" borderId="71" xfId="0" applyFont="1" applyFill="1" applyBorder="1" applyAlignment="1">
      <alignment horizontal="distributed" vertical="center" wrapText="1" shrinkToFit="1"/>
    </xf>
    <xf numFmtId="0" fontId="37" fillId="0" borderId="69" xfId="0" applyFont="1" applyFill="1" applyBorder="1" applyAlignment="1">
      <alignment horizontal="distributed" vertical="center" wrapText="1" shrinkToFit="1"/>
    </xf>
    <xf numFmtId="0" fontId="37" fillId="0" borderId="69" xfId="0" applyFont="1" applyFill="1" applyBorder="1" applyAlignment="1">
      <alignment horizontal="left" vertical="center" wrapText="1" shrinkToFit="1"/>
    </xf>
    <xf numFmtId="0" fontId="40" fillId="0" borderId="69" xfId="0" applyFont="1" applyFill="1" applyBorder="1">
      <alignment vertical="center"/>
    </xf>
    <xf numFmtId="177" fontId="42" fillId="0" borderId="0" xfId="44" applyNumberFormat="1" applyFont="1" applyFill="1" applyBorder="1" applyAlignment="1">
      <alignment horizontal="distributed" wrapText="1"/>
    </xf>
    <xf numFmtId="0" fontId="42" fillId="0" borderId="0" xfId="44" applyNumberFormat="1" applyFont="1" applyFill="1" applyBorder="1" applyAlignment="1">
      <alignment horizontal="distributed" wrapText="1"/>
    </xf>
    <xf numFmtId="0" fontId="42" fillId="0" borderId="0" xfId="44" applyFont="1" applyFill="1" applyBorder="1" applyAlignment="1">
      <alignment horizontal="distributed" wrapText="1"/>
    </xf>
    <xf numFmtId="49" fontId="42" fillId="0" borderId="0" xfId="44" applyNumberFormat="1" applyFont="1" applyFill="1" applyBorder="1" applyAlignment="1">
      <alignment horizontal="distributed" wrapText="1"/>
    </xf>
    <xf numFmtId="0" fontId="42" fillId="0" borderId="0" xfId="0" applyFont="1" applyFill="1" applyBorder="1" applyAlignment="1">
      <alignment horizontal="distributed" vertical="center"/>
    </xf>
    <xf numFmtId="0" fontId="37" fillId="0" borderId="69" xfId="44" applyFont="1" applyFill="1" applyBorder="1" applyAlignment="1">
      <alignment vertical="center"/>
    </xf>
    <xf numFmtId="0" fontId="37" fillId="0" borderId="71" xfId="42" applyFont="1" applyFill="1" applyBorder="1" applyAlignment="1">
      <alignment horizontal="distributed" vertical="center" shrinkToFit="1"/>
    </xf>
    <xf numFmtId="0" fontId="37" fillId="0" borderId="69" xfId="42" applyFont="1" applyFill="1" applyBorder="1" applyAlignment="1">
      <alignment horizontal="distributed" vertical="center" shrinkToFit="1"/>
    </xf>
    <xf numFmtId="0" fontId="37" fillId="0" borderId="69" xfId="0" applyFont="1" applyFill="1" applyBorder="1" applyAlignment="1">
      <alignment horizontal="center" vertical="center" shrinkToFit="1"/>
    </xf>
    <xf numFmtId="0" fontId="37" fillId="0" borderId="69" xfId="0" applyFont="1" applyFill="1" applyBorder="1" applyAlignment="1">
      <alignment horizontal="center" vertical="center" wrapText="1"/>
    </xf>
    <xf numFmtId="0" fontId="37" fillId="0" borderId="71" xfId="42" applyFont="1" applyFill="1" applyBorder="1" applyAlignment="1">
      <alignment horizontal="distributed" vertical="center" wrapText="1"/>
    </xf>
    <xf numFmtId="0" fontId="37" fillId="0" borderId="69" xfId="42" applyFont="1" applyFill="1" applyBorder="1" applyAlignment="1">
      <alignment horizontal="distributed" vertical="center"/>
    </xf>
    <xf numFmtId="0" fontId="37" fillId="0" borderId="69" xfId="42" applyFont="1" applyFill="1" applyBorder="1" applyAlignment="1">
      <alignment horizontal="distributed" vertical="center" wrapText="1"/>
    </xf>
    <xf numFmtId="0" fontId="37" fillId="0" borderId="71" xfId="44" applyFont="1" applyFill="1" applyBorder="1" applyAlignment="1">
      <alignment horizontal="distributed" vertical="center"/>
    </xf>
    <xf numFmtId="0" fontId="37" fillId="0" borderId="69" xfId="0" applyFont="1" applyFill="1" applyBorder="1" applyAlignment="1">
      <alignment horizontal="left" vertical="center" wrapText="1"/>
    </xf>
    <xf numFmtId="0" fontId="42" fillId="0" borderId="26" xfId="0" applyFont="1" applyFill="1" applyBorder="1" applyAlignment="1">
      <alignment horizontal="center" vertical="center"/>
    </xf>
    <xf numFmtId="49" fontId="37" fillId="0" borderId="149" xfId="44" applyNumberFormat="1" applyFont="1" applyFill="1" applyBorder="1" applyAlignment="1">
      <alignment horizontal="left" vertical="center" wrapText="1"/>
    </xf>
    <xf numFmtId="49" fontId="37" fillId="0" borderId="150" xfId="44" applyNumberFormat="1" applyFont="1" applyFill="1" applyBorder="1" applyAlignment="1">
      <alignment horizontal="left" vertical="center" wrapText="1"/>
    </xf>
    <xf numFmtId="49" fontId="37" fillId="0" borderId="131" xfId="44" applyNumberFormat="1" applyFont="1" applyFill="1" applyBorder="1" applyAlignment="1">
      <alignment horizontal="left" vertical="center" wrapText="1"/>
    </xf>
    <xf numFmtId="0" fontId="37" fillId="0" borderId="131" xfId="44" applyFont="1" applyFill="1" applyBorder="1" applyAlignment="1">
      <alignment horizontal="left" vertical="center" wrapText="1"/>
    </xf>
    <xf numFmtId="0" fontId="37" fillId="0" borderId="131" xfId="0" applyFont="1" applyFill="1" applyBorder="1" applyAlignment="1">
      <alignment vertical="center"/>
    </xf>
    <xf numFmtId="0" fontId="37" fillId="0" borderId="132" xfId="0" applyFont="1" applyFill="1" applyBorder="1" applyAlignment="1">
      <alignment vertical="center"/>
    </xf>
    <xf numFmtId="0" fontId="37" fillId="0" borderId="69" xfId="43" applyFont="1" applyFill="1" applyBorder="1" applyAlignment="1">
      <alignment horizontal="distributed" vertical="center"/>
    </xf>
    <xf numFmtId="0" fontId="37" fillId="0" borderId="70" xfId="43" applyFont="1" applyFill="1" applyBorder="1" applyAlignment="1">
      <alignment vertical="center" wrapText="1"/>
    </xf>
    <xf numFmtId="0" fontId="37" fillId="0" borderId="79" xfId="43" applyFont="1" applyFill="1" applyBorder="1" applyAlignment="1">
      <alignment vertical="center"/>
    </xf>
    <xf numFmtId="0" fontId="37" fillId="0" borderId="69" xfId="43" applyFont="1" applyFill="1" applyBorder="1" applyAlignment="1">
      <alignment vertical="center" wrapText="1"/>
    </xf>
    <xf numFmtId="0" fontId="37" fillId="0" borderId="69" xfId="46" applyFont="1" applyFill="1" applyBorder="1" applyAlignment="1">
      <alignment horizontal="left" vertical="center"/>
    </xf>
    <xf numFmtId="0" fontId="42" fillId="0" borderId="0" xfId="0" applyFont="1" applyFill="1" applyBorder="1" applyAlignment="1"/>
    <xf numFmtId="0" fontId="37" fillId="0" borderId="69" xfId="43" applyFont="1" applyFill="1" applyBorder="1" applyAlignment="1">
      <alignment horizontal="distributed" vertical="center" wrapText="1"/>
    </xf>
    <xf numFmtId="0" fontId="37" fillId="0" borderId="69" xfId="44" applyFont="1" applyFill="1" applyBorder="1" applyAlignment="1">
      <alignment horizontal="distributed" vertical="center"/>
    </xf>
    <xf numFmtId="0" fontId="37" fillId="0" borderId="168" xfId="44" applyFont="1" applyFill="1" applyBorder="1" applyAlignment="1">
      <alignment horizontal="distributed" vertical="center" wrapText="1"/>
    </xf>
    <xf numFmtId="0" fontId="37" fillId="0" borderId="60" xfId="44" applyNumberFormat="1" applyFont="1" applyFill="1" applyBorder="1" applyAlignment="1">
      <alignment horizontal="distributed" vertical="center" wrapText="1"/>
    </xf>
    <xf numFmtId="0" fontId="37" fillId="0" borderId="60" xfId="44" applyNumberFormat="1" applyFont="1" applyFill="1" applyBorder="1" applyAlignment="1">
      <alignment horizontal="left" vertical="center" wrapText="1"/>
    </xf>
    <xf numFmtId="0" fontId="37" fillId="0" borderId="72" xfId="44" applyFont="1" applyFill="1" applyBorder="1" applyAlignment="1">
      <alignment horizontal="distributed" vertical="center" wrapText="1"/>
    </xf>
    <xf numFmtId="0" fontId="37" fillId="0" borderId="67" xfId="44" applyFont="1" applyFill="1" applyBorder="1" applyAlignment="1">
      <alignment horizontal="distributed" vertical="center" wrapText="1"/>
    </xf>
    <xf numFmtId="49" fontId="37" fillId="0" borderId="151" xfId="44" applyNumberFormat="1" applyFont="1" applyFill="1" applyBorder="1" applyAlignment="1">
      <alignment horizontal="left" vertical="center" wrapText="1"/>
    </xf>
    <xf numFmtId="49" fontId="37" fillId="0" borderId="152" xfId="44" applyNumberFormat="1" applyFont="1" applyFill="1" applyBorder="1" applyAlignment="1">
      <alignment horizontal="left" vertical="center" wrapText="1"/>
    </xf>
    <xf numFmtId="0" fontId="37" fillId="0" borderId="152" xfId="44" applyFont="1" applyFill="1" applyBorder="1" applyAlignment="1">
      <alignment horizontal="left" vertical="center" wrapText="1"/>
    </xf>
    <xf numFmtId="0" fontId="37" fillId="0" borderId="152" xfId="0" applyFont="1" applyFill="1" applyBorder="1" applyAlignment="1">
      <alignment vertical="center"/>
    </xf>
    <xf numFmtId="0" fontId="37" fillId="0" borderId="153" xfId="0" applyFont="1" applyFill="1" applyBorder="1" applyAlignment="1">
      <alignment vertical="center"/>
    </xf>
    <xf numFmtId="49" fontId="37" fillId="0" borderId="174" xfId="44" applyNumberFormat="1" applyFont="1" applyFill="1" applyBorder="1" applyAlignment="1">
      <alignment horizontal="left" vertical="center" wrapText="1"/>
    </xf>
    <xf numFmtId="0" fontId="37" fillId="0" borderId="138" xfId="0" applyFont="1" applyFill="1" applyBorder="1" applyAlignment="1">
      <alignment vertical="center"/>
    </xf>
    <xf numFmtId="0" fontId="37" fillId="0" borderId="88" xfId="44" applyFont="1" applyFill="1" applyBorder="1" applyAlignment="1">
      <alignment horizontal="distributed" vertical="center" wrapText="1"/>
    </xf>
    <xf numFmtId="0" fontId="37" fillId="0" borderId="94" xfId="44" applyFont="1" applyFill="1" applyBorder="1" applyAlignment="1">
      <alignment horizontal="left" vertical="center" wrapText="1"/>
    </xf>
    <xf numFmtId="49" fontId="37" fillId="0" borderId="0" xfId="44" applyNumberFormat="1" applyFont="1" applyFill="1" applyBorder="1" applyAlignment="1">
      <alignment horizontal="left" vertical="center" wrapText="1"/>
    </xf>
    <xf numFmtId="0" fontId="37" fillId="0" borderId="0" xfId="44" applyFont="1" applyFill="1" applyBorder="1" applyAlignment="1">
      <alignment horizontal="left" vertical="center" wrapText="1"/>
    </xf>
    <xf numFmtId="0" fontId="37" fillId="0" borderId="141" xfId="0" applyFont="1" applyFill="1" applyBorder="1" applyAlignment="1">
      <alignment vertical="center"/>
    </xf>
    <xf numFmtId="0" fontId="37" fillId="0" borderId="127" xfId="0" applyFont="1" applyFill="1" applyBorder="1" applyAlignment="1">
      <alignment vertical="center"/>
    </xf>
    <xf numFmtId="0" fontId="37" fillId="0" borderId="167" xfId="44" applyFont="1" applyFill="1" applyBorder="1" applyAlignment="1">
      <alignment horizontal="distributed" vertical="center" wrapText="1"/>
    </xf>
    <xf numFmtId="0" fontId="37" fillId="0" borderId="168" xfId="44" applyFont="1" applyFill="1" applyBorder="1" applyAlignment="1">
      <alignment horizontal="left" vertical="center" wrapText="1"/>
    </xf>
    <xf numFmtId="177" fontId="37" fillId="0" borderId="168" xfId="44" applyNumberFormat="1" applyFont="1" applyFill="1" applyBorder="1" applyAlignment="1">
      <alignment horizontal="center" vertical="center" shrinkToFit="1"/>
    </xf>
    <xf numFmtId="0" fontId="37" fillId="0" borderId="168" xfId="44" applyNumberFormat="1" applyFont="1" applyFill="1" applyBorder="1" applyAlignment="1">
      <alignment horizontal="center" vertical="center" wrapText="1"/>
    </xf>
    <xf numFmtId="0" fontId="37" fillId="0" borderId="169" xfId="44" applyFont="1" applyFill="1" applyBorder="1" applyAlignment="1">
      <alignment horizontal="left" vertical="center" wrapText="1"/>
    </xf>
    <xf numFmtId="0" fontId="37" fillId="0" borderId="96" xfId="44" applyFont="1" applyFill="1" applyBorder="1" applyAlignment="1">
      <alignment horizontal="left" vertical="center" wrapText="1"/>
    </xf>
    <xf numFmtId="49" fontId="37" fillId="0" borderId="154" xfId="44" applyNumberFormat="1" applyFont="1" applyFill="1" applyBorder="1" applyAlignment="1">
      <alignment horizontal="left" vertical="center" wrapText="1"/>
    </xf>
    <xf numFmtId="0" fontId="42" fillId="0" borderId="71" xfId="44" applyFont="1" applyFill="1" applyBorder="1" applyAlignment="1">
      <alignment horizontal="distributed" vertical="center" wrapText="1"/>
    </xf>
    <xf numFmtId="0" fontId="37" fillId="0" borderId="60" xfId="44" applyNumberFormat="1" applyFont="1" applyFill="1" applyBorder="1" applyAlignment="1">
      <alignment horizontal="center" vertical="center" wrapText="1"/>
    </xf>
    <xf numFmtId="0" fontId="44" fillId="0" borderId="0" xfId="44" applyFont="1" applyFill="1" applyBorder="1" applyAlignment="1">
      <alignment horizontal="distributed" vertical="center" wrapText="1" justifyLastLine="1"/>
    </xf>
    <xf numFmtId="0" fontId="37" fillId="0" borderId="98" xfId="44" applyFont="1" applyFill="1" applyBorder="1" applyAlignment="1">
      <alignment horizontal="left" vertical="center" wrapText="1"/>
    </xf>
    <xf numFmtId="49" fontId="37" fillId="0" borderId="155" xfId="44" applyNumberFormat="1" applyFont="1" applyFill="1" applyBorder="1" applyAlignment="1">
      <alignment horizontal="left" vertical="center" wrapText="1"/>
    </xf>
    <xf numFmtId="49" fontId="37" fillId="0" borderId="156" xfId="44" applyNumberFormat="1" applyFont="1" applyFill="1" applyBorder="1" applyAlignment="1">
      <alignment horizontal="left" vertical="center" wrapText="1"/>
    </xf>
    <xf numFmtId="0" fontId="37" fillId="0" borderId="156" xfId="44" applyFont="1" applyFill="1" applyBorder="1" applyAlignment="1">
      <alignment horizontal="left" vertical="center" wrapText="1"/>
    </xf>
    <xf numFmtId="0" fontId="37" fillId="0" borderId="156" xfId="0" applyFont="1" applyFill="1" applyBorder="1" applyAlignment="1">
      <alignment vertical="center"/>
    </xf>
    <xf numFmtId="0" fontId="37" fillId="0" borderId="157" xfId="0" applyFont="1" applyFill="1" applyBorder="1" applyAlignment="1">
      <alignment vertical="center"/>
    </xf>
    <xf numFmtId="0" fontId="37" fillId="0" borderId="99" xfId="44" applyFont="1" applyFill="1" applyBorder="1" applyAlignment="1">
      <alignment horizontal="left" vertical="center" wrapText="1"/>
    </xf>
    <xf numFmtId="0" fontId="37" fillId="0" borderId="97" xfId="44" applyFont="1" applyFill="1" applyBorder="1" applyAlignment="1">
      <alignment horizontal="left" vertical="center" wrapText="1"/>
    </xf>
    <xf numFmtId="0" fontId="37" fillId="0" borderId="69" xfId="44" applyFont="1" applyFill="1" applyBorder="1" applyAlignment="1">
      <alignment horizontal="center" vertical="center" wrapText="1"/>
    </xf>
    <xf numFmtId="0" fontId="37" fillId="0" borderId="137" xfId="0" applyFont="1" applyFill="1" applyBorder="1">
      <alignment vertical="center"/>
    </xf>
    <xf numFmtId="0" fontId="37" fillId="0" borderId="138" xfId="0" applyFont="1" applyFill="1" applyBorder="1">
      <alignment vertical="center"/>
    </xf>
    <xf numFmtId="0" fontId="42" fillId="0" borderId="0" xfId="44" applyNumberFormat="1" applyFont="1" applyFill="1" applyAlignment="1">
      <alignment horizontal="center" wrapText="1"/>
    </xf>
    <xf numFmtId="0" fontId="39" fillId="0" borderId="175" xfId="44" applyFont="1" applyFill="1" applyBorder="1" applyAlignment="1">
      <alignment horizontal="left" vertical="center" wrapText="1"/>
    </xf>
    <xf numFmtId="0" fontId="37" fillId="0" borderId="176" xfId="44" applyFont="1" applyFill="1" applyBorder="1" applyAlignment="1">
      <alignment horizontal="distributed" vertical="center" wrapText="1"/>
    </xf>
    <xf numFmtId="0" fontId="37" fillId="0" borderId="176" xfId="44" applyFont="1" applyFill="1" applyBorder="1" applyAlignment="1">
      <alignment horizontal="left" vertical="center" wrapText="1"/>
    </xf>
    <xf numFmtId="177" fontId="37" fillId="0" borderId="176" xfId="44" applyNumberFormat="1" applyFont="1" applyFill="1" applyBorder="1" applyAlignment="1">
      <alignment horizontal="center" vertical="center" shrinkToFit="1"/>
    </xf>
    <xf numFmtId="0" fontId="37" fillId="0" borderId="177" xfId="44" applyFont="1" applyFill="1" applyBorder="1" applyAlignment="1">
      <alignment horizontal="left" vertical="center" wrapText="1"/>
    </xf>
    <xf numFmtId="0" fontId="37" fillId="0" borderId="100" xfId="44" applyFont="1" applyFill="1" applyBorder="1" applyAlignment="1">
      <alignment horizontal="left" vertical="center" wrapText="1"/>
    </xf>
    <xf numFmtId="49" fontId="37" fillId="0" borderId="101" xfId="44" applyNumberFormat="1" applyFont="1" applyFill="1" applyBorder="1" applyAlignment="1">
      <alignment horizontal="left" vertical="center" wrapText="1"/>
    </xf>
    <xf numFmtId="49" fontId="37" fillId="0" borderId="102" xfId="44" applyNumberFormat="1" applyFont="1" applyFill="1" applyBorder="1" applyAlignment="1">
      <alignment horizontal="left" vertical="center" wrapText="1"/>
    </xf>
    <xf numFmtId="0" fontId="37" fillId="0" borderId="102" xfId="44" applyFont="1" applyFill="1" applyBorder="1" applyAlignment="1">
      <alignment horizontal="left" vertical="center" wrapText="1"/>
    </xf>
    <xf numFmtId="0" fontId="37" fillId="0" borderId="103" xfId="44" applyFont="1" applyFill="1" applyBorder="1" applyAlignment="1">
      <alignment horizontal="left" vertical="center" wrapText="1"/>
    </xf>
    <xf numFmtId="0" fontId="37" fillId="0" borderId="58" xfId="0" applyFont="1" applyFill="1" applyBorder="1" applyAlignment="1">
      <alignment vertical="center"/>
    </xf>
    <xf numFmtId="0" fontId="37" fillId="0" borderId="104" xfId="0" applyFont="1" applyFill="1" applyBorder="1" applyAlignment="1">
      <alignment vertical="center"/>
    </xf>
    <xf numFmtId="0" fontId="37" fillId="0" borderId="178" xfId="44" applyFont="1" applyFill="1" applyBorder="1" applyAlignment="1">
      <alignment horizontal="left" vertical="center" wrapText="1"/>
    </xf>
    <xf numFmtId="0" fontId="37" fillId="0" borderId="179" xfId="44" applyFont="1" applyFill="1" applyBorder="1" applyAlignment="1">
      <alignment horizontal="distributed" vertical="center" wrapText="1"/>
    </xf>
    <xf numFmtId="0" fontId="37" fillId="0" borderId="179" xfId="44" applyFont="1" applyFill="1" applyBorder="1" applyAlignment="1">
      <alignment horizontal="left" vertical="center" wrapText="1"/>
    </xf>
    <xf numFmtId="177" fontId="37" fillId="0" borderId="179" xfId="44" applyNumberFormat="1" applyFont="1" applyFill="1" applyBorder="1" applyAlignment="1">
      <alignment horizontal="center" vertical="center" shrinkToFit="1"/>
    </xf>
    <xf numFmtId="0" fontId="37" fillId="0" borderId="180" xfId="44" applyFont="1" applyFill="1" applyBorder="1" applyAlignment="1">
      <alignment horizontal="left" vertical="center" wrapText="1"/>
    </xf>
    <xf numFmtId="0" fontId="37" fillId="0" borderId="105" xfId="44" applyFont="1" applyFill="1" applyBorder="1" applyAlignment="1">
      <alignment horizontal="left" vertical="center" wrapText="1"/>
    </xf>
    <xf numFmtId="0" fontId="37" fillId="0" borderId="71" xfId="44" applyFont="1" applyFill="1" applyBorder="1" applyAlignment="1">
      <alignment horizontal="left" vertical="center" wrapText="1"/>
    </xf>
    <xf numFmtId="0" fontId="37" fillId="0" borderId="106" xfId="44" applyFont="1" applyFill="1" applyBorder="1" applyAlignment="1">
      <alignment horizontal="left" vertical="center" wrapText="1"/>
    </xf>
    <xf numFmtId="49" fontId="37" fillId="0" borderId="107" xfId="44" applyNumberFormat="1" applyFont="1" applyFill="1" applyBorder="1" applyAlignment="1">
      <alignment horizontal="left" vertical="center" wrapText="1"/>
    </xf>
    <xf numFmtId="49" fontId="37" fillId="0" borderId="108" xfId="44" applyNumberFormat="1" applyFont="1" applyFill="1" applyBorder="1" applyAlignment="1">
      <alignment horizontal="left" vertical="center" wrapText="1"/>
    </xf>
    <xf numFmtId="0" fontId="37" fillId="0" borderId="0" xfId="0" applyFont="1" applyFill="1" applyBorder="1" applyAlignment="1">
      <alignment vertical="center"/>
    </xf>
    <xf numFmtId="0" fontId="37" fillId="0" borderId="109" xfId="44" applyFont="1" applyFill="1" applyBorder="1" applyAlignment="1">
      <alignment horizontal="left" vertical="center" wrapText="1"/>
    </xf>
    <xf numFmtId="0" fontId="37" fillId="0" borderId="92" xfId="44" applyFont="1" applyFill="1" applyBorder="1" applyAlignment="1">
      <alignment horizontal="left" vertical="center" wrapText="1"/>
    </xf>
    <xf numFmtId="0" fontId="37" fillId="0" borderId="0" xfId="0" applyFont="1" applyFill="1" applyBorder="1">
      <alignment vertical="center"/>
    </xf>
    <xf numFmtId="0" fontId="37" fillId="0" borderId="127" xfId="0" applyFont="1" applyFill="1" applyBorder="1">
      <alignment vertical="center"/>
    </xf>
    <xf numFmtId="0" fontId="37" fillId="0" borderId="172" xfId="44" applyFont="1" applyFill="1" applyBorder="1" applyAlignment="1">
      <alignment horizontal="left" vertical="center" wrapText="1"/>
    </xf>
    <xf numFmtId="0" fontId="37" fillId="0" borderId="158" xfId="0" applyFont="1" applyFill="1" applyBorder="1" applyAlignment="1">
      <alignment vertical="center"/>
    </xf>
    <xf numFmtId="0" fontId="37" fillId="0" borderId="159" xfId="0" applyFont="1" applyFill="1" applyBorder="1" applyAlignment="1">
      <alignment vertical="center"/>
    </xf>
    <xf numFmtId="49" fontId="37" fillId="0" borderId="160" xfId="44" applyNumberFormat="1" applyFont="1" applyFill="1" applyBorder="1" applyAlignment="1">
      <alignment horizontal="left" vertical="center" wrapText="1"/>
    </xf>
    <xf numFmtId="49" fontId="37" fillId="0" borderId="161" xfId="44" applyNumberFormat="1" applyFont="1" applyFill="1" applyBorder="1" applyAlignment="1">
      <alignment horizontal="left" vertical="center" wrapText="1"/>
    </xf>
    <xf numFmtId="0" fontId="37" fillId="0" borderId="160" xfId="44" applyFont="1" applyFill="1" applyBorder="1" applyAlignment="1">
      <alignment horizontal="left" vertical="center" wrapText="1"/>
    </xf>
    <xf numFmtId="0" fontId="37" fillId="0" borderId="162" xfId="44" applyFont="1" applyFill="1" applyBorder="1" applyAlignment="1">
      <alignment horizontal="left" vertical="center" wrapText="1"/>
    </xf>
    <xf numFmtId="0" fontId="37" fillId="0" borderId="110" xfId="0" applyFont="1" applyFill="1" applyBorder="1" applyAlignment="1">
      <alignment vertical="center"/>
    </xf>
    <xf numFmtId="49" fontId="37" fillId="0" borderId="163" xfId="44" applyNumberFormat="1" applyFont="1" applyFill="1" applyBorder="1" applyAlignment="1">
      <alignment horizontal="left" vertical="center" wrapText="1"/>
    </xf>
    <xf numFmtId="0" fontId="37" fillId="0" borderId="163" xfId="44" applyFont="1" applyFill="1" applyBorder="1" applyAlignment="1">
      <alignment horizontal="left" vertical="center" wrapText="1"/>
    </xf>
    <xf numFmtId="0" fontId="37" fillId="0" borderId="178" xfId="0" applyFont="1" applyFill="1" applyBorder="1" applyAlignment="1">
      <alignment vertical="center" shrinkToFit="1"/>
    </xf>
    <xf numFmtId="0" fontId="40" fillId="0" borderId="179" xfId="0" applyFont="1" applyFill="1" applyBorder="1" applyAlignment="1">
      <alignment vertical="center" wrapText="1" shrinkToFit="1"/>
    </xf>
    <xf numFmtId="0" fontId="40" fillId="0" borderId="179" xfId="0" applyFont="1" applyFill="1" applyBorder="1" applyAlignment="1">
      <alignment horizontal="distributed" vertical="center"/>
    </xf>
    <xf numFmtId="0" fontId="40" fillId="0" borderId="179" xfId="0" applyFont="1" applyFill="1" applyBorder="1" applyAlignment="1">
      <alignment vertical="center" shrinkToFit="1"/>
    </xf>
    <xf numFmtId="0" fontId="37" fillId="0" borderId="179" xfId="44" applyFont="1" applyFill="1" applyBorder="1" applyAlignment="1">
      <alignment horizontal="distributed" vertical="center" wrapText="1" shrinkToFit="1"/>
    </xf>
    <xf numFmtId="0" fontId="40" fillId="0" borderId="179" xfId="0" applyFont="1" applyFill="1" applyBorder="1" applyAlignment="1">
      <alignment horizontal="distributed" vertical="center" wrapText="1" shrinkToFit="1"/>
    </xf>
    <xf numFmtId="0" fontId="40" fillId="0" borderId="0" xfId="0" applyFont="1" applyFill="1" applyAlignment="1">
      <alignment vertical="center" wrapText="1"/>
    </xf>
    <xf numFmtId="0" fontId="42" fillId="0" borderId="105" xfId="44" applyFont="1" applyFill="1" applyBorder="1" applyAlignment="1">
      <alignment horizontal="left" vertical="center" wrapText="1"/>
    </xf>
    <xf numFmtId="49" fontId="37" fillId="0" borderId="111" xfId="44" applyNumberFormat="1" applyFont="1" applyFill="1" applyBorder="1" applyAlignment="1">
      <alignment horizontal="left" vertical="center" wrapText="1"/>
    </xf>
    <xf numFmtId="49" fontId="37" fillId="0" borderId="164" xfId="44" applyNumberFormat="1" applyFont="1" applyFill="1" applyBorder="1" applyAlignment="1">
      <alignment horizontal="left" vertical="center" wrapText="1"/>
    </xf>
    <xf numFmtId="0" fontId="37" fillId="0" borderId="164" xfId="44" applyFont="1" applyFill="1" applyBorder="1" applyAlignment="1">
      <alignment horizontal="left" vertical="center" wrapText="1"/>
    </xf>
    <xf numFmtId="0" fontId="37" fillId="0" borderId="164" xfId="0" applyFont="1" applyFill="1" applyBorder="1" applyAlignment="1">
      <alignment vertical="center"/>
    </xf>
    <xf numFmtId="0" fontId="37" fillId="0" borderId="165" xfId="0" applyFont="1" applyFill="1" applyBorder="1" applyAlignment="1">
      <alignment vertical="center"/>
    </xf>
    <xf numFmtId="49" fontId="37" fillId="0" borderId="112" xfId="44" applyNumberFormat="1" applyFont="1" applyFill="1" applyBorder="1" applyAlignment="1">
      <alignment horizontal="left" vertical="center" wrapText="1"/>
    </xf>
    <xf numFmtId="49" fontId="37" fillId="0" borderId="166" xfId="44" applyNumberFormat="1" applyFont="1" applyFill="1" applyBorder="1" applyAlignment="1">
      <alignment horizontal="left" vertical="center" wrapText="1"/>
    </xf>
    <xf numFmtId="0" fontId="37" fillId="0" borderId="166" xfId="44" applyFont="1" applyFill="1" applyBorder="1" applyAlignment="1">
      <alignment horizontal="left" vertical="center" wrapText="1"/>
    </xf>
    <xf numFmtId="0" fontId="40" fillId="0" borderId="179" xfId="0" applyFont="1" applyFill="1" applyBorder="1" applyAlignment="1">
      <alignment horizontal="distributed" vertical="center" shrinkToFit="1"/>
    </xf>
    <xf numFmtId="0" fontId="32" fillId="24" borderId="27" xfId="0" applyFont="1" applyFill="1" applyBorder="1">
      <alignment vertical="center"/>
    </xf>
    <xf numFmtId="0" fontId="32" fillId="24" borderId="28" xfId="0" applyFont="1" applyFill="1" applyBorder="1">
      <alignment vertical="center"/>
    </xf>
    <xf numFmtId="0" fontId="32" fillId="24" borderId="30" xfId="0" applyFont="1" applyFill="1" applyBorder="1">
      <alignment vertical="center"/>
    </xf>
    <xf numFmtId="0" fontId="32" fillId="24" borderId="32" xfId="0" applyFont="1" applyFill="1" applyBorder="1">
      <alignment vertical="center"/>
    </xf>
    <xf numFmtId="177" fontId="37" fillId="0" borderId="0" xfId="44" applyNumberFormat="1" applyFont="1" applyFill="1" applyBorder="1" applyAlignment="1">
      <alignment horizontal="center" vertical="center" shrinkToFit="1"/>
    </xf>
    <xf numFmtId="0" fontId="37" fillId="0" borderId="0" xfId="44" applyFont="1" applyFill="1" applyBorder="1" applyAlignment="1">
      <alignment horizontal="distributed" vertical="center" wrapText="1"/>
    </xf>
    <xf numFmtId="0" fontId="37" fillId="0" borderId="0" xfId="44" applyFont="1" applyFill="1" applyBorder="1" applyAlignment="1">
      <alignment horizontal="right" vertical="center" wrapText="1"/>
    </xf>
    <xf numFmtId="0" fontId="0" fillId="0" borderId="0" xfId="0">
      <alignment vertical="center"/>
    </xf>
    <xf numFmtId="0" fontId="7" fillId="24" borderId="0" xfId="0" applyFont="1" applyFill="1">
      <alignment vertical="center"/>
    </xf>
    <xf numFmtId="0" fontId="5" fillId="24" borderId="0" xfId="0" applyFont="1" applyFill="1" applyAlignment="1">
      <alignment horizontal="right" vertical="center"/>
    </xf>
    <xf numFmtId="0" fontId="5" fillId="24" borderId="23" xfId="0" applyFont="1" applyFill="1" applyBorder="1" applyAlignment="1">
      <alignment horizontal="center" vertical="center"/>
    </xf>
    <xf numFmtId="0" fontId="6" fillId="24" borderId="24" xfId="0" applyFont="1" applyFill="1" applyBorder="1">
      <alignment vertical="center"/>
    </xf>
    <xf numFmtId="0" fontId="5" fillId="24" borderId="26" xfId="0" applyFont="1" applyFill="1" applyBorder="1" applyAlignment="1">
      <alignment horizontal="center" vertical="center"/>
    </xf>
    <xf numFmtId="0" fontId="8" fillId="24" borderId="34" xfId="0" applyFont="1" applyFill="1" applyBorder="1" applyAlignment="1">
      <alignment horizontal="center" vertical="center"/>
    </xf>
    <xf numFmtId="0" fontId="7" fillId="24" borderId="35" xfId="0" applyFont="1" applyFill="1" applyBorder="1">
      <alignment vertical="center"/>
    </xf>
    <xf numFmtId="0" fontId="5" fillId="24" borderId="36" xfId="0" applyFont="1" applyFill="1" applyBorder="1" applyAlignment="1">
      <alignment horizontal="center" vertical="center"/>
    </xf>
    <xf numFmtId="0" fontId="6" fillId="24" borderId="30" xfId="0" applyFont="1" applyFill="1" applyBorder="1">
      <alignment vertical="center"/>
    </xf>
    <xf numFmtId="0" fontId="8" fillId="24" borderId="37" xfId="0" applyFont="1" applyFill="1" applyBorder="1" applyAlignment="1">
      <alignment horizontal="center" vertical="center"/>
    </xf>
    <xf numFmtId="0" fontId="7" fillId="24" borderId="38" xfId="0" applyFont="1" applyFill="1" applyBorder="1">
      <alignment vertical="center"/>
    </xf>
    <xf numFmtId="0" fontId="32" fillId="24" borderId="27" xfId="0" applyFont="1" applyFill="1" applyBorder="1">
      <alignment vertical="center"/>
    </xf>
    <xf numFmtId="0" fontId="32" fillId="24" borderId="30" xfId="0" applyFont="1" applyFill="1" applyBorder="1">
      <alignment vertical="center"/>
    </xf>
    <xf numFmtId="0" fontId="5" fillId="24" borderId="17" xfId="0" applyFont="1" applyFill="1" applyBorder="1" applyAlignment="1">
      <alignment horizontal="center" vertical="center"/>
    </xf>
    <xf numFmtId="49" fontId="26" fillId="24" borderId="71" xfId="44" applyNumberFormat="1" applyFont="1" applyFill="1" applyBorder="1" applyAlignment="1">
      <alignment horizontal="left" vertical="center" wrapText="1"/>
    </xf>
    <xf numFmtId="0" fontId="26" fillId="24" borderId="181" xfId="44" applyFont="1" applyFill="1" applyBorder="1" applyAlignment="1">
      <alignment horizontal="left" vertical="center" wrapText="1"/>
    </xf>
    <xf numFmtId="0" fontId="26" fillId="24" borderId="140" xfId="0" applyFont="1" applyFill="1" applyBorder="1" applyAlignment="1">
      <alignment vertical="center"/>
    </xf>
    <xf numFmtId="0" fontId="26" fillId="24" borderId="141" xfId="0" applyFont="1" applyFill="1" applyBorder="1" applyAlignment="1">
      <alignment vertical="center"/>
    </xf>
    <xf numFmtId="0" fontId="37" fillId="0" borderId="182" xfId="44" applyFont="1" applyFill="1" applyBorder="1" applyAlignment="1">
      <alignment horizontal="left" vertical="center" wrapText="1"/>
    </xf>
    <xf numFmtId="0" fontId="37" fillId="0" borderId="183" xfId="44" applyFont="1" applyFill="1" applyBorder="1" applyAlignment="1">
      <alignment horizontal="left" vertical="center" wrapText="1"/>
    </xf>
    <xf numFmtId="0" fontId="37" fillId="0" borderId="184" xfId="44" applyFont="1" applyFill="1" applyBorder="1" applyAlignment="1">
      <alignment horizontal="distributed" vertical="center" wrapText="1"/>
    </xf>
    <xf numFmtId="0" fontId="37" fillId="0" borderId="184" xfId="44" applyFont="1" applyFill="1" applyBorder="1" applyAlignment="1">
      <alignment horizontal="left" vertical="center" wrapText="1"/>
    </xf>
    <xf numFmtId="177" fontId="37" fillId="0" borderId="184" xfId="44" applyNumberFormat="1" applyFont="1" applyFill="1" applyBorder="1" applyAlignment="1">
      <alignment horizontal="center" vertical="center" shrinkToFit="1"/>
    </xf>
    <xf numFmtId="0" fontId="37" fillId="0" borderId="185" xfId="44" applyFont="1" applyFill="1" applyBorder="1" applyAlignment="1">
      <alignment horizontal="left" vertical="center" wrapText="1"/>
    </xf>
    <xf numFmtId="0" fontId="37" fillId="0" borderId="186" xfId="44" applyFont="1" applyFill="1" applyBorder="1" applyAlignment="1">
      <alignment horizontal="left" vertical="center" wrapText="1"/>
    </xf>
    <xf numFmtId="49" fontId="33" fillId="24" borderId="71" xfId="44" applyNumberFormat="1" applyFont="1" applyFill="1" applyBorder="1" applyAlignment="1">
      <alignment horizontal="left" vertical="center" wrapText="1"/>
    </xf>
    <xf numFmtId="49" fontId="33" fillId="24" borderId="69" xfId="44" applyNumberFormat="1" applyFont="1" applyFill="1" applyBorder="1" applyAlignment="1">
      <alignment horizontal="left" vertical="center" wrapText="1"/>
    </xf>
    <xf numFmtId="0" fontId="33" fillId="24" borderId="69" xfId="44" applyFont="1" applyFill="1" applyBorder="1" applyAlignment="1">
      <alignment horizontal="left" vertical="center" wrapText="1"/>
    </xf>
    <xf numFmtId="0" fontId="33" fillId="24" borderId="69" xfId="0" applyFont="1" applyFill="1" applyBorder="1">
      <alignment vertical="center"/>
    </xf>
    <xf numFmtId="0" fontId="33" fillId="24" borderId="70" xfId="0" applyFont="1" applyFill="1" applyBorder="1">
      <alignment vertical="center"/>
    </xf>
    <xf numFmtId="0" fontId="45" fillId="24" borderId="0" xfId="44" applyFont="1" applyFill="1" applyAlignment="1">
      <alignment horizontal="center" wrapText="1"/>
    </xf>
    <xf numFmtId="0" fontId="45" fillId="24" borderId="0" xfId="44" applyFont="1" applyFill="1" applyAlignment="1">
      <alignment horizontal="left" wrapText="1"/>
    </xf>
    <xf numFmtId="49" fontId="45" fillId="24" borderId="0" xfId="44" applyNumberFormat="1" applyFont="1" applyFill="1" applyAlignment="1">
      <alignment horizontal="left" wrapText="1"/>
    </xf>
    <xf numFmtId="0" fontId="45" fillId="24" borderId="0" xfId="0" applyFont="1" applyFill="1">
      <alignment vertical="center"/>
    </xf>
    <xf numFmtId="0" fontId="45" fillId="24" borderId="0" xfId="44" applyFont="1" applyFill="1" applyAlignment="1">
      <alignment horizontal="distributed" wrapText="1" justifyLastLine="1"/>
    </xf>
    <xf numFmtId="177" fontId="45" fillId="24" borderId="0" xfId="44" applyNumberFormat="1" applyFont="1" applyFill="1" applyAlignment="1">
      <alignment horizontal="left" wrapText="1"/>
    </xf>
    <xf numFmtId="0" fontId="39" fillId="0" borderId="65" xfId="44" applyFont="1" applyFill="1" applyBorder="1" applyAlignment="1">
      <alignment horizontal="left" vertical="center" wrapText="1"/>
    </xf>
    <xf numFmtId="0" fontId="5" fillId="24" borderId="17" xfId="0" applyFont="1" applyFill="1" applyBorder="1" applyAlignment="1">
      <alignment horizontal="center" vertical="center"/>
    </xf>
    <xf numFmtId="0" fontId="5" fillId="24" borderId="113" xfId="0" applyFont="1" applyFill="1" applyBorder="1" applyAlignment="1">
      <alignment horizontal="center" vertical="center"/>
    </xf>
    <xf numFmtId="0" fontId="5" fillId="24" borderId="114" xfId="0" applyFont="1" applyFill="1" applyBorder="1" applyAlignment="1">
      <alignment horizontal="center" vertical="center"/>
    </xf>
    <xf numFmtId="0" fontId="5" fillId="24" borderId="115" xfId="0" applyFont="1" applyFill="1" applyBorder="1" applyAlignment="1">
      <alignment horizontal="center" vertical="center"/>
    </xf>
    <xf numFmtId="0" fontId="26" fillId="24" borderId="0" xfId="0" applyFont="1" applyFill="1" applyBorder="1" applyAlignment="1">
      <alignment horizontal="left" vertical="center"/>
    </xf>
    <xf numFmtId="0" fontId="26" fillId="24" borderId="0" xfId="0" applyFont="1" applyFill="1" applyAlignment="1">
      <alignment horizontal="left" vertical="center"/>
    </xf>
    <xf numFmtId="0" fontId="26" fillId="24" borderId="18" xfId="0" applyFont="1" applyFill="1" applyBorder="1" applyAlignment="1">
      <alignment horizontal="left" vertical="center"/>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 2 2" xfId="46" xr:uid="{00000000-0005-0000-0000-00002A000000}"/>
    <cellStyle name="標準 2_03　「１　老人保健福祉施設」(P11~P43)（介護保険班抜粋回答）" xfId="42" xr:uid="{00000000-0005-0000-0000-00002B000000}"/>
    <cellStyle name="標準 3" xfId="43" xr:uid="{00000000-0005-0000-0000-00002C000000}"/>
    <cellStyle name="標準 4" xfId="47" xr:uid="{00000000-0005-0000-0000-00002D000000}"/>
    <cellStyle name="標準_Sheet3" xfId="44" xr:uid="{00000000-0005-0000-0000-00002E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82"/>
  <sheetViews>
    <sheetView view="pageBreakPreview" topLeftCell="F14" zoomScale="60" zoomScaleNormal="85" workbookViewId="0">
      <selection activeCell="K11" sqref="K11:K32"/>
    </sheetView>
  </sheetViews>
  <sheetFormatPr defaultColWidth="39.36328125" defaultRowHeight="13" x14ac:dyDescent="0.2"/>
  <cols>
    <col min="1" max="3" width="16.26953125" style="1" customWidth="1"/>
    <col min="4" max="4" width="11.08984375" style="1" customWidth="1"/>
    <col min="5" max="5" width="15" style="1" customWidth="1"/>
    <col min="6" max="6" width="5.6328125" style="1" customWidth="1"/>
    <col min="7" max="7" width="11.90625" style="1" customWidth="1"/>
    <col min="8" max="8" width="5.6328125" style="29" customWidth="1"/>
    <col min="9" max="9" width="8.08984375" style="1" customWidth="1"/>
    <col min="10" max="10" width="13.08984375" style="1" customWidth="1"/>
    <col min="11" max="11" width="7.36328125" style="1" bestFit="1" customWidth="1"/>
    <col min="12" max="13" width="10.36328125" style="1" bestFit="1" customWidth="1"/>
    <col min="14" max="14" width="18.90625" style="1" bestFit="1" customWidth="1"/>
    <col min="15" max="15" width="12.36328125" style="1" bestFit="1" customWidth="1"/>
    <col min="16" max="16" width="9.6328125" style="1" customWidth="1"/>
    <col min="17" max="17" width="12.08984375" style="1" customWidth="1"/>
    <col min="18" max="18" width="6.08984375" style="1" bestFit="1" customWidth="1"/>
    <col min="19" max="16384" width="39.36328125" style="1"/>
  </cols>
  <sheetData>
    <row r="1" spans="1:18" ht="13.5" customHeight="1" x14ac:dyDescent="0.2">
      <c r="A1" s="67" t="s">
        <v>961</v>
      </c>
      <c r="B1" s="10"/>
      <c r="C1" s="10"/>
      <c r="D1" s="10"/>
      <c r="E1" s="10"/>
      <c r="F1" s="10"/>
      <c r="G1" s="10"/>
      <c r="H1" s="10"/>
      <c r="I1" s="10"/>
      <c r="J1" s="10"/>
      <c r="K1" s="10"/>
      <c r="L1" s="10"/>
      <c r="M1" s="10"/>
      <c r="N1" s="10"/>
      <c r="O1" s="10"/>
      <c r="P1" s="10"/>
      <c r="Q1" s="10"/>
    </row>
    <row r="2" spans="1:18" ht="13.5" customHeight="1" x14ac:dyDescent="0.2">
      <c r="A2" s="67"/>
      <c r="B2" s="10"/>
      <c r="C2" s="10"/>
      <c r="D2" s="10"/>
      <c r="E2" s="10"/>
      <c r="F2" s="10"/>
      <c r="G2" s="10"/>
      <c r="H2" s="10"/>
      <c r="I2" s="10"/>
      <c r="J2" s="10"/>
      <c r="K2" s="10"/>
      <c r="L2" s="10"/>
      <c r="M2" s="10"/>
      <c r="N2" s="10"/>
      <c r="O2" s="10"/>
      <c r="P2" s="10"/>
      <c r="Q2" s="10"/>
    </row>
    <row r="3" spans="1:18" ht="13.5" customHeight="1" x14ac:dyDescent="0.2">
      <c r="A3" s="68" t="s">
        <v>962</v>
      </c>
      <c r="B3" s="11"/>
      <c r="C3" s="11"/>
      <c r="D3" s="11"/>
      <c r="E3" s="11"/>
      <c r="F3" s="11"/>
      <c r="G3" s="11"/>
      <c r="H3" s="11"/>
      <c r="I3" s="11"/>
      <c r="J3" s="11"/>
      <c r="K3" s="11"/>
      <c r="L3" s="11"/>
      <c r="M3" s="11"/>
      <c r="N3" s="11"/>
      <c r="O3" s="11"/>
      <c r="P3" s="11"/>
      <c r="Q3" s="11"/>
      <c r="R3" s="11"/>
    </row>
    <row r="4" spans="1:18" ht="13.5" customHeight="1" x14ac:dyDescent="0.2">
      <c r="A4" s="11"/>
      <c r="B4" s="11"/>
      <c r="C4" s="11"/>
      <c r="D4" s="11"/>
      <c r="E4" s="11"/>
      <c r="F4" s="11"/>
      <c r="G4" s="11"/>
      <c r="H4" s="11"/>
      <c r="I4" s="11"/>
      <c r="J4" s="11"/>
      <c r="K4" s="11"/>
      <c r="L4" s="11"/>
      <c r="M4" s="11"/>
      <c r="N4" s="11"/>
      <c r="O4" s="11"/>
      <c r="P4" s="11"/>
      <c r="Q4" s="11"/>
      <c r="R4" s="11"/>
    </row>
    <row r="5" spans="1:18" s="14" customFormat="1" ht="13.5" customHeight="1" x14ac:dyDescent="0.2">
      <c r="A5" s="11"/>
      <c r="B5" s="51" t="str">
        <f>"〔施設"&amp;C7&amp;"（公立"&amp;C8&amp;"、"&amp;"私立"&amp;C9&amp;"）"&amp;"  定員"&amp;E7&amp;"（公立"&amp;E8&amp;"、私立"&amp;E9&amp;"）〕"</f>
        <v>〔施設22（公立9、私立13）  定員1332（公立640、私立692）〕</v>
      </c>
      <c r="C5" s="51"/>
      <c r="D5" s="11"/>
      <c r="G5" s="11"/>
      <c r="H5" s="13"/>
      <c r="I5" s="11"/>
      <c r="K5" s="11"/>
      <c r="L5" s="11"/>
      <c r="M5" s="11"/>
      <c r="N5" s="11"/>
      <c r="O5" s="11"/>
      <c r="P5" s="11"/>
      <c r="Q5" s="11"/>
      <c r="R5" s="11"/>
    </row>
    <row r="6" spans="1:18" s="14" customFormat="1" ht="13.5" customHeight="1" x14ac:dyDescent="0.2">
      <c r="A6" s="11"/>
      <c r="B6" s="11" t="str">
        <f>"〔ショート"&amp;R33&amp;"　※ショートは外数で対応ベッド数〕"</f>
        <v>〔ショート57　※ショートは外数で対応ベッド数〕</v>
      </c>
      <c r="C6" s="12"/>
      <c r="D6" s="11"/>
      <c r="F6" s="11"/>
      <c r="G6" s="11"/>
      <c r="H6" s="13"/>
      <c r="I6" s="11"/>
      <c r="K6" s="11"/>
      <c r="L6" s="11"/>
      <c r="M6" s="11"/>
      <c r="N6" s="11"/>
      <c r="O6" s="11"/>
      <c r="P6" s="11"/>
      <c r="Q6" s="11"/>
      <c r="R6" s="11"/>
    </row>
    <row r="7" spans="1:18" s="14" customFormat="1" ht="13.5" customHeight="1" x14ac:dyDescent="0.2">
      <c r="A7" s="15"/>
      <c r="B7" s="16" t="s">
        <v>346</v>
      </c>
      <c r="C7" s="17">
        <f>C8+C9</f>
        <v>22</v>
      </c>
      <c r="D7" s="18" t="s">
        <v>53</v>
      </c>
      <c r="E7" s="19">
        <f>E8+E9</f>
        <v>1332</v>
      </c>
      <c r="F7" s="11"/>
      <c r="G7" s="11"/>
      <c r="H7" s="13"/>
      <c r="I7" s="11"/>
      <c r="J7" s="11"/>
      <c r="K7" s="11"/>
      <c r="L7" s="11"/>
      <c r="M7" s="11"/>
      <c r="N7" s="11"/>
      <c r="O7" s="11"/>
      <c r="P7" s="11"/>
      <c r="Q7" s="11"/>
      <c r="R7" s="11"/>
    </row>
    <row r="8" spans="1:18" s="14" customFormat="1" ht="13.5" customHeight="1" x14ac:dyDescent="0.2">
      <c r="A8" s="15"/>
      <c r="B8" s="16" t="s">
        <v>51</v>
      </c>
      <c r="C8" s="17">
        <f>COUNTIF($P$11:$P$32,B8)</f>
        <v>9</v>
      </c>
      <c r="D8" s="18" t="s">
        <v>51</v>
      </c>
      <c r="E8" s="19">
        <f>SUMIF($P$11:$P$32,D8,$H$11:$H$32)</f>
        <v>640</v>
      </c>
      <c r="F8" s="11"/>
      <c r="G8" s="11"/>
      <c r="H8" s="13"/>
      <c r="I8" s="11"/>
      <c r="J8" s="11"/>
      <c r="K8" s="11"/>
      <c r="L8" s="11"/>
      <c r="M8" s="11"/>
      <c r="N8" s="11"/>
      <c r="O8" s="11"/>
      <c r="P8" s="11"/>
      <c r="Q8" s="11"/>
      <c r="R8" s="11"/>
    </row>
    <row r="9" spans="1:18" s="14" customFormat="1" ht="13.5" customHeight="1" x14ac:dyDescent="0.2">
      <c r="A9" s="15"/>
      <c r="B9" s="20" t="s">
        <v>52</v>
      </c>
      <c r="C9" s="21">
        <f>COUNTIF($P$11:$P$32,B9)</f>
        <v>13</v>
      </c>
      <c r="D9" s="22" t="s">
        <v>52</v>
      </c>
      <c r="E9" s="23">
        <f>SUMIF($P$11:$P$32,D9,$H$11:$H$32)</f>
        <v>692</v>
      </c>
      <c r="F9" s="11"/>
      <c r="G9" s="11"/>
      <c r="H9" s="13"/>
      <c r="I9" s="11"/>
      <c r="J9" s="11"/>
      <c r="K9" s="11"/>
      <c r="L9" s="11"/>
      <c r="M9" s="11"/>
      <c r="N9" s="11"/>
      <c r="O9" s="11"/>
      <c r="P9" s="11"/>
      <c r="Q9" s="11"/>
      <c r="R9" s="11"/>
    </row>
    <row r="10" spans="1:18" s="25" customFormat="1" ht="42" customHeight="1" x14ac:dyDescent="0.2">
      <c r="A10" s="164" t="s">
        <v>76</v>
      </c>
      <c r="B10" s="165" t="s">
        <v>80</v>
      </c>
      <c r="C10" s="166" t="s">
        <v>963</v>
      </c>
      <c r="D10" s="165" t="s">
        <v>500</v>
      </c>
      <c r="E10" s="165" t="s">
        <v>501</v>
      </c>
      <c r="F10" s="166" t="s">
        <v>175</v>
      </c>
      <c r="G10" s="165" t="s">
        <v>83</v>
      </c>
      <c r="H10" s="165" t="s">
        <v>84</v>
      </c>
      <c r="I10" s="165" t="s">
        <v>79</v>
      </c>
      <c r="J10" s="167" t="s">
        <v>85</v>
      </c>
      <c r="K10" s="88" t="s">
        <v>75</v>
      </c>
      <c r="L10" s="24" t="s">
        <v>770</v>
      </c>
      <c r="M10" s="24" t="s">
        <v>771</v>
      </c>
      <c r="N10" s="24" t="s">
        <v>49</v>
      </c>
      <c r="O10" s="78" t="s">
        <v>77</v>
      </c>
      <c r="P10" s="24" t="s">
        <v>50</v>
      </c>
      <c r="Q10" s="89" t="s">
        <v>69</v>
      </c>
      <c r="R10" s="90" t="s">
        <v>2733</v>
      </c>
    </row>
    <row r="11" spans="1:18" s="209" customFormat="1" ht="42" customHeight="1" x14ac:dyDescent="0.2">
      <c r="A11" s="197" t="s">
        <v>205</v>
      </c>
      <c r="B11" s="198" t="s">
        <v>6637</v>
      </c>
      <c r="C11" s="198" t="s">
        <v>6638</v>
      </c>
      <c r="D11" s="198" t="s">
        <v>6639</v>
      </c>
      <c r="E11" s="199" t="str">
        <f t="shared" ref="E11:E13" si="0">M11&amp;N11</f>
        <v>下関市豊北町神田上1893番地</v>
      </c>
      <c r="F11" s="199" t="s">
        <v>964</v>
      </c>
      <c r="G11" s="200">
        <v>33329</v>
      </c>
      <c r="H11" s="201">
        <v>50</v>
      </c>
      <c r="I11" s="199" t="s">
        <v>1623</v>
      </c>
      <c r="J11" s="202" t="s">
        <v>6640</v>
      </c>
      <c r="K11" s="203" t="s">
        <v>204</v>
      </c>
      <c r="L11" s="204" t="s">
        <v>450</v>
      </c>
      <c r="M11" s="204" t="s">
        <v>6641</v>
      </c>
      <c r="N11" s="205" t="s">
        <v>6642</v>
      </c>
      <c r="O11" s="205" t="s">
        <v>6643</v>
      </c>
      <c r="P11" s="206" t="str">
        <f>IF(Q11="","",IF(OR(Q11="国",Q11="県",Q11="市町",Q11="組合その他"),"（公立）","（私立）"))</f>
        <v>（私立）</v>
      </c>
      <c r="Q11" s="207" t="s">
        <v>6644</v>
      </c>
      <c r="R11" s="208">
        <v>2</v>
      </c>
    </row>
    <row r="12" spans="1:18" s="209" customFormat="1" ht="63" customHeight="1" x14ac:dyDescent="0.2">
      <c r="A12" s="210" t="s">
        <v>206</v>
      </c>
      <c r="B12" s="211" t="s">
        <v>6645</v>
      </c>
      <c r="C12" s="211" t="s">
        <v>6646</v>
      </c>
      <c r="D12" s="211" t="s">
        <v>208</v>
      </c>
      <c r="E12" s="212" t="str">
        <f t="shared" si="0"/>
        <v>下関市大字永田郷440番地3</v>
      </c>
      <c r="F12" s="212" t="s">
        <v>965</v>
      </c>
      <c r="G12" s="196">
        <v>31868</v>
      </c>
      <c r="H12" s="213">
        <v>80</v>
      </c>
      <c r="I12" s="212" t="s">
        <v>1624</v>
      </c>
      <c r="J12" s="214" t="s">
        <v>6647</v>
      </c>
      <c r="K12" s="215" t="s">
        <v>204</v>
      </c>
      <c r="L12" s="216" t="s">
        <v>450</v>
      </c>
      <c r="M12" s="216" t="s">
        <v>451</v>
      </c>
      <c r="N12" s="217" t="s">
        <v>6648</v>
      </c>
      <c r="O12" s="217" t="s">
        <v>207</v>
      </c>
      <c r="P12" s="218" t="str">
        <f>IF(Q12="","",IF(OR(Q12="国",Q12="県",Q12="市町",Q12="組合その他"),"（公立）","（私立）"))</f>
        <v>（私立）</v>
      </c>
      <c r="Q12" s="219" t="s">
        <v>6644</v>
      </c>
      <c r="R12" s="220">
        <v>4</v>
      </c>
    </row>
    <row r="13" spans="1:18" s="209" customFormat="1" ht="63" customHeight="1" x14ac:dyDescent="0.2">
      <c r="A13" s="210" t="s">
        <v>7929</v>
      </c>
      <c r="B13" s="211" t="s">
        <v>6785</v>
      </c>
      <c r="C13" s="211" t="s">
        <v>7930</v>
      </c>
      <c r="D13" s="211" t="s">
        <v>7931</v>
      </c>
      <c r="E13" s="212" t="str">
        <f t="shared" si="0"/>
        <v>下関市大字永田郷158番地1</v>
      </c>
      <c r="F13" s="212" t="s">
        <v>965</v>
      </c>
      <c r="G13" s="196">
        <v>33909</v>
      </c>
      <c r="H13" s="213">
        <v>110</v>
      </c>
      <c r="I13" s="212" t="s">
        <v>1625</v>
      </c>
      <c r="J13" s="221" t="s">
        <v>6649</v>
      </c>
      <c r="K13" s="215" t="s">
        <v>204</v>
      </c>
      <c r="L13" s="216" t="s">
        <v>450</v>
      </c>
      <c r="M13" s="216" t="s">
        <v>451</v>
      </c>
      <c r="N13" s="217" t="s">
        <v>6650</v>
      </c>
      <c r="O13" s="217" t="s">
        <v>209</v>
      </c>
      <c r="P13" s="218" t="str">
        <f>IF(Q13="","",IF(OR(Q13="国",Q13="県",Q13="市町",Q13="組合その他"),"（公立）","（私立）"))</f>
        <v>（公立）</v>
      </c>
      <c r="Q13" s="219" t="s">
        <v>6651</v>
      </c>
      <c r="R13" s="220">
        <v>4</v>
      </c>
    </row>
    <row r="14" spans="1:18" s="209" customFormat="1" ht="42" customHeight="1" x14ac:dyDescent="0.2">
      <c r="A14" s="210" t="s">
        <v>386</v>
      </c>
      <c r="B14" s="211" t="s">
        <v>7896</v>
      </c>
      <c r="C14" s="211" t="s">
        <v>7897</v>
      </c>
      <c r="D14" s="211" t="s">
        <v>4330</v>
      </c>
      <c r="E14" s="212" t="str">
        <f>M14&amp;N14</f>
        <v>宇部市東芝中町3-5</v>
      </c>
      <c r="F14" s="212" t="s">
        <v>4447</v>
      </c>
      <c r="G14" s="196">
        <v>39173</v>
      </c>
      <c r="H14" s="213">
        <v>70</v>
      </c>
      <c r="I14" s="212" t="s">
        <v>1626</v>
      </c>
      <c r="J14" s="221" t="s">
        <v>699</v>
      </c>
      <c r="K14" s="215" t="s">
        <v>204</v>
      </c>
      <c r="L14" s="216" t="s">
        <v>266</v>
      </c>
      <c r="M14" s="216" t="s">
        <v>267</v>
      </c>
      <c r="N14" s="217" t="s">
        <v>6617</v>
      </c>
      <c r="O14" s="217" t="s">
        <v>700</v>
      </c>
      <c r="P14" s="218" t="s">
        <v>250</v>
      </c>
      <c r="Q14" s="219" t="s">
        <v>118</v>
      </c>
      <c r="R14" s="220">
        <v>2</v>
      </c>
    </row>
    <row r="15" spans="1:18" s="209" customFormat="1" ht="42" customHeight="1" x14ac:dyDescent="0.2">
      <c r="A15" s="210" t="s">
        <v>4027</v>
      </c>
      <c r="B15" s="211" t="s">
        <v>235</v>
      </c>
      <c r="C15" s="211" t="s">
        <v>4026</v>
      </c>
      <c r="D15" s="211" t="s">
        <v>4043</v>
      </c>
      <c r="E15" s="212" t="str">
        <f t="shared" ref="E15:E32" si="1">M15&amp;N15</f>
        <v>山口市秋穂東3993</v>
      </c>
      <c r="F15" s="212" t="s">
        <v>967</v>
      </c>
      <c r="G15" s="196">
        <v>19238</v>
      </c>
      <c r="H15" s="213">
        <v>100</v>
      </c>
      <c r="I15" s="212" t="s">
        <v>1627</v>
      </c>
      <c r="J15" s="221" t="s">
        <v>4302</v>
      </c>
      <c r="K15" s="215" t="s">
        <v>204</v>
      </c>
      <c r="L15" s="216" t="s">
        <v>2</v>
      </c>
      <c r="M15" s="216" t="s">
        <v>235</v>
      </c>
      <c r="N15" s="217" t="s">
        <v>503</v>
      </c>
      <c r="O15" s="217" t="s">
        <v>4028</v>
      </c>
      <c r="P15" s="218" t="str">
        <f t="shared" ref="P15:P16" si="2">IF(Q15="","",IF(OR(Q15="国",Q15="県",Q15="市町",Q15="組合その他"),"（公立）","（私立）"))</f>
        <v>（公立）</v>
      </c>
      <c r="Q15" s="219" t="s">
        <v>116</v>
      </c>
      <c r="R15" s="220">
        <v>4</v>
      </c>
    </row>
    <row r="16" spans="1:18" s="209" customFormat="1" ht="42" customHeight="1" x14ac:dyDescent="0.2">
      <c r="A16" s="210" t="s">
        <v>983</v>
      </c>
      <c r="B16" s="211" t="s">
        <v>235</v>
      </c>
      <c r="C16" s="211" t="s">
        <v>1648</v>
      </c>
      <c r="D16" s="211" t="s">
        <v>2732</v>
      </c>
      <c r="E16" s="212" t="str">
        <f t="shared" si="1"/>
        <v>山口市阿東生雲中300番地</v>
      </c>
      <c r="F16" s="212" t="s">
        <v>968</v>
      </c>
      <c r="G16" s="196">
        <v>39173</v>
      </c>
      <c r="H16" s="213">
        <v>50</v>
      </c>
      <c r="I16" s="212" t="s">
        <v>1628</v>
      </c>
      <c r="J16" s="221" t="s">
        <v>3045</v>
      </c>
      <c r="K16" s="215" t="s">
        <v>204</v>
      </c>
      <c r="L16" s="216" t="s">
        <v>522</v>
      </c>
      <c r="M16" s="216" t="s">
        <v>441</v>
      </c>
      <c r="N16" s="217" t="s">
        <v>536</v>
      </c>
      <c r="O16" s="217" t="s">
        <v>3046</v>
      </c>
      <c r="P16" s="218" t="str">
        <f t="shared" si="2"/>
        <v>（公立）</v>
      </c>
      <c r="Q16" s="219" t="s">
        <v>116</v>
      </c>
      <c r="R16" s="220">
        <v>3</v>
      </c>
    </row>
    <row r="17" spans="1:18" s="209" customFormat="1" ht="63" customHeight="1" x14ac:dyDescent="0.2">
      <c r="A17" s="210" t="s">
        <v>984</v>
      </c>
      <c r="B17" s="211" t="s">
        <v>2776</v>
      </c>
      <c r="C17" s="211" t="s">
        <v>8480</v>
      </c>
      <c r="D17" s="211" t="s">
        <v>3604</v>
      </c>
      <c r="E17" s="212" t="str">
        <f>M17&amp;N17</f>
        <v>山口市朝倉町5-4</v>
      </c>
      <c r="F17" s="212" t="s">
        <v>969</v>
      </c>
      <c r="G17" s="196">
        <v>39539</v>
      </c>
      <c r="H17" s="213">
        <v>50</v>
      </c>
      <c r="I17" s="212" t="s">
        <v>1629</v>
      </c>
      <c r="J17" s="221" t="s">
        <v>3605</v>
      </c>
      <c r="K17" s="215" t="s">
        <v>204</v>
      </c>
      <c r="L17" s="216" t="s">
        <v>522</v>
      </c>
      <c r="M17" s="216" t="s">
        <v>441</v>
      </c>
      <c r="N17" s="217" t="s">
        <v>504</v>
      </c>
      <c r="O17" s="217" t="s">
        <v>3606</v>
      </c>
      <c r="P17" s="218" t="str">
        <f>IF(Q17="","",IF(OR(Q17="国",Q17="県",Q17="市町",Q17="組合その他"),"（公立）","（私立）"))</f>
        <v>（私立）</v>
      </c>
      <c r="Q17" s="219" t="s">
        <v>118</v>
      </c>
      <c r="R17" s="220">
        <v>4</v>
      </c>
    </row>
    <row r="18" spans="1:18" s="209" customFormat="1" ht="63" customHeight="1" x14ac:dyDescent="0.2">
      <c r="A18" s="210" t="s">
        <v>7089</v>
      </c>
      <c r="B18" s="211" t="s">
        <v>3195</v>
      </c>
      <c r="C18" s="211" t="s">
        <v>7898</v>
      </c>
      <c r="D18" s="211" t="s">
        <v>8481</v>
      </c>
      <c r="E18" s="212" t="str">
        <f>M18&amp;N18</f>
        <v>萩市大字椿2398番地1</v>
      </c>
      <c r="F18" s="212" t="s">
        <v>970</v>
      </c>
      <c r="G18" s="196">
        <v>40634</v>
      </c>
      <c r="H18" s="213">
        <v>52</v>
      </c>
      <c r="I18" s="212" t="s">
        <v>1630</v>
      </c>
      <c r="J18" s="221" t="s">
        <v>9036</v>
      </c>
      <c r="K18" s="215" t="s">
        <v>204</v>
      </c>
      <c r="L18" s="216" t="s">
        <v>41</v>
      </c>
      <c r="M18" s="216" t="s">
        <v>42</v>
      </c>
      <c r="N18" s="217" t="s">
        <v>884</v>
      </c>
      <c r="O18" s="217" t="s">
        <v>7090</v>
      </c>
      <c r="P18" s="206" t="s">
        <v>250</v>
      </c>
      <c r="Q18" s="207" t="s">
        <v>118</v>
      </c>
      <c r="R18" s="220">
        <v>4</v>
      </c>
    </row>
    <row r="19" spans="1:18" s="209" customFormat="1" ht="42" customHeight="1" x14ac:dyDescent="0.2">
      <c r="A19" s="210" t="s">
        <v>395</v>
      </c>
      <c r="B19" s="211" t="s">
        <v>177</v>
      </c>
      <c r="C19" s="211" t="s">
        <v>9037</v>
      </c>
      <c r="D19" s="211" t="s">
        <v>2723</v>
      </c>
      <c r="E19" s="212" t="str">
        <f t="shared" ref="E19" si="3">M19&amp;N19</f>
        <v>防府市江泊1790</v>
      </c>
      <c r="F19" s="212" t="s">
        <v>971</v>
      </c>
      <c r="G19" s="196">
        <v>38443</v>
      </c>
      <c r="H19" s="213">
        <v>50</v>
      </c>
      <c r="I19" s="212" t="s">
        <v>1631</v>
      </c>
      <c r="J19" s="221" t="s">
        <v>485</v>
      </c>
      <c r="K19" s="215" t="s">
        <v>204</v>
      </c>
      <c r="L19" s="216" t="s">
        <v>241</v>
      </c>
      <c r="M19" s="216" t="s">
        <v>242</v>
      </c>
      <c r="N19" s="217" t="s">
        <v>43</v>
      </c>
      <c r="O19" s="217" t="s">
        <v>3608</v>
      </c>
      <c r="P19" s="218" t="str">
        <f t="shared" ref="P19" si="4">IF(Q19="","",IF(OR(Q19="国",Q19="県",Q19="市町",Q19="組合その他"),"（公立）","（私立）"))</f>
        <v>（私立）</v>
      </c>
      <c r="Q19" s="219" t="s">
        <v>118</v>
      </c>
      <c r="R19" s="220"/>
    </row>
    <row r="20" spans="1:18" s="209" customFormat="1" ht="42" customHeight="1" x14ac:dyDescent="0.2">
      <c r="A20" s="210" t="s">
        <v>210</v>
      </c>
      <c r="B20" s="211" t="s">
        <v>466</v>
      </c>
      <c r="C20" s="211" t="s">
        <v>466</v>
      </c>
      <c r="D20" s="211" t="s">
        <v>4046</v>
      </c>
      <c r="E20" s="212" t="str">
        <f t="shared" ref="E20:E27" si="5">M20&amp;N20</f>
        <v>岩国市平田5丁目24-33</v>
      </c>
      <c r="F20" s="212" t="s">
        <v>972</v>
      </c>
      <c r="G20" s="196">
        <v>15462</v>
      </c>
      <c r="H20" s="213">
        <v>50</v>
      </c>
      <c r="I20" s="212" t="s">
        <v>1632</v>
      </c>
      <c r="J20" s="221" t="s">
        <v>8499</v>
      </c>
      <c r="K20" s="215" t="s">
        <v>204</v>
      </c>
      <c r="L20" s="216" t="s">
        <v>465</v>
      </c>
      <c r="M20" s="216" t="s">
        <v>466</v>
      </c>
      <c r="N20" s="217" t="s">
        <v>1645</v>
      </c>
      <c r="O20" s="217" t="s">
        <v>211</v>
      </c>
      <c r="P20" s="218" t="str">
        <f t="shared" ref="P20:P31" si="6">IF(Q20="","",IF(OR(Q20="国",Q20="県",Q20="市町",Q20="組合その他"),"（公立）","（私立）"))</f>
        <v>（公立）</v>
      </c>
      <c r="Q20" s="219" t="s">
        <v>116</v>
      </c>
      <c r="R20" s="220"/>
    </row>
    <row r="21" spans="1:18" s="209" customFormat="1" ht="42" customHeight="1" x14ac:dyDescent="0.2">
      <c r="A21" s="210" t="s">
        <v>212</v>
      </c>
      <c r="B21" s="211" t="s">
        <v>3611</v>
      </c>
      <c r="C21" s="211" t="s">
        <v>178</v>
      </c>
      <c r="D21" s="211" t="s">
        <v>7091</v>
      </c>
      <c r="E21" s="212" t="str">
        <f t="shared" si="5"/>
        <v>岩国市玖珂町6382</v>
      </c>
      <c r="F21" s="212" t="s">
        <v>7092</v>
      </c>
      <c r="G21" s="196">
        <v>19868</v>
      </c>
      <c r="H21" s="213">
        <v>90</v>
      </c>
      <c r="I21" s="212" t="s">
        <v>1633</v>
      </c>
      <c r="J21" s="214" t="s">
        <v>3618</v>
      </c>
      <c r="K21" s="215" t="s">
        <v>204</v>
      </c>
      <c r="L21" s="216" t="s">
        <v>1593</v>
      </c>
      <c r="M21" s="216" t="s">
        <v>236</v>
      </c>
      <c r="N21" s="217" t="s">
        <v>44</v>
      </c>
      <c r="O21" s="217" t="s">
        <v>7093</v>
      </c>
      <c r="P21" s="218" t="str">
        <f t="shared" si="6"/>
        <v>（公立）</v>
      </c>
      <c r="Q21" s="219" t="s">
        <v>117</v>
      </c>
      <c r="R21" s="220">
        <v>4</v>
      </c>
    </row>
    <row r="22" spans="1:18" s="209" customFormat="1" ht="42" customHeight="1" x14ac:dyDescent="0.2">
      <c r="A22" s="210" t="s">
        <v>3610</v>
      </c>
      <c r="B22" s="211" t="s">
        <v>3611</v>
      </c>
      <c r="C22" s="211" t="s">
        <v>178</v>
      </c>
      <c r="D22" s="211" t="s">
        <v>4329</v>
      </c>
      <c r="E22" s="212" t="str">
        <f t="shared" si="5"/>
        <v>岩国市本郷町本郷2090</v>
      </c>
      <c r="F22" s="212" t="s">
        <v>973</v>
      </c>
      <c r="G22" s="196">
        <v>24620</v>
      </c>
      <c r="H22" s="213">
        <v>50</v>
      </c>
      <c r="I22" s="212" t="s">
        <v>1634</v>
      </c>
      <c r="J22" s="221" t="s">
        <v>855</v>
      </c>
      <c r="K22" s="215" t="s">
        <v>204</v>
      </c>
      <c r="L22" s="216" t="s">
        <v>1593</v>
      </c>
      <c r="M22" s="216" t="s">
        <v>236</v>
      </c>
      <c r="N22" s="217" t="s">
        <v>122</v>
      </c>
      <c r="O22" s="217" t="s">
        <v>3612</v>
      </c>
      <c r="P22" s="218" t="str">
        <f t="shared" si="6"/>
        <v>（公立）</v>
      </c>
      <c r="Q22" s="219" t="s">
        <v>117</v>
      </c>
      <c r="R22" s="220">
        <v>2</v>
      </c>
    </row>
    <row r="23" spans="1:18" s="209" customFormat="1" ht="42" customHeight="1" x14ac:dyDescent="0.2">
      <c r="A23" s="210" t="s">
        <v>213</v>
      </c>
      <c r="B23" s="211" t="s">
        <v>3078</v>
      </c>
      <c r="C23" s="211" t="s">
        <v>3613</v>
      </c>
      <c r="D23" s="211" t="s">
        <v>3269</v>
      </c>
      <c r="E23" s="212" t="str">
        <f t="shared" si="5"/>
        <v>光市大字立野717</v>
      </c>
      <c r="F23" s="212" t="s">
        <v>974</v>
      </c>
      <c r="G23" s="196">
        <v>26933</v>
      </c>
      <c r="H23" s="213">
        <v>50</v>
      </c>
      <c r="I23" s="212" t="s">
        <v>1635</v>
      </c>
      <c r="J23" s="214" t="s">
        <v>3079</v>
      </c>
      <c r="K23" s="215" t="s">
        <v>204</v>
      </c>
      <c r="L23" s="216" t="s">
        <v>468</v>
      </c>
      <c r="M23" s="216" t="s">
        <v>469</v>
      </c>
      <c r="N23" s="217" t="s">
        <v>45</v>
      </c>
      <c r="O23" s="217" t="s">
        <v>3614</v>
      </c>
      <c r="P23" s="218" t="str">
        <f t="shared" si="6"/>
        <v>（私立）</v>
      </c>
      <c r="Q23" s="219" t="s">
        <v>118</v>
      </c>
      <c r="R23" s="220"/>
    </row>
    <row r="24" spans="1:18" s="209" customFormat="1" ht="42" customHeight="1" x14ac:dyDescent="0.2">
      <c r="A24" s="210" t="s">
        <v>214</v>
      </c>
      <c r="B24" s="211" t="s">
        <v>3615</v>
      </c>
      <c r="C24" s="211" t="s">
        <v>2488</v>
      </c>
      <c r="D24" s="211" t="s">
        <v>8500</v>
      </c>
      <c r="E24" s="212" t="str">
        <f>M24&amp;N24</f>
        <v>長門市深川湯本10600-1</v>
      </c>
      <c r="F24" s="212" t="s">
        <v>975</v>
      </c>
      <c r="G24" s="196">
        <v>35886</v>
      </c>
      <c r="H24" s="213">
        <v>50</v>
      </c>
      <c r="I24" s="212" t="s">
        <v>1636</v>
      </c>
      <c r="J24" s="221" t="s">
        <v>3605</v>
      </c>
      <c r="K24" s="215" t="s">
        <v>204</v>
      </c>
      <c r="L24" s="216" t="s">
        <v>470</v>
      </c>
      <c r="M24" s="216" t="s">
        <v>471</v>
      </c>
      <c r="N24" s="217" t="s">
        <v>4014</v>
      </c>
      <c r="O24" s="217" t="s">
        <v>215</v>
      </c>
      <c r="P24" s="218" t="str">
        <f t="shared" si="6"/>
        <v>（私立）</v>
      </c>
      <c r="Q24" s="219" t="s">
        <v>118</v>
      </c>
      <c r="R24" s="220">
        <v>4</v>
      </c>
    </row>
    <row r="25" spans="1:18" s="209" customFormat="1" ht="42" customHeight="1" x14ac:dyDescent="0.2">
      <c r="A25" s="210" t="s">
        <v>216</v>
      </c>
      <c r="B25" s="211" t="s">
        <v>3616</v>
      </c>
      <c r="C25" s="211" t="s">
        <v>179</v>
      </c>
      <c r="D25" s="211" t="s">
        <v>3490</v>
      </c>
      <c r="E25" s="212" t="str">
        <f t="shared" ref="E25:E26" si="7">M25&amp;N25</f>
        <v>柳井市日積3213</v>
      </c>
      <c r="F25" s="212" t="s">
        <v>976</v>
      </c>
      <c r="G25" s="196">
        <v>36251</v>
      </c>
      <c r="H25" s="213">
        <v>50</v>
      </c>
      <c r="I25" s="212" t="s">
        <v>1637</v>
      </c>
      <c r="J25" s="221" t="s">
        <v>3617</v>
      </c>
      <c r="K25" s="215" t="s">
        <v>204</v>
      </c>
      <c r="L25" s="216" t="s">
        <v>173</v>
      </c>
      <c r="M25" s="216" t="s">
        <v>174</v>
      </c>
      <c r="N25" s="217" t="s">
        <v>46</v>
      </c>
      <c r="O25" s="217" t="s">
        <v>217</v>
      </c>
      <c r="P25" s="218" t="str">
        <f t="shared" si="6"/>
        <v>（私立）</v>
      </c>
      <c r="Q25" s="219" t="s">
        <v>118</v>
      </c>
      <c r="R25" s="220">
        <v>5</v>
      </c>
    </row>
    <row r="26" spans="1:18" s="209" customFormat="1" ht="42" customHeight="1" x14ac:dyDescent="0.2">
      <c r="A26" s="210" t="s">
        <v>218</v>
      </c>
      <c r="B26" s="211" t="s">
        <v>384</v>
      </c>
      <c r="C26" s="211" t="s">
        <v>384</v>
      </c>
      <c r="D26" s="211" t="s">
        <v>8501</v>
      </c>
      <c r="E26" s="212" t="str">
        <f t="shared" si="7"/>
        <v>美祢市大嶺町西分10645-6</v>
      </c>
      <c r="F26" s="212" t="s">
        <v>977</v>
      </c>
      <c r="G26" s="196">
        <v>21732</v>
      </c>
      <c r="H26" s="213">
        <v>30</v>
      </c>
      <c r="I26" s="212" t="s">
        <v>1638</v>
      </c>
      <c r="J26" s="221" t="s">
        <v>3605</v>
      </c>
      <c r="K26" s="215" t="s">
        <v>204</v>
      </c>
      <c r="L26" s="216" t="s">
        <v>383</v>
      </c>
      <c r="M26" s="216" t="s">
        <v>384</v>
      </c>
      <c r="N26" s="217" t="s">
        <v>4321</v>
      </c>
      <c r="O26" s="217" t="s">
        <v>219</v>
      </c>
      <c r="P26" s="218" t="str">
        <f t="shared" si="6"/>
        <v>（公立）</v>
      </c>
      <c r="Q26" s="219" t="s">
        <v>116</v>
      </c>
      <c r="R26" s="220">
        <v>4</v>
      </c>
    </row>
    <row r="27" spans="1:18" s="209" customFormat="1" ht="42" customHeight="1" x14ac:dyDescent="0.2">
      <c r="A27" s="210" t="s">
        <v>220</v>
      </c>
      <c r="B27" s="211" t="s">
        <v>318</v>
      </c>
      <c r="C27" s="211" t="s">
        <v>6618</v>
      </c>
      <c r="D27" s="211" t="s">
        <v>4336</v>
      </c>
      <c r="E27" s="212" t="str">
        <f t="shared" si="5"/>
        <v>周南市五月町12番1号</v>
      </c>
      <c r="F27" s="212" t="s">
        <v>1547</v>
      </c>
      <c r="G27" s="196">
        <v>19146</v>
      </c>
      <c r="H27" s="213">
        <v>110</v>
      </c>
      <c r="I27" s="212" t="s">
        <v>1639</v>
      </c>
      <c r="J27" s="221" t="s">
        <v>3605</v>
      </c>
      <c r="K27" s="215" t="s">
        <v>204</v>
      </c>
      <c r="L27" s="216" t="s">
        <v>472</v>
      </c>
      <c r="M27" s="216" t="s">
        <v>473</v>
      </c>
      <c r="N27" s="217" t="s">
        <v>7094</v>
      </c>
      <c r="O27" s="217" t="s">
        <v>221</v>
      </c>
      <c r="P27" s="218" t="str">
        <f t="shared" si="6"/>
        <v>（公立）</v>
      </c>
      <c r="Q27" s="219" t="s">
        <v>117</v>
      </c>
      <c r="R27" s="220">
        <v>4</v>
      </c>
    </row>
    <row r="28" spans="1:18" s="209" customFormat="1" ht="42" customHeight="1" x14ac:dyDescent="0.2">
      <c r="A28" s="210" t="s">
        <v>222</v>
      </c>
      <c r="B28" s="211" t="s">
        <v>13</v>
      </c>
      <c r="C28" s="211" t="s">
        <v>3270</v>
      </c>
      <c r="D28" s="211" t="s">
        <v>4015</v>
      </c>
      <c r="E28" s="212" t="str">
        <f t="shared" si="1"/>
        <v>山陽小野田市大字埴生2156-2</v>
      </c>
      <c r="F28" s="212" t="s">
        <v>978</v>
      </c>
      <c r="G28" s="196">
        <v>19450</v>
      </c>
      <c r="H28" s="213">
        <v>50</v>
      </c>
      <c r="I28" s="212" t="s">
        <v>1640</v>
      </c>
      <c r="J28" s="221" t="s">
        <v>3618</v>
      </c>
      <c r="K28" s="215" t="s">
        <v>204</v>
      </c>
      <c r="L28" s="216" t="s">
        <v>1583</v>
      </c>
      <c r="M28" s="216" t="s">
        <v>57</v>
      </c>
      <c r="N28" s="217" t="s">
        <v>47</v>
      </c>
      <c r="O28" s="217" t="s">
        <v>223</v>
      </c>
      <c r="P28" s="218" t="str">
        <f t="shared" si="6"/>
        <v>（私立）</v>
      </c>
      <c r="Q28" s="219" t="s">
        <v>118</v>
      </c>
      <c r="R28" s="220">
        <v>4</v>
      </c>
    </row>
    <row r="29" spans="1:18" s="209" customFormat="1" ht="42" customHeight="1" x14ac:dyDescent="0.2">
      <c r="A29" s="210" t="s">
        <v>224</v>
      </c>
      <c r="B29" s="211" t="s">
        <v>3619</v>
      </c>
      <c r="C29" s="211" t="s">
        <v>635</v>
      </c>
      <c r="D29" s="211" t="s">
        <v>7914</v>
      </c>
      <c r="E29" s="212" t="str">
        <f t="shared" si="1"/>
        <v>山陽小野田市大字小野田10325-2</v>
      </c>
      <c r="F29" s="212" t="s">
        <v>979</v>
      </c>
      <c r="G29" s="196">
        <v>25659</v>
      </c>
      <c r="H29" s="213">
        <v>50</v>
      </c>
      <c r="I29" s="212" t="s">
        <v>1641</v>
      </c>
      <c r="J29" s="221" t="s">
        <v>3620</v>
      </c>
      <c r="K29" s="215" t="s">
        <v>204</v>
      </c>
      <c r="L29" s="216" t="s">
        <v>1583</v>
      </c>
      <c r="M29" s="216" t="s">
        <v>57</v>
      </c>
      <c r="N29" s="217" t="s">
        <v>6412</v>
      </c>
      <c r="O29" s="217" t="s">
        <v>225</v>
      </c>
      <c r="P29" s="218" t="str">
        <f t="shared" si="6"/>
        <v>（私立）</v>
      </c>
      <c r="Q29" s="219" t="s">
        <v>118</v>
      </c>
      <c r="R29" s="220">
        <v>2</v>
      </c>
    </row>
    <row r="30" spans="1:18" s="209" customFormat="1" ht="42" customHeight="1" x14ac:dyDescent="0.2">
      <c r="A30" s="210" t="s">
        <v>226</v>
      </c>
      <c r="B30" s="211" t="s">
        <v>7095</v>
      </c>
      <c r="C30" s="211" t="s">
        <v>4327</v>
      </c>
      <c r="D30" s="211" t="s">
        <v>7096</v>
      </c>
      <c r="E30" s="212" t="str">
        <f t="shared" si="1"/>
        <v>大島郡周防大島町大字東安下庄774-9</v>
      </c>
      <c r="F30" s="212" t="s">
        <v>980</v>
      </c>
      <c r="G30" s="196">
        <v>32599</v>
      </c>
      <c r="H30" s="213">
        <v>50</v>
      </c>
      <c r="I30" s="212" t="s">
        <v>1642</v>
      </c>
      <c r="J30" s="221"/>
      <c r="K30" s="215" t="s">
        <v>204</v>
      </c>
      <c r="L30" s="216" t="s">
        <v>12</v>
      </c>
      <c r="M30" s="216" t="s">
        <v>772</v>
      </c>
      <c r="N30" s="217" t="s">
        <v>48</v>
      </c>
      <c r="O30" s="217" t="s">
        <v>227</v>
      </c>
      <c r="P30" s="218" t="str">
        <f t="shared" si="6"/>
        <v>（私立）</v>
      </c>
      <c r="Q30" s="219" t="s">
        <v>118</v>
      </c>
      <c r="R30" s="220"/>
    </row>
    <row r="31" spans="1:18" ht="42" customHeight="1" x14ac:dyDescent="0.2">
      <c r="A31" s="79" t="s">
        <v>228</v>
      </c>
      <c r="B31" s="80" t="s">
        <v>3621</v>
      </c>
      <c r="C31" s="80" t="s">
        <v>8482</v>
      </c>
      <c r="D31" s="80" t="s">
        <v>636</v>
      </c>
      <c r="E31" s="81" t="str">
        <f t="shared" si="1"/>
        <v>熊毛郡平生町大字曽根10126-2</v>
      </c>
      <c r="F31" s="81" t="s">
        <v>981</v>
      </c>
      <c r="G31" s="76">
        <v>34182</v>
      </c>
      <c r="H31" s="116">
        <v>40</v>
      </c>
      <c r="I31" s="81" t="s">
        <v>1643</v>
      </c>
      <c r="J31" s="123" t="s">
        <v>3622</v>
      </c>
      <c r="K31" s="117" t="s">
        <v>204</v>
      </c>
      <c r="L31" s="118" t="s">
        <v>474</v>
      </c>
      <c r="M31" s="118" t="s">
        <v>773</v>
      </c>
      <c r="N31" s="119" t="s">
        <v>4029</v>
      </c>
      <c r="O31" s="119" t="s">
        <v>229</v>
      </c>
      <c r="P31" s="120" t="str">
        <f t="shared" si="6"/>
        <v>（私立）</v>
      </c>
      <c r="Q31" s="121" t="s">
        <v>118</v>
      </c>
      <c r="R31" s="122">
        <v>1</v>
      </c>
    </row>
    <row r="32" spans="1:18" ht="42" customHeight="1" x14ac:dyDescent="0.2">
      <c r="A32" s="83" t="s">
        <v>476</v>
      </c>
      <c r="B32" s="84" t="s">
        <v>567</v>
      </c>
      <c r="C32" s="84" t="s">
        <v>1649</v>
      </c>
      <c r="D32" s="84" t="s">
        <v>247</v>
      </c>
      <c r="E32" s="85" t="str">
        <f t="shared" si="1"/>
        <v>阿武郡阿武町大字木与10037番地3</v>
      </c>
      <c r="F32" s="85" t="s">
        <v>982</v>
      </c>
      <c r="G32" s="86">
        <v>40360</v>
      </c>
      <c r="H32" s="124">
        <v>50</v>
      </c>
      <c r="I32" s="85" t="s">
        <v>1644</v>
      </c>
      <c r="J32" s="125" t="s">
        <v>8483</v>
      </c>
      <c r="K32" s="126" t="s">
        <v>204</v>
      </c>
      <c r="L32" s="127" t="s">
        <v>74</v>
      </c>
      <c r="M32" s="127" t="s">
        <v>774</v>
      </c>
      <c r="N32" s="128" t="s">
        <v>856</v>
      </c>
      <c r="O32" s="128" t="s">
        <v>477</v>
      </c>
      <c r="P32" s="129" t="s">
        <v>442</v>
      </c>
      <c r="Q32" s="130" t="s">
        <v>116</v>
      </c>
      <c r="R32" s="131"/>
    </row>
    <row r="33" spans="1:18" ht="15" customHeight="1" x14ac:dyDescent="0.2">
      <c r="A33" s="14">
        <f>COUNTA(A11:A32)</f>
        <v>22</v>
      </c>
      <c r="H33" s="132">
        <f>SUM(H11:H32)</f>
        <v>1332</v>
      </c>
      <c r="R33" s="1">
        <f>SUM(R11:R32)</f>
        <v>57</v>
      </c>
    </row>
    <row r="34" spans="1:18" ht="15" customHeight="1" thickBot="1" x14ac:dyDescent="0.25">
      <c r="A34" s="26" t="s">
        <v>55</v>
      </c>
      <c r="C34" s="2" t="s">
        <v>359</v>
      </c>
      <c r="H34" s="132" t="s">
        <v>54</v>
      </c>
      <c r="N34" s="2" t="s">
        <v>123</v>
      </c>
    </row>
    <row r="35" spans="1:18" ht="15" customHeight="1" thickTop="1" x14ac:dyDescent="0.2">
      <c r="C35" s="27" t="s">
        <v>86</v>
      </c>
      <c r="D35" s="28">
        <f>COUNTIF($M$11:$M$32,C35)</f>
        <v>3</v>
      </c>
      <c r="N35" s="30"/>
      <c r="O35" s="31" t="s">
        <v>69</v>
      </c>
      <c r="P35" s="31" t="s">
        <v>346</v>
      </c>
      <c r="Q35" s="32" t="s">
        <v>84</v>
      </c>
    </row>
    <row r="36" spans="1:18" ht="15" customHeight="1" x14ac:dyDescent="0.2">
      <c r="C36" s="33" t="s">
        <v>396</v>
      </c>
      <c r="D36" s="34">
        <f t="shared" ref="D36:D47" si="8">COUNTIF($M$11:$M$32,C36)</f>
        <v>1</v>
      </c>
      <c r="N36" s="521" t="s">
        <v>51</v>
      </c>
      <c r="O36" s="6" t="s">
        <v>70</v>
      </c>
      <c r="P36" s="6">
        <f t="shared" ref="P36:P43" si="9">COUNTIF($Q$11:$Q$32,O36)</f>
        <v>0</v>
      </c>
      <c r="Q36" s="35">
        <f t="shared" ref="Q36:Q43" si="10">SUMIF($Q$11:$Q$32,O36,$H$11:$H$32)</f>
        <v>0</v>
      </c>
    </row>
    <row r="37" spans="1:18" ht="15" customHeight="1" x14ac:dyDescent="0.2">
      <c r="C37" s="33" t="s">
        <v>349</v>
      </c>
      <c r="D37" s="34">
        <f t="shared" si="8"/>
        <v>3</v>
      </c>
      <c r="N37" s="522"/>
      <c r="O37" s="6" t="s">
        <v>115</v>
      </c>
      <c r="P37" s="6">
        <f t="shared" si="9"/>
        <v>0</v>
      </c>
      <c r="Q37" s="35">
        <f t="shared" si="10"/>
        <v>0</v>
      </c>
    </row>
    <row r="38" spans="1:18" ht="15" customHeight="1" x14ac:dyDescent="0.2">
      <c r="C38" s="33" t="s">
        <v>258</v>
      </c>
      <c r="D38" s="34">
        <f t="shared" si="8"/>
        <v>1</v>
      </c>
      <c r="N38" s="522"/>
      <c r="O38" s="6" t="s">
        <v>116</v>
      </c>
      <c r="P38" s="6">
        <f t="shared" si="9"/>
        <v>6</v>
      </c>
      <c r="Q38" s="35">
        <f>SUMIF($Q$11:$Q$32,O38,$H$11:$H$32)</f>
        <v>390</v>
      </c>
    </row>
    <row r="39" spans="1:18" ht="15" customHeight="1" thickBot="1" x14ac:dyDescent="0.25">
      <c r="C39" s="33" t="s">
        <v>101</v>
      </c>
      <c r="D39" s="34">
        <f t="shared" si="8"/>
        <v>1</v>
      </c>
      <c r="N39" s="523"/>
      <c r="O39" s="8" t="s">
        <v>117</v>
      </c>
      <c r="P39" s="8">
        <f t="shared" si="9"/>
        <v>3</v>
      </c>
      <c r="Q39" s="36">
        <f>SUMIF($Q$11:$Q$32,O39,$H$11:$H$32)</f>
        <v>250</v>
      </c>
    </row>
    <row r="40" spans="1:18" ht="15" customHeight="1" thickTop="1" x14ac:dyDescent="0.2">
      <c r="C40" s="33" t="s">
        <v>102</v>
      </c>
      <c r="D40" s="34">
        <f t="shared" si="8"/>
        <v>0</v>
      </c>
      <c r="N40" s="522" t="s">
        <v>52</v>
      </c>
      <c r="O40" s="37" t="s">
        <v>118</v>
      </c>
      <c r="P40" s="37">
        <f t="shared" si="9"/>
        <v>13</v>
      </c>
      <c r="Q40" s="38">
        <f>SUMIF($Q$11:$Q$32,O40,$H$11:$H$32)</f>
        <v>692</v>
      </c>
    </row>
    <row r="41" spans="1:18" ht="15" customHeight="1" x14ac:dyDescent="0.2">
      <c r="C41" s="33" t="s">
        <v>236</v>
      </c>
      <c r="D41" s="34">
        <f t="shared" si="8"/>
        <v>3</v>
      </c>
      <c r="N41" s="522"/>
      <c r="O41" s="6" t="s">
        <v>119</v>
      </c>
      <c r="P41" s="6">
        <f t="shared" si="9"/>
        <v>0</v>
      </c>
      <c r="Q41" s="35">
        <f t="shared" si="10"/>
        <v>0</v>
      </c>
    </row>
    <row r="42" spans="1:18" ht="15" customHeight="1" x14ac:dyDescent="0.2">
      <c r="C42" s="33" t="s">
        <v>350</v>
      </c>
      <c r="D42" s="34">
        <f t="shared" si="8"/>
        <v>1</v>
      </c>
      <c r="N42" s="522"/>
      <c r="O42" s="6" t="s">
        <v>120</v>
      </c>
      <c r="P42" s="6">
        <f t="shared" si="9"/>
        <v>0</v>
      </c>
      <c r="Q42" s="35">
        <f t="shared" si="10"/>
        <v>0</v>
      </c>
    </row>
    <row r="43" spans="1:18" ht="15" customHeight="1" thickBot="1" x14ac:dyDescent="0.25">
      <c r="C43" s="33" t="s">
        <v>238</v>
      </c>
      <c r="D43" s="34">
        <f t="shared" si="8"/>
        <v>1</v>
      </c>
      <c r="N43" s="524"/>
      <c r="O43" s="39" t="s">
        <v>121</v>
      </c>
      <c r="P43" s="39">
        <f t="shared" si="9"/>
        <v>0</v>
      </c>
      <c r="Q43" s="40">
        <f t="shared" si="10"/>
        <v>0</v>
      </c>
    </row>
    <row r="44" spans="1:18" ht="15" customHeight="1" thickTop="1" x14ac:dyDescent="0.2">
      <c r="C44" s="33" t="s">
        <v>249</v>
      </c>
      <c r="D44" s="34">
        <f t="shared" si="8"/>
        <v>1</v>
      </c>
      <c r="P44" s="41">
        <f>SUM(P36:P43)</f>
        <v>22</v>
      </c>
      <c r="Q44" s="41">
        <f>SUM(Q36:Q43)</f>
        <v>1332</v>
      </c>
    </row>
    <row r="45" spans="1:18" ht="15" customHeight="1" x14ac:dyDescent="0.2">
      <c r="C45" s="33" t="s">
        <v>351</v>
      </c>
      <c r="D45" s="34">
        <f t="shared" si="8"/>
        <v>1</v>
      </c>
    </row>
    <row r="46" spans="1:18" ht="15" customHeight="1" x14ac:dyDescent="0.2">
      <c r="C46" s="33" t="s">
        <v>352</v>
      </c>
      <c r="D46" s="34">
        <f t="shared" si="8"/>
        <v>1</v>
      </c>
    </row>
    <row r="47" spans="1:18" ht="15" customHeight="1" thickBot="1" x14ac:dyDescent="0.25">
      <c r="C47" s="108" t="s">
        <v>57</v>
      </c>
      <c r="D47" s="42">
        <f t="shared" si="8"/>
        <v>2</v>
      </c>
    </row>
    <row r="48" spans="1:18" ht="15" customHeight="1" thickTop="1" thickBot="1" x14ac:dyDescent="0.25">
      <c r="C48" s="43" t="s">
        <v>353</v>
      </c>
      <c r="D48" s="44">
        <f>SUM(D35:D47)</f>
        <v>19</v>
      </c>
    </row>
    <row r="49" spans="3:5" ht="15" customHeight="1" thickTop="1" x14ac:dyDescent="0.2">
      <c r="C49" s="45" t="s">
        <v>789</v>
      </c>
      <c r="D49" s="46">
        <f t="shared" ref="D49:D57" si="11">COUNTIF($M$11:$M$32,C49)</f>
        <v>1</v>
      </c>
    </row>
    <row r="50" spans="3:5" ht="15" customHeight="1" x14ac:dyDescent="0.2">
      <c r="C50" s="33" t="s">
        <v>790</v>
      </c>
      <c r="D50" s="34">
        <f t="shared" si="11"/>
        <v>0</v>
      </c>
    </row>
    <row r="51" spans="3:5" ht="15" customHeight="1" x14ac:dyDescent="0.2">
      <c r="C51" s="33" t="s">
        <v>791</v>
      </c>
      <c r="D51" s="34">
        <f t="shared" si="11"/>
        <v>0</v>
      </c>
    </row>
    <row r="52" spans="3:5" ht="15" customHeight="1" x14ac:dyDescent="0.2">
      <c r="C52" s="33" t="s">
        <v>792</v>
      </c>
      <c r="D52" s="34">
        <f t="shared" si="11"/>
        <v>0</v>
      </c>
    </row>
    <row r="53" spans="3:5" ht="15" customHeight="1" x14ac:dyDescent="0.2">
      <c r="C53" s="33" t="s">
        <v>781</v>
      </c>
      <c r="D53" s="34">
        <f t="shared" si="11"/>
        <v>1</v>
      </c>
    </row>
    <row r="54" spans="3:5" ht="15" customHeight="1" x14ac:dyDescent="0.2">
      <c r="C54" s="33" t="s">
        <v>354</v>
      </c>
      <c r="D54" s="34">
        <f t="shared" si="11"/>
        <v>0</v>
      </c>
    </row>
    <row r="55" spans="3:5" ht="15" customHeight="1" x14ac:dyDescent="0.2">
      <c r="C55" s="33" t="s">
        <v>355</v>
      </c>
      <c r="D55" s="34">
        <f t="shared" si="11"/>
        <v>0</v>
      </c>
    </row>
    <row r="56" spans="3:5" ht="15" customHeight="1" x14ac:dyDescent="0.2">
      <c r="C56" s="33" t="s">
        <v>793</v>
      </c>
      <c r="D56" s="34">
        <f t="shared" si="11"/>
        <v>1</v>
      </c>
    </row>
    <row r="57" spans="3:5" ht="15" customHeight="1" thickBot="1" x14ac:dyDescent="0.25">
      <c r="C57" s="108" t="s">
        <v>360</v>
      </c>
      <c r="D57" s="42">
        <f t="shared" si="11"/>
        <v>0</v>
      </c>
    </row>
    <row r="58" spans="3:5" ht="15" customHeight="1" thickTop="1" thickBot="1" x14ac:dyDescent="0.25">
      <c r="C58" s="43" t="s">
        <v>357</v>
      </c>
      <c r="D58" s="44">
        <f>SUM(D49:D57)</f>
        <v>3</v>
      </c>
    </row>
    <row r="59" spans="3:5" ht="15" customHeight="1" thickTop="1" thickBot="1" x14ac:dyDescent="0.25">
      <c r="C59" s="47" t="s">
        <v>358</v>
      </c>
      <c r="D59" s="48">
        <f>D48+D58</f>
        <v>22</v>
      </c>
      <c r="E59" s="1" t="str">
        <f>IF(D59=A33,"","おかしいぞ～？")</f>
        <v/>
      </c>
    </row>
    <row r="60" spans="3:5" ht="15" customHeight="1" thickTop="1" x14ac:dyDescent="0.2"/>
    <row r="61" spans="3:5" ht="15" customHeight="1" x14ac:dyDescent="0.2"/>
    <row r="62" spans="3:5" ht="15" customHeight="1" x14ac:dyDescent="0.2"/>
    <row r="63" spans="3:5" ht="15" customHeight="1" x14ac:dyDescent="0.2"/>
    <row r="64" spans="3:5"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sheetData>
  <autoFilter ref="A10:R10" xr:uid="{2DEC9A4E-A0CD-4EBF-93E6-BBF688F3AF2A}"/>
  <mergeCells count="2">
    <mergeCell ref="N36:N39"/>
    <mergeCell ref="N40:N43"/>
  </mergeCells>
  <phoneticPr fontId="4"/>
  <dataValidations count="5">
    <dataValidation type="list" allowBlank="1" showInputMessage="1" showErrorMessage="1" sqref="Q19:Q20 Q15:Q17 Q31 Q29 Q22:Q26" xr:uid="{FC504C27-5590-45A0-AF2A-CEB5FF87D036}">
      <formula1>#REF!</formula1>
    </dataValidation>
    <dataValidation type="list" allowBlank="1" showInputMessage="1" showErrorMessage="1" sqref="Q18" xr:uid="{6F8BC22A-A84E-4A66-A719-9D03DD10296D}">
      <formula1>$S$8:$T$8</formula1>
    </dataValidation>
    <dataValidation type="list" allowBlank="1" showInputMessage="1" showErrorMessage="1" sqref="Q32" xr:uid="{0BF8C916-5A8C-4CCE-96B9-543A9A784063}">
      <formula1>$S$9:$T$9</formula1>
    </dataValidation>
    <dataValidation allowBlank="1" showInputMessage="1" sqref="Q28" xr:uid="{FEB79214-FB58-4D69-85B2-E913B80673D8}"/>
    <dataValidation type="list" allowBlank="1" showInputMessage="1" showErrorMessage="1" sqref="TI11:TI13 ADE11:ADE13 ANA11:ANA13 AWW11:AWW13 BGS11:BGS13 BQO11:BQO13 CAK11:CAK13 CKG11:CKG13 CUC11:CUC13 DDY11:DDY13 DNU11:DNU13 DXQ11:DXQ13 EHM11:EHM13 ERI11:ERI13 FBE11:FBE13 FLA11:FLA13 FUW11:FUW13 GES11:GES13 GOO11:GOO13 GYK11:GYK13 HIG11:HIG13 HSC11:HSC13 IBY11:IBY13 ILU11:ILU13 IVQ11:IVQ13 JFM11:JFM13 JPI11:JPI13 JZE11:JZE13 KJA11:KJA13 KSW11:KSW13 LCS11:LCS13 LMO11:LMO13 LWK11:LWK13 MGG11:MGG13 MQC11:MQC13 MZY11:MZY13 NJU11:NJU13 NTQ11:NTQ13 ODM11:ODM13 ONI11:ONI13 OXE11:OXE13 PHA11:PHA13 PQW11:PQW13 QAS11:QAS13 QKO11:QKO13 QUK11:QUK13 REG11:REG13 ROC11:ROC13 RXY11:RXY13 SHU11:SHU13 SRQ11:SRQ13 TBM11:TBM13 TLI11:TLI13 TVE11:TVE13 UFA11:UFA13 UOW11:UOW13 UYS11:UYS13 VIO11:VIO13 VSK11:VSK13 WCG11:WCG13 WMC11:WMC13 WVY11:WVY13 Q30 Q21 Q27 Q11:Q14 JM11:JM13" xr:uid="{00000000-0002-0000-0000-000004000000}">
      <formula1>#REF!</formula1>
    </dataValidation>
  </dataValidations>
  <pageMargins left="0.98425196850393704" right="0.98425196850393704" top="0.98425196850393704" bottom="0.98425196850393704" header="0.51181102362204722" footer="0.51181102362204722"/>
  <pageSetup paperSize="9" scale="68" firstPageNumber="12" fitToHeight="0"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IA70"/>
  <sheetViews>
    <sheetView view="pageBreakPreview" topLeftCell="I1" zoomScale="60" zoomScaleNormal="85" workbookViewId="0">
      <pane ySplit="8" topLeftCell="A18" activePane="bottomLeft" state="frozen"/>
      <selection activeCell="N208" sqref="N208"/>
      <selection pane="bottomLeft" activeCell="K9" sqref="K9:K42"/>
    </sheetView>
  </sheetViews>
  <sheetFormatPr defaultColWidth="39.36328125" defaultRowHeight="13" x14ac:dyDescent="0.2"/>
  <cols>
    <col min="1" max="1" width="5.08984375" style="1" customWidth="1"/>
    <col min="2" max="4" width="16.26953125" style="1" customWidth="1"/>
    <col min="5" max="5" width="11.26953125" style="1" customWidth="1"/>
    <col min="6" max="6" width="13.26953125" style="1" customWidth="1"/>
    <col min="7" max="7" width="5.6328125" style="1" customWidth="1"/>
    <col min="8" max="8" width="11.90625" style="1" customWidth="1"/>
    <col min="9" max="9" width="8.08984375" style="1" customWidth="1"/>
    <col min="10" max="10" width="11.90625" style="1" customWidth="1"/>
    <col min="11" max="11" width="7.36328125" style="1" bestFit="1" customWidth="1"/>
    <col min="12" max="13" width="10.36328125" style="1" bestFit="1" customWidth="1"/>
    <col min="14" max="14" width="19.7265625" style="1" bestFit="1" customWidth="1"/>
    <col min="15" max="15" width="39.36328125" style="1" customWidth="1"/>
    <col min="16" max="16" width="9" style="1" customWidth="1"/>
    <col min="17" max="17" width="12.26953125" style="1" bestFit="1" customWidth="1"/>
    <col min="18" max="18" width="10.08984375" style="1" customWidth="1"/>
    <col min="19" max="255" width="39.36328125" style="1"/>
    <col min="256" max="256" width="5.08984375" style="1" customWidth="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0" style="1" hidden="1" customWidth="1"/>
    <col min="265" max="265" width="8.08984375" style="1" customWidth="1"/>
    <col min="266" max="266" width="11.90625" style="1" customWidth="1"/>
    <col min="267" max="267" width="7.36328125" style="1" bestFit="1" customWidth="1"/>
    <col min="268" max="269" width="10.36328125" style="1" bestFit="1" customWidth="1"/>
    <col min="270" max="270" width="19.7265625" style="1" bestFit="1" customWidth="1"/>
    <col min="271" max="271" width="39.36328125" style="1" customWidth="1"/>
    <col min="272" max="272" width="9" style="1" customWidth="1"/>
    <col min="273" max="273" width="12.26953125" style="1" bestFit="1" customWidth="1"/>
    <col min="274" max="274" width="10.08984375" style="1" customWidth="1"/>
    <col min="275" max="511" width="39.36328125" style="1"/>
    <col min="512" max="512" width="5.08984375" style="1" customWidth="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0" style="1" hidden="1" customWidth="1"/>
    <col min="521" max="521" width="8.08984375" style="1" customWidth="1"/>
    <col min="522" max="522" width="11.90625" style="1" customWidth="1"/>
    <col min="523" max="523" width="7.36328125" style="1" bestFit="1" customWidth="1"/>
    <col min="524" max="525" width="10.36328125" style="1" bestFit="1" customWidth="1"/>
    <col min="526" max="526" width="19.7265625" style="1" bestFit="1" customWidth="1"/>
    <col min="527" max="527" width="39.36328125" style="1" customWidth="1"/>
    <col min="528" max="528" width="9" style="1" customWidth="1"/>
    <col min="529" max="529" width="12.26953125" style="1" bestFit="1" customWidth="1"/>
    <col min="530" max="530" width="10.08984375" style="1" customWidth="1"/>
    <col min="531" max="767" width="39.36328125" style="1"/>
    <col min="768" max="768" width="5.08984375" style="1" customWidth="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0" style="1" hidden="1" customWidth="1"/>
    <col min="777" max="777" width="8.08984375" style="1" customWidth="1"/>
    <col min="778" max="778" width="11.90625" style="1" customWidth="1"/>
    <col min="779" max="779" width="7.36328125" style="1" bestFit="1" customWidth="1"/>
    <col min="780" max="781" width="10.36328125" style="1" bestFit="1" customWidth="1"/>
    <col min="782" max="782" width="19.7265625" style="1" bestFit="1" customWidth="1"/>
    <col min="783" max="783" width="39.36328125" style="1" customWidth="1"/>
    <col min="784" max="784" width="9" style="1" customWidth="1"/>
    <col min="785" max="785" width="12.26953125" style="1" bestFit="1" customWidth="1"/>
    <col min="786" max="786" width="10.08984375" style="1" customWidth="1"/>
    <col min="787" max="1023" width="39.36328125" style="1"/>
    <col min="1024" max="1024" width="5.08984375" style="1" customWidth="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0" style="1" hidden="1" customWidth="1"/>
    <col min="1033" max="1033" width="8.08984375" style="1" customWidth="1"/>
    <col min="1034" max="1034" width="11.90625" style="1" customWidth="1"/>
    <col min="1035" max="1035" width="7.36328125" style="1" bestFit="1" customWidth="1"/>
    <col min="1036" max="1037" width="10.36328125" style="1" bestFit="1" customWidth="1"/>
    <col min="1038" max="1038" width="19.7265625" style="1" bestFit="1" customWidth="1"/>
    <col min="1039" max="1039" width="39.36328125" style="1" customWidth="1"/>
    <col min="1040" max="1040" width="9" style="1" customWidth="1"/>
    <col min="1041" max="1041" width="12.26953125" style="1" bestFit="1" customWidth="1"/>
    <col min="1042" max="1042" width="10.08984375" style="1" customWidth="1"/>
    <col min="1043" max="1279" width="39.36328125" style="1"/>
    <col min="1280" max="1280" width="5.08984375" style="1" customWidth="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0" style="1" hidden="1" customWidth="1"/>
    <col min="1289" max="1289" width="8.08984375" style="1" customWidth="1"/>
    <col min="1290" max="1290" width="11.90625" style="1" customWidth="1"/>
    <col min="1291" max="1291" width="7.36328125" style="1" bestFit="1" customWidth="1"/>
    <col min="1292" max="1293" width="10.36328125" style="1" bestFit="1" customWidth="1"/>
    <col min="1294" max="1294" width="19.7265625" style="1" bestFit="1" customWidth="1"/>
    <col min="1295" max="1295" width="39.36328125" style="1" customWidth="1"/>
    <col min="1296" max="1296" width="9" style="1" customWidth="1"/>
    <col min="1297" max="1297" width="12.26953125" style="1" bestFit="1" customWidth="1"/>
    <col min="1298" max="1298" width="10.08984375" style="1" customWidth="1"/>
    <col min="1299" max="1535" width="39.36328125" style="1"/>
    <col min="1536" max="1536" width="5.08984375" style="1" customWidth="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0" style="1" hidden="1" customWidth="1"/>
    <col min="1545" max="1545" width="8.08984375" style="1" customWidth="1"/>
    <col min="1546" max="1546" width="11.90625" style="1" customWidth="1"/>
    <col min="1547" max="1547" width="7.36328125" style="1" bestFit="1" customWidth="1"/>
    <col min="1548" max="1549" width="10.36328125" style="1" bestFit="1" customWidth="1"/>
    <col min="1550" max="1550" width="19.7265625" style="1" bestFit="1" customWidth="1"/>
    <col min="1551" max="1551" width="39.36328125" style="1" customWidth="1"/>
    <col min="1552" max="1552" width="9" style="1" customWidth="1"/>
    <col min="1553" max="1553" width="12.26953125" style="1" bestFit="1" customWidth="1"/>
    <col min="1554" max="1554" width="10.08984375" style="1" customWidth="1"/>
    <col min="1555" max="1791" width="39.36328125" style="1"/>
    <col min="1792" max="1792" width="5.08984375" style="1" customWidth="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0" style="1" hidden="1" customWidth="1"/>
    <col min="1801" max="1801" width="8.08984375" style="1" customWidth="1"/>
    <col min="1802" max="1802" width="11.90625" style="1" customWidth="1"/>
    <col min="1803" max="1803" width="7.36328125" style="1" bestFit="1" customWidth="1"/>
    <col min="1804" max="1805" width="10.36328125" style="1" bestFit="1" customWidth="1"/>
    <col min="1806" max="1806" width="19.7265625" style="1" bestFit="1" customWidth="1"/>
    <col min="1807" max="1807" width="39.36328125" style="1" customWidth="1"/>
    <col min="1808" max="1808" width="9" style="1" customWidth="1"/>
    <col min="1809" max="1809" width="12.26953125" style="1" bestFit="1" customWidth="1"/>
    <col min="1810" max="1810" width="10.08984375" style="1" customWidth="1"/>
    <col min="1811" max="2047" width="39.36328125" style="1"/>
    <col min="2048" max="2048" width="5.08984375" style="1" customWidth="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0" style="1" hidden="1" customWidth="1"/>
    <col min="2057" max="2057" width="8.08984375" style="1" customWidth="1"/>
    <col min="2058" max="2058" width="11.90625" style="1" customWidth="1"/>
    <col min="2059" max="2059" width="7.36328125" style="1" bestFit="1" customWidth="1"/>
    <col min="2060" max="2061" width="10.36328125" style="1" bestFit="1" customWidth="1"/>
    <col min="2062" max="2062" width="19.7265625" style="1" bestFit="1" customWidth="1"/>
    <col min="2063" max="2063" width="39.36328125" style="1" customWidth="1"/>
    <col min="2064" max="2064" width="9" style="1" customWidth="1"/>
    <col min="2065" max="2065" width="12.26953125" style="1" bestFit="1" customWidth="1"/>
    <col min="2066" max="2066" width="10.08984375" style="1" customWidth="1"/>
    <col min="2067" max="2303" width="39.36328125" style="1"/>
    <col min="2304" max="2304" width="5.08984375" style="1" customWidth="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0" style="1" hidden="1" customWidth="1"/>
    <col min="2313" max="2313" width="8.08984375" style="1" customWidth="1"/>
    <col min="2314" max="2314" width="11.90625" style="1" customWidth="1"/>
    <col min="2315" max="2315" width="7.36328125" style="1" bestFit="1" customWidth="1"/>
    <col min="2316" max="2317" width="10.36328125" style="1" bestFit="1" customWidth="1"/>
    <col min="2318" max="2318" width="19.7265625" style="1" bestFit="1" customWidth="1"/>
    <col min="2319" max="2319" width="39.36328125" style="1" customWidth="1"/>
    <col min="2320" max="2320" width="9" style="1" customWidth="1"/>
    <col min="2321" max="2321" width="12.26953125" style="1" bestFit="1" customWidth="1"/>
    <col min="2322" max="2322" width="10.08984375" style="1" customWidth="1"/>
    <col min="2323" max="2559" width="39.36328125" style="1"/>
    <col min="2560" max="2560" width="5.08984375" style="1" customWidth="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0" style="1" hidden="1" customWidth="1"/>
    <col min="2569" max="2569" width="8.08984375" style="1" customWidth="1"/>
    <col min="2570" max="2570" width="11.90625" style="1" customWidth="1"/>
    <col min="2571" max="2571" width="7.36328125" style="1" bestFit="1" customWidth="1"/>
    <col min="2572" max="2573" width="10.36328125" style="1" bestFit="1" customWidth="1"/>
    <col min="2574" max="2574" width="19.7265625" style="1" bestFit="1" customWidth="1"/>
    <col min="2575" max="2575" width="39.36328125" style="1" customWidth="1"/>
    <col min="2576" max="2576" width="9" style="1" customWidth="1"/>
    <col min="2577" max="2577" width="12.26953125" style="1" bestFit="1" customWidth="1"/>
    <col min="2578" max="2578" width="10.08984375" style="1" customWidth="1"/>
    <col min="2579" max="2815" width="39.36328125" style="1"/>
    <col min="2816" max="2816" width="5.08984375" style="1" customWidth="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0" style="1" hidden="1" customWidth="1"/>
    <col min="2825" max="2825" width="8.08984375" style="1" customWidth="1"/>
    <col min="2826" max="2826" width="11.90625" style="1" customWidth="1"/>
    <col min="2827" max="2827" width="7.36328125" style="1" bestFit="1" customWidth="1"/>
    <col min="2828" max="2829" width="10.36328125" style="1" bestFit="1" customWidth="1"/>
    <col min="2830" max="2830" width="19.7265625" style="1" bestFit="1" customWidth="1"/>
    <col min="2831" max="2831" width="39.36328125" style="1" customWidth="1"/>
    <col min="2832" max="2832" width="9" style="1" customWidth="1"/>
    <col min="2833" max="2833" width="12.26953125" style="1" bestFit="1" customWidth="1"/>
    <col min="2834" max="2834" width="10.08984375" style="1" customWidth="1"/>
    <col min="2835" max="3071" width="39.36328125" style="1"/>
    <col min="3072" max="3072" width="5.08984375" style="1" customWidth="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0" style="1" hidden="1" customWidth="1"/>
    <col min="3081" max="3081" width="8.08984375" style="1" customWidth="1"/>
    <col min="3082" max="3082" width="11.90625" style="1" customWidth="1"/>
    <col min="3083" max="3083" width="7.36328125" style="1" bestFit="1" customWidth="1"/>
    <col min="3084" max="3085" width="10.36328125" style="1" bestFit="1" customWidth="1"/>
    <col min="3086" max="3086" width="19.7265625" style="1" bestFit="1" customWidth="1"/>
    <col min="3087" max="3087" width="39.36328125" style="1" customWidth="1"/>
    <col min="3088" max="3088" width="9" style="1" customWidth="1"/>
    <col min="3089" max="3089" width="12.26953125" style="1" bestFit="1" customWidth="1"/>
    <col min="3090" max="3090" width="10.08984375" style="1" customWidth="1"/>
    <col min="3091" max="3327" width="39.36328125" style="1"/>
    <col min="3328" max="3328" width="5.08984375" style="1" customWidth="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0" style="1" hidden="1" customWidth="1"/>
    <col min="3337" max="3337" width="8.08984375" style="1" customWidth="1"/>
    <col min="3338" max="3338" width="11.90625" style="1" customWidth="1"/>
    <col min="3339" max="3339" width="7.36328125" style="1" bestFit="1" customWidth="1"/>
    <col min="3340" max="3341" width="10.36328125" style="1" bestFit="1" customWidth="1"/>
    <col min="3342" max="3342" width="19.7265625" style="1" bestFit="1" customWidth="1"/>
    <col min="3343" max="3343" width="39.36328125" style="1" customWidth="1"/>
    <col min="3344" max="3344" width="9" style="1" customWidth="1"/>
    <col min="3345" max="3345" width="12.26953125" style="1" bestFit="1" customWidth="1"/>
    <col min="3346" max="3346" width="10.08984375" style="1" customWidth="1"/>
    <col min="3347" max="3583" width="39.36328125" style="1"/>
    <col min="3584" max="3584" width="5.08984375" style="1" customWidth="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0" style="1" hidden="1" customWidth="1"/>
    <col min="3593" max="3593" width="8.08984375" style="1" customWidth="1"/>
    <col min="3594" max="3594" width="11.90625" style="1" customWidth="1"/>
    <col min="3595" max="3595" width="7.36328125" style="1" bestFit="1" customWidth="1"/>
    <col min="3596" max="3597" width="10.36328125" style="1" bestFit="1" customWidth="1"/>
    <col min="3598" max="3598" width="19.7265625" style="1" bestFit="1" customWidth="1"/>
    <col min="3599" max="3599" width="39.36328125" style="1" customWidth="1"/>
    <col min="3600" max="3600" width="9" style="1" customWidth="1"/>
    <col min="3601" max="3601" width="12.26953125" style="1" bestFit="1" customWidth="1"/>
    <col min="3602" max="3602" width="10.08984375" style="1" customWidth="1"/>
    <col min="3603" max="3839" width="39.36328125" style="1"/>
    <col min="3840" max="3840" width="5.08984375" style="1" customWidth="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0" style="1" hidden="1" customWidth="1"/>
    <col min="3849" max="3849" width="8.08984375" style="1" customWidth="1"/>
    <col min="3850" max="3850" width="11.90625" style="1" customWidth="1"/>
    <col min="3851" max="3851" width="7.36328125" style="1" bestFit="1" customWidth="1"/>
    <col min="3852" max="3853" width="10.36328125" style="1" bestFit="1" customWidth="1"/>
    <col min="3854" max="3854" width="19.7265625" style="1" bestFit="1" customWidth="1"/>
    <col min="3855" max="3855" width="39.36328125" style="1" customWidth="1"/>
    <col min="3856" max="3856" width="9" style="1" customWidth="1"/>
    <col min="3857" max="3857" width="12.26953125" style="1" bestFit="1" customWidth="1"/>
    <col min="3858" max="3858" width="10.08984375" style="1" customWidth="1"/>
    <col min="3859" max="4095" width="39.36328125" style="1"/>
    <col min="4096" max="4096" width="5.08984375" style="1" customWidth="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0" style="1" hidden="1" customWidth="1"/>
    <col min="4105" max="4105" width="8.08984375" style="1" customWidth="1"/>
    <col min="4106" max="4106" width="11.90625" style="1" customWidth="1"/>
    <col min="4107" max="4107" width="7.36328125" style="1" bestFit="1" customWidth="1"/>
    <col min="4108" max="4109" width="10.36328125" style="1" bestFit="1" customWidth="1"/>
    <col min="4110" max="4110" width="19.7265625" style="1" bestFit="1" customWidth="1"/>
    <col min="4111" max="4111" width="39.36328125" style="1" customWidth="1"/>
    <col min="4112" max="4112" width="9" style="1" customWidth="1"/>
    <col min="4113" max="4113" width="12.26953125" style="1" bestFit="1" customWidth="1"/>
    <col min="4114" max="4114" width="10.08984375" style="1" customWidth="1"/>
    <col min="4115" max="4351" width="39.36328125" style="1"/>
    <col min="4352" max="4352" width="5.08984375" style="1" customWidth="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0" style="1" hidden="1" customWidth="1"/>
    <col min="4361" max="4361" width="8.08984375" style="1" customWidth="1"/>
    <col min="4362" max="4362" width="11.90625" style="1" customWidth="1"/>
    <col min="4363" max="4363" width="7.36328125" style="1" bestFit="1" customWidth="1"/>
    <col min="4364" max="4365" width="10.36328125" style="1" bestFit="1" customWidth="1"/>
    <col min="4366" max="4366" width="19.7265625" style="1" bestFit="1" customWidth="1"/>
    <col min="4367" max="4367" width="39.36328125" style="1" customWidth="1"/>
    <col min="4368" max="4368" width="9" style="1" customWidth="1"/>
    <col min="4369" max="4369" width="12.26953125" style="1" bestFit="1" customWidth="1"/>
    <col min="4370" max="4370" width="10.08984375" style="1" customWidth="1"/>
    <col min="4371" max="4607" width="39.36328125" style="1"/>
    <col min="4608" max="4608" width="5.08984375" style="1" customWidth="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0" style="1" hidden="1" customWidth="1"/>
    <col min="4617" max="4617" width="8.08984375" style="1" customWidth="1"/>
    <col min="4618" max="4618" width="11.90625" style="1" customWidth="1"/>
    <col min="4619" max="4619" width="7.36328125" style="1" bestFit="1" customWidth="1"/>
    <col min="4620" max="4621" width="10.36328125" style="1" bestFit="1" customWidth="1"/>
    <col min="4622" max="4622" width="19.7265625" style="1" bestFit="1" customWidth="1"/>
    <col min="4623" max="4623" width="39.36328125" style="1" customWidth="1"/>
    <col min="4624" max="4624" width="9" style="1" customWidth="1"/>
    <col min="4625" max="4625" width="12.26953125" style="1" bestFit="1" customWidth="1"/>
    <col min="4626" max="4626" width="10.08984375" style="1" customWidth="1"/>
    <col min="4627" max="4863" width="39.36328125" style="1"/>
    <col min="4864" max="4864" width="5.08984375" style="1" customWidth="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0" style="1" hidden="1" customWidth="1"/>
    <col min="4873" max="4873" width="8.08984375" style="1" customWidth="1"/>
    <col min="4874" max="4874" width="11.90625" style="1" customWidth="1"/>
    <col min="4875" max="4875" width="7.36328125" style="1" bestFit="1" customWidth="1"/>
    <col min="4876" max="4877" width="10.36328125" style="1" bestFit="1" customWidth="1"/>
    <col min="4878" max="4878" width="19.7265625" style="1" bestFit="1" customWidth="1"/>
    <col min="4879" max="4879" width="39.36328125" style="1" customWidth="1"/>
    <col min="4880" max="4880" width="9" style="1" customWidth="1"/>
    <col min="4881" max="4881" width="12.26953125" style="1" bestFit="1" customWidth="1"/>
    <col min="4882" max="4882" width="10.08984375" style="1" customWidth="1"/>
    <col min="4883" max="5119" width="39.36328125" style="1"/>
    <col min="5120" max="5120" width="5.08984375" style="1" customWidth="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0" style="1" hidden="1" customWidth="1"/>
    <col min="5129" max="5129" width="8.08984375" style="1" customWidth="1"/>
    <col min="5130" max="5130" width="11.90625" style="1" customWidth="1"/>
    <col min="5131" max="5131" width="7.36328125" style="1" bestFit="1" customWidth="1"/>
    <col min="5132" max="5133" width="10.36328125" style="1" bestFit="1" customWidth="1"/>
    <col min="5134" max="5134" width="19.7265625" style="1" bestFit="1" customWidth="1"/>
    <col min="5135" max="5135" width="39.36328125" style="1" customWidth="1"/>
    <col min="5136" max="5136" width="9" style="1" customWidth="1"/>
    <col min="5137" max="5137" width="12.26953125" style="1" bestFit="1" customWidth="1"/>
    <col min="5138" max="5138" width="10.08984375" style="1" customWidth="1"/>
    <col min="5139" max="5375" width="39.36328125" style="1"/>
    <col min="5376" max="5376" width="5.08984375" style="1" customWidth="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0" style="1" hidden="1" customWidth="1"/>
    <col min="5385" max="5385" width="8.08984375" style="1" customWidth="1"/>
    <col min="5386" max="5386" width="11.90625" style="1" customWidth="1"/>
    <col min="5387" max="5387" width="7.36328125" style="1" bestFit="1" customWidth="1"/>
    <col min="5388" max="5389" width="10.36328125" style="1" bestFit="1" customWidth="1"/>
    <col min="5390" max="5390" width="19.7265625" style="1" bestFit="1" customWidth="1"/>
    <col min="5391" max="5391" width="39.36328125" style="1" customWidth="1"/>
    <col min="5392" max="5392" width="9" style="1" customWidth="1"/>
    <col min="5393" max="5393" width="12.26953125" style="1" bestFit="1" customWidth="1"/>
    <col min="5394" max="5394" width="10.08984375" style="1" customWidth="1"/>
    <col min="5395" max="5631" width="39.36328125" style="1"/>
    <col min="5632" max="5632" width="5.08984375" style="1" customWidth="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0" style="1" hidden="1" customWidth="1"/>
    <col min="5641" max="5641" width="8.08984375" style="1" customWidth="1"/>
    <col min="5642" max="5642" width="11.90625" style="1" customWidth="1"/>
    <col min="5643" max="5643" width="7.36328125" style="1" bestFit="1" customWidth="1"/>
    <col min="5644" max="5645" width="10.36328125" style="1" bestFit="1" customWidth="1"/>
    <col min="5646" max="5646" width="19.7265625" style="1" bestFit="1" customWidth="1"/>
    <col min="5647" max="5647" width="39.36328125" style="1" customWidth="1"/>
    <col min="5648" max="5648" width="9" style="1" customWidth="1"/>
    <col min="5649" max="5649" width="12.26953125" style="1" bestFit="1" customWidth="1"/>
    <col min="5650" max="5650" width="10.08984375" style="1" customWidth="1"/>
    <col min="5651" max="5887" width="39.36328125" style="1"/>
    <col min="5888" max="5888" width="5.08984375" style="1" customWidth="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0" style="1" hidden="1" customWidth="1"/>
    <col min="5897" max="5897" width="8.08984375" style="1" customWidth="1"/>
    <col min="5898" max="5898" width="11.90625" style="1" customWidth="1"/>
    <col min="5899" max="5899" width="7.36328125" style="1" bestFit="1" customWidth="1"/>
    <col min="5900" max="5901" width="10.36328125" style="1" bestFit="1" customWidth="1"/>
    <col min="5902" max="5902" width="19.7265625" style="1" bestFit="1" customWidth="1"/>
    <col min="5903" max="5903" width="39.36328125" style="1" customWidth="1"/>
    <col min="5904" max="5904" width="9" style="1" customWidth="1"/>
    <col min="5905" max="5905" width="12.26953125" style="1" bestFit="1" customWidth="1"/>
    <col min="5906" max="5906" width="10.08984375" style="1" customWidth="1"/>
    <col min="5907" max="6143" width="39.36328125" style="1"/>
    <col min="6144" max="6144" width="5.08984375" style="1" customWidth="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0" style="1" hidden="1" customWidth="1"/>
    <col min="6153" max="6153" width="8.08984375" style="1" customWidth="1"/>
    <col min="6154" max="6154" width="11.90625" style="1" customWidth="1"/>
    <col min="6155" max="6155" width="7.36328125" style="1" bestFit="1" customWidth="1"/>
    <col min="6156" max="6157" width="10.36328125" style="1" bestFit="1" customWidth="1"/>
    <col min="6158" max="6158" width="19.7265625" style="1" bestFit="1" customWidth="1"/>
    <col min="6159" max="6159" width="39.36328125" style="1" customWidth="1"/>
    <col min="6160" max="6160" width="9" style="1" customWidth="1"/>
    <col min="6161" max="6161" width="12.26953125" style="1" bestFit="1" customWidth="1"/>
    <col min="6162" max="6162" width="10.08984375" style="1" customWidth="1"/>
    <col min="6163" max="6399" width="39.36328125" style="1"/>
    <col min="6400" max="6400" width="5.08984375" style="1" customWidth="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0" style="1" hidden="1" customWidth="1"/>
    <col min="6409" max="6409" width="8.08984375" style="1" customWidth="1"/>
    <col min="6410" max="6410" width="11.90625" style="1" customWidth="1"/>
    <col min="6411" max="6411" width="7.36328125" style="1" bestFit="1" customWidth="1"/>
    <col min="6412" max="6413" width="10.36328125" style="1" bestFit="1" customWidth="1"/>
    <col min="6414" max="6414" width="19.7265625" style="1" bestFit="1" customWidth="1"/>
    <col min="6415" max="6415" width="39.36328125" style="1" customWidth="1"/>
    <col min="6416" max="6416" width="9" style="1" customWidth="1"/>
    <col min="6417" max="6417" width="12.26953125" style="1" bestFit="1" customWidth="1"/>
    <col min="6418" max="6418" width="10.08984375" style="1" customWidth="1"/>
    <col min="6419" max="6655" width="39.36328125" style="1"/>
    <col min="6656" max="6656" width="5.08984375" style="1" customWidth="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0" style="1" hidden="1" customWidth="1"/>
    <col min="6665" max="6665" width="8.08984375" style="1" customWidth="1"/>
    <col min="6666" max="6666" width="11.90625" style="1" customWidth="1"/>
    <col min="6667" max="6667" width="7.36328125" style="1" bestFit="1" customWidth="1"/>
    <col min="6668" max="6669" width="10.36328125" style="1" bestFit="1" customWidth="1"/>
    <col min="6670" max="6670" width="19.7265625" style="1" bestFit="1" customWidth="1"/>
    <col min="6671" max="6671" width="39.36328125" style="1" customWidth="1"/>
    <col min="6672" max="6672" width="9" style="1" customWidth="1"/>
    <col min="6673" max="6673" width="12.26953125" style="1" bestFit="1" customWidth="1"/>
    <col min="6674" max="6674" width="10.08984375" style="1" customWidth="1"/>
    <col min="6675" max="6911" width="39.36328125" style="1"/>
    <col min="6912" max="6912" width="5.08984375" style="1" customWidth="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0" style="1" hidden="1" customWidth="1"/>
    <col min="6921" max="6921" width="8.08984375" style="1" customWidth="1"/>
    <col min="6922" max="6922" width="11.90625" style="1" customWidth="1"/>
    <col min="6923" max="6923" width="7.36328125" style="1" bestFit="1" customWidth="1"/>
    <col min="6924" max="6925" width="10.36328125" style="1" bestFit="1" customWidth="1"/>
    <col min="6926" max="6926" width="19.7265625" style="1" bestFit="1" customWidth="1"/>
    <col min="6927" max="6927" width="39.36328125" style="1" customWidth="1"/>
    <col min="6928" max="6928" width="9" style="1" customWidth="1"/>
    <col min="6929" max="6929" width="12.26953125" style="1" bestFit="1" customWidth="1"/>
    <col min="6930" max="6930" width="10.08984375" style="1" customWidth="1"/>
    <col min="6931" max="7167" width="39.36328125" style="1"/>
    <col min="7168" max="7168" width="5.08984375" style="1" customWidth="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0" style="1" hidden="1" customWidth="1"/>
    <col min="7177" max="7177" width="8.08984375" style="1" customWidth="1"/>
    <col min="7178" max="7178" width="11.90625" style="1" customWidth="1"/>
    <col min="7179" max="7179" width="7.36328125" style="1" bestFit="1" customWidth="1"/>
    <col min="7180" max="7181" width="10.36328125" style="1" bestFit="1" customWidth="1"/>
    <col min="7182" max="7182" width="19.7265625" style="1" bestFit="1" customWidth="1"/>
    <col min="7183" max="7183" width="39.36328125" style="1" customWidth="1"/>
    <col min="7184" max="7184" width="9" style="1" customWidth="1"/>
    <col min="7185" max="7185" width="12.26953125" style="1" bestFit="1" customWidth="1"/>
    <col min="7186" max="7186" width="10.08984375" style="1" customWidth="1"/>
    <col min="7187" max="7423" width="39.36328125" style="1"/>
    <col min="7424" max="7424" width="5.08984375" style="1" customWidth="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0" style="1" hidden="1" customWidth="1"/>
    <col min="7433" max="7433" width="8.08984375" style="1" customWidth="1"/>
    <col min="7434" max="7434" width="11.90625" style="1" customWidth="1"/>
    <col min="7435" max="7435" width="7.36328125" style="1" bestFit="1" customWidth="1"/>
    <col min="7436" max="7437" width="10.36328125" style="1" bestFit="1" customWidth="1"/>
    <col min="7438" max="7438" width="19.7265625" style="1" bestFit="1" customWidth="1"/>
    <col min="7439" max="7439" width="39.36328125" style="1" customWidth="1"/>
    <col min="7440" max="7440" width="9" style="1" customWidth="1"/>
    <col min="7441" max="7441" width="12.26953125" style="1" bestFit="1" customWidth="1"/>
    <col min="7442" max="7442" width="10.08984375" style="1" customWidth="1"/>
    <col min="7443" max="7679" width="39.36328125" style="1"/>
    <col min="7680" max="7680" width="5.08984375" style="1" customWidth="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0" style="1" hidden="1" customWidth="1"/>
    <col min="7689" max="7689" width="8.08984375" style="1" customWidth="1"/>
    <col min="7690" max="7690" width="11.90625" style="1" customWidth="1"/>
    <col min="7691" max="7691" width="7.36328125" style="1" bestFit="1" customWidth="1"/>
    <col min="7692" max="7693" width="10.36328125" style="1" bestFit="1" customWidth="1"/>
    <col min="7694" max="7694" width="19.7265625" style="1" bestFit="1" customWidth="1"/>
    <col min="7695" max="7695" width="39.36328125" style="1" customWidth="1"/>
    <col min="7696" max="7696" width="9" style="1" customWidth="1"/>
    <col min="7697" max="7697" width="12.26953125" style="1" bestFit="1" customWidth="1"/>
    <col min="7698" max="7698" width="10.08984375" style="1" customWidth="1"/>
    <col min="7699" max="7935" width="39.36328125" style="1"/>
    <col min="7936" max="7936" width="5.08984375" style="1" customWidth="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0" style="1" hidden="1" customWidth="1"/>
    <col min="7945" max="7945" width="8.08984375" style="1" customWidth="1"/>
    <col min="7946" max="7946" width="11.90625" style="1" customWidth="1"/>
    <col min="7947" max="7947" width="7.36328125" style="1" bestFit="1" customWidth="1"/>
    <col min="7948" max="7949" width="10.36328125" style="1" bestFit="1" customWidth="1"/>
    <col min="7950" max="7950" width="19.7265625" style="1" bestFit="1" customWidth="1"/>
    <col min="7951" max="7951" width="39.36328125" style="1" customWidth="1"/>
    <col min="7952" max="7952" width="9" style="1" customWidth="1"/>
    <col min="7953" max="7953" width="12.26953125" style="1" bestFit="1" customWidth="1"/>
    <col min="7954" max="7954" width="10.08984375" style="1" customWidth="1"/>
    <col min="7955" max="8191" width="39.36328125" style="1"/>
    <col min="8192" max="8192" width="5.08984375" style="1" customWidth="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0" style="1" hidden="1" customWidth="1"/>
    <col min="8201" max="8201" width="8.08984375" style="1" customWidth="1"/>
    <col min="8202" max="8202" width="11.90625" style="1" customWidth="1"/>
    <col min="8203" max="8203" width="7.36328125" style="1" bestFit="1" customWidth="1"/>
    <col min="8204" max="8205" width="10.36328125" style="1" bestFit="1" customWidth="1"/>
    <col min="8206" max="8206" width="19.7265625" style="1" bestFit="1" customWidth="1"/>
    <col min="8207" max="8207" width="39.36328125" style="1" customWidth="1"/>
    <col min="8208" max="8208" width="9" style="1" customWidth="1"/>
    <col min="8209" max="8209" width="12.26953125" style="1" bestFit="1" customWidth="1"/>
    <col min="8210" max="8210" width="10.08984375" style="1" customWidth="1"/>
    <col min="8211" max="8447" width="39.36328125" style="1"/>
    <col min="8448" max="8448" width="5.08984375" style="1" customWidth="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0" style="1" hidden="1" customWidth="1"/>
    <col min="8457" max="8457" width="8.08984375" style="1" customWidth="1"/>
    <col min="8458" max="8458" width="11.90625" style="1" customWidth="1"/>
    <col min="8459" max="8459" width="7.36328125" style="1" bestFit="1" customWidth="1"/>
    <col min="8460" max="8461" width="10.36328125" style="1" bestFit="1" customWidth="1"/>
    <col min="8462" max="8462" width="19.7265625" style="1" bestFit="1" customWidth="1"/>
    <col min="8463" max="8463" width="39.36328125" style="1" customWidth="1"/>
    <col min="8464" max="8464" width="9" style="1" customWidth="1"/>
    <col min="8465" max="8465" width="12.26953125" style="1" bestFit="1" customWidth="1"/>
    <col min="8466" max="8466" width="10.08984375" style="1" customWidth="1"/>
    <col min="8467" max="8703" width="39.36328125" style="1"/>
    <col min="8704" max="8704" width="5.08984375" style="1" customWidth="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0" style="1" hidden="1" customWidth="1"/>
    <col min="8713" max="8713" width="8.08984375" style="1" customWidth="1"/>
    <col min="8714" max="8714" width="11.90625" style="1" customWidth="1"/>
    <col min="8715" max="8715" width="7.36328125" style="1" bestFit="1" customWidth="1"/>
    <col min="8716" max="8717" width="10.36328125" style="1" bestFit="1" customWidth="1"/>
    <col min="8718" max="8718" width="19.7265625" style="1" bestFit="1" customWidth="1"/>
    <col min="8719" max="8719" width="39.36328125" style="1" customWidth="1"/>
    <col min="8720" max="8720" width="9" style="1" customWidth="1"/>
    <col min="8721" max="8721" width="12.26953125" style="1" bestFit="1" customWidth="1"/>
    <col min="8722" max="8722" width="10.08984375" style="1" customWidth="1"/>
    <col min="8723" max="8959" width="39.36328125" style="1"/>
    <col min="8960" max="8960" width="5.08984375" style="1" customWidth="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0" style="1" hidden="1" customWidth="1"/>
    <col min="8969" max="8969" width="8.08984375" style="1" customWidth="1"/>
    <col min="8970" max="8970" width="11.90625" style="1" customWidth="1"/>
    <col min="8971" max="8971" width="7.36328125" style="1" bestFit="1" customWidth="1"/>
    <col min="8972" max="8973" width="10.36328125" style="1" bestFit="1" customWidth="1"/>
    <col min="8974" max="8974" width="19.7265625" style="1" bestFit="1" customWidth="1"/>
    <col min="8975" max="8975" width="39.36328125" style="1" customWidth="1"/>
    <col min="8976" max="8976" width="9" style="1" customWidth="1"/>
    <col min="8977" max="8977" width="12.26953125" style="1" bestFit="1" customWidth="1"/>
    <col min="8978" max="8978" width="10.08984375" style="1" customWidth="1"/>
    <col min="8979" max="9215" width="39.36328125" style="1"/>
    <col min="9216" max="9216" width="5.08984375" style="1" customWidth="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0" style="1" hidden="1" customWidth="1"/>
    <col min="9225" max="9225" width="8.08984375" style="1" customWidth="1"/>
    <col min="9226" max="9226" width="11.90625" style="1" customWidth="1"/>
    <col min="9227" max="9227" width="7.36328125" style="1" bestFit="1" customWidth="1"/>
    <col min="9228" max="9229" width="10.36328125" style="1" bestFit="1" customWidth="1"/>
    <col min="9230" max="9230" width="19.7265625" style="1" bestFit="1" customWidth="1"/>
    <col min="9231" max="9231" width="39.36328125" style="1" customWidth="1"/>
    <col min="9232" max="9232" width="9" style="1" customWidth="1"/>
    <col min="9233" max="9233" width="12.26953125" style="1" bestFit="1" customWidth="1"/>
    <col min="9234" max="9234" width="10.08984375" style="1" customWidth="1"/>
    <col min="9235" max="9471" width="39.36328125" style="1"/>
    <col min="9472" max="9472" width="5.08984375" style="1" customWidth="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0" style="1" hidden="1" customWidth="1"/>
    <col min="9481" max="9481" width="8.08984375" style="1" customWidth="1"/>
    <col min="9482" max="9482" width="11.90625" style="1" customWidth="1"/>
    <col min="9483" max="9483" width="7.36328125" style="1" bestFit="1" customWidth="1"/>
    <col min="9484" max="9485" width="10.36328125" style="1" bestFit="1" customWidth="1"/>
    <col min="9486" max="9486" width="19.7265625" style="1" bestFit="1" customWidth="1"/>
    <col min="9487" max="9487" width="39.36328125" style="1" customWidth="1"/>
    <col min="9488" max="9488" width="9" style="1" customWidth="1"/>
    <col min="9489" max="9489" width="12.26953125" style="1" bestFit="1" customWidth="1"/>
    <col min="9490" max="9490" width="10.08984375" style="1" customWidth="1"/>
    <col min="9491" max="9727" width="39.36328125" style="1"/>
    <col min="9728" max="9728" width="5.08984375" style="1" customWidth="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0" style="1" hidden="1" customWidth="1"/>
    <col min="9737" max="9737" width="8.08984375" style="1" customWidth="1"/>
    <col min="9738" max="9738" width="11.90625" style="1" customWidth="1"/>
    <col min="9739" max="9739" width="7.36328125" style="1" bestFit="1" customWidth="1"/>
    <col min="9740" max="9741" width="10.36328125" style="1" bestFit="1" customWidth="1"/>
    <col min="9742" max="9742" width="19.7265625" style="1" bestFit="1" customWidth="1"/>
    <col min="9743" max="9743" width="39.36328125" style="1" customWidth="1"/>
    <col min="9744" max="9744" width="9" style="1" customWidth="1"/>
    <col min="9745" max="9745" width="12.26953125" style="1" bestFit="1" customWidth="1"/>
    <col min="9746" max="9746" width="10.08984375" style="1" customWidth="1"/>
    <col min="9747" max="9983" width="39.36328125" style="1"/>
    <col min="9984" max="9984" width="5.08984375" style="1" customWidth="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0" style="1" hidden="1" customWidth="1"/>
    <col min="9993" max="9993" width="8.08984375" style="1" customWidth="1"/>
    <col min="9994" max="9994" width="11.90625" style="1" customWidth="1"/>
    <col min="9995" max="9995" width="7.36328125" style="1" bestFit="1" customWidth="1"/>
    <col min="9996" max="9997" width="10.36328125" style="1" bestFit="1" customWidth="1"/>
    <col min="9998" max="9998" width="19.7265625" style="1" bestFit="1" customWidth="1"/>
    <col min="9999" max="9999" width="39.36328125" style="1" customWidth="1"/>
    <col min="10000" max="10000" width="9" style="1" customWidth="1"/>
    <col min="10001" max="10001" width="12.26953125" style="1" bestFit="1" customWidth="1"/>
    <col min="10002" max="10002" width="10.08984375" style="1" customWidth="1"/>
    <col min="10003" max="10239" width="39.36328125" style="1"/>
    <col min="10240" max="10240" width="5.08984375" style="1" customWidth="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0" style="1" hidden="1" customWidth="1"/>
    <col min="10249" max="10249" width="8.08984375" style="1" customWidth="1"/>
    <col min="10250" max="10250" width="11.90625" style="1" customWidth="1"/>
    <col min="10251" max="10251" width="7.36328125" style="1" bestFit="1" customWidth="1"/>
    <col min="10252" max="10253" width="10.36328125" style="1" bestFit="1" customWidth="1"/>
    <col min="10254" max="10254" width="19.7265625" style="1" bestFit="1" customWidth="1"/>
    <col min="10255" max="10255" width="39.36328125" style="1" customWidth="1"/>
    <col min="10256" max="10256" width="9" style="1" customWidth="1"/>
    <col min="10257" max="10257" width="12.26953125" style="1" bestFit="1" customWidth="1"/>
    <col min="10258" max="10258" width="10.08984375" style="1" customWidth="1"/>
    <col min="10259" max="10495" width="39.36328125" style="1"/>
    <col min="10496" max="10496" width="5.08984375" style="1" customWidth="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0" style="1" hidden="1" customWidth="1"/>
    <col min="10505" max="10505" width="8.08984375" style="1" customWidth="1"/>
    <col min="10506" max="10506" width="11.90625" style="1" customWidth="1"/>
    <col min="10507" max="10507" width="7.36328125" style="1" bestFit="1" customWidth="1"/>
    <col min="10508" max="10509" width="10.36328125" style="1" bestFit="1" customWidth="1"/>
    <col min="10510" max="10510" width="19.7265625" style="1" bestFit="1" customWidth="1"/>
    <col min="10511" max="10511" width="39.36328125" style="1" customWidth="1"/>
    <col min="10512" max="10512" width="9" style="1" customWidth="1"/>
    <col min="10513" max="10513" width="12.26953125" style="1" bestFit="1" customWidth="1"/>
    <col min="10514" max="10514" width="10.08984375" style="1" customWidth="1"/>
    <col min="10515" max="10751" width="39.36328125" style="1"/>
    <col min="10752" max="10752" width="5.08984375" style="1" customWidth="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0" style="1" hidden="1" customWidth="1"/>
    <col min="10761" max="10761" width="8.08984375" style="1" customWidth="1"/>
    <col min="10762" max="10762" width="11.90625" style="1" customWidth="1"/>
    <col min="10763" max="10763" width="7.36328125" style="1" bestFit="1" customWidth="1"/>
    <col min="10764" max="10765" width="10.36328125" style="1" bestFit="1" customWidth="1"/>
    <col min="10766" max="10766" width="19.7265625" style="1" bestFit="1" customWidth="1"/>
    <col min="10767" max="10767" width="39.36328125" style="1" customWidth="1"/>
    <col min="10768" max="10768" width="9" style="1" customWidth="1"/>
    <col min="10769" max="10769" width="12.26953125" style="1" bestFit="1" customWidth="1"/>
    <col min="10770" max="10770" width="10.08984375" style="1" customWidth="1"/>
    <col min="10771" max="11007" width="39.36328125" style="1"/>
    <col min="11008" max="11008" width="5.08984375" style="1" customWidth="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0" style="1" hidden="1" customWidth="1"/>
    <col min="11017" max="11017" width="8.08984375" style="1" customWidth="1"/>
    <col min="11018" max="11018" width="11.90625" style="1" customWidth="1"/>
    <col min="11019" max="11019" width="7.36328125" style="1" bestFit="1" customWidth="1"/>
    <col min="11020" max="11021" width="10.36328125" style="1" bestFit="1" customWidth="1"/>
    <col min="11022" max="11022" width="19.7265625" style="1" bestFit="1" customWidth="1"/>
    <col min="11023" max="11023" width="39.36328125" style="1" customWidth="1"/>
    <col min="11024" max="11024" width="9" style="1" customWidth="1"/>
    <col min="11025" max="11025" width="12.26953125" style="1" bestFit="1" customWidth="1"/>
    <col min="11026" max="11026" width="10.08984375" style="1" customWidth="1"/>
    <col min="11027" max="11263" width="39.36328125" style="1"/>
    <col min="11264" max="11264" width="5.08984375" style="1" customWidth="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0" style="1" hidden="1" customWidth="1"/>
    <col min="11273" max="11273" width="8.08984375" style="1" customWidth="1"/>
    <col min="11274" max="11274" width="11.90625" style="1" customWidth="1"/>
    <col min="11275" max="11275" width="7.36328125" style="1" bestFit="1" customWidth="1"/>
    <col min="11276" max="11277" width="10.36328125" style="1" bestFit="1" customWidth="1"/>
    <col min="11278" max="11278" width="19.7265625" style="1" bestFit="1" customWidth="1"/>
    <col min="11279" max="11279" width="39.36328125" style="1" customWidth="1"/>
    <col min="11280" max="11280" width="9" style="1" customWidth="1"/>
    <col min="11281" max="11281" width="12.26953125" style="1" bestFit="1" customWidth="1"/>
    <col min="11282" max="11282" width="10.08984375" style="1" customWidth="1"/>
    <col min="11283" max="11519" width="39.36328125" style="1"/>
    <col min="11520" max="11520" width="5.08984375" style="1" customWidth="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0" style="1" hidden="1" customWidth="1"/>
    <col min="11529" max="11529" width="8.08984375" style="1" customWidth="1"/>
    <col min="11530" max="11530" width="11.90625" style="1" customWidth="1"/>
    <col min="11531" max="11531" width="7.36328125" style="1" bestFit="1" customWidth="1"/>
    <col min="11532" max="11533" width="10.36328125" style="1" bestFit="1" customWidth="1"/>
    <col min="11534" max="11534" width="19.7265625" style="1" bestFit="1" customWidth="1"/>
    <col min="11535" max="11535" width="39.36328125" style="1" customWidth="1"/>
    <col min="11536" max="11536" width="9" style="1" customWidth="1"/>
    <col min="11537" max="11537" width="12.26953125" style="1" bestFit="1" customWidth="1"/>
    <col min="11538" max="11538" width="10.08984375" style="1" customWidth="1"/>
    <col min="11539" max="11775" width="39.36328125" style="1"/>
    <col min="11776" max="11776" width="5.08984375" style="1" customWidth="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0" style="1" hidden="1" customWidth="1"/>
    <col min="11785" max="11785" width="8.08984375" style="1" customWidth="1"/>
    <col min="11786" max="11786" width="11.90625" style="1" customWidth="1"/>
    <col min="11787" max="11787" width="7.36328125" style="1" bestFit="1" customWidth="1"/>
    <col min="11788" max="11789" width="10.36328125" style="1" bestFit="1" customWidth="1"/>
    <col min="11790" max="11790" width="19.7265625" style="1" bestFit="1" customWidth="1"/>
    <col min="11791" max="11791" width="39.36328125" style="1" customWidth="1"/>
    <col min="11792" max="11792" width="9" style="1" customWidth="1"/>
    <col min="11793" max="11793" width="12.26953125" style="1" bestFit="1" customWidth="1"/>
    <col min="11794" max="11794" width="10.08984375" style="1" customWidth="1"/>
    <col min="11795" max="12031" width="39.36328125" style="1"/>
    <col min="12032" max="12032" width="5.08984375" style="1" customWidth="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0" style="1" hidden="1" customWidth="1"/>
    <col min="12041" max="12041" width="8.08984375" style="1" customWidth="1"/>
    <col min="12042" max="12042" width="11.90625" style="1" customWidth="1"/>
    <col min="12043" max="12043" width="7.36328125" style="1" bestFit="1" customWidth="1"/>
    <col min="12044" max="12045" width="10.36328125" style="1" bestFit="1" customWidth="1"/>
    <col min="12046" max="12046" width="19.7265625" style="1" bestFit="1" customWidth="1"/>
    <col min="12047" max="12047" width="39.36328125" style="1" customWidth="1"/>
    <col min="12048" max="12048" width="9" style="1" customWidth="1"/>
    <col min="12049" max="12049" width="12.26953125" style="1" bestFit="1" customWidth="1"/>
    <col min="12050" max="12050" width="10.08984375" style="1" customWidth="1"/>
    <col min="12051" max="12287" width="39.36328125" style="1"/>
    <col min="12288" max="12288" width="5.08984375" style="1" customWidth="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0" style="1" hidden="1" customWidth="1"/>
    <col min="12297" max="12297" width="8.08984375" style="1" customWidth="1"/>
    <col min="12298" max="12298" width="11.90625" style="1" customWidth="1"/>
    <col min="12299" max="12299" width="7.36328125" style="1" bestFit="1" customWidth="1"/>
    <col min="12300" max="12301" width="10.36328125" style="1" bestFit="1" customWidth="1"/>
    <col min="12302" max="12302" width="19.7265625" style="1" bestFit="1" customWidth="1"/>
    <col min="12303" max="12303" width="39.36328125" style="1" customWidth="1"/>
    <col min="12304" max="12304" width="9" style="1" customWidth="1"/>
    <col min="12305" max="12305" width="12.26953125" style="1" bestFit="1" customWidth="1"/>
    <col min="12306" max="12306" width="10.08984375" style="1" customWidth="1"/>
    <col min="12307" max="12543" width="39.36328125" style="1"/>
    <col min="12544" max="12544" width="5.08984375" style="1" customWidth="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0" style="1" hidden="1" customWidth="1"/>
    <col min="12553" max="12553" width="8.08984375" style="1" customWidth="1"/>
    <col min="12554" max="12554" width="11.90625" style="1" customWidth="1"/>
    <col min="12555" max="12555" width="7.36328125" style="1" bestFit="1" customWidth="1"/>
    <col min="12556" max="12557" width="10.36328125" style="1" bestFit="1" customWidth="1"/>
    <col min="12558" max="12558" width="19.7265625" style="1" bestFit="1" customWidth="1"/>
    <col min="12559" max="12559" width="39.36328125" style="1" customWidth="1"/>
    <col min="12560" max="12560" width="9" style="1" customWidth="1"/>
    <col min="12561" max="12561" width="12.26953125" style="1" bestFit="1" customWidth="1"/>
    <col min="12562" max="12562" width="10.08984375" style="1" customWidth="1"/>
    <col min="12563" max="12799" width="39.36328125" style="1"/>
    <col min="12800" max="12800" width="5.08984375" style="1" customWidth="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0" style="1" hidden="1" customWidth="1"/>
    <col min="12809" max="12809" width="8.08984375" style="1" customWidth="1"/>
    <col min="12810" max="12810" width="11.90625" style="1" customWidth="1"/>
    <col min="12811" max="12811" width="7.36328125" style="1" bestFit="1" customWidth="1"/>
    <col min="12812" max="12813" width="10.36328125" style="1" bestFit="1" customWidth="1"/>
    <col min="12814" max="12814" width="19.7265625" style="1" bestFit="1" customWidth="1"/>
    <col min="12815" max="12815" width="39.36328125" style="1" customWidth="1"/>
    <col min="12816" max="12816" width="9" style="1" customWidth="1"/>
    <col min="12817" max="12817" width="12.26953125" style="1" bestFit="1" customWidth="1"/>
    <col min="12818" max="12818" width="10.08984375" style="1" customWidth="1"/>
    <col min="12819" max="13055" width="39.36328125" style="1"/>
    <col min="13056" max="13056" width="5.08984375" style="1" customWidth="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0" style="1" hidden="1" customWidth="1"/>
    <col min="13065" max="13065" width="8.08984375" style="1" customWidth="1"/>
    <col min="13066" max="13066" width="11.90625" style="1" customWidth="1"/>
    <col min="13067" max="13067" width="7.36328125" style="1" bestFit="1" customWidth="1"/>
    <col min="13068" max="13069" width="10.36328125" style="1" bestFit="1" customWidth="1"/>
    <col min="13070" max="13070" width="19.7265625" style="1" bestFit="1" customWidth="1"/>
    <col min="13071" max="13071" width="39.36328125" style="1" customWidth="1"/>
    <col min="13072" max="13072" width="9" style="1" customWidth="1"/>
    <col min="13073" max="13073" width="12.26953125" style="1" bestFit="1" customWidth="1"/>
    <col min="13074" max="13074" width="10.08984375" style="1" customWidth="1"/>
    <col min="13075" max="13311" width="39.36328125" style="1"/>
    <col min="13312" max="13312" width="5.08984375" style="1" customWidth="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0" style="1" hidden="1" customWidth="1"/>
    <col min="13321" max="13321" width="8.08984375" style="1" customWidth="1"/>
    <col min="13322" max="13322" width="11.90625" style="1" customWidth="1"/>
    <col min="13323" max="13323" width="7.36328125" style="1" bestFit="1" customWidth="1"/>
    <col min="13324" max="13325" width="10.36328125" style="1" bestFit="1" customWidth="1"/>
    <col min="13326" max="13326" width="19.7265625" style="1" bestFit="1" customWidth="1"/>
    <col min="13327" max="13327" width="39.36328125" style="1" customWidth="1"/>
    <col min="13328" max="13328" width="9" style="1" customWidth="1"/>
    <col min="13329" max="13329" width="12.26953125" style="1" bestFit="1" customWidth="1"/>
    <col min="13330" max="13330" width="10.08984375" style="1" customWidth="1"/>
    <col min="13331" max="13567" width="39.36328125" style="1"/>
    <col min="13568" max="13568" width="5.08984375" style="1" customWidth="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0" style="1" hidden="1" customWidth="1"/>
    <col min="13577" max="13577" width="8.08984375" style="1" customWidth="1"/>
    <col min="13578" max="13578" width="11.90625" style="1" customWidth="1"/>
    <col min="13579" max="13579" width="7.36328125" style="1" bestFit="1" customWidth="1"/>
    <col min="13580" max="13581" width="10.36328125" style="1" bestFit="1" customWidth="1"/>
    <col min="13582" max="13582" width="19.7265625" style="1" bestFit="1" customWidth="1"/>
    <col min="13583" max="13583" width="39.36328125" style="1" customWidth="1"/>
    <col min="13584" max="13584" width="9" style="1" customWidth="1"/>
    <col min="13585" max="13585" width="12.26953125" style="1" bestFit="1" customWidth="1"/>
    <col min="13586" max="13586" width="10.08984375" style="1" customWidth="1"/>
    <col min="13587" max="13823" width="39.36328125" style="1"/>
    <col min="13824" max="13824" width="5.08984375" style="1" customWidth="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0" style="1" hidden="1" customWidth="1"/>
    <col min="13833" max="13833" width="8.08984375" style="1" customWidth="1"/>
    <col min="13834" max="13834" width="11.90625" style="1" customWidth="1"/>
    <col min="13835" max="13835" width="7.36328125" style="1" bestFit="1" customWidth="1"/>
    <col min="13836" max="13837" width="10.36328125" style="1" bestFit="1" customWidth="1"/>
    <col min="13838" max="13838" width="19.7265625" style="1" bestFit="1" customWidth="1"/>
    <col min="13839" max="13839" width="39.36328125" style="1" customWidth="1"/>
    <col min="13840" max="13840" width="9" style="1" customWidth="1"/>
    <col min="13841" max="13841" width="12.26953125" style="1" bestFit="1" customWidth="1"/>
    <col min="13842" max="13842" width="10.08984375" style="1" customWidth="1"/>
    <col min="13843" max="14079" width="39.36328125" style="1"/>
    <col min="14080" max="14080" width="5.08984375" style="1" customWidth="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0" style="1" hidden="1" customWidth="1"/>
    <col min="14089" max="14089" width="8.08984375" style="1" customWidth="1"/>
    <col min="14090" max="14090" width="11.90625" style="1" customWidth="1"/>
    <col min="14091" max="14091" width="7.36328125" style="1" bestFit="1" customWidth="1"/>
    <col min="14092" max="14093" width="10.36328125" style="1" bestFit="1" customWidth="1"/>
    <col min="14094" max="14094" width="19.7265625" style="1" bestFit="1" customWidth="1"/>
    <col min="14095" max="14095" width="39.36328125" style="1" customWidth="1"/>
    <col min="14096" max="14096" width="9" style="1" customWidth="1"/>
    <col min="14097" max="14097" width="12.26953125" style="1" bestFit="1" customWidth="1"/>
    <col min="14098" max="14098" width="10.08984375" style="1" customWidth="1"/>
    <col min="14099" max="14335" width="39.36328125" style="1"/>
    <col min="14336" max="14336" width="5.08984375" style="1" customWidth="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0" style="1" hidden="1" customWidth="1"/>
    <col min="14345" max="14345" width="8.08984375" style="1" customWidth="1"/>
    <col min="14346" max="14346" width="11.90625" style="1" customWidth="1"/>
    <col min="14347" max="14347" width="7.36328125" style="1" bestFit="1" customWidth="1"/>
    <col min="14348" max="14349" width="10.36328125" style="1" bestFit="1" customWidth="1"/>
    <col min="14350" max="14350" width="19.7265625" style="1" bestFit="1" customWidth="1"/>
    <col min="14351" max="14351" width="39.36328125" style="1" customWidth="1"/>
    <col min="14352" max="14352" width="9" style="1" customWidth="1"/>
    <col min="14353" max="14353" width="12.26953125" style="1" bestFit="1" customWidth="1"/>
    <col min="14354" max="14354" width="10.08984375" style="1" customWidth="1"/>
    <col min="14355" max="14591" width="39.36328125" style="1"/>
    <col min="14592" max="14592" width="5.08984375" style="1" customWidth="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0" style="1" hidden="1" customWidth="1"/>
    <col min="14601" max="14601" width="8.08984375" style="1" customWidth="1"/>
    <col min="14602" max="14602" width="11.90625" style="1" customWidth="1"/>
    <col min="14603" max="14603" width="7.36328125" style="1" bestFit="1" customWidth="1"/>
    <col min="14604" max="14605" width="10.36328125" style="1" bestFit="1" customWidth="1"/>
    <col min="14606" max="14606" width="19.7265625" style="1" bestFit="1" customWidth="1"/>
    <col min="14607" max="14607" width="39.36328125" style="1" customWidth="1"/>
    <col min="14608" max="14608" width="9" style="1" customWidth="1"/>
    <col min="14609" max="14609" width="12.26953125" style="1" bestFit="1" customWidth="1"/>
    <col min="14610" max="14610" width="10.08984375" style="1" customWidth="1"/>
    <col min="14611" max="14847" width="39.36328125" style="1"/>
    <col min="14848" max="14848" width="5.08984375" style="1" customWidth="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0" style="1" hidden="1" customWidth="1"/>
    <col min="14857" max="14857" width="8.08984375" style="1" customWidth="1"/>
    <col min="14858" max="14858" width="11.90625" style="1" customWidth="1"/>
    <col min="14859" max="14859" width="7.36328125" style="1" bestFit="1" customWidth="1"/>
    <col min="14860" max="14861" width="10.36328125" style="1" bestFit="1" customWidth="1"/>
    <col min="14862" max="14862" width="19.7265625" style="1" bestFit="1" customWidth="1"/>
    <col min="14863" max="14863" width="39.36328125" style="1" customWidth="1"/>
    <col min="14864" max="14864" width="9" style="1" customWidth="1"/>
    <col min="14865" max="14865" width="12.26953125" style="1" bestFit="1" customWidth="1"/>
    <col min="14866" max="14866" width="10.08984375" style="1" customWidth="1"/>
    <col min="14867" max="15103" width="39.36328125" style="1"/>
    <col min="15104" max="15104" width="5.08984375" style="1" customWidth="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0" style="1" hidden="1" customWidth="1"/>
    <col min="15113" max="15113" width="8.08984375" style="1" customWidth="1"/>
    <col min="15114" max="15114" width="11.90625" style="1" customWidth="1"/>
    <col min="15115" max="15115" width="7.36328125" style="1" bestFit="1" customWidth="1"/>
    <col min="15116" max="15117" width="10.36328125" style="1" bestFit="1" customWidth="1"/>
    <col min="15118" max="15118" width="19.7265625" style="1" bestFit="1" customWidth="1"/>
    <col min="15119" max="15119" width="39.36328125" style="1" customWidth="1"/>
    <col min="15120" max="15120" width="9" style="1" customWidth="1"/>
    <col min="15121" max="15121" width="12.26953125" style="1" bestFit="1" customWidth="1"/>
    <col min="15122" max="15122" width="10.08984375" style="1" customWidth="1"/>
    <col min="15123" max="15359" width="39.36328125" style="1"/>
    <col min="15360" max="15360" width="5.08984375" style="1" customWidth="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0" style="1" hidden="1" customWidth="1"/>
    <col min="15369" max="15369" width="8.08984375" style="1" customWidth="1"/>
    <col min="15370" max="15370" width="11.90625" style="1" customWidth="1"/>
    <col min="15371" max="15371" width="7.36328125" style="1" bestFit="1" customWidth="1"/>
    <col min="15372" max="15373" width="10.36328125" style="1" bestFit="1" customWidth="1"/>
    <col min="15374" max="15374" width="19.7265625" style="1" bestFit="1" customWidth="1"/>
    <col min="15375" max="15375" width="39.36328125" style="1" customWidth="1"/>
    <col min="15376" max="15376" width="9" style="1" customWidth="1"/>
    <col min="15377" max="15377" width="12.26953125" style="1" bestFit="1" customWidth="1"/>
    <col min="15378" max="15378" width="10.08984375" style="1" customWidth="1"/>
    <col min="15379" max="15615" width="39.36328125" style="1"/>
    <col min="15616" max="15616" width="5.08984375" style="1" customWidth="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0" style="1" hidden="1" customWidth="1"/>
    <col min="15625" max="15625" width="8.08984375" style="1" customWidth="1"/>
    <col min="15626" max="15626" width="11.90625" style="1" customWidth="1"/>
    <col min="15627" max="15627" width="7.36328125" style="1" bestFit="1" customWidth="1"/>
    <col min="15628" max="15629" width="10.36328125" style="1" bestFit="1" customWidth="1"/>
    <col min="15630" max="15630" width="19.7265625" style="1" bestFit="1" customWidth="1"/>
    <col min="15631" max="15631" width="39.36328125" style="1" customWidth="1"/>
    <col min="15632" max="15632" width="9" style="1" customWidth="1"/>
    <col min="15633" max="15633" width="12.26953125" style="1" bestFit="1" customWidth="1"/>
    <col min="15634" max="15634" width="10.08984375" style="1" customWidth="1"/>
    <col min="15635" max="15871" width="39.36328125" style="1"/>
    <col min="15872" max="15872" width="5.08984375" style="1" customWidth="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0" style="1" hidden="1" customWidth="1"/>
    <col min="15881" max="15881" width="8.08984375" style="1" customWidth="1"/>
    <col min="15882" max="15882" width="11.90625" style="1" customWidth="1"/>
    <col min="15883" max="15883" width="7.36328125" style="1" bestFit="1" customWidth="1"/>
    <col min="15884" max="15885" width="10.36328125" style="1" bestFit="1" customWidth="1"/>
    <col min="15886" max="15886" width="19.7265625" style="1" bestFit="1" customWidth="1"/>
    <col min="15887" max="15887" width="39.36328125" style="1" customWidth="1"/>
    <col min="15888" max="15888" width="9" style="1" customWidth="1"/>
    <col min="15889" max="15889" width="12.26953125" style="1" bestFit="1" customWidth="1"/>
    <col min="15890" max="15890" width="10.08984375" style="1" customWidth="1"/>
    <col min="15891" max="16127" width="39.36328125" style="1"/>
    <col min="16128" max="16128" width="5.08984375" style="1" customWidth="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0" style="1" hidden="1" customWidth="1"/>
    <col min="16137" max="16137" width="8.08984375" style="1" customWidth="1"/>
    <col min="16138" max="16138" width="11.90625" style="1" customWidth="1"/>
    <col min="16139" max="16139" width="7.36328125" style="1" bestFit="1" customWidth="1"/>
    <col min="16140" max="16141" width="10.36328125" style="1" bestFit="1" customWidth="1"/>
    <col min="16142" max="16142" width="19.7265625" style="1" bestFit="1" customWidth="1"/>
    <col min="16143" max="16143" width="39.36328125" style="1" customWidth="1"/>
    <col min="16144" max="16144" width="9" style="1" customWidth="1"/>
    <col min="16145" max="16145" width="12.26953125" style="1" bestFit="1" customWidth="1"/>
    <col min="16146" max="16146" width="10.08984375" style="1" customWidth="1"/>
    <col min="16147" max="16384" width="39.36328125" style="1"/>
  </cols>
  <sheetData>
    <row r="1" spans="2:235" ht="13.5" customHeight="1" x14ac:dyDescent="0.2">
      <c r="B1" s="55"/>
      <c r="C1" s="10"/>
      <c r="D1" s="10"/>
      <c r="E1" s="10"/>
      <c r="F1" s="10"/>
      <c r="G1" s="10"/>
      <c r="H1" s="10"/>
      <c r="I1" s="10"/>
      <c r="J1" s="10"/>
      <c r="K1" s="10"/>
      <c r="L1" s="10"/>
      <c r="M1" s="10"/>
      <c r="N1" s="10"/>
      <c r="O1" s="10"/>
      <c r="P1" s="10"/>
      <c r="Q1" s="10"/>
      <c r="R1" s="49"/>
    </row>
    <row r="2" spans="2:235" ht="13.5" customHeight="1" x14ac:dyDescent="0.2">
      <c r="B2" s="66" t="s">
        <v>1494</v>
      </c>
      <c r="C2" s="51"/>
      <c r="D2" s="51"/>
      <c r="E2" s="51"/>
      <c r="F2" s="51"/>
      <c r="G2" s="51"/>
      <c r="H2" s="51"/>
      <c r="I2" s="51"/>
      <c r="J2" s="51"/>
      <c r="K2" s="51"/>
      <c r="L2" s="51"/>
      <c r="M2" s="51"/>
      <c r="N2" s="51"/>
      <c r="O2" s="51"/>
      <c r="P2" s="51"/>
      <c r="Q2" s="51"/>
      <c r="R2" s="49"/>
    </row>
    <row r="3" spans="2:235" ht="13.5" customHeight="1" x14ac:dyDescent="0.2">
      <c r="B3" s="51"/>
      <c r="C3" s="51"/>
      <c r="D3" s="51"/>
      <c r="E3" s="51"/>
      <c r="F3" s="51"/>
      <c r="G3" s="51"/>
      <c r="H3" s="51"/>
      <c r="I3" s="51"/>
      <c r="J3" s="51"/>
      <c r="K3" s="51"/>
      <c r="L3" s="51"/>
      <c r="M3" s="51"/>
      <c r="N3" s="51"/>
      <c r="O3" s="51"/>
      <c r="P3" s="51"/>
      <c r="Q3" s="51"/>
      <c r="R3" s="49"/>
    </row>
    <row r="4" spans="2:235" x14ac:dyDescent="0.2">
      <c r="B4" s="11"/>
      <c r="C4" s="527" t="str">
        <f>"〔施設"&amp;D5&amp;"（公立"&amp;D6&amp;"、"&amp;"私立"&amp;D7&amp;"）〕"</f>
        <v>〔施設34（公立8、私立26）〕</v>
      </c>
      <c r="D4" s="527"/>
      <c r="E4" s="525"/>
      <c r="F4" s="11"/>
      <c r="G4" s="11"/>
      <c r="H4" s="11"/>
      <c r="I4" s="11"/>
      <c r="J4" s="11"/>
      <c r="K4" s="11"/>
      <c r="L4" s="11"/>
      <c r="M4" s="11"/>
      <c r="N4" s="11"/>
      <c r="O4" s="11"/>
      <c r="P4" s="11"/>
      <c r="Q4" s="11"/>
    </row>
    <row r="5" spans="2:235" ht="15" customHeight="1" x14ac:dyDescent="0.2">
      <c r="B5" s="15"/>
      <c r="C5" s="16" t="s">
        <v>346</v>
      </c>
      <c r="D5" s="17">
        <f>D6+D7</f>
        <v>34</v>
      </c>
      <c r="E5" s="54"/>
      <c r="F5" s="51"/>
      <c r="G5" s="11"/>
      <c r="H5" s="11"/>
      <c r="I5" s="11"/>
      <c r="J5" s="11"/>
      <c r="K5" s="11"/>
      <c r="L5" s="11"/>
      <c r="M5" s="11"/>
      <c r="N5" s="11"/>
      <c r="O5" s="11"/>
      <c r="P5" s="11"/>
      <c r="Q5" s="11"/>
    </row>
    <row r="6" spans="2:235" x14ac:dyDescent="0.2">
      <c r="B6" s="15"/>
      <c r="C6" s="16" t="s">
        <v>51</v>
      </c>
      <c r="D6" s="17">
        <f>COUNTIF($P$9:$P$42,C6)</f>
        <v>8</v>
      </c>
      <c r="E6" s="54"/>
      <c r="F6" s="51"/>
      <c r="G6" s="11"/>
      <c r="H6" s="11"/>
      <c r="I6" s="11"/>
      <c r="J6" s="11"/>
      <c r="K6" s="11"/>
      <c r="L6" s="11"/>
      <c r="M6" s="11"/>
      <c r="N6" s="11"/>
      <c r="O6" s="11"/>
      <c r="P6" s="11"/>
      <c r="Q6" s="11"/>
    </row>
    <row r="7" spans="2:235" x14ac:dyDescent="0.2">
      <c r="B7" s="15"/>
      <c r="C7" s="20" t="s">
        <v>52</v>
      </c>
      <c r="D7" s="21">
        <f>COUNTIF($P$9:$P$42,C7)</f>
        <v>26</v>
      </c>
      <c r="E7" s="65"/>
      <c r="F7" s="12"/>
      <c r="G7" s="11"/>
      <c r="H7" s="11"/>
      <c r="I7" s="11"/>
      <c r="J7" s="11"/>
      <c r="K7" s="11"/>
      <c r="L7" s="11"/>
      <c r="M7" s="11"/>
      <c r="N7" s="11"/>
      <c r="O7" s="11"/>
      <c r="P7" s="11"/>
      <c r="Q7" s="11"/>
    </row>
    <row r="8" spans="2:235" s="49" customFormat="1" ht="42" customHeight="1" x14ac:dyDescent="0.2">
      <c r="B8" s="164" t="s">
        <v>76</v>
      </c>
      <c r="C8" s="165" t="s">
        <v>80</v>
      </c>
      <c r="D8" s="166" t="s">
        <v>963</v>
      </c>
      <c r="E8" s="165" t="s">
        <v>500</v>
      </c>
      <c r="F8" s="165" t="s">
        <v>501</v>
      </c>
      <c r="G8" s="166" t="s">
        <v>175</v>
      </c>
      <c r="H8" s="165" t="s">
        <v>83</v>
      </c>
      <c r="I8" s="167" t="s">
        <v>79</v>
      </c>
      <c r="J8" s="169" t="s">
        <v>85</v>
      </c>
      <c r="K8" s="175" t="s">
        <v>75</v>
      </c>
      <c r="L8" s="176" t="s">
        <v>770</v>
      </c>
      <c r="M8" s="176" t="s">
        <v>771</v>
      </c>
      <c r="N8" s="177" t="s">
        <v>309</v>
      </c>
      <c r="O8" s="177" t="s">
        <v>77</v>
      </c>
      <c r="P8" s="176" t="s">
        <v>50</v>
      </c>
      <c r="Q8" s="178" t="s">
        <v>69</v>
      </c>
    </row>
    <row r="9" spans="2:235" s="230" customFormat="1" ht="57" customHeight="1" x14ac:dyDescent="0.2">
      <c r="B9" s="385" t="s">
        <v>4546</v>
      </c>
      <c r="C9" s="198" t="s">
        <v>2515</v>
      </c>
      <c r="D9" s="198" t="s">
        <v>665</v>
      </c>
      <c r="E9" s="211" t="s">
        <v>4545</v>
      </c>
      <c r="F9" s="199" t="str">
        <f>M9&amp;N9</f>
        <v>宇部市大字西岐波229-105</v>
      </c>
      <c r="G9" s="199" t="s">
        <v>1008</v>
      </c>
      <c r="H9" s="200">
        <v>33607</v>
      </c>
      <c r="I9" s="222" t="s">
        <v>2263</v>
      </c>
      <c r="J9" s="280"/>
      <c r="K9" s="215" t="s">
        <v>294</v>
      </c>
      <c r="L9" s="216" t="s">
        <v>0</v>
      </c>
      <c r="M9" s="216" t="s">
        <v>1</v>
      </c>
      <c r="N9" s="217" t="s">
        <v>2288</v>
      </c>
      <c r="O9" s="217" t="s">
        <v>4544</v>
      </c>
      <c r="P9" s="218" t="s">
        <v>250</v>
      </c>
      <c r="Q9" s="393" t="s">
        <v>10</v>
      </c>
      <c r="R9" s="231"/>
      <c r="S9" s="226"/>
      <c r="T9" s="227"/>
      <c r="U9" s="228"/>
      <c r="V9" s="226"/>
      <c r="W9" s="226"/>
      <c r="X9" s="229"/>
      <c r="Y9" s="229"/>
      <c r="Z9" s="229"/>
      <c r="AA9" s="226"/>
      <c r="AB9" s="226"/>
      <c r="AE9" s="231"/>
      <c r="AF9" s="231"/>
      <c r="AG9" s="231"/>
      <c r="AH9" s="231"/>
      <c r="AI9" s="226"/>
      <c r="AJ9" s="226"/>
      <c r="AK9" s="227"/>
      <c r="AL9" s="228"/>
      <c r="AM9" s="226"/>
      <c r="AN9" s="226"/>
      <c r="AO9" s="229"/>
      <c r="AP9" s="229"/>
      <c r="AQ9" s="229"/>
      <c r="AR9" s="226"/>
      <c r="AS9" s="226"/>
      <c r="AV9" s="231"/>
      <c r="AW9" s="231"/>
      <c r="AX9" s="231"/>
      <c r="AY9" s="231"/>
      <c r="AZ9" s="226"/>
      <c r="BA9" s="226"/>
      <c r="BB9" s="227"/>
      <c r="BC9" s="228"/>
      <c r="BD9" s="226"/>
      <c r="BE9" s="226"/>
      <c r="BF9" s="229"/>
      <c r="BG9" s="229"/>
      <c r="BH9" s="229"/>
      <c r="BI9" s="226"/>
      <c r="BJ9" s="226"/>
      <c r="BM9" s="231"/>
      <c r="BN9" s="231"/>
      <c r="BO9" s="231"/>
      <c r="BP9" s="231"/>
      <c r="BQ9" s="226"/>
      <c r="BR9" s="226"/>
      <c r="BS9" s="227"/>
      <c r="BT9" s="228"/>
      <c r="BU9" s="226"/>
      <c r="BV9" s="226"/>
      <c r="BW9" s="229"/>
      <c r="BX9" s="229"/>
      <c r="BY9" s="229"/>
      <c r="BZ9" s="226"/>
      <c r="CA9" s="226"/>
      <c r="CD9" s="231"/>
      <c r="CE9" s="231"/>
      <c r="CF9" s="231"/>
      <c r="CG9" s="231"/>
      <c r="CH9" s="226"/>
      <c r="CI9" s="226"/>
      <c r="CJ9" s="227"/>
      <c r="CK9" s="228"/>
      <c r="CL9" s="226"/>
      <c r="CM9" s="226"/>
      <c r="CN9" s="229"/>
      <c r="CO9" s="229"/>
      <c r="CP9" s="229"/>
      <c r="CQ9" s="226"/>
      <c r="CR9" s="226"/>
      <c r="CU9" s="231"/>
      <c r="CV9" s="231"/>
      <c r="CW9" s="231"/>
      <c r="CX9" s="231"/>
      <c r="CY9" s="226"/>
      <c r="CZ9" s="226"/>
      <c r="DA9" s="227"/>
      <c r="DB9" s="228"/>
      <c r="DC9" s="226"/>
      <c r="DD9" s="226"/>
      <c r="DE9" s="229"/>
      <c r="DF9" s="229"/>
      <c r="DG9" s="229"/>
      <c r="DH9" s="226"/>
      <c r="DI9" s="226"/>
      <c r="DL9" s="231"/>
      <c r="DM9" s="231"/>
      <c r="DN9" s="231"/>
      <c r="DO9" s="231"/>
      <c r="DP9" s="226"/>
      <c r="DQ9" s="226"/>
      <c r="DR9" s="227"/>
      <c r="DS9" s="228"/>
      <c r="DT9" s="226"/>
      <c r="DU9" s="226"/>
      <c r="DV9" s="229"/>
      <c r="DW9" s="229"/>
      <c r="DX9" s="229"/>
      <c r="DY9" s="226"/>
      <c r="DZ9" s="226"/>
      <c r="EC9" s="231"/>
      <c r="ED9" s="231"/>
      <c r="EE9" s="231"/>
      <c r="EF9" s="231"/>
      <c r="EG9" s="226"/>
      <c r="EH9" s="226"/>
      <c r="EI9" s="227"/>
      <c r="EJ9" s="228"/>
      <c r="EK9" s="226"/>
      <c r="EL9" s="226"/>
      <c r="EM9" s="229"/>
      <c r="EN9" s="229"/>
      <c r="EO9" s="229"/>
      <c r="EP9" s="226"/>
      <c r="EQ9" s="226"/>
      <c r="ET9" s="231"/>
      <c r="EU9" s="231"/>
      <c r="EV9" s="231"/>
      <c r="EW9" s="231"/>
      <c r="EX9" s="226"/>
      <c r="EY9" s="226"/>
      <c r="EZ9" s="227"/>
      <c r="FA9" s="228"/>
      <c r="FB9" s="226"/>
      <c r="FC9" s="226"/>
      <c r="FD9" s="229"/>
      <c r="FE9" s="229"/>
      <c r="FF9" s="229"/>
      <c r="FG9" s="226"/>
      <c r="FH9" s="226"/>
      <c r="FK9" s="231"/>
      <c r="FL9" s="231"/>
      <c r="FM9" s="231"/>
      <c r="FN9" s="231"/>
      <c r="FO9" s="226"/>
      <c r="FP9" s="226"/>
      <c r="FQ9" s="227"/>
      <c r="FR9" s="228"/>
      <c r="FS9" s="226"/>
      <c r="FT9" s="226"/>
      <c r="FU9" s="229"/>
      <c r="FV9" s="229"/>
      <c r="FW9" s="229"/>
      <c r="FX9" s="226"/>
      <c r="FY9" s="226"/>
      <c r="GB9" s="231"/>
      <c r="GC9" s="231"/>
      <c r="GD9" s="231"/>
      <c r="GE9" s="231"/>
      <c r="GF9" s="226"/>
      <c r="GG9" s="226"/>
      <c r="GH9" s="227"/>
      <c r="GI9" s="228"/>
      <c r="GJ9" s="226"/>
      <c r="GK9" s="226"/>
      <c r="GL9" s="229"/>
      <c r="GM9" s="229"/>
      <c r="GN9" s="229"/>
      <c r="GO9" s="226"/>
      <c r="GP9" s="226"/>
      <c r="GS9" s="231"/>
      <c r="GT9" s="231"/>
      <c r="GU9" s="231"/>
      <c r="GV9" s="231"/>
      <c r="GW9" s="226"/>
      <c r="GX9" s="226"/>
      <c r="GY9" s="227"/>
      <c r="GZ9" s="228"/>
      <c r="HA9" s="226"/>
      <c r="HB9" s="226"/>
      <c r="HC9" s="229"/>
      <c r="HD9" s="229"/>
      <c r="HE9" s="229"/>
      <c r="HF9" s="226"/>
      <c r="HG9" s="226"/>
      <c r="HJ9" s="231"/>
      <c r="HK9" s="231"/>
      <c r="HL9" s="231"/>
      <c r="HM9" s="231"/>
      <c r="HN9" s="226"/>
      <c r="HO9" s="226"/>
      <c r="HP9" s="227"/>
      <c r="HQ9" s="228"/>
      <c r="HR9" s="226"/>
      <c r="HS9" s="226"/>
      <c r="HT9" s="229"/>
      <c r="HU9" s="229"/>
      <c r="HV9" s="229"/>
      <c r="HW9" s="226"/>
      <c r="HX9" s="226"/>
      <c r="IA9" s="231"/>
    </row>
    <row r="10" spans="2:235" s="230" customFormat="1" ht="57" customHeight="1" x14ac:dyDescent="0.2">
      <c r="B10" s="210" t="s">
        <v>7690</v>
      </c>
      <c r="C10" s="211" t="s">
        <v>5772</v>
      </c>
      <c r="D10" s="211" t="s">
        <v>7691</v>
      </c>
      <c r="E10" s="211" t="s">
        <v>7692</v>
      </c>
      <c r="F10" s="212" t="str">
        <f>M10&amp;N10</f>
        <v>宇部市昭和町2-12-12</v>
      </c>
      <c r="G10" s="212" t="s">
        <v>1213</v>
      </c>
      <c r="H10" s="196">
        <v>34425</v>
      </c>
      <c r="I10" s="236" t="s">
        <v>2264</v>
      </c>
      <c r="J10" s="280"/>
      <c r="K10" s="215" t="s">
        <v>294</v>
      </c>
      <c r="L10" s="216" t="s">
        <v>0</v>
      </c>
      <c r="M10" s="216" t="s">
        <v>1</v>
      </c>
      <c r="N10" s="217" t="s">
        <v>2289</v>
      </c>
      <c r="O10" s="217" t="s">
        <v>7693</v>
      </c>
      <c r="P10" s="218" t="s">
        <v>250</v>
      </c>
      <c r="Q10" s="393" t="s">
        <v>3767</v>
      </c>
      <c r="R10" s="231"/>
      <c r="S10" s="226"/>
      <c r="T10" s="227"/>
      <c r="U10" s="228"/>
      <c r="V10" s="226"/>
      <c r="W10" s="226"/>
      <c r="X10" s="229"/>
      <c r="Y10" s="229"/>
      <c r="Z10" s="229"/>
      <c r="AA10" s="226"/>
      <c r="AB10" s="226"/>
      <c r="AE10" s="231"/>
      <c r="AF10" s="231"/>
      <c r="AG10" s="231"/>
      <c r="AH10" s="231"/>
      <c r="AI10" s="226"/>
      <c r="AJ10" s="226"/>
      <c r="AK10" s="227"/>
      <c r="AL10" s="228"/>
      <c r="AM10" s="226"/>
      <c r="AN10" s="226"/>
      <c r="AO10" s="229"/>
      <c r="AP10" s="229"/>
      <c r="AQ10" s="229"/>
      <c r="AR10" s="226"/>
      <c r="AS10" s="226"/>
      <c r="AV10" s="231"/>
      <c r="AW10" s="231"/>
      <c r="AX10" s="231"/>
      <c r="AY10" s="231"/>
      <c r="AZ10" s="226"/>
      <c r="BA10" s="226"/>
      <c r="BB10" s="227"/>
      <c r="BC10" s="228"/>
      <c r="BD10" s="226"/>
      <c r="BE10" s="226"/>
      <c r="BF10" s="229"/>
      <c r="BG10" s="229"/>
      <c r="BH10" s="229"/>
      <c r="BI10" s="226"/>
      <c r="BJ10" s="226"/>
      <c r="BM10" s="231"/>
      <c r="BN10" s="231"/>
      <c r="BO10" s="231"/>
      <c r="BP10" s="231"/>
      <c r="BQ10" s="226"/>
      <c r="BR10" s="226"/>
      <c r="BS10" s="227"/>
      <c r="BT10" s="228"/>
      <c r="BU10" s="226"/>
      <c r="BV10" s="226"/>
      <c r="BW10" s="229"/>
      <c r="BX10" s="229"/>
      <c r="BY10" s="229"/>
      <c r="BZ10" s="226"/>
      <c r="CA10" s="226"/>
      <c r="CD10" s="231"/>
      <c r="CE10" s="231"/>
      <c r="CF10" s="231"/>
      <c r="CG10" s="231"/>
      <c r="CH10" s="226"/>
      <c r="CI10" s="226"/>
      <c r="CJ10" s="227"/>
      <c r="CK10" s="228"/>
      <c r="CL10" s="226"/>
      <c r="CM10" s="226"/>
      <c r="CN10" s="229"/>
      <c r="CO10" s="229"/>
      <c r="CP10" s="229"/>
      <c r="CQ10" s="226"/>
      <c r="CR10" s="226"/>
      <c r="CU10" s="231"/>
      <c r="CV10" s="231"/>
      <c r="CW10" s="231"/>
      <c r="CX10" s="231"/>
      <c r="CY10" s="226"/>
      <c r="CZ10" s="226"/>
      <c r="DA10" s="227"/>
      <c r="DB10" s="228"/>
      <c r="DC10" s="226"/>
      <c r="DD10" s="226"/>
      <c r="DE10" s="229"/>
      <c r="DF10" s="229"/>
      <c r="DG10" s="229"/>
      <c r="DH10" s="226"/>
      <c r="DI10" s="226"/>
      <c r="DL10" s="231"/>
      <c r="DM10" s="231"/>
      <c r="DN10" s="231"/>
      <c r="DO10" s="231"/>
      <c r="DP10" s="226"/>
      <c r="DQ10" s="226"/>
      <c r="DR10" s="227"/>
      <c r="DS10" s="228"/>
      <c r="DT10" s="226"/>
      <c r="DU10" s="226"/>
      <c r="DV10" s="229"/>
      <c r="DW10" s="229"/>
      <c r="DX10" s="229"/>
      <c r="DY10" s="226"/>
      <c r="DZ10" s="226"/>
      <c r="EC10" s="231"/>
      <c r="ED10" s="231"/>
      <c r="EE10" s="231"/>
      <c r="EF10" s="231"/>
      <c r="EG10" s="226"/>
      <c r="EH10" s="226"/>
      <c r="EI10" s="227"/>
      <c r="EJ10" s="228"/>
      <c r="EK10" s="226"/>
      <c r="EL10" s="226"/>
      <c r="EM10" s="229"/>
      <c r="EN10" s="229"/>
      <c r="EO10" s="229"/>
      <c r="EP10" s="226"/>
      <c r="EQ10" s="226"/>
      <c r="ET10" s="231"/>
      <c r="EU10" s="231"/>
      <c r="EV10" s="231"/>
      <c r="EW10" s="231"/>
      <c r="EX10" s="226"/>
      <c r="EY10" s="226"/>
      <c r="EZ10" s="227"/>
      <c r="FA10" s="228"/>
      <c r="FB10" s="226"/>
      <c r="FC10" s="226"/>
      <c r="FD10" s="229"/>
      <c r="FE10" s="229"/>
      <c r="FF10" s="229"/>
      <c r="FG10" s="226"/>
      <c r="FH10" s="226"/>
      <c r="FK10" s="231"/>
      <c r="FL10" s="231"/>
      <c r="FM10" s="231"/>
      <c r="FN10" s="231"/>
      <c r="FO10" s="226"/>
      <c r="FP10" s="226"/>
      <c r="FQ10" s="227"/>
      <c r="FR10" s="228"/>
      <c r="FS10" s="226"/>
      <c r="FT10" s="226"/>
      <c r="FU10" s="229"/>
      <c r="FV10" s="229"/>
      <c r="FW10" s="229"/>
      <c r="FX10" s="226"/>
      <c r="FY10" s="226"/>
      <c r="GB10" s="231"/>
      <c r="GC10" s="231"/>
      <c r="GD10" s="231"/>
      <c r="GE10" s="231"/>
      <c r="GF10" s="226"/>
      <c r="GG10" s="226"/>
      <c r="GH10" s="227"/>
      <c r="GI10" s="228"/>
      <c r="GJ10" s="226"/>
      <c r="GK10" s="226"/>
      <c r="GL10" s="229"/>
      <c r="GM10" s="229"/>
      <c r="GN10" s="229"/>
      <c r="GO10" s="226"/>
      <c r="GP10" s="226"/>
      <c r="GS10" s="231"/>
      <c r="GT10" s="231"/>
      <c r="GU10" s="231"/>
      <c r="GV10" s="231"/>
      <c r="GW10" s="226"/>
      <c r="GX10" s="226"/>
      <c r="GY10" s="227"/>
      <c r="GZ10" s="228"/>
      <c r="HA10" s="226"/>
      <c r="HB10" s="226"/>
      <c r="HC10" s="229"/>
      <c r="HD10" s="229"/>
      <c r="HE10" s="229"/>
      <c r="HF10" s="226"/>
      <c r="HG10" s="226"/>
      <c r="HJ10" s="231"/>
      <c r="HK10" s="231"/>
      <c r="HL10" s="231"/>
      <c r="HM10" s="231"/>
      <c r="HN10" s="226"/>
      <c r="HO10" s="226"/>
      <c r="HP10" s="227"/>
      <c r="HQ10" s="228"/>
      <c r="HR10" s="226"/>
      <c r="HS10" s="226"/>
      <c r="HT10" s="229"/>
      <c r="HU10" s="229"/>
      <c r="HV10" s="229"/>
      <c r="HW10" s="226"/>
      <c r="HX10" s="226"/>
      <c r="IA10" s="231"/>
    </row>
    <row r="11" spans="2:235" s="230" customFormat="1" ht="72" customHeight="1" x14ac:dyDescent="0.2">
      <c r="B11" s="210" t="s">
        <v>1503</v>
      </c>
      <c r="C11" s="211" t="s">
        <v>3769</v>
      </c>
      <c r="D11" s="211" t="s">
        <v>7694</v>
      </c>
      <c r="E11" s="211" t="s">
        <v>7695</v>
      </c>
      <c r="F11" s="212" t="str">
        <f>M11&amp;N11</f>
        <v>宇部市浜町2-1-3</v>
      </c>
      <c r="G11" s="211" t="s">
        <v>1097</v>
      </c>
      <c r="H11" s="196">
        <v>34547</v>
      </c>
      <c r="I11" s="236" t="s">
        <v>2265</v>
      </c>
      <c r="J11" s="280"/>
      <c r="K11" s="215" t="s">
        <v>294</v>
      </c>
      <c r="L11" s="216" t="s">
        <v>0</v>
      </c>
      <c r="M11" s="216" t="s">
        <v>1</v>
      </c>
      <c r="N11" s="217" t="s">
        <v>698</v>
      </c>
      <c r="O11" s="217" t="s">
        <v>7696</v>
      </c>
      <c r="P11" s="218" t="s">
        <v>250</v>
      </c>
      <c r="Q11" s="393" t="s">
        <v>3767</v>
      </c>
      <c r="R11" s="231"/>
      <c r="S11" s="226"/>
      <c r="T11" s="227"/>
      <c r="U11" s="228"/>
      <c r="V11" s="226"/>
      <c r="W11" s="226"/>
      <c r="X11" s="229"/>
      <c r="Y11" s="229"/>
      <c r="Z11" s="229"/>
      <c r="AA11" s="226"/>
      <c r="AB11" s="226"/>
      <c r="AE11" s="231"/>
      <c r="AF11" s="231"/>
      <c r="AG11" s="231"/>
      <c r="AH11" s="231"/>
      <c r="AI11" s="226"/>
      <c r="AJ11" s="226"/>
      <c r="AK11" s="227"/>
      <c r="AL11" s="228"/>
      <c r="AM11" s="226"/>
      <c r="AN11" s="226"/>
      <c r="AO11" s="229"/>
      <c r="AP11" s="229"/>
      <c r="AQ11" s="229"/>
      <c r="AR11" s="226"/>
      <c r="AS11" s="226"/>
      <c r="AV11" s="231"/>
      <c r="AW11" s="231"/>
      <c r="AX11" s="231"/>
      <c r="AY11" s="231"/>
      <c r="AZ11" s="226"/>
      <c r="BA11" s="226"/>
      <c r="BB11" s="227"/>
      <c r="BC11" s="228"/>
      <c r="BD11" s="226"/>
      <c r="BE11" s="226"/>
      <c r="BF11" s="229"/>
      <c r="BG11" s="229"/>
      <c r="BH11" s="229"/>
      <c r="BI11" s="226"/>
      <c r="BJ11" s="226"/>
      <c r="BM11" s="231"/>
      <c r="BN11" s="231"/>
      <c r="BO11" s="231"/>
      <c r="BP11" s="231"/>
      <c r="BQ11" s="226"/>
      <c r="BR11" s="226"/>
      <c r="BS11" s="227"/>
      <c r="BT11" s="228"/>
      <c r="BU11" s="226"/>
      <c r="BV11" s="226"/>
      <c r="BW11" s="229"/>
      <c r="BX11" s="229"/>
      <c r="BY11" s="229"/>
      <c r="BZ11" s="226"/>
      <c r="CA11" s="226"/>
      <c r="CD11" s="231"/>
      <c r="CE11" s="231"/>
      <c r="CF11" s="231"/>
      <c r="CG11" s="231"/>
      <c r="CH11" s="226"/>
      <c r="CI11" s="226"/>
      <c r="CJ11" s="227"/>
      <c r="CK11" s="228"/>
      <c r="CL11" s="226"/>
      <c r="CM11" s="226"/>
      <c r="CN11" s="229"/>
      <c r="CO11" s="229"/>
      <c r="CP11" s="229"/>
      <c r="CQ11" s="226"/>
      <c r="CR11" s="226"/>
      <c r="CU11" s="231"/>
      <c r="CV11" s="231"/>
      <c r="CW11" s="231"/>
      <c r="CX11" s="231"/>
      <c r="CY11" s="226"/>
      <c r="CZ11" s="226"/>
      <c r="DA11" s="227"/>
      <c r="DB11" s="228"/>
      <c r="DC11" s="226"/>
      <c r="DD11" s="226"/>
      <c r="DE11" s="229"/>
      <c r="DF11" s="229"/>
      <c r="DG11" s="229"/>
      <c r="DH11" s="226"/>
      <c r="DI11" s="226"/>
      <c r="DL11" s="231"/>
      <c r="DM11" s="231"/>
      <c r="DN11" s="231"/>
      <c r="DO11" s="231"/>
      <c r="DP11" s="226"/>
      <c r="DQ11" s="226"/>
      <c r="DR11" s="227"/>
      <c r="DS11" s="228"/>
      <c r="DT11" s="226"/>
      <c r="DU11" s="226"/>
      <c r="DV11" s="229"/>
      <c r="DW11" s="229"/>
      <c r="DX11" s="229"/>
      <c r="DY11" s="226"/>
      <c r="DZ11" s="226"/>
      <c r="EC11" s="231"/>
      <c r="ED11" s="231"/>
      <c r="EE11" s="231"/>
      <c r="EF11" s="231"/>
      <c r="EG11" s="226"/>
      <c r="EH11" s="226"/>
      <c r="EI11" s="227"/>
      <c r="EJ11" s="228"/>
      <c r="EK11" s="226"/>
      <c r="EL11" s="226"/>
      <c r="EM11" s="229"/>
      <c r="EN11" s="229"/>
      <c r="EO11" s="229"/>
      <c r="EP11" s="226"/>
      <c r="EQ11" s="226"/>
      <c r="ET11" s="231"/>
      <c r="EU11" s="231"/>
      <c r="EV11" s="231"/>
      <c r="EW11" s="231"/>
      <c r="EX11" s="226"/>
      <c r="EY11" s="226"/>
      <c r="EZ11" s="227"/>
      <c r="FA11" s="228"/>
      <c r="FB11" s="226"/>
      <c r="FC11" s="226"/>
      <c r="FD11" s="229"/>
      <c r="FE11" s="229"/>
      <c r="FF11" s="229"/>
      <c r="FG11" s="226"/>
      <c r="FH11" s="226"/>
      <c r="FK11" s="231"/>
      <c r="FL11" s="231"/>
      <c r="FM11" s="231"/>
      <c r="FN11" s="231"/>
      <c r="FO11" s="226"/>
      <c r="FP11" s="226"/>
      <c r="FQ11" s="227"/>
      <c r="FR11" s="228"/>
      <c r="FS11" s="226"/>
      <c r="FT11" s="226"/>
      <c r="FU11" s="229"/>
      <c r="FV11" s="229"/>
      <c r="FW11" s="229"/>
      <c r="FX11" s="226"/>
      <c r="FY11" s="226"/>
      <c r="GB11" s="231"/>
      <c r="GC11" s="231"/>
      <c r="GD11" s="231"/>
      <c r="GE11" s="231"/>
      <c r="GF11" s="226"/>
      <c r="GG11" s="226"/>
      <c r="GH11" s="227"/>
      <c r="GI11" s="228"/>
      <c r="GJ11" s="226"/>
      <c r="GK11" s="226"/>
      <c r="GL11" s="229"/>
      <c r="GM11" s="229"/>
      <c r="GN11" s="229"/>
      <c r="GO11" s="226"/>
      <c r="GP11" s="226"/>
      <c r="GS11" s="231"/>
      <c r="GT11" s="231"/>
      <c r="GU11" s="231"/>
      <c r="GV11" s="231"/>
      <c r="GW11" s="226"/>
      <c r="GX11" s="226"/>
      <c r="GY11" s="227"/>
      <c r="GZ11" s="228"/>
      <c r="HA11" s="226"/>
      <c r="HB11" s="226"/>
      <c r="HC11" s="229"/>
      <c r="HD11" s="229"/>
      <c r="HE11" s="229"/>
      <c r="HF11" s="226"/>
      <c r="HG11" s="226"/>
      <c r="HJ11" s="231"/>
      <c r="HK11" s="231"/>
      <c r="HL11" s="231"/>
      <c r="HM11" s="231"/>
      <c r="HN11" s="226"/>
      <c r="HO11" s="226"/>
      <c r="HP11" s="227"/>
      <c r="HQ11" s="228"/>
      <c r="HR11" s="226"/>
      <c r="HS11" s="226"/>
      <c r="HT11" s="229"/>
      <c r="HU11" s="229"/>
      <c r="HV11" s="229"/>
      <c r="HW11" s="226"/>
      <c r="HX11" s="226"/>
      <c r="IA11" s="231"/>
    </row>
    <row r="12" spans="2:235" s="230" customFormat="1" ht="57" customHeight="1" x14ac:dyDescent="0.2">
      <c r="B12" s="210" t="s">
        <v>7697</v>
      </c>
      <c r="C12" s="211" t="s">
        <v>7698</v>
      </c>
      <c r="D12" s="211" t="s">
        <v>8200</v>
      </c>
      <c r="E12" s="211" t="s">
        <v>8201</v>
      </c>
      <c r="F12" s="212" t="s">
        <v>4306</v>
      </c>
      <c r="G12" s="212" t="s">
        <v>1011</v>
      </c>
      <c r="H12" s="196">
        <v>34639</v>
      </c>
      <c r="I12" s="236" t="s">
        <v>2266</v>
      </c>
      <c r="J12" s="280"/>
      <c r="K12" s="215" t="s">
        <v>294</v>
      </c>
      <c r="L12" s="216" t="s">
        <v>0</v>
      </c>
      <c r="M12" s="216" t="s">
        <v>1</v>
      </c>
      <c r="N12" s="217" t="s">
        <v>2290</v>
      </c>
      <c r="O12" s="217" t="s">
        <v>7699</v>
      </c>
      <c r="P12" s="218" t="s">
        <v>250</v>
      </c>
      <c r="Q12" s="393" t="s">
        <v>3767</v>
      </c>
      <c r="R12" s="231"/>
      <c r="S12" s="226"/>
      <c r="T12" s="227"/>
      <c r="U12" s="228"/>
      <c r="V12" s="226"/>
      <c r="W12" s="226"/>
      <c r="X12" s="229"/>
      <c r="Y12" s="229"/>
      <c r="Z12" s="229"/>
      <c r="AA12" s="226"/>
      <c r="AB12" s="226"/>
      <c r="AE12" s="231"/>
      <c r="AF12" s="231"/>
      <c r="AG12" s="231"/>
      <c r="AH12" s="231"/>
      <c r="AI12" s="226"/>
      <c r="AJ12" s="226"/>
      <c r="AK12" s="227"/>
      <c r="AL12" s="228"/>
      <c r="AM12" s="226"/>
      <c r="AN12" s="226"/>
      <c r="AO12" s="229"/>
      <c r="AP12" s="229"/>
      <c r="AQ12" s="229"/>
      <c r="AR12" s="226"/>
      <c r="AS12" s="226"/>
      <c r="AV12" s="231"/>
      <c r="AW12" s="231"/>
      <c r="AX12" s="231"/>
      <c r="AY12" s="231"/>
      <c r="AZ12" s="226"/>
      <c r="BA12" s="226"/>
      <c r="BB12" s="227"/>
      <c r="BC12" s="228"/>
      <c r="BD12" s="226"/>
      <c r="BE12" s="226"/>
      <c r="BF12" s="229"/>
      <c r="BG12" s="229"/>
      <c r="BH12" s="229"/>
      <c r="BI12" s="226"/>
      <c r="BJ12" s="226"/>
      <c r="BM12" s="231"/>
      <c r="BN12" s="231"/>
      <c r="BO12" s="231"/>
      <c r="BP12" s="231"/>
      <c r="BQ12" s="226"/>
      <c r="BR12" s="226"/>
      <c r="BS12" s="227"/>
      <c r="BT12" s="228"/>
      <c r="BU12" s="226"/>
      <c r="BV12" s="226"/>
      <c r="BW12" s="229"/>
      <c r="BX12" s="229"/>
      <c r="BY12" s="229"/>
      <c r="BZ12" s="226"/>
      <c r="CA12" s="226"/>
      <c r="CD12" s="231"/>
      <c r="CE12" s="231"/>
      <c r="CF12" s="231"/>
      <c r="CG12" s="231"/>
      <c r="CH12" s="226"/>
      <c r="CI12" s="226"/>
      <c r="CJ12" s="227"/>
      <c r="CK12" s="228"/>
      <c r="CL12" s="226"/>
      <c r="CM12" s="226"/>
      <c r="CN12" s="229"/>
      <c r="CO12" s="229"/>
      <c r="CP12" s="229"/>
      <c r="CQ12" s="226"/>
      <c r="CR12" s="226"/>
      <c r="CU12" s="231"/>
      <c r="CV12" s="231"/>
      <c r="CW12" s="231"/>
      <c r="CX12" s="231"/>
      <c r="CY12" s="226"/>
      <c r="CZ12" s="226"/>
      <c r="DA12" s="227"/>
      <c r="DB12" s="228"/>
      <c r="DC12" s="226"/>
      <c r="DD12" s="226"/>
      <c r="DE12" s="229"/>
      <c r="DF12" s="229"/>
      <c r="DG12" s="229"/>
      <c r="DH12" s="226"/>
      <c r="DI12" s="226"/>
      <c r="DL12" s="231"/>
      <c r="DM12" s="231"/>
      <c r="DN12" s="231"/>
      <c r="DO12" s="231"/>
      <c r="DP12" s="226"/>
      <c r="DQ12" s="226"/>
      <c r="DR12" s="227"/>
      <c r="DS12" s="228"/>
      <c r="DT12" s="226"/>
      <c r="DU12" s="226"/>
      <c r="DV12" s="229"/>
      <c r="DW12" s="229"/>
      <c r="DX12" s="229"/>
      <c r="DY12" s="226"/>
      <c r="DZ12" s="226"/>
      <c r="EC12" s="231"/>
      <c r="ED12" s="231"/>
      <c r="EE12" s="231"/>
      <c r="EF12" s="231"/>
      <c r="EG12" s="226"/>
      <c r="EH12" s="226"/>
      <c r="EI12" s="227"/>
      <c r="EJ12" s="228"/>
      <c r="EK12" s="226"/>
      <c r="EL12" s="226"/>
      <c r="EM12" s="229"/>
      <c r="EN12" s="229"/>
      <c r="EO12" s="229"/>
      <c r="EP12" s="226"/>
      <c r="EQ12" s="226"/>
      <c r="ET12" s="231"/>
      <c r="EU12" s="231"/>
      <c r="EV12" s="231"/>
      <c r="EW12" s="231"/>
      <c r="EX12" s="226"/>
      <c r="EY12" s="226"/>
      <c r="EZ12" s="227"/>
      <c r="FA12" s="228"/>
      <c r="FB12" s="226"/>
      <c r="FC12" s="226"/>
      <c r="FD12" s="229"/>
      <c r="FE12" s="229"/>
      <c r="FF12" s="229"/>
      <c r="FG12" s="226"/>
      <c r="FH12" s="226"/>
      <c r="FK12" s="231"/>
      <c r="FL12" s="231"/>
      <c r="FM12" s="231"/>
      <c r="FN12" s="231"/>
      <c r="FO12" s="226"/>
      <c r="FP12" s="226"/>
      <c r="FQ12" s="227"/>
      <c r="FR12" s="228"/>
      <c r="FS12" s="226"/>
      <c r="FT12" s="226"/>
      <c r="FU12" s="229"/>
      <c r="FV12" s="229"/>
      <c r="FW12" s="229"/>
      <c r="FX12" s="226"/>
      <c r="FY12" s="226"/>
      <c r="GB12" s="231"/>
      <c r="GC12" s="231"/>
      <c r="GD12" s="231"/>
      <c r="GE12" s="231"/>
      <c r="GF12" s="226"/>
      <c r="GG12" s="226"/>
      <c r="GH12" s="227"/>
      <c r="GI12" s="228"/>
      <c r="GJ12" s="226"/>
      <c r="GK12" s="226"/>
      <c r="GL12" s="229"/>
      <c r="GM12" s="229"/>
      <c r="GN12" s="229"/>
      <c r="GO12" s="226"/>
      <c r="GP12" s="226"/>
      <c r="GS12" s="231"/>
      <c r="GT12" s="231"/>
      <c r="GU12" s="231"/>
      <c r="GV12" s="231"/>
      <c r="GW12" s="226"/>
      <c r="GX12" s="226"/>
      <c r="GY12" s="227"/>
      <c r="GZ12" s="228"/>
      <c r="HA12" s="226"/>
      <c r="HB12" s="226"/>
      <c r="HC12" s="229"/>
      <c r="HD12" s="229"/>
      <c r="HE12" s="229"/>
      <c r="HF12" s="226"/>
      <c r="HG12" s="226"/>
      <c r="HJ12" s="231"/>
      <c r="HK12" s="231"/>
      <c r="HL12" s="231"/>
      <c r="HM12" s="231"/>
      <c r="HN12" s="226"/>
      <c r="HO12" s="226"/>
      <c r="HP12" s="227"/>
      <c r="HQ12" s="228"/>
      <c r="HR12" s="226"/>
      <c r="HS12" s="226"/>
      <c r="HT12" s="229"/>
      <c r="HU12" s="229"/>
      <c r="HV12" s="229"/>
      <c r="HW12" s="226"/>
      <c r="HX12" s="226"/>
      <c r="IA12" s="231"/>
    </row>
    <row r="13" spans="2:235" s="230" customFormat="1" ht="57" customHeight="1" x14ac:dyDescent="0.2">
      <c r="B13" s="210" t="s">
        <v>3263</v>
      </c>
      <c r="C13" s="211" t="s">
        <v>7215</v>
      </c>
      <c r="D13" s="211" t="s">
        <v>7700</v>
      </c>
      <c r="E13" s="211" t="s">
        <v>7701</v>
      </c>
      <c r="F13" s="212" t="str">
        <f t="shared" ref="F13:F23" si="0">M13&amp;N13</f>
        <v>宇部市黒石北4-5-39</v>
      </c>
      <c r="G13" s="212" t="s">
        <v>3174</v>
      </c>
      <c r="H13" s="196">
        <v>35186</v>
      </c>
      <c r="I13" s="236" t="s">
        <v>2267</v>
      </c>
      <c r="J13" s="280"/>
      <c r="K13" s="281" t="s">
        <v>294</v>
      </c>
      <c r="L13" s="282" t="s">
        <v>0</v>
      </c>
      <c r="M13" s="282" t="s">
        <v>1</v>
      </c>
      <c r="N13" s="212" t="s">
        <v>3264</v>
      </c>
      <c r="O13" s="212" t="s">
        <v>7702</v>
      </c>
      <c r="P13" s="283" t="s">
        <v>250</v>
      </c>
      <c r="Q13" s="284" t="s">
        <v>10</v>
      </c>
      <c r="R13" s="231"/>
      <c r="S13" s="226"/>
      <c r="T13" s="227"/>
      <c r="U13" s="228"/>
      <c r="V13" s="226"/>
      <c r="W13" s="226"/>
      <c r="X13" s="229"/>
      <c r="Y13" s="229"/>
      <c r="Z13" s="229"/>
      <c r="AA13" s="226"/>
      <c r="AB13" s="226"/>
      <c r="AE13" s="231"/>
      <c r="AF13" s="231"/>
      <c r="AG13" s="231"/>
      <c r="AH13" s="231"/>
      <c r="AI13" s="226"/>
      <c r="AJ13" s="226"/>
      <c r="AK13" s="227"/>
      <c r="AL13" s="228"/>
      <c r="AM13" s="226"/>
      <c r="AN13" s="226"/>
      <c r="AO13" s="229"/>
      <c r="AP13" s="229"/>
      <c r="AQ13" s="229"/>
      <c r="AR13" s="226"/>
      <c r="AS13" s="226"/>
      <c r="AV13" s="231"/>
      <c r="AW13" s="231"/>
      <c r="AX13" s="231"/>
      <c r="AY13" s="231"/>
      <c r="AZ13" s="226"/>
      <c r="BA13" s="226"/>
      <c r="BB13" s="227"/>
      <c r="BC13" s="228"/>
      <c r="BD13" s="226"/>
      <c r="BE13" s="226"/>
      <c r="BF13" s="229"/>
      <c r="BG13" s="229"/>
      <c r="BH13" s="229"/>
      <c r="BI13" s="226"/>
      <c r="BJ13" s="226"/>
      <c r="BM13" s="231"/>
      <c r="BN13" s="231"/>
      <c r="BO13" s="231"/>
      <c r="BP13" s="231"/>
      <c r="BQ13" s="226"/>
      <c r="BR13" s="226"/>
      <c r="BS13" s="227"/>
      <c r="BT13" s="228"/>
      <c r="BU13" s="226"/>
      <c r="BV13" s="226"/>
      <c r="BW13" s="229"/>
      <c r="BX13" s="229"/>
      <c r="BY13" s="229"/>
      <c r="BZ13" s="226"/>
      <c r="CA13" s="226"/>
      <c r="CD13" s="231"/>
      <c r="CE13" s="231"/>
      <c r="CF13" s="231"/>
      <c r="CG13" s="231"/>
      <c r="CH13" s="226"/>
      <c r="CI13" s="226"/>
      <c r="CJ13" s="227"/>
      <c r="CK13" s="228"/>
      <c r="CL13" s="226"/>
      <c r="CM13" s="226"/>
      <c r="CN13" s="229"/>
      <c r="CO13" s="229"/>
      <c r="CP13" s="229"/>
      <c r="CQ13" s="226"/>
      <c r="CR13" s="226"/>
      <c r="CU13" s="231"/>
      <c r="CV13" s="231"/>
      <c r="CW13" s="231"/>
      <c r="CX13" s="231"/>
      <c r="CY13" s="226"/>
      <c r="CZ13" s="226"/>
      <c r="DA13" s="227"/>
      <c r="DB13" s="228"/>
      <c r="DC13" s="226"/>
      <c r="DD13" s="226"/>
      <c r="DE13" s="229"/>
      <c r="DF13" s="229"/>
      <c r="DG13" s="229"/>
      <c r="DH13" s="226"/>
      <c r="DI13" s="226"/>
      <c r="DL13" s="231"/>
      <c r="DM13" s="231"/>
      <c r="DN13" s="231"/>
      <c r="DO13" s="231"/>
      <c r="DP13" s="226"/>
      <c r="DQ13" s="226"/>
      <c r="DR13" s="227"/>
      <c r="DS13" s="228"/>
      <c r="DT13" s="226"/>
      <c r="DU13" s="226"/>
      <c r="DV13" s="229"/>
      <c r="DW13" s="229"/>
      <c r="DX13" s="229"/>
      <c r="DY13" s="226"/>
      <c r="DZ13" s="226"/>
      <c r="EC13" s="231"/>
      <c r="ED13" s="231"/>
      <c r="EE13" s="231"/>
      <c r="EF13" s="231"/>
      <c r="EG13" s="226"/>
      <c r="EH13" s="226"/>
      <c r="EI13" s="227"/>
      <c r="EJ13" s="228"/>
      <c r="EK13" s="226"/>
      <c r="EL13" s="226"/>
      <c r="EM13" s="229"/>
      <c r="EN13" s="229"/>
      <c r="EO13" s="229"/>
      <c r="EP13" s="226"/>
      <c r="EQ13" s="226"/>
      <c r="ET13" s="231"/>
      <c r="EU13" s="231"/>
      <c r="EV13" s="231"/>
      <c r="EW13" s="231"/>
      <c r="EX13" s="226"/>
      <c r="EY13" s="226"/>
      <c r="EZ13" s="227"/>
      <c r="FA13" s="228"/>
      <c r="FB13" s="226"/>
      <c r="FC13" s="226"/>
      <c r="FD13" s="229"/>
      <c r="FE13" s="229"/>
      <c r="FF13" s="229"/>
      <c r="FG13" s="226"/>
      <c r="FH13" s="226"/>
      <c r="FK13" s="231"/>
      <c r="FL13" s="231"/>
      <c r="FM13" s="231"/>
      <c r="FN13" s="231"/>
      <c r="FO13" s="226"/>
      <c r="FP13" s="226"/>
      <c r="FQ13" s="227"/>
      <c r="FR13" s="228"/>
      <c r="FS13" s="226"/>
      <c r="FT13" s="226"/>
      <c r="FU13" s="229"/>
      <c r="FV13" s="229"/>
      <c r="FW13" s="229"/>
      <c r="FX13" s="226"/>
      <c r="FY13" s="226"/>
      <c r="GB13" s="231"/>
      <c r="GC13" s="231"/>
      <c r="GD13" s="231"/>
      <c r="GE13" s="231"/>
      <c r="GF13" s="226"/>
      <c r="GG13" s="226"/>
      <c r="GH13" s="227"/>
      <c r="GI13" s="228"/>
      <c r="GJ13" s="226"/>
      <c r="GK13" s="226"/>
      <c r="GL13" s="229"/>
      <c r="GM13" s="229"/>
      <c r="GN13" s="229"/>
      <c r="GO13" s="226"/>
      <c r="GP13" s="226"/>
      <c r="GS13" s="231"/>
      <c r="GT13" s="231"/>
      <c r="GU13" s="231"/>
      <c r="GV13" s="231"/>
      <c r="GW13" s="226"/>
      <c r="GX13" s="226"/>
      <c r="GY13" s="227"/>
      <c r="GZ13" s="228"/>
      <c r="HA13" s="226"/>
      <c r="HB13" s="226"/>
      <c r="HC13" s="229"/>
      <c r="HD13" s="229"/>
      <c r="HE13" s="229"/>
      <c r="HF13" s="226"/>
      <c r="HG13" s="226"/>
      <c r="HJ13" s="231"/>
      <c r="HK13" s="231"/>
      <c r="HL13" s="231"/>
      <c r="HM13" s="231"/>
      <c r="HN13" s="226"/>
      <c r="HO13" s="226"/>
      <c r="HP13" s="227"/>
      <c r="HQ13" s="228"/>
      <c r="HR13" s="226"/>
      <c r="HS13" s="226"/>
      <c r="HT13" s="229"/>
      <c r="HU13" s="229"/>
      <c r="HV13" s="229"/>
      <c r="HW13" s="226"/>
      <c r="HX13" s="226"/>
      <c r="IA13" s="231"/>
    </row>
    <row r="14" spans="2:235" s="230" customFormat="1" ht="57" customHeight="1" x14ac:dyDescent="0.2">
      <c r="B14" s="210" t="s">
        <v>7703</v>
      </c>
      <c r="C14" s="271" t="s">
        <v>4006</v>
      </c>
      <c r="D14" s="271" t="s">
        <v>4543</v>
      </c>
      <c r="E14" s="394" t="s">
        <v>7704</v>
      </c>
      <c r="F14" s="212" t="str">
        <f t="shared" si="0"/>
        <v>宇部市神原町2-1-22</v>
      </c>
      <c r="G14" s="212" t="s">
        <v>1007</v>
      </c>
      <c r="H14" s="196">
        <v>35400</v>
      </c>
      <c r="I14" s="236" t="s">
        <v>2268</v>
      </c>
      <c r="J14" s="280"/>
      <c r="K14" s="281" t="s">
        <v>294</v>
      </c>
      <c r="L14" s="282" t="s">
        <v>0</v>
      </c>
      <c r="M14" s="282" t="s">
        <v>1</v>
      </c>
      <c r="N14" s="212" t="s">
        <v>2291</v>
      </c>
      <c r="O14" s="212" t="s">
        <v>7705</v>
      </c>
      <c r="P14" s="283" t="s">
        <v>250</v>
      </c>
      <c r="Q14" s="284" t="s">
        <v>10</v>
      </c>
      <c r="R14" s="231"/>
      <c r="S14" s="226"/>
      <c r="T14" s="227"/>
      <c r="U14" s="228"/>
      <c r="V14" s="226"/>
      <c r="W14" s="226"/>
      <c r="X14" s="229"/>
      <c r="Y14" s="229"/>
      <c r="Z14" s="229"/>
      <c r="AA14" s="226"/>
      <c r="AB14" s="226"/>
      <c r="AE14" s="231"/>
      <c r="AF14" s="231"/>
      <c r="AG14" s="231"/>
      <c r="AH14" s="231"/>
      <c r="AI14" s="226"/>
      <c r="AJ14" s="226"/>
      <c r="AK14" s="227"/>
      <c r="AL14" s="228"/>
      <c r="AM14" s="226"/>
      <c r="AN14" s="226"/>
      <c r="AO14" s="229"/>
      <c r="AP14" s="229"/>
      <c r="AQ14" s="229"/>
      <c r="AR14" s="226"/>
      <c r="AS14" s="226"/>
      <c r="AV14" s="231"/>
      <c r="AW14" s="231"/>
      <c r="AX14" s="231"/>
      <c r="AY14" s="231"/>
      <c r="AZ14" s="226"/>
      <c r="BA14" s="226"/>
      <c r="BB14" s="227"/>
      <c r="BC14" s="228"/>
      <c r="BD14" s="226"/>
      <c r="BE14" s="226"/>
      <c r="BF14" s="229"/>
      <c r="BG14" s="229"/>
      <c r="BH14" s="229"/>
      <c r="BI14" s="226"/>
      <c r="BJ14" s="226"/>
      <c r="BM14" s="231"/>
      <c r="BN14" s="231"/>
      <c r="BO14" s="231"/>
      <c r="BP14" s="231"/>
      <c r="BQ14" s="226"/>
      <c r="BR14" s="226"/>
      <c r="BS14" s="227"/>
      <c r="BT14" s="228"/>
      <c r="BU14" s="226"/>
      <c r="BV14" s="226"/>
      <c r="BW14" s="229"/>
      <c r="BX14" s="229"/>
      <c r="BY14" s="229"/>
      <c r="BZ14" s="226"/>
      <c r="CA14" s="226"/>
      <c r="CD14" s="231"/>
      <c r="CE14" s="231"/>
      <c r="CF14" s="231"/>
      <c r="CG14" s="231"/>
      <c r="CH14" s="226"/>
      <c r="CI14" s="226"/>
      <c r="CJ14" s="227"/>
      <c r="CK14" s="228"/>
      <c r="CL14" s="226"/>
      <c r="CM14" s="226"/>
      <c r="CN14" s="229"/>
      <c r="CO14" s="229"/>
      <c r="CP14" s="229"/>
      <c r="CQ14" s="226"/>
      <c r="CR14" s="226"/>
      <c r="CU14" s="231"/>
      <c r="CV14" s="231"/>
      <c r="CW14" s="231"/>
      <c r="CX14" s="231"/>
      <c r="CY14" s="226"/>
      <c r="CZ14" s="226"/>
      <c r="DA14" s="227"/>
      <c r="DB14" s="228"/>
      <c r="DC14" s="226"/>
      <c r="DD14" s="226"/>
      <c r="DE14" s="229"/>
      <c r="DF14" s="229"/>
      <c r="DG14" s="229"/>
      <c r="DH14" s="226"/>
      <c r="DI14" s="226"/>
      <c r="DL14" s="231"/>
      <c r="DM14" s="231"/>
      <c r="DN14" s="231"/>
      <c r="DO14" s="231"/>
      <c r="DP14" s="226"/>
      <c r="DQ14" s="226"/>
      <c r="DR14" s="227"/>
      <c r="DS14" s="228"/>
      <c r="DT14" s="226"/>
      <c r="DU14" s="226"/>
      <c r="DV14" s="229"/>
      <c r="DW14" s="229"/>
      <c r="DX14" s="229"/>
      <c r="DY14" s="226"/>
      <c r="DZ14" s="226"/>
      <c r="EC14" s="231"/>
      <c r="ED14" s="231"/>
      <c r="EE14" s="231"/>
      <c r="EF14" s="231"/>
      <c r="EG14" s="226"/>
      <c r="EH14" s="226"/>
      <c r="EI14" s="227"/>
      <c r="EJ14" s="228"/>
      <c r="EK14" s="226"/>
      <c r="EL14" s="226"/>
      <c r="EM14" s="229"/>
      <c r="EN14" s="229"/>
      <c r="EO14" s="229"/>
      <c r="EP14" s="226"/>
      <c r="EQ14" s="226"/>
      <c r="ET14" s="231"/>
      <c r="EU14" s="231"/>
      <c r="EV14" s="231"/>
      <c r="EW14" s="231"/>
      <c r="EX14" s="226"/>
      <c r="EY14" s="226"/>
      <c r="EZ14" s="227"/>
      <c r="FA14" s="228"/>
      <c r="FB14" s="226"/>
      <c r="FC14" s="226"/>
      <c r="FD14" s="229"/>
      <c r="FE14" s="229"/>
      <c r="FF14" s="229"/>
      <c r="FG14" s="226"/>
      <c r="FH14" s="226"/>
      <c r="FK14" s="231"/>
      <c r="FL14" s="231"/>
      <c r="FM14" s="231"/>
      <c r="FN14" s="231"/>
      <c r="FO14" s="226"/>
      <c r="FP14" s="226"/>
      <c r="FQ14" s="227"/>
      <c r="FR14" s="228"/>
      <c r="FS14" s="226"/>
      <c r="FT14" s="226"/>
      <c r="FU14" s="229"/>
      <c r="FV14" s="229"/>
      <c r="FW14" s="229"/>
      <c r="FX14" s="226"/>
      <c r="FY14" s="226"/>
      <c r="GB14" s="231"/>
      <c r="GC14" s="231"/>
      <c r="GD14" s="231"/>
      <c r="GE14" s="231"/>
      <c r="GF14" s="226"/>
      <c r="GG14" s="226"/>
      <c r="GH14" s="227"/>
      <c r="GI14" s="228"/>
      <c r="GJ14" s="226"/>
      <c r="GK14" s="226"/>
      <c r="GL14" s="229"/>
      <c r="GM14" s="229"/>
      <c r="GN14" s="229"/>
      <c r="GO14" s="226"/>
      <c r="GP14" s="226"/>
      <c r="GS14" s="231"/>
      <c r="GT14" s="231"/>
      <c r="GU14" s="231"/>
      <c r="GV14" s="231"/>
      <c r="GW14" s="226"/>
      <c r="GX14" s="226"/>
      <c r="GY14" s="227"/>
      <c r="GZ14" s="228"/>
      <c r="HA14" s="226"/>
      <c r="HB14" s="226"/>
      <c r="HC14" s="229"/>
      <c r="HD14" s="229"/>
      <c r="HE14" s="229"/>
      <c r="HF14" s="226"/>
      <c r="HG14" s="226"/>
      <c r="HJ14" s="231"/>
      <c r="HK14" s="231"/>
      <c r="HL14" s="231"/>
      <c r="HM14" s="231"/>
      <c r="HN14" s="226"/>
      <c r="HO14" s="226"/>
      <c r="HP14" s="227"/>
      <c r="HQ14" s="228"/>
      <c r="HR14" s="226"/>
      <c r="HS14" s="226"/>
      <c r="HT14" s="229"/>
      <c r="HU14" s="229"/>
      <c r="HV14" s="229"/>
      <c r="HW14" s="226"/>
      <c r="HX14" s="226"/>
      <c r="IA14" s="231"/>
    </row>
    <row r="15" spans="2:235" s="230" customFormat="1" ht="57" customHeight="1" x14ac:dyDescent="0.2">
      <c r="B15" s="210" t="s">
        <v>4542</v>
      </c>
      <c r="C15" s="211" t="s">
        <v>4541</v>
      </c>
      <c r="D15" s="211" t="s">
        <v>9052</v>
      </c>
      <c r="E15" s="211" t="s">
        <v>4540</v>
      </c>
      <c r="F15" s="212" t="str">
        <f t="shared" si="0"/>
        <v>宇部市末広町1-13</v>
      </c>
      <c r="G15" s="212" t="s">
        <v>1202</v>
      </c>
      <c r="H15" s="196">
        <v>35827</v>
      </c>
      <c r="I15" s="236" t="s">
        <v>2269</v>
      </c>
      <c r="J15" s="280"/>
      <c r="K15" s="281" t="s">
        <v>294</v>
      </c>
      <c r="L15" s="282" t="s">
        <v>0</v>
      </c>
      <c r="M15" s="282" t="s">
        <v>1</v>
      </c>
      <c r="N15" s="212" t="s">
        <v>1398</v>
      </c>
      <c r="O15" s="212" t="s">
        <v>4539</v>
      </c>
      <c r="P15" s="283" t="s">
        <v>250</v>
      </c>
      <c r="Q15" s="284" t="s">
        <v>3767</v>
      </c>
      <c r="R15" s="231"/>
      <c r="S15" s="226"/>
      <c r="T15" s="227"/>
      <c r="U15" s="228"/>
      <c r="V15" s="226"/>
      <c r="W15" s="226"/>
      <c r="X15" s="229"/>
      <c r="Y15" s="229"/>
      <c r="Z15" s="229"/>
      <c r="AA15" s="226"/>
      <c r="AB15" s="226"/>
      <c r="AE15" s="231"/>
      <c r="AF15" s="231"/>
      <c r="AG15" s="231"/>
      <c r="AH15" s="231"/>
      <c r="AI15" s="226"/>
      <c r="AJ15" s="226"/>
      <c r="AK15" s="227"/>
      <c r="AL15" s="228"/>
      <c r="AM15" s="226"/>
      <c r="AN15" s="226"/>
      <c r="AO15" s="229"/>
      <c r="AP15" s="229"/>
      <c r="AQ15" s="229"/>
      <c r="AR15" s="226"/>
      <c r="AS15" s="226"/>
      <c r="AV15" s="231"/>
      <c r="AW15" s="231"/>
      <c r="AX15" s="231"/>
      <c r="AY15" s="231"/>
      <c r="AZ15" s="226"/>
      <c r="BA15" s="226"/>
      <c r="BB15" s="227"/>
      <c r="BC15" s="228"/>
      <c r="BD15" s="226"/>
      <c r="BE15" s="226"/>
      <c r="BF15" s="229"/>
      <c r="BG15" s="229"/>
      <c r="BH15" s="229"/>
      <c r="BI15" s="226"/>
      <c r="BJ15" s="226"/>
      <c r="BM15" s="231"/>
      <c r="BN15" s="231"/>
      <c r="BO15" s="231"/>
      <c r="BP15" s="231"/>
      <c r="BQ15" s="226"/>
      <c r="BR15" s="226"/>
      <c r="BS15" s="227"/>
      <c r="BT15" s="228"/>
      <c r="BU15" s="226"/>
      <c r="BV15" s="226"/>
      <c r="BW15" s="229"/>
      <c r="BX15" s="229"/>
      <c r="BY15" s="229"/>
      <c r="BZ15" s="226"/>
      <c r="CA15" s="226"/>
      <c r="CD15" s="231"/>
      <c r="CE15" s="231"/>
      <c r="CF15" s="231"/>
      <c r="CG15" s="231"/>
      <c r="CH15" s="226"/>
      <c r="CI15" s="226"/>
      <c r="CJ15" s="227"/>
      <c r="CK15" s="228"/>
      <c r="CL15" s="226"/>
      <c r="CM15" s="226"/>
      <c r="CN15" s="229"/>
      <c r="CO15" s="229"/>
      <c r="CP15" s="229"/>
      <c r="CQ15" s="226"/>
      <c r="CR15" s="226"/>
      <c r="CU15" s="231"/>
      <c r="CV15" s="231"/>
      <c r="CW15" s="231"/>
      <c r="CX15" s="231"/>
      <c r="CY15" s="226"/>
      <c r="CZ15" s="226"/>
      <c r="DA15" s="227"/>
      <c r="DB15" s="228"/>
      <c r="DC15" s="226"/>
      <c r="DD15" s="226"/>
      <c r="DE15" s="229"/>
      <c r="DF15" s="229"/>
      <c r="DG15" s="229"/>
      <c r="DH15" s="226"/>
      <c r="DI15" s="226"/>
      <c r="DL15" s="231"/>
      <c r="DM15" s="231"/>
      <c r="DN15" s="231"/>
      <c r="DO15" s="231"/>
      <c r="DP15" s="226"/>
      <c r="DQ15" s="226"/>
      <c r="DR15" s="227"/>
      <c r="DS15" s="228"/>
      <c r="DT15" s="226"/>
      <c r="DU15" s="226"/>
      <c r="DV15" s="229"/>
      <c r="DW15" s="229"/>
      <c r="DX15" s="229"/>
      <c r="DY15" s="226"/>
      <c r="DZ15" s="226"/>
      <c r="EC15" s="231"/>
      <c r="ED15" s="231"/>
      <c r="EE15" s="231"/>
      <c r="EF15" s="231"/>
      <c r="EG15" s="226"/>
      <c r="EH15" s="226"/>
      <c r="EI15" s="227"/>
      <c r="EJ15" s="228"/>
      <c r="EK15" s="226"/>
      <c r="EL15" s="226"/>
      <c r="EM15" s="229"/>
      <c r="EN15" s="229"/>
      <c r="EO15" s="229"/>
      <c r="EP15" s="226"/>
      <c r="EQ15" s="226"/>
      <c r="ET15" s="231"/>
      <c r="EU15" s="231"/>
      <c r="EV15" s="231"/>
      <c r="EW15" s="231"/>
      <c r="EX15" s="226"/>
      <c r="EY15" s="226"/>
      <c r="EZ15" s="227"/>
      <c r="FA15" s="228"/>
      <c r="FB15" s="226"/>
      <c r="FC15" s="226"/>
      <c r="FD15" s="229"/>
      <c r="FE15" s="229"/>
      <c r="FF15" s="229"/>
      <c r="FG15" s="226"/>
      <c r="FH15" s="226"/>
      <c r="FK15" s="231"/>
      <c r="FL15" s="231"/>
      <c r="FM15" s="231"/>
      <c r="FN15" s="231"/>
      <c r="FO15" s="226"/>
      <c r="FP15" s="226"/>
      <c r="FQ15" s="227"/>
      <c r="FR15" s="228"/>
      <c r="FS15" s="226"/>
      <c r="FT15" s="226"/>
      <c r="FU15" s="229"/>
      <c r="FV15" s="229"/>
      <c r="FW15" s="229"/>
      <c r="FX15" s="226"/>
      <c r="FY15" s="226"/>
      <c r="GB15" s="231"/>
      <c r="GC15" s="231"/>
      <c r="GD15" s="231"/>
      <c r="GE15" s="231"/>
      <c r="GF15" s="226"/>
      <c r="GG15" s="226"/>
      <c r="GH15" s="227"/>
      <c r="GI15" s="228"/>
      <c r="GJ15" s="226"/>
      <c r="GK15" s="226"/>
      <c r="GL15" s="229"/>
      <c r="GM15" s="229"/>
      <c r="GN15" s="229"/>
      <c r="GO15" s="226"/>
      <c r="GP15" s="226"/>
      <c r="GS15" s="231"/>
      <c r="GT15" s="231"/>
      <c r="GU15" s="231"/>
      <c r="GV15" s="231"/>
      <c r="GW15" s="226"/>
      <c r="GX15" s="226"/>
      <c r="GY15" s="227"/>
      <c r="GZ15" s="228"/>
      <c r="HA15" s="226"/>
      <c r="HB15" s="226"/>
      <c r="HC15" s="229"/>
      <c r="HD15" s="229"/>
      <c r="HE15" s="229"/>
      <c r="HF15" s="226"/>
      <c r="HG15" s="226"/>
      <c r="HJ15" s="231"/>
      <c r="HK15" s="231"/>
      <c r="HL15" s="231"/>
      <c r="HM15" s="231"/>
      <c r="HN15" s="226"/>
      <c r="HO15" s="226"/>
      <c r="HP15" s="227"/>
      <c r="HQ15" s="228"/>
      <c r="HR15" s="226"/>
      <c r="HS15" s="226"/>
      <c r="HT15" s="229"/>
      <c r="HU15" s="229"/>
      <c r="HV15" s="229"/>
      <c r="HW15" s="226"/>
      <c r="HX15" s="226"/>
      <c r="IA15" s="231"/>
    </row>
    <row r="16" spans="2:235" s="230" customFormat="1" ht="57" customHeight="1" x14ac:dyDescent="0.2">
      <c r="B16" s="210" t="s">
        <v>7706</v>
      </c>
      <c r="C16" s="211" t="s">
        <v>2694</v>
      </c>
      <c r="D16" s="211" t="s">
        <v>9053</v>
      </c>
      <c r="E16" s="211" t="s">
        <v>7707</v>
      </c>
      <c r="F16" s="212" t="str">
        <f t="shared" si="0"/>
        <v>宇部市中村3丁目12-54</v>
      </c>
      <c r="G16" s="212" t="s">
        <v>966</v>
      </c>
      <c r="H16" s="196">
        <v>35886</v>
      </c>
      <c r="I16" s="236" t="s">
        <v>2270</v>
      </c>
      <c r="J16" s="280"/>
      <c r="K16" s="281" t="s">
        <v>294</v>
      </c>
      <c r="L16" s="282" t="s">
        <v>0</v>
      </c>
      <c r="M16" s="282" t="s">
        <v>1</v>
      </c>
      <c r="N16" s="212" t="s">
        <v>2292</v>
      </c>
      <c r="O16" s="212" t="s">
        <v>7708</v>
      </c>
      <c r="P16" s="283" t="s">
        <v>250</v>
      </c>
      <c r="Q16" s="284" t="s">
        <v>4394</v>
      </c>
      <c r="R16" s="231"/>
      <c r="S16" s="226"/>
      <c r="T16" s="227"/>
      <c r="U16" s="228"/>
      <c r="V16" s="226"/>
      <c r="W16" s="226"/>
      <c r="X16" s="229"/>
      <c r="Y16" s="229"/>
      <c r="Z16" s="229"/>
      <c r="AA16" s="226"/>
      <c r="AB16" s="226"/>
      <c r="AE16" s="231"/>
      <c r="AF16" s="231"/>
      <c r="AG16" s="231"/>
      <c r="AH16" s="231"/>
      <c r="AI16" s="226"/>
      <c r="AJ16" s="226"/>
      <c r="AK16" s="227"/>
      <c r="AL16" s="228"/>
      <c r="AM16" s="226"/>
      <c r="AN16" s="226"/>
      <c r="AO16" s="229"/>
      <c r="AP16" s="229"/>
      <c r="AQ16" s="229"/>
      <c r="AR16" s="226"/>
      <c r="AS16" s="226"/>
      <c r="AV16" s="231"/>
      <c r="AW16" s="231"/>
      <c r="AX16" s="231"/>
      <c r="AY16" s="231"/>
      <c r="AZ16" s="226"/>
      <c r="BA16" s="226"/>
      <c r="BB16" s="227"/>
      <c r="BC16" s="228"/>
      <c r="BD16" s="226"/>
      <c r="BE16" s="226"/>
      <c r="BF16" s="229"/>
      <c r="BG16" s="229"/>
      <c r="BH16" s="229"/>
      <c r="BI16" s="226"/>
      <c r="BJ16" s="226"/>
      <c r="BM16" s="231"/>
      <c r="BN16" s="231"/>
      <c r="BO16" s="231"/>
      <c r="BP16" s="231"/>
      <c r="BQ16" s="226"/>
      <c r="BR16" s="226"/>
      <c r="BS16" s="227"/>
      <c r="BT16" s="228"/>
      <c r="BU16" s="226"/>
      <c r="BV16" s="226"/>
      <c r="BW16" s="229"/>
      <c r="BX16" s="229"/>
      <c r="BY16" s="229"/>
      <c r="BZ16" s="226"/>
      <c r="CA16" s="226"/>
      <c r="CD16" s="231"/>
      <c r="CE16" s="231"/>
      <c r="CF16" s="231"/>
      <c r="CG16" s="231"/>
      <c r="CH16" s="226"/>
      <c r="CI16" s="226"/>
      <c r="CJ16" s="227"/>
      <c r="CK16" s="228"/>
      <c r="CL16" s="226"/>
      <c r="CM16" s="226"/>
      <c r="CN16" s="229"/>
      <c r="CO16" s="229"/>
      <c r="CP16" s="229"/>
      <c r="CQ16" s="226"/>
      <c r="CR16" s="226"/>
      <c r="CU16" s="231"/>
      <c r="CV16" s="231"/>
      <c r="CW16" s="231"/>
      <c r="CX16" s="231"/>
      <c r="CY16" s="226"/>
      <c r="CZ16" s="226"/>
      <c r="DA16" s="227"/>
      <c r="DB16" s="228"/>
      <c r="DC16" s="226"/>
      <c r="DD16" s="226"/>
      <c r="DE16" s="229"/>
      <c r="DF16" s="229"/>
      <c r="DG16" s="229"/>
      <c r="DH16" s="226"/>
      <c r="DI16" s="226"/>
      <c r="DL16" s="231"/>
      <c r="DM16" s="231"/>
      <c r="DN16" s="231"/>
      <c r="DO16" s="231"/>
      <c r="DP16" s="226"/>
      <c r="DQ16" s="226"/>
      <c r="DR16" s="227"/>
      <c r="DS16" s="228"/>
      <c r="DT16" s="226"/>
      <c r="DU16" s="226"/>
      <c r="DV16" s="229"/>
      <c r="DW16" s="229"/>
      <c r="DX16" s="229"/>
      <c r="DY16" s="226"/>
      <c r="DZ16" s="226"/>
      <c r="EC16" s="231"/>
      <c r="ED16" s="231"/>
      <c r="EE16" s="231"/>
      <c r="EF16" s="231"/>
      <c r="EG16" s="226"/>
      <c r="EH16" s="226"/>
      <c r="EI16" s="227"/>
      <c r="EJ16" s="228"/>
      <c r="EK16" s="226"/>
      <c r="EL16" s="226"/>
      <c r="EM16" s="229"/>
      <c r="EN16" s="229"/>
      <c r="EO16" s="229"/>
      <c r="EP16" s="226"/>
      <c r="EQ16" s="226"/>
      <c r="ET16" s="231"/>
      <c r="EU16" s="231"/>
      <c r="EV16" s="231"/>
      <c r="EW16" s="231"/>
      <c r="EX16" s="226"/>
      <c r="EY16" s="226"/>
      <c r="EZ16" s="227"/>
      <c r="FA16" s="228"/>
      <c r="FB16" s="226"/>
      <c r="FC16" s="226"/>
      <c r="FD16" s="229"/>
      <c r="FE16" s="229"/>
      <c r="FF16" s="229"/>
      <c r="FG16" s="226"/>
      <c r="FH16" s="226"/>
      <c r="FK16" s="231"/>
      <c r="FL16" s="231"/>
      <c r="FM16" s="231"/>
      <c r="FN16" s="231"/>
      <c r="FO16" s="226"/>
      <c r="FP16" s="226"/>
      <c r="FQ16" s="227"/>
      <c r="FR16" s="228"/>
      <c r="FS16" s="226"/>
      <c r="FT16" s="226"/>
      <c r="FU16" s="229"/>
      <c r="FV16" s="229"/>
      <c r="FW16" s="229"/>
      <c r="FX16" s="226"/>
      <c r="FY16" s="226"/>
      <c r="GB16" s="231"/>
      <c r="GC16" s="231"/>
      <c r="GD16" s="231"/>
      <c r="GE16" s="231"/>
      <c r="GF16" s="226"/>
      <c r="GG16" s="226"/>
      <c r="GH16" s="227"/>
      <c r="GI16" s="228"/>
      <c r="GJ16" s="226"/>
      <c r="GK16" s="226"/>
      <c r="GL16" s="229"/>
      <c r="GM16" s="229"/>
      <c r="GN16" s="229"/>
      <c r="GO16" s="226"/>
      <c r="GP16" s="226"/>
      <c r="GS16" s="231"/>
      <c r="GT16" s="231"/>
      <c r="GU16" s="231"/>
      <c r="GV16" s="231"/>
      <c r="GW16" s="226"/>
      <c r="GX16" s="226"/>
      <c r="GY16" s="227"/>
      <c r="GZ16" s="228"/>
      <c r="HA16" s="226"/>
      <c r="HB16" s="226"/>
      <c r="HC16" s="229"/>
      <c r="HD16" s="229"/>
      <c r="HE16" s="229"/>
      <c r="HF16" s="226"/>
      <c r="HG16" s="226"/>
      <c r="HJ16" s="231"/>
      <c r="HK16" s="231"/>
      <c r="HL16" s="231"/>
      <c r="HM16" s="231"/>
      <c r="HN16" s="226"/>
      <c r="HO16" s="226"/>
      <c r="HP16" s="227"/>
      <c r="HQ16" s="228"/>
      <c r="HR16" s="226"/>
      <c r="HS16" s="226"/>
      <c r="HT16" s="229"/>
      <c r="HU16" s="229"/>
      <c r="HV16" s="229"/>
      <c r="HW16" s="226"/>
      <c r="HX16" s="226"/>
      <c r="IA16" s="231"/>
    </row>
    <row r="17" spans="2:235" s="230" customFormat="1" ht="57" customHeight="1" x14ac:dyDescent="0.2">
      <c r="B17" s="210" t="s">
        <v>4538</v>
      </c>
      <c r="C17" s="211" t="s">
        <v>4537</v>
      </c>
      <c r="D17" s="211" t="s">
        <v>562</v>
      </c>
      <c r="E17" s="211" t="s">
        <v>563</v>
      </c>
      <c r="F17" s="212" t="str">
        <f t="shared" si="0"/>
        <v>山口市陶3968</v>
      </c>
      <c r="G17" s="212" t="s">
        <v>1016</v>
      </c>
      <c r="H17" s="196">
        <v>34639</v>
      </c>
      <c r="I17" s="236" t="s">
        <v>2271</v>
      </c>
      <c r="J17" s="280"/>
      <c r="K17" s="281" t="s">
        <v>294</v>
      </c>
      <c r="L17" s="282" t="s">
        <v>2</v>
      </c>
      <c r="M17" s="282" t="s">
        <v>3632</v>
      </c>
      <c r="N17" s="212" t="s">
        <v>4536</v>
      </c>
      <c r="O17" s="212" t="s">
        <v>4535</v>
      </c>
      <c r="P17" s="283" t="s">
        <v>250</v>
      </c>
      <c r="Q17" s="284" t="s">
        <v>10</v>
      </c>
      <c r="R17" s="231"/>
      <c r="S17" s="226"/>
      <c r="T17" s="227"/>
      <c r="U17" s="228"/>
      <c r="V17" s="226"/>
      <c r="W17" s="226"/>
      <c r="X17" s="229"/>
      <c r="Y17" s="229"/>
      <c r="Z17" s="229"/>
      <c r="AA17" s="226"/>
      <c r="AB17" s="226"/>
      <c r="AE17" s="231"/>
      <c r="AF17" s="231"/>
      <c r="AG17" s="231"/>
      <c r="AH17" s="231"/>
      <c r="AI17" s="226"/>
      <c r="AJ17" s="226"/>
      <c r="AK17" s="227"/>
      <c r="AL17" s="228"/>
      <c r="AM17" s="226"/>
      <c r="AN17" s="226"/>
      <c r="AO17" s="229"/>
      <c r="AP17" s="229"/>
      <c r="AQ17" s="229"/>
      <c r="AR17" s="226"/>
      <c r="AS17" s="226"/>
      <c r="AV17" s="231"/>
      <c r="AW17" s="231"/>
      <c r="AX17" s="231"/>
      <c r="AY17" s="231"/>
      <c r="AZ17" s="226"/>
      <c r="BA17" s="226"/>
      <c r="BB17" s="227"/>
      <c r="BC17" s="228"/>
      <c r="BD17" s="226"/>
      <c r="BE17" s="226"/>
      <c r="BF17" s="229"/>
      <c r="BG17" s="229"/>
      <c r="BH17" s="229"/>
      <c r="BI17" s="226"/>
      <c r="BJ17" s="226"/>
      <c r="BM17" s="231"/>
      <c r="BN17" s="231"/>
      <c r="BO17" s="231"/>
      <c r="BP17" s="231"/>
      <c r="BQ17" s="226"/>
      <c r="BR17" s="226"/>
      <c r="BS17" s="227"/>
      <c r="BT17" s="228"/>
      <c r="BU17" s="226"/>
      <c r="BV17" s="226"/>
      <c r="BW17" s="229"/>
      <c r="BX17" s="229"/>
      <c r="BY17" s="229"/>
      <c r="BZ17" s="226"/>
      <c r="CA17" s="226"/>
      <c r="CD17" s="231"/>
      <c r="CE17" s="231"/>
      <c r="CF17" s="231"/>
      <c r="CG17" s="231"/>
      <c r="CH17" s="226"/>
      <c r="CI17" s="226"/>
      <c r="CJ17" s="227"/>
      <c r="CK17" s="228"/>
      <c r="CL17" s="226"/>
      <c r="CM17" s="226"/>
      <c r="CN17" s="229"/>
      <c r="CO17" s="229"/>
      <c r="CP17" s="229"/>
      <c r="CQ17" s="226"/>
      <c r="CR17" s="226"/>
      <c r="CU17" s="231"/>
      <c r="CV17" s="231"/>
      <c r="CW17" s="231"/>
      <c r="CX17" s="231"/>
      <c r="CY17" s="226"/>
      <c r="CZ17" s="226"/>
      <c r="DA17" s="227"/>
      <c r="DB17" s="228"/>
      <c r="DC17" s="226"/>
      <c r="DD17" s="226"/>
      <c r="DE17" s="229"/>
      <c r="DF17" s="229"/>
      <c r="DG17" s="229"/>
      <c r="DH17" s="226"/>
      <c r="DI17" s="226"/>
      <c r="DL17" s="231"/>
      <c r="DM17" s="231"/>
      <c r="DN17" s="231"/>
      <c r="DO17" s="231"/>
      <c r="DP17" s="226"/>
      <c r="DQ17" s="226"/>
      <c r="DR17" s="227"/>
      <c r="DS17" s="228"/>
      <c r="DT17" s="226"/>
      <c r="DU17" s="226"/>
      <c r="DV17" s="229"/>
      <c r="DW17" s="229"/>
      <c r="DX17" s="229"/>
      <c r="DY17" s="226"/>
      <c r="DZ17" s="226"/>
      <c r="EC17" s="231"/>
      <c r="ED17" s="231"/>
      <c r="EE17" s="231"/>
      <c r="EF17" s="231"/>
      <c r="EG17" s="226"/>
      <c r="EH17" s="226"/>
      <c r="EI17" s="227"/>
      <c r="EJ17" s="228"/>
      <c r="EK17" s="226"/>
      <c r="EL17" s="226"/>
      <c r="EM17" s="229"/>
      <c r="EN17" s="229"/>
      <c r="EO17" s="229"/>
      <c r="EP17" s="226"/>
      <c r="EQ17" s="226"/>
      <c r="ET17" s="231"/>
      <c r="EU17" s="231"/>
      <c r="EV17" s="231"/>
      <c r="EW17" s="231"/>
      <c r="EX17" s="226"/>
      <c r="EY17" s="226"/>
      <c r="EZ17" s="227"/>
      <c r="FA17" s="228"/>
      <c r="FB17" s="226"/>
      <c r="FC17" s="226"/>
      <c r="FD17" s="229"/>
      <c r="FE17" s="229"/>
      <c r="FF17" s="229"/>
      <c r="FG17" s="226"/>
      <c r="FH17" s="226"/>
      <c r="FK17" s="231"/>
      <c r="FL17" s="231"/>
      <c r="FM17" s="231"/>
      <c r="FN17" s="231"/>
      <c r="FO17" s="226"/>
      <c r="FP17" s="226"/>
      <c r="FQ17" s="227"/>
      <c r="FR17" s="228"/>
      <c r="FS17" s="226"/>
      <c r="FT17" s="226"/>
      <c r="FU17" s="229"/>
      <c r="FV17" s="229"/>
      <c r="FW17" s="229"/>
      <c r="FX17" s="226"/>
      <c r="FY17" s="226"/>
      <c r="GB17" s="231"/>
      <c r="GC17" s="231"/>
      <c r="GD17" s="231"/>
      <c r="GE17" s="231"/>
      <c r="GF17" s="226"/>
      <c r="GG17" s="226"/>
      <c r="GH17" s="227"/>
      <c r="GI17" s="228"/>
      <c r="GJ17" s="226"/>
      <c r="GK17" s="226"/>
      <c r="GL17" s="229"/>
      <c r="GM17" s="229"/>
      <c r="GN17" s="229"/>
      <c r="GO17" s="226"/>
      <c r="GP17" s="226"/>
      <c r="GS17" s="231"/>
      <c r="GT17" s="231"/>
      <c r="GU17" s="231"/>
      <c r="GV17" s="231"/>
      <c r="GW17" s="226"/>
      <c r="GX17" s="226"/>
      <c r="GY17" s="227"/>
      <c r="GZ17" s="228"/>
      <c r="HA17" s="226"/>
      <c r="HB17" s="226"/>
      <c r="HC17" s="229"/>
      <c r="HD17" s="229"/>
      <c r="HE17" s="229"/>
      <c r="HF17" s="226"/>
      <c r="HG17" s="226"/>
      <c r="HJ17" s="231"/>
      <c r="HK17" s="231"/>
      <c r="HL17" s="231"/>
      <c r="HM17" s="231"/>
      <c r="HN17" s="226"/>
      <c r="HO17" s="226"/>
      <c r="HP17" s="227"/>
      <c r="HQ17" s="228"/>
      <c r="HR17" s="226"/>
      <c r="HS17" s="226"/>
      <c r="HT17" s="229"/>
      <c r="HU17" s="229"/>
      <c r="HV17" s="229"/>
      <c r="HW17" s="226"/>
      <c r="HX17" s="226"/>
      <c r="IA17" s="231"/>
    </row>
    <row r="18" spans="2:235" s="230" customFormat="1" ht="57" customHeight="1" x14ac:dyDescent="0.2">
      <c r="B18" s="210" t="s">
        <v>4534</v>
      </c>
      <c r="C18" s="211" t="s">
        <v>4531</v>
      </c>
      <c r="D18" s="211" t="s">
        <v>4530</v>
      </c>
      <c r="E18" s="211" t="s">
        <v>4288</v>
      </c>
      <c r="F18" s="212" t="str">
        <f t="shared" si="0"/>
        <v>山口市宮野下2997-5</v>
      </c>
      <c r="G18" s="212" t="s">
        <v>1024</v>
      </c>
      <c r="H18" s="196">
        <v>36465</v>
      </c>
      <c r="I18" s="236" t="s">
        <v>1693</v>
      </c>
      <c r="J18" s="280"/>
      <c r="K18" s="281" t="s">
        <v>294</v>
      </c>
      <c r="L18" s="282" t="s">
        <v>2</v>
      </c>
      <c r="M18" s="282" t="s">
        <v>3632</v>
      </c>
      <c r="N18" s="212" t="s">
        <v>1420</v>
      </c>
      <c r="O18" s="212" t="s">
        <v>4533</v>
      </c>
      <c r="P18" s="283" t="s">
        <v>250</v>
      </c>
      <c r="Q18" s="284" t="s">
        <v>10</v>
      </c>
      <c r="R18" s="231"/>
      <c r="S18" s="226"/>
      <c r="T18" s="227"/>
      <c r="U18" s="228"/>
      <c r="V18" s="226"/>
      <c r="W18" s="226"/>
      <c r="X18" s="229"/>
      <c r="Y18" s="229"/>
      <c r="Z18" s="229"/>
      <c r="AA18" s="226"/>
      <c r="AB18" s="226"/>
      <c r="AE18" s="231"/>
      <c r="AF18" s="231"/>
      <c r="AG18" s="231"/>
      <c r="AH18" s="231"/>
      <c r="AI18" s="226"/>
      <c r="AJ18" s="226"/>
      <c r="AK18" s="227"/>
      <c r="AL18" s="228"/>
      <c r="AM18" s="226"/>
      <c r="AN18" s="226"/>
      <c r="AO18" s="229"/>
      <c r="AP18" s="229"/>
      <c r="AQ18" s="229"/>
      <c r="AR18" s="226"/>
      <c r="AS18" s="226"/>
      <c r="AV18" s="231"/>
      <c r="AW18" s="231"/>
      <c r="AX18" s="231"/>
      <c r="AY18" s="231"/>
      <c r="AZ18" s="226"/>
      <c r="BA18" s="226"/>
      <c r="BB18" s="227"/>
      <c r="BC18" s="228"/>
      <c r="BD18" s="226"/>
      <c r="BE18" s="226"/>
      <c r="BF18" s="229"/>
      <c r="BG18" s="229"/>
      <c r="BH18" s="229"/>
      <c r="BI18" s="226"/>
      <c r="BJ18" s="226"/>
      <c r="BM18" s="231"/>
      <c r="BN18" s="231"/>
      <c r="BO18" s="231"/>
      <c r="BP18" s="231"/>
      <c r="BQ18" s="226"/>
      <c r="BR18" s="226"/>
      <c r="BS18" s="227"/>
      <c r="BT18" s="228"/>
      <c r="BU18" s="226"/>
      <c r="BV18" s="226"/>
      <c r="BW18" s="229"/>
      <c r="BX18" s="229"/>
      <c r="BY18" s="229"/>
      <c r="BZ18" s="226"/>
      <c r="CA18" s="226"/>
      <c r="CD18" s="231"/>
      <c r="CE18" s="231"/>
      <c r="CF18" s="231"/>
      <c r="CG18" s="231"/>
      <c r="CH18" s="226"/>
      <c r="CI18" s="226"/>
      <c r="CJ18" s="227"/>
      <c r="CK18" s="228"/>
      <c r="CL18" s="226"/>
      <c r="CM18" s="226"/>
      <c r="CN18" s="229"/>
      <c r="CO18" s="229"/>
      <c r="CP18" s="229"/>
      <c r="CQ18" s="226"/>
      <c r="CR18" s="226"/>
      <c r="CU18" s="231"/>
      <c r="CV18" s="231"/>
      <c r="CW18" s="231"/>
      <c r="CX18" s="231"/>
      <c r="CY18" s="226"/>
      <c r="CZ18" s="226"/>
      <c r="DA18" s="227"/>
      <c r="DB18" s="228"/>
      <c r="DC18" s="226"/>
      <c r="DD18" s="226"/>
      <c r="DE18" s="229"/>
      <c r="DF18" s="229"/>
      <c r="DG18" s="229"/>
      <c r="DH18" s="226"/>
      <c r="DI18" s="226"/>
      <c r="DL18" s="231"/>
      <c r="DM18" s="231"/>
      <c r="DN18" s="231"/>
      <c r="DO18" s="231"/>
      <c r="DP18" s="226"/>
      <c r="DQ18" s="226"/>
      <c r="DR18" s="227"/>
      <c r="DS18" s="228"/>
      <c r="DT18" s="226"/>
      <c r="DU18" s="226"/>
      <c r="DV18" s="229"/>
      <c r="DW18" s="229"/>
      <c r="DX18" s="229"/>
      <c r="DY18" s="226"/>
      <c r="DZ18" s="226"/>
      <c r="EC18" s="231"/>
      <c r="ED18" s="231"/>
      <c r="EE18" s="231"/>
      <c r="EF18" s="231"/>
      <c r="EG18" s="226"/>
      <c r="EH18" s="226"/>
      <c r="EI18" s="227"/>
      <c r="EJ18" s="228"/>
      <c r="EK18" s="226"/>
      <c r="EL18" s="226"/>
      <c r="EM18" s="229"/>
      <c r="EN18" s="229"/>
      <c r="EO18" s="229"/>
      <c r="EP18" s="226"/>
      <c r="EQ18" s="226"/>
      <c r="ET18" s="231"/>
      <c r="EU18" s="231"/>
      <c r="EV18" s="231"/>
      <c r="EW18" s="231"/>
      <c r="EX18" s="226"/>
      <c r="EY18" s="226"/>
      <c r="EZ18" s="227"/>
      <c r="FA18" s="228"/>
      <c r="FB18" s="226"/>
      <c r="FC18" s="226"/>
      <c r="FD18" s="229"/>
      <c r="FE18" s="229"/>
      <c r="FF18" s="229"/>
      <c r="FG18" s="226"/>
      <c r="FH18" s="226"/>
      <c r="FK18" s="231"/>
      <c r="FL18" s="231"/>
      <c r="FM18" s="231"/>
      <c r="FN18" s="231"/>
      <c r="FO18" s="226"/>
      <c r="FP18" s="226"/>
      <c r="FQ18" s="227"/>
      <c r="FR18" s="228"/>
      <c r="FS18" s="226"/>
      <c r="FT18" s="226"/>
      <c r="FU18" s="229"/>
      <c r="FV18" s="229"/>
      <c r="FW18" s="229"/>
      <c r="FX18" s="226"/>
      <c r="FY18" s="226"/>
      <c r="GB18" s="231"/>
      <c r="GC18" s="231"/>
      <c r="GD18" s="231"/>
      <c r="GE18" s="231"/>
      <c r="GF18" s="226"/>
      <c r="GG18" s="226"/>
      <c r="GH18" s="227"/>
      <c r="GI18" s="228"/>
      <c r="GJ18" s="226"/>
      <c r="GK18" s="226"/>
      <c r="GL18" s="229"/>
      <c r="GM18" s="229"/>
      <c r="GN18" s="229"/>
      <c r="GO18" s="226"/>
      <c r="GP18" s="226"/>
      <c r="GS18" s="231"/>
      <c r="GT18" s="231"/>
      <c r="GU18" s="231"/>
      <c r="GV18" s="231"/>
      <c r="GW18" s="226"/>
      <c r="GX18" s="226"/>
      <c r="GY18" s="227"/>
      <c r="GZ18" s="228"/>
      <c r="HA18" s="226"/>
      <c r="HB18" s="226"/>
      <c r="HC18" s="229"/>
      <c r="HD18" s="229"/>
      <c r="HE18" s="229"/>
      <c r="HF18" s="226"/>
      <c r="HG18" s="226"/>
      <c r="HJ18" s="231"/>
      <c r="HK18" s="231"/>
      <c r="HL18" s="231"/>
      <c r="HM18" s="231"/>
      <c r="HN18" s="226"/>
      <c r="HO18" s="226"/>
      <c r="HP18" s="227"/>
      <c r="HQ18" s="228"/>
      <c r="HR18" s="226"/>
      <c r="HS18" s="226"/>
      <c r="HT18" s="229"/>
      <c r="HU18" s="229"/>
      <c r="HV18" s="229"/>
      <c r="HW18" s="226"/>
      <c r="HX18" s="226"/>
      <c r="IA18" s="231"/>
    </row>
    <row r="19" spans="2:235" s="230" customFormat="1" ht="57" customHeight="1" x14ac:dyDescent="0.2">
      <c r="B19" s="210" t="s">
        <v>4532</v>
      </c>
      <c r="C19" s="211" t="s">
        <v>4531</v>
      </c>
      <c r="D19" s="211" t="s">
        <v>4530</v>
      </c>
      <c r="E19" s="211" t="s">
        <v>3074</v>
      </c>
      <c r="F19" s="212" t="str">
        <f t="shared" si="0"/>
        <v>山口市深溝803-1</v>
      </c>
      <c r="G19" s="212" t="s">
        <v>1138</v>
      </c>
      <c r="H19" s="196">
        <v>37742</v>
      </c>
      <c r="I19" s="236" t="s">
        <v>1993</v>
      </c>
      <c r="J19" s="280"/>
      <c r="K19" s="281" t="s">
        <v>294</v>
      </c>
      <c r="L19" s="282" t="s">
        <v>2</v>
      </c>
      <c r="M19" s="282" t="s">
        <v>3632</v>
      </c>
      <c r="N19" s="212" t="s">
        <v>1423</v>
      </c>
      <c r="O19" s="212" t="s">
        <v>4529</v>
      </c>
      <c r="P19" s="283" t="s">
        <v>250</v>
      </c>
      <c r="Q19" s="284" t="s">
        <v>10</v>
      </c>
      <c r="R19" s="231"/>
      <c r="S19" s="226"/>
      <c r="T19" s="227"/>
      <c r="U19" s="228"/>
      <c r="V19" s="226"/>
      <c r="W19" s="226"/>
      <c r="X19" s="229"/>
      <c r="Y19" s="229"/>
      <c r="Z19" s="229"/>
      <c r="AA19" s="226"/>
      <c r="AB19" s="226"/>
      <c r="AE19" s="231"/>
      <c r="AF19" s="231"/>
      <c r="AG19" s="231"/>
      <c r="AH19" s="231"/>
      <c r="AI19" s="226"/>
      <c r="AJ19" s="226"/>
      <c r="AK19" s="227"/>
      <c r="AL19" s="228"/>
      <c r="AM19" s="226"/>
      <c r="AN19" s="226"/>
      <c r="AO19" s="229"/>
      <c r="AP19" s="229"/>
      <c r="AQ19" s="229"/>
      <c r="AR19" s="226"/>
      <c r="AS19" s="226"/>
      <c r="AV19" s="231"/>
      <c r="AW19" s="231"/>
      <c r="AX19" s="231"/>
      <c r="AY19" s="231"/>
      <c r="AZ19" s="226"/>
      <c r="BA19" s="226"/>
      <c r="BB19" s="227"/>
      <c r="BC19" s="228"/>
      <c r="BD19" s="226"/>
      <c r="BE19" s="226"/>
      <c r="BF19" s="229"/>
      <c r="BG19" s="229"/>
      <c r="BH19" s="229"/>
      <c r="BI19" s="226"/>
      <c r="BJ19" s="226"/>
      <c r="BM19" s="231"/>
      <c r="BN19" s="231"/>
      <c r="BO19" s="231"/>
      <c r="BP19" s="231"/>
      <c r="BQ19" s="226"/>
      <c r="BR19" s="226"/>
      <c r="BS19" s="227"/>
      <c r="BT19" s="228"/>
      <c r="BU19" s="226"/>
      <c r="BV19" s="226"/>
      <c r="BW19" s="229"/>
      <c r="BX19" s="229"/>
      <c r="BY19" s="229"/>
      <c r="BZ19" s="226"/>
      <c r="CA19" s="226"/>
      <c r="CD19" s="231"/>
      <c r="CE19" s="231"/>
      <c r="CF19" s="231"/>
      <c r="CG19" s="231"/>
      <c r="CH19" s="226"/>
      <c r="CI19" s="226"/>
      <c r="CJ19" s="227"/>
      <c r="CK19" s="228"/>
      <c r="CL19" s="226"/>
      <c r="CM19" s="226"/>
      <c r="CN19" s="229"/>
      <c r="CO19" s="229"/>
      <c r="CP19" s="229"/>
      <c r="CQ19" s="226"/>
      <c r="CR19" s="226"/>
      <c r="CU19" s="231"/>
      <c r="CV19" s="231"/>
      <c r="CW19" s="231"/>
      <c r="CX19" s="231"/>
      <c r="CY19" s="226"/>
      <c r="CZ19" s="226"/>
      <c r="DA19" s="227"/>
      <c r="DB19" s="228"/>
      <c r="DC19" s="226"/>
      <c r="DD19" s="226"/>
      <c r="DE19" s="229"/>
      <c r="DF19" s="229"/>
      <c r="DG19" s="229"/>
      <c r="DH19" s="226"/>
      <c r="DI19" s="226"/>
      <c r="DL19" s="231"/>
      <c r="DM19" s="231"/>
      <c r="DN19" s="231"/>
      <c r="DO19" s="231"/>
      <c r="DP19" s="226"/>
      <c r="DQ19" s="226"/>
      <c r="DR19" s="227"/>
      <c r="DS19" s="228"/>
      <c r="DT19" s="226"/>
      <c r="DU19" s="226"/>
      <c r="DV19" s="229"/>
      <c r="DW19" s="229"/>
      <c r="DX19" s="229"/>
      <c r="DY19" s="226"/>
      <c r="DZ19" s="226"/>
      <c r="EC19" s="231"/>
      <c r="ED19" s="231"/>
      <c r="EE19" s="231"/>
      <c r="EF19" s="231"/>
      <c r="EG19" s="226"/>
      <c r="EH19" s="226"/>
      <c r="EI19" s="227"/>
      <c r="EJ19" s="228"/>
      <c r="EK19" s="226"/>
      <c r="EL19" s="226"/>
      <c r="EM19" s="229"/>
      <c r="EN19" s="229"/>
      <c r="EO19" s="229"/>
      <c r="EP19" s="226"/>
      <c r="EQ19" s="226"/>
      <c r="ET19" s="231"/>
      <c r="EU19" s="231"/>
      <c r="EV19" s="231"/>
      <c r="EW19" s="231"/>
      <c r="EX19" s="226"/>
      <c r="EY19" s="226"/>
      <c r="EZ19" s="227"/>
      <c r="FA19" s="228"/>
      <c r="FB19" s="226"/>
      <c r="FC19" s="226"/>
      <c r="FD19" s="229"/>
      <c r="FE19" s="229"/>
      <c r="FF19" s="229"/>
      <c r="FG19" s="226"/>
      <c r="FH19" s="226"/>
      <c r="FK19" s="231"/>
      <c r="FL19" s="231"/>
      <c r="FM19" s="231"/>
      <c r="FN19" s="231"/>
      <c r="FO19" s="226"/>
      <c r="FP19" s="226"/>
      <c r="FQ19" s="227"/>
      <c r="FR19" s="228"/>
      <c r="FS19" s="226"/>
      <c r="FT19" s="226"/>
      <c r="FU19" s="229"/>
      <c r="FV19" s="229"/>
      <c r="FW19" s="229"/>
      <c r="FX19" s="226"/>
      <c r="FY19" s="226"/>
      <c r="GB19" s="231"/>
      <c r="GC19" s="231"/>
      <c r="GD19" s="231"/>
      <c r="GE19" s="231"/>
      <c r="GF19" s="226"/>
      <c r="GG19" s="226"/>
      <c r="GH19" s="227"/>
      <c r="GI19" s="228"/>
      <c r="GJ19" s="226"/>
      <c r="GK19" s="226"/>
      <c r="GL19" s="229"/>
      <c r="GM19" s="229"/>
      <c r="GN19" s="229"/>
      <c r="GO19" s="226"/>
      <c r="GP19" s="226"/>
      <c r="GS19" s="231"/>
      <c r="GT19" s="231"/>
      <c r="GU19" s="231"/>
      <c r="GV19" s="231"/>
      <c r="GW19" s="226"/>
      <c r="GX19" s="226"/>
      <c r="GY19" s="227"/>
      <c r="GZ19" s="228"/>
      <c r="HA19" s="226"/>
      <c r="HB19" s="226"/>
      <c r="HC19" s="229"/>
      <c r="HD19" s="229"/>
      <c r="HE19" s="229"/>
      <c r="HF19" s="226"/>
      <c r="HG19" s="226"/>
      <c r="HJ19" s="231"/>
      <c r="HK19" s="231"/>
      <c r="HL19" s="231"/>
      <c r="HM19" s="231"/>
      <c r="HN19" s="226"/>
      <c r="HO19" s="226"/>
      <c r="HP19" s="227"/>
      <c r="HQ19" s="228"/>
      <c r="HR19" s="226"/>
      <c r="HS19" s="226"/>
      <c r="HT19" s="229"/>
      <c r="HU19" s="229"/>
      <c r="HV19" s="229"/>
      <c r="HW19" s="226"/>
      <c r="HX19" s="226"/>
      <c r="IA19" s="231"/>
    </row>
    <row r="20" spans="2:235" s="230" customFormat="1" ht="57" customHeight="1" x14ac:dyDescent="0.2">
      <c r="B20" s="210" t="s">
        <v>7709</v>
      </c>
      <c r="C20" s="211" t="s">
        <v>3657</v>
      </c>
      <c r="D20" s="211" t="s">
        <v>7906</v>
      </c>
      <c r="E20" s="211" t="s">
        <v>664</v>
      </c>
      <c r="F20" s="212" t="str">
        <f t="shared" si="0"/>
        <v>萩市大字弥富下3998</v>
      </c>
      <c r="G20" s="212" t="s">
        <v>1235</v>
      </c>
      <c r="H20" s="196">
        <v>33848</v>
      </c>
      <c r="I20" s="236" t="s">
        <v>2026</v>
      </c>
      <c r="J20" s="280"/>
      <c r="K20" s="281" t="s">
        <v>294</v>
      </c>
      <c r="L20" s="282" t="s">
        <v>2778</v>
      </c>
      <c r="M20" s="282" t="s">
        <v>3657</v>
      </c>
      <c r="N20" s="212" t="s">
        <v>754</v>
      </c>
      <c r="O20" s="212" t="s">
        <v>7710</v>
      </c>
      <c r="P20" s="283" t="s">
        <v>442</v>
      </c>
      <c r="Q20" s="284" t="s">
        <v>21</v>
      </c>
      <c r="R20" s="231"/>
      <c r="S20" s="226"/>
      <c r="T20" s="227"/>
      <c r="U20" s="228"/>
      <c r="V20" s="226"/>
      <c r="W20" s="226"/>
      <c r="X20" s="229"/>
      <c r="Y20" s="229"/>
      <c r="Z20" s="229"/>
      <c r="AA20" s="226"/>
      <c r="AB20" s="226"/>
      <c r="AE20" s="231"/>
      <c r="AF20" s="231"/>
      <c r="AG20" s="231"/>
      <c r="AH20" s="231"/>
      <c r="AI20" s="226"/>
      <c r="AJ20" s="226"/>
      <c r="AK20" s="227"/>
      <c r="AL20" s="228"/>
      <c r="AM20" s="226"/>
      <c r="AN20" s="226"/>
      <c r="AO20" s="229"/>
      <c r="AP20" s="229"/>
      <c r="AQ20" s="229"/>
      <c r="AR20" s="226"/>
      <c r="AS20" s="226"/>
      <c r="AV20" s="231"/>
      <c r="AW20" s="231"/>
      <c r="AX20" s="231"/>
      <c r="AY20" s="231"/>
      <c r="AZ20" s="226"/>
      <c r="BA20" s="226"/>
      <c r="BB20" s="227"/>
      <c r="BC20" s="228"/>
      <c r="BD20" s="226"/>
      <c r="BE20" s="226"/>
      <c r="BF20" s="229"/>
      <c r="BG20" s="229"/>
      <c r="BH20" s="229"/>
      <c r="BI20" s="226"/>
      <c r="BJ20" s="226"/>
      <c r="BM20" s="231"/>
      <c r="BN20" s="231"/>
      <c r="BO20" s="231"/>
      <c r="BP20" s="231"/>
      <c r="BQ20" s="226"/>
      <c r="BR20" s="226"/>
      <c r="BS20" s="227"/>
      <c r="BT20" s="228"/>
      <c r="BU20" s="226"/>
      <c r="BV20" s="226"/>
      <c r="BW20" s="229"/>
      <c r="BX20" s="229"/>
      <c r="BY20" s="229"/>
      <c r="BZ20" s="226"/>
      <c r="CA20" s="226"/>
      <c r="CD20" s="231"/>
      <c r="CE20" s="231"/>
      <c r="CF20" s="231"/>
      <c r="CG20" s="231"/>
      <c r="CH20" s="226"/>
      <c r="CI20" s="226"/>
      <c r="CJ20" s="227"/>
      <c r="CK20" s="228"/>
      <c r="CL20" s="226"/>
      <c r="CM20" s="226"/>
      <c r="CN20" s="229"/>
      <c r="CO20" s="229"/>
      <c r="CP20" s="229"/>
      <c r="CQ20" s="226"/>
      <c r="CR20" s="226"/>
      <c r="CU20" s="231"/>
      <c r="CV20" s="231"/>
      <c r="CW20" s="231"/>
      <c r="CX20" s="231"/>
      <c r="CY20" s="226"/>
      <c r="CZ20" s="226"/>
      <c r="DA20" s="227"/>
      <c r="DB20" s="228"/>
      <c r="DC20" s="226"/>
      <c r="DD20" s="226"/>
      <c r="DE20" s="229"/>
      <c r="DF20" s="229"/>
      <c r="DG20" s="229"/>
      <c r="DH20" s="226"/>
      <c r="DI20" s="226"/>
      <c r="DL20" s="231"/>
      <c r="DM20" s="231"/>
      <c r="DN20" s="231"/>
      <c r="DO20" s="231"/>
      <c r="DP20" s="226"/>
      <c r="DQ20" s="226"/>
      <c r="DR20" s="227"/>
      <c r="DS20" s="228"/>
      <c r="DT20" s="226"/>
      <c r="DU20" s="226"/>
      <c r="DV20" s="229"/>
      <c r="DW20" s="229"/>
      <c r="DX20" s="229"/>
      <c r="DY20" s="226"/>
      <c r="DZ20" s="226"/>
      <c r="EC20" s="231"/>
      <c r="ED20" s="231"/>
      <c r="EE20" s="231"/>
      <c r="EF20" s="231"/>
      <c r="EG20" s="226"/>
      <c r="EH20" s="226"/>
      <c r="EI20" s="227"/>
      <c r="EJ20" s="228"/>
      <c r="EK20" s="226"/>
      <c r="EL20" s="226"/>
      <c r="EM20" s="229"/>
      <c r="EN20" s="229"/>
      <c r="EO20" s="229"/>
      <c r="EP20" s="226"/>
      <c r="EQ20" s="226"/>
      <c r="ET20" s="231"/>
      <c r="EU20" s="231"/>
      <c r="EV20" s="231"/>
      <c r="EW20" s="231"/>
      <c r="EX20" s="226"/>
      <c r="EY20" s="226"/>
      <c r="EZ20" s="227"/>
      <c r="FA20" s="228"/>
      <c r="FB20" s="226"/>
      <c r="FC20" s="226"/>
      <c r="FD20" s="229"/>
      <c r="FE20" s="229"/>
      <c r="FF20" s="229"/>
      <c r="FG20" s="226"/>
      <c r="FH20" s="226"/>
      <c r="FK20" s="231"/>
      <c r="FL20" s="231"/>
      <c r="FM20" s="231"/>
      <c r="FN20" s="231"/>
      <c r="FO20" s="226"/>
      <c r="FP20" s="226"/>
      <c r="FQ20" s="227"/>
      <c r="FR20" s="228"/>
      <c r="FS20" s="226"/>
      <c r="FT20" s="226"/>
      <c r="FU20" s="229"/>
      <c r="FV20" s="229"/>
      <c r="FW20" s="229"/>
      <c r="FX20" s="226"/>
      <c r="FY20" s="226"/>
      <c r="GB20" s="231"/>
      <c r="GC20" s="231"/>
      <c r="GD20" s="231"/>
      <c r="GE20" s="231"/>
      <c r="GF20" s="226"/>
      <c r="GG20" s="226"/>
      <c r="GH20" s="227"/>
      <c r="GI20" s="228"/>
      <c r="GJ20" s="226"/>
      <c r="GK20" s="226"/>
      <c r="GL20" s="229"/>
      <c r="GM20" s="229"/>
      <c r="GN20" s="229"/>
      <c r="GO20" s="226"/>
      <c r="GP20" s="226"/>
      <c r="GS20" s="231"/>
      <c r="GT20" s="231"/>
      <c r="GU20" s="231"/>
      <c r="GV20" s="231"/>
      <c r="GW20" s="226"/>
      <c r="GX20" s="226"/>
      <c r="GY20" s="227"/>
      <c r="GZ20" s="228"/>
      <c r="HA20" s="226"/>
      <c r="HB20" s="226"/>
      <c r="HC20" s="229"/>
      <c r="HD20" s="229"/>
      <c r="HE20" s="229"/>
      <c r="HF20" s="226"/>
      <c r="HG20" s="226"/>
      <c r="HJ20" s="231"/>
      <c r="HK20" s="231"/>
      <c r="HL20" s="231"/>
      <c r="HM20" s="231"/>
      <c r="HN20" s="226"/>
      <c r="HO20" s="226"/>
      <c r="HP20" s="227"/>
      <c r="HQ20" s="228"/>
      <c r="HR20" s="226"/>
      <c r="HS20" s="226"/>
      <c r="HT20" s="229"/>
      <c r="HU20" s="229"/>
      <c r="HV20" s="229"/>
      <c r="HW20" s="226"/>
      <c r="HX20" s="226"/>
      <c r="IA20" s="231"/>
    </row>
    <row r="21" spans="2:235" s="230" customFormat="1" ht="57" customHeight="1" x14ac:dyDescent="0.2">
      <c r="B21" s="210" t="s">
        <v>4528</v>
      </c>
      <c r="C21" s="211" t="s">
        <v>3663</v>
      </c>
      <c r="D21" s="211" t="s">
        <v>564</v>
      </c>
      <c r="E21" s="211" t="s">
        <v>4289</v>
      </c>
      <c r="F21" s="212" t="str">
        <f t="shared" si="0"/>
        <v>萩市大字須佐1378-1</v>
      </c>
      <c r="G21" s="212" t="s">
        <v>1029</v>
      </c>
      <c r="H21" s="196">
        <v>34425</v>
      </c>
      <c r="I21" s="236" t="s">
        <v>2272</v>
      </c>
      <c r="J21" s="280"/>
      <c r="K21" s="281" t="s">
        <v>294</v>
      </c>
      <c r="L21" s="282" t="s">
        <v>2778</v>
      </c>
      <c r="M21" s="282" t="s">
        <v>3657</v>
      </c>
      <c r="N21" s="212" t="s">
        <v>1772</v>
      </c>
      <c r="O21" s="212" t="s">
        <v>4527</v>
      </c>
      <c r="P21" s="283" t="s">
        <v>250</v>
      </c>
      <c r="Q21" s="284" t="s">
        <v>10</v>
      </c>
      <c r="R21" s="231"/>
      <c r="S21" s="226"/>
      <c r="T21" s="227"/>
      <c r="U21" s="228"/>
      <c r="V21" s="226"/>
      <c r="W21" s="226"/>
      <c r="X21" s="229"/>
      <c r="Y21" s="229"/>
      <c r="Z21" s="229"/>
      <c r="AA21" s="226"/>
      <c r="AB21" s="226"/>
      <c r="AE21" s="231"/>
      <c r="AF21" s="231"/>
      <c r="AG21" s="231"/>
      <c r="AH21" s="231"/>
      <c r="AI21" s="226"/>
      <c r="AJ21" s="226"/>
      <c r="AK21" s="227"/>
      <c r="AL21" s="228"/>
      <c r="AM21" s="226"/>
      <c r="AN21" s="226"/>
      <c r="AO21" s="229"/>
      <c r="AP21" s="229"/>
      <c r="AQ21" s="229"/>
      <c r="AR21" s="226"/>
      <c r="AS21" s="226"/>
      <c r="AV21" s="231"/>
      <c r="AW21" s="231"/>
      <c r="AX21" s="231"/>
      <c r="AY21" s="231"/>
      <c r="AZ21" s="226"/>
      <c r="BA21" s="226"/>
      <c r="BB21" s="227"/>
      <c r="BC21" s="228"/>
      <c r="BD21" s="226"/>
      <c r="BE21" s="226"/>
      <c r="BF21" s="229"/>
      <c r="BG21" s="229"/>
      <c r="BH21" s="229"/>
      <c r="BI21" s="226"/>
      <c r="BJ21" s="226"/>
      <c r="BM21" s="231"/>
      <c r="BN21" s="231"/>
      <c r="BO21" s="231"/>
      <c r="BP21" s="231"/>
      <c r="BQ21" s="226"/>
      <c r="BR21" s="226"/>
      <c r="BS21" s="227"/>
      <c r="BT21" s="228"/>
      <c r="BU21" s="226"/>
      <c r="BV21" s="226"/>
      <c r="BW21" s="229"/>
      <c r="BX21" s="229"/>
      <c r="BY21" s="229"/>
      <c r="BZ21" s="226"/>
      <c r="CA21" s="226"/>
      <c r="CD21" s="231"/>
      <c r="CE21" s="231"/>
      <c r="CF21" s="231"/>
      <c r="CG21" s="231"/>
      <c r="CH21" s="226"/>
      <c r="CI21" s="226"/>
      <c r="CJ21" s="227"/>
      <c r="CK21" s="228"/>
      <c r="CL21" s="226"/>
      <c r="CM21" s="226"/>
      <c r="CN21" s="229"/>
      <c r="CO21" s="229"/>
      <c r="CP21" s="229"/>
      <c r="CQ21" s="226"/>
      <c r="CR21" s="226"/>
      <c r="CU21" s="231"/>
      <c r="CV21" s="231"/>
      <c r="CW21" s="231"/>
      <c r="CX21" s="231"/>
      <c r="CY21" s="226"/>
      <c r="CZ21" s="226"/>
      <c r="DA21" s="227"/>
      <c r="DB21" s="228"/>
      <c r="DC21" s="226"/>
      <c r="DD21" s="226"/>
      <c r="DE21" s="229"/>
      <c r="DF21" s="229"/>
      <c r="DG21" s="229"/>
      <c r="DH21" s="226"/>
      <c r="DI21" s="226"/>
      <c r="DL21" s="231"/>
      <c r="DM21" s="231"/>
      <c r="DN21" s="231"/>
      <c r="DO21" s="231"/>
      <c r="DP21" s="226"/>
      <c r="DQ21" s="226"/>
      <c r="DR21" s="227"/>
      <c r="DS21" s="228"/>
      <c r="DT21" s="226"/>
      <c r="DU21" s="226"/>
      <c r="DV21" s="229"/>
      <c r="DW21" s="229"/>
      <c r="DX21" s="229"/>
      <c r="DY21" s="226"/>
      <c r="DZ21" s="226"/>
      <c r="EC21" s="231"/>
      <c r="ED21" s="231"/>
      <c r="EE21" s="231"/>
      <c r="EF21" s="231"/>
      <c r="EG21" s="226"/>
      <c r="EH21" s="226"/>
      <c r="EI21" s="227"/>
      <c r="EJ21" s="228"/>
      <c r="EK21" s="226"/>
      <c r="EL21" s="226"/>
      <c r="EM21" s="229"/>
      <c r="EN21" s="229"/>
      <c r="EO21" s="229"/>
      <c r="EP21" s="226"/>
      <c r="EQ21" s="226"/>
      <c r="ET21" s="231"/>
      <c r="EU21" s="231"/>
      <c r="EV21" s="231"/>
      <c r="EW21" s="231"/>
      <c r="EX21" s="226"/>
      <c r="EY21" s="226"/>
      <c r="EZ21" s="227"/>
      <c r="FA21" s="228"/>
      <c r="FB21" s="226"/>
      <c r="FC21" s="226"/>
      <c r="FD21" s="229"/>
      <c r="FE21" s="229"/>
      <c r="FF21" s="229"/>
      <c r="FG21" s="226"/>
      <c r="FH21" s="226"/>
      <c r="FK21" s="231"/>
      <c r="FL21" s="231"/>
      <c r="FM21" s="231"/>
      <c r="FN21" s="231"/>
      <c r="FO21" s="226"/>
      <c r="FP21" s="226"/>
      <c r="FQ21" s="227"/>
      <c r="FR21" s="228"/>
      <c r="FS21" s="226"/>
      <c r="FT21" s="226"/>
      <c r="FU21" s="229"/>
      <c r="FV21" s="229"/>
      <c r="FW21" s="229"/>
      <c r="FX21" s="226"/>
      <c r="FY21" s="226"/>
      <c r="GB21" s="231"/>
      <c r="GC21" s="231"/>
      <c r="GD21" s="231"/>
      <c r="GE21" s="231"/>
      <c r="GF21" s="226"/>
      <c r="GG21" s="226"/>
      <c r="GH21" s="227"/>
      <c r="GI21" s="228"/>
      <c r="GJ21" s="226"/>
      <c r="GK21" s="226"/>
      <c r="GL21" s="229"/>
      <c r="GM21" s="229"/>
      <c r="GN21" s="229"/>
      <c r="GO21" s="226"/>
      <c r="GP21" s="226"/>
      <c r="GS21" s="231"/>
      <c r="GT21" s="231"/>
      <c r="GU21" s="231"/>
      <c r="GV21" s="231"/>
      <c r="GW21" s="226"/>
      <c r="GX21" s="226"/>
      <c r="GY21" s="227"/>
      <c r="GZ21" s="228"/>
      <c r="HA21" s="226"/>
      <c r="HB21" s="226"/>
      <c r="HC21" s="229"/>
      <c r="HD21" s="229"/>
      <c r="HE21" s="229"/>
      <c r="HF21" s="226"/>
      <c r="HG21" s="226"/>
      <c r="HJ21" s="231"/>
      <c r="HK21" s="231"/>
      <c r="HL21" s="231"/>
      <c r="HM21" s="231"/>
      <c r="HN21" s="226"/>
      <c r="HO21" s="226"/>
      <c r="HP21" s="227"/>
      <c r="HQ21" s="228"/>
      <c r="HR21" s="226"/>
      <c r="HS21" s="226"/>
      <c r="HT21" s="229"/>
      <c r="HU21" s="229"/>
      <c r="HV21" s="229"/>
      <c r="HW21" s="226"/>
      <c r="HX21" s="226"/>
      <c r="IA21" s="231"/>
    </row>
    <row r="22" spans="2:235" s="230" customFormat="1" ht="57" customHeight="1" x14ac:dyDescent="0.2">
      <c r="B22" s="210" t="s">
        <v>4526</v>
      </c>
      <c r="C22" s="211" t="s">
        <v>3666</v>
      </c>
      <c r="D22" s="211" t="s">
        <v>3075</v>
      </c>
      <c r="E22" s="211" t="s">
        <v>4290</v>
      </c>
      <c r="F22" s="212" t="str">
        <f t="shared" si="0"/>
        <v>萩市川上4921-1</v>
      </c>
      <c r="G22" s="212" t="s">
        <v>1031</v>
      </c>
      <c r="H22" s="196">
        <v>35156</v>
      </c>
      <c r="I22" s="236" t="s">
        <v>1700</v>
      </c>
      <c r="J22" s="280"/>
      <c r="K22" s="281" t="s">
        <v>294</v>
      </c>
      <c r="L22" s="282" t="s">
        <v>2778</v>
      </c>
      <c r="M22" s="282" t="s">
        <v>3657</v>
      </c>
      <c r="N22" s="212" t="s">
        <v>1439</v>
      </c>
      <c r="O22" s="212" t="s">
        <v>4525</v>
      </c>
      <c r="P22" s="283" t="s">
        <v>250</v>
      </c>
      <c r="Q22" s="284" t="s">
        <v>10</v>
      </c>
      <c r="R22" s="231"/>
      <c r="S22" s="226"/>
      <c r="T22" s="227"/>
      <c r="U22" s="228"/>
      <c r="V22" s="226"/>
      <c r="W22" s="226"/>
      <c r="X22" s="229"/>
      <c r="Y22" s="229"/>
      <c r="Z22" s="229"/>
      <c r="AA22" s="226"/>
      <c r="AB22" s="226"/>
      <c r="AE22" s="231"/>
      <c r="AF22" s="231"/>
      <c r="AG22" s="231"/>
      <c r="AH22" s="231"/>
      <c r="AI22" s="226"/>
      <c r="AJ22" s="226"/>
      <c r="AK22" s="227"/>
      <c r="AL22" s="228"/>
      <c r="AM22" s="226"/>
      <c r="AN22" s="226"/>
      <c r="AO22" s="229"/>
      <c r="AP22" s="229"/>
      <c r="AQ22" s="229"/>
      <c r="AR22" s="226"/>
      <c r="AS22" s="226"/>
      <c r="AV22" s="231"/>
      <c r="AW22" s="231"/>
      <c r="AX22" s="231"/>
      <c r="AY22" s="231"/>
      <c r="AZ22" s="226"/>
      <c r="BA22" s="226"/>
      <c r="BB22" s="227"/>
      <c r="BC22" s="228"/>
      <c r="BD22" s="226"/>
      <c r="BE22" s="226"/>
      <c r="BF22" s="229"/>
      <c r="BG22" s="229"/>
      <c r="BH22" s="229"/>
      <c r="BI22" s="226"/>
      <c r="BJ22" s="226"/>
      <c r="BM22" s="231"/>
      <c r="BN22" s="231"/>
      <c r="BO22" s="231"/>
      <c r="BP22" s="231"/>
      <c r="BQ22" s="226"/>
      <c r="BR22" s="226"/>
      <c r="BS22" s="227"/>
      <c r="BT22" s="228"/>
      <c r="BU22" s="226"/>
      <c r="BV22" s="226"/>
      <c r="BW22" s="229"/>
      <c r="BX22" s="229"/>
      <c r="BY22" s="229"/>
      <c r="BZ22" s="226"/>
      <c r="CA22" s="226"/>
      <c r="CD22" s="231"/>
      <c r="CE22" s="231"/>
      <c r="CF22" s="231"/>
      <c r="CG22" s="231"/>
      <c r="CH22" s="226"/>
      <c r="CI22" s="226"/>
      <c r="CJ22" s="227"/>
      <c r="CK22" s="228"/>
      <c r="CL22" s="226"/>
      <c r="CM22" s="226"/>
      <c r="CN22" s="229"/>
      <c r="CO22" s="229"/>
      <c r="CP22" s="229"/>
      <c r="CQ22" s="226"/>
      <c r="CR22" s="226"/>
      <c r="CU22" s="231"/>
      <c r="CV22" s="231"/>
      <c r="CW22" s="231"/>
      <c r="CX22" s="231"/>
      <c r="CY22" s="226"/>
      <c r="CZ22" s="226"/>
      <c r="DA22" s="227"/>
      <c r="DB22" s="228"/>
      <c r="DC22" s="226"/>
      <c r="DD22" s="226"/>
      <c r="DE22" s="229"/>
      <c r="DF22" s="229"/>
      <c r="DG22" s="229"/>
      <c r="DH22" s="226"/>
      <c r="DI22" s="226"/>
      <c r="DL22" s="231"/>
      <c r="DM22" s="231"/>
      <c r="DN22" s="231"/>
      <c r="DO22" s="231"/>
      <c r="DP22" s="226"/>
      <c r="DQ22" s="226"/>
      <c r="DR22" s="227"/>
      <c r="DS22" s="228"/>
      <c r="DT22" s="226"/>
      <c r="DU22" s="226"/>
      <c r="DV22" s="229"/>
      <c r="DW22" s="229"/>
      <c r="DX22" s="229"/>
      <c r="DY22" s="226"/>
      <c r="DZ22" s="226"/>
      <c r="EC22" s="231"/>
      <c r="ED22" s="231"/>
      <c r="EE22" s="231"/>
      <c r="EF22" s="231"/>
      <c r="EG22" s="226"/>
      <c r="EH22" s="226"/>
      <c r="EI22" s="227"/>
      <c r="EJ22" s="228"/>
      <c r="EK22" s="226"/>
      <c r="EL22" s="226"/>
      <c r="EM22" s="229"/>
      <c r="EN22" s="229"/>
      <c r="EO22" s="229"/>
      <c r="EP22" s="226"/>
      <c r="EQ22" s="226"/>
      <c r="ET22" s="231"/>
      <c r="EU22" s="231"/>
      <c r="EV22" s="231"/>
      <c r="EW22" s="231"/>
      <c r="EX22" s="226"/>
      <c r="EY22" s="226"/>
      <c r="EZ22" s="227"/>
      <c r="FA22" s="228"/>
      <c r="FB22" s="226"/>
      <c r="FC22" s="226"/>
      <c r="FD22" s="229"/>
      <c r="FE22" s="229"/>
      <c r="FF22" s="229"/>
      <c r="FG22" s="226"/>
      <c r="FH22" s="226"/>
      <c r="FK22" s="231"/>
      <c r="FL22" s="231"/>
      <c r="FM22" s="231"/>
      <c r="FN22" s="231"/>
      <c r="FO22" s="226"/>
      <c r="FP22" s="226"/>
      <c r="FQ22" s="227"/>
      <c r="FR22" s="228"/>
      <c r="FS22" s="226"/>
      <c r="FT22" s="226"/>
      <c r="FU22" s="229"/>
      <c r="FV22" s="229"/>
      <c r="FW22" s="229"/>
      <c r="FX22" s="226"/>
      <c r="FY22" s="226"/>
      <c r="GB22" s="231"/>
      <c r="GC22" s="231"/>
      <c r="GD22" s="231"/>
      <c r="GE22" s="231"/>
      <c r="GF22" s="226"/>
      <c r="GG22" s="226"/>
      <c r="GH22" s="227"/>
      <c r="GI22" s="228"/>
      <c r="GJ22" s="226"/>
      <c r="GK22" s="226"/>
      <c r="GL22" s="229"/>
      <c r="GM22" s="229"/>
      <c r="GN22" s="229"/>
      <c r="GO22" s="226"/>
      <c r="GP22" s="226"/>
      <c r="GS22" s="231"/>
      <c r="GT22" s="231"/>
      <c r="GU22" s="231"/>
      <c r="GV22" s="231"/>
      <c r="GW22" s="226"/>
      <c r="GX22" s="226"/>
      <c r="GY22" s="227"/>
      <c r="GZ22" s="228"/>
      <c r="HA22" s="226"/>
      <c r="HB22" s="226"/>
      <c r="HC22" s="229"/>
      <c r="HD22" s="229"/>
      <c r="HE22" s="229"/>
      <c r="HF22" s="226"/>
      <c r="HG22" s="226"/>
      <c r="HJ22" s="231"/>
      <c r="HK22" s="231"/>
      <c r="HL22" s="231"/>
      <c r="HM22" s="231"/>
      <c r="HN22" s="226"/>
      <c r="HO22" s="226"/>
      <c r="HP22" s="227"/>
      <c r="HQ22" s="228"/>
      <c r="HR22" s="226"/>
      <c r="HS22" s="226"/>
      <c r="HT22" s="229"/>
      <c r="HU22" s="229"/>
      <c r="HV22" s="229"/>
      <c r="HW22" s="226"/>
      <c r="HX22" s="226"/>
      <c r="IA22" s="231"/>
    </row>
    <row r="23" spans="2:235" s="230" customFormat="1" ht="57" customHeight="1" x14ac:dyDescent="0.2">
      <c r="B23" s="210" t="s">
        <v>7711</v>
      </c>
      <c r="C23" s="211" t="s">
        <v>3657</v>
      </c>
      <c r="D23" s="271" t="s">
        <v>4524</v>
      </c>
      <c r="E23" s="211" t="s">
        <v>8885</v>
      </c>
      <c r="F23" s="212" t="str">
        <f t="shared" si="0"/>
        <v>萩市三見3852-1</v>
      </c>
      <c r="G23" s="212" t="s">
        <v>1236</v>
      </c>
      <c r="H23" s="196">
        <v>35886</v>
      </c>
      <c r="I23" s="236" t="s">
        <v>2027</v>
      </c>
      <c r="J23" s="280"/>
      <c r="K23" s="281" t="s">
        <v>294</v>
      </c>
      <c r="L23" s="282" t="s">
        <v>2778</v>
      </c>
      <c r="M23" s="282" t="s">
        <v>3657</v>
      </c>
      <c r="N23" s="212" t="s">
        <v>1442</v>
      </c>
      <c r="O23" s="212" t="s">
        <v>7712</v>
      </c>
      <c r="P23" s="283" t="s">
        <v>442</v>
      </c>
      <c r="Q23" s="284" t="s">
        <v>21</v>
      </c>
      <c r="R23" s="231"/>
      <c r="S23" s="226"/>
      <c r="T23" s="227"/>
      <c r="U23" s="228"/>
      <c r="V23" s="226"/>
      <c r="W23" s="226"/>
      <c r="X23" s="229"/>
      <c r="Y23" s="229"/>
      <c r="Z23" s="229"/>
      <c r="AA23" s="226"/>
      <c r="AB23" s="226"/>
      <c r="AE23" s="231"/>
      <c r="AF23" s="231"/>
      <c r="AG23" s="231"/>
      <c r="AH23" s="231"/>
      <c r="AI23" s="226"/>
      <c r="AJ23" s="226"/>
      <c r="AK23" s="227"/>
      <c r="AL23" s="228"/>
      <c r="AM23" s="226"/>
      <c r="AN23" s="226"/>
      <c r="AO23" s="229"/>
      <c r="AP23" s="229"/>
      <c r="AQ23" s="229"/>
      <c r="AR23" s="226"/>
      <c r="AS23" s="226"/>
      <c r="AV23" s="231"/>
      <c r="AW23" s="231"/>
      <c r="AX23" s="231"/>
      <c r="AY23" s="231"/>
      <c r="AZ23" s="226"/>
      <c r="BA23" s="226"/>
      <c r="BB23" s="227"/>
      <c r="BC23" s="228"/>
      <c r="BD23" s="226"/>
      <c r="BE23" s="226"/>
      <c r="BF23" s="229"/>
      <c r="BG23" s="229"/>
      <c r="BH23" s="229"/>
      <c r="BI23" s="226"/>
      <c r="BJ23" s="226"/>
      <c r="BM23" s="231"/>
      <c r="BN23" s="231"/>
      <c r="BO23" s="231"/>
      <c r="BP23" s="231"/>
      <c r="BQ23" s="226"/>
      <c r="BR23" s="226"/>
      <c r="BS23" s="227"/>
      <c r="BT23" s="228"/>
      <c r="BU23" s="226"/>
      <c r="BV23" s="226"/>
      <c r="BW23" s="229"/>
      <c r="BX23" s="229"/>
      <c r="BY23" s="229"/>
      <c r="BZ23" s="226"/>
      <c r="CA23" s="226"/>
      <c r="CD23" s="231"/>
      <c r="CE23" s="231"/>
      <c r="CF23" s="231"/>
      <c r="CG23" s="231"/>
      <c r="CH23" s="226"/>
      <c r="CI23" s="226"/>
      <c r="CJ23" s="227"/>
      <c r="CK23" s="228"/>
      <c r="CL23" s="226"/>
      <c r="CM23" s="226"/>
      <c r="CN23" s="229"/>
      <c r="CO23" s="229"/>
      <c r="CP23" s="229"/>
      <c r="CQ23" s="226"/>
      <c r="CR23" s="226"/>
      <c r="CU23" s="231"/>
      <c r="CV23" s="231"/>
      <c r="CW23" s="231"/>
      <c r="CX23" s="231"/>
      <c r="CY23" s="226"/>
      <c r="CZ23" s="226"/>
      <c r="DA23" s="227"/>
      <c r="DB23" s="228"/>
      <c r="DC23" s="226"/>
      <c r="DD23" s="226"/>
      <c r="DE23" s="229"/>
      <c r="DF23" s="229"/>
      <c r="DG23" s="229"/>
      <c r="DH23" s="226"/>
      <c r="DI23" s="226"/>
      <c r="DL23" s="231"/>
      <c r="DM23" s="231"/>
      <c r="DN23" s="231"/>
      <c r="DO23" s="231"/>
      <c r="DP23" s="226"/>
      <c r="DQ23" s="226"/>
      <c r="DR23" s="227"/>
      <c r="DS23" s="228"/>
      <c r="DT23" s="226"/>
      <c r="DU23" s="226"/>
      <c r="DV23" s="229"/>
      <c r="DW23" s="229"/>
      <c r="DX23" s="229"/>
      <c r="DY23" s="226"/>
      <c r="DZ23" s="226"/>
      <c r="EC23" s="231"/>
      <c r="ED23" s="231"/>
      <c r="EE23" s="231"/>
      <c r="EF23" s="231"/>
      <c r="EG23" s="226"/>
      <c r="EH23" s="226"/>
      <c r="EI23" s="227"/>
      <c r="EJ23" s="228"/>
      <c r="EK23" s="226"/>
      <c r="EL23" s="226"/>
      <c r="EM23" s="229"/>
      <c r="EN23" s="229"/>
      <c r="EO23" s="229"/>
      <c r="EP23" s="226"/>
      <c r="EQ23" s="226"/>
      <c r="ET23" s="231"/>
      <c r="EU23" s="231"/>
      <c r="EV23" s="231"/>
      <c r="EW23" s="231"/>
      <c r="EX23" s="226"/>
      <c r="EY23" s="226"/>
      <c r="EZ23" s="227"/>
      <c r="FA23" s="228"/>
      <c r="FB23" s="226"/>
      <c r="FC23" s="226"/>
      <c r="FD23" s="229"/>
      <c r="FE23" s="229"/>
      <c r="FF23" s="229"/>
      <c r="FG23" s="226"/>
      <c r="FH23" s="226"/>
      <c r="FK23" s="231"/>
      <c r="FL23" s="231"/>
      <c r="FM23" s="231"/>
      <c r="FN23" s="231"/>
      <c r="FO23" s="226"/>
      <c r="FP23" s="226"/>
      <c r="FQ23" s="227"/>
      <c r="FR23" s="228"/>
      <c r="FS23" s="226"/>
      <c r="FT23" s="226"/>
      <c r="FU23" s="229"/>
      <c r="FV23" s="229"/>
      <c r="FW23" s="229"/>
      <c r="FX23" s="226"/>
      <c r="FY23" s="226"/>
      <c r="GB23" s="231"/>
      <c r="GC23" s="231"/>
      <c r="GD23" s="231"/>
      <c r="GE23" s="231"/>
      <c r="GF23" s="226"/>
      <c r="GG23" s="226"/>
      <c r="GH23" s="227"/>
      <c r="GI23" s="228"/>
      <c r="GJ23" s="226"/>
      <c r="GK23" s="226"/>
      <c r="GL23" s="229"/>
      <c r="GM23" s="229"/>
      <c r="GN23" s="229"/>
      <c r="GO23" s="226"/>
      <c r="GP23" s="226"/>
      <c r="GS23" s="231"/>
      <c r="GT23" s="231"/>
      <c r="GU23" s="231"/>
      <c r="GV23" s="231"/>
      <c r="GW23" s="226"/>
      <c r="GX23" s="226"/>
      <c r="GY23" s="227"/>
      <c r="GZ23" s="228"/>
      <c r="HA23" s="226"/>
      <c r="HB23" s="226"/>
      <c r="HC23" s="229"/>
      <c r="HD23" s="229"/>
      <c r="HE23" s="229"/>
      <c r="HF23" s="226"/>
      <c r="HG23" s="226"/>
      <c r="HJ23" s="231"/>
      <c r="HK23" s="231"/>
      <c r="HL23" s="231"/>
      <c r="HM23" s="231"/>
      <c r="HN23" s="226"/>
      <c r="HO23" s="226"/>
      <c r="HP23" s="227"/>
      <c r="HQ23" s="228"/>
      <c r="HR23" s="226"/>
      <c r="HS23" s="226"/>
      <c r="HT23" s="229"/>
      <c r="HU23" s="229"/>
      <c r="HV23" s="229"/>
      <c r="HW23" s="226"/>
      <c r="HX23" s="226"/>
      <c r="IA23" s="231"/>
    </row>
    <row r="24" spans="2:235" s="230" customFormat="1" ht="57" customHeight="1" x14ac:dyDescent="0.2">
      <c r="B24" s="210" t="s">
        <v>4523</v>
      </c>
      <c r="C24" s="211" t="s">
        <v>3657</v>
      </c>
      <c r="D24" s="211" t="s">
        <v>4522</v>
      </c>
      <c r="E24" s="211" t="s">
        <v>4521</v>
      </c>
      <c r="F24" s="212" t="s">
        <v>8886</v>
      </c>
      <c r="G24" s="212" t="s">
        <v>5380</v>
      </c>
      <c r="H24" s="196">
        <v>36251</v>
      </c>
      <c r="I24" s="236" t="s">
        <v>8887</v>
      </c>
      <c r="J24" s="280"/>
      <c r="K24" s="281" t="s">
        <v>294</v>
      </c>
      <c r="L24" s="282" t="s">
        <v>2778</v>
      </c>
      <c r="M24" s="282" t="s">
        <v>3657</v>
      </c>
      <c r="N24" s="212" t="s">
        <v>2293</v>
      </c>
      <c r="O24" s="212" t="s">
        <v>4520</v>
      </c>
      <c r="P24" s="283" t="s">
        <v>442</v>
      </c>
      <c r="Q24" s="284" t="s">
        <v>21</v>
      </c>
      <c r="R24" s="231"/>
      <c r="S24" s="226"/>
      <c r="T24" s="227"/>
      <c r="U24" s="228"/>
      <c r="V24" s="226"/>
      <c r="W24" s="226"/>
      <c r="X24" s="229"/>
      <c r="Y24" s="229"/>
      <c r="Z24" s="229"/>
      <c r="AA24" s="226"/>
      <c r="AB24" s="226"/>
      <c r="AE24" s="231"/>
      <c r="AF24" s="231"/>
      <c r="AG24" s="231"/>
      <c r="AH24" s="231"/>
      <c r="AI24" s="226"/>
      <c r="AJ24" s="226"/>
      <c r="AK24" s="227"/>
      <c r="AL24" s="228"/>
      <c r="AM24" s="226"/>
      <c r="AN24" s="226"/>
      <c r="AO24" s="229"/>
      <c r="AP24" s="229"/>
      <c r="AQ24" s="229"/>
      <c r="AR24" s="226"/>
      <c r="AS24" s="226"/>
      <c r="AV24" s="231"/>
      <c r="AW24" s="231"/>
      <c r="AX24" s="231"/>
      <c r="AY24" s="231"/>
      <c r="AZ24" s="226"/>
      <c r="BA24" s="226"/>
      <c r="BB24" s="227"/>
      <c r="BC24" s="228"/>
      <c r="BD24" s="226"/>
      <c r="BE24" s="226"/>
      <c r="BF24" s="229"/>
      <c r="BG24" s="229"/>
      <c r="BH24" s="229"/>
      <c r="BI24" s="226"/>
      <c r="BJ24" s="226"/>
      <c r="BM24" s="231"/>
      <c r="BN24" s="231"/>
      <c r="BO24" s="231"/>
      <c r="BP24" s="231"/>
      <c r="BQ24" s="226"/>
      <c r="BR24" s="226"/>
      <c r="BS24" s="227"/>
      <c r="BT24" s="228"/>
      <c r="BU24" s="226"/>
      <c r="BV24" s="226"/>
      <c r="BW24" s="229"/>
      <c r="BX24" s="229"/>
      <c r="BY24" s="229"/>
      <c r="BZ24" s="226"/>
      <c r="CA24" s="226"/>
      <c r="CD24" s="231"/>
      <c r="CE24" s="231"/>
      <c r="CF24" s="231"/>
      <c r="CG24" s="231"/>
      <c r="CH24" s="226"/>
      <c r="CI24" s="226"/>
      <c r="CJ24" s="227"/>
      <c r="CK24" s="228"/>
      <c r="CL24" s="226"/>
      <c r="CM24" s="226"/>
      <c r="CN24" s="229"/>
      <c r="CO24" s="229"/>
      <c r="CP24" s="229"/>
      <c r="CQ24" s="226"/>
      <c r="CR24" s="226"/>
      <c r="CU24" s="231"/>
      <c r="CV24" s="231"/>
      <c r="CW24" s="231"/>
      <c r="CX24" s="231"/>
      <c r="CY24" s="226"/>
      <c r="CZ24" s="226"/>
      <c r="DA24" s="227"/>
      <c r="DB24" s="228"/>
      <c r="DC24" s="226"/>
      <c r="DD24" s="226"/>
      <c r="DE24" s="229"/>
      <c r="DF24" s="229"/>
      <c r="DG24" s="229"/>
      <c r="DH24" s="226"/>
      <c r="DI24" s="226"/>
      <c r="DL24" s="231"/>
      <c r="DM24" s="231"/>
      <c r="DN24" s="231"/>
      <c r="DO24" s="231"/>
      <c r="DP24" s="226"/>
      <c r="DQ24" s="226"/>
      <c r="DR24" s="227"/>
      <c r="DS24" s="228"/>
      <c r="DT24" s="226"/>
      <c r="DU24" s="226"/>
      <c r="DV24" s="229"/>
      <c r="DW24" s="229"/>
      <c r="DX24" s="229"/>
      <c r="DY24" s="226"/>
      <c r="DZ24" s="226"/>
      <c r="EC24" s="231"/>
      <c r="ED24" s="231"/>
      <c r="EE24" s="231"/>
      <c r="EF24" s="231"/>
      <c r="EG24" s="226"/>
      <c r="EH24" s="226"/>
      <c r="EI24" s="227"/>
      <c r="EJ24" s="228"/>
      <c r="EK24" s="226"/>
      <c r="EL24" s="226"/>
      <c r="EM24" s="229"/>
      <c r="EN24" s="229"/>
      <c r="EO24" s="229"/>
      <c r="EP24" s="226"/>
      <c r="EQ24" s="226"/>
      <c r="ET24" s="231"/>
      <c r="EU24" s="231"/>
      <c r="EV24" s="231"/>
      <c r="EW24" s="231"/>
      <c r="EX24" s="226"/>
      <c r="EY24" s="226"/>
      <c r="EZ24" s="227"/>
      <c r="FA24" s="228"/>
      <c r="FB24" s="226"/>
      <c r="FC24" s="226"/>
      <c r="FD24" s="229"/>
      <c r="FE24" s="229"/>
      <c r="FF24" s="229"/>
      <c r="FG24" s="226"/>
      <c r="FH24" s="226"/>
      <c r="FK24" s="231"/>
      <c r="FL24" s="231"/>
      <c r="FM24" s="231"/>
      <c r="FN24" s="231"/>
      <c r="FO24" s="226"/>
      <c r="FP24" s="226"/>
      <c r="FQ24" s="227"/>
      <c r="FR24" s="228"/>
      <c r="FS24" s="226"/>
      <c r="FT24" s="226"/>
      <c r="FU24" s="229"/>
      <c r="FV24" s="229"/>
      <c r="FW24" s="229"/>
      <c r="FX24" s="226"/>
      <c r="FY24" s="226"/>
      <c r="GB24" s="231"/>
      <c r="GC24" s="231"/>
      <c r="GD24" s="231"/>
      <c r="GE24" s="231"/>
      <c r="GF24" s="226"/>
      <c r="GG24" s="226"/>
      <c r="GH24" s="227"/>
      <c r="GI24" s="228"/>
      <c r="GJ24" s="226"/>
      <c r="GK24" s="226"/>
      <c r="GL24" s="229"/>
      <c r="GM24" s="229"/>
      <c r="GN24" s="229"/>
      <c r="GO24" s="226"/>
      <c r="GP24" s="226"/>
      <c r="GS24" s="231"/>
      <c r="GT24" s="231"/>
      <c r="GU24" s="231"/>
      <c r="GV24" s="231"/>
      <c r="GW24" s="226"/>
      <c r="GX24" s="226"/>
      <c r="GY24" s="227"/>
      <c r="GZ24" s="228"/>
      <c r="HA24" s="226"/>
      <c r="HB24" s="226"/>
      <c r="HC24" s="229"/>
      <c r="HD24" s="229"/>
      <c r="HE24" s="229"/>
      <c r="HF24" s="226"/>
      <c r="HG24" s="226"/>
      <c r="HJ24" s="231"/>
      <c r="HK24" s="231"/>
      <c r="HL24" s="231"/>
      <c r="HM24" s="231"/>
      <c r="HN24" s="226"/>
      <c r="HO24" s="226"/>
      <c r="HP24" s="227"/>
      <c r="HQ24" s="228"/>
      <c r="HR24" s="226"/>
      <c r="HS24" s="226"/>
      <c r="HT24" s="229"/>
      <c r="HU24" s="229"/>
      <c r="HV24" s="229"/>
      <c r="HW24" s="226"/>
      <c r="HX24" s="226"/>
      <c r="IA24" s="231"/>
    </row>
    <row r="25" spans="2:235" s="230" customFormat="1" ht="57" customHeight="1" x14ac:dyDescent="0.2">
      <c r="B25" s="210" t="s">
        <v>7713</v>
      </c>
      <c r="C25" s="211" t="s">
        <v>3657</v>
      </c>
      <c r="D25" s="211" t="s">
        <v>8888</v>
      </c>
      <c r="E25" s="211" t="s">
        <v>854</v>
      </c>
      <c r="F25" s="212" t="s">
        <v>7907</v>
      </c>
      <c r="G25" s="212" t="s">
        <v>1497</v>
      </c>
      <c r="H25" s="196">
        <v>36529</v>
      </c>
      <c r="I25" s="236" t="s">
        <v>2273</v>
      </c>
      <c r="J25" s="280"/>
      <c r="K25" s="281" t="s">
        <v>294</v>
      </c>
      <c r="L25" s="282" t="s">
        <v>2778</v>
      </c>
      <c r="M25" s="282" t="s">
        <v>3657</v>
      </c>
      <c r="N25" s="212" t="s">
        <v>7714</v>
      </c>
      <c r="O25" s="212" t="s">
        <v>7715</v>
      </c>
      <c r="P25" s="283" t="s">
        <v>442</v>
      </c>
      <c r="Q25" s="284" t="s">
        <v>21</v>
      </c>
      <c r="R25" s="231"/>
      <c r="S25" s="226"/>
      <c r="T25" s="227"/>
      <c r="U25" s="228"/>
      <c r="V25" s="226"/>
      <c r="W25" s="226"/>
      <c r="X25" s="229"/>
      <c r="Y25" s="229"/>
      <c r="Z25" s="229"/>
      <c r="AA25" s="226"/>
      <c r="AB25" s="226"/>
      <c r="AE25" s="231"/>
      <c r="AF25" s="231"/>
      <c r="AG25" s="231"/>
      <c r="AH25" s="231"/>
      <c r="AI25" s="226"/>
      <c r="AJ25" s="226"/>
      <c r="AK25" s="227"/>
      <c r="AL25" s="228"/>
      <c r="AM25" s="226"/>
      <c r="AN25" s="226"/>
      <c r="AO25" s="229"/>
      <c r="AP25" s="229"/>
      <c r="AQ25" s="229"/>
      <c r="AR25" s="226"/>
      <c r="AS25" s="226"/>
      <c r="AV25" s="231"/>
      <c r="AW25" s="231"/>
      <c r="AX25" s="231"/>
      <c r="AY25" s="231"/>
      <c r="AZ25" s="226"/>
      <c r="BA25" s="226"/>
      <c r="BB25" s="227"/>
      <c r="BC25" s="228"/>
      <c r="BD25" s="226"/>
      <c r="BE25" s="226"/>
      <c r="BF25" s="229"/>
      <c r="BG25" s="229"/>
      <c r="BH25" s="229"/>
      <c r="BI25" s="226"/>
      <c r="BJ25" s="226"/>
      <c r="BM25" s="231"/>
      <c r="BN25" s="231"/>
      <c r="BO25" s="231"/>
      <c r="BP25" s="231"/>
      <c r="BQ25" s="226"/>
      <c r="BR25" s="226"/>
      <c r="BS25" s="227"/>
      <c r="BT25" s="228"/>
      <c r="BU25" s="226"/>
      <c r="BV25" s="226"/>
      <c r="BW25" s="229"/>
      <c r="BX25" s="229"/>
      <c r="BY25" s="229"/>
      <c r="BZ25" s="226"/>
      <c r="CA25" s="226"/>
      <c r="CD25" s="231"/>
      <c r="CE25" s="231"/>
      <c r="CF25" s="231"/>
      <c r="CG25" s="231"/>
      <c r="CH25" s="226"/>
      <c r="CI25" s="226"/>
      <c r="CJ25" s="227"/>
      <c r="CK25" s="228"/>
      <c r="CL25" s="226"/>
      <c r="CM25" s="226"/>
      <c r="CN25" s="229"/>
      <c r="CO25" s="229"/>
      <c r="CP25" s="229"/>
      <c r="CQ25" s="226"/>
      <c r="CR25" s="226"/>
      <c r="CU25" s="231"/>
      <c r="CV25" s="231"/>
      <c r="CW25" s="231"/>
      <c r="CX25" s="231"/>
      <c r="CY25" s="226"/>
      <c r="CZ25" s="226"/>
      <c r="DA25" s="227"/>
      <c r="DB25" s="228"/>
      <c r="DC25" s="226"/>
      <c r="DD25" s="226"/>
      <c r="DE25" s="229"/>
      <c r="DF25" s="229"/>
      <c r="DG25" s="229"/>
      <c r="DH25" s="226"/>
      <c r="DI25" s="226"/>
      <c r="DL25" s="231"/>
      <c r="DM25" s="231"/>
      <c r="DN25" s="231"/>
      <c r="DO25" s="231"/>
      <c r="DP25" s="226"/>
      <c r="DQ25" s="226"/>
      <c r="DR25" s="227"/>
      <c r="DS25" s="228"/>
      <c r="DT25" s="226"/>
      <c r="DU25" s="226"/>
      <c r="DV25" s="229"/>
      <c r="DW25" s="229"/>
      <c r="DX25" s="229"/>
      <c r="DY25" s="226"/>
      <c r="DZ25" s="226"/>
      <c r="EC25" s="231"/>
      <c r="ED25" s="231"/>
      <c r="EE25" s="231"/>
      <c r="EF25" s="231"/>
      <c r="EG25" s="226"/>
      <c r="EH25" s="226"/>
      <c r="EI25" s="227"/>
      <c r="EJ25" s="228"/>
      <c r="EK25" s="226"/>
      <c r="EL25" s="226"/>
      <c r="EM25" s="229"/>
      <c r="EN25" s="229"/>
      <c r="EO25" s="229"/>
      <c r="EP25" s="226"/>
      <c r="EQ25" s="226"/>
      <c r="ET25" s="231"/>
      <c r="EU25" s="231"/>
      <c r="EV25" s="231"/>
      <c r="EW25" s="231"/>
      <c r="EX25" s="226"/>
      <c r="EY25" s="226"/>
      <c r="EZ25" s="227"/>
      <c r="FA25" s="228"/>
      <c r="FB25" s="226"/>
      <c r="FC25" s="226"/>
      <c r="FD25" s="229"/>
      <c r="FE25" s="229"/>
      <c r="FF25" s="229"/>
      <c r="FG25" s="226"/>
      <c r="FH25" s="226"/>
      <c r="FK25" s="231"/>
      <c r="FL25" s="231"/>
      <c r="FM25" s="231"/>
      <c r="FN25" s="231"/>
      <c r="FO25" s="226"/>
      <c r="FP25" s="226"/>
      <c r="FQ25" s="227"/>
      <c r="FR25" s="228"/>
      <c r="FS25" s="226"/>
      <c r="FT25" s="226"/>
      <c r="FU25" s="229"/>
      <c r="FV25" s="229"/>
      <c r="FW25" s="229"/>
      <c r="FX25" s="226"/>
      <c r="FY25" s="226"/>
      <c r="GB25" s="231"/>
      <c r="GC25" s="231"/>
      <c r="GD25" s="231"/>
      <c r="GE25" s="231"/>
      <c r="GF25" s="226"/>
      <c r="GG25" s="226"/>
      <c r="GH25" s="227"/>
      <c r="GI25" s="228"/>
      <c r="GJ25" s="226"/>
      <c r="GK25" s="226"/>
      <c r="GL25" s="229"/>
      <c r="GM25" s="229"/>
      <c r="GN25" s="229"/>
      <c r="GO25" s="226"/>
      <c r="GP25" s="226"/>
      <c r="GS25" s="231"/>
      <c r="GT25" s="231"/>
      <c r="GU25" s="231"/>
      <c r="GV25" s="231"/>
      <c r="GW25" s="226"/>
      <c r="GX25" s="226"/>
      <c r="GY25" s="227"/>
      <c r="GZ25" s="228"/>
      <c r="HA25" s="226"/>
      <c r="HB25" s="226"/>
      <c r="HC25" s="229"/>
      <c r="HD25" s="229"/>
      <c r="HE25" s="229"/>
      <c r="HF25" s="226"/>
      <c r="HG25" s="226"/>
      <c r="HJ25" s="231"/>
      <c r="HK25" s="231"/>
      <c r="HL25" s="231"/>
      <c r="HM25" s="231"/>
      <c r="HN25" s="226"/>
      <c r="HO25" s="226"/>
      <c r="HP25" s="227"/>
      <c r="HQ25" s="228"/>
      <c r="HR25" s="226"/>
      <c r="HS25" s="226"/>
      <c r="HT25" s="229"/>
      <c r="HU25" s="229"/>
      <c r="HV25" s="229"/>
      <c r="HW25" s="226"/>
      <c r="HX25" s="226"/>
      <c r="IA25" s="231"/>
    </row>
    <row r="26" spans="2:235" s="230" customFormat="1" ht="57" customHeight="1" x14ac:dyDescent="0.2">
      <c r="B26" s="210" t="s">
        <v>7716</v>
      </c>
      <c r="C26" s="211" t="s">
        <v>42</v>
      </c>
      <c r="D26" s="211" t="s">
        <v>42</v>
      </c>
      <c r="E26" s="211" t="s">
        <v>7717</v>
      </c>
      <c r="F26" s="212" t="s">
        <v>4519</v>
      </c>
      <c r="G26" s="212" t="s">
        <v>4228</v>
      </c>
      <c r="H26" s="196" t="s">
        <v>4518</v>
      </c>
      <c r="I26" s="236" t="s">
        <v>2274</v>
      </c>
      <c r="J26" s="280"/>
      <c r="K26" s="281" t="s">
        <v>294</v>
      </c>
      <c r="L26" s="282" t="s">
        <v>2778</v>
      </c>
      <c r="M26" s="282" t="s">
        <v>3657</v>
      </c>
      <c r="N26" s="212" t="s">
        <v>2294</v>
      </c>
      <c r="O26" s="212" t="s">
        <v>4517</v>
      </c>
      <c r="P26" s="283" t="s">
        <v>442</v>
      </c>
      <c r="Q26" s="284" t="s">
        <v>21</v>
      </c>
      <c r="R26" s="231"/>
      <c r="S26" s="226"/>
      <c r="T26" s="227"/>
      <c r="U26" s="228"/>
      <c r="V26" s="226"/>
      <c r="W26" s="226"/>
      <c r="X26" s="229"/>
      <c r="Y26" s="229"/>
      <c r="Z26" s="229"/>
      <c r="AA26" s="226"/>
      <c r="AB26" s="226"/>
      <c r="AE26" s="231"/>
      <c r="AF26" s="231"/>
      <c r="AG26" s="231"/>
      <c r="AH26" s="231"/>
      <c r="AI26" s="226"/>
      <c r="AJ26" s="226"/>
      <c r="AK26" s="227"/>
      <c r="AL26" s="228"/>
      <c r="AM26" s="226"/>
      <c r="AN26" s="226"/>
      <c r="AO26" s="229"/>
      <c r="AP26" s="229"/>
      <c r="AQ26" s="229"/>
      <c r="AR26" s="226"/>
      <c r="AS26" s="226"/>
      <c r="AV26" s="231"/>
      <c r="AW26" s="231"/>
      <c r="AX26" s="231"/>
      <c r="AY26" s="231"/>
      <c r="AZ26" s="226"/>
      <c r="BA26" s="226"/>
      <c r="BB26" s="227"/>
      <c r="BC26" s="228"/>
      <c r="BD26" s="226"/>
      <c r="BE26" s="226"/>
      <c r="BF26" s="229"/>
      <c r="BG26" s="229"/>
      <c r="BH26" s="229"/>
      <c r="BI26" s="226"/>
      <c r="BJ26" s="226"/>
      <c r="BM26" s="231"/>
      <c r="BN26" s="231"/>
      <c r="BO26" s="231"/>
      <c r="BP26" s="231"/>
      <c r="BQ26" s="226"/>
      <c r="BR26" s="226"/>
      <c r="BS26" s="227"/>
      <c r="BT26" s="228"/>
      <c r="BU26" s="226"/>
      <c r="BV26" s="226"/>
      <c r="BW26" s="229"/>
      <c r="BX26" s="229"/>
      <c r="BY26" s="229"/>
      <c r="BZ26" s="226"/>
      <c r="CA26" s="226"/>
      <c r="CD26" s="231"/>
      <c r="CE26" s="231"/>
      <c r="CF26" s="231"/>
      <c r="CG26" s="231"/>
      <c r="CH26" s="226"/>
      <c r="CI26" s="226"/>
      <c r="CJ26" s="227"/>
      <c r="CK26" s="228"/>
      <c r="CL26" s="226"/>
      <c r="CM26" s="226"/>
      <c r="CN26" s="229"/>
      <c r="CO26" s="229"/>
      <c r="CP26" s="229"/>
      <c r="CQ26" s="226"/>
      <c r="CR26" s="226"/>
      <c r="CU26" s="231"/>
      <c r="CV26" s="231"/>
      <c r="CW26" s="231"/>
      <c r="CX26" s="231"/>
      <c r="CY26" s="226"/>
      <c r="CZ26" s="226"/>
      <c r="DA26" s="227"/>
      <c r="DB26" s="228"/>
      <c r="DC26" s="226"/>
      <c r="DD26" s="226"/>
      <c r="DE26" s="229"/>
      <c r="DF26" s="229"/>
      <c r="DG26" s="229"/>
      <c r="DH26" s="226"/>
      <c r="DI26" s="226"/>
      <c r="DL26" s="231"/>
      <c r="DM26" s="231"/>
      <c r="DN26" s="231"/>
      <c r="DO26" s="231"/>
      <c r="DP26" s="226"/>
      <c r="DQ26" s="226"/>
      <c r="DR26" s="227"/>
      <c r="DS26" s="228"/>
      <c r="DT26" s="226"/>
      <c r="DU26" s="226"/>
      <c r="DV26" s="229"/>
      <c r="DW26" s="229"/>
      <c r="DX26" s="229"/>
      <c r="DY26" s="226"/>
      <c r="DZ26" s="226"/>
      <c r="EC26" s="231"/>
      <c r="ED26" s="231"/>
      <c r="EE26" s="231"/>
      <c r="EF26" s="231"/>
      <c r="EG26" s="226"/>
      <c r="EH26" s="226"/>
      <c r="EI26" s="227"/>
      <c r="EJ26" s="228"/>
      <c r="EK26" s="226"/>
      <c r="EL26" s="226"/>
      <c r="EM26" s="229"/>
      <c r="EN26" s="229"/>
      <c r="EO26" s="229"/>
      <c r="EP26" s="226"/>
      <c r="EQ26" s="226"/>
      <c r="ET26" s="231"/>
      <c r="EU26" s="231"/>
      <c r="EV26" s="231"/>
      <c r="EW26" s="231"/>
      <c r="EX26" s="226"/>
      <c r="EY26" s="226"/>
      <c r="EZ26" s="227"/>
      <c r="FA26" s="228"/>
      <c r="FB26" s="226"/>
      <c r="FC26" s="226"/>
      <c r="FD26" s="229"/>
      <c r="FE26" s="229"/>
      <c r="FF26" s="229"/>
      <c r="FG26" s="226"/>
      <c r="FH26" s="226"/>
      <c r="FK26" s="231"/>
      <c r="FL26" s="231"/>
      <c r="FM26" s="231"/>
      <c r="FN26" s="231"/>
      <c r="FO26" s="226"/>
      <c r="FP26" s="226"/>
      <c r="FQ26" s="227"/>
      <c r="FR26" s="228"/>
      <c r="FS26" s="226"/>
      <c r="FT26" s="226"/>
      <c r="FU26" s="229"/>
      <c r="FV26" s="229"/>
      <c r="FW26" s="229"/>
      <c r="FX26" s="226"/>
      <c r="FY26" s="226"/>
      <c r="GB26" s="231"/>
      <c r="GC26" s="231"/>
      <c r="GD26" s="231"/>
      <c r="GE26" s="231"/>
      <c r="GF26" s="226"/>
      <c r="GG26" s="226"/>
      <c r="GH26" s="227"/>
      <c r="GI26" s="228"/>
      <c r="GJ26" s="226"/>
      <c r="GK26" s="226"/>
      <c r="GL26" s="229"/>
      <c r="GM26" s="229"/>
      <c r="GN26" s="229"/>
      <c r="GO26" s="226"/>
      <c r="GP26" s="226"/>
      <c r="GS26" s="231"/>
      <c r="GT26" s="231"/>
      <c r="GU26" s="231"/>
      <c r="GV26" s="231"/>
      <c r="GW26" s="226"/>
      <c r="GX26" s="226"/>
      <c r="GY26" s="227"/>
      <c r="GZ26" s="228"/>
      <c r="HA26" s="226"/>
      <c r="HB26" s="226"/>
      <c r="HC26" s="229"/>
      <c r="HD26" s="229"/>
      <c r="HE26" s="229"/>
      <c r="HF26" s="226"/>
      <c r="HG26" s="226"/>
      <c r="HJ26" s="231"/>
      <c r="HK26" s="231"/>
      <c r="HL26" s="231"/>
      <c r="HM26" s="231"/>
      <c r="HN26" s="226"/>
      <c r="HO26" s="226"/>
      <c r="HP26" s="227"/>
      <c r="HQ26" s="228"/>
      <c r="HR26" s="226"/>
      <c r="HS26" s="226"/>
      <c r="HT26" s="229"/>
      <c r="HU26" s="229"/>
      <c r="HV26" s="229"/>
      <c r="HW26" s="226"/>
      <c r="HX26" s="226"/>
      <c r="IA26" s="231"/>
    </row>
    <row r="27" spans="2:235" s="230" customFormat="1" ht="57" customHeight="1" x14ac:dyDescent="0.2">
      <c r="B27" s="210" t="s">
        <v>7718</v>
      </c>
      <c r="C27" s="211" t="s">
        <v>3657</v>
      </c>
      <c r="D27" s="211" t="s">
        <v>7906</v>
      </c>
      <c r="E27" s="211" t="s">
        <v>3076</v>
      </c>
      <c r="F27" s="212" t="str">
        <f t="shared" ref="F27:F37" si="1">M27&amp;N27</f>
        <v>萩市大字見島35-1</v>
      </c>
      <c r="G27" s="212" t="s">
        <v>1237</v>
      </c>
      <c r="H27" s="196">
        <v>36982</v>
      </c>
      <c r="I27" s="236" t="s">
        <v>2028</v>
      </c>
      <c r="J27" s="280"/>
      <c r="K27" s="281" t="s">
        <v>294</v>
      </c>
      <c r="L27" s="282" t="s">
        <v>2778</v>
      </c>
      <c r="M27" s="282" t="s">
        <v>3657</v>
      </c>
      <c r="N27" s="212" t="s">
        <v>2294</v>
      </c>
      <c r="O27" s="212" t="s">
        <v>7719</v>
      </c>
      <c r="P27" s="283" t="s">
        <v>442</v>
      </c>
      <c r="Q27" s="284" t="s">
        <v>21</v>
      </c>
      <c r="R27" s="231"/>
      <c r="S27" s="226"/>
      <c r="T27" s="227"/>
      <c r="U27" s="228"/>
      <c r="V27" s="226"/>
      <c r="W27" s="226"/>
      <c r="X27" s="229"/>
      <c r="Y27" s="229"/>
      <c r="Z27" s="229"/>
      <c r="AA27" s="226"/>
      <c r="AB27" s="226"/>
      <c r="AE27" s="231"/>
      <c r="AF27" s="231"/>
      <c r="AG27" s="231"/>
      <c r="AH27" s="231"/>
      <c r="AI27" s="226"/>
      <c r="AJ27" s="226"/>
      <c r="AK27" s="227"/>
      <c r="AL27" s="228"/>
      <c r="AM27" s="226"/>
      <c r="AN27" s="226"/>
      <c r="AO27" s="229"/>
      <c r="AP27" s="229"/>
      <c r="AQ27" s="229"/>
      <c r="AR27" s="226"/>
      <c r="AS27" s="226"/>
      <c r="AV27" s="231"/>
      <c r="AW27" s="231"/>
      <c r="AX27" s="231"/>
      <c r="AY27" s="231"/>
      <c r="AZ27" s="226"/>
      <c r="BA27" s="226"/>
      <c r="BB27" s="227"/>
      <c r="BC27" s="228"/>
      <c r="BD27" s="226"/>
      <c r="BE27" s="226"/>
      <c r="BF27" s="229"/>
      <c r="BG27" s="229"/>
      <c r="BH27" s="229"/>
      <c r="BI27" s="226"/>
      <c r="BJ27" s="226"/>
      <c r="BM27" s="231"/>
      <c r="BN27" s="231"/>
      <c r="BO27" s="231"/>
      <c r="BP27" s="231"/>
      <c r="BQ27" s="226"/>
      <c r="BR27" s="226"/>
      <c r="BS27" s="227"/>
      <c r="BT27" s="228"/>
      <c r="BU27" s="226"/>
      <c r="BV27" s="226"/>
      <c r="BW27" s="229"/>
      <c r="BX27" s="229"/>
      <c r="BY27" s="229"/>
      <c r="BZ27" s="226"/>
      <c r="CA27" s="226"/>
      <c r="CD27" s="231"/>
      <c r="CE27" s="231"/>
      <c r="CF27" s="231"/>
      <c r="CG27" s="231"/>
      <c r="CH27" s="226"/>
      <c r="CI27" s="226"/>
      <c r="CJ27" s="227"/>
      <c r="CK27" s="228"/>
      <c r="CL27" s="226"/>
      <c r="CM27" s="226"/>
      <c r="CN27" s="229"/>
      <c r="CO27" s="229"/>
      <c r="CP27" s="229"/>
      <c r="CQ27" s="226"/>
      <c r="CR27" s="226"/>
      <c r="CU27" s="231"/>
      <c r="CV27" s="231"/>
      <c r="CW27" s="231"/>
      <c r="CX27" s="231"/>
      <c r="CY27" s="226"/>
      <c r="CZ27" s="226"/>
      <c r="DA27" s="227"/>
      <c r="DB27" s="228"/>
      <c r="DC27" s="226"/>
      <c r="DD27" s="226"/>
      <c r="DE27" s="229"/>
      <c r="DF27" s="229"/>
      <c r="DG27" s="229"/>
      <c r="DH27" s="226"/>
      <c r="DI27" s="226"/>
      <c r="DL27" s="231"/>
      <c r="DM27" s="231"/>
      <c r="DN27" s="231"/>
      <c r="DO27" s="231"/>
      <c r="DP27" s="226"/>
      <c r="DQ27" s="226"/>
      <c r="DR27" s="227"/>
      <c r="DS27" s="228"/>
      <c r="DT27" s="226"/>
      <c r="DU27" s="226"/>
      <c r="DV27" s="229"/>
      <c r="DW27" s="229"/>
      <c r="DX27" s="229"/>
      <c r="DY27" s="226"/>
      <c r="DZ27" s="226"/>
      <c r="EC27" s="231"/>
      <c r="ED27" s="231"/>
      <c r="EE27" s="231"/>
      <c r="EF27" s="231"/>
      <c r="EG27" s="226"/>
      <c r="EH27" s="226"/>
      <c r="EI27" s="227"/>
      <c r="EJ27" s="228"/>
      <c r="EK27" s="226"/>
      <c r="EL27" s="226"/>
      <c r="EM27" s="229"/>
      <c r="EN27" s="229"/>
      <c r="EO27" s="229"/>
      <c r="EP27" s="226"/>
      <c r="EQ27" s="226"/>
      <c r="ET27" s="231"/>
      <c r="EU27" s="231"/>
      <c r="EV27" s="231"/>
      <c r="EW27" s="231"/>
      <c r="EX27" s="226"/>
      <c r="EY27" s="226"/>
      <c r="EZ27" s="227"/>
      <c r="FA27" s="228"/>
      <c r="FB27" s="226"/>
      <c r="FC27" s="226"/>
      <c r="FD27" s="229"/>
      <c r="FE27" s="229"/>
      <c r="FF27" s="229"/>
      <c r="FG27" s="226"/>
      <c r="FH27" s="226"/>
      <c r="FK27" s="231"/>
      <c r="FL27" s="231"/>
      <c r="FM27" s="231"/>
      <c r="FN27" s="231"/>
      <c r="FO27" s="226"/>
      <c r="FP27" s="226"/>
      <c r="FQ27" s="227"/>
      <c r="FR27" s="228"/>
      <c r="FS27" s="226"/>
      <c r="FT27" s="226"/>
      <c r="FU27" s="229"/>
      <c r="FV27" s="229"/>
      <c r="FW27" s="229"/>
      <c r="FX27" s="226"/>
      <c r="FY27" s="226"/>
      <c r="GB27" s="231"/>
      <c r="GC27" s="231"/>
      <c r="GD27" s="231"/>
      <c r="GE27" s="231"/>
      <c r="GF27" s="226"/>
      <c r="GG27" s="226"/>
      <c r="GH27" s="227"/>
      <c r="GI27" s="228"/>
      <c r="GJ27" s="226"/>
      <c r="GK27" s="226"/>
      <c r="GL27" s="229"/>
      <c r="GM27" s="229"/>
      <c r="GN27" s="229"/>
      <c r="GO27" s="226"/>
      <c r="GP27" s="226"/>
      <c r="GS27" s="231"/>
      <c r="GT27" s="231"/>
      <c r="GU27" s="231"/>
      <c r="GV27" s="231"/>
      <c r="GW27" s="226"/>
      <c r="GX27" s="226"/>
      <c r="GY27" s="227"/>
      <c r="GZ27" s="228"/>
      <c r="HA27" s="226"/>
      <c r="HB27" s="226"/>
      <c r="HC27" s="229"/>
      <c r="HD27" s="229"/>
      <c r="HE27" s="229"/>
      <c r="HF27" s="226"/>
      <c r="HG27" s="226"/>
      <c r="HJ27" s="231"/>
      <c r="HK27" s="231"/>
      <c r="HL27" s="231"/>
      <c r="HM27" s="231"/>
      <c r="HN27" s="226"/>
      <c r="HO27" s="226"/>
      <c r="HP27" s="227"/>
      <c r="HQ27" s="228"/>
      <c r="HR27" s="226"/>
      <c r="HS27" s="226"/>
      <c r="HT27" s="229"/>
      <c r="HU27" s="229"/>
      <c r="HV27" s="229"/>
      <c r="HW27" s="226"/>
      <c r="HX27" s="226"/>
      <c r="IA27" s="231"/>
    </row>
    <row r="28" spans="2:235" s="230" customFormat="1" ht="57" customHeight="1" x14ac:dyDescent="0.2">
      <c r="B28" s="210" t="s">
        <v>4516</v>
      </c>
      <c r="C28" s="211" t="s">
        <v>4515</v>
      </c>
      <c r="D28" s="211" t="s">
        <v>8889</v>
      </c>
      <c r="E28" s="211" t="s">
        <v>4286</v>
      </c>
      <c r="F28" s="212" t="str">
        <f t="shared" si="1"/>
        <v>萩市大井1689-13</v>
      </c>
      <c r="G28" s="212" t="s">
        <v>1025</v>
      </c>
      <c r="H28" s="196">
        <v>37347</v>
      </c>
      <c r="I28" s="236" t="s">
        <v>2275</v>
      </c>
      <c r="J28" s="280"/>
      <c r="K28" s="281" t="s">
        <v>294</v>
      </c>
      <c r="L28" s="282" t="s">
        <v>2778</v>
      </c>
      <c r="M28" s="282" t="s">
        <v>3657</v>
      </c>
      <c r="N28" s="212" t="s">
        <v>1440</v>
      </c>
      <c r="O28" s="212" t="s">
        <v>4514</v>
      </c>
      <c r="P28" s="283" t="s">
        <v>250</v>
      </c>
      <c r="Q28" s="284" t="s">
        <v>10</v>
      </c>
      <c r="R28" s="231"/>
      <c r="S28" s="226"/>
      <c r="T28" s="227"/>
      <c r="U28" s="228"/>
      <c r="V28" s="226"/>
      <c r="W28" s="226"/>
      <c r="X28" s="229"/>
      <c r="Y28" s="229"/>
      <c r="Z28" s="229"/>
      <c r="AA28" s="226"/>
      <c r="AB28" s="226"/>
      <c r="AE28" s="231"/>
      <c r="AF28" s="231"/>
      <c r="AG28" s="231"/>
      <c r="AH28" s="231"/>
      <c r="AI28" s="226"/>
      <c r="AJ28" s="226"/>
      <c r="AK28" s="227"/>
      <c r="AL28" s="228"/>
      <c r="AM28" s="226"/>
      <c r="AN28" s="226"/>
      <c r="AO28" s="229"/>
      <c r="AP28" s="229"/>
      <c r="AQ28" s="229"/>
      <c r="AR28" s="226"/>
      <c r="AS28" s="226"/>
      <c r="AV28" s="231"/>
      <c r="AW28" s="231"/>
      <c r="AX28" s="231"/>
      <c r="AY28" s="231"/>
      <c r="AZ28" s="226"/>
      <c r="BA28" s="226"/>
      <c r="BB28" s="227"/>
      <c r="BC28" s="228"/>
      <c r="BD28" s="226"/>
      <c r="BE28" s="226"/>
      <c r="BF28" s="229"/>
      <c r="BG28" s="229"/>
      <c r="BH28" s="229"/>
      <c r="BI28" s="226"/>
      <c r="BJ28" s="226"/>
      <c r="BM28" s="231"/>
      <c r="BN28" s="231"/>
      <c r="BO28" s="231"/>
      <c r="BP28" s="231"/>
      <c r="BQ28" s="226"/>
      <c r="BR28" s="226"/>
      <c r="BS28" s="227"/>
      <c r="BT28" s="228"/>
      <c r="BU28" s="226"/>
      <c r="BV28" s="226"/>
      <c r="BW28" s="229"/>
      <c r="BX28" s="229"/>
      <c r="BY28" s="229"/>
      <c r="BZ28" s="226"/>
      <c r="CA28" s="226"/>
      <c r="CD28" s="231"/>
      <c r="CE28" s="231"/>
      <c r="CF28" s="231"/>
      <c r="CG28" s="231"/>
      <c r="CH28" s="226"/>
      <c r="CI28" s="226"/>
      <c r="CJ28" s="227"/>
      <c r="CK28" s="228"/>
      <c r="CL28" s="226"/>
      <c r="CM28" s="226"/>
      <c r="CN28" s="229"/>
      <c r="CO28" s="229"/>
      <c r="CP28" s="229"/>
      <c r="CQ28" s="226"/>
      <c r="CR28" s="226"/>
      <c r="CU28" s="231"/>
      <c r="CV28" s="231"/>
      <c r="CW28" s="231"/>
      <c r="CX28" s="231"/>
      <c r="CY28" s="226"/>
      <c r="CZ28" s="226"/>
      <c r="DA28" s="227"/>
      <c r="DB28" s="228"/>
      <c r="DC28" s="226"/>
      <c r="DD28" s="226"/>
      <c r="DE28" s="229"/>
      <c r="DF28" s="229"/>
      <c r="DG28" s="229"/>
      <c r="DH28" s="226"/>
      <c r="DI28" s="226"/>
      <c r="DL28" s="231"/>
      <c r="DM28" s="231"/>
      <c r="DN28" s="231"/>
      <c r="DO28" s="231"/>
      <c r="DP28" s="226"/>
      <c r="DQ28" s="226"/>
      <c r="DR28" s="227"/>
      <c r="DS28" s="228"/>
      <c r="DT28" s="226"/>
      <c r="DU28" s="226"/>
      <c r="DV28" s="229"/>
      <c r="DW28" s="229"/>
      <c r="DX28" s="229"/>
      <c r="DY28" s="226"/>
      <c r="DZ28" s="226"/>
      <c r="EC28" s="231"/>
      <c r="ED28" s="231"/>
      <c r="EE28" s="231"/>
      <c r="EF28" s="231"/>
      <c r="EG28" s="226"/>
      <c r="EH28" s="226"/>
      <c r="EI28" s="227"/>
      <c r="EJ28" s="228"/>
      <c r="EK28" s="226"/>
      <c r="EL28" s="226"/>
      <c r="EM28" s="229"/>
      <c r="EN28" s="229"/>
      <c r="EO28" s="229"/>
      <c r="EP28" s="226"/>
      <c r="EQ28" s="226"/>
      <c r="ET28" s="231"/>
      <c r="EU28" s="231"/>
      <c r="EV28" s="231"/>
      <c r="EW28" s="231"/>
      <c r="EX28" s="226"/>
      <c r="EY28" s="226"/>
      <c r="EZ28" s="227"/>
      <c r="FA28" s="228"/>
      <c r="FB28" s="226"/>
      <c r="FC28" s="226"/>
      <c r="FD28" s="229"/>
      <c r="FE28" s="229"/>
      <c r="FF28" s="229"/>
      <c r="FG28" s="226"/>
      <c r="FH28" s="226"/>
      <c r="FK28" s="231"/>
      <c r="FL28" s="231"/>
      <c r="FM28" s="231"/>
      <c r="FN28" s="231"/>
      <c r="FO28" s="226"/>
      <c r="FP28" s="226"/>
      <c r="FQ28" s="227"/>
      <c r="FR28" s="228"/>
      <c r="FS28" s="226"/>
      <c r="FT28" s="226"/>
      <c r="FU28" s="229"/>
      <c r="FV28" s="229"/>
      <c r="FW28" s="229"/>
      <c r="FX28" s="226"/>
      <c r="FY28" s="226"/>
      <c r="GB28" s="231"/>
      <c r="GC28" s="231"/>
      <c r="GD28" s="231"/>
      <c r="GE28" s="231"/>
      <c r="GF28" s="226"/>
      <c r="GG28" s="226"/>
      <c r="GH28" s="227"/>
      <c r="GI28" s="228"/>
      <c r="GJ28" s="226"/>
      <c r="GK28" s="226"/>
      <c r="GL28" s="229"/>
      <c r="GM28" s="229"/>
      <c r="GN28" s="229"/>
      <c r="GO28" s="226"/>
      <c r="GP28" s="226"/>
      <c r="GS28" s="231"/>
      <c r="GT28" s="231"/>
      <c r="GU28" s="231"/>
      <c r="GV28" s="231"/>
      <c r="GW28" s="226"/>
      <c r="GX28" s="226"/>
      <c r="GY28" s="227"/>
      <c r="GZ28" s="228"/>
      <c r="HA28" s="226"/>
      <c r="HB28" s="226"/>
      <c r="HC28" s="229"/>
      <c r="HD28" s="229"/>
      <c r="HE28" s="229"/>
      <c r="HF28" s="226"/>
      <c r="HG28" s="226"/>
      <c r="HJ28" s="231"/>
      <c r="HK28" s="231"/>
      <c r="HL28" s="231"/>
      <c r="HM28" s="231"/>
      <c r="HN28" s="226"/>
      <c r="HO28" s="226"/>
      <c r="HP28" s="227"/>
      <c r="HQ28" s="228"/>
      <c r="HR28" s="226"/>
      <c r="HS28" s="226"/>
      <c r="HT28" s="229"/>
      <c r="HU28" s="229"/>
      <c r="HV28" s="229"/>
      <c r="HW28" s="226"/>
      <c r="HX28" s="226"/>
      <c r="IA28" s="231"/>
    </row>
    <row r="29" spans="2:235" s="230" customFormat="1" ht="57" customHeight="1" x14ac:dyDescent="0.2">
      <c r="B29" s="210" t="s">
        <v>4513</v>
      </c>
      <c r="C29" s="211" t="s">
        <v>4278</v>
      </c>
      <c r="D29" s="211" t="s">
        <v>4279</v>
      </c>
      <c r="E29" s="211" t="s">
        <v>565</v>
      </c>
      <c r="F29" s="212" t="str">
        <f t="shared" si="1"/>
        <v>萩市大島92</v>
      </c>
      <c r="G29" s="212" t="s">
        <v>1498</v>
      </c>
      <c r="H29" s="196">
        <v>37347</v>
      </c>
      <c r="I29" s="236" t="s">
        <v>2276</v>
      </c>
      <c r="J29" s="280"/>
      <c r="K29" s="215" t="s">
        <v>294</v>
      </c>
      <c r="L29" s="216" t="s">
        <v>2778</v>
      </c>
      <c r="M29" s="216" t="s">
        <v>3657</v>
      </c>
      <c r="N29" s="217" t="s">
        <v>4512</v>
      </c>
      <c r="O29" s="217" t="s">
        <v>4511</v>
      </c>
      <c r="P29" s="218" t="s">
        <v>250</v>
      </c>
      <c r="Q29" s="393" t="s">
        <v>3767</v>
      </c>
      <c r="R29" s="231"/>
      <c r="S29" s="226"/>
      <c r="T29" s="227"/>
      <c r="U29" s="228"/>
      <c r="V29" s="226"/>
      <c r="W29" s="226"/>
      <c r="X29" s="229"/>
      <c r="Y29" s="229"/>
      <c r="Z29" s="229"/>
      <c r="AA29" s="226"/>
      <c r="AB29" s="226"/>
      <c r="AE29" s="231"/>
      <c r="AF29" s="231"/>
      <c r="AG29" s="231"/>
      <c r="AH29" s="231"/>
      <c r="AI29" s="226"/>
      <c r="AJ29" s="226"/>
      <c r="AK29" s="227"/>
      <c r="AL29" s="228"/>
      <c r="AM29" s="226"/>
      <c r="AN29" s="226"/>
      <c r="AO29" s="229"/>
      <c r="AP29" s="229"/>
      <c r="AQ29" s="229"/>
      <c r="AR29" s="226"/>
      <c r="AS29" s="226"/>
      <c r="AV29" s="231"/>
      <c r="AW29" s="231"/>
      <c r="AX29" s="231"/>
      <c r="AY29" s="231"/>
      <c r="AZ29" s="226"/>
      <c r="BA29" s="226"/>
      <c r="BB29" s="227"/>
      <c r="BC29" s="228"/>
      <c r="BD29" s="226"/>
      <c r="BE29" s="226"/>
      <c r="BF29" s="229"/>
      <c r="BG29" s="229"/>
      <c r="BH29" s="229"/>
      <c r="BI29" s="226"/>
      <c r="BJ29" s="226"/>
      <c r="BM29" s="231"/>
      <c r="BN29" s="231"/>
      <c r="BO29" s="231"/>
      <c r="BP29" s="231"/>
      <c r="BQ29" s="226"/>
      <c r="BR29" s="226"/>
      <c r="BS29" s="227"/>
      <c r="BT29" s="228"/>
      <c r="BU29" s="226"/>
      <c r="BV29" s="226"/>
      <c r="BW29" s="229"/>
      <c r="BX29" s="229"/>
      <c r="BY29" s="229"/>
      <c r="BZ29" s="226"/>
      <c r="CA29" s="226"/>
      <c r="CD29" s="231"/>
      <c r="CE29" s="231"/>
      <c r="CF29" s="231"/>
      <c r="CG29" s="231"/>
      <c r="CH29" s="226"/>
      <c r="CI29" s="226"/>
      <c r="CJ29" s="227"/>
      <c r="CK29" s="228"/>
      <c r="CL29" s="226"/>
      <c r="CM29" s="226"/>
      <c r="CN29" s="229"/>
      <c r="CO29" s="229"/>
      <c r="CP29" s="229"/>
      <c r="CQ29" s="226"/>
      <c r="CR29" s="226"/>
      <c r="CU29" s="231"/>
      <c r="CV29" s="231"/>
      <c r="CW29" s="231"/>
      <c r="CX29" s="231"/>
      <c r="CY29" s="226"/>
      <c r="CZ29" s="226"/>
      <c r="DA29" s="227"/>
      <c r="DB29" s="228"/>
      <c r="DC29" s="226"/>
      <c r="DD29" s="226"/>
      <c r="DE29" s="229"/>
      <c r="DF29" s="229"/>
      <c r="DG29" s="229"/>
      <c r="DH29" s="226"/>
      <c r="DI29" s="226"/>
      <c r="DL29" s="231"/>
      <c r="DM29" s="231"/>
      <c r="DN29" s="231"/>
      <c r="DO29" s="231"/>
      <c r="DP29" s="226"/>
      <c r="DQ29" s="226"/>
      <c r="DR29" s="227"/>
      <c r="DS29" s="228"/>
      <c r="DT29" s="226"/>
      <c r="DU29" s="226"/>
      <c r="DV29" s="229"/>
      <c r="DW29" s="229"/>
      <c r="DX29" s="229"/>
      <c r="DY29" s="226"/>
      <c r="DZ29" s="226"/>
      <c r="EC29" s="231"/>
      <c r="ED29" s="231"/>
      <c r="EE29" s="231"/>
      <c r="EF29" s="231"/>
      <c r="EG29" s="226"/>
      <c r="EH29" s="226"/>
      <c r="EI29" s="227"/>
      <c r="EJ29" s="228"/>
      <c r="EK29" s="226"/>
      <c r="EL29" s="226"/>
      <c r="EM29" s="229"/>
      <c r="EN29" s="229"/>
      <c r="EO29" s="229"/>
      <c r="EP29" s="226"/>
      <c r="EQ29" s="226"/>
      <c r="ET29" s="231"/>
      <c r="EU29" s="231"/>
      <c r="EV29" s="231"/>
      <c r="EW29" s="231"/>
      <c r="EX29" s="226"/>
      <c r="EY29" s="226"/>
      <c r="EZ29" s="227"/>
      <c r="FA29" s="228"/>
      <c r="FB29" s="226"/>
      <c r="FC29" s="226"/>
      <c r="FD29" s="229"/>
      <c r="FE29" s="229"/>
      <c r="FF29" s="229"/>
      <c r="FG29" s="226"/>
      <c r="FH29" s="226"/>
      <c r="FK29" s="231"/>
      <c r="FL29" s="231"/>
      <c r="FM29" s="231"/>
      <c r="FN29" s="231"/>
      <c r="FO29" s="226"/>
      <c r="FP29" s="226"/>
      <c r="FQ29" s="227"/>
      <c r="FR29" s="228"/>
      <c r="FS29" s="226"/>
      <c r="FT29" s="226"/>
      <c r="FU29" s="229"/>
      <c r="FV29" s="229"/>
      <c r="FW29" s="229"/>
      <c r="FX29" s="226"/>
      <c r="FY29" s="226"/>
      <c r="GB29" s="231"/>
      <c r="GC29" s="231"/>
      <c r="GD29" s="231"/>
      <c r="GE29" s="231"/>
      <c r="GF29" s="226"/>
      <c r="GG29" s="226"/>
      <c r="GH29" s="227"/>
      <c r="GI29" s="228"/>
      <c r="GJ29" s="226"/>
      <c r="GK29" s="226"/>
      <c r="GL29" s="229"/>
      <c r="GM29" s="229"/>
      <c r="GN29" s="229"/>
      <c r="GO29" s="226"/>
      <c r="GP29" s="226"/>
      <c r="GS29" s="231"/>
      <c r="GT29" s="231"/>
      <c r="GU29" s="231"/>
      <c r="GV29" s="231"/>
      <c r="GW29" s="226"/>
      <c r="GX29" s="226"/>
      <c r="GY29" s="227"/>
      <c r="GZ29" s="228"/>
      <c r="HA29" s="226"/>
      <c r="HB29" s="226"/>
      <c r="HC29" s="229"/>
      <c r="HD29" s="229"/>
      <c r="HE29" s="229"/>
      <c r="HF29" s="226"/>
      <c r="HG29" s="226"/>
      <c r="HJ29" s="231"/>
      <c r="HK29" s="231"/>
      <c r="HL29" s="231"/>
      <c r="HM29" s="231"/>
      <c r="HN29" s="226"/>
      <c r="HO29" s="226"/>
      <c r="HP29" s="227"/>
      <c r="HQ29" s="228"/>
      <c r="HR29" s="226"/>
      <c r="HS29" s="226"/>
      <c r="HT29" s="229"/>
      <c r="HU29" s="229"/>
      <c r="HV29" s="229"/>
      <c r="HW29" s="226"/>
      <c r="HX29" s="226"/>
      <c r="IA29" s="231"/>
    </row>
    <row r="30" spans="2:235" s="230" customFormat="1" ht="57" customHeight="1" x14ac:dyDescent="0.2">
      <c r="B30" s="210" t="s">
        <v>4510</v>
      </c>
      <c r="C30" s="211" t="s">
        <v>3657</v>
      </c>
      <c r="D30" s="211" t="s">
        <v>4279</v>
      </c>
      <c r="E30" s="211" t="s">
        <v>565</v>
      </c>
      <c r="F30" s="212" t="str">
        <f t="shared" si="1"/>
        <v>萩市相島13-1</v>
      </c>
      <c r="G30" s="212" t="s">
        <v>1499</v>
      </c>
      <c r="H30" s="196">
        <v>37712</v>
      </c>
      <c r="I30" s="236" t="s">
        <v>2277</v>
      </c>
      <c r="J30" s="280"/>
      <c r="K30" s="215" t="s">
        <v>294</v>
      </c>
      <c r="L30" s="216" t="s">
        <v>2778</v>
      </c>
      <c r="M30" s="216" t="s">
        <v>3657</v>
      </c>
      <c r="N30" s="217" t="s">
        <v>2295</v>
      </c>
      <c r="O30" s="217" t="s">
        <v>4509</v>
      </c>
      <c r="P30" s="218" t="s">
        <v>442</v>
      </c>
      <c r="Q30" s="393" t="s">
        <v>21</v>
      </c>
      <c r="R30" s="231"/>
      <c r="S30" s="226"/>
      <c r="T30" s="227"/>
      <c r="U30" s="228"/>
      <c r="V30" s="226"/>
      <c r="W30" s="226"/>
      <c r="X30" s="229"/>
      <c r="Y30" s="229"/>
      <c r="Z30" s="229"/>
      <c r="AA30" s="226"/>
      <c r="AB30" s="226"/>
      <c r="AE30" s="231"/>
      <c r="AF30" s="231"/>
      <c r="AG30" s="231"/>
      <c r="AH30" s="231"/>
      <c r="AI30" s="226"/>
      <c r="AJ30" s="226"/>
      <c r="AK30" s="227"/>
      <c r="AL30" s="228"/>
      <c r="AM30" s="226"/>
      <c r="AN30" s="226"/>
      <c r="AO30" s="229"/>
      <c r="AP30" s="229"/>
      <c r="AQ30" s="229"/>
      <c r="AR30" s="226"/>
      <c r="AS30" s="226"/>
      <c r="AV30" s="231"/>
      <c r="AW30" s="231"/>
      <c r="AX30" s="231"/>
      <c r="AY30" s="231"/>
      <c r="AZ30" s="226"/>
      <c r="BA30" s="226"/>
      <c r="BB30" s="227"/>
      <c r="BC30" s="228"/>
      <c r="BD30" s="226"/>
      <c r="BE30" s="226"/>
      <c r="BF30" s="229"/>
      <c r="BG30" s="229"/>
      <c r="BH30" s="229"/>
      <c r="BI30" s="226"/>
      <c r="BJ30" s="226"/>
      <c r="BM30" s="231"/>
      <c r="BN30" s="231"/>
      <c r="BO30" s="231"/>
      <c r="BP30" s="231"/>
      <c r="BQ30" s="226"/>
      <c r="BR30" s="226"/>
      <c r="BS30" s="227"/>
      <c r="BT30" s="228"/>
      <c r="BU30" s="226"/>
      <c r="BV30" s="226"/>
      <c r="BW30" s="229"/>
      <c r="BX30" s="229"/>
      <c r="BY30" s="229"/>
      <c r="BZ30" s="226"/>
      <c r="CA30" s="226"/>
      <c r="CD30" s="231"/>
      <c r="CE30" s="231"/>
      <c r="CF30" s="231"/>
      <c r="CG30" s="231"/>
      <c r="CH30" s="226"/>
      <c r="CI30" s="226"/>
      <c r="CJ30" s="227"/>
      <c r="CK30" s="228"/>
      <c r="CL30" s="226"/>
      <c r="CM30" s="226"/>
      <c r="CN30" s="229"/>
      <c r="CO30" s="229"/>
      <c r="CP30" s="229"/>
      <c r="CQ30" s="226"/>
      <c r="CR30" s="226"/>
      <c r="CU30" s="231"/>
      <c r="CV30" s="231"/>
      <c r="CW30" s="231"/>
      <c r="CX30" s="231"/>
      <c r="CY30" s="226"/>
      <c r="CZ30" s="226"/>
      <c r="DA30" s="227"/>
      <c r="DB30" s="228"/>
      <c r="DC30" s="226"/>
      <c r="DD30" s="226"/>
      <c r="DE30" s="229"/>
      <c r="DF30" s="229"/>
      <c r="DG30" s="229"/>
      <c r="DH30" s="226"/>
      <c r="DI30" s="226"/>
      <c r="DL30" s="231"/>
      <c r="DM30" s="231"/>
      <c r="DN30" s="231"/>
      <c r="DO30" s="231"/>
      <c r="DP30" s="226"/>
      <c r="DQ30" s="226"/>
      <c r="DR30" s="227"/>
      <c r="DS30" s="228"/>
      <c r="DT30" s="226"/>
      <c r="DU30" s="226"/>
      <c r="DV30" s="229"/>
      <c r="DW30" s="229"/>
      <c r="DX30" s="229"/>
      <c r="DY30" s="226"/>
      <c r="DZ30" s="226"/>
      <c r="EC30" s="231"/>
      <c r="ED30" s="231"/>
      <c r="EE30" s="231"/>
      <c r="EF30" s="231"/>
      <c r="EG30" s="226"/>
      <c r="EH30" s="226"/>
      <c r="EI30" s="227"/>
      <c r="EJ30" s="228"/>
      <c r="EK30" s="226"/>
      <c r="EL30" s="226"/>
      <c r="EM30" s="229"/>
      <c r="EN30" s="229"/>
      <c r="EO30" s="229"/>
      <c r="EP30" s="226"/>
      <c r="EQ30" s="226"/>
      <c r="ET30" s="231"/>
      <c r="EU30" s="231"/>
      <c r="EV30" s="231"/>
      <c r="EW30" s="231"/>
      <c r="EX30" s="226"/>
      <c r="EY30" s="226"/>
      <c r="EZ30" s="227"/>
      <c r="FA30" s="228"/>
      <c r="FB30" s="226"/>
      <c r="FC30" s="226"/>
      <c r="FD30" s="229"/>
      <c r="FE30" s="229"/>
      <c r="FF30" s="229"/>
      <c r="FG30" s="226"/>
      <c r="FH30" s="226"/>
      <c r="FK30" s="231"/>
      <c r="FL30" s="231"/>
      <c r="FM30" s="231"/>
      <c r="FN30" s="231"/>
      <c r="FO30" s="226"/>
      <c r="FP30" s="226"/>
      <c r="FQ30" s="227"/>
      <c r="FR30" s="228"/>
      <c r="FS30" s="226"/>
      <c r="FT30" s="226"/>
      <c r="FU30" s="229"/>
      <c r="FV30" s="229"/>
      <c r="FW30" s="229"/>
      <c r="FX30" s="226"/>
      <c r="FY30" s="226"/>
      <c r="GB30" s="231"/>
      <c r="GC30" s="231"/>
      <c r="GD30" s="231"/>
      <c r="GE30" s="231"/>
      <c r="GF30" s="226"/>
      <c r="GG30" s="226"/>
      <c r="GH30" s="227"/>
      <c r="GI30" s="228"/>
      <c r="GJ30" s="226"/>
      <c r="GK30" s="226"/>
      <c r="GL30" s="229"/>
      <c r="GM30" s="229"/>
      <c r="GN30" s="229"/>
      <c r="GO30" s="226"/>
      <c r="GP30" s="226"/>
      <c r="GS30" s="231"/>
      <c r="GT30" s="231"/>
      <c r="GU30" s="231"/>
      <c r="GV30" s="231"/>
      <c r="GW30" s="226"/>
      <c r="GX30" s="226"/>
      <c r="GY30" s="227"/>
      <c r="GZ30" s="228"/>
      <c r="HA30" s="226"/>
      <c r="HB30" s="226"/>
      <c r="HC30" s="229"/>
      <c r="HD30" s="229"/>
      <c r="HE30" s="229"/>
      <c r="HF30" s="226"/>
      <c r="HG30" s="226"/>
      <c r="HJ30" s="231"/>
      <c r="HK30" s="231"/>
      <c r="HL30" s="231"/>
      <c r="HM30" s="231"/>
      <c r="HN30" s="226"/>
      <c r="HO30" s="226"/>
      <c r="HP30" s="227"/>
      <c r="HQ30" s="228"/>
      <c r="HR30" s="226"/>
      <c r="HS30" s="226"/>
      <c r="HT30" s="229"/>
      <c r="HU30" s="229"/>
      <c r="HV30" s="229"/>
      <c r="HW30" s="226"/>
      <c r="HX30" s="226"/>
      <c r="IA30" s="231"/>
    </row>
    <row r="31" spans="2:235" s="230" customFormat="1" ht="57" customHeight="1" x14ac:dyDescent="0.2">
      <c r="B31" s="210" t="s">
        <v>7720</v>
      </c>
      <c r="C31" s="211" t="s">
        <v>4508</v>
      </c>
      <c r="D31" s="211" t="s">
        <v>7906</v>
      </c>
      <c r="E31" s="211" t="s">
        <v>664</v>
      </c>
      <c r="F31" s="212" t="str">
        <f t="shared" si="1"/>
        <v>萩市大字上田万2678</v>
      </c>
      <c r="G31" s="212" t="s">
        <v>1239</v>
      </c>
      <c r="H31" s="196">
        <v>38808</v>
      </c>
      <c r="I31" s="236" t="s">
        <v>2030</v>
      </c>
      <c r="J31" s="280"/>
      <c r="K31" s="215" t="s">
        <v>294</v>
      </c>
      <c r="L31" s="216" t="s">
        <v>2778</v>
      </c>
      <c r="M31" s="216" t="s">
        <v>3657</v>
      </c>
      <c r="N31" s="217" t="s">
        <v>7721</v>
      </c>
      <c r="O31" s="217" t="s">
        <v>7722</v>
      </c>
      <c r="P31" s="218" t="s">
        <v>250</v>
      </c>
      <c r="Q31" s="393" t="s">
        <v>10</v>
      </c>
      <c r="R31" s="231"/>
      <c r="S31" s="226"/>
      <c r="T31" s="227"/>
      <c r="U31" s="228"/>
      <c r="V31" s="226"/>
      <c r="W31" s="226"/>
      <c r="X31" s="229"/>
      <c r="Y31" s="229"/>
      <c r="Z31" s="229"/>
      <c r="AA31" s="226"/>
      <c r="AB31" s="226"/>
      <c r="AE31" s="231"/>
      <c r="AF31" s="231"/>
      <c r="AG31" s="231"/>
      <c r="AH31" s="231"/>
      <c r="AI31" s="226"/>
      <c r="AJ31" s="226"/>
      <c r="AK31" s="227"/>
      <c r="AL31" s="228"/>
      <c r="AM31" s="226"/>
      <c r="AN31" s="226"/>
      <c r="AO31" s="229"/>
      <c r="AP31" s="229"/>
      <c r="AQ31" s="229"/>
      <c r="AR31" s="226"/>
      <c r="AS31" s="226"/>
      <c r="AV31" s="231"/>
      <c r="AW31" s="231"/>
      <c r="AX31" s="231"/>
      <c r="AY31" s="231"/>
      <c r="AZ31" s="226"/>
      <c r="BA31" s="226"/>
      <c r="BB31" s="227"/>
      <c r="BC31" s="228"/>
      <c r="BD31" s="226"/>
      <c r="BE31" s="226"/>
      <c r="BF31" s="229"/>
      <c r="BG31" s="229"/>
      <c r="BH31" s="229"/>
      <c r="BI31" s="226"/>
      <c r="BJ31" s="226"/>
      <c r="BM31" s="231"/>
      <c r="BN31" s="231"/>
      <c r="BO31" s="231"/>
      <c r="BP31" s="231"/>
      <c r="BQ31" s="226"/>
      <c r="BR31" s="226"/>
      <c r="BS31" s="227"/>
      <c r="BT31" s="228"/>
      <c r="BU31" s="226"/>
      <c r="BV31" s="226"/>
      <c r="BW31" s="229"/>
      <c r="BX31" s="229"/>
      <c r="BY31" s="229"/>
      <c r="BZ31" s="226"/>
      <c r="CA31" s="226"/>
      <c r="CD31" s="231"/>
      <c r="CE31" s="231"/>
      <c r="CF31" s="231"/>
      <c r="CG31" s="231"/>
      <c r="CH31" s="226"/>
      <c r="CI31" s="226"/>
      <c r="CJ31" s="227"/>
      <c r="CK31" s="228"/>
      <c r="CL31" s="226"/>
      <c r="CM31" s="226"/>
      <c r="CN31" s="229"/>
      <c r="CO31" s="229"/>
      <c r="CP31" s="229"/>
      <c r="CQ31" s="226"/>
      <c r="CR31" s="226"/>
      <c r="CU31" s="231"/>
      <c r="CV31" s="231"/>
      <c r="CW31" s="231"/>
      <c r="CX31" s="231"/>
      <c r="CY31" s="226"/>
      <c r="CZ31" s="226"/>
      <c r="DA31" s="227"/>
      <c r="DB31" s="228"/>
      <c r="DC31" s="226"/>
      <c r="DD31" s="226"/>
      <c r="DE31" s="229"/>
      <c r="DF31" s="229"/>
      <c r="DG31" s="229"/>
      <c r="DH31" s="226"/>
      <c r="DI31" s="226"/>
      <c r="DL31" s="231"/>
      <c r="DM31" s="231"/>
      <c r="DN31" s="231"/>
      <c r="DO31" s="231"/>
      <c r="DP31" s="226"/>
      <c r="DQ31" s="226"/>
      <c r="DR31" s="227"/>
      <c r="DS31" s="228"/>
      <c r="DT31" s="226"/>
      <c r="DU31" s="226"/>
      <c r="DV31" s="229"/>
      <c r="DW31" s="229"/>
      <c r="DX31" s="229"/>
      <c r="DY31" s="226"/>
      <c r="DZ31" s="226"/>
      <c r="EC31" s="231"/>
      <c r="ED31" s="231"/>
      <c r="EE31" s="231"/>
      <c r="EF31" s="231"/>
      <c r="EG31" s="226"/>
      <c r="EH31" s="226"/>
      <c r="EI31" s="227"/>
      <c r="EJ31" s="228"/>
      <c r="EK31" s="226"/>
      <c r="EL31" s="226"/>
      <c r="EM31" s="229"/>
      <c r="EN31" s="229"/>
      <c r="EO31" s="229"/>
      <c r="EP31" s="226"/>
      <c r="EQ31" s="226"/>
      <c r="ET31" s="231"/>
      <c r="EU31" s="231"/>
      <c r="EV31" s="231"/>
      <c r="EW31" s="231"/>
      <c r="EX31" s="226"/>
      <c r="EY31" s="226"/>
      <c r="EZ31" s="227"/>
      <c r="FA31" s="228"/>
      <c r="FB31" s="226"/>
      <c r="FC31" s="226"/>
      <c r="FD31" s="229"/>
      <c r="FE31" s="229"/>
      <c r="FF31" s="229"/>
      <c r="FG31" s="226"/>
      <c r="FH31" s="226"/>
      <c r="FK31" s="231"/>
      <c r="FL31" s="231"/>
      <c r="FM31" s="231"/>
      <c r="FN31" s="231"/>
      <c r="FO31" s="226"/>
      <c r="FP31" s="226"/>
      <c r="FQ31" s="227"/>
      <c r="FR31" s="228"/>
      <c r="FS31" s="226"/>
      <c r="FT31" s="226"/>
      <c r="FU31" s="229"/>
      <c r="FV31" s="229"/>
      <c r="FW31" s="229"/>
      <c r="FX31" s="226"/>
      <c r="FY31" s="226"/>
      <c r="GB31" s="231"/>
      <c r="GC31" s="231"/>
      <c r="GD31" s="231"/>
      <c r="GE31" s="231"/>
      <c r="GF31" s="226"/>
      <c r="GG31" s="226"/>
      <c r="GH31" s="227"/>
      <c r="GI31" s="228"/>
      <c r="GJ31" s="226"/>
      <c r="GK31" s="226"/>
      <c r="GL31" s="229"/>
      <c r="GM31" s="229"/>
      <c r="GN31" s="229"/>
      <c r="GO31" s="226"/>
      <c r="GP31" s="226"/>
      <c r="GS31" s="231"/>
      <c r="GT31" s="231"/>
      <c r="GU31" s="231"/>
      <c r="GV31" s="231"/>
      <c r="GW31" s="226"/>
      <c r="GX31" s="226"/>
      <c r="GY31" s="227"/>
      <c r="GZ31" s="228"/>
      <c r="HA31" s="226"/>
      <c r="HB31" s="226"/>
      <c r="HC31" s="229"/>
      <c r="HD31" s="229"/>
      <c r="HE31" s="229"/>
      <c r="HF31" s="226"/>
      <c r="HG31" s="226"/>
      <c r="HJ31" s="231"/>
      <c r="HK31" s="231"/>
      <c r="HL31" s="231"/>
      <c r="HM31" s="231"/>
      <c r="HN31" s="226"/>
      <c r="HO31" s="226"/>
      <c r="HP31" s="227"/>
      <c r="HQ31" s="228"/>
      <c r="HR31" s="226"/>
      <c r="HS31" s="226"/>
      <c r="HT31" s="229"/>
      <c r="HU31" s="229"/>
      <c r="HV31" s="229"/>
      <c r="HW31" s="226"/>
      <c r="HX31" s="226"/>
      <c r="IA31" s="231"/>
    </row>
    <row r="32" spans="2:235" s="230" customFormat="1" ht="57" customHeight="1" x14ac:dyDescent="0.2">
      <c r="B32" s="210" t="s">
        <v>8890</v>
      </c>
      <c r="C32" s="211" t="s">
        <v>42</v>
      </c>
      <c r="D32" s="211" t="s">
        <v>8888</v>
      </c>
      <c r="E32" s="211" t="s">
        <v>8891</v>
      </c>
      <c r="F32" s="212" t="s">
        <v>8892</v>
      </c>
      <c r="G32" s="212" t="s">
        <v>1030</v>
      </c>
      <c r="H32" s="196">
        <v>45017</v>
      </c>
      <c r="I32" s="236" t="s">
        <v>8893</v>
      </c>
      <c r="J32" s="395"/>
      <c r="K32" s="392" t="s">
        <v>294</v>
      </c>
      <c r="L32" s="216" t="s">
        <v>41</v>
      </c>
      <c r="M32" s="396" t="s">
        <v>3657</v>
      </c>
      <c r="N32" s="397" t="s">
        <v>8894</v>
      </c>
      <c r="O32" s="285" t="s">
        <v>8895</v>
      </c>
      <c r="P32" s="218" t="s">
        <v>442</v>
      </c>
      <c r="Q32" s="393" t="s">
        <v>21</v>
      </c>
      <c r="R32" s="231"/>
      <c r="S32" s="226"/>
      <c r="T32" s="227"/>
      <c r="U32" s="228"/>
      <c r="V32" s="226"/>
      <c r="W32" s="226"/>
      <c r="X32" s="229"/>
      <c r="Y32" s="229"/>
      <c r="Z32" s="229"/>
      <c r="AA32" s="226"/>
      <c r="AB32" s="226"/>
      <c r="AE32" s="231"/>
      <c r="AF32" s="231"/>
      <c r="AG32" s="231"/>
      <c r="AH32" s="231"/>
      <c r="AI32" s="226"/>
      <c r="AJ32" s="226"/>
      <c r="AK32" s="227"/>
      <c r="AL32" s="228"/>
      <c r="AM32" s="226"/>
      <c r="AN32" s="226"/>
      <c r="AO32" s="229"/>
      <c r="AP32" s="229"/>
      <c r="AQ32" s="229"/>
      <c r="AR32" s="226"/>
      <c r="AS32" s="226"/>
      <c r="AV32" s="231"/>
      <c r="AW32" s="231"/>
      <c r="AX32" s="231"/>
      <c r="AY32" s="231"/>
      <c r="AZ32" s="226"/>
      <c r="BA32" s="226"/>
      <c r="BB32" s="227"/>
      <c r="BC32" s="228"/>
      <c r="BD32" s="226"/>
      <c r="BE32" s="226"/>
      <c r="BF32" s="229"/>
      <c r="BG32" s="229"/>
      <c r="BH32" s="229"/>
      <c r="BI32" s="226"/>
      <c r="BJ32" s="226"/>
      <c r="BM32" s="231"/>
      <c r="BN32" s="231"/>
      <c r="BO32" s="231"/>
      <c r="BP32" s="231"/>
      <c r="BQ32" s="226"/>
      <c r="BR32" s="226"/>
      <c r="BS32" s="227"/>
      <c r="BT32" s="228"/>
      <c r="BU32" s="226"/>
      <c r="BV32" s="226"/>
      <c r="BW32" s="229"/>
      <c r="BX32" s="229"/>
      <c r="BY32" s="229"/>
      <c r="BZ32" s="226"/>
      <c r="CA32" s="226"/>
      <c r="CD32" s="231"/>
      <c r="CE32" s="231"/>
      <c r="CF32" s="231"/>
      <c r="CG32" s="231"/>
      <c r="CH32" s="226"/>
      <c r="CI32" s="226"/>
      <c r="CJ32" s="227"/>
      <c r="CK32" s="228"/>
      <c r="CL32" s="226"/>
      <c r="CM32" s="226"/>
      <c r="CN32" s="229"/>
      <c r="CO32" s="229"/>
      <c r="CP32" s="229"/>
      <c r="CQ32" s="226"/>
      <c r="CR32" s="226"/>
      <c r="CU32" s="231"/>
      <c r="CV32" s="231"/>
      <c r="CW32" s="231"/>
      <c r="CX32" s="231"/>
      <c r="CY32" s="226"/>
      <c r="CZ32" s="226"/>
      <c r="DA32" s="227"/>
      <c r="DB32" s="228"/>
      <c r="DC32" s="226"/>
      <c r="DD32" s="226"/>
      <c r="DE32" s="229"/>
      <c r="DF32" s="229"/>
      <c r="DG32" s="229"/>
      <c r="DH32" s="226"/>
      <c r="DI32" s="226"/>
      <c r="DL32" s="231"/>
      <c r="DM32" s="231"/>
      <c r="DN32" s="231"/>
      <c r="DO32" s="231"/>
      <c r="DP32" s="226"/>
      <c r="DQ32" s="226"/>
      <c r="DR32" s="227"/>
      <c r="DS32" s="228"/>
      <c r="DT32" s="226"/>
      <c r="DU32" s="226"/>
      <c r="DV32" s="229"/>
      <c r="DW32" s="229"/>
      <c r="DX32" s="229"/>
      <c r="DY32" s="226"/>
      <c r="DZ32" s="226"/>
      <c r="EC32" s="231"/>
      <c r="ED32" s="231"/>
      <c r="EE32" s="231"/>
      <c r="EF32" s="231"/>
      <c r="EG32" s="226"/>
      <c r="EH32" s="226"/>
      <c r="EI32" s="227"/>
      <c r="EJ32" s="228"/>
      <c r="EK32" s="226"/>
      <c r="EL32" s="226"/>
      <c r="EM32" s="229"/>
      <c r="EN32" s="229"/>
      <c r="EO32" s="229"/>
      <c r="EP32" s="226"/>
      <c r="EQ32" s="226"/>
      <c r="ET32" s="231"/>
      <c r="EU32" s="231"/>
      <c r="EV32" s="231"/>
      <c r="EW32" s="231"/>
      <c r="EX32" s="226"/>
      <c r="EY32" s="226"/>
      <c r="EZ32" s="227"/>
      <c r="FA32" s="228"/>
      <c r="FB32" s="226"/>
      <c r="FC32" s="226"/>
      <c r="FD32" s="229"/>
      <c r="FE32" s="229"/>
      <c r="FF32" s="229"/>
      <c r="FG32" s="226"/>
      <c r="FH32" s="226"/>
      <c r="FK32" s="231"/>
      <c r="FL32" s="231"/>
      <c r="FM32" s="231"/>
      <c r="FN32" s="231"/>
      <c r="FO32" s="226"/>
      <c r="FP32" s="226"/>
      <c r="FQ32" s="227"/>
      <c r="FR32" s="228"/>
      <c r="FS32" s="226"/>
      <c r="FT32" s="226"/>
      <c r="FU32" s="229"/>
      <c r="FV32" s="229"/>
      <c r="FW32" s="229"/>
      <c r="FX32" s="226"/>
      <c r="FY32" s="226"/>
      <c r="GB32" s="231"/>
      <c r="GC32" s="231"/>
      <c r="GD32" s="231"/>
      <c r="GE32" s="231"/>
      <c r="GF32" s="226"/>
      <c r="GG32" s="226"/>
      <c r="GH32" s="227"/>
      <c r="GI32" s="228"/>
      <c r="GJ32" s="226"/>
      <c r="GK32" s="226"/>
      <c r="GL32" s="229"/>
      <c r="GM32" s="229"/>
      <c r="GN32" s="229"/>
      <c r="GO32" s="226"/>
      <c r="GP32" s="226"/>
      <c r="GS32" s="231"/>
      <c r="GT32" s="231"/>
      <c r="GU32" s="231"/>
      <c r="GV32" s="231"/>
      <c r="GW32" s="226"/>
      <c r="GX32" s="226"/>
      <c r="GY32" s="227"/>
      <c r="GZ32" s="228"/>
      <c r="HA32" s="226"/>
      <c r="HB32" s="226"/>
      <c r="HC32" s="229"/>
      <c r="HD32" s="229"/>
      <c r="HE32" s="229"/>
      <c r="HF32" s="226"/>
      <c r="HG32" s="226"/>
      <c r="HJ32" s="231"/>
      <c r="HK32" s="231"/>
      <c r="HL32" s="231"/>
      <c r="HM32" s="231"/>
      <c r="HN32" s="226"/>
      <c r="HO32" s="226"/>
      <c r="HP32" s="227"/>
      <c r="HQ32" s="228"/>
      <c r="HR32" s="226"/>
      <c r="HS32" s="226"/>
      <c r="HT32" s="229"/>
      <c r="HU32" s="229"/>
      <c r="HV32" s="229"/>
      <c r="HW32" s="226"/>
      <c r="HX32" s="226"/>
      <c r="IA32" s="231"/>
    </row>
    <row r="33" spans="2:235" s="230" customFormat="1" ht="57" customHeight="1" x14ac:dyDescent="0.2">
      <c r="B33" s="210" t="s">
        <v>4507</v>
      </c>
      <c r="C33" s="211" t="s">
        <v>2800</v>
      </c>
      <c r="D33" s="211" t="s">
        <v>4506</v>
      </c>
      <c r="E33" s="211" t="s">
        <v>8202</v>
      </c>
      <c r="F33" s="212" t="str">
        <f t="shared" si="1"/>
        <v>岩国市錦町広瀬758</v>
      </c>
      <c r="G33" s="212" t="s">
        <v>1044</v>
      </c>
      <c r="H33" s="196">
        <v>34711</v>
      </c>
      <c r="I33" s="236" t="s">
        <v>1714</v>
      </c>
      <c r="J33" s="280"/>
      <c r="K33" s="281" t="s">
        <v>294</v>
      </c>
      <c r="L33" s="282" t="s">
        <v>1593</v>
      </c>
      <c r="M33" s="282" t="s">
        <v>1594</v>
      </c>
      <c r="N33" s="212" t="s">
        <v>4505</v>
      </c>
      <c r="O33" s="212" t="s">
        <v>4504</v>
      </c>
      <c r="P33" s="283" t="s">
        <v>250</v>
      </c>
      <c r="Q33" s="284" t="s">
        <v>10</v>
      </c>
      <c r="R33" s="231"/>
      <c r="S33" s="226"/>
      <c r="T33" s="227"/>
      <c r="U33" s="228"/>
      <c r="V33" s="226"/>
      <c r="W33" s="226"/>
      <c r="X33" s="229"/>
      <c r="Y33" s="229"/>
      <c r="Z33" s="229"/>
      <c r="AA33" s="226"/>
      <c r="AB33" s="226"/>
      <c r="AE33" s="231"/>
      <c r="AF33" s="231"/>
      <c r="AG33" s="231"/>
      <c r="AH33" s="231"/>
      <c r="AI33" s="226"/>
      <c r="AJ33" s="226"/>
      <c r="AK33" s="227"/>
      <c r="AL33" s="228"/>
      <c r="AM33" s="226"/>
      <c r="AN33" s="226"/>
      <c r="AO33" s="229"/>
      <c r="AP33" s="229"/>
      <c r="AQ33" s="229"/>
      <c r="AR33" s="226"/>
      <c r="AS33" s="226"/>
      <c r="AV33" s="231"/>
      <c r="AW33" s="231"/>
      <c r="AX33" s="231"/>
      <c r="AY33" s="231"/>
      <c r="AZ33" s="226"/>
      <c r="BA33" s="226"/>
      <c r="BB33" s="227"/>
      <c r="BC33" s="228"/>
      <c r="BD33" s="226"/>
      <c r="BE33" s="226"/>
      <c r="BF33" s="229"/>
      <c r="BG33" s="229"/>
      <c r="BH33" s="229"/>
      <c r="BI33" s="226"/>
      <c r="BJ33" s="226"/>
      <c r="BM33" s="231"/>
      <c r="BN33" s="231"/>
      <c r="BO33" s="231"/>
      <c r="BP33" s="231"/>
      <c r="BQ33" s="226"/>
      <c r="BR33" s="226"/>
      <c r="BS33" s="227"/>
      <c r="BT33" s="228"/>
      <c r="BU33" s="226"/>
      <c r="BV33" s="226"/>
      <c r="BW33" s="229"/>
      <c r="BX33" s="229"/>
      <c r="BY33" s="229"/>
      <c r="BZ33" s="226"/>
      <c r="CA33" s="226"/>
      <c r="CD33" s="231"/>
      <c r="CE33" s="231"/>
      <c r="CF33" s="231"/>
      <c r="CG33" s="231"/>
      <c r="CH33" s="226"/>
      <c r="CI33" s="226"/>
      <c r="CJ33" s="227"/>
      <c r="CK33" s="228"/>
      <c r="CL33" s="226"/>
      <c r="CM33" s="226"/>
      <c r="CN33" s="229"/>
      <c r="CO33" s="229"/>
      <c r="CP33" s="229"/>
      <c r="CQ33" s="226"/>
      <c r="CR33" s="226"/>
      <c r="CU33" s="231"/>
      <c r="CV33" s="231"/>
      <c r="CW33" s="231"/>
      <c r="CX33" s="231"/>
      <c r="CY33" s="226"/>
      <c r="CZ33" s="226"/>
      <c r="DA33" s="227"/>
      <c r="DB33" s="228"/>
      <c r="DC33" s="226"/>
      <c r="DD33" s="226"/>
      <c r="DE33" s="229"/>
      <c r="DF33" s="229"/>
      <c r="DG33" s="229"/>
      <c r="DH33" s="226"/>
      <c r="DI33" s="226"/>
      <c r="DL33" s="231"/>
      <c r="DM33" s="231"/>
      <c r="DN33" s="231"/>
      <c r="DO33" s="231"/>
      <c r="DP33" s="226"/>
      <c r="DQ33" s="226"/>
      <c r="DR33" s="227"/>
      <c r="DS33" s="228"/>
      <c r="DT33" s="226"/>
      <c r="DU33" s="226"/>
      <c r="DV33" s="229"/>
      <c r="DW33" s="229"/>
      <c r="DX33" s="229"/>
      <c r="DY33" s="226"/>
      <c r="DZ33" s="226"/>
      <c r="EC33" s="231"/>
      <c r="ED33" s="231"/>
      <c r="EE33" s="231"/>
      <c r="EF33" s="231"/>
      <c r="EG33" s="226"/>
      <c r="EH33" s="226"/>
      <c r="EI33" s="227"/>
      <c r="EJ33" s="228"/>
      <c r="EK33" s="226"/>
      <c r="EL33" s="226"/>
      <c r="EM33" s="229"/>
      <c r="EN33" s="229"/>
      <c r="EO33" s="229"/>
      <c r="EP33" s="226"/>
      <c r="EQ33" s="226"/>
      <c r="ET33" s="231"/>
      <c r="EU33" s="231"/>
      <c r="EV33" s="231"/>
      <c r="EW33" s="231"/>
      <c r="EX33" s="226"/>
      <c r="EY33" s="226"/>
      <c r="EZ33" s="227"/>
      <c r="FA33" s="228"/>
      <c r="FB33" s="226"/>
      <c r="FC33" s="226"/>
      <c r="FD33" s="229"/>
      <c r="FE33" s="229"/>
      <c r="FF33" s="229"/>
      <c r="FG33" s="226"/>
      <c r="FH33" s="226"/>
      <c r="FK33" s="231"/>
      <c r="FL33" s="231"/>
      <c r="FM33" s="231"/>
      <c r="FN33" s="231"/>
      <c r="FO33" s="226"/>
      <c r="FP33" s="226"/>
      <c r="FQ33" s="227"/>
      <c r="FR33" s="228"/>
      <c r="FS33" s="226"/>
      <c r="FT33" s="226"/>
      <c r="FU33" s="229"/>
      <c r="FV33" s="229"/>
      <c r="FW33" s="229"/>
      <c r="FX33" s="226"/>
      <c r="FY33" s="226"/>
      <c r="GB33" s="231"/>
      <c r="GC33" s="231"/>
      <c r="GD33" s="231"/>
      <c r="GE33" s="231"/>
      <c r="GF33" s="226"/>
      <c r="GG33" s="226"/>
      <c r="GH33" s="227"/>
      <c r="GI33" s="228"/>
      <c r="GJ33" s="226"/>
      <c r="GK33" s="226"/>
      <c r="GL33" s="229"/>
      <c r="GM33" s="229"/>
      <c r="GN33" s="229"/>
      <c r="GO33" s="226"/>
      <c r="GP33" s="226"/>
      <c r="GS33" s="231"/>
      <c r="GT33" s="231"/>
      <c r="GU33" s="231"/>
      <c r="GV33" s="231"/>
      <c r="GW33" s="226"/>
      <c r="GX33" s="226"/>
      <c r="GY33" s="227"/>
      <c r="GZ33" s="228"/>
      <c r="HA33" s="226"/>
      <c r="HB33" s="226"/>
      <c r="HC33" s="229"/>
      <c r="HD33" s="229"/>
      <c r="HE33" s="229"/>
      <c r="HF33" s="226"/>
      <c r="HG33" s="226"/>
      <c r="HJ33" s="231"/>
      <c r="HK33" s="231"/>
      <c r="HL33" s="231"/>
      <c r="HM33" s="231"/>
      <c r="HN33" s="226"/>
      <c r="HO33" s="226"/>
      <c r="HP33" s="227"/>
      <c r="HQ33" s="228"/>
      <c r="HR33" s="226"/>
      <c r="HS33" s="226"/>
      <c r="HT33" s="229"/>
      <c r="HU33" s="229"/>
      <c r="HV33" s="229"/>
      <c r="HW33" s="226"/>
      <c r="HX33" s="226"/>
      <c r="IA33" s="231"/>
    </row>
    <row r="34" spans="2:235" s="230" customFormat="1" ht="57" customHeight="1" x14ac:dyDescent="0.2">
      <c r="B34" s="210" t="s">
        <v>4503</v>
      </c>
      <c r="C34" s="211" t="s">
        <v>4494</v>
      </c>
      <c r="D34" s="211" t="s">
        <v>392</v>
      </c>
      <c r="E34" s="211" t="s">
        <v>4291</v>
      </c>
      <c r="F34" s="212" t="str">
        <f t="shared" si="1"/>
        <v>岩国市尾津町5-7-30</v>
      </c>
      <c r="G34" s="212" t="s">
        <v>1500</v>
      </c>
      <c r="H34" s="196">
        <v>35285</v>
      </c>
      <c r="I34" s="236" t="s">
        <v>4502</v>
      </c>
      <c r="J34" s="280"/>
      <c r="K34" s="281" t="s">
        <v>294</v>
      </c>
      <c r="L34" s="282" t="s">
        <v>1593</v>
      </c>
      <c r="M34" s="282" t="s">
        <v>1594</v>
      </c>
      <c r="N34" s="212" t="s">
        <v>2297</v>
      </c>
      <c r="O34" s="212" t="s">
        <v>4501</v>
      </c>
      <c r="P34" s="283" t="s">
        <v>250</v>
      </c>
      <c r="Q34" s="284" t="s">
        <v>3767</v>
      </c>
      <c r="R34" s="231"/>
      <c r="S34" s="226"/>
      <c r="T34" s="227"/>
      <c r="U34" s="228"/>
      <c r="V34" s="226"/>
      <c r="W34" s="226"/>
      <c r="X34" s="229"/>
      <c r="Y34" s="229"/>
      <c r="Z34" s="229"/>
      <c r="AA34" s="226"/>
      <c r="AB34" s="226"/>
      <c r="AE34" s="231"/>
      <c r="AF34" s="231"/>
      <c r="AG34" s="231"/>
      <c r="AH34" s="231"/>
      <c r="AI34" s="226"/>
      <c r="AJ34" s="226"/>
      <c r="AK34" s="227"/>
      <c r="AL34" s="228"/>
      <c r="AM34" s="226"/>
      <c r="AN34" s="226"/>
      <c r="AO34" s="229"/>
      <c r="AP34" s="229"/>
      <c r="AQ34" s="229"/>
      <c r="AR34" s="226"/>
      <c r="AS34" s="226"/>
      <c r="AV34" s="231"/>
      <c r="AW34" s="231"/>
      <c r="AX34" s="231"/>
      <c r="AY34" s="231"/>
      <c r="AZ34" s="226"/>
      <c r="BA34" s="226"/>
      <c r="BB34" s="227"/>
      <c r="BC34" s="228"/>
      <c r="BD34" s="226"/>
      <c r="BE34" s="226"/>
      <c r="BF34" s="229"/>
      <c r="BG34" s="229"/>
      <c r="BH34" s="229"/>
      <c r="BI34" s="226"/>
      <c r="BJ34" s="226"/>
      <c r="BM34" s="231"/>
      <c r="BN34" s="231"/>
      <c r="BO34" s="231"/>
      <c r="BP34" s="231"/>
      <c r="BQ34" s="226"/>
      <c r="BR34" s="226"/>
      <c r="BS34" s="227"/>
      <c r="BT34" s="228"/>
      <c r="BU34" s="226"/>
      <c r="BV34" s="226"/>
      <c r="BW34" s="229"/>
      <c r="BX34" s="229"/>
      <c r="BY34" s="229"/>
      <c r="BZ34" s="226"/>
      <c r="CA34" s="226"/>
      <c r="CD34" s="231"/>
      <c r="CE34" s="231"/>
      <c r="CF34" s="231"/>
      <c r="CG34" s="231"/>
      <c r="CH34" s="226"/>
      <c r="CI34" s="226"/>
      <c r="CJ34" s="227"/>
      <c r="CK34" s="228"/>
      <c r="CL34" s="226"/>
      <c r="CM34" s="226"/>
      <c r="CN34" s="229"/>
      <c r="CO34" s="229"/>
      <c r="CP34" s="229"/>
      <c r="CQ34" s="226"/>
      <c r="CR34" s="226"/>
      <c r="CU34" s="231"/>
      <c r="CV34" s="231"/>
      <c r="CW34" s="231"/>
      <c r="CX34" s="231"/>
      <c r="CY34" s="226"/>
      <c r="CZ34" s="226"/>
      <c r="DA34" s="227"/>
      <c r="DB34" s="228"/>
      <c r="DC34" s="226"/>
      <c r="DD34" s="226"/>
      <c r="DE34" s="229"/>
      <c r="DF34" s="229"/>
      <c r="DG34" s="229"/>
      <c r="DH34" s="226"/>
      <c r="DI34" s="226"/>
      <c r="DL34" s="231"/>
      <c r="DM34" s="231"/>
      <c r="DN34" s="231"/>
      <c r="DO34" s="231"/>
      <c r="DP34" s="226"/>
      <c r="DQ34" s="226"/>
      <c r="DR34" s="227"/>
      <c r="DS34" s="228"/>
      <c r="DT34" s="226"/>
      <c r="DU34" s="226"/>
      <c r="DV34" s="229"/>
      <c r="DW34" s="229"/>
      <c r="DX34" s="229"/>
      <c r="DY34" s="226"/>
      <c r="DZ34" s="226"/>
      <c r="EC34" s="231"/>
      <c r="ED34" s="231"/>
      <c r="EE34" s="231"/>
      <c r="EF34" s="231"/>
      <c r="EG34" s="226"/>
      <c r="EH34" s="226"/>
      <c r="EI34" s="227"/>
      <c r="EJ34" s="228"/>
      <c r="EK34" s="226"/>
      <c r="EL34" s="226"/>
      <c r="EM34" s="229"/>
      <c r="EN34" s="229"/>
      <c r="EO34" s="229"/>
      <c r="EP34" s="226"/>
      <c r="EQ34" s="226"/>
      <c r="ET34" s="231"/>
      <c r="EU34" s="231"/>
      <c r="EV34" s="231"/>
      <c r="EW34" s="231"/>
      <c r="EX34" s="226"/>
      <c r="EY34" s="226"/>
      <c r="EZ34" s="227"/>
      <c r="FA34" s="228"/>
      <c r="FB34" s="226"/>
      <c r="FC34" s="226"/>
      <c r="FD34" s="229"/>
      <c r="FE34" s="229"/>
      <c r="FF34" s="229"/>
      <c r="FG34" s="226"/>
      <c r="FH34" s="226"/>
      <c r="FK34" s="231"/>
      <c r="FL34" s="231"/>
      <c r="FM34" s="231"/>
      <c r="FN34" s="231"/>
      <c r="FO34" s="226"/>
      <c r="FP34" s="226"/>
      <c r="FQ34" s="227"/>
      <c r="FR34" s="228"/>
      <c r="FS34" s="226"/>
      <c r="FT34" s="226"/>
      <c r="FU34" s="229"/>
      <c r="FV34" s="229"/>
      <c r="FW34" s="229"/>
      <c r="FX34" s="226"/>
      <c r="FY34" s="226"/>
      <c r="GB34" s="231"/>
      <c r="GC34" s="231"/>
      <c r="GD34" s="231"/>
      <c r="GE34" s="231"/>
      <c r="GF34" s="226"/>
      <c r="GG34" s="226"/>
      <c r="GH34" s="227"/>
      <c r="GI34" s="228"/>
      <c r="GJ34" s="226"/>
      <c r="GK34" s="226"/>
      <c r="GL34" s="229"/>
      <c r="GM34" s="229"/>
      <c r="GN34" s="229"/>
      <c r="GO34" s="226"/>
      <c r="GP34" s="226"/>
      <c r="GS34" s="231"/>
      <c r="GT34" s="231"/>
      <c r="GU34" s="231"/>
      <c r="GV34" s="231"/>
      <c r="GW34" s="226"/>
      <c r="GX34" s="226"/>
      <c r="GY34" s="227"/>
      <c r="GZ34" s="228"/>
      <c r="HA34" s="226"/>
      <c r="HB34" s="226"/>
      <c r="HC34" s="229"/>
      <c r="HD34" s="229"/>
      <c r="HE34" s="229"/>
      <c r="HF34" s="226"/>
      <c r="HG34" s="226"/>
      <c r="HJ34" s="231"/>
      <c r="HK34" s="231"/>
      <c r="HL34" s="231"/>
      <c r="HM34" s="231"/>
      <c r="HN34" s="226"/>
      <c r="HO34" s="226"/>
      <c r="HP34" s="227"/>
      <c r="HQ34" s="228"/>
      <c r="HR34" s="226"/>
      <c r="HS34" s="226"/>
      <c r="HT34" s="229"/>
      <c r="HU34" s="229"/>
      <c r="HV34" s="229"/>
      <c r="HW34" s="226"/>
      <c r="HX34" s="226"/>
      <c r="IA34" s="231"/>
    </row>
    <row r="35" spans="2:235" s="230" customFormat="1" ht="57" customHeight="1" x14ac:dyDescent="0.2">
      <c r="B35" s="210" t="s">
        <v>4500</v>
      </c>
      <c r="C35" s="211" t="s">
        <v>4499</v>
      </c>
      <c r="D35" s="211" t="s">
        <v>566</v>
      </c>
      <c r="E35" s="211" t="s">
        <v>4292</v>
      </c>
      <c r="F35" s="212" t="str">
        <f t="shared" si="1"/>
        <v>岩国市今津町1-11-23</v>
      </c>
      <c r="G35" s="212" t="s">
        <v>1274</v>
      </c>
      <c r="H35" s="196">
        <v>35977</v>
      </c>
      <c r="I35" s="236" t="s">
        <v>2280</v>
      </c>
      <c r="J35" s="280"/>
      <c r="K35" s="281" t="s">
        <v>294</v>
      </c>
      <c r="L35" s="282" t="s">
        <v>1593</v>
      </c>
      <c r="M35" s="282" t="s">
        <v>1594</v>
      </c>
      <c r="N35" s="212" t="s">
        <v>2298</v>
      </c>
      <c r="O35" s="212" t="s">
        <v>4498</v>
      </c>
      <c r="P35" s="283" t="s">
        <v>250</v>
      </c>
      <c r="Q35" s="284" t="s">
        <v>3767</v>
      </c>
      <c r="R35" s="231"/>
      <c r="S35" s="226"/>
      <c r="T35" s="227"/>
      <c r="U35" s="228"/>
      <c r="V35" s="226"/>
      <c r="W35" s="226"/>
      <c r="X35" s="229"/>
      <c r="Y35" s="229"/>
      <c r="Z35" s="229"/>
      <c r="AA35" s="226"/>
      <c r="AB35" s="226"/>
      <c r="AE35" s="231"/>
      <c r="AF35" s="231"/>
      <c r="AG35" s="231"/>
      <c r="AH35" s="231"/>
      <c r="AI35" s="226"/>
      <c r="AJ35" s="226"/>
      <c r="AK35" s="227"/>
      <c r="AL35" s="228"/>
      <c r="AM35" s="226"/>
      <c r="AN35" s="226"/>
      <c r="AO35" s="229"/>
      <c r="AP35" s="229"/>
      <c r="AQ35" s="229"/>
      <c r="AR35" s="226"/>
      <c r="AS35" s="226"/>
      <c r="AV35" s="231"/>
      <c r="AW35" s="231"/>
      <c r="AX35" s="231"/>
      <c r="AY35" s="231"/>
      <c r="AZ35" s="226"/>
      <c r="BA35" s="226"/>
      <c r="BB35" s="227"/>
      <c r="BC35" s="228"/>
      <c r="BD35" s="226"/>
      <c r="BE35" s="226"/>
      <c r="BF35" s="229"/>
      <c r="BG35" s="229"/>
      <c r="BH35" s="229"/>
      <c r="BI35" s="226"/>
      <c r="BJ35" s="226"/>
      <c r="BM35" s="231"/>
      <c r="BN35" s="231"/>
      <c r="BO35" s="231"/>
      <c r="BP35" s="231"/>
      <c r="BQ35" s="226"/>
      <c r="BR35" s="226"/>
      <c r="BS35" s="227"/>
      <c r="BT35" s="228"/>
      <c r="BU35" s="226"/>
      <c r="BV35" s="226"/>
      <c r="BW35" s="229"/>
      <c r="BX35" s="229"/>
      <c r="BY35" s="229"/>
      <c r="BZ35" s="226"/>
      <c r="CA35" s="226"/>
      <c r="CD35" s="231"/>
      <c r="CE35" s="231"/>
      <c r="CF35" s="231"/>
      <c r="CG35" s="231"/>
      <c r="CH35" s="226"/>
      <c r="CI35" s="226"/>
      <c r="CJ35" s="227"/>
      <c r="CK35" s="228"/>
      <c r="CL35" s="226"/>
      <c r="CM35" s="226"/>
      <c r="CN35" s="229"/>
      <c r="CO35" s="229"/>
      <c r="CP35" s="229"/>
      <c r="CQ35" s="226"/>
      <c r="CR35" s="226"/>
      <c r="CU35" s="231"/>
      <c r="CV35" s="231"/>
      <c r="CW35" s="231"/>
      <c r="CX35" s="231"/>
      <c r="CY35" s="226"/>
      <c r="CZ35" s="226"/>
      <c r="DA35" s="227"/>
      <c r="DB35" s="228"/>
      <c r="DC35" s="226"/>
      <c r="DD35" s="226"/>
      <c r="DE35" s="229"/>
      <c r="DF35" s="229"/>
      <c r="DG35" s="229"/>
      <c r="DH35" s="226"/>
      <c r="DI35" s="226"/>
      <c r="DL35" s="231"/>
      <c r="DM35" s="231"/>
      <c r="DN35" s="231"/>
      <c r="DO35" s="231"/>
      <c r="DP35" s="226"/>
      <c r="DQ35" s="226"/>
      <c r="DR35" s="227"/>
      <c r="DS35" s="228"/>
      <c r="DT35" s="226"/>
      <c r="DU35" s="226"/>
      <c r="DV35" s="229"/>
      <c r="DW35" s="229"/>
      <c r="DX35" s="229"/>
      <c r="DY35" s="226"/>
      <c r="DZ35" s="226"/>
      <c r="EC35" s="231"/>
      <c r="ED35" s="231"/>
      <c r="EE35" s="231"/>
      <c r="EF35" s="231"/>
      <c r="EG35" s="226"/>
      <c r="EH35" s="226"/>
      <c r="EI35" s="227"/>
      <c r="EJ35" s="228"/>
      <c r="EK35" s="226"/>
      <c r="EL35" s="226"/>
      <c r="EM35" s="229"/>
      <c r="EN35" s="229"/>
      <c r="EO35" s="229"/>
      <c r="EP35" s="226"/>
      <c r="EQ35" s="226"/>
      <c r="ET35" s="231"/>
      <c r="EU35" s="231"/>
      <c r="EV35" s="231"/>
      <c r="EW35" s="231"/>
      <c r="EX35" s="226"/>
      <c r="EY35" s="226"/>
      <c r="EZ35" s="227"/>
      <c r="FA35" s="228"/>
      <c r="FB35" s="226"/>
      <c r="FC35" s="226"/>
      <c r="FD35" s="229"/>
      <c r="FE35" s="229"/>
      <c r="FF35" s="229"/>
      <c r="FG35" s="226"/>
      <c r="FH35" s="226"/>
      <c r="FK35" s="231"/>
      <c r="FL35" s="231"/>
      <c r="FM35" s="231"/>
      <c r="FN35" s="231"/>
      <c r="FO35" s="226"/>
      <c r="FP35" s="226"/>
      <c r="FQ35" s="227"/>
      <c r="FR35" s="228"/>
      <c r="FS35" s="226"/>
      <c r="FT35" s="226"/>
      <c r="FU35" s="229"/>
      <c r="FV35" s="229"/>
      <c r="FW35" s="229"/>
      <c r="FX35" s="226"/>
      <c r="FY35" s="226"/>
      <c r="GB35" s="231"/>
      <c r="GC35" s="231"/>
      <c r="GD35" s="231"/>
      <c r="GE35" s="231"/>
      <c r="GF35" s="226"/>
      <c r="GG35" s="226"/>
      <c r="GH35" s="227"/>
      <c r="GI35" s="228"/>
      <c r="GJ35" s="226"/>
      <c r="GK35" s="226"/>
      <c r="GL35" s="229"/>
      <c r="GM35" s="229"/>
      <c r="GN35" s="229"/>
      <c r="GO35" s="226"/>
      <c r="GP35" s="226"/>
      <c r="GS35" s="231"/>
      <c r="GT35" s="231"/>
      <c r="GU35" s="231"/>
      <c r="GV35" s="231"/>
      <c r="GW35" s="226"/>
      <c r="GX35" s="226"/>
      <c r="GY35" s="227"/>
      <c r="GZ35" s="228"/>
      <c r="HA35" s="226"/>
      <c r="HB35" s="226"/>
      <c r="HC35" s="229"/>
      <c r="HD35" s="229"/>
      <c r="HE35" s="229"/>
      <c r="HF35" s="226"/>
      <c r="HG35" s="226"/>
      <c r="HJ35" s="231"/>
      <c r="HK35" s="231"/>
      <c r="HL35" s="231"/>
      <c r="HM35" s="231"/>
      <c r="HN35" s="226"/>
      <c r="HO35" s="226"/>
      <c r="HP35" s="227"/>
      <c r="HQ35" s="228"/>
      <c r="HR35" s="226"/>
      <c r="HS35" s="226"/>
      <c r="HT35" s="229"/>
      <c r="HU35" s="229"/>
      <c r="HV35" s="229"/>
      <c r="HW35" s="226"/>
      <c r="HX35" s="226"/>
      <c r="IA35" s="231"/>
    </row>
    <row r="36" spans="2:235" s="230" customFormat="1" ht="57" customHeight="1" x14ac:dyDescent="0.2">
      <c r="B36" s="210" t="s">
        <v>4497</v>
      </c>
      <c r="C36" s="211" t="s">
        <v>2812</v>
      </c>
      <c r="D36" s="211" t="s">
        <v>2813</v>
      </c>
      <c r="E36" s="211" t="s">
        <v>4293</v>
      </c>
      <c r="F36" s="212" t="str">
        <f t="shared" si="1"/>
        <v>岩国市平田5-31-7</v>
      </c>
      <c r="G36" s="212" t="s">
        <v>972</v>
      </c>
      <c r="H36" s="196">
        <v>36281</v>
      </c>
      <c r="I36" s="236" t="s">
        <v>2281</v>
      </c>
      <c r="J36" s="280"/>
      <c r="K36" s="281" t="s">
        <v>294</v>
      </c>
      <c r="L36" s="282" t="s">
        <v>1593</v>
      </c>
      <c r="M36" s="282" t="s">
        <v>1594</v>
      </c>
      <c r="N36" s="212" t="s">
        <v>2197</v>
      </c>
      <c r="O36" s="212" t="s">
        <v>4496</v>
      </c>
      <c r="P36" s="283" t="s">
        <v>250</v>
      </c>
      <c r="Q36" s="284" t="s">
        <v>10</v>
      </c>
      <c r="R36" s="231"/>
      <c r="S36" s="226"/>
      <c r="T36" s="227"/>
      <c r="U36" s="228"/>
      <c r="V36" s="226"/>
      <c r="W36" s="226"/>
      <c r="X36" s="229"/>
      <c r="Y36" s="229"/>
      <c r="Z36" s="229"/>
      <c r="AA36" s="226"/>
      <c r="AB36" s="226"/>
      <c r="AE36" s="231"/>
      <c r="AF36" s="231"/>
      <c r="AG36" s="231"/>
      <c r="AH36" s="231"/>
      <c r="AI36" s="226"/>
      <c r="AJ36" s="226"/>
      <c r="AK36" s="227"/>
      <c r="AL36" s="228"/>
      <c r="AM36" s="226"/>
      <c r="AN36" s="226"/>
      <c r="AO36" s="229"/>
      <c r="AP36" s="229"/>
      <c r="AQ36" s="229"/>
      <c r="AR36" s="226"/>
      <c r="AS36" s="226"/>
      <c r="AV36" s="231"/>
      <c r="AW36" s="231"/>
      <c r="AX36" s="231"/>
      <c r="AY36" s="231"/>
      <c r="AZ36" s="226"/>
      <c r="BA36" s="226"/>
      <c r="BB36" s="227"/>
      <c r="BC36" s="228"/>
      <c r="BD36" s="226"/>
      <c r="BE36" s="226"/>
      <c r="BF36" s="229"/>
      <c r="BG36" s="229"/>
      <c r="BH36" s="229"/>
      <c r="BI36" s="226"/>
      <c r="BJ36" s="226"/>
      <c r="BM36" s="231"/>
      <c r="BN36" s="231"/>
      <c r="BO36" s="231"/>
      <c r="BP36" s="231"/>
      <c r="BQ36" s="226"/>
      <c r="BR36" s="226"/>
      <c r="BS36" s="227"/>
      <c r="BT36" s="228"/>
      <c r="BU36" s="226"/>
      <c r="BV36" s="226"/>
      <c r="BW36" s="229"/>
      <c r="BX36" s="229"/>
      <c r="BY36" s="229"/>
      <c r="BZ36" s="226"/>
      <c r="CA36" s="226"/>
      <c r="CD36" s="231"/>
      <c r="CE36" s="231"/>
      <c r="CF36" s="231"/>
      <c r="CG36" s="231"/>
      <c r="CH36" s="226"/>
      <c r="CI36" s="226"/>
      <c r="CJ36" s="227"/>
      <c r="CK36" s="228"/>
      <c r="CL36" s="226"/>
      <c r="CM36" s="226"/>
      <c r="CN36" s="229"/>
      <c r="CO36" s="229"/>
      <c r="CP36" s="229"/>
      <c r="CQ36" s="226"/>
      <c r="CR36" s="226"/>
      <c r="CU36" s="231"/>
      <c r="CV36" s="231"/>
      <c r="CW36" s="231"/>
      <c r="CX36" s="231"/>
      <c r="CY36" s="226"/>
      <c r="CZ36" s="226"/>
      <c r="DA36" s="227"/>
      <c r="DB36" s="228"/>
      <c r="DC36" s="226"/>
      <c r="DD36" s="226"/>
      <c r="DE36" s="229"/>
      <c r="DF36" s="229"/>
      <c r="DG36" s="229"/>
      <c r="DH36" s="226"/>
      <c r="DI36" s="226"/>
      <c r="DL36" s="231"/>
      <c r="DM36" s="231"/>
      <c r="DN36" s="231"/>
      <c r="DO36" s="231"/>
      <c r="DP36" s="226"/>
      <c r="DQ36" s="226"/>
      <c r="DR36" s="227"/>
      <c r="DS36" s="228"/>
      <c r="DT36" s="226"/>
      <c r="DU36" s="226"/>
      <c r="DV36" s="229"/>
      <c r="DW36" s="229"/>
      <c r="DX36" s="229"/>
      <c r="DY36" s="226"/>
      <c r="DZ36" s="226"/>
      <c r="EC36" s="231"/>
      <c r="ED36" s="231"/>
      <c r="EE36" s="231"/>
      <c r="EF36" s="231"/>
      <c r="EG36" s="226"/>
      <c r="EH36" s="226"/>
      <c r="EI36" s="227"/>
      <c r="EJ36" s="228"/>
      <c r="EK36" s="226"/>
      <c r="EL36" s="226"/>
      <c r="EM36" s="229"/>
      <c r="EN36" s="229"/>
      <c r="EO36" s="229"/>
      <c r="EP36" s="226"/>
      <c r="EQ36" s="226"/>
      <c r="ET36" s="231"/>
      <c r="EU36" s="231"/>
      <c r="EV36" s="231"/>
      <c r="EW36" s="231"/>
      <c r="EX36" s="226"/>
      <c r="EY36" s="226"/>
      <c r="EZ36" s="227"/>
      <c r="FA36" s="228"/>
      <c r="FB36" s="226"/>
      <c r="FC36" s="226"/>
      <c r="FD36" s="229"/>
      <c r="FE36" s="229"/>
      <c r="FF36" s="229"/>
      <c r="FG36" s="226"/>
      <c r="FH36" s="226"/>
      <c r="FK36" s="231"/>
      <c r="FL36" s="231"/>
      <c r="FM36" s="231"/>
      <c r="FN36" s="231"/>
      <c r="FO36" s="226"/>
      <c r="FP36" s="226"/>
      <c r="FQ36" s="227"/>
      <c r="FR36" s="228"/>
      <c r="FS36" s="226"/>
      <c r="FT36" s="226"/>
      <c r="FU36" s="229"/>
      <c r="FV36" s="229"/>
      <c r="FW36" s="229"/>
      <c r="FX36" s="226"/>
      <c r="FY36" s="226"/>
      <c r="GB36" s="231"/>
      <c r="GC36" s="231"/>
      <c r="GD36" s="231"/>
      <c r="GE36" s="231"/>
      <c r="GF36" s="226"/>
      <c r="GG36" s="226"/>
      <c r="GH36" s="227"/>
      <c r="GI36" s="228"/>
      <c r="GJ36" s="226"/>
      <c r="GK36" s="226"/>
      <c r="GL36" s="229"/>
      <c r="GM36" s="229"/>
      <c r="GN36" s="229"/>
      <c r="GO36" s="226"/>
      <c r="GP36" s="226"/>
      <c r="GS36" s="231"/>
      <c r="GT36" s="231"/>
      <c r="GU36" s="231"/>
      <c r="GV36" s="231"/>
      <c r="GW36" s="226"/>
      <c r="GX36" s="226"/>
      <c r="GY36" s="227"/>
      <c r="GZ36" s="228"/>
      <c r="HA36" s="226"/>
      <c r="HB36" s="226"/>
      <c r="HC36" s="229"/>
      <c r="HD36" s="229"/>
      <c r="HE36" s="229"/>
      <c r="HF36" s="226"/>
      <c r="HG36" s="226"/>
      <c r="HJ36" s="231"/>
      <c r="HK36" s="231"/>
      <c r="HL36" s="231"/>
      <c r="HM36" s="231"/>
      <c r="HN36" s="226"/>
      <c r="HO36" s="226"/>
      <c r="HP36" s="227"/>
      <c r="HQ36" s="228"/>
      <c r="HR36" s="226"/>
      <c r="HS36" s="226"/>
      <c r="HT36" s="229"/>
      <c r="HU36" s="229"/>
      <c r="HV36" s="229"/>
      <c r="HW36" s="226"/>
      <c r="HX36" s="226"/>
      <c r="IA36" s="231"/>
    </row>
    <row r="37" spans="2:235" s="230" customFormat="1" ht="57" customHeight="1" x14ac:dyDescent="0.2">
      <c r="B37" s="210" t="s">
        <v>4495</v>
      </c>
      <c r="C37" s="211" t="s">
        <v>4494</v>
      </c>
      <c r="D37" s="211" t="s">
        <v>4493</v>
      </c>
      <c r="E37" s="211" t="s">
        <v>8896</v>
      </c>
      <c r="F37" s="212" t="str">
        <f t="shared" si="1"/>
        <v>岩国市通津2594-2</v>
      </c>
      <c r="G37" s="212" t="s">
        <v>1101</v>
      </c>
      <c r="H37" s="196">
        <v>36617</v>
      </c>
      <c r="I37" s="236" t="s">
        <v>2282</v>
      </c>
      <c r="J37" s="280"/>
      <c r="K37" s="281" t="s">
        <v>294</v>
      </c>
      <c r="L37" s="282" t="s">
        <v>1593</v>
      </c>
      <c r="M37" s="282" t="s">
        <v>1594</v>
      </c>
      <c r="N37" s="212" t="s">
        <v>2299</v>
      </c>
      <c r="O37" s="212" t="s">
        <v>4492</v>
      </c>
      <c r="P37" s="283" t="s">
        <v>250</v>
      </c>
      <c r="Q37" s="284" t="s">
        <v>3767</v>
      </c>
      <c r="R37" s="231"/>
      <c r="S37" s="226"/>
      <c r="T37" s="227"/>
      <c r="U37" s="228"/>
      <c r="V37" s="226"/>
      <c r="W37" s="226"/>
      <c r="X37" s="229"/>
      <c r="Y37" s="229"/>
      <c r="Z37" s="229"/>
      <c r="AA37" s="226"/>
      <c r="AB37" s="226"/>
      <c r="AE37" s="231"/>
      <c r="AF37" s="231"/>
      <c r="AG37" s="231"/>
      <c r="AH37" s="231"/>
      <c r="AI37" s="226"/>
      <c r="AJ37" s="226"/>
      <c r="AK37" s="227"/>
      <c r="AL37" s="228"/>
      <c r="AM37" s="226"/>
      <c r="AN37" s="226"/>
      <c r="AO37" s="229"/>
      <c r="AP37" s="229"/>
      <c r="AQ37" s="229"/>
      <c r="AR37" s="226"/>
      <c r="AS37" s="226"/>
      <c r="AV37" s="231"/>
      <c r="AW37" s="231"/>
      <c r="AX37" s="231"/>
      <c r="AY37" s="231"/>
      <c r="AZ37" s="226"/>
      <c r="BA37" s="226"/>
      <c r="BB37" s="227"/>
      <c r="BC37" s="228"/>
      <c r="BD37" s="226"/>
      <c r="BE37" s="226"/>
      <c r="BF37" s="229"/>
      <c r="BG37" s="229"/>
      <c r="BH37" s="229"/>
      <c r="BI37" s="226"/>
      <c r="BJ37" s="226"/>
      <c r="BM37" s="231"/>
      <c r="BN37" s="231"/>
      <c r="BO37" s="231"/>
      <c r="BP37" s="231"/>
      <c r="BQ37" s="226"/>
      <c r="BR37" s="226"/>
      <c r="BS37" s="227"/>
      <c r="BT37" s="228"/>
      <c r="BU37" s="226"/>
      <c r="BV37" s="226"/>
      <c r="BW37" s="229"/>
      <c r="BX37" s="229"/>
      <c r="BY37" s="229"/>
      <c r="BZ37" s="226"/>
      <c r="CA37" s="226"/>
      <c r="CD37" s="231"/>
      <c r="CE37" s="231"/>
      <c r="CF37" s="231"/>
      <c r="CG37" s="231"/>
      <c r="CH37" s="226"/>
      <c r="CI37" s="226"/>
      <c r="CJ37" s="227"/>
      <c r="CK37" s="228"/>
      <c r="CL37" s="226"/>
      <c r="CM37" s="226"/>
      <c r="CN37" s="229"/>
      <c r="CO37" s="229"/>
      <c r="CP37" s="229"/>
      <c r="CQ37" s="226"/>
      <c r="CR37" s="226"/>
      <c r="CU37" s="231"/>
      <c r="CV37" s="231"/>
      <c r="CW37" s="231"/>
      <c r="CX37" s="231"/>
      <c r="CY37" s="226"/>
      <c r="CZ37" s="226"/>
      <c r="DA37" s="227"/>
      <c r="DB37" s="228"/>
      <c r="DC37" s="226"/>
      <c r="DD37" s="226"/>
      <c r="DE37" s="229"/>
      <c r="DF37" s="229"/>
      <c r="DG37" s="229"/>
      <c r="DH37" s="226"/>
      <c r="DI37" s="226"/>
      <c r="DL37" s="231"/>
      <c r="DM37" s="231"/>
      <c r="DN37" s="231"/>
      <c r="DO37" s="231"/>
      <c r="DP37" s="226"/>
      <c r="DQ37" s="226"/>
      <c r="DR37" s="227"/>
      <c r="DS37" s="228"/>
      <c r="DT37" s="226"/>
      <c r="DU37" s="226"/>
      <c r="DV37" s="229"/>
      <c r="DW37" s="229"/>
      <c r="DX37" s="229"/>
      <c r="DY37" s="226"/>
      <c r="DZ37" s="226"/>
      <c r="EC37" s="231"/>
      <c r="ED37" s="231"/>
      <c r="EE37" s="231"/>
      <c r="EF37" s="231"/>
      <c r="EG37" s="226"/>
      <c r="EH37" s="226"/>
      <c r="EI37" s="227"/>
      <c r="EJ37" s="228"/>
      <c r="EK37" s="226"/>
      <c r="EL37" s="226"/>
      <c r="EM37" s="229"/>
      <c r="EN37" s="229"/>
      <c r="EO37" s="229"/>
      <c r="EP37" s="226"/>
      <c r="EQ37" s="226"/>
      <c r="ET37" s="231"/>
      <c r="EU37" s="231"/>
      <c r="EV37" s="231"/>
      <c r="EW37" s="231"/>
      <c r="EX37" s="226"/>
      <c r="EY37" s="226"/>
      <c r="EZ37" s="227"/>
      <c r="FA37" s="228"/>
      <c r="FB37" s="226"/>
      <c r="FC37" s="226"/>
      <c r="FD37" s="229"/>
      <c r="FE37" s="229"/>
      <c r="FF37" s="229"/>
      <c r="FG37" s="226"/>
      <c r="FH37" s="226"/>
      <c r="FK37" s="231"/>
      <c r="FL37" s="231"/>
      <c r="FM37" s="231"/>
      <c r="FN37" s="231"/>
      <c r="FO37" s="226"/>
      <c r="FP37" s="226"/>
      <c r="FQ37" s="227"/>
      <c r="FR37" s="228"/>
      <c r="FS37" s="226"/>
      <c r="FT37" s="226"/>
      <c r="FU37" s="229"/>
      <c r="FV37" s="229"/>
      <c r="FW37" s="229"/>
      <c r="FX37" s="226"/>
      <c r="FY37" s="226"/>
      <c r="GB37" s="231"/>
      <c r="GC37" s="231"/>
      <c r="GD37" s="231"/>
      <c r="GE37" s="231"/>
      <c r="GF37" s="226"/>
      <c r="GG37" s="226"/>
      <c r="GH37" s="227"/>
      <c r="GI37" s="228"/>
      <c r="GJ37" s="226"/>
      <c r="GK37" s="226"/>
      <c r="GL37" s="229"/>
      <c r="GM37" s="229"/>
      <c r="GN37" s="229"/>
      <c r="GO37" s="226"/>
      <c r="GP37" s="226"/>
      <c r="GS37" s="231"/>
      <c r="GT37" s="231"/>
      <c r="GU37" s="231"/>
      <c r="GV37" s="231"/>
      <c r="GW37" s="226"/>
      <c r="GX37" s="226"/>
      <c r="GY37" s="227"/>
      <c r="GZ37" s="228"/>
      <c r="HA37" s="226"/>
      <c r="HB37" s="226"/>
      <c r="HC37" s="229"/>
      <c r="HD37" s="229"/>
      <c r="HE37" s="229"/>
      <c r="HF37" s="226"/>
      <c r="HG37" s="226"/>
      <c r="HJ37" s="231"/>
      <c r="HK37" s="231"/>
      <c r="HL37" s="231"/>
      <c r="HM37" s="231"/>
      <c r="HN37" s="226"/>
      <c r="HO37" s="226"/>
      <c r="HP37" s="227"/>
      <c r="HQ37" s="228"/>
      <c r="HR37" s="226"/>
      <c r="HS37" s="226"/>
      <c r="HT37" s="229"/>
      <c r="HU37" s="229"/>
      <c r="HV37" s="229"/>
      <c r="HW37" s="226"/>
      <c r="HX37" s="226"/>
      <c r="IA37" s="231"/>
    </row>
    <row r="38" spans="2:235" s="230" customFormat="1" ht="57" customHeight="1" x14ac:dyDescent="0.2">
      <c r="B38" s="210" t="s">
        <v>4491</v>
      </c>
      <c r="C38" s="211" t="s">
        <v>3700</v>
      </c>
      <c r="D38" s="211" t="s">
        <v>27</v>
      </c>
      <c r="E38" s="211" t="s">
        <v>755</v>
      </c>
      <c r="F38" s="212" t="s">
        <v>4490</v>
      </c>
      <c r="G38" s="212" t="s">
        <v>1063</v>
      </c>
      <c r="H38" s="196">
        <v>35886</v>
      </c>
      <c r="I38" s="236" t="s">
        <v>2283</v>
      </c>
      <c r="J38" s="280"/>
      <c r="K38" s="215" t="s">
        <v>294</v>
      </c>
      <c r="L38" s="216" t="s">
        <v>3701</v>
      </c>
      <c r="M38" s="216" t="s">
        <v>351</v>
      </c>
      <c r="N38" s="217" t="s">
        <v>3489</v>
      </c>
      <c r="O38" s="217" t="s">
        <v>4489</v>
      </c>
      <c r="P38" s="218" t="s">
        <v>250</v>
      </c>
      <c r="Q38" s="393" t="s">
        <v>10</v>
      </c>
      <c r="R38" s="231"/>
      <c r="S38" s="226"/>
      <c r="T38" s="227"/>
      <c r="U38" s="228"/>
      <c r="V38" s="226"/>
      <c r="W38" s="226"/>
      <c r="X38" s="229"/>
      <c r="Y38" s="229"/>
      <c r="Z38" s="229"/>
      <c r="AA38" s="226"/>
      <c r="AB38" s="226"/>
      <c r="AE38" s="231"/>
      <c r="AF38" s="231"/>
      <c r="AG38" s="231"/>
      <c r="AH38" s="231"/>
      <c r="AI38" s="226"/>
      <c r="AJ38" s="226"/>
      <c r="AK38" s="227"/>
      <c r="AL38" s="228"/>
      <c r="AM38" s="226"/>
      <c r="AN38" s="226"/>
      <c r="AO38" s="229"/>
      <c r="AP38" s="229"/>
      <c r="AQ38" s="229"/>
      <c r="AR38" s="226"/>
      <c r="AS38" s="226"/>
      <c r="AV38" s="231"/>
      <c r="AW38" s="231"/>
      <c r="AX38" s="231"/>
      <c r="AY38" s="231"/>
      <c r="AZ38" s="226"/>
      <c r="BA38" s="226"/>
      <c r="BB38" s="227"/>
      <c r="BC38" s="228"/>
      <c r="BD38" s="226"/>
      <c r="BE38" s="226"/>
      <c r="BF38" s="229"/>
      <c r="BG38" s="229"/>
      <c r="BH38" s="229"/>
      <c r="BI38" s="226"/>
      <c r="BJ38" s="226"/>
      <c r="BM38" s="231"/>
      <c r="BN38" s="231"/>
      <c r="BO38" s="231"/>
      <c r="BP38" s="231"/>
      <c r="BQ38" s="226"/>
      <c r="BR38" s="226"/>
      <c r="BS38" s="227"/>
      <c r="BT38" s="228"/>
      <c r="BU38" s="226"/>
      <c r="BV38" s="226"/>
      <c r="BW38" s="229"/>
      <c r="BX38" s="229"/>
      <c r="BY38" s="229"/>
      <c r="BZ38" s="226"/>
      <c r="CA38" s="226"/>
      <c r="CD38" s="231"/>
      <c r="CE38" s="231"/>
      <c r="CF38" s="231"/>
      <c r="CG38" s="231"/>
      <c r="CH38" s="226"/>
      <c r="CI38" s="226"/>
      <c r="CJ38" s="227"/>
      <c r="CK38" s="228"/>
      <c r="CL38" s="226"/>
      <c r="CM38" s="226"/>
      <c r="CN38" s="229"/>
      <c r="CO38" s="229"/>
      <c r="CP38" s="229"/>
      <c r="CQ38" s="226"/>
      <c r="CR38" s="226"/>
      <c r="CU38" s="231"/>
      <c r="CV38" s="231"/>
      <c r="CW38" s="231"/>
      <c r="CX38" s="231"/>
      <c r="CY38" s="226"/>
      <c r="CZ38" s="226"/>
      <c r="DA38" s="227"/>
      <c r="DB38" s="228"/>
      <c r="DC38" s="226"/>
      <c r="DD38" s="226"/>
      <c r="DE38" s="229"/>
      <c r="DF38" s="229"/>
      <c r="DG38" s="229"/>
      <c r="DH38" s="226"/>
      <c r="DI38" s="226"/>
      <c r="DL38" s="231"/>
      <c r="DM38" s="231"/>
      <c r="DN38" s="231"/>
      <c r="DO38" s="231"/>
      <c r="DP38" s="226"/>
      <c r="DQ38" s="226"/>
      <c r="DR38" s="227"/>
      <c r="DS38" s="228"/>
      <c r="DT38" s="226"/>
      <c r="DU38" s="226"/>
      <c r="DV38" s="229"/>
      <c r="DW38" s="229"/>
      <c r="DX38" s="229"/>
      <c r="DY38" s="226"/>
      <c r="DZ38" s="226"/>
      <c r="EC38" s="231"/>
      <c r="ED38" s="231"/>
      <c r="EE38" s="231"/>
      <c r="EF38" s="231"/>
      <c r="EG38" s="226"/>
      <c r="EH38" s="226"/>
      <c r="EI38" s="227"/>
      <c r="EJ38" s="228"/>
      <c r="EK38" s="226"/>
      <c r="EL38" s="226"/>
      <c r="EM38" s="229"/>
      <c r="EN38" s="229"/>
      <c r="EO38" s="229"/>
      <c r="EP38" s="226"/>
      <c r="EQ38" s="226"/>
      <c r="ET38" s="231"/>
      <c r="EU38" s="231"/>
      <c r="EV38" s="231"/>
      <c r="EW38" s="231"/>
      <c r="EX38" s="226"/>
      <c r="EY38" s="226"/>
      <c r="EZ38" s="227"/>
      <c r="FA38" s="228"/>
      <c r="FB38" s="226"/>
      <c r="FC38" s="226"/>
      <c r="FD38" s="229"/>
      <c r="FE38" s="229"/>
      <c r="FF38" s="229"/>
      <c r="FG38" s="226"/>
      <c r="FH38" s="226"/>
      <c r="FK38" s="231"/>
      <c r="FL38" s="231"/>
      <c r="FM38" s="231"/>
      <c r="FN38" s="231"/>
      <c r="FO38" s="226"/>
      <c r="FP38" s="226"/>
      <c r="FQ38" s="227"/>
      <c r="FR38" s="228"/>
      <c r="FS38" s="226"/>
      <c r="FT38" s="226"/>
      <c r="FU38" s="229"/>
      <c r="FV38" s="229"/>
      <c r="FW38" s="229"/>
      <c r="FX38" s="226"/>
      <c r="FY38" s="226"/>
      <c r="GB38" s="231"/>
      <c r="GC38" s="231"/>
      <c r="GD38" s="231"/>
      <c r="GE38" s="231"/>
      <c r="GF38" s="226"/>
      <c r="GG38" s="226"/>
      <c r="GH38" s="227"/>
      <c r="GI38" s="228"/>
      <c r="GJ38" s="226"/>
      <c r="GK38" s="226"/>
      <c r="GL38" s="229"/>
      <c r="GM38" s="229"/>
      <c r="GN38" s="229"/>
      <c r="GO38" s="226"/>
      <c r="GP38" s="226"/>
      <c r="GS38" s="231"/>
      <c r="GT38" s="231"/>
      <c r="GU38" s="231"/>
      <c r="GV38" s="231"/>
      <c r="GW38" s="226"/>
      <c r="GX38" s="226"/>
      <c r="GY38" s="227"/>
      <c r="GZ38" s="228"/>
      <c r="HA38" s="226"/>
      <c r="HB38" s="226"/>
      <c r="HC38" s="229"/>
      <c r="HD38" s="229"/>
      <c r="HE38" s="229"/>
      <c r="HF38" s="226"/>
      <c r="HG38" s="226"/>
      <c r="HJ38" s="231"/>
      <c r="HK38" s="231"/>
      <c r="HL38" s="231"/>
      <c r="HM38" s="231"/>
      <c r="HN38" s="226"/>
      <c r="HO38" s="226"/>
      <c r="HP38" s="227"/>
      <c r="HQ38" s="228"/>
      <c r="HR38" s="226"/>
      <c r="HS38" s="226"/>
      <c r="HT38" s="229"/>
      <c r="HU38" s="229"/>
      <c r="HV38" s="229"/>
      <c r="HW38" s="226"/>
      <c r="HX38" s="226"/>
      <c r="IA38" s="231"/>
    </row>
    <row r="39" spans="2:235" s="230" customFormat="1" ht="57" customHeight="1" x14ac:dyDescent="0.2">
      <c r="B39" s="210" t="s">
        <v>7723</v>
      </c>
      <c r="C39" s="211" t="s">
        <v>3720</v>
      </c>
      <c r="D39" s="211" t="s">
        <v>524</v>
      </c>
      <c r="E39" s="211" t="s">
        <v>3077</v>
      </c>
      <c r="F39" s="212" t="s">
        <v>7908</v>
      </c>
      <c r="G39" s="212" t="s">
        <v>1310</v>
      </c>
      <c r="H39" s="196">
        <v>33248</v>
      </c>
      <c r="I39" s="236" t="s">
        <v>2284</v>
      </c>
      <c r="J39" s="280"/>
      <c r="K39" s="215" t="s">
        <v>294</v>
      </c>
      <c r="L39" s="216" t="s">
        <v>1583</v>
      </c>
      <c r="M39" s="216" t="s">
        <v>4389</v>
      </c>
      <c r="N39" s="217" t="s">
        <v>4774</v>
      </c>
      <c r="O39" s="217" t="s">
        <v>7724</v>
      </c>
      <c r="P39" s="218" t="s">
        <v>250</v>
      </c>
      <c r="Q39" s="393" t="s">
        <v>10</v>
      </c>
      <c r="R39" s="231"/>
      <c r="S39" s="226"/>
      <c r="T39" s="227"/>
      <c r="U39" s="228"/>
      <c r="V39" s="226"/>
      <c r="W39" s="226"/>
      <c r="X39" s="229"/>
      <c r="Y39" s="229"/>
      <c r="Z39" s="229"/>
      <c r="AA39" s="226"/>
      <c r="AB39" s="226"/>
      <c r="AE39" s="231"/>
      <c r="AF39" s="231"/>
      <c r="AG39" s="231"/>
      <c r="AH39" s="231"/>
      <c r="AI39" s="226"/>
      <c r="AJ39" s="226"/>
      <c r="AK39" s="227"/>
      <c r="AL39" s="228"/>
      <c r="AM39" s="226"/>
      <c r="AN39" s="226"/>
      <c r="AO39" s="229"/>
      <c r="AP39" s="229"/>
      <c r="AQ39" s="229"/>
      <c r="AR39" s="226"/>
      <c r="AS39" s="226"/>
      <c r="AV39" s="231"/>
      <c r="AW39" s="231"/>
      <c r="AX39" s="231"/>
      <c r="AY39" s="231"/>
      <c r="AZ39" s="226"/>
      <c r="BA39" s="226"/>
      <c r="BB39" s="227"/>
      <c r="BC39" s="228"/>
      <c r="BD39" s="226"/>
      <c r="BE39" s="226"/>
      <c r="BF39" s="229"/>
      <c r="BG39" s="229"/>
      <c r="BH39" s="229"/>
      <c r="BI39" s="226"/>
      <c r="BJ39" s="226"/>
      <c r="BM39" s="231"/>
      <c r="BN39" s="231"/>
      <c r="BO39" s="231"/>
      <c r="BP39" s="231"/>
      <c r="BQ39" s="226"/>
      <c r="BR39" s="226"/>
      <c r="BS39" s="227"/>
      <c r="BT39" s="228"/>
      <c r="BU39" s="226"/>
      <c r="BV39" s="226"/>
      <c r="BW39" s="229"/>
      <c r="BX39" s="229"/>
      <c r="BY39" s="229"/>
      <c r="BZ39" s="226"/>
      <c r="CA39" s="226"/>
      <c r="CD39" s="231"/>
      <c r="CE39" s="231"/>
      <c r="CF39" s="231"/>
      <c r="CG39" s="231"/>
      <c r="CH39" s="226"/>
      <c r="CI39" s="226"/>
      <c r="CJ39" s="227"/>
      <c r="CK39" s="228"/>
      <c r="CL39" s="226"/>
      <c r="CM39" s="226"/>
      <c r="CN39" s="229"/>
      <c r="CO39" s="229"/>
      <c r="CP39" s="229"/>
      <c r="CQ39" s="226"/>
      <c r="CR39" s="226"/>
      <c r="CU39" s="231"/>
      <c r="CV39" s="231"/>
      <c r="CW39" s="231"/>
      <c r="CX39" s="231"/>
      <c r="CY39" s="226"/>
      <c r="CZ39" s="226"/>
      <c r="DA39" s="227"/>
      <c r="DB39" s="228"/>
      <c r="DC39" s="226"/>
      <c r="DD39" s="226"/>
      <c r="DE39" s="229"/>
      <c r="DF39" s="229"/>
      <c r="DG39" s="229"/>
      <c r="DH39" s="226"/>
      <c r="DI39" s="226"/>
      <c r="DL39" s="231"/>
      <c r="DM39" s="231"/>
      <c r="DN39" s="231"/>
      <c r="DO39" s="231"/>
      <c r="DP39" s="226"/>
      <c r="DQ39" s="226"/>
      <c r="DR39" s="227"/>
      <c r="DS39" s="228"/>
      <c r="DT39" s="226"/>
      <c r="DU39" s="226"/>
      <c r="DV39" s="229"/>
      <c r="DW39" s="229"/>
      <c r="DX39" s="229"/>
      <c r="DY39" s="226"/>
      <c r="DZ39" s="226"/>
      <c r="EC39" s="231"/>
      <c r="ED39" s="231"/>
      <c r="EE39" s="231"/>
      <c r="EF39" s="231"/>
      <c r="EG39" s="226"/>
      <c r="EH39" s="226"/>
      <c r="EI39" s="227"/>
      <c r="EJ39" s="228"/>
      <c r="EK39" s="226"/>
      <c r="EL39" s="226"/>
      <c r="EM39" s="229"/>
      <c r="EN39" s="229"/>
      <c r="EO39" s="229"/>
      <c r="EP39" s="226"/>
      <c r="EQ39" s="226"/>
      <c r="ET39" s="231"/>
      <c r="EU39" s="231"/>
      <c r="EV39" s="231"/>
      <c r="EW39" s="231"/>
      <c r="EX39" s="226"/>
      <c r="EY39" s="226"/>
      <c r="EZ39" s="227"/>
      <c r="FA39" s="228"/>
      <c r="FB39" s="226"/>
      <c r="FC39" s="226"/>
      <c r="FD39" s="229"/>
      <c r="FE39" s="229"/>
      <c r="FF39" s="229"/>
      <c r="FG39" s="226"/>
      <c r="FH39" s="226"/>
      <c r="FK39" s="231"/>
      <c r="FL39" s="231"/>
      <c r="FM39" s="231"/>
      <c r="FN39" s="231"/>
      <c r="FO39" s="226"/>
      <c r="FP39" s="226"/>
      <c r="FQ39" s="227"/>
      <c r="FR39" s="228"/>
      <c r="FS39" s="226"/>
      <c r="FT39" s="226"/>
      <c r="FU39" s="229"/>
      <c r="FV39" s="229"/>
      <c r="FW39" s="229"/>
      <c r="FX39" s="226"/>
      <c r="FY39" s="226"/>
      <c r="GB39" s="231"/>
      <c r="GC39" s="231"/>
      <c r="GD39" s="231"/>
      <c r="GE39" s="231"/>
      <c r="GF39" s="226"/>
      <c r="GG39" s="226"/>
      <c r="GH39" s="227"/>
      <c r="GI39" s="228"/>
      <c r="GJ39" s="226"/>
      <c r="GK39" s="226"/>
      <c r="GL39" s="229"/>
      <c r="GM39" s="229"/>
      <c r="GN39" s="229"/>
      <c r="GO39" s="226"/>
      <c r="GP39" s="226"/>
      <c r="GS39" s="231"/>
      <c r="GT39" s="231"/>
      <c r="GU39" s="231"/>
      <c r="GV39" s="231"/>
      <c r="GW39" s="226"/>
      <c r="GX39" s="226"/>
      <c r="GY39" s="227"/>
      <c r="GZ39" s="228"/>
      <c r="HA39" s="226"/>
      <c r="HB39" s="226"/>
      <c r="HC39" s="229"/>
      <c r="HD39" s="229"/>
      <c r="HE39" s="229"/>
      <c r="HF39" s="226"/>
      <c r="HG39" s="226"/>
      <c r="HJ39" s="231"/>
      <c r="HK39" s="231"/>
      <c r="HL39" s="231"/>
      <c r="HM39" s="231"/>
      <c r="HN39" s="226"/>
      <c r="HO39" s="226"/>
      <c r="HP39" s="227"/>
      <c r="HQ39" s="228"/>
      <c r="HR39" s="226"/>
      <c r="HS39" s="226"/>
      <c r="HT39" s="229"/>
      <c r="HU39" s="229"/>
      <c r="HV39" s="229"/>
      <c r="HW39" s="226"/>
      <c r="HX39" s="226"/>
      <c r="IA39" s="231"/>
    </row>
    <row r="40" spans="2:235" s="230" customFormat="1" ht="57" customHeight="1" x14ac:dyDescent="0.2">
      <c r="B40" s="210" t="s">
        <v>7725</v>
      </c>
      <c r="C40" s="211" t="s">
        <v>7726</v>
      </c>
      <c r="D40" s="211" t="s">
        <v>7727</v>
      </c>
      <c r="E40" s="211" t="s">
        <v>7728</v>
      </c>
      <c r="F40" s="212" t="str">
        <f>M40&amp;N40</f>
        <v>山陽小野田市須恵東</v>
      </c>
      <c r="G40" s="212" t="s">
        <v>1502</v>
      </c>
      <c r="H40" s="196">
        <v>34790</v>
      </c>
      <c r="I40" s="236" t="s">
        <v>2285</v>
      </c>
      <c r="J40" s="280"/>
      <c r="K40" s="215" t="s">
        <v>294</v>
      </c>
      <c r="L40" s="216" t="s">
        <v>1583</v>
      </c>
      <c r="M40" s="216" t="s">
        <v>4389</v>
      </c>
      <c r="N40" s="217" t="s">
        <v>7729</v>
      </c>
      <c r="O40" s="217" t="s">
        <v>7730</v>
      </c>
      <c r="P40" s="218" t="s">
        <v>250</v>
      </c>
      <c r="Q40" s="393" t="s">
        <v>3767</v>
      </c>
      <c r="R40" s="231"/>
      <c r="S40" s="226"/>
      <c r="T40" s="227"/>
      <c r="U40" s="228"/>
      <c r="V40" s="226"/>
      <c r="W40" s="226"/>
      <c r="X40" s="229"/>
      <c r="Y40" s="229"/>
      <c r="Z40" s="229"/>
      <c r="AA40" s="226"/>
      <c r="AB40" s="226"/>
      <c r="AE40" s="231"/>
      <c r="AF40" s="231"/>
      <c r="AG40" s="231"/>
      <c r="AH40" s="231"/>
      <c r="AI40" s="226"/>
      <c r="AJ40" s="226"/>
      <c r="AK40" s="227"/>
      <c r="AL40" s="228"/>
      <c r="AM40" s="226"/>
      <c r="AN40" s="226"/>
      <c r="AO40" s="229"/>
      <c r="AP40" s="229"/>
      <c r="AQ40" s="229"/>
      <c r="AR40" s="226"/>
      <c r="AS40" s="226"/>
      <c r="AV40" s="231"/>
      <c r="AW40" s="231"/>
      <c r="AX40" s="231"/>
      <c r="AY40" s="231"/>
      <c r="AZ40" s="226"/>
      <c r="BA40" s="226"/>
      <c r="BB40" s="227"/>
      <c r="BC40" s="228"/>
      <c r="BD40" s="226"/>
      <c r="BE40" s="226"/>
      <c r="BF40" s="229"/>
      <c r="BG40" s="229"/>
      <c r="BH40" s="229"/>
      <c r="BI40" s="226"/>
      <c r="BJ40" s="226"/>
      <c r="BM40" s="231"/>
      <c r="BN40" s="231"/>
      <c r="BO40" s="231"/>
      <c r="BP40" s="231"/>
      <c r="BQ40" s="226"/>
      <c r="BR40" s="226"/>
      <c r="BS40" s="227"/>
      <c r="BT40" s="228"/>
      <c r="BU40" s="226"/>
      <c r="BV40" s="226"/>
      <c r="BW40" s="229"/>
      <c r="BX40" s="229"/>
      <c r="BY40" s="229"/>
      <c r="BZ40" s="226"/>
      <c r="CA40" s="226"/>
      <c r="CD40" s="231"/>
      <c r="CE40" s="231"/>
      <c r="CF40" s="231"/>
      <c r="CG40" s="231"/>
      <c r="CH40" s="226"/>
      <c r="CI40" s="226"/>
      <c r="CJ40" s="227"/>
      <c r="CK40" s="228"/>
      <c r="CL40" s="226"/>
      <c r="CM40" s="226"/>
      <c r="CN40" s="229"/>
      <c r="CO40" s="229"/>
      <c r="CP40" s="229"/>
      <c r="CQ40" s="226"/>
      <c r="CR40" s="226"/>
      <c r="CU40" s="231"/>
      <c r="CV40" s="231"/>
      <c r="CW40" s="231"/>
      <c r="CX40" s="231"/>
      <c r="CY40" s="226"/>
      <c r="CZ40" s="226"/>
      <c r="DA40" s="227"/>
      <c r="DB40" s="228"/>
      <c r="DC40" s="226"/>
      <c r="DD40" s="226"/>
      <c r="DE40" s="229"/>
      <c r="DF40" s="229"/>
      <c r="DG40" s="229"/>
      <c r="DH40" s="226"/>
      <c r="DI40" s="226"/>
      <c r="DL40" s="231"/>
      <c r="DM40" s="231"/>
      <c r="DN40" s="231"/>
      <c r="DO40" s="231"/>
      <c r="DP40" s="226"/>
      <c r="DQ40" s="226"/>
      <c r="DR40" s="227"/>
      <c r="DS40" s="228"/>
      <c r="DT40" s="226"/>
      <c r="DU40" s="226"/>
      <c r="DV40" s="229"/>
      <c r="DW40" s="229"/>
      <c r="DX40" s="229"/>
      <c r="DY40" s="226"/>
      <c r="DZ40" s="226"/>
      <c r="EC40" s="231"/>
      <c r="ED40" s="231"/>
      <c r="EE40" s="231"/>
      <c r="EF40" s="231"/>
      <c r="EG40" s="226"/>
      <c r="EH40" s="226"/>
      <c r="EI40" s="227"/>
      <c r="EJ40" s="228"/>
      <c r="EK40" s="226"/>
      <c r="EL40" s="226"/>
      <c r="EM40" s="229"/>
      <c r="EN40" s="229"/>
      <c r="EO40" s="229"/>
      <c r="EP40" s="226"/>
      <c r="EQ40" s="226"/>
      <c r="ET40" s="231"/>
      <c r="EU40" s="231"/>
      <c r="EV40" s="231"/>
      <c r="EW40" s="231"/>
      <c r="EX40" s="226"/>
      <c r="EY40" s="226"/>
      <c r="EZ40" s="227"/>
      <c r="FA40" s="228"/>
      <c r="FB40" s="226"/>
      <c r="FC40" s="226"/>
      <c r="FD40" s="229"/>
      <c r="FE40" s="229"/>
      <c r="FF40" s="229"/>
      <c r="FG40" s="226"/>
      <c r="FH40" s="226"/>
      <c r="FK40" s="231"/>
      <c r="FL40" s="231"/>
      <c r="FM40" s="231"/>
      <c r="FN40" s="231"/>
      <c r="FO40" s="226"/>
      <c r="FP40" s="226"/>
      <c r="FQ40" s="227"/>
      <c r="FR40" s="228"/>
      <c r="FS40" s="226"/>
      <c r="FT40" s="226"/>
      <c r="FU40" s="229"/>
      <c r="FV40" s="229"/>
      <c r="FW40" s="229"/>
      <c r="FX40" s="226"/>
      <c r="FY40" s="226"/>
      <c r="GB40" s="231"/>
      <c r="GC40" s="231"/>
      <c r="GD40" s="231"/>
      <c r="GE40" s="231"/>
      <c r="GF40" s="226"/>
      <c r="GG40" s="226"/>
      <c r="GH40" s="227"/>
      <c r="GI40" s="228"/>
      <c r="GJ40" s="226"/>
      <c r="GK40" s="226"/>
      <c r="GL40" s="229"/>
      <c r="GM40" s="229"/>
      <c r="GN40" s="229"/>
      <c r="GO40" s="226"/>
      <c r="GP40" s="226"/>
      <c r="GS40" s="231"/>
      <c r="GT40" s="231"/>
      <c r="GU40" s="231"/>
      <c r="GV40" s="231"/>
      <c r="GW40" s="226"/>
      <c r="GX40" s="226"/>
      <c r="GY40" s="227"/>
      <c r="GZ40" s="228"/>
      <c r="HA40" s="226"/>
      <c r="HB40" s="226"/>
      <c r="HC40" s="229"/>
      <c r="HD40" s="229"/>
      <c r="HE40" s="229"/>
      <c r="HF40" s="226"/>
      <c r="HG40" s="226"/>
      <c r="HJ40" s="231"/>
      <c r="HK40" s="231"/>
      <c r="HL40" s="231"/>
      <c r="HM40" s="231"/>
      <c r="HN40" s="226"/>
      <c r="HO40" s="226"/>
      <c r="HP40" s="227"/>
      <c r="HQ40" s="228"/>
      <c r="HR40" s="226"/>
      <c r="HS40" s="226"/>
      <c r="HT40" s="229"/>
      <c r="HU40" s="229"/>
      <c r="HV40" s="229"/>
      <c r="HW40" s="226"/>
      <c r="HX40" s="226"/>
      <c r="IA40" s="231"/>
    </row>
    <row r="41" spans="2:235" s="230" customFormat="1" ht="57" customHeight="1" x14ac:dyDescent="0.2">
      <c r="B41" s="210" t="s">
        <v>4488</v>
      </c>
      <c r="C41" s="211" t="s">
        <v>2853</v>
      </c>
      <c r="D41" s="211" t="s">
        <v>6630</v>
      </c>
      <c r="E41" s="211" t="s">
        <v>4287</v>
      </c>
      <c r="F41" s="212" t="str">
        <f>M41&amp;N41</f>
        <v>山陽小野田市大字埴生2156</v>
      </c>
      <c r="G41" s="212" t="s">
        <v>978</v>
      </c>
      <c r="H41" s="196">
        <v>34881</v>
      </c>
      <c r="I41" s="236" t="s">
        <v>1751</v>
      </c>
      <c r="J41" s="280"/>
      <c r="K41" s="215" t="s">
        <v>294</v>
      </c>
      <c r="L41" s="216" t="s">
        <v>1583</v>
      </c>
      <c r="M41" s="216" t="s">
        <v>4389</v>
      </c>
      <c r="N41" s="217" t="s">
        <v>2854</v>
      </c>
      <c r="O41" s="217" t="s">
        <v>4487</v>
      </c>
      <c r="P41" s="218" t="s">
        <v>250</v>
      </c>
      <c r="Q41" s="393" t="s">
        <v>10</v>
      </c>
      <c r="R41" s="231"/>
      <c r="S41" s="226"/>
      <c r="T41" s="227"/>
      <c r="U41" s="228"/>
      <c r="V41" s="226"/>
      <c r="W41" s="226"/>
      <c r="X41" s="229"/>
      <c r="Y41" s="229"/>
      <c r="Z41" s="229"/>
      <c r="AA41" s="226"/>
      <c r="AB41" s="226"/>
      <c r="AE41" s="231"/>
      <c r="AF41" s="231"/>
      <c r="AG41" s="231"/>
      <c r="AH41" s="231"/>
      <c r="AI41" s="226"/>
      <c r="AJ41" s="226"/>
      <c r="AK41" s="227"/>
      <c r="AL41" s="228"/>
      <c r="AM41" s="226"/>
      <c r="AN41" s="226"/>
      <c r="AO41" s="229"/>
      <c r="AP41" s="229"/>
      <c r="AQ41" s="229"/>
      <c r="AR41" s="226"/>
      <c r="AS41" s="226"/>
      <c r="AV41" s="231"/>
      <c r="AW41" s="231"/>
      <c r="AX41" s="231"/>
      <c r="AY41" s="231"/>
      <c r="AZ41" s="226"/>
      <c r="BA41" s="226"/>
      <c r="BB41" s="227"/>
      <c r="BC41" s="228"/>
      <c r="BD41" s="226"/>
      <c r="BE41" s="226"/>
      <c r="BF41" s="229"/>
      <c r="BG41" s="229"/>
      <c r="BH41" s="229"/>
      <c r="BI41" s="226"/>
      <c r="BJ41" s="226"/>
      <c r="BM41" s="231"/>
      <c r="BN41" s="231"/>
      <c r="BO41" s="231"/>
      <c r="BP41" s="231"/>
      <c r="BQ41" s="226"/>
      <c r="BR41" s="226"/>
      <c r="BS41" s="227"/>
      <c r="BT41" s="228"/>
      <c r="BU41" s="226"/>
      <c r="BV41" s="226"/>
      <c r="BW41" s="229"/>
      <c r="BX41" s="229"/>
      <c r="BY41" s="229"/>
      <c r="BZ41" s="226"/>
      <c r="CA41" s="226"/>
      <c r="CD41" s="231"/>
      <c r="CE41" s="231"/>
      <c r="CF41" s="231"/>
      <c r="CG41" s="231"/>
      <c r="CH41" s="226"/>
      <c r="CI41" s="226"/>
      <c r="CJ41" s="227"/>
      <c r="CK41" s="228"/>
      <c r="CL41" s="226"/>
      <c r="CM41" s="226"/>
      <c r="CN41" s="229"/>
      <c r="CO41" s="229"/>
      <c r="CP41" s="229"/>
      <c r="CQ41" s="226"/>
      <c r="CR41" s="226"/>
      <c r="CU41" s="231"/>
      <c r="CV41" s="231"/>
      <c r="CW41" s="231"/>
      <c r="CX41" s="231"/>
      <c r="CY41" s="226"/>
      <c r="CZ41" s="226"/>
      <c r="DA41" s="227"/>
      <c r="DB41" s="228"/>
      <c r="DC41" s="226"/>
      <c r="DD41" s="226"/>
      <c r="DE41" s="229"/>
      <c r="DF41" s="229"/>
      <c r="DG41" s="229"/>
      <c r="DH41" s="226"/>
      <c r="DI41" s="226"/>
      <c r="DL41" s="231"/>
      <c r="DM41" s="231"/>
      <c r="DN41" s="231"/>
      <c r="DO41" s="231"/>
      <c r="DP41" s="226"/>
      <c r="DQ41" s="226"/>
      <c r="DR41" s="227"/>
      <c r="DS41" s="228"/>
      <c r="DT41" s="226"/>
      <c r="DU41" s="226"/>
      <c r="DV41" s="229"/>
      <c r="DW41" s="229"/>
      <c r="DX41" s="229"/>
      <c r="DY41" s="226"/>
      <c r="DZ41" s="226"/>
      <c r="EC41" s="231"/>
      <c r="ED41" s="231"/>
      <c r="EE41" s="231"/>
      <c r="EF41" s="231"/>
      <c r="EG41" s="226"/>
      <c r="EH41" s="226"/>
      <c r="EI41" s="227"/>
      <c r="EJ41" s="228"/>
      <c r="EK41" s="226"/>
      <c r="EL41" s="226"/>
      <c r="EM41" s="229"/>
      <c r="EN41" s="229"/>
      <c r="EO41" s="229"/>
      <c r="EP41" s="226"/>
      <c r="EQ41" s="226"/>
      <c r="ET41" s="231"/>
      <c r="EU41" s="231"/>
      <c r="EV41" s="231"/>
      <c r="EW41" s="231"/>
      <c r="EX41" s="226"/>
      <c r="EY41" s="226"/>
      <c r="EZ41" s="227"/>
      <c r="FA41" s="228"/>
      <c r="FB41" s="226"/>
      <c r="FC41" s="226"/>
      <c r="FD41" s="229"/>
      <c r="FE41" s="229"/>
      <c r="FF41" s="229"/>
      <c r="FG41" s="226"/>
      <c r="FH41" s="226"/>
      <c r="FK41" s="231"/>
      <c r="FL41" s="231"/>
      <c r="FM41" s="231"/>
      <c r="FN41" s="231"/>
      <c r="FO41" s="226"/>
      <c r="FP41" s="226"/>
      <c r="FQ41" s="227"/>
      <c r="FR41" s="228"/>
      <c r="FS41" s="226"/>
      <c r="FT41" s="226"/>
      <c r="FU41" s="229"/>
      <c r="FV41" s="229"/>
      <c r="FW41" s="229"/>
      <c r="FX41" s="226"/>
      <c r="FY41" s="226"/>
      <c r="GB41" s="231"/>
      <c r="GC41" s="231"/>
      <c r="GD41" s="231"/>
      <c r="GE41" s="231"/>
      <c r="GF41" s="226"/>
      <c r="GG41" s="226"/>
      <c r="GH41" s="227"/>
      <c r="GI41" s="228"/>
      <c r="GJ41" s="226"/>
      <c r="GK41" s="226"/>
      <c r="GL41" s="229"/>
      <c r="GM41" s="229"/>
      <c r="GN41" s="229"/>
      <c r="GO41" s="226"/>
      <c r="GP41" s="226"/>
      <c r="GS41" s="231"/>
      <c r="GT41" s="231"/>
      <c r="GU41" s="231"/>
      <c r="GV41" s="231"/>
      <c r="GW41" s="226"/>
      <c r="GX41" s="226"/>
      <c r="GY41" s="227"/>
      <c r="GZ41" s="228"/>
      <c r="HA41" s="226"/>
      <c r="HB41" s="226"/>
      <c r="HC41" s="229"/>
      <c r="HD41" s="229"/>
      <c r="HE41" s="229"/>
      <c r="HF41" s="226"/>
      <c r="HG41" s="226"/>
      <c r="HJ41" s="231"/>
      <c r="HK41" s="231"/>
      <c r="HL41" s="231"/>
      <c r="HM41" s="231"/>
      <c r="HN41" s="226"/>
      <c r="HO41" s="226"/>
      <c r="HP41" s="227"/>
      <c r="HQ41" s="228"/>
      <c r="HR41" s="226"/>
      <c r="HS41" s="226"/>
      <c r="HT41" s="229"/>
      <c r="HU41" s="229"/>
      <c r="HV41" s="229"/>
      <c r="HW41" s="226"/>
      <c r="HX41" s="226"/>
      <c r="IA41" s="231"/>
    </row>
    <row r="42" spans="2:235" s="209" customFormat="1" ht="36" x14ac:dyDescent="0.2">
      <c r="B42" s="246" t="s">
        <v>7731</v>
      </c>
      <c r="C42" s="247" t="s">
        <v>7144</v>
      </c>
      <c r="D42" s="247" t="s">
        <v>7145</v>
      </c>
      <c r="E42" s="247" t="s">
        <v>8897</v>
      </c>
      <c r="F42" s="248" t="s">
        <v>7909</v>
      </c>
      <c r="G42" s="248" t="s">
        <v>1075</v>
      </c>
      <c r="H42" s="249">
        <v>35735</v>
      </c>
      <c r="I42" s="251" t="s">
        <v>2286</v>
      </c>
      <c r="J42" s="286"/>
      <c r="K42" s="240" t="s">
        <v>294</v>
      </c>
      <c r="L42" s="241" t="s">
        <v>1583</v>
      </c>
      <c r="M42" s="241" t="s">
        <v>4389</v>
      </c>
      <c r="N42" s="242" t="s">
        <v>7900</v>
      </c>
      <c r="O42" s="242" t="s">
        <v>7732</v>
      </c>
      <c r="P42" s="243" t="s">
        <v>250</v>
      </c>
      <c r="Q42" s="398" t="s">
        <v>10</v>
      </c>
    </row>
    <row r="43" spans="2:235" ht="13.5" thickBot="1" x14ac:dyDescent="0.25">
      <c r="B43" s="26" t="s">
        <v>55</v>
      </c>
      <c r="C43" s="2" t="s">
        <v>359</v>
      </c>
      <c r="F43" s="14"/>
      <c r="G43" s="14"/>
      <c r="M43" s="2" t="s">
        <v>123</v>
      </c>
    </row>
    <row r="44" spans="2:235" ht="13.5" thickTop="1" x14ac:dyDescent="0.2">
      <c r="C44" s="27" t="s">
        <v>86</v>
      </c>
      <c r="D44" s="28">
        <f t="shared" ref="D44:D56" si="2">COUNTIF($M$9:$M$42,C44)</f>
        <v>0</v>
      </c>
      <c r="F44" s="14"/>
      <c r="G44" s="14"/>
      <c r="M44" s="30"/>
      <c r="N44" s="31" t="s">
        <v>69</v>
      </c>
      <c r="O44" s="31" t="s">
        <v>346</v>
      </c>
      <c r="P44" s="32" t="s">
        <v>84</v>
      </c>
    </row>
    <row r="45" spans="2:235" x14ac:dyDescent="0.2">
      <c r="C45" s="33" t="s">
        <v>396</v>
      </c>
      <c r="D45" s="34">
        <f t="shared" si="2"/>
        <v>8</v>
      </c>
      <c r="F45" s="14"/>
      <c r="G45" s="14"/>
      <c r="M45" s="521" t="s">
        <v>51</v>
      </c>
      <c r="N45" s="6" t="s">
        <v>70</v>
      </c>
      <c r="O45" s="6">
        <f t="shared" ref="O45:O52" si="3">COUNTIF($Q$9:$Q$42,N45)</f>
        <v>0</v>
      </c>
      <c r="P45" s="35">
        <f>SUMIF($Q$9:$Q$41,N45)</f>
        <v>0</v>
      </c>
    </row>
    <row r="46" spans="2:235" x14ac:dyDescent="0.2">
      <c r="C46" s="33" t="s">
        <v>349</v>
      </c>
      <c r="D46" s="34">
        <f t="shared" si="2"/>
        <v>3</v>
      </c>
      <c r="F46" s="14"/>
      <c r="G46" s="14"/>
      <c r="M46" s="522"/>
      <c r="N46" s="6" t="s">
        <v>115</v>
      </c>
      <c r="O46" s="6">
        <f t="shared" si="3"/>
        <v>0</v>
      </c>
      <c r="P46" s="35">
        <f>SUMIF($Q$9:$Q$41,N46)</f>
        <v>0</v>
      </c>
    </row>
    <row r="47" spans="2:235" x14ac:dyDescent="0.2">
      <c r="C47" s="33" t="s">
        <v>258</v>
      </c>
      <c r="D47" s="34">
        <f t="shared" si="2"/>
        <v>13</v>
      </c>
      <c r="F47" s="14"/>
      <c r="G47" s="14"/>
      <c r="M47" s="522"/>
      <c r="N47" s="6" t="s">
        <v>116</v>
      </c>
      <c r="O47" s="6">
        <f t="shared" si="3"/>
        <v>8</v>
      </c>
      <c r="P47" s="35">
        <f>SUMIF($Q$9:$Q$41,N47)</f>
        <v>0</v>
      </c>
    </row>
    <row r="48" spans="2:235" ht="13.5" thickBot="1" x14ac:dyDescent="0.25">
      <c r="C48" s="33" t="s">
        <v>101</v>
      </c>
      <c r="D48" s="34">
        <f t="shared" si="2"/>
        <v>0</v>
      </c>
      <c r="F48" s="14"/>
      <c r="G48" s="14"/>
      <c r="M48" s="523"/>
      <c r="N48" s="8" t="s">
        <v>117</v>
      </c>
      <c r="O48" s="8">
        <f t="shared" si="3"/>
        <v>0</v>
      </c>
      <c r="P48" s="36">
        <f>SUMIF($Q$9:$Q$41,N48)</f>
        <v>0</v>
      </c>
    </row>
    <row r="49" spans="3:16" ht="13.5" thickTop="1" x14ac:dyDescent="0.2">
      <c r="C49" s="33" t="s">
        <v>102</v>
      </c>
      <c r="D49" s="34">
        <f t="shared" si="2"/>
        <v>0</v>
      </c>
      <c r="F49" s="14"/>
      <c r="G49" s="14"/>
      <c r="M49" s="522" t="s">
        <v>52</v>
      </c>
      <c r="N49" s="37" t="s">
        <v>118</v>
      </c>
      <c r="O49" s="37">
        <f t="shared" si="3"/>
        <v>16</v>
      </c>
      <c r="P49" s="38">
        <f>SUMIF($Q$9:$Q$42,N49)</f>
        <v>0</v>
      </c>
    </row>
    <row r="50" spans="3:16" x14ac:dyDescent="0.2">
      <c r="C50" s="33" t="s">
        <v>236</v>
      </c>
      <c r="D50" s="34">
        <f t="shared" si="2"/>
        <v>5</v>
      </c>
      <c r="F50" s="14"/>
      <c r="G50" s="14"/>
      <c r="M50" s="522"/>
      <c r="N50" s="6" t="s">
        <v>119</v>
      </c>
      <c r="O50" s="6">
        <f t="shared" si="3"/>
        <v>1</v>
      </c>
      <c r="P50" s="35">
        <f>SUMIF($Q$9:$Q$41,N50)</f>
        <v>0</v>
      </c>
    </row>
    <row r="51" spans="3:16" x14ac:dyDescent="0.2">
      <c r="C51" s="33" t="s">
        <v>350</v>
      </c>
      <c r="D51" s="34">
        <f t="shared" si="2"/>
        <v>0</v>
      </c>
      <c r="F51" s="14"/>
      <c r="G51" s="14"/>
      <c r="M51" s="522"/>
      <c r="N51" s="6" t="s">
        <v>120</v>
      </c>
      <c r="O51" s="6">
        <f t="shared" si="3"/>
        <v>9</v>
      </c>
      <c r="P51" s="35">
        <f>SUMIF($Q$9:$Q$41,N51)</f>
        <v>0</v>
      </c>
    </row>
    <row r="52" spans="3:16" ht="13.5" thickBot="1" x14ac:dyDescent="0.25">
      <c r="C52" s="33" t="s">
        <v>238</v>
      </c>
      <c r="D52" s="34">
        <f t="shared" si="2"/>
        <v>0</v>
      </c>
      <c r="F52" s="14"/>
      <c r="G52" s="14"/>
      <c r="M52" s="524"/>
      <c r="N52" s="39" t="s">
        <v>121</v>
      </c>
      <c r="O52" s="39">
        <f t="shared" si="3"/>
        <v>0</v>
      </c>
      <c r="P52" s="40">
        <f>SUMIF($Q$9:$Q$41,N52)</f>
        <v>0</v>
      </c>
    </row>
    <row r="53" spans="3:16" ht="13.5" thickTop="1" x14ac:dyDescent="0.2">
      <c r="C53" s="33" t="s">
        <v>249</v>
      </c>
      <c r="D53" s="34">
        <f t="shared" si="2"/>
        <v>0</v>
      </c>
      <c r="F53" s="14"/>
      <c r="G53" s="14"/>
      <c r="O53" s="41">
        <f>SUM(O45:O52)</f>
        <v>34</v>
      </c>
      <c r="P53" s="41">
        <f>SUM(P45:P52)</f>
        <v>0</v>
      </c>
    </row>
    <row r="54" spans="3:16" x14ac:dyDescent="0.2">
      <c r="C54" s="33" t="s">
        <v>351</v>
      </c>
      <c r="D54" s="34">
        <f t="shared" si="2"/>
        <v>1</v>
      </c>
      <c r="F54" s="14"/>
      <c r="G54" s="14"/>
      <c r="H54" s="14"/>
      <c r="I54" s="14"/>
      <c r="J54" s="61"/>
      <c r="K54" s="61"/>
      <c r="L54" s="62"/>
    </row>
    <row r="55" spans="3:16" x14ac:dyDescent="0.2">
      <c r="C55" s="33" t="s">
        <v>352</v>
      </c>
      <c r="D55" s="34">
        <f t="shared" si="2"/>
        <v>0</v>
      </c>
      <c r="F55" s="14"/>
      <c r="G55" s="14"/>
      <c r="H55" s="14"/>
      <c r="I55" s="14"/>
      <c r="J55" s="61"/>
      <c r="K55" s="61"/>
      <c r="L55" s="62"/>
    </row>
    <row r="56" spans="3:16" ht="13.5" thickBot="1" x14ac:dyDescent="0.25">
      <c r="C56" s="195" t="s">
        <v>57</v>
      </c>
      <c r="D56" s="42">
        <f t="shared" si="2"/>
        <v>4</v>
      </c>
      <c r="F56" s="14"/>
      <c r="G56" s="14"/>
      <c r="H56" s="14"/>
      <c r="I56" s="14"/>
      <c r="J56" s="61"/>
      <c r="K56" s="61"/>
      <c r="L56" s="62"/>
    </row>
    <row r="57" spans="3:16" ht="14" thickTop="1" thickBot="1" x14ac:dyDescent="0.25">
      <c r="C57" s="43" t="s">
        <v>353</v>
      </c>
      <c r="D57" s="44">
        <f>SUM(D44:D56)</f>
        <v>34</v>
      </c>
      <c r="F57" s="14"/>
      <c r="G57" s="14"/>
      <c r="H57" s="14"/>
      <c r="I57" s="14"/>
      <c r="J57" s="61"/>
      <c r="K57" s="61"/>
      <c r="L57" s="62"/>
    </row>
    <row r="58" spans="3:16" ht="13.5" thickTop="1" x14ac:dyDescent="0.2">
      <c r="C58" s="45" t="s">
        <v>789</v>
      </c>
      <c r="D58" s="46">
        <f t="shared" ref="D58:D66" si="4">COUNTIF($M$9:$M$42,C58)</f>
        <v>0</v>
      </c>
      <c r="F58" s="14"/>
      <c r="G58" s="14"/>
      <c r="H58" s="14"/>
      <c r="I58" s="14"/>
      <c r="J58" s="61"/>
      <c r="K58" s="61"/>
      <c r="L58" s="62"/>
    </row>
    <row r="59" spans="3:16" x14ac:dyDescent="0.2">
      <c r="C59" s="33" t="s">
        <v>790</v>
      </c>
      <c r="D59" s="34">
        <f t="shared" si="4"/>
        <v>0</v>
      </c>
      <c r="F59" s="14"/>
      <c r="G59" s="14"/>
      <c r="H59" s="14"/>
      <c r="I59" s="14"/>
      <c r="J59" s="61"/>
      <c r="K59" s="61"/>
      <c r="L59" s="62"/>
    </row>
    <row r="60" spans="3:16" x14ac:dyDescent="0.2">
      <c r="C60" s="33" t="s">
        <v>791</v>
      </c>
      <c r="D60" s="34">
        <f t="shared" si="4"/>
        <v>0</v>
      </c>
      <c r="F60" s="14"/>
      <c r="G60" s="14"/>
      <c r="H60" s="14"/>
      <c r="I60" s="14"/>
      <c r="J60" s="61"/>
      <c r="K60" s="61"/>
      <c r="L60" s="62"/>
    </row>
    <row r="61" spans="3:16" x14ac:dyDescent="0.2">
      <c r="C61" s="33" t="s">
        <v>792</v>
      </c>
      <c r="D61" s="34">
        <f t="shared" si="4"/>
        <v>0</v>
      </c>
      <c r="F61" s="14"/>
      <c r="G61" s="14"/>
      <c r="H61" s="14"/>
      <c r="I61" s="14"/>
      <c r="J61" s="61"/>
      <c r="K61" s="61"/>
      <c r="L61" s="62"/>
    </row>
    <row r="62" spans="3:16" x14ac:dyDescent="0.2">
      <c r="C62" s="33" t="s">
        <v>781</v>
      </c>
      <c r="D62" s="34">
        <f t="shared" si="4"/>
        <v>0</v>
      </c>
      <c r="F62" s="14"/>
      <c r="G62" s="14"/>
      <c r="H62" s="14"/>
      <c r="I62" s="14"/>
      <c r="J62" s="61"/>
      <c r="K62" s="61"/>
      <c r="L62" s="62"/>
    </row>
    <row r="63" spans="3:16" x14ac:dyDescent="0.2">
      <c r="C63" s="33" t="s">
        <v>354</v>
      </c>
      <c r="D63" s="34">
        <f t="shared" si="4"/>
        <v>0</v>
      </c>
      <c r="F63" s="14"/>
      <c r="G63" s="14"/>
      <c r="H63" s="14"/>
      <c r="I63" s="14"/>
      <c r="J63" s="61"/>
      <c r="K63" s="61"/>
      <c r="L63" s="62"/>
    </row>
    <row r="64" spans="3:16" x14ac:dyDescent="0.2">
      <c r="C64" s="33" t="s">
        <v>355</v>
      </c>
      <c r="D64" s="34">
        <f t="shared" si="4"/>
        <v>0</v>
      </c>
      <c r="F64" s="14"/>
      <c r="G64" s="14"/>
      <c r="H64" s="14"/>
      <c r="I64" s="14"/>
      <c r="J64" s="61"/>
      <c r="K64" s="61"/>
      <c r="L64" s="62"/>
    </row>
    <row r="65" spans="3:12" x14ac:dyDescent="0.2">
      <c r="C65" s="33" t="s">
        <v>793</v>
      </c>
      <c r="D65" s="34">
        <f t="shared" si="4"/>
        <v>0</v>
      </c>
      <c r="F65" s="14"/>
      <c r="G65" s="14"/>
      <c r="H65" s="14"/>
      <c r="I65" s="14"/>
      <c r="J65" s="61"/>
      <c r="K65" s="61"/>
      <c r="L65" s="62"/>
    </row>
    <row r="66" spans="3:12" ht="13.5" thickBot="1" x14ac:dyDescent="0.25">
      <c r="C66" s="195" t="s">
        <v>360</v>
      </c>
      <c r="D66" s="42">
        <f t="shared" si="4"/>
        <v>0</v>
      </c>
      <c r="F66" s="14"/>
      <c r="G66" s="14"/>
      <c r="H66" s="14"/>
      <c r="I66" s="14"/>
      <c r="J66" s="61"/>
      <c r="K66" s="61"/>
      <c r="L66" s="62"/>
    </row>
    <row r="67" spans="3:12" ht="14" thickTop="1" thickBot="1" x14ac:dyDescent="0.25">
      <c r="C67" s="43" t="s">
        <v>357</v>
      </c>
      <c r="D67" s="44">
        <f>SUM(D58:D66)</f>
        <v>0</v>
      </c>
      <c r="F67" s="14"/>
      <c r="G67" s="14"/>
      <c r="H67" s="14"/>
      <c r="I67" s="14"/>
      <c r="J67" s="61"/>
      <c r="K67" s="61"/>
      <c r="L67" s="62"/>
    </row>
    <row r="68" spans="3:12" ht="14" thickTop="1" thickBot="1" x14ac:dyDescent="0.25">
      <c r="C68" s="47" t="s">
        <v>358</v>
      </c>
      <c r="D68" s="48">
        <f>D57+D67</f>
        <v>34</v>
      </c>
      <c r="F68" s="14"/>
      <c r="G68" s="14"/>
      <c r="H68" s="14"/>
      <c r="I68" s="14"/>
      <c r="J68" s="61"/>
      <c r="K68" s="61"/>
      <c r="L68" s="62"/>
    </row>
    <row r="69" spans="3:12" ht="14" thickTop="1" thickBot="1" x14ac:dyDescent="0.25">
      <c r="C69" s="47" t="s">
        <v>358</v>
      </c>
      <c r="D69" s="48">
        <f>D58+D68</f>
        <v>34</v>
      </c>
      <c r="F69" s="14"/>
      <c r="G69" s="14"/>
      <c r="H69" s="14"/>
      <c r="I69" s="14"/>
      <c r="J69" s="61"/>
      <c r="K69" s="61"/>
      <c r="L69" s="62"/>
    </row>
    <row r="70" spans="3:12" ht="13.5" thickTop="1" x14ac:dyDescent="0.2"/>
  </sheetData>
  <autoFilter ref="A8:WVZ69" xr:uid="{00000000-0009-0000-0000-000009000000}"/>
  <mergeCells count="3">
    <mergeCell ref="C4:E4"/>
    <mergeCell ref="M45:M48"/>
    <mergeCell ref="M49:M52"/>
  </mergeCells>
  <phoneticPr fontId="4"/>
  <dataValidations count="2">
    <dataValidation type="list" allowBlank="1" showInputMessage="1" showErrorMessage="1" sqref="Q65532:Q65578 JM65532:JM65578 TI65532:TI65578 ADE65532:ADE65578 ANA65532:ANA65578 AWW65532:AWW65578 BGS65532:BGS65578 BQO65532:BQO65578 CAK65532:CAK65578 CKG65532:CKG65578 CUC65532:CUC65578 DDY65532:DDY65578 DNU65532:DNU65578 DXQ65532:DXQ65578 EHM65532:EHM65578 ERI65532:ERI65578 FBE65532:FBE65578 FLA65532:FLA65578 FUW65532:FUW65578 GES65532:GES65578 GOO65532:GOO65578 GYK65532:GYK65578 HIG65532:HIG65578 HSC65532:HSC65578 IBY65532:IBY65578 ILU65532:ILU65578 IVQ65532:IVQ65578 JFM65532:JFM65578 JPI65532:JPI65578 JZE65532:JZE65578 KJA65532:KJA65578 KSW65532:KSW65578 LCS65532:LCS65578 LMO65532:LMO65578 LWK65532:LWK65578 MGG65532:MGG65578 MQC65532:MQC65578 MZY65532:MZY65578 NJU65532:NJU65578 NTQ65532:NTQ65578 ODM65532:ODM65578 ONI65532:ONI65578 OXE65532:OXE65578 PHA65532:PHA65578 PQW65532:PQW65578 QAS65532:QAS65578 QKO65532:QKO65578 QUK65532:QUK65578 REG65532:REG65578 ROC65532:ROC65578 RXY65532:RXY65578 SHU65532:SHU65578 SRQ65532:SRQ65578 TBM65532:TBM65578 TLI65532:TLI65578 TVE65532:TVE65578 UFA65532:UFA65578 UOW65532:UOW65578 UYS65532:UYS65578 VIO65532:VIO65578 VSK65532:VSK65578 WCG65532:WCG65578 WMC65532:WMC65578 WVY65532:WVY65578 Q131068:Q131114 JM131068:JM131114 TI131068:TI131114 ADE131068:ADE131114 ANA131068:ANA131114 AWW131068:AWW131114 BGS131068:BGS131114 BQO131068:BQO131114 CAK131068:CAK131114 CKG131068:CKG131114 CUC131068:CUC131114 DDY131068:DDY131114 DNU131068:DNU131114 DXQ131068:DXQ131114 EHM131068:EHM131114 ERI131068:ERI131114 FBE131068:FBE131114 FLA131068:FLA131114 FUW131068:FUW131114 GES131068:GES131114 GOO131068:GOO131114 GYK131068:GYK131114 HIG131068:HIG131114 HSC131068:HSC131114 IBY131068:IBY131114 ILU131068:ILU131114 IVQ131068:IVQ131114 JFM131068:JFM131114 JPI131068:JPI131114 JZE131068:JZE131114 KJA131068:KJA131114 KSW131068:KSW131114 LCS131068:LCS131114 LMO131068:LMO131114 LWK131068:LWK131114 MGG131068:MGG131114 MQC131068:MQC131114 MZY131068:MZY131114 NJU131068:NJU131114 NTQ131068:NTQ131114 ODM131068:ODM131114 ONI131068:ONI131114 OXE131068:OXE131114 PHA131068:PHA131114 PQW131068:PQW131114 QAS131068:QAS131114 QKO131068:QKO131114 QUK131068:QUK131114 REG131068:REG131114 ROC131068:ROC131114 RXY131068:RXY131114 SHU131068:SHU131114 SRQ131068:SRQ131114 TBM131068:TBM131114 TLI131068:TLI131114 TVE131068:TVE131114 UFA131068:UFA131114 UOW131068:UOW131114 UYS131068:UYS131114 VIO131068:VIO131114 VSK131068:VSK131114 WCG131068:WCG131114 WMC131068:WMC131114 WVY131068:WVY131114 Q196604:Q196650 JM196604:JM196650 TI196604:TI196650 ADE196604:ADE196650 ANA196604:ANA196650 AWW196604:AWW196650 BGS196604:BGS196650 BQO196604:BQO196650 CAK196604:CAK196650 CKG196604:CKG196650 CUC196604:CUC196650 DDY196604:DDY196650 DNU196604:DNU196650 DXQ196604:DXQ196650 EHM196604:EHM196650 ERI196604:ERI196650 FBE196604:FBE196650 FLA196604:FLA196650 FUW196604:FUW196650 GES196604:GES196650 GOO196604:GOO196650 GYK196604:GYK196650 HIG196604:HIG196650 HSC196604:HSC196650 IBY196604:IBY196650 ILU196604:ILU196650 IVQ196604:IVQ196650 JFM196604:JFM196650 JPI196604:JPI196650 JZE196604:JZE196650 KJA196604:KJA196650 KSW196604:KSW196650 LCS196604:LCS196650 LMO196604:LMO196650 LWK196604:LWK196650 MGG196604:MGG196650 MQC196604:MQC196650 MZY196604:MZY196650 NJU196604:NJU196650 NTQ196604:NTQ196650 ODM196604:ODM196650 ONI196604:ONI196650 OXE196604:OXE196650 PHA196604:PHA196650 PQW196604:PQW196650 QAS196604:QAS196650 QKO196604:QKO196650 QUK196604:QUK196650 REG196604:REG196650 ROC196604:ROC196650 RXY196604:RXY196650 SHU196604:SHU196650 SRQ196604:SRQ196650 TBM196604:TBM196650 TLI196604:TLI196650 TVE196604:TVE196650 UFA196604:UFA196650 UOW196604:UOW196650 UYS196604:UYS196650 VIO196604:VIO196650 VSK196604:VSK196650 WCG196604:WCG196650 WMC196604:WMC196650 WVY196604:WVY196650 Q262140:Q262186 JM262140:JM262186 TI262140:TI262186 ADE262140:ADE262186 ANA262140:ANA262186 AWW262140:AWW262186 BGS262140:BGS262186 BQO262140:BQO262186 CAK262140:CAK262186 CKG262140:CKG262186 CUC262140:CUC262186 DDY262140:DDY262186 DNU262140:DNU262186 DXQ262140:DXQ262186 EHM262140:EHM262186 ERI262140:ERI262186 FBE262140:FBE262186 FLA262140:FLA262186 FUW262140:FUW262186 GES262140:GES262186 GOO262140:GOO262186 GYK262140:GYK262186 HIG262140:HIG262186 HSC262140:HSC262186 IBY262140:IBY262186 ILU262140:ILU262186 IVQ262140:IVQ262186 JFM262140:JFM262186 JPI262140:JPI262186 JZE262140:JZE262186 KJA262140:KJA262186 KSW262140:KSW262186 LCS262140:LCS262186 LMO262140:LMO262186 LWK262140:LWK262186 MGG262140:MGG262186 MQC262140:MQC262186 MZY262140:MZY262186 NJU262140:NJU262186 NTQ262140:NTQ262186 ODM262140:ODM262186 ONI262140:ONI262186 OXE262140:OXE262186 PHA262140:PHA262186 PQW262140:PQW262186 QAS262140:QAS262186 QKO262140:QKO262186 QUK262140:QUK262186 REG262140:REG262186 ROC262140:ROC262186 RXY262140:RXY262186 SHU262140:SHU262186 SRQ262140:SRQ262186 TBM262140:TBM262186 TLI262140:TLI262186 TVE262140:TVE262186 UFA262140:UFA262186 UOW262140:UOW262186 UYS262140:UYS262186 VIO262140:VIO262186 VSK262140:VSK262186 WCG262140:WCG262186 WMC262140:WMC262186 WVY262140:WVY262186 Q327676:Q327722 JM327676:JM327722 TI327676:TI327722 ADE327676:ADE327722 ANA327676:ANA327722 AWW327676:AWW327722 BGS327676:BGS327722 BQO327676:BQO327722 CAK327676:CAK327722 CKG327676:CKG327722 CUC327676:CUC327722 DDY327676:DDY327722 DNU327676:DNU327722 DXQ327676:DXQ327722 EHM327676:EHM327722 ERI327676:ERI327722 FBE327676:FBE327722 FLA327676:FLA327722 FUW327676:FUW327722 GES327676:GES327722 GOO327676:GOO327722 GYK327676:GYK327722 HIG327676:HIG327722 HSC327676:HSC327722 IBY327676:IBY327722 ILU327676:ILU327722 IVQ327676:IVQ327722 JFM327676:JFM327722 JPI327676:JPI327722 JZE327676:JZE327722 KJA327676:KJA327722 KSW327676:KSW327722 LCS327676:LCS327722 LMO327676:LMO327722 LWK327676:LWK327722 MGG327676:MGG327722 MQC327676:MQC327722 MZY327676:MZY327722 NJU327676:NJU327722 NTQ327676:NTQ327722 ODM327676:ODM327722 ONI327676:ONI327722 OXE327676:OXE327722 PHA327676:PHA327722 PQW327676:PQW327722 QAS327676:QAS327722 QKO327676:QKO327722 QUK327676:QUK327722 REG327676:REG327722 ROC327676:ROC327722 RXY327676:RXY327722 SHU327676:SHU327722 SRQ327676:SRQ327722 TBM327676:TBM327722 TLI327676:TLI327722 TVE327676:TVE327722 UFA327676:UFA327722 UOW327676:UOW327722 UYS327676:UYS327722 VIO327676:VIO327722 VSK327676:VSK327722 WCG327676:WCG327722 WMC327676:WMC327722 WVY327676:WVY327722 Q393212:Q393258 JM393212:JM393258 TI393212:TI393258 ADE393212:ADE393258 ANA393212:ANA393258 AWW393212:AWW393258 BGS393212:BGS393258 BQO393212:BQO393258 CAK393212:CAK393258 CKG393212:CKG393258 CUC393212:CUC393258 DDY393212:DDY393258 DNU393212:DNU393258 DXQ393212:DXQ393258 EHM393212:EHM393258 ERI393212:ERI393258 FBE393212:FBE393258 FLA393212:FLA393258 FUW393212:FUW393258 GES393212:GES393258 GOO393212:GOO393258 GYK393212:GYK393258 HIG393212:HIG393258 HSC393212:HSC393258 IBY393212:IBY393258 ILU393212:ILU393258 IVQ393212:IVQ393258 JFM393212:JFM393258 JPI393212:JPI393258 JZE393212:JZE393258 KJA393212:KJA393258 KSW393212:KSW393258 LCS393212:LCS393258 LMO393212:LMO393258 LWK393212:LWK393258 MGG393212:MGG393258 MQC393212:MQC393258 MZY393212:MZY393258 NJU393212:NJU393258 NTQ393212:NTQ393258 ODM393212:ODM393258 ONI393212:ONI393258 OXE393212:OXE393258 PHA393212:PHA393258 PQW393212:PQW393258 QAS393212:QAS393258 QKO393212:QKO393258 QUK393212:QUK393258 REG393212:REG393258 ROC393212:ROC393258 RXY393212:RXY393258 SHU393212:SHU393258 SRQ393212:SRQ393258 TBM393212:TBM393258 TLI393212:TLI393258 TVE393212:TVE393258 UFA393212:UFA393258 UOW393212:UOW393258 UYS393212:UYS393258 VIO393212:VIO393258 VSK393212:VSK393258 WCG393212:WCG393258 WMC393212:WMC393258 WVY393212:WVY393258 Q458748:Q458794 JM458748:JM458794 TI458748:TI458794 ADE458748:ADE458794 ANA458748:ANA458794 AWW458748:AWW458794 BGS458748:BGS458794 BQO458748:BQO458794 CAK458748:CAK458794 CKG458748:CKG458794 CUC458748:CUC458794 DDY458748:DDY458794 DNU458748:DNU458794 DXQ458748:DXQ458794 EHM458748:EHM458794 ERI458748:ERI458794 FBE458748:FBE458794 FLA458748:FLA458794 FUW458748:FUW458794 GES458748:GES458794 GOO458748:GOO458794 GYK458748:GYK458794 HIG458748:HIG458794 HSC458748:HSC458794 IBY458748:IBY458794 ILU458748:ILU458794 IVQ458748:IVQ458794 JFM458748:JFM458794 JPI458748:JPI458794 JZE458748:JZE458794 KJA458748:KJA458794 KSW458748:KSW458794 LCS458748:LCS458794 LMO458748:LMO458794 LWK458748:LWK458794 MGG458748:MGG458794 MQC458748:MQC458794 MZY458748:MZY458794 NJU458748:NJU458794 NTQ458748:NTQ458794 ODM458748:ODM458794 ONI458748:ONI458794 OXE458748:OXE458794 PHA458748:PHA458794 PQW458748:PQW458794 QAS458748:QAS458794 QKO458748:QKO458794 QUK458748:QUK458794 REG458748:REG458794 ROC458748:ROC458794 RXY458748:RXY458794 SHU458748:SHU458794 SRQ458748:SRQ458794 TBM458748:TBM458794 TLI458748:TLI458794 TVE458748:TVE458794 UFA458748:UFA458794 UOW458748:UOW458794 UYS458748:UYS458794 VIO458748:VIO458794 VSK458748:VSK458794 WCG458748:WCG458794 WMC458748:WMC458794 WVY458748:WVY458794 Q524284:Q524330 JM524284:JM524330 TI524284:TI524330 ADE524284:ADE524330 ANA524284:ANA524330 AWW524284:AWW524330 BGS524284:BGS524330 BQO524284:BQO524330 CAK524284:CAK524330 CKG524284:CKG524330 CUC524284:CUC524330 DDY524284:DDY524330 DNU524284:DNU524330 DXQ524284:DXQ524330 EHM524284:EHM524330 ERI524284:ERI524330 FBE524284:FBE524330 FLA524284:FLA524330 FUW524284:FUW524330 GES524284:GES524330 GOO524284:GOO524330 GYK524284:GYK524330 HIG524284:HIG524330 HSC524284:HSC524330 IBY524284:IBY524330 ILU524284:ILU524330 IVQ524284:IVQ524330 JFM524284:JFM524330 JPI524284:JPI524330 JZE524284:JZE524330 KJA524284:KJA524330 KSW524284:KSW524330 LCS524284:LCS524330 LMO524284:LMO524330 LWK524284:LWK524330 MGG524284:MGG524330 MQC524284:MQC524330 MZY524284:MZY524330 NJU524284:NJU524330 NTQ524284:NTQ524330 ODM524284:ODM524330 ONI524284:ONI524330 OXE524284:OXE524330 PHA524284:PHA524330 PQW524284:PQW524330 QAS524284:QAS524330 QKO524284:QKO524330 QUK524284:QUK524330 REG524284:REG524330 ROC524284:ROC524330 RXY524284:RXY524330 SHU524284:SHU524330 SRQ524284:SRQ524330 TBM524284:TBM524330 TLI524284:TLI524330 TVE524284:TVE524330 UFA524284:UFA524330 UOW524284:UOW524330 UYS524284:UYS524330 VIO524284:VIO524330 VSK524284:VSK524330 WCG524284:WCG524330 WMC524284:WMC524330 WVY524284:WVY524330 Q589820:Q589866 JM589820:JM589866 TI589820:TI589866 ADE589820:ADE589866 ANA589820:ANA589866 AWW589820:AWW589866 BGS589820:BGS589866 BQO589820:BQO589866 CAK589820:CAK589866 CKG589820:CKG589866 CUC589820:CUC589866 DDY589820:DDY589866 DNU589820:DNU589866 DXQ589820:DXQ589866 EHM589820:EHM589866 ERI589820:ERI589866 FBE589820:FBE589866 FLA589820:FLA589866 FUW589820:FUW589866 GES589820:GES589866 GOO589820:GOO589866 GYK589820:GYK589866 HIG589820:HIG589866 HSC589820:HSC589866 IBY589820:IBY589866 ILU589820:ILU589866 IVQ589820:IVQ589866 JFM589820:JFM589866 JPI589820:JPI589866 JZE589820:JZE589866 KJA589820:KJA589866 KSW589820:KSW589866 LCS589820:LCS589866 LMO589820:LMO589866 LWK589820:LWK589866 MGG589820:MGG589866 MQC589820:MQC589866 MZY589820:MZY589866 NJU589820:NJU589866 NTQ589820:NTQ589866 ODM589820:ODM589866 ONI589820:ONI589866 OXE589820:OXE589866 PHA589820:PHA589866 PQW589820:PQW589866 QAS589820:QAS589866 QKO589820:QKO589866 QUK589820:QUK589866 REG589820:REG589866 ROC589820:ROC589866 RXY589820:RXY589866 SHU589820:SHU589866 SRQ589820:SRQ589866 TBM589820:TBM589866 TLI589820:TLI589866 TVE589820:TVE589866 UFA589820:UFA589866 UOW589820:UOW589866 UYS589820:UYS589866 VIO589820:VIO589866 VSK589820:VSK589866 WCG589820:WCG589866 WMC589820:WMC589866 WVY589820:WVY589866 Q655356:Q655402 JM655356:JM655402 TI655356:TI655402 ADE655356:ADE655402 ANA655356:ANA655402 AWW655356:AWW655402 BGS655356:BGS655402 BQO655356:BQO655402 CAK655356:CAK655402 CKG655356:CKG655402 CUC655356:CUC655402 DDY655356:DDY655402 DNU655356:DNU655402 DXQ655356:DXQ655402 EHM655356:EHM655402 ERI655356:ERI655402 FBE655356:FBE655402 FLA655356:FLA655402 FUW655356:FUW655402 GES655356:GES655402 GOO655356:GOO655402 GYK655356:GYK655402 HIG655356:HIG655402 HSC655356:HSC655402 IBY655356:IBY655402 ILU655356:ILU655402 IVQ655356:IVQ655402 JFM655356:JFM655402 JPI655356:JPI655402 JZE655356:JZE655402 KJA655356:KJA655402 KSW655356:KSW655402 LCS655356:LCS655402 LMO655356:LMO655402 LWK655356:LWK655402 MGG655356:MGG655402 MQC655356:MQC655402 MZY655356:MZY655402 NJU655356:NJU655402 NTQ655356:NTQ655402 ODM655356:ODM655402 ONI655356:ONI655402 OXE655356:OXE655402 PHA655356:PHA655402 PQW655356:PQW655402 QAS655356:QAS655402 QKO655356:QKO655402 QUK655356:QUK655402 REG655356:REG655402 ROC655356:ROC655402 RXY655356:RXY655402 SHU655356:SHU655402 SRQ655356:SRQ655402 TBM655356:TBM655402 TLI655356:TLI655402 TVE655356:TVE655402 UFA655356:UFA655402 UOW655356:UOW655402 UYS655356:UYS655402 VIO655356:VIO655402 VSK655356:VSK655402 WCG655356:WCG655402 WMC655356:WMC655402 WVY655356:WVY655402 Q720892:Q720938 JM720892:JM720938 TI720892:TI720938 ADE720892:ADE720938 ANA720892:ANA720938 AWW720892:AWW720938 BGS720892:BGS720938 BQO720892:BQO720938 CAK720892:CAK720938 CKG720892:CKG720938 CUC720892:CUC720938 DDY720892:DDY720938 DNU720892:DNU720938 DXQ720892:DXQ720938 EHM720892:EHM720938 ERI720892:ERI720938 FBE720892:FBE720938 FLA720892:FLA720938 FUW720892:FUW720938 GES720892:GES720938 GOO720892:GOO720938 GYK720892:GYK720938 HIG720892:HIG720938 HSC720892:HSC720938 IBY720892:IBY720938 ILU720892:ILU720938 IVQ720892:IVQ720938 JFM720892:JFM720938 JPI720892:JPI720938 JZE720892:JZE720938 KJA720892:KJA720938 KSW720892:KSW720938 LCS720892:LCS720938 LMO720892:LMO720938 LWK720892:LWK720938 MGG720892:MGG720938 MQC720892:MQC720938 MZY720892:MZY720938 NJU720892:NJU720938 NTQ720892:NTQ720938 ODM720892:ODM720938 ONI720892:ONI720938 OXE720892:OXE720938 PHA720892:PHA720938 PQW720892:PQW720938 QAS720892:QAS720938 QKO720892:QKO720938 QUK720892:QUK720938 REG720892:REG720938 ROC720892:ROC720938 RXY720892:RXY720938 SHU720892:SHU720938 SRQ720892:SRQ720938 TBM720892:TBM720938 TLI720892:TLI720938 TVE720892:TVE720938 UFA720892:UFA720938 UOW720892:UOW720938 UYS720892:UYS720938 VIO720892:VIO720938 VSK720892:VSK720938 WCG720892:WCG720938 WMC720892:WMC720938 WVY720892:WVY720938 Q786428:Q786474 JM786428:JM786474 TI786428:TI786474 ADE786428:ADE786474 ANA786428:ANA786474 AWW786428:AWW786474 BGS786428:BGS786474 BQO786428:BQO786474 CAK786428:CAK786474 CKG786428:CKG786474 CUC786428:CUC786474 DDY786428:DDY786474 DNU786428:DNU786474 DXQ786428:DXQ786474 EHM786428:EHM786474 ERI786428:ERI786474 FBE786428:FBE786474 FLA786428:FLA786474 FUW786428:FUW786474 GES786428:GES786474 GOO786428:GOO786474 GYK786428:GYK786474 HIG786428:HIG786474 HSC786428:HSC786474 IBY786428:IBY786474 ILU786428:ILU786474 IVQ786428:IVQ786474 JFM786428:JFM786474 JPI786428:JPI786474 JZE786428:JZE786474 KJA786428:KJA786474 KSW786428:KSW786474 LCS786428:LCS786474 LMO786428:LMO786474 LWK786428:LWK786474 MGG786428:MGG786474 MQC786428:MQC786474 MZY786428:MZY786474 NJU786428:NJU786474 NTQ786428:NTQ786474 ODM786428:ODM786474 ONI786428:ONI786474 OXE786428:OXE786474 PHA786428:PHA786474 PQW786428:PQW786474 QAS786428:QAS786474 QKO786428:QKO786474 QUK786428:QUK786474 REG786428:REG786474 ROC786428:ROC786474 RXY786428:RXY786474 SHU786428:SHU786474 SRQ786428:SRQ786474 TBM786428:TBM786474 TLI786428:TLI786474 TVE786428:TVE786474 UFA786428:UFA786474 UOW786428:UOW786474 UYS786428:UYS786474 VIO786428:VIO786474 VSK786428:VSK786474 WCG786428:WCG786474 WMC786428:WMC786474 WVY786428:WVY786474 Q851964:Q852010 JM851964:JM852010 TI851964:TI852010 ADE851964:ADE852010 ANA851964:ANA852010 AWW851964:AWW852010 BGS851964:BGS852010 BQO851964:BQO852010 CAK851964:CAK852010 CKG851964:CKG852010 CUC851964:CUC852010 DDY851964:DDY852010 DNU851964:DNU852010 DXQ851964:DXQ852010 EHM851964:EHM852010 ERI851964:ERI852010 FBE851964:FBE852010 FLA851964:FLA852010 FUW851964:FUW852010 GES851964:GES852010 GOO851964:GOO852010 GYK851964:GYK852010 HIG851964:HIG852010 HSC851964:HSC852010 IBY851964:IBY852010 ILU851964:ILU852010 IVQ851964:IVQ852010 JFM851964:JFM852010 JPI851964:JPI852010 JZE851964:JZE852010 KJA851964:KJA852010 KSW851964:KSW852010 LCS851964:LCS852010 LMO851964:LMO852010 LWK851964:LWK852010 MGG851964:MGG852010 MQC851964:MQC852010 MZY851964:MZY852010 NJU851964:NJU852010 NTQ851964:NTQ852010 ODM851964:ODM852010 ONI851964:ONI852010 OXE851964:OXE852010 PHA851964:PHA852010 PQW851964:PQW852010 QAS851964:QAS852010 QKO851964:QKO852010 QUK851964:QUK852010 REG851964:REG852010 ROC851964:ROC852010 RXY851964:RXY852010 SHU851964:SHU852010 SRQ851964:SRQ852010 TBM851964:TBM852010 TLI851964:TLI852010 TVE851964:TVE852010 UFA851964:UFA852010 UOW851964:UOW852010 UYS851964:UYS852010 VIO851964:VIO852010 VSK851964:VSK852010 WCG851964:WCG852010 WMC851964:WMC852010 WVY851964:WVY852010 Q917500:Q917546 JM917500:JM917546 TI917500:TI917546 ADE917500:ADE917546 ANA917500:ANA917546 AWW917500:AWW917546 BGS917500:BGS917546 BQO917500:BQO917546 CAK917500:CAK917546 CKG917500:CKG917546 CUC917500:CUC917546 DDY917500:DDY917546 DNU917500:DNU917546 DXQ917500:DXQ917546 EHM917500:EHM917546 ERI917500:ERI917546 FBE917500:FBE917546 FLA917500:FLA917546 FUW917500:FUW917546 GES917500:GES917546 GOO917500:GOO917546 GYK917500:GYK917546 HIG917500:HIG917546 HSC917500:HSC917546 IBY917500:IBY917546 ILU917500:ILU917546 IVQ917500:IVQ917546 JFM917500:JFM917546 JPI917500:JPI917546 JZE917500:JZE917546 KJA917500:KJA917546 KSW917500:KSW917546 LCS917500:LCS917546 LMO917500:LMO917546 LWK917500:LWK917546 MGG917500:MGG917546 MQC917500:MQC917546 MZY917500:MZY917546 NJU917500:NJU917546 NTQ917500:NTQ917546 ODM917500:ODM917546 ONI917500:ONI917546 OXE917500:OXE917546 PHA917500:PHA917546 PQW917500:PQW917546 QAS917500:QAS917546 QKO917500:QKO917546 QUK917500:QUK917546 REG917500:REG917546 ROC917500:ROC917546 RXY917500:RXY917546 SHU917500:SHU917546 SRQ917500:SRQ917546 TBM917500:TBM917546 TLI917500:TLI917546 TVE917500:TVE917546 UFA917500:UFA917546 UOW917500:UOW917546 UYS917500:UYS917546 VIO917500:VIO917546 VSK917500:VSK917546 WCG917500:WCG917546 WMC917500:WMC917546 WVY917500:WVY917546 Q983036:Q983082 JM983036:JM983082 TI983036:TI983082 ADE983036:ADE983082 ANA983036:ANA983082 AWW983036:AWW983082 BGS983036:BGS983082 BQO983036:BQO983082 CAK983036:CAK983082 CKG983036:CKG983082 CUC983036:CUC983082 DDY983036:DDY983082 DNU983036:DNU983082 DXQ983036:DXQ983082 EHM983036:EHM983082 ERI983036:ERI983082 FBE983036:FBE983082 FLA983036:FLA983082 FUW983036:FUW983082 GES983036:GES983082 GOO983036:GOO983082 GYK983036:GYK983082 HIG983036:HIG983082 HSC983036:HSC983082 IBY983036:IBY983082 ILU983036:ILU983082 IVQ983036:IVQ983082 JFM983036:JFM983082 JPI983036:JPI983082 JZE983036:JZE983082 KJA983036:KJA983082 KSW983036:KSW983082 LCS983036:LCS983082 LMO983036:LMO983082 LWK983036:LWK983082 MGG983036:MGG983082 MQC983036:MQC983082 MZY983036:MZY983082 NJU983036:NJU983082 NTQ983036:NTQ983082 ODM983036:ODM983082 ONI983036:ONI983082 OXE983036:OXE983082 PHA983036:PHA983082 PQW983036:PQW983082 QAS983036:QAS983082 QKO983036:QKO983082 QUK983036:QUK983082 REG983036:REG983082 ROC983036:ROC983082 RXY983036:RXY983082 SHU983036:SHU983082 SRQ983036:SRQ983082 TBM983036:TBM983082 TLI983036:TLI983082 TVE983036:TVE983082 UFA983036:UFA983082 UOW983036:UOW983082 UYS983036:UYS983082 VIO983036:VIO983082 VSK983036:VSK983082 WCG983036:WCG983082 WMC983036:WMC983082 WVY983036:WVY983082" xr:uid="{F623D4B1-60EC-44FA-A80B-E0CABE5090F4}">
      <formula1>#REF!</formula1>
    </dataValidation>
    <dataValidation type="list" allowBlank="1" showInputMessage="1" showErrorMessage="1" sqref="Q9:Q42 TI9:TI41 ADE9:ADE41 ANA9:ANA41 AWW9:AWW41 BGS9:BGS41 BQO9:BQO41 CAK9:CAK41 CKG9:CKG41 CUC9:CUC41 DDY9:DDY41 DNU9:DNU41 DXQ9:DXQ41 EHM9:EHM41 ERI9:ERI41 FBE9:FBE41 FLA9:FLA41 FUW9:FUW41 GES9:GES41 GOO9:GOO41 GYK9:GYK41 HIG9:HIG41 HSC9:HSC41 IBY9:IBY41 ILU9:ILU41 IVQ9:IVQ41 JFM9:JFM41 JPI9:JPI41 JZE9:JZE41 KJA9:KJA41 KSW9:KSW41 LCS9:LCS41 LMO9:LMO41 LWK9:LWK41 MGG9:MGG41 MQC9:MQC41 MZY9:MZY41 NJU9:NJU41 NTQ9:NTQ41 ODM9:ODM41 ONI9:ONI41 OXE9:OXE41 PHA9:PHA41 PQW9:PQW41 QAS9:QAS41 QKO9:QKO41 QUK9:QUK41 REG9:REG41 ROC9:ROC41 RXY9:RXY41 SHU9:SHU41 SRQ9:SRQ41 TBM9:TBM41 TLI9:TLI41 TVE9:TVE41 UFA9:UFA41 UOW9:UOW41 UYS9:UYS41 VIO9:VIO41 VSK9:VSK41 WCG9:WCG41 WMC9:WMC41 WVY9:WVY41 JM9:JM41" xr:uid="{F18EC659-039D-4C01-9293-9EBC9AB71B2B}">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N57"/>
  <sheetViews>
    <sheetView view="pageBreakPreview" topLeftCell="A3" zoomScale="60" zoomScaleNormal="100" workbookViewId="0">
      <pane xSplit="2" topLeftCell="J1" activePane="topRight" state="frozen"/>
      <selection activeCell="N208" sqref="N208"/>
      <selection pane="topRight" activeCell="O29" sqref="O9:O29"/>
    </sheetView>
  </sheetViews>
  <sheetFormatPr defaultColWidth="39.36328125" defaultRowHeight="13" x14ac:dyDescent="0.2"/>
  <cols>
    <col min="1" max="3" width="16.26953125" style="1" customWidth="1"/>
    <col min="4" max="4" width="11.26953125" style="1" customWidth="1"/>
    <col min="5" max="5" width="14.36328125" style="1" customWidth="1"/>
    <col min="6" max="6" width="5.6328125" style="1" customWidth="1"/>
    <col min="7" max="7" width="11.90625" style="1" customWidth="1"/>
    <col min="8" max="8" width="5" style="1" customWidth="1"/>
    <col min="9" max="9" width="8.08984375" style="1" customWidth="1"/>
    <col min="10" max="10" width="11.90625" style="1" customWidth="1"/>
    <col min="11" max="11" width="8.7265625" style="1" customWidth="1"/>
    <col min="12" max="12" width="10.36328125" style="1" customWidth="1"/>
    <col min="13" max="13" width="9" style="1" customWidth="1"/>
    <col min="14" max="14" width="18" style="1" bestFit="1" customWidth="1"/>
    <col min="15" max="15" width="34.26953125" style="1" bestFit="1" customWidth="1"/>
    <col min="16" max="16" width="9" style="1" bestFit="1" customWidth="1"/>
    <col min="17" max="17" width="12.26953125" style="1" bestFit="1" customWidth="1"/>
    <col min="18" max="18" width="3.7265625" style="1" customWidth="1"/>
    <col min="19" max="16384" width="39.36328125" style="1"/>
  </cols>
  <sheetData>
    <row r="1" spans="1:248" ht="13.5" customHeight="1" x14ac:dyDescent="0.2">
      <c r="A1" s="55"/>
      <c r="B1" s="10"/>
      <c r="C1" s="10"/>
      <c r="D1" s="10"/>
      <c r="E1" s="10"/>
      <c r="F1" s="10"/>
      <c r="G1" s="10"/>
      <c r="H1" s="10"/>
      <c r="I1" s="10"/>
      <c r="J1" s="10"/>
      <c r="K1" s="10"/>
      <c r="L1" s="10"/>
      <c r="M1" s="10"/>
      <c r="N1" s="10"/>
      <c r="O1" s="10"/>
      <c r="P1" s="10"/>
      <c r="Q1" s="10"/>
      <c r="R1" s="49"/>
    </row>
    <row r="2" spans="1:248" ht="13.5" customHeight="1" x14ac:dyDescent="0.2">
      <c r="A2" s="66" t="s">
        <v>1504</v>
      </c>
      <c r="B2" s="51"/>
      <c r="C2" s="51"/>
      <c r="D2" s="51"/>
      <c r="E2" s="51"/>
      <c r="F2" s="51"/>
      <c r="G2" s="51"/>
      <c r="H2" s="51"/>
      <c r="I2" s="51"/>
      <c r="J2" s="51"/>
      <c r="K2" s="51"/>
      <c r="L2" s="51"/>
      <c r="M2" s="51"/>
      <c r="N2" s="51"/>
      <c r="O2" s="51"/>
      <c r="P2" s="51"/>
      <c r="Q2" s="51"/>
      <c r="R2" s="49"/>
    </row>
    <row r="3" spans="1:248" ht="13.5" customHeight="1" x14ac:dyDescent="0.2">
      <c r="A3" s="51"/>
      <c r="B3" s="51"/>
      <c r="C3" s="51"/>
      <c r="D3" s="51"/>
      <c r="E3" s="51"/>
      <c r="F3" s="51"/>
      <c r="G3" s="51"/>
      <c r="H3" s="51"/>
      <c r="I3" s="51"/>
      <c r="J3" s="51"/>
      <c r="K3" s="51"/>
      <c r="L3" s="51"/>
      <c r="M3" s="51"/>
      <c r="N3" s="51"/>
      <c r="O3" s="51"/>
      <c r="P3" s="51"/>
      <c r="Q3" s="51"/>
      <c r="R3" s="49"/>
    </row>
    <row r="4" spans="1:248" x14ac:dyDescent="0.2">
      <c r="A4" s="11"/>
      <c r="B4" s="527" t="str">
        <f>"〔施設"&amp;C5&amp;"（公立"&amp;C6&amp;"、"&amp;"私立"&amp;C7&amp;"）"&amp;"  定員"&amp;E5&amp;"（公立"&amp;E6&amp;"、私立"&amp;E7&amp;"）〕"</f>
        <v>〔施設21（公立11、私立10）  定員248（公立104、私立144）〕</v>
      </c>
      <c r="C4" s="527"/>
      <c r="D4" s="527"/>
      <c r="E4" s="11" t="str">
        <f>IF(H30=E5,"","おかしいぞ～？")</f>
        <v/>
      </c>
      <c r="F4" s="11"/>
      <c r="G4" s="11"/>
      <c r="H4" s="11"/>
      <c r="I4" s="11"/>
      <c r="J4" s="11"/>
      <c r="K4" s="11"/>
      <c r="L4" s="11"/>
      <c r="M4" s="11"/>
      <c r="N4" s="11"/>
      <c r="O4" s="11"/>
      <c r="P4" s="11"/>
      <c r="Q4" s="11"/>
    </row>
    <row r="5" spans="1:248" x14ac:dyDescent="0.2">
      <c r="A5" s="15"/>
      <c r="B5" s="16" t="s">
        <v>346</v>
      </c>
      <c r="C5" s="17">
        <f>C6+C7</f>
        <v>21</v>
      </c>
      <c r="D5" s="18" t="s">
        <v>53</v>
      </c>
      <c r="E5" s="19">
        <f>E6+E7</f>
        <v>248</v>
      </c>
      <c r="F5" s="11"/>
      <c r="G5" s="11"/>
      <c r="H5" s="11"/>
      <c r="I5" s="11"/>
      <c r="J5" s="11"/>
      <c r="K5" s="11"/>
      <c r="L5" s="11"/>
      <c r="M5" s="11"/>
      <c r="N5" s="11"/>
      <c r="O5" s="11"/>
      <c r="P5" s="11"/>
      <c r="Q5" s="11"/>
    </row>
    <row r="6" spans="1:248" x14ac:dyDescent="0.2">
      <c r="A6" s="15"/>
      <c r="B6" s="16" t="s">
        <v>51</v>
      </c>
      <c r="C6" s="17">
        <f>COUNTIF($P$9:$P$29,B6)</f>
        <v>11</v>
      </c>
      <c r="D6" s="18" t="s">
        <v>51</v>
      </c>
      <c r="E6" s="19">
        <f>SUMIF($P$9:$P$29,D6,$H$9:$H$29)</f>
        <v>104</v>
      </c>
      <c r="F6" s="11"/>
      <c r="G6" s="11"/>
      <c r="H6" s="11"/>
      <c r="I6" s="11"/>
      <c r="J6" s="11"/>
      <c r="K6" s="11"/>
      <c r="L6" s="11"/>
      <c r="M6" s="11"/>
      <c r="N6" s="11"/>
      <c r="O6" s="11"/>
      <c r="P6" s="11"/>
      <c r="Q6" s="11"/>
    </row>
    <row r="7" spans="1:248" x14ac:dyDescent="0.2">
      <c r="A7" s="15"/>
      <c r="B7" s="20" t="s">
        <v>52</v>
      </c>
      <c r="C7" s="21">
        <f>COUNTIF($P$9:$P$29,B7)</f>
        <v>10</v>
      </c>
      <c r="D7" s="22" t="s">
        <v>52</v>
      </c>
      <c r="E7" s="23">
        <f>SUMIF($P$9:$P$28,D7,$H$9:$H$29)</f>
        <v>144</v>
      </c>
      <c r="F7" s="11"/>
      <c r="G7" s="11"/>
      <c r="H7" s="11"/>
      <c r="I7" s="11"/>
      <c r="J7" s="11"/>
      <c r="K7" s="11"/>
      <c r="L7" s="11"/>
      <c r="M7" s="11"/>
      <c r="N7" s="11"/>
      <c r="O7" s="11"/>
      <c r="P7" s="11"/>
      <c r="Q7" s="11"/>
    </row>
    <row r="8" spans="1:248" s="49" customFormat="1" ht="28.5" customHeight="1" x14ac:dyDescent="0.2">
      <c r="A8" s="164" t="s">
        <v>76</v>
      </c>
      <c r="B8" s="165" t="s">
        <v>80</v>
      </c>
      <c r="C8" s="166" t="s">
        <v>963</v>
      </c>
      <c r="D8" s="165" t="s">
        <v>82</v>
      </c>
      <c r="E8" s="165" t="s">
        <v>501</v>
      </c>
      <c r="F8" s="166" t="s">
        <v>175</v>
      </c>
      <c r="G8" s="165" t="s">
        <v>83</v>
      </c>
      <c r="H8" s="165" t="s">
        <v>84</v>
      </c>
      <c r="I8" s="167" t="s">
        <v>79</v>
      </c>
      <c r="J8" s="169" t="s">
        <v>85</v>
      </c>
      <c r="K8" s="175" t="s">
        <v>75</v>
      </c>
      <c r="L8" s="176" t="s">
        <v>770</v>
      </c>
      <c r="M8" s="176" t="s">
        <v>771</v>
      </c>
      <c r="N8" s="177" t="s">
        <v>78</v>
      </c>
      <c r="O8" s="177" t="s">
        <v>77</v>
      </c>
      <c r="P8" s="176" t="s">
        <v>50</v>
      </c>
      <c r="Q8" s="178" t="s">
        <v>69</v>
      </c>
    </row>
    <row r="9" spans="1:248" s="230" customFormat="1" ht="42" customHeight="1" x14ac:dyDescent="0.2">
      <c r="A9" s="197" t="s">
        <v>7036</v>
      </c>
      <c r="B9" s="198" t="s">
        <v>6656</v>
      </c>
      <c r="C9" s="198" t="s">
        <v>7902</v>
      </c>
      <c r="D9" s="198" t="s">
        <v>6657</v>
      </c>
      <c r="E9" s="199" t="str">
        <f t="shared" ref="E9:E28" si="0">M9&amp;N9</f>
        <v>下関市横野町三丁目16番5号</v>
      </c>
      <c r="F9" s="199" t="s">
        <v>990</v>
      </c>
      <c r="G9" s="200">
        <v>37712</v>
      </c>
      <c r="H9" s="201">
        <v>20</v>
      </c>
      <c r="I9" s="222" t="s">
        <v>2300</v>
      </c>
      <c r="J9" s="274"/>
      <c r="K9" s="223" t="s">
        <v>758</v>
      </c>
      <c r="L9" s="204" t="s">
        <v>450</v>
      </c>
      <c r="M9" s="204" t="s">
        <v>451</v>
      </c>
      <c r="N9" s="205" t="s">
        <v>7037</v>
      </c>
      <c r="O9" s="205" t="s">
        <v>7038</v>
      </c>
      <c r="P9" s="206" t="s">
        <v>250</v>
      </c>
      <c r="Q9" s="399" t="s">
        <v>548</v>
      </c>
      <c r="R9" s="231"/>
      <c r="S9" s="226"/>
      <c r="T9" s="229"/>
      <c r="U9" s="229"/>
      <c r="V9" s="229"/>
      <c r="W9" s="226"/>
      <c r="X9" s="226"/>
      <c r="AA9" s="231"/>
      <c r="AB9" s="231"/>
      <c r="AC9" s="231"/>
      <c r="AD9" s="231"/>
      <c r="AE9" s="226"/>
      <c r="AF9" s="226"/>
      <c r="AG9" s="227"/>
      <c r="AH9" s="228"/>
      <c r="AI9" s="226"/>
      <c r="AJ9" s="226"/>
      <c r="AK9" s="229"/>
      <c r="AL9" s="229"/>
      <c r="AM9" s="229"/>
      <c r="AN9" s="226"/>
      <c r="AO9" s="226"/>
      <c r="AR9" s="231"/>
      <c r="AS9" s="231"/>
      <c r="AT9" s="231"/>
      <c r="AU9" s="231"/>
      <c r="AV9" s="226"/>
      <c r="AW9" s="226"/>
      <c r="AX9" s="227"/>
      <c r="AY9" s="228"/>
      <c r="AZ9" s="226"/>
      <c r="BA9" s="226"/>
      <c r="BB9" s="229"/>
      <c r="BC9" s="229"/>
      <c r="BD9" s="229"/>
      <c r="BE9" s="226"/>
      <c r="BF9" s="226"/>
      <c r="BI9" s="231"/>
      <c r="BJ9" s="231"/>
      <c r="BK9" s="231"/>
      <c r="BL9" s="231"/>
      <c r="BM9" s="226"/>
      <c r="BN9" s="226"/>
      <c r="BO9" s="227"/>
      <c r="BP9" s="228"/>
      <c r="BQ9" s="226"/>
      <c r="BR9" s="226"/>
      <c r="BS9" s="229"/>
      <c r="BT9" s="229"/>
      <c r="BU9" s="229"/>
      <c r="BV9" s="226"/>
      <c r="BW9" s="226"/>
      <c r="BZ9" s="231"/>
      <c r="CA9" s="231"/>
      <c r="CB9" s="231"/>
      <c r="CC9" s="231"/>
      <c r="CD9" s="226"/>
      <c r="CE9" s="226"/>
      <c r="CF9" s="227"/>
      <c r="CG9" s="228"/>
      <c r="CH9" s="226"/>
      <c r="CI9" s="226"/>
      <c r="CJ9" s="229"/>
      <c r="CK9" s="229"/>
      <c r="CL9" s="229"/>
      <c r="CM9" s="226"/>
      <c r="CN9" s="226"/>
      <c r="CQ9" s="231"/>
      <c r="CR9" s="231"/>
      <c r="CS9" s="231"/>
      <c r="CT9" s="231"/>
      <c r="CU9" s="226"/>
      <c r="CV9" s="226"/>
      <c r="CW9" s="227"/>
      <c r="CX9" s="228"/>
      <c r="CY9" s="226"/>
      <c r="CZ9" s="226"/>
      <c r="DA9" s="229"/>
      <c r="DB9" s="229"/>
      <c r="DC9" s="229"/>
      <c r="DD9" s="226"/>
      <c r="DE9" s="226"/>
      <c r="DH9" s="231"/>
      <c r="DI9" s="231"/>
      <c r="DJ9" s="231"/>
      <c r="DK9" s="231"/>
      <c r="DL9" s="226"/>
      <c r="DM9" s="226"/>
      <c r="DN9" s="227"/>
      <c r="DO9" s="228"/>
      <c r="DP9" s="226"/>
      <c r="DQ9" s="226"/>
      <c r="DR9" s="229"/>
      <c r="DS9" s="229"/>
      <c r="DT9" s="229"/>
      <c r="DU9" s="226"/>
      <c r="DV9" s="226"/>
      <c r="DY9" s="231"/>
      <c r="DZ9" s="231"/>
      <c r="EA9" s="231"/>
      <c r="EB9" s="231"/>
      <c r="EC9" s="226"/>
      <c r="ED9" s="226"/>
      <c r="EE9" s="227"/>
      <c r="EF9" s="228"/>
      <c r="EG9" s="226"/>
      <c r="EH9" s="226"/>
      <c r="EI9" s="229"/>
      <c r="EJ9" s="229"/>
      <c r="EK9" s="229"/>
      <c r="EL9" s="226"/>
      <c r="EM9" s="226"/>
      <c r="EP9" s="231"/>
      <c r="EQ9" s="231"/>
      <c r="ER9" s="231"/>
      <c r="ES9" s="231"/>
      <c r="ET9" s="226"/>
      <c r="EU9" s="226"/>
      <c r="EV9" s="227"/>
      <c r="EW9" s="228"/>
      <c r="EX9" s="226"/>
      <c r="EY9" s="226"/>
      <c r="EZ9" s="229"/>
      <c r="FA9" s="229"/>
      <c r="FB9" s="229"/>
      <c r="FC9" s="226"/>
      <c r="FD9" s="226"/>
      <c r="FG9" s="231"/>
      <c r="FH9" s="231"/>
      <c r="FI9" s="231"/>
      <c r="FJ9" s="231"/>
      <c r="FK9" s="226"/>
      <c r="FL9" s="226"/>
      <c r="FM9" s="227"/>
      <c r="FN9" s="228"/>
      <c r="FO9" s="226"/>
      <c r="FP9" s="226"/>
      <c r="FQ9" s="229"/>
      <c r="FR9" s="229"/>
      <c r="FS9" s="229"/>
      <c r="FT9" s="226"/>
      <c r="FU9" s="226"/>
      <c r="FX9" s="231"/>
      <c r="FY9" s="231"/>
      <c r="FZ9" s="231"/>
      <c r="GA9" s="231"/>
      <c r="GB9" s="226"/>
      <c r="GC9" s="226"/>
      <c r="GD9" s="227"/>
      <c r="GE9" s="228"/>
      <c r="GF9" s="226"/>
      <c r="GG9" s="226"/>
      <c r="GH9" s="229"/>
      <c r="GI9" s="229"/>
      <c r="GJ9" s="229"/>
      <c r="GK9" s="226"/>
      <c r="GL9" s="226"/>
      <c r="GO9" s="231"/>
      <c r="GP9" s="231"/>
      <c r="GQ9" s="231"/>
      <c r="GR9" s="231"/>
      <c r="GS9" s="226"/>
      <c r="GT9" s="226"/>
      <c r="GU9" s="227"/>
      <c r="GV9" s="228"/>
      <c r="GW9" s="226"/>
      <c r="GX9" s="226"/>
      <c r="GY9" s="229"/>
      <c r="GZ9" s="229"/>
      <c r="HA9" s="229"/>
      <c r="HB9" s="226"/>
      <c r="HC9" s="226"/>
      <c r="HF9" s="231"/>
      <c r="HG9" s="231"/>
      <c r="HH9" s="231"/>
      <c r="HI9" s="231"/>
      <c r="HJ9" s="226"/>
      <c r="HK9" s="226"/>
      <c r="HL9" s="227"/>
      <c r="HM9" s="228"/>
      <c r="HN9" s="226"/>
      <c r="HO9" s="226"/>
      <c r="HP9" s="229"/>
      <c r="HQ9" s="229"/>
      <c r="HR9" s="229"/>
      <c r="HS9" s="226"/>
      <c r="HT9" s="226"/>
      <c r="HW9" s="231"/>
      <c r="HX9" s="231"/>
      <c r="HY9" s="231"/>
      <c r="HZ9" s="231"/>
      <c r="IA9" s="226"/>
      <c r="IB9" s="226"/>
      <c r="IC9" s="227"/>
      <c r="ID9" s="228"/>
      <c r="IE9" s="226"/>
      <c r="IF9" s="226"/>
      <c r="IG9" s="229"/>
      <c r="IH9" s="229"/>
      <c r="II9" s="229"/>
      <c r="IJ9" s="226"/>
      <c r="IK9" s="226"/>
      <c r="IN9" s="231"/>
    </row>
    <row r="10" spans="1:248" s="230" customFormat="1" ht="42" customHeight="1" x14ac:dyDescent="0.2">
      <c r="A10" s="210" t="s">
        <v>1508</v>
      </c>
      <c r="B10" s="211" t="s">
        <v>986</v>
      </c>
      <c r="C10" s="211" t="s">
        <v>26</v>
      </c>
      <c r="D10" s="211" t="s">
        <v>4332</v>
      </c>
      <c r="E10" s="212" t="str">
        <f t="shared" si="0"/>
        <v>宇部市大字船木833番3</v>
      </c>
      <c r="F10" s="212" t="s">
        <v>1006</v>
      </c>
      <c r="G10" s="196">
        <v>36982</v>
      </c>
      <c r="H10" s="213">
        <v>7</v>
      </c>
      <c r="I10" s="236" t="s">
        <v>1939</v>
      </c>
      <c r="J10" s="280"/>
      <c r="K10" s="215" t="s">
        <v>1505</v>
      </c>
      <c r="L10" s="216" t="s">
        <v>0</v>
      </c>
      <c r="M10" s="216" t="s">
        <v>1</v>
      </c>
      <c r="N10" s="217" t="s">
        <v>3487</v>
      </c>
      <c r="O10" s="217" t="s">
        <v>1507</v>
      </c>
      <c r="P10" s="218" t="s">
        <v>250</v>
      </c>
      <c r="Q10" s="393" t="s">
        <v>10</v>
      </c>
      <c r="R10" s="231"/>
      <c r="S10" s="226"/>
      <c r="T10" s="229"/>
      <c r="U10" s="229"/>
      <c r="V10" s="229"/>
      <c r="W10" s="226"/>
      <c r="X10" s="226"/>
      <c r="AA10" s="231"/>
      <c r="AB10" s="231"/>
      <c r="AC10" s="231"/>
      <c r="AD10" s="231"/>
      <c r="AE10" s="226"/>
      <c r="AF10" s="226"/>
      <c r="AG10" s="227"/>
      <c r="AH10" s="228"/>
      <c r="AI10" s="226"/>
      <c r="AJ10" s="226"/>
      <c r="AK10" s="229"/>
      <c r="AL10" s="229"/>
      <c r="AM10" s="229"/>
      <c r="AN10" s="226"/>
      <c r="AO10" s="226"/>
      <c r="AR10" s="231"/>
      <c r="AS10" s="231"/>
      <c r="AT10" s="231"/>
      <c r="AU10" s="231"/>
      <c r="AV10" s="226"/>
      <c r="AW10" s="226"/>
      <c r="AX10" s="227"/>
      <c r="AY10" s="228"/>
      <c r="AZ10" s="226"/>
      <c r="BA10" s="226"/>
      <c r="BB10" s="229"/>
      <c r="BC10" s="229"/>
      <c r="BD10" s="229"/>
      <c r="BE10" s="226"/>
      <c r="BF10" s="226"/>
      <c r="BI10" s="231"/>
      <c r="BJ10" s="231"/>
      <c r="BK10" s="231"/>
      <c r="BL10" s="231"/>
      <c r="BM10" s="226"/>
      <c r="BN10" s="226"/>
      <c r="BO10" s="227"/>
      <c r="BP10" s="228"/>
      <c r="BQ10" s="226"/>
      <c r="BR10" s="226"/>
      <c r="BS10" s="229"/>
      <c r="BT10" s="229"/>
      <c r="BU10" s="229"/>
      <c r="BV10" s="226"/>
      <c r="BW10" s="226"/>
      <c r="BZ10" s="231"/>
      <c r="CA10" s="231"/>
      <c r="CB10" s="231"/>
      <c r="CC10" s="231"/>
      <c r="CD10" s="226"/>
      <c r="CE10" s="226"/>
      <c r="CF10" s="227"/>
      <c r="CG10" s="228"/>
      <c r="CH10" s="226"/>
      <c r="CI10" s="226"/>
      <c r="CJ10" s="229"/>
      <c r="CK10" s="229"/>
      <c r="CL10" s="229"/>
      <c r="CM10" s="226"/>
      <c r="CN10" s="226"/>
      <c r="CQ10" s="231"/>
      <c r="CR10" s="231"/>
      <c r="CS10" s="231"/>
      <c r="CT10" s="231"/>
      <c r="CU10" s="226"/>
      <c r="CV10" s="226"/>
      <c r="CW10" s="227"/>
      <c r="CX10" s="228"/>
      <c r="CY10" s="226"/>
      <c r="CZ10" s="226"/>
      <c r="DA10" s="229"/>
      <c r="DB10" s="229"/>
      <c r="DC10" s="229"/>
      <c r="DD10" s="226"/>
      <c r="DE10" s="226"/>
      <c r="DH10" s="231"/>
      <c r="DI10" s="231"/>
      <c r="DJ10" s="231"/>
      <c r="DK10" s="231"/>
      <c r="DL10" s="226"/>
      <c r="DM10" s="226"/>
      <c r="DN10" s="227"/>
      <c r="DO10" s="228"/>
      <c r="DP10" s="226"/>
      <c r="DQ10" s="226"/>
      <c r="DR10" s="229"/>
      <c r="DS10" s="229"/>
      <c r="DT10" s="229"/>
      <c r="DU10" s="226"/>
      <c r="DV10" s="226"/>
      <c r="DY10" s="231"/>
      <c r="DZ10" s="231"/>
      <c r="EA10" s="231"/>
      <c r="EB10" s="231"/>
      <c r="EC10" s="226"/>
      <c r="ED10" s="226"/>
      <c r="EE10" s="227"/>
      <c r="EF10" s="228"/>
      <c r="EG10" s="226"/>
      <c r="EH10" s="226"/>
      <c r="EI10" s="229"/>
      <c r="EJ10" s="229"/>
      <c r="EK10" s="229"/>
      <c r="EL10" s="226"/>
      <c r="EM10" s="226"/>
      <c r="EP10" s="231"/>
      <c r="EQ10" s="231"/>
      <c r="ER10" s="231"/>
      <c r="ES10" s="231"/>
      <c r="ET10" s="226"/>
      <c r="EU10" s="226"/>
      <c r="EV10" s="227"/>
      <c r="EW10" s="228"/>
      <c r="EX10" s="226"/>
      <c r="EY10" s="226"/>
      <c r="EZ10" s="229"/>
      <c r="FA10" s="229"/>
      <c r="FB10" s="229"/>
      <c r="FC10" s="226"/>
      <c r="FD10" s="226"/>
      <c r="FG10" s="231"/>
      <c r="FH10" s="231"/>
      <c r="FI10" s="231"/>
      <c r="FJ10" s="231"/>
      <c r="FK10" s="226"/>
      <c r="FL10" s="226"/>
      <c r="FM10" s="227"/>
      <c r="FN10" s="228"/>
      <c r="FO10" s="226"/>
      <c r="FP10" s="226"/>
      <c r="FQ10" s="229"/>
      <c r="FR10" s="229"/>
      <c r="FS10" s="229"/>
      <c r="FT10" s="226"/>
      <c r="FU10" s="226"/>
      <c r="FX10" s="231"/>
      <c r="FY10" s="231"/>
      <c r="FZ10" s="231"/>
      <c r="GA10" s="231"/>
      <c r="GB10" s="226"/>
      <c r="GC10" s="226"/>
      <c r="GD10" s="227"/>
      <c r="GE10" s="228"/>
      <c r="GF10" s="226"/>
      <c r="GG10" s="226"/>
      <c r="GH10" s="229"/>
      <c r="GI10" s="229"/>
      <c r="GJ10" s="229"/>
      <c r="GK10" s="226"/>
      <c r="GL10" s="226"/>
      <c r="GO10" s="231"/>
      <c r="GP10" s="231"/>
      <c r="GQ10" s="231"/>
      <c r="GR10" s="231"/>
      <c r="GS10" s="226"/>
      <c r="GT10" s="226"/>
      <c r="GU10" s="227"/>
      <c r="GV10" s="228"/>
      <c r="GW10" s="226"/>
      <c r="GX10" s="226"/>
      <c r="GY10" s="229"/>
      <c r="GZ10" s="229"/>
      <c r="HA10" s="229"/>
      <c r="HB10" s="226"/>
      <c r="HC10" s="226"/>
      <c r="HF10" s="231"/>
      <c r="HG10" s="231"/>
      <c r="HH10" s="231"/>
      <c r="HI10" s="231"/>
      <c r="HJ10" s="226"/>
      <c r="HK10" s="226"/>
      <c r="HL10" s="227"/>
      <c r="HM10" s="228"/>
      <c r="HN10" s="226"/>
      <c r="HO10" s="226"/>
      <c r="HP10" s="229"/>
      <c r="HQ10" s="229"/>
      <c r="HR10" s="229"/>
      <c r="HS10" s="226"/>
      <c r="HT10" s="226"/>
      <c r="HW10" s="231"/>
      <c r="HX10" s="231"/>
      <c r="HY10" s="231"/>
      <c r="HZ10" s="231"/>
      <c r="IA10" s="226"/>
      <c r="IB10" s="226"/>
      <c r="IC10" s="227"/>
      <c r="ID10" s="228"/>
      <c r="IE10" s="226"/>
      <c r="IF10" s="226"/>
      <c r="IG10" s="229"/>
      <c r="IH10" s="229"/>
      <c r="II10" s="229"/>
      <c r="IJ10" s="226"/>
      <c r="IK10" s="226"/>
      <c r="IN10" s="231"/>
    </row>
    <row r="11" spans="1:248" s="230" customFormat="1" ht="42.75" customHeight="1" x14ac:dyDescent="0.2">
      <c r="A11" s="210" t="s">
        <v>756</v>
      </c>
      <c r="B11" s="211" t="s">
        <v>757</v>
      </c>
      <c r="C11" s="211" t="s">
        <v>22</v>
      </c>
      <c r="D11" s="211" t="s">
        <v>3223</v>
      </c>
      <c r="E11" s="212" t="str">
        <f t="shared" si="0"/>
        <v>宇部市大字際波287番地1</v>
      </c>
      <c r="F11" s="212" t="s">
        <v>1136</v>
      </c>
      <c r="G11" s="196">
        <v>37469</v>
      </c>
      <c r="H11" s="213">
        <v>12</v>
      </c>
      <c r="I11" s="236" t="s">
        <v>2301</v>
      </c>
      <c r="J11" s="280"/>
      <c r="K11" s="215" t="s">
        <v>758</v>
      </c>
      <c r="L11" s="216" t="s">
        <v>266</v>
      </c>
      <c r="M11" s="216" t="s">
        <v>267</v>
      </c>
      <c r="N11" s="217" t="s">
        <v>3025</v>
      </c>
      <c r="O11" s="217" t="s">
        <v>759</v>
      </c>
      <c r="P11" s="218" t="s">
        <v>250</v>
      </c>
      <c r="Q11" s="393" t="s">
        <v>550</v>
      </c>
      <c r="R11" s="231"/>
      <c r="S11" s="226"/>
      <c r="T11" s="229"/>
      <c r="U11" s="229"/>
      <c r="V11" s="229"/>
      <c r="W11" s="226"/>
      <c r="X11" s="226"/>
      <c r="AA11" s="231"/>
      <c r="AB11" s="231"/>
      <c r="AC11" s="231"/>
      <c r="AD11" s="231"/>
      <c r="AE11" s="226"/>
      <c r="AF11" s="226"/>
      <c r="AG11" s="227"/>
      <c r="AH11" s="228"/>
      <c r="AI11" s="226"/>
      <c r="AJ11" s="226"/>
      <c r="AK11" s="229"/>
      <c r="AL11" s="229"/>
      <c r="AM11" s="229"/>
      <c r="AN11" s="226"/>
      <c r="AO11" s="226"/>
      <c r="AR11" s="231"/>
      <c r="AS11" s="231"/>
      <c r="AT11" s="231"/>
      <c r="AU11" s="231"/>
      <c r="AV11" s="226"/>
      <c r="AW11" s="226"/>
      <c r="AX11" s="227"/>
      <c r="AY11" s="228"/>
      <c r="AZ11" s="226"/>
      <c r="BA11" s="226"/>
      <c r="BB11" s="229"/>
      <c r="BC11" s="229"/>
      <c r="BD11" s="229"/>
      <c r="BE11" s="226"/>
      <c r="BF11" s="226"/>
      <c r="BI11" s="231"/>
      <c r="BJ11" s="231"/>
      <c r="BK11" s="231"/>
      <c r="BL11" s="231"/>
      <c r="BM11" s="226"/>
      <c r="BN11" s="226"/>
      <c r="BO11" s="227"/>
      <c r="BP11" s="228"/>
      <c r="BQ11" s="226"/>
      <c r="BR11" s="226"/>
      <c r="BS11" s="229"/>
      <c r="BT11" s="229"/>
      <c r="BU11" s="229"/>
      <c r="BV11" s="226"/>
      <c r="BW11" s="226"/>
      <c r="BZ11" s="231"/>
      <c r="CA11" s="231"/>
      <c r="CB11" s="231"/>
      <c r="CC11" s="231"/>
      <c r="CD11" s="226"/>
      <c r="CE11" s="226"/>
      <c r="CF11" s="227"/>
      <c r="CG11" s="228"/>
      <c r="CH11" s="226"/>
      <c r="CI11" s="226"/>
      <c r="CJ11" s="229"/>
      <c r="CK11" s="229"/>
      <c r="CL11" s="229"/>
      <c r="CM11" s="226"/>
      <c r="CN11" s="226"/>
      <c r="CQ11" s="231"/>
      <c r="CR11" s="231"/>
      <c r="CS11" s="231"/>
      <c r="CT11" s="231"/>
      <c r="CU11" s="226"/>
      <c r="CV11" s="226"/>
      <c r="CW11" s="227"/>
      <c r="CX11" s="228"/>
      <c r="CY11" s="226"/>
      <c r="CZ11" s="226"/>
      <c r="DA11" s="229"/>
      <c r="DB11" s="229"/>
      <c r="DC11" s="229"/>
      <c r="DD11" s="226"/>
      <c r="DE11" s="226"/>
      <c r="DH11" s="231"/>
      <c r="DI11" s="231"/>
      <c r="DJ11" s="231"/>
      <c r="DK11" s="231"/>
      <c r="DL11" s="226"/>
      <c r="DM11" s="226"/>
      <c r="DN11" s="227"/>
      <c r="DO11" s="228"/>
      <c r="DP11" s="226"/>
      <c r="DQ11" s="226"/>
      <c r="DR11" s="229"/>
      <c r="DS11" s="229"/>
      <c r="DT11" s="229"/>
      <c r="DU11" s="226"/>
      <c r="DV11" s="226"/>
      <c r="DY11" s="231"/>
      <c r="DZ11" s="231"/>
      <c r="EA11" s="231"/>
      <c r="EB11" s="231"/>
      <c r="EC11" s="226"/>
      <c r="ED11" s="226"/>
      <c r="EE11" s="227"/>
      <c r="EF11" s="228"/>
      <c r="EG11" s="226"/>
      <c r="EH11" s="226"/>
      <c r="EI11" s="229"/>
      <c r="EJ11" s="229"/>
      <c r="EK11" s="229"/>
      <c r="EL11" s="226"/>
      <c r="EM11" s="226"/>
      <c r="EP11" s="231"/>
      <c r="EQ11" s="231"/>
      <c r="ER11" s="231"/>
      <c r="ES11" s="231"/>
      <c r="ET11" s="226"/>
      <c r="EU11" s="226"/>
      <c r="EV11" s="227"/>
      <c r="EW11" s="228"/>
      <c r="EX11" s="226"/>
      <c r="EY11" s="226"/>
      <c r="EZ11" s="229"/>
      <c r="FA11" s="229"/>
      <c r="FB11" s="229"/>
      <c r="FC11" s="226"/>
      <c r="FD11" s="226"/>
      <c r="FG11" s="231"/>
      <c r="FH11" s="231"/>
      <c r="FI11" s="231"/>
      <c r="FJ11" s="231"/>
      <c r="FK11" s="226"/>
      <c r="FL11" s="226"/>
      <c r="FM11" s="227"/>
      <c r="FN11" s="228"/>
      <c r="FO11" s="226"/>
      <c r="FP11" s="226"/>
      <c r="FQ11" s="229"/>
      <c r="FR11" s="229"/>
      <c r="FS11" s="229"/>
      <c r="FT11" s="226"/>
      <c r="FU11" s="226"/>
      <c r="FX11" s="231"/>
      <c r="FY11" s="231"/>
      <c r="FZ11" s="231"/>
      <c r="GA11" s="231"/>
      <c r="GB11" s="226"/>
      <c r="GC11" s="226"/>
      <c r="GD11" s="227"/>
      <c r="GE11" s="228"/>
      <c r="GF11" s="226"/>
      <c r="GG11" s="226"/>
      <c r="GH11" s="229"/>
      <c r="GI11" s="229"/>
      <c r="GJ11" s="229"/>
      <c r="GK11" s="226"/>
      <c r="GL11" s="226"/>
      <c r="GO11" s="231"/>
      <c r="GP11" s="231"/>
      <c r="GQ11" s="231"/>
      <c r="GR11" s="231"/>
      <c r="GS11" s="226"/>
      <c r="GT11" s="226"/>
      <c r="GU11" s="227"/>
      <c r="GV11" s="228"/>
      <c r="GW11" s="226"/>
      <c r="GX11" s="226"/>
      <c r="GY11" s="229"/>
      <c r="GZ11" s="229"/>
      <c r="HA11" s="229"/>
      <c r="HB11" s="226"/>
      <c r="HC11" s="226"/>
      <c r="HF11" s="231"/>
      <c r="HG11" s="231"/>
      <c r="HH11" s="231"/>
      <c r="HI11" s="231"/>
      <c r="HJ11" s="226"/>
      <c r="HK11" s="226"/>
      <c r="HL11" s="227"/>
      <c r="HM11" s="228"/>
      <c r="HN11" s="226"/>
      <c r="HO11" s="226"/>
      <c r="HP11" s="229"/>
      <c r="HQ11" s="229"/>
      <c r="HR11" s="229"/>
      <c r="HS11" s="226"/>
      <c r="HT11" s="226"/>
      <c r="HW11" s="231"/>
      <c r="HX11" s="231"/>
      <c r="HY11" s="231"/>
      <c r="HZ11" s="231"/>
      <c r="IA11" s="226"/>
      <c r="IB11" s="226"/>
      <c r="IC11" s="227"/>
      <c r="ID11" s="228"/>
      <c r="IE11" s="226"/>
      <c r="IF11" s="226"/>
      <c r="IG11" s="229"/>
      <c r="IH11" s="229"/>
      <c r="II11" s="229"/>
      <c r="IJ11" s="226"/>
      <c r="IK11" s="226"/>
      <c r="IN11" s="231"/>
    </row>
    <row r="12" spans="1:248" s="230" customFormat="1" ht="42" customHeight="1" x14ac:dyDescent="0.2">
      <c r="A12" s="210" t="s">
        <v>760</v>
      </c>
      <c r="B12" s="211" t="s">
        <v>7215</v>
      </c>
      <c r="C12" s="211" t="s">
        <v>7897</v>
      </c>
      <c r="D12" s="211" t="s">
        <v>3266</v>
      </c>
      <c r="E12" s="212" t="str">
        <f t="shared" si="0"/>
        <v>宇部市東藤曲1-1195-2</v>
      </c>
      <c r="F12" s="212" t="s">
        <v>1194</v>
      </c>
      <c r="G12" s="196">
        <v>37622</v>
      </c>
      <c r="H12" s="213">
        <v>18</v>
      </c>
      <c r="I12" s="236" t="s">
        <v>1946</v>
      </c>
      <c r="J12" s="280"/>
      <c r="K12" s="215" t="s">
        <v>758</v>
      </c>
      <c r="L12" s="216" t="s">
        <v>266</v>
      </c>
      <c r="M12" s="216" t="s">
        <v>267</v>
      </c>
      <c r="N12" s="217" t="s">
        <v>3267</v>
      </c>
      <c r="O12" s="217" t="s">
        <v>761</v>
      </c>
      <c r="P12" s="218" t="s">
        <v>250</v>
      </c>
      <c r="Q12" s="393" t="s">
        <v>548</v>
      </c>
      <c r="R12" s="231"/>
      <c r="S12" s="226"/>
      <c r="T12" s="229"/>
      <c r="U12" s="229"/>
      <c r="V12" s="229"/>
      <c r="W12" s="226"/>
      <c r="X12" s="226"/>
      <c r="AA12" s="231"/>
      <c r="AB12" s="231"/>
      <c r="AC12" s="231"/>
      <c r="AD12" s="231"/>
      <c r="AE12" s="226"/>
      <c r="AF12" s="226"/>
      <c r="AG12" s="227"/>
      <c r="AH12" s="228"/>
      <c r="AI12" s="226"/>
      <c r="AJ12" s="226"/>
      <c r="AK12" s="229"/>
      <c r="AL12" s="229"/>
      <c r="AM12" s="229"/>
      <c r="AN12" s="226"/>
      <c r="AO12" s="226"/>
      <c r="AR12" s="231"/>
      <c r="AS12" s="231"/>
      <c r="AT12" s="231"/>
      <c r="AU12" s="231"/>
      <c r="AV12" s="226"/>
      <c r="AW12" s="226"/>
      <c r="AX12" s="227"/>
      <c r="AY12" s="228"/>
      <c r="AZ12" s="226"/>
      <c r="BA12" s="226"/>
      <c r="BB12" s="229"/>
      <c r="BC12" s="229"/>
      <c r="BD12" s="229"/>
      <c r="BE12" s="226"/>
      <c r="BF12" s="226"/>
      <c r="BI12" s="231"/>
      <c r="BJ12" s="231"/>
      <c r="BK12" s="231"/>
      <c r="BL12" s="231"/>
      <c r="BM12" s="226"/>
      <c r="BN12" s="226"/>
      <c r="BO12" s="227"/>
      <c r="BP12" s="228"/>
      <c r="BQ12" s="226"/>
      <c r="BR12" s="226"/>
      <c r="BS12" s="229"/>
      <c r="BT12" s="229"/>
      <c r="BU12" s="229"/>
      <c r="BV12" s="226"/>
      <c r="BW12" s="226"/>
      <c r="BZ12" s="231"/>
      <c r="CA12" s="231"/>
      <c r="CB12" s="231"/>
      <c r="CC12" s="231"/>
      <c r="CD12" s="226"/>
      <c r="CE12" s="226"/>
      <c r="CF12" s="227"/>
      <c r="CG12" s="228"/>
      <c r="CH12" s="226"/>
      <c r="CI12" s="226"/>
      <c r="CJ12" s="229"/>
      <c r="CK12" s="229"/>
      <c r="CL12" s="229"/>
      <c r="CM12" s="226"/>
      <c r="CN12" s="226"/>
      <c r="CQ12" s="231"/>
      <c r="CR12" s="231"/>
      <c r="CS12" s="231"/>
      <c r="CT12" s="231"/>
      <c r="CU12" s="226"/>
      <c r="CV12" s="226"/>
      <c r="CW12" s="227"/>
      <c r="CX12" s="228"/>
      <c r="CY12" s="226"/>
      <c r="CZ12" s="226"/>
      <c r="DA12" s="229"/>
      <c r="DB12" s="229"/>
      <c r="DC12" s="229"/>
      <c r="DD12" s="226"/>
      <c r="DE12" s="226"/>
      <c r="DH12" s="231"/>
      <c r="DI12" s="231"/>
      <c r="DJ12" s="231"/>
      <c r="DK12" s="231"/>
      <c r="DL12" s="226"/>
      <c r="DM12" s="226"/>
      <c r="DN12" s="227"/>
      <c r="DO12" s="228"/>
      <c r="DP12" s="226"/>
      <c r="DQ12" s="226"/>
      <c r="DR12" s="229"/>
      <c r="DS12" s="229"/>
      <c r="DT12" s="229"/>
      <c r="DU12" s="226"/>
      <c r="DV12" s="226"/>
      <c r="DY12" s="231"/>
      <c r="DZ12" s="231"/>
      <c r="EA12" s="231"/>
      <c r="EB12" s="231"/>
      <c r="EC12" s="226"/>
      <c r="ED12" s="226"/>
      <c r="EE12" s="227"/>
      <c r="EF12" s="228"/>
      <c r="EG12" s="226"/>
      <c r="EH12" s="226"/>
      <c r="EI12" s="229"/>
      <c r="EJ12" s="229"/>
      <c r="EK12" s="229"/>
      <c r="EL12" s="226"/>
      <c r="EM12" s="226"/>
      <c r="EP12" s="231"/>
      <c r="EQ12" s="231"/>
      <c r="ER12" s="231"/>
      <c r="ES12" s="231"/>
      <c r="ET12" s="226"/>
      <c r="EU12" s="226"/>
      <c r="EV12" s="227"/>
      <c r="EW12" s="228"/>
      <c r="EX12" s="226"/>
      <c r="EY12" s="226"/>
      <c r="EZ12" s="229"/>
      <c r="FA12" s="229"/>
      <c r="FB12" s="229"/>
      <c r="FC12" s="226"/>
      <c r="FD12" s="226"/>
      <c r="FG12" s="231"/>
      <c r="FH12" s="231"/>
      <c r="FI12" s="231"/>
      <c r="FJ12" s="231"/>
      <c r="FK12" s="226"/>
      <c r="FL12" s="226"/>
      <c r="FM12" s="227"/>
      <c r="FN12" s="228"/>
      <c r="FO12" s="226"/>
      <c r="FP12" s="226"/>
      <c r="FQ12" s="229"/>
      <c r="FR12" s="229"/>
      <c r="FS12" s="229"/>
      <c r="FT12" s="226"/>
      <c r="FU12" s="226"/>
      <c r="FX12" s="231"/>
      <c r="FY12" s="231"/>
      <c r="FZ12" s="231"/>
      <c r="GA12" s="231"/>
      <c r="GB12" s="226"/>
      <c r="GC12" s="226"/>
      <c r="GD12" s="227"/>
      <c r="GE12" s="228"/>
      <c r="GF12" s="226"/>
      <c r="GG12" s="226"/>
      <c r="GH12" s="229"/>
      <c r="GI12" s="229"/>
      <c r="GJ12" s="229"/>
      <c r="GK12" s="226"/>
      <c r="GL12" s="226"/>
      <c r="GO12" s="231"/>
      <c r="GP12" s="231"/>
      <c r="GQ12" s="231"/>
      <c r="GR12" s="231"/>
      <c r="GS12" s="226"/>
      <c r="GT12" s="226"/>
      <c r="GU12" s="227"/>
      <c r="GV12" s="228"/>
      <c r="GW12" s="226"/>
      <c r="GX12" s="226"/>
      <c r="GY12" s="229"/>
      <c r="GZ12" s="229"/>
      <c r="HA12" s="229"/>
      <c r="HB12" s="226"/>
      <c r="HC12" s="226"/>
      <c r="HF12" s="231"/>
      <c r="HG12" s="231"/>
      <c r="HH12" s="231"/>
      <c r="HI12" s="231"/>
      <c r="HJ12" s="226"/>
      <c r="HK12" s="226"/>
      <c r="HL12" s="227"/>
      <c r="HM12" s="228"/>
      <c r="HN12" s="226"/>
      <c r="HO12" s="226"/>
      <c r="HP12" s="229"/>
      <c r="HQ12" s="229"/>
      <c r="HR12" s="229"/>
      <c r="HS12" s="226"/>
      <c r="HT12" s="226"/>
      <c r="HW12" s="231"/>
      <c r="HX12" s="231"/>
      <c r="HY12" s="231"/>
      <c r="HZ12" s="231"/>
      <c r="IA12" s="226"/>
      <c r="IB12" s="226"/>
      <c r="IC12" s="227"/>
      <c r="ID12" s="228"/>
      <c r="IE12" s="226"/>
      <c r="IF12" s="226"/>
      <c r="IG12" s="229"/>
      <c r="IH12" s="229"/>
      <c r="II12" s="229"/>
      <c r="IJ12" s="226"/>
      <c r="IK12" s="226"/>
      <c r="IN12" s="231"/>
    </row>
    <row r="13" spans="1:248" s="230" customFormat="1" ht="42" customHeight="1" x14ac:dyDescent="0.2">
      <c r="A13" s="210" t="s">
        <v>3761</v>
      </c>
      <c r="B13" s="211" t="s">
        <v>2514</v>
      </c>
      <c r="C13" s="211" t="s">
        <v>9040</v>
      </c>
      <c r="D13" s="211" t="s">
        <v>8502</v>
      </c>
      <c r="E13" s="212" t="str">
        <f t="shared" si="0"/>
        <v>宇部市大字木田40番地221</v>
      </c>
      <c r="F13" s="212" t="s">
        <v>1011</v>
      </c>
      <c r="G13" s="196">
        <v>37712</v>
      </c>
      <c r="H13" s="213">
        <v>11</v>
      </c>
      <c r="I13" s="236" t="s">
        <v>1676</v>
      </c>
      <c r="J13" s="280"/>
      <c r="K13" s="215" t="s">
        <v>1505</v>
      </c>
      <c r="L13" s="216" t="s">
        <v>0</v>
      </c>
      <c r="M13" s="216" t="s">
        <v>1</v>
      </c>
      <c r="N13" s="217" t="s">
        <v>3033</v>
      </c>
      <c r="O13" s="217" t="s">
        <v>3762</v>
      </c>
      <c r="P13" s="218" t="s">
        <v>250</v>
      </c>
      <c r="Q13" s="393" t="s">
        <v>10</v>
      </c>
      <c r="R13" s="231"/>
      <c r="S13" s="226"/>
      <c r="T13" s="229"/>
      <c r="U13" s="229"/>
      <c r="V13" s="229"/>
      <c r="W13" s="226"/>
      <c r="X13" s="226"/>
      <c r="AA13" s="231"/>
      <c r="AB13" s="231"/>
      <c r="AC13" s="231"/>
      <c r="AD13" s="231"/>
      <c r="AE13" s="226"/>
      <c r="AF13" s="226"/>
      <c r="AG13" s="227"/>
      <c r="AH13" s="228"/>
      <c r="AI13" s="226"/>
      <c r="AJ13" s="226"/>
      <c r="AK13" s="229"/>
      <c r="AL13" s="229"/>
      <c r="AM13" s="229"/>
      <c r="AN13" s="226"/>
      <c r="AO13" s="226"/>
      <c r="AR13" s="231"/>
      <c r="AS13" s="231"/>
      <c r="AT13" s="231"/>
      <c r="AU13" s="231"/>
      <c r="AV13" s="226"/>
      <c r="AW13" s="226"/>
      <c r="AX13" s="227"/>
      <c r="AY13" s="228"/>
      <c r="AZ13" s="226"/>
      <c r="BA13" s="226"/>
      <c r="BB13" s="229"/>
      <c r="BC13" s="229"/>
      <c r="BD13" s="229"/>
      <c r="BE13" s="226"/>
      <c r="BF13" s="226"/>
      <c r="BI13" s="231"/>
      <c r="BJ13" s="231"/>
      <c r="BK13" s="231"/>
      <c r="BL13" s="231"/>
      <c r="BM13" s="226"/>
      <c r="BN13" s="226"/>
      <c r="BO13" s="227"/>
      <c r="BP13" s="228"/>
      <c r="BQ13" s="226"/>
      <c r="BR13" s="226"/>
      <c r="BS13" s="229"/>
      <c r="BT13" s="229"/>
      <c r="BU13" s="229"/>
      <c r="BV13" s="226"/>
      <c r="BW13" s="226"/>
      <c r="BZ13" s="231"/>
      <c r="CA13" s="231"/>
      <c r="CB13" s="231"/>
      <c r="CC13" s="231"/>
      <c r="CD13" s="226"/>
      <c r="CE13" s="226"/>
      <c r="CF13" s="227"/>
      <c r="CG13" s="228"/>
      <c r="CH13" s="226"/>
      <c r="CI13" s="226"/>
      <c r="CJ13" s="229"/>
      <c r="CK13" s="229"/>
      <c r="CL13" s="229"/>
      <c r="CM13" s="226"/>
      <c r="CN13" s="226"/>
      <c r="CQ13" s="231"/>
      <c r="CR13" s="231"/>
      <c r="CS13" s="231"/>
      <c r="CT13" s="231"/>
      <c r="CU13" s="226"/>
      <c r="CV13" s="226"/>
      <c r="CW13" s="227"/>
      <c r="CX13" s="228"/>
      <c r="CY13" s="226"/>
      <c r="CZ13" s="226"/>
      <c r="DA13" s="229"/>
      <c r="DB13" s="229"/>
      <c r="DC13" s="229"/>
      <c r="DD13" s="226"/>
      <c r="DE13" s="226"/>
      <c r="DH13" s="231"/>
      <c r="DI13" s="231"/>
      <c r="DJ13" s="231"/>
      <c r="DK13" s="231"/>
      <c r="DL13" s="226"/>
      <c r="DM13" s="226"/>
      <c r="DN13" s="227"/>
      <c r="DO13" s="228"/>
      <c r="DP13" s="226"/>
      <c r="DQ13" s="226"/>
      <c r="DR13" s="229"/>
      <c r="DS13" s="229"/>
      <c r="DT13" s="229"/>
      <c r="DU13" s="226"/>
      <c r="DV13" s="226"/>
      <c r="DY13" s="231"/>
      <c r="DZ13" s="231"/>
      <c r="EA13" s="231"/>
      <c r="EB13" s="231"/>
      <c r="EC13" s="226"/>
      <c r="ED13" s="226"/>
      <c r="EE13" s="227"/>
      <c r="EF13" s="228"/>
      <c r="EG13" s="226"/>
      <c r="EH13" s="226"/>
      <c r="EI13" s="229"/>
      <c r="EJ13" s="229"/>
      <c r="EK13" s="229"/>
      <c r="EL13" s="226"/>
      <c r="EM13" s="226"/>
      <c r="EP13" s="231"/>
      <c r="EQ13" s="231"/>
      <c r="ER13" s="231"/>
      <c r="ES13" s="231"/>
      <c r="ET13" s="226"/>
      <c r="EU13" s="226"/>
      <c r="EV13" s="227"/>
      <c r="EW13" s="228"/>
      <c r="EX13" s="226"/>
      <c r="EY13" s="226"/>
      <c r="EZ13" s="229"/>
      <c r="FA13" s="229"/>
      <c r="FB13" s="229"/>
      <c r="FC13" s="226"/>
      <c r="FD13" s="226"/>
      <c r="FG13" s="231"/>
      <c r="FH13" s="231"/>
      <c r="FI13" s="231"/>
      <c r="FJ13" s="231"/>
      <c r="FK13" s="226"/>
      <c r="FL13" s="226"/>
      <c r="FM13" s="227"/>
      <c r="FN13" s="228"/>
      <c r="FO13" s="226"/>
      <c r="FP13" s="226"/>
      <c r="FQ13" s="229"/>
      <c r="FR13" s="229"/>
      <c r="FS13" s="229"/>
      <c r="FT13" s="226"/>
      <c r="FU13" s="226"/>
      <c r="FX13" s="231"/>
      <c r="FY13" s="231"/>
      <c r="FZ13" s="231"/>
      <c r="GA13" s="231"/>
      <c r="GB13" s="226"/>
      <c r="GC13" s="226"/>
      <c r="GD13" s="227"/>
      <c r="GE13" s="228"/>
      <c r="GF13" s="226"/>
      <c r="GG13" s="226"/>
      <c r="GH13" s="229"/>
      <c r="GI13" s="229"/>
      <c r="GJ13" s="229"/>
      <c r="GK13" s="226"/>
      <c r="GL13" s="226"/>
      <c r="GO13" s="231"/>
      <c r="GP13" s="231"/>
      <c r="GQ13" s="231"/>
      <c r="GR13" s="231"/>
      <c r="GS13" s="226"/>
      <c r="GT13" s="226"/>
      <c r="GU13" s="227"/>
      <c r="GV13" s="228"/>
      <c r="GW13" s="226"/>
      <c r="GX13" s="226"/>
      <c r="GY13" s="229"/>
      <c r="GZ13" s="229"/>
      <c r="HA13" s="229"/>
      <c r="HB13" s="226"/>
      <c r="HC13" s="226"/>
      <c r="HF13" s="231"/>
      <c r="HG13" s="231"/>
      <c r="HH13" s="231"/>
      <c r="HI13" s="231"/>
      <c r="HJ13" s="226"/>
      <c r="HK13" s="226"/>
      <c r="HL13" s="227"/>
      <c r="HM13" s="228"/>
      <c r="HN13" s="226"/>
      <c r="HO13" s="226"/>
      <c r="HP13" s="229"/>
      <c r="HQ13" s="229"/>
      <c r="HR13" s="229"/>
      <c r="HS13" s="226"/>
      <c r="HT13" s="226"/>
      <c r="HW13" s="231"/>
      <c r="HX13" s="231"/>
      <c r="HY13" s="231"/>
      <c r="HZ13" s="231"/>
      <c r="IA13" s="226"/>
      <c r="IB13" s="226"/>
      <c r="IC13" s="227"/>
      <c r="ID13" s="228"/>
      <c r="IE13" s="226"/>
      <c r="IF13" s="226"/>
      <c r="IG13" s="229"/>
      <c r="IH13" s="229"/>
      <c r="II13" s="229"/>
      <c r="IJ13" s="226"/>
      <c r="IK13" s="226"/>
      <c r="IN13" s="231"/>
    </row>
    <row r="14" spans="1:248" s="230" customFormat="1" ht="42" customHeight="1" x14ac:dyDescent="0.2">
      <c r="A14" s="210" t="s">
        <v>3763</v>
      </c>
      <c r="B14" s="211" t="s">
        <v>3764</v>
      </c>
      <c r="C14" s="211" t="s">
        <v>22</v>
      </c>
      <c r="D14" s="211" t="s">
        <v>3765</v>
      </c>
      <c r="E14" s="212" t="str">
        <f t="shared" si="0"/>
        <v>宇部市大字西岐波229番地3</v>
      </c>
      <c r="F14" s="212" t="s">
        <v>1008</v>
      </c>
      <c r="G14" s="196">
        <v>37895</v>
      </c>
      <c r="H14" s="213">
        <v>13</v>
      </c>
      <c r="I14" s="236" t="s">
        <v>2302</v>
      </c>
      <c r="J14" s="280"/>
      <c r="K14" s="215" t="s">
        <v>1505</v>
      </c>
      <c r="L14" s="216" t="s">
        <v>0</v>
      </c>
      <c r="M14" s="216" t="s">
        <v>1</v>
      </c>
      <c r="N14" s="217" t="s">
        <v>3034</v>
      </c>
      <c r="O14" s="217" t="s">
        <v>3766</v>
      </c>
      <c r="P14" s="218" t="s">
        <v>250</v>
      </c>
      <c r="Q14" s="393" t="s">
        <v>3767</v>
      </c>
      <c r="R14" s="231"/>
      <c r="S14" s="226"/>
      <c r="T14" s="229"/>
      <c r="U14" s="229"/>
      <c r="V14" s="229"/>
      <c r="W14" s="226"/>
      <c r="X14" s="226"/>
      <c r="AA14" s="231"/>
      <c r="AB14" s="231"/>
      <c r="AC14" s="231"/>
      <c r="AD14" s="231"/>
      <c r="AE14" s="226"/>
      <c r="AF14" s="226"/>
      <c r="AG14" s="227"/>
      <c r="AH14" s="228"/>
      <c r="AI14" s="226"/>
      <c r="AJ14" s="226"/>
      <c r="AK14" s="229"/>
      <c r="AL14" s="229"/>
      <c r="AM14" s="229"/>
      <c r="AN14" s="226"/>
      <c r="AO14" s="226"/>
      <c r="AR14" s="231"/>
      <c r="AS14" s="231"/>
      <c r="AT14" s="231"/>
      <c r="AU14" s="231"/>
      <c r="AV14" s="226"/>
      <c r="AW14" s="226"/>
      <c r="AX14" s="227"/>
      <c r="AY14" s="228"/>
      <c r="AZ14" s="226"/>
      <c r="BA14" s="226"/>
      <c r="BB14" s="229"/>
      <c r="BC14" s="229"/>
      <c r="BD14" s="229"/>
      <c r="BE14" s="226"/>
      <c r="BF14" s="226"/>
      <c r="BI14" s="231"/>
      <c r="BJ14" s="231"/>
      <c r="BK14" s="231"/>
      <c r="BL14" s="231"/>
      <c r="BM14" s="226"/>
      <c r="BN14" s="226"/>
      <c r="BO14" s="227"/>
      <c r="BP14" s="228"/>
      <c r="BQ14" s="226"/>
      <c r="BR14" s="226"/>
      <c r="BS14" s="229"/>
      <c r="BT14" s="229"/>
      <c r="BU14" s="229"/>
      <c r="BV14" s="226"/>
      <c r="BW14" s="226"/>
      <c r="BZ14" s="231"/>
      <c r="CA14" s="231"/>
      <c r="CB14" s="231"/>
      <c r="CC14" s="231"/>
      <c r="CD14" s="226"/>
      <c r="CE14" s="226"/>
      <c r="CF14" s="227"/>
      <c r="CG14" s="228"/>
      <c r="CH14" s="226"/>
      <c r="CI14" s="226"/>
      <c r="CJ14" s="229"/>
      <c r="CK14" s="229"/>
      <c r="CL14" s="229"/>
      <c r="CM14" s="226"/>
      <c r="CN14" s="226"/>
      <c r="CQ14" s="231"/>
      <c r="CR14" s="231"/>
      <c r="CS14" s="231"/>
      <c r="CT14" s="231"/>
      <c r="CU14" s="226"/>
      <c r="CV14" s="226"/>
      <c r="CW14" s="227"/>
      <c r="CX14" s="228"/>
      <c r="CY14" s="226"/>
      <c r="CZ14" s="226"/>
      <c r="DA14" s="229"/>
      <c r="DB14" s="229"/>
      <c r="DC14" s="229"/>
      <c r="DD14" s="226"/>
      <c r="DE14" s="226"/>
      <c r="DH14" s="231"/>
      <c r="DI14" s="231"/>
      <c r="DJ14" s="231"/>
      <c r="DK14" s="231"/>
      <c r="DL14" s="226"/>
      <c r="DM14" s="226"/>
      <c r="DN14" s="227"/>
      <c r="DO14" s="228"/>
      <c r="DP14" s="226"/>
      <c r="DQ14" s="226"/>
      <c r="DR14" s="229"/>
      <c r="DS14" s="229"/>
      <c r="DT14" s="229"/>
      <c r="DU14" s="226"/>
      <c r="DV14" s="226"/>
      <c r="DY14" s="231"/>
      <c r="DZ14" s="231"/>
      <c r="EA14" s="231"/>
      <c r="EB14" s="231"/>
      <c r="EC14" s="226"/>
      <c r="ED14" s="226"/>
      <c r="EE14" s="227"/>
      <c r="EF14" s="228"/>
      <c r="EG14" s="226"/>
      <c r="EH14" s="226"/>
      <c r="EI14" s="229"/>
      <c r="EJ14" s="229"/>
      <c r="EK14" s="229"/>
      <c r="EL14" s="226"/>
      <c r="EM14" s="226"/>
      <c r="EP14" s="231"/>
      <c r="EQ14" s="231"/>
      <c r="ER14" s="231"/>
      <c r="ES14" s="231"/>
      <c r="ET14" s="226"/>
      <c r="EU14" s="226"/>
      <c r="EV14" s="227"/>
      <c r="EW14" s="228"/>
      <c r="EX14" s="226"/>
      <c r="EY14" s="226"/>
      <c r="EZ14" s="229"/>
      <c r="FA14" s="229"/>
      <c r="FB14" s="229"/>
      <c r="FC14" s="226"/>
      <c r="FD14" s="226"/>
      <c r="FG14" s="231"/>
      <c r="FH14" s="231"/>
      <c r="FI14" s="231"/>
      <c r="FJ14" s="231"/>
      <c r="FK14" s="226"/>
      <c r="FL14" s="226"/>
      <c r="FM14" s="227"/>
      <c r="FN14" s="228"/>
      <c r="FO14" s="226"/>
      <c r="FP14" s="226"/>
      <c r="FQ14" s="229"/>
      <c r="FR14" s="229"/>
      <c r="FS14" s="229"/>
      <c r="FT14" s="226"/>
      <c r="FU14" s="226"/>
      <c r="FX14" s="231"/>
      <c r="FY14" s="231"/>
      <c r="FZ14" s="231"/>
      <c r="GA14" s="231"/>
      <c r="GB14" s="226"/>
      <c r="GC14" s="226"/>
      <c r="GD14" s="227"/>
      <c r="GE14" s="228"/>
      <c r="GF14" s="226"/>
      <c r="GG14" s="226"/>
      <c r="GH14" s="229"/>
      <c r="GI14" s="229"/>
      <c r="GJ14" s="229"/>
      <c r="GK14" s="226"/>
      <c r="GL14" s="226"/>
      <c r="GO14" s="231"/>
      <c r="GP14" s="231"/>
      <c r="GQ14" s="231"/>
      <c r="GR14" s="231"/>
      <c r="GS14" s="226"/>
      <c r="GT14" s="226"/>
      <c r="GU14" s="227"/>
      <c r="GV14" s="228"/>
      <c r="GW14" s="226"/>
      <c r="GX14" s="226"/>
      <c r="GY14" s="229"/>
      <c r="GZ14" s="229"/>
      <c r="HA14" s="229"/>
      <c r="HB14" s="226"/>
      <c r="HC14" s="226"/>
      <c r="HF14" s="231"/>
      <c r="HG14" s="231"/>
      <c r="HH14" s="231"/>
      <c r="HI14" s="231"/>
      <c r="HJ14" s="226"/>
      <c r="HK14" s="226"/>
      <c r="HL14" s="227"/>
      <c r="HM14" s="228"/>
      <c r="HN14" s="226"/>
      <c r="HO14" s="226"/>
      <c r="HP14" s="229"/>
      <c r="HQ14" s="229"/>
      <c r="HR14" s="229"/>
      <c r="HS14" s="226"/>
      <c r="HT14" s="226"/>
      <c r="HW14" s="231"/>
      <c r="HX14" s="231"/>
      <c r="HY14" s="231"/>
      <c r="HZ14" s="231"/>
      <c r="IA14" s="226"/>
      <c r="IB14" s="226"/>
      <c r="IC14" s="227"/>
      <c r="ID14" s="228"/>
      <c r="IE14" s="226"/>
      <c r="IF14" s="226"/>
      <c r="IG14" s="229"/>
      <c r="IH14" s="229"/>
      <c r="II14" s="229"/>
      <c r="IJ14" s="226"/>
      <c r="IK14" s="226"/>
      <c r="IN14" s="231"/>
    </row>
    <row r="15" spans="1:248" s="230" customFormat="1" ht="42" customHeight="1" x14ac:dyDescent="0.2">
      <c r="A15" s="210" t="s">
        <v>3768</v>
      </c>
      <c r="B15" s="211" t="s">
        <v>3769</v>
      </c>
      <c r="C15" s="211" t="s">
        <v>3770</v>
      </c>
      <c r="D15" s="211" t="s">
        <v>4334</v>
      </c>
      <c r="E15" s="212" t="str">
        <f t="shared" si="0"/>
        <v>宇部市浜町2丁目1番3号</v>
      </c>
      <c r="F15" s="212" t="s">
        <v>1097</v>
      </c>
      <c r="G15" s="196">
        <v>38108</v>
      </c>
      <c r="H15" s="213">
        <v>11</v>
      </c>
      <c r="I15" s="236" t="s">
        <v>2303</v>
      </c>
      <c r="J15" s="280"/>
      <c r="K15" s="215" t="s">
        <v>1505</v>
      </c>
      <c r="L15" s="216" t="s">
        <v>0</v>
      </c>
      <c r="M15" s="216" t="s">
        <v>1</v>
      </c>
      <c r="N15" s="217" t="s">
        <v>3035</v>
      </c>
      <c r="O15" s="217" t="s">
        <v>3771</v>
      </c>
      <c r="P15" s="218" t="s">
        <v>250</v>
      </c>
      <c r="Q15" s="393" t="s">
        <v>3767</v>
      </c>
      <c r="R15" s="231"/>
      <c r="S15" s="226"/>
      <c r="T15" s="229"/>
      <c r="U15" s="229"/>
      <c r="V15" s="229"/>
      <c r="W15" s="226"/>
      <c r="X15" s="226"/>
      <c r="AA15" s="231"/>
      <c r="AB15" s="231"/>
      <c r="AC15" s="231"/>
      <c r="AD15" s="231"/>
      <c r="AE15" s="226"/>
      <c r="AF15" s="226"/>
      <c r="AG15" s="227"/>
      <c r="AH15" s="228"/>
      <c r="AI15" s="226"/>
      <c r="AJ15" s="226"/>
      <c r="AK15" s="229"/>
      <c r="AL15" s="229"/>
      <c r="AM15" s="229"/>
      <c r="AN15" s="226"/>
      <c r="AO15" s="226"/>
      <c r="AR15" s="231"/>
      <c r="AS15" s="231"/>
      <c r="AT15" s="231"/>
      <c r="AU15" s="231"/>
      <c r="AV15" s="226"/>
      <c r="AW15" s="226"/>
      <c r="AX15" s="227"/>
      <c r="AY15" s="228"/>
      <c r="AZ15" s="226"/>
      <c r="BA15" s="226"/>
      <c r="BB15" s="229"/>
      <c r="BC15" s="229"/>
      <c r="BD15" s="229"/>
      <c r="BE15" s="226"/>
      <c r="BF15" s="226"/>
      <c r="BI15" s="231"/>
      <c r="BJ15" s="231"/>
      <c r="BK15" s="231"/>
      <c r="BL15" s="231"/>
      <c r="BM15" s="226"/>
      <c r="BN15" s="226"/>
      <c r="BO15" s="227"/>
      <c r="BP15" s="228"/>
      <c r="BQ15" s="226"/>
      <c r="BR15" s="226"/>
      <c r="BS15" s="229"/>
      <c r="BT15" s="229"/>
      <c r="BU15" s="229"/>
      <c r="BV15" s="226"/>
      <c r="BW15" s="226"/>
      <c r="BZ15" s="231"/>
      <c r="CA15" s="231"/>
      <c r="CB15" s="231"/>
      <c r="CC15" s="231"/>
      <c r="CD15" s="226"/>
      <c r="CE15" s="226"/>
      <c r="CF15" s="227"/>
      <c r="CG15" s="228"/>
      <c r="CH15" s="226"/>
      <c r="CI15" s="226"/>
      <c r="CJ15" s="229"/>
      <c r="CK15" s="229"/>
      <c r="CL15" s="229"/>
      <c r="CM15" s="226"/>
      <c r="CN15" s="226"/>
      <c r="CQ15" s="231"/>
      <c r="CR15" s="231"/>
      <c r="CS15" s="231"/>
      <c r="CT15" s="231"/>
      <c r="CU15" s="226"/>
      <c r="CV15" s="226"/>
      <c r="CW15" s="227"/>
      <c r="CX15" s="228"/>
      <c r="CY15" s="226"/>
      <c r="CZ15" s="226"/>
      <c r="DA15" s="229"/>
      <c r="DB15" s="229"/>
      <c r="DC15" s="229"/>
      <c r="DD15" s="226"/>
      <c r="DE15" s="226"/>
      <c r="DH15" s="231"/>
      <c r="DI15" s="231"/>
      <c r="DJ15" s="231"/>
      <c r="DK15" s="231"/>
      <c r="DL15" s="226"/>
      <c r="DM15" s="226"/>
      <c r="DN15" s="227"/>
      <c r="DO15" s="228"/>
      <c r="DP15" s="226"/>
      <c r="DQ15" s="226"/>
      <c r="DR15" s="229"/>
      <c r="DS15" s="229"/>
      <c r="DT15" s="229"/>
      <c r="DU15" s="226"/>
      <c r="DV15" s="226"/>
      <c r="DY15" s="231"/>
      <c r="DZ15" s="231"/>
      <c r="EA15" s="231"/>
      <c r="EB15" s="231"/>
      <c r="EC15" s="226"/>
      <c r="ED15" s="226"/>
      <c r="EE15" s="227"/>
      <c r="EF15" s="228"/>
      <c r="EG15" s="226"/>
      <c r="EH15" s="226"/>
      <c r="EI15" s="229"/>
      <c r="EJ15" s="229"/>
      <c r="EK15" s="229"/>
      <c r="EL15" s="226"/>
      <c r="EM15" s="226"/>
      <c r="EP15" s="231"/>
      <c r="EQ15" s="231"/>
      <c r="ER15" s="231"/>
      <c r="ES15" s="231"/>
      <c r="ET15" s="226"/>
      <c r="EU15" s="226"/>
      <c r="EV15" s="227"/>
      <c r="EW15" s="228"/>
      <c r="EX15" s="226"/>
      <c r="EY15" s="226"/>
      <c r="EZ15" s="229"/>
      <c r="FA15" s="229"/>
      <c r="FB15" s="229"/>
      <c r="FC15" s="226"/>
      <c r="FD15" s="226"/>
      <c r="FG15" s="231"/>
      <c r="FH15" s="231"/>
      <c r="FI15" s="231"/>
      <c r="FJ15" s="231"/>
      <c r="FK15" s="226"/>
      <c r="FL15" s="226"/>
      <c r="FM15" s="227"/>
      <c r="FN15" s="228"/>
      <c r="FO15" s="226"/>
      <c r="FP15" s="226"/>
      <c r="FQ15" s="229"/>
      <c r="FR15" s="229"/>
      <c r="FS15" s="229"/>
      <c r="FT15" s="226"/>
      <c r="FU15" s="226"/>
      <c r="FX15" s="231"/>
      <c r="FY15" s="231"/>
      <c r="FZ15" s="231"/>
      <c r="GA15" s="231"/>
      <c r="GB15" s="226"/>
      <c r="GC15" s="226"/>
      <c r="GD15" s="227"/>
      <c r="GE15" s="228"/>
      <c r="GF15" s="226"/>
      <c r="GG15" s="226"/>
      <c r="GH15" s="229"/>
      <c r="GI15" s="229"/>
      <c r="GJ15" s="229"/>
      <c r="GK15" s="226"/>
      <c r="GL15" s="226"/>
      <c r="GO15" s="231"/>
      <c r="GP15" s="231"/>
      <c r="GQ15" s="231"/>
      <c r="GR15" s="231"/>
      <c r="GS15" s="226"/>
      <c r="GT15" s="226"/>
      <c r="GU15" s="227"/>
      <c r="GV15" s="228"/>
      <c r="GW15" s="226"/>
      <c r="GX15" s="226"/>
      <c r="GY15" s="229"/>
      <c r="GZ15" s="229"/>
      <c r="HA15" s="229"/>
      <c r="HB15" s="226"/>
      <c r="HC15" s="226"/>
      <c r="HF15" s="231"/>
      <c r="HG15" s="231"/>
      <c r="HH15" s="231"/>
      <c r="HI15" s="231"/>
      <c r="HJ15" s="226"/>
      <c r="HK15" s="226"/>
      <c r="HL15" s="227"/>
      <c r="HM15" s="228"/>
      <c r="HN15" s="226"/>
      <c r="HO15" s="226"/>
      <c r="HP15" s="229"/>
      <c r="HQ15" s="229"/>
      <c r="HR15" s="229"/>
      <c r="HS15" s="226"/>
      <c r="HT15" s="226"/>
      <c r="HW15" s="231"/>
      <c r="HX15" s="231"/>
      <c r="HY15" s="231"/>
      <c r="HZ15" s="231"/>
      <c r="IA15" s="226"/>
      <c r="IB15" s="226"/>
      <c r="IC15" s="227"/>
      <c r="ID15" s="228"/>
      <c r="IE15" s="226"/>
      <c r="IF15" s="226"/>
      <c r="IG15" s="229"/>
      <c r="IH15" s="229"/>
      <c r="II15" s="229"/>
      <c r="IJ15" s="226"/>
      <c r="IK15" s="226"/>
      <c r="IN15" s="231"/>
    </row>
    <row r="16" spans="1:248" s="230" customFormat="1" ht="42" customHeight="1" x14ac:dyDescent="0.2">
      <c r="A16" s="210" t="s">
        <v>3772</v>
      </c>
      <c r="B16" s="211" t="s">
        <v>3644</v>
      </c>
      <c r="C16" s="211" t="s">
        <v>3645</v>
      </c>
      <c r="D16" s="211" t="s">
        <v>2878</v>
      </c>
      <c r="E16" s="212" t="str">
        <f t="shared" si="0"/>
        <v>山口市徳地八坂1330</v>
      </c>
      <c r="F16" s="212" t="s">
        <v>1019</v>
      </c>
      <c r="G16" s="196">
        <v>37712</v>
      </c>
      <c r="H16" s="213">
        <v>12</v>
      </c>
      <c r="I16" s="236" t="s">
        <v>2304</v>
      </c>
      <c r="J16" s="280"/>
      <c r="K16" s="215" t="s">
        <v>1505</v>
      </c>
      <c r="L16" s="216" t="s">
        <v>2</v>
      </c>
      <c r="M16" s="216" t="s">
        <v>3632</v>
      </c>
      <c r="N16" s="217" t="s">
        <v>3773</v>
      </c>
      <c r="O16" s="217" t="s">
        <v>3774</v>
      </c>
      <c r="P16" s="218" t="s">
        <v>250</v>
      </c>
      <c r="Q16" s="393" t="s">
        <v>10</v>
      </c>
      <c r="R16" s="231"/>
      <c r="S16" s="226"/>
      <c r="T16" s="229"/>
      <c r="U16" s="229"/>
      <c r="V16" s="229"/>
      <c r="W16" s="226"/>
      <c r="X16" s="226"/>
      <c r="AA16" s="231"/>
      <c r="AB16" s="231"/>
      <c r="AC16" s="231"/>
      <c r="AD16" s="231"/>
      <c r="AE16" s="226"/>
      <c r="AF16" s="226"/>
      <c r="AG16" s="227"/>
      <c r="AH16" s="228"/>
      <c r="AI16" s="226"/>
      <c r="AJ16" s="226"/>
      <c r="AK16" s="229"/>
      <c r="AL16" s="229"/>
      <c r="AM16" s="229"/>
      <c r="AN16" s="226"/>
      <c r="AO16" s="226"/>
      <c r="AR16" s="231"/>
      <c r="AS16" s="231"/>
      <c r="AT16" s="231"/>
      <c r="AU16" s="231"/>
      <c r="AV16" s="226"/>
      <c r="AW16" s="226"/>
      <c r="AX16" s="227"/>
      <c r="AY16" s="228"/>
      <c r="AZ16" s="226"/>
      <c r="BA16" s="226"/>
      <c r="BB16" s="229"/>
      <c r="BC16" s="229"/>
      <c r="BD16" s="229"/>
      <c r="BE16" s="226"/>
      <c r="BF16" s="226"/>
      <c r="BI16" s="231"/>
      <c r="BJ16" s="231"/>
      <c r="BK16" s="231"/>
      <c r="BL16" s="231"/>
      <c r="BM16" s="226"/>
      <c r="BN16" s="226"/>
      <c r="BO16" s="227"/>
      <c r="BP16" s="228"/>
      <c r="BQ16" s="226"/>
      <c r="BR16" s="226"/>
      <c r="BS16" s="229"/>
      <c r="BT16" s="229"/>
      <c r="BU16" s="229"/>
      <c r="BV16" s="226"/>
      <c r="BW16" s="226"/>
      <c r="BZ16" s="231"/>
      <c r="CA16" s="231"/>
      <c r="CB16" s="231"/>
      <c r="CC16" s="231"/>
      <c r="CD16" s="226"/>
      <c r="CE16" s="226"/>
      <c r="CF16" s="227"/>
      <c r="CG16" s="228"/>
      <c r="CH16" s="226"/>
      <c r="CI16" s="226"/>
      <c r="CJ16" s="229"/>
      <c r="CK16" s="229"/>
      <c r="CL16" s="229"/>
      <c r="CM16" s="226"/>
      <c r="CN16" s="226"/>
      <c r="CQ16" s="231"/>
      <c r="CR16" s="231"/>
      <c r="CS16" s="231"/>
      <c r="CT16" s="231"/>
      <c r="CU16" s="226"/>
      <c r="CV16" s="226"/>
      <c r="CW16" s="227"/>
      <c r="CX16" s="228"/>
      <c r="CY16" s="226"/>
      <c r="CZ16" s="226"/>
      <c r="DA16" s="229"/>
      <c r="DB16" s="229"/>
      <c r="DC16" s="229"/>
      <c r="DD16" s="226"/>
      <c r="DE16" s="226"/>
      <c r="DH16" s="231"/>
      <c r="DI16" s="231"/>
      <c r="DJ16" s="231"/>
      <c r="DK16" s="231"/>
      <c r="DL16" s="226"/>
      <c r="DM16" s="226"/>
      <c r="DN16" s="227"/>
      <c r="DO16" s="228"/>
      <c r="DP16" s="226"/>
      <c r="DQ16" s="226"/>
      <c r="DR16" s="229"/>
      <c r="DS16" s="229"/>
      <c r="DT16" s="229"/>
      <c r="DU16" s="226"/>
      <c r="DV16" s="226"/>
      <c r="DY16" s="231"/>
      <c r="DZ16" s="231"/>
      <c r="EA16" s="231"/>
      <c r="EB16" s="231"/>
      <c r="EC16" s="226"/>
      <c r="ED16" s="226"/>
      <c r="EE16" s="227"/>
      <c r="EF16" s="228"/>
      <c r="EG16" s="226"/>
      <c r="EH16" s="226"/>
      <c r="EI16" s="229"/>
      <c r="EJ16" s="229"/>
      <c r="EK16" s="229"/>
      <c r="EL16" s="226"/>
      <c r="EM16" s="226"/>
      <c r="EP16" s="231"/>
      <c r="EQ16" s="231"/>
      <c r="ER16" s="231"/>
      <c r="ES16" s="231"/>
      <c r="ET16" s="226"/>
      <c r="EU16" s="226"/>
      <c r="EV16" s="227"/>
      <c r="EW16" s="228"/>
      <c r="EX16" s="226"/>
      <c r="EY16" s="226"/>
      <c r="EZ16" s="229"/>
      <c r="FA16" s="229"/>
      <c r="FB16" s="229"/>
      <c r="FC16" s="226"/>
      <c r="FD16" s="226"/>
      <c r="FG16" s="231"/>
      <c r="FH16" s="231"/>
      <c r="FI16" s="231"/>
      <c r="FJ16" s="231"/>
      <c r="FK16" s="226"/>
      <c r="FL16" s="226"/>
      <c r="FM16" s="227"/>
      <c r="FN16" s="228"/>
      <c r="FO16" s="226"/>
      <c r="FP16" s="226"/>
      <c r="FQ16" s="229"/>
      <c r="FR16" s="229"/>
      <c r="FS16" s="229"/>
      <c r="FT16" s="226"/>
      <c r="FU16" s="226"/>
      <c r="FX16" s="231"/>
      <c r="FY16" s="231"/>
      <c r="FZ16" s="231"/>
      <c r="GA16" s="231"/>
      <c r="GB16" s="226"/>
      <c r="GC16" s="226"/>
      <c r="GD16" s="227"/>
      <c r="GE16" s="228"/>
      <c r="GF16" s="226"/>
      <c r="GG16" s="226"/>
      <c r="GH16" s="229"/>
      <c r="GI16" s="229"/>
      <c r="GJ16" s="229"/>
      <c r="GK16" s="226"/>
      <c r="GL16" s="226"/>
      <c r="GO16" s="231"/>
      <c r="GP16" s="231"/>
      <c r="GQ16" s="231"/>
      <c r="GR16" s="231"/>
      <c r="GS16" s="226"/>
      <c r="GT16" s="226"/>
      <c r="GU16" s="227"/>
      <c r="GV16" s="228"/>
      <c r="GW16" s="226"/>
      <c r="GX16" s="226"/>
      <c r="GY16" s="229"/>
      <c r="GZ16" s="229"/>
      <c r="HA16" s="229"/>
      <c r="HB16" s="226"/>
      <c r="HC16" s="226"/>
      <c r="HF16" s="231"/>
      <c r="HG16" s="231"/>
      <c r="HH16" s="231"/>
      <c r="HI16" s="231"/>
      <c r="HJ16" s="226"/>
      <c r="HK16" s="226"/>
      <c r="HL16" s="227"/>
      <c r="HM16" s="228"/>
      <c r="HN16" s="226"/>
      <c r="HO16" s="226"/>
      <c r="HP16" s="229"/>
      <c r="HQ16" s="229"/>
      <c r="HR16" s="229"/>
      <c r="HS16" s="226"/>
      <c r="HT16" s="226"/>
      <c r="HW16" s="231"/>
      <c r="HX16" s="231"/>
      <c r="HY16" s="231"/>
      <c r="HZ16" s="231"/>
      <c r="IA16" s="226"/>
      <c r="IB16" s="226"/>
      <c r="IC16" s="227"/>
      <c r="ID16" s="228"/>
      <c r="IE16" s="226"/>
      <c r="IF16" s="226"/>
      <c r="IG16" s="229"/>
      <c r="IH16" s="229"/>
      <c r="II16" s="229"/>
      <c r="IJ16" s="226"/>
      <c r="IK16" s="226"/>
      <c r="IN16" s="231"/>
    </row>
    <row r="17" spans="1:248" s="230" customFormat="1" ht="57.75" customHeight="1" x14ac:dyDescent="0.2">
      <c r="A17" s="210" t="s">
        <v>7733</v>
      </c>
      <c r="B17" s="211" t="s">
        <v>3657</v>
      </c>
      <c r="C17" s="211" t="s">
        <v>7910</v>
      </c>
      <c r="D17" s="211" t="s">
        <v>3076</v>
      </c>
      <c r="E17" s="212" t="str">
        <f t="shared" si="0"/>
        <v>萩市見島字東通り35-1</v>
      </c>
      <c r="F17" s="212" t="s">
        <v>1237</v>
      </c>
      <c r="G17" s="196">
        <v>35156</v>
      </c>
      <c r="H17" s="213">
        <v>10</v>
      </c>
      <c r="I17" s="236" t="s">
        <v>2028</v>
      </c>
      <c r="J17" s="280"/>
      <c r="K17" s="215" t="s">
        <v>1505</v>
      </c>
      <c r="L17" s="216" t="s">
        <v>2778</v>
      </c>
      <c r="M17" s="216" t="s">
        <v>3657</v>
      </c>
      <c r="N17" s="217" t="s">
        <v>2310</v>
      </c>
      <c r="O17" s="217" t="s">
        <v>7734</v>
      </c>
      <c r="P17" s="218" t="s">
        <v>442</v>
      </c>
      <c r="Q17" s="393" t="s">
        <v>21</v>
      </c>
      <c r="R17" s="231"/>
      <c r="S17" s="226"/>
      <c r="T17" s="229"/>
      <c r="U17" s="229"/>
      <c r="V17" s="229"/>
      <c r="W17" s="226"/>
      <c r="X17" s="226"/>
      <c r="AA17" s="231"/>
      <c r="AB17" s="231"/>
      <c r="AC17" s="231"/>
      <c r="AD17" s="231"/>
      <c r="AE17" s="226"/>
      <c r="AF17" s="226"/>
      <c r="AG17" s="227"/>
      <c r="AH17" s="228"/>
      <c r="AI17" s="226"/>
      <c r="AJ17" s="226"/>
      <c r="AK17" s="229"/>
      <c r="AL17" s="229"/>
      <c r="AM17" s="229"/>
      <c r="AN17" s="226"/>
      <c r="AO17" s="226"/>
      <c r="AR17" s="231"/>
      <c r="AS17" s="231"/>
      <c r="AT17" s="231"/>
      <c r="AU17" s="231"/>
      <c r="AV17" s="226"/>
      <c r="AW17" s="226"/>
      <c r="AX17" s="227"/>
      <c r="AY17" s="228"/>
      <c r="AZ17" s="226"/>
      <c r="BA17" s="226"/>
      <c r="BB17" s="229"/>
      <c r="BC17" s="229"/>
      <c r="BD17" s="229"/>
      <c r="BE17" s="226"/>
      <c r="BF17" s="226"/>
      <c r="BI17" s="231"/>
      <c r="BJ17" s="231"/>
      <c r="BK17" s="231"/>
      <c r="BL17" s="231"/>
      <c r="BM17" s="226"/>
      <c r="BN17" s="226"/>
      <c r="BO17" s="227"/>
      <c r="BP17" s="228"/>
      <c r="BQ17" s="226"/>
      <c r="BR17" s="226"/>
      <c r="BS17" s="229"/>
      <c r="BT17" s="229"/>
      <c r="BU17" s="229"/>
      <c r="BV17" s="226"/>
      <c r="BW17" s="226"/>
      <c r="BZ17" s="231"/>
      <c r="CA17" s="231"/>
      <c r="CB17" s="231"/>
      <c r="CC17" s="231"/>
      <c r="CD17" s="226"/>
      <c r="CE17" s="226"/>
      <c r="CF17" s="227"/>
      <c r="CG17" s="228"/>
      <c r="CH17" s="226"/>
      <c r="CI17" s="226"/>
      <c r="CJ17" s="229"/>
      <c r="CK17" s="229"/>
      <c r="CL17" s="229"/>
      <c r="CM17" s="226"/>
      <c r="CN17" s="226"/>
      <c r="CQ17" s="231"/>
      <c r="CR17" s="231"/>
      <c r="CS17" s="231"/>
      <c r="CT17" s="231"/>
      <c r="CU17" s="226"/>
      <c r="CV17" s="226"/>
      <c r="CW17" s="227"/>
      <c r="CX17" s="228"/>
      <c r="CY17" s="226"/>
      <c r="CZ17" s="226"/>
      <c r="DA17" s="229"/>
      <c r="DB17" s="229"/>
      <c r="DC17" s="229"/>
      <c r="DD17" s="226"/>
      <c r="DE17" s="226"/>
      <c r="DH17" s="231"/>
      <c r="DI17" s="231"/>
      <c r="DJ17" s="231"/>
      <c r="DK17" s="231"/>
      <c r="DL17" s="226"/>
      <c r="DM17" s="226"/>
      <c r="DN17" s="227"/>
      <c r="DO17" s="228"/>
      <c r="DP17" s="226"/>
      <c r="DQ17" s="226"/>
      <c r="DR17" s="229"/>
      <c r="DS17" s="229"/>
      <c r="DT17" s="229"/>
      <c r="DU17" s="226"/>
      <c r="DV17" s="226"/>
      <c r="DY17" s="231"/>
      <c r="DZ17" s="231"/>
      <c r="EA17" s="231"/>
      <c r="EB17" s="231"/>
      <c r="EC17" s="226"/>
      <c r="ED17" s="226"/>
      <c r="EE17" s="227"/>
      <c r="EF17" s="228"/>
      <c r="EG17" s="226"/>
      <c r="EH17" s="226"/>
      <c r="EI17" s="229"/>
      <c r="EJ17" s="229"/>
      <c r="EK17" s="229"/>
      <c r="EL17" s="226"/>
      <c r="EM17" s="226"/>
      <c r="EP17" s="231"/>
      <c r="EQ17" s="231"/>
      <c r="ER17" s="231"/>
      <c r="ES17" s="231"/>
      <c r="ET17" s="226"/>
      <c r="EU17" s="226"/>
      <c r="EV17" s="227"/>
      <c r="EW17" s="228"/>
      <c r="EX17" s="226"/>
      <c r="EY17" s="226"/>
      <c r="EZ17" s="229"/>
      <c r="FA17" s="229"/>
      <c r="FB17" s="229"/>
      <c r="FC17" s="226"/>
      <c r="FD17" s="226"/>
      <c r="FG17" s="231"/>
      <c r="FH17" s="231"/>
      <c r="FI17" s="231"/>
      <c r="FJ17" s="231"/>
      <c r="FK17" s="226"/>
      <c r="FL17" s="226"/>
      <c r="FM17" s="227"/>
      <c r="FN17" s="228"/>
      <c r="FO17" s="226"/>
      <c r="FP17" s="226"/>
      <c r="FQ17" s="229"/>
      <c r="FR17" s="229"/>
      <c r="FS17" s="229"/>
      <c r="FT17" s="226"/>
      <c r="FU17" s="226"/>
      <c r="FX17" s="231"/>
      <c r="FY17" s="231"/>
      <c r="FZ17" s="231"/>
      <c r="GA17" s="231"/>
      <c r="GB17" s="226"/>
      <c r="GC17" s="226"/>
      <c r="GD17" s="227"/>
      <c r="GE17" s="228"/>
      <c r="GF17" s="226"/>
      <c r="GG17" s="226"/>
      <c r="GH17" s="229"/>
      <c r="GI17" s="229"/>
      <c r="GJ17" s="229"/>
      <c r="GK17" s="226"/>
      <c r="GL17" s="226"/>
      <c r="GO17" s="231"/>
      <c r="GP17" s="231"/>
      <c r="GQ17" s="231"/>
      <c r="GR17" s="231"/>
      <c r="GS17" s="226"/>
      <c r="GT17" s="226"/>
      <c r="GU17" s="227"/>
      <c r="GV17" s="228"/>
      <c r="GW17" s="226"/>
      <c r="GX17" s="226"/>
      <c r="GY17" s="229"/>
      <c r="GZ17" s="229"/>
      <c r="HA17" s="229"/>
      <c r="HB17" s="226"/>
      <c r="HC17" s="226"/>
      <c r="HF17" s="231"/>
      <c r="HG17" s="231"/>
      <c r="HH17" s="231"/>
      <c r="HI17" s="231"/>
      <c r="HJ17" s="226"/>
      <c r="HK17" s="226"/>
      <c r="HL17" s="227"/>
      <c r="HM17" s="228"/>
      <c r="HN17" s="226"/>
      <c r="HO17" s="226"/>
      <c r="HP17" s="229"/>
      <c r="HQ17" s="229"/>
      <c r="HR17" s="229"/>
      <c r="HS17" s="226"/>
      <c r="HT17" s="226"/>
      <c r="HW17" s="231"/>
      <c r="HX17" s="231"/>
      <c r="HY17" s="231"/>
      <c r="HZ17" s="231"/>
      <c r="IA17" s="226"/>
      <c r="IB17" s="226"/>
      <c r="IC17" s="227"/>
      <c r="ID17" s="228"/>
      <c r="IE17" s="226"/>
      <c r="IF17" s="226"/>
      <c r="IG17" s="229"/>
      <c r="IH17" s="229"/>
      <c r="II17" s="229"/>
      <c r="IJ17" s="226"/>
      <c r="IK17" s="226"/>
      <c r="IN17" s="231"/>
    </row>
    <row r="18" spans="1:248" s="230" customFormat="1" ht="57.75" customHeight="1" x14ac:dyDescent="0.2">
      <c r="A18" s="210" t="s">
        <v>1511</v>
      </c>
      <c r="B18" s="211" t="s">
        <v>3657</v>
      </c>
      <c r="C18" s="211" t="s">
        <v>7910</v>
      </c>
      <c r="D18" s="211" t="s">
        <v>666</v>
      </c>
      <c r="E18" s="212" t="str">
        <f t="shared" si="0"/>
        <v>萩市大字弥富下3998</v>
      </c>
      <c r="F18" s="212" t="s">
        <v>1235</v>
      </c>
      <c r="G18" s="196">
        <v>35521</v>
      </c>
      <c r="H18" s="213">
        <v>14</v>
      </c>
      <c r="I18" s="236" t="s">
        <v>2026</v>
      </c>
      <c r="J18" s="280"/>
      <c r="K18" s="215" t="s">
        <v>1505</v>
      </c>
      <c r="L18" s="216" t="s">
        <v>2778</v>
      </c>
      <c r="M18" s="216" t="s">
        <v>3657</v>
      </c>
      <c r="N18" s="217" t="s">
        <v>7735</v>
      </c>
      <c r="O18" s="217" t="s">
        <v>7736</v>
      </c>
      <c r="P18" s="218" t="s">
        <v>442</v>
      </c>
      <c r="Q18" s="393" t="s">
        <v>21</v>
      </c>
      <c r="R18" s="231"/>
      <c r="S18" s="226"/>
      <c r="T18" s="229"/>
      <c r="U18" s="229"/>
      <c r="V18" s="229"/>
      <c r="W18" s="226"/>
      <c r="X18" s="226"/>
      <c r="AA18" s="231"/>
      <c r="AB18" s="231"/>
      <c r="AC18" s="231"/>
      <c r="AD18" s="231"/>
      <c r="AE18" s="226"/>
      <c r="AF18" s="226"/>
      <c r="AG18" s="227"/>
      <c r="AH18" s="228"/>
      <c r="AI18" s="226"/>
      <c r="AJ18" s="226"/>
      <c r="AK18" s="229"/>
      <c r="AL18" s="229"/>
      <c r="AM18" s="229"/>
      <c r="AN18" s="226"/>
      <c r="AO18" s="226"/>
      <c r="AR18" s="231"/>
      <c r="AS18" s="231"/>
      <c r="AT18" s="231"/>
      <c r="AU18" s="231"/>
      <c r="AV18" s="226"/>
      <c r="AW18" s="226"/>
      <c r="AX18" s="227"/>
      <c r="AY18" s="228"/>
      <c r="AZ18" s="226"/>
      <c r="BA18" s="226"/>
      <c r="BB18" s="229"/>
      <c r="BC18" s="229"/>
      <c r="BD18" s="229"/>
      <c r="BE18" s="226"/>
      <c r="BF18" s="226"/>
      <c r="BI18" s="231"/>
      <c r="BJ18" s="231"/>
      <c r="BK18" s="231"/>
      <c r="BL18" s="231"/>
      <c r="BM18" s="226"/>
      <c r="BN18" s="226"/>
      <c r="BO18" s="227"/>
      <c r="BP18" s="228"/>
      <c r="BQ18" s="226"/>
      <c r="BR18" s="226"/>
      <c r="BS18" s="229"/>
      <c r="BT18" s="229"/>
      <c r="BU18" s="229"/>
      <c r="BV18" s="226"/>
      <c r="BW18" s="226"/>
      <c r="BZ18" s="231"/>
      <c r="CA18" s="231"/>
      <c r="CB18" s="231"/>
      <c r="CC18" s="231"/>
      <c r="CD18" s="226"/>
      <c r="CE18" s="226"/>
      <c r="CF18" s="227"/>
      <c r="CG18" s="228"/>
      <c r="CH18" s="226"/>
      <c r="CI18" s="226"/>
      <c r="CJ18" s="229"/>
      <c r="CK18" s="229"/>
      <c r="CL18" s="229"/>
      <c r="CM18" s="226"/>
      <c r="CN18" s="226"/>
      <c r="CQ18" s="231"/>
      <c r="CR18" s="231"/>
      <c r="CS18" s="231"/>
      <c r="CT18" s="231"/>
      <c r="CU18" s="226"/>
      <c r="CV18" s="226"/>
      <c r="CW18" s="227"/>
      <c r="CX18" s="228"/>
      <c r="CY18" s="226"/>
      <c r="CZ18" s="226"/>
      <c r="DA18" s="229"/>
      <c r="DB18" s="229"/>
      <c r="DC18" s="229"/>
      <c r="DD18" s="226"/>
      <c r="DE18" s="226"/>
      <c r="DH18" s="231"/>
      <c r="DI18" s="231"/>
      <c r="DJ18" s="231"/>
      <c r="DK18" s="231"/>
      <c r="DL18" s="226"/>
      <c r="DM18" s="226"/>
      <c r="DN18" s="227"/>
      <c r="DO18" s="228"/>
      <c r="DP18" s="226"/>
      <c r="DQ18" s="226"/>
      <c r="DR18" s="229"/>
      <c r="DS18" s="229"/>
      <c r="DT18" s="229"/>
      <c r="DU18" s="226"/>
      <c r="DV18" s="226"/>
      <c r="DY18" s="231"/>
      <c r="DZ18" s="231"/>
      <c r="EA18" s="231"/>
      <c r="EB18" s="231"/>
      <c r="EC18" s="226"/>
      <c r="ED18" s="226"/>
      <c r="EE18" s="227"/>
      <c r="EF18" s="228"/>
      <c r="EG18" s="226"/>
      <c r="EH18" s="226"/>
      <c r="EI18" s="229"/>
      <c r="EJ18" s="229"/>
      <c r="EK18" s="229"/>
      <c r="EL18" s="226"/>
      <c r="EM18" s="226"/>
      <c r="EP18" s="231"/>
      <c r="EQ18" s="231"/>
      <c r="ER18" s="231"/>
      <c r="ES18" s="231"/>
      <c r="ET18" s="226"/>
      <c r="EU18" s="226"/>
      <c r="EV18" s="227"/>
      <c r="EW18" s="228"/>
      <c r="EX18" s="226"/>
      <c r="EY18" s="226"/>
      <c r="EZ18" s="229"/>
      <c r="FA18" s="229"/>
      <c r="FB18" s="229"/>
      <c r="FC18" s="226"/>
      <c r="FD18" s="226"/>
      <c r="FG18" s="231"/>
      <c r="FH18" s="231"/>
      <c r="FI18" s="231"/>
      <c r="FJ18" s="231"/>
      <c r="FK18" s="226"/>
      <c r="FL18" s="226"/>
      <c r="FM18" s="227"/>
      <c r="FN18" s="228"/>
      <c r="FO18" s="226"/>
      <c r="FP18" s="226"/>
      <c r="FQ18" s="229"/>
      <c r="FR18" s="229"/>
      <c r="FS18" s="229"/>
      <c r="FT18" s="226"/>
      <c r="FU18" s="226"/>
      <c r="FX18" s="231"/>
      <c r="FY18" s="231"/>
      <c r="FZ18" s="231"/>
      <c r="GA18" s="231"/>
      <c r="GB18" s="226"/>
      <c r="GC18" s="226"/>
      <c r="GD18" s="227"/>
      <c r="GE18" s="228"/>
      <c r="GF18" s="226"/>
      <c r="GG18" s="226"/>
      <c r="GH18" s="229"/>
      <c r="GI18" s="229"/>
      <c r="GJ18" s="229"/>
      <c r="GK18" s="226"/>
      <c r="GL18" s="226"/>
      <c r="GO18" s="231"/>
      <c r="GP18" s="231"/>
      <c r="GQ18" s="231"/>
      <c r="GR18" s="231"/>
      <c r="GS18" s="226"/>
      <c r="GT18" s="226"/>
      <c r="GU18" s="227"/>
      <c r="GV18" s="228"/>
      <c r="GW18" s="226"/>
      <c r="GX18" s="226"/>
      <c r="GY18" s="229"/>
      <c r="GZ18" s="229"/>
      <c r="HA18" s="229"/>
      <c r="HB18" s="226"/>
      <c r="HC18" s="226"/>
      <c r="HF18" s="231"/>
      <c r="HG18" s="231"/>
      <c r="HH18" s="231"/>
      <c r="HI18" s="231"/>
      <c r="HJ18" s="226"/>
      <c r="HK18" s="226"/>
      <c r="HL18" s="227"/>
      <c r="HM18" s="228"/>
      <c r="HN18" s="226"/>
      <c r="HO18" s="226"/>
      <c r="HP18" s="229"/>
      <c r="HQ18" s="229"/>
      <c r="HR18" s="229"/>
      <c r="HS18" s="226"/>
      <c r="HT18" s="226"/>
      <c r="HW18" s="231"/>
      <c r="HX18" s="231"/>
      <c r="HY18" s="231"/>
      <c r="HZ18" s="231"/>
      <c r="IA18" s="226"/>
      <c r="IB18" s="226"/>
      <c r="IC18" s="227"/>
      <c r="ID18" s="228"/>
      <c r="IE18" s="226"/>
      <c r="IF18" s="226"/>
      <c r="IG18" s="229"/>
      <c r="IH18" s="229"/>
      <c r="II18" s="229"/>
      <c r="IJ18" s="226"/>
      <c r="IK18" s="226"/>
      <c r="IN18" s="231"/>
    </row>
    <row r="19" spans="1:248" s="230" customFormat="1" ht="42" customHeight="1" x14ac:dyDescent="0.2">
      <c r="A19" s="210" t="s">
        <v>393</v>
      </c>
      <c r="B19" s="211" t="s">
        <v>3663</v>
      </c>
      <c r="C19" s="211" t="s">
        <v>841</v>
      </c>
      <c r="D19" s="211" t="s">
        <v>4289</v>
      </c>
      <c r="E19" s="212" t="str">
        <f t="shared" si="0"/>
        <v>萩市大字須佐1378-1</v>
      </c>
      <c r="F19" s="212" t="s">
        <v>1029</v>
      </c>
      <c r="G19" s="196">
        <v>36982</v>
      </c>
      <c r="H19" s="213">
        <v>20</v>
      </c>
      <c r="I19" s="236" t="s">
        <v>2305</v>
      </c>
      <c r="J19" s="280"/>
      <c r="K19" s="215" t="s">
        <v>1505</v>
      </c>
      <c r="L19" s="216" t="s">
        <v>2778</v>
      </c>
      <c r="M19" s="216" t="s">
        <v>3657</v>
      </c>
      <c r="N19" s="217" t="s">
        <v>1772</v>
      </c>
      <c r="O19" s="217" t="s">
        <v>3775</v>
      </c>
      <c r="P19" s="218" t="s">
        <v>250</v>
      </c>
      <c r="Q19" s="393" t="s">
        <v>10</v>
      </c>
      <c r="R19" s="231"/>
      <c r="S19" s="226"/>
      <c r="T19" s="229"/>
      <c r="U19" s="229"/>
      <c r="V19" s="229"/>
      <c r="W19" s="226"/>
      <c r="X19" s="226"/>
      <c r="AA19" s="231"/>
      <c r="AB19" s="231"/>
      <c r="AC19" s="231"/>
      <c r="AD19" s="231"/>
      <c r="AE19" s="226"/>
      <c r="AF19" s="226"/>
      <c r="AG19" s="227"/>
      <c r="AH19" s="228"/>
      <c r="AI19" s="226"/>
      <c r="AJ19" s="226"/>
      <c r="AK19" s="229"/>
      <c r="AL19" s="229"/>
      <c r="AM19" s="229"/>
      <c r="AN19" s="226"/>
      <c r="AO19" s="226"/>
      <c r="AR19" s="231"/>
      <c r="AS19" s="231"/>
      <c r="AT19" s="231"/>
      <c r="AU19" s="231"/>
      <c r="AV19" s="226"/>
      <c r="AW19" s="226"/>
      <c r="AX19" s="227"/>
      <c r="AY19" s="228"/>
      <c r="AZ19" s="226"/>
      <c r="BA19" s="226"/>
      <c r="BB19" s="229"/>
      <c r="BC19" s="229"/>
      <c r="BD19" s="229"/>
      <c r="BE19" s="226"/>
      <c r="BF19" s="226"/>
      <c r="BI19" s="231"/>
      <c r="BJ19" s="231"/>
      <c r="BK19" s="231"/>
      <c r="BL19" s="231"/>
      <c r="BM19" s="226"/>
      <c r="BN19" s="226"/>
      <c r="BO19" s="227"/>
      <c r="BP19" s="228"/>
      <c r="BQ19" s="226"/>
      <c r="BR19" s="226"/>
      <c r="BS19" s="229"/>
      <c r="BT19" s="229"/>
      <c r="BU19" s="229"/>
      <c r="BV19" s="226"/>
      <c r="BW19" s="226"/>
      <c r="BZ19" s="231"/>
      <c r="CA19" s="231"/>
      <c r="CB19" s="231"/>
      <c r="CC19" s="231"/>
      <c r="CD19" s="226"/>
      <c r="CE19" s="226"/>
      <c r="CF19" s="227"/>
      <c r="CG19" s="228"/>
      <c r="CH19" s="226"/>
      <c r="CI19" s="226"/>
      <c r="CJ19" s="229"/>
      <c r="CK19" s="229"/>
      <c r="CL19" s="229"/>
      <c r="CM19" s="226"/>
      <c r="CN19" s="226"/>
      <c r="CQ19" s="231"/>
      <c r="CR19" s="231"/>
      <c r="CS19" s="231"/>
      <c r="CT19" s="231"/>
      <c r="CU19" s="226"/>
      <c r="CV19" s="226"/>
      <c r="CW19" s="227"/>
      <c r="CX19" s="228"/>
      <c r="CY19" s="226"/>
      <c r="CZ19" s="226"/>
      <c r="DA19" s="229"/>
      <c r="DB19" s="229"/>
      <c r="DC19" s="229"/>
      <c r="DD19" s="226"/>
      <c r="DE19" s="226"/>
      <c r="DH19" s="231"/>
      <c r="DI19" s="231"/>
      <c r="DJ19" s="231"/>
      <c r="DK19" s="231"/>
      <c r="DL19" s="226"/>
      <c r="DM19" s="226"/>
      <c r="DN19" s="227"/>
      <c r="DO19" s="228"/>
      <c r="DP19" s="226"/>
      <c r="DQ19" s="226"/>
      <c r="DR19" s="229"/>
      <c r="DS19" s="229"/>
      <c r="DT19" s="229"/>
      <c r="DU19" s="226"/>
      <c r="DV19" s="226"/>
      <c r="DY19" s="231"/>
      <c r="DZ19" s="231"/>
      <c r="EA19" s="231"/>
      <c r="EB19" s="231"/>
      <c r="EC19" s="226"/>
      <c r="ED19" s="226"/>
      <c r="EE19" s="227"/>
      <c r="EF19" s="228"/>
      <c r="EG19" s="226"/>
      <c r="EH19" s="226"/>
      <c r="EI19" s="229"/>
      <c r="EJ19" s="229"/>
      <c r="EK19" s="229"/>
      <c r="EL19" s="226"/>
      <c r="EM19" s="226"/>
      <c r="EP19" s="231"/>
      <c r="EQ19" s="231"/>
      <c r="ER19" s="231"/>
      <c r="ES19" s="231"/>
      <c r="ET19" s="226"/>
      <c r="EU19" s="226"/>
      <c r="EV19" s="227"/>
      <c r="EW19" s="228"/>
      <c r="EX19" s="226"/>
      <c r="EY19" s="226"/>
      <c r="EZ19" s="229"/>
      <c r="FA19" s="229"/>
      <c r="FB19" s="229"/>
      <c r="FC19" s="226"/>
      <c r="FD19" s="226"/>
      <c r="FG19" s="231"/>
      <c r="FH19" s="231"/>
      <c r="FI19" s="231"/>
      <c r="FJ19" s="231"/>
      <c r="FK19" s="226"/>
      <c r="FL19" s="226"/>
      <c r="FM19" s="227"/>
      <c r="FN19" s="228"/>
      <c r="FO19" s="226"/>
      <c r="FP19" s="226"/>
      <c r="FQ19" s="229"/>
      <c r="FR19" s="229"/>
      <c r="FS19" s="229"/>
      <c r="FT19" s="226"/>
      <c r="FU19" s="226"/>
      <c r="FX19" s="231"/>
      <c r="FY19" s="231"/>
      <c r="FZ19" s="231"/>
      <c r="GA19" s="231"/>
      <c r="GB19" s="226"/>
      <c r="GC19" s="226"/>
      <c r="GD19" s="227"/>
      <c r="GE19" s="228"/>
      <c r="GF19" s="226"/>
      <c r="GG19" s="226"/>
      <c r="GH19" s="229"/>
      <c r="GI19" s="229"/>
      <c r="GJ19" s="229"/>
      <c r="GK19" s="226"/>
      <c r="GL19" s="226"/>
      <c r="GO19" s="231"/>
      <c r="GP19" s="231"/>
      <c r="GQ19" s="231"/>
      <c r="GR19" s="231"/>
      <c r="GS19" s="226"/>
      <c r="GT19" s="226"/>
      <c r="GU19" s="227"/>
      <c r="GV19" s="228"/>
      <c r="GW19" s="226"/>
      <c r="GX19" s="226"/>
      <c r="GY19" s="229"/>
      <c r="GZ19" s="229"/>
      <c r="HA19" s="229"/>
      <c r="HB19" s="226"/>
      <c r="HC19" s="226"/>
      <c r="HF19" s="231"/>
      <c r="HG19" s="231"/>
      <c r="HH19" s="231"/>
      <c r="HI19" s="231"/>
      <c r="HJ19" s="226"/>
      <c r="HK19" s="226"/>
      <c r="HL19" s="227"/>
      <c r="HM19" s="228"/>
      <c r="HN19" s="226"/>
      <c r="HO19" s="226"/>
      <c r="HP19" s="229"/>
      <c r="HQ19" s="229"/>
      <c r="HR19" s="229"/>
      <c r="HS19" s="226"/>
      <c r="HT19" s="226"/>
      <c r="HW19" s="231"/>
      <c r="HX19" s="231"/>
      <c r="HY19" s="231"/>
      <c r="HZ19" s="231"/>
      <c r="IA19" s="226"/>
      <c r="IB19" s="226"/>
      <c r="IC19" s="227"/>
      <c r="ID19" s="228"/>
      <c r="IE19" s="226"/>
      <c r="IF19" s="226"/>
      <c r="IG19" s="229"/>
      <c r="IH19" s="229"/>
      <c r="II19" s="229"/>
      <c r="IJ19" s="226"/>
      <c r="IK19" s="226"/>
      <c r="IN19" s="231"/>
    </row>
    <row r="20" spans="1:248" s="230" customFormat="1" ht="42" customHeight="1" x14ac:dyDescent="0.2">
      <c r="A20" s="210" t="s">
        <v>3776</v>
      </c>
      <c r="B20" s="211" t="s">
        <v>42</v>
      </c>
      <c r="C20" s="211" t="s">
        <v>762</v>
      </c>
      <c r="D20" s="211" t="s">
        <v>8071</v>
      </c>
      <c r="E20" s="212" t="str">
        <f t="shared" si="0"/>
        <v>萩市大字吉部上3301-1</v>
      </c>
      <c r="F20" s="212" t="s">
        <v>1030</v>
      </c>
      <c r="G20" s="196">
        <v>38018</v>
      </c>
      <c r="H20" s="213">
        <v>11</v>
      </c>
      <c r="I20" s="236" t="s">
        <v>2306</v>
      </c>
      <c r="J20" s="280"/>
      <c r="K20" s="215" t="s">
        <v>758</v>
      </c>
      <c r="L20" s="216" t="s">
        <v>41</v>
      </c>
      <c r="M20" s="216" t="s">
        <v>42</v>
      </c>
      <c r="N20" s="217" t="s">
        <v>763</v>
      </c>
      <c r="O20" s="217" t="s">
        <v>764</v>
      </c>
      <c r="P20" s="218" t="s">
        <v>442</v>
      </c>
      <c r="Q20" s="393" t="s">
        <v>765</v>
      </c>
      <c r="R20" s="231"/>
      <c r="S20" s="226"/>
      <c r="T20" s="229"/>
      <c r="U20" s="229"/>
      <c r="V20" s="229"/>
      <c r="W20" s="226"/>
      <c r="X20" s="226"/>
      <c r="AA20" s="231"/>
      <c r="AB20" s="231"/>
      <c r="AC20" s="231"/>
      <c r="AD20" s="231"/>
      <c r="AE20" s="226"/>
      <c r="AF20" s="226"/>
      <c r="AG20" s="227"/>
      <c r="AH20" s="228"/>
      <c r="AI20" s="226"/>
      <c r="AJ20" s="226"/>
      <c r="AK20" s="229"/>
      <c r="AL20" s="229"/>
      <c r="AM20" s="229"/>
      <c r="AN20" s="226"/>
      <c r="AO20" s="226"/>
      <c r="AR20" s="231"/>
      <c r="AS20" s="231"/>
      <c r="AT20" s="231"/>
      <c r="AU20" s="231"/>
      <c r="AV20" s="226"/>
      <c r="AW20" s="226"/>
      <c r="AX20" s="227"/>
      <c r="AY20" s="228"/>
      <c r="AZ20" s="226"/>
      <c r="BA20" s="226"/>
      <c r="BB20" s="229"/>
      <c r="BC20" s="229"/>
      <c r="BD20" s="229"/>
      <c r="BE20" s="226"/>
      <c r="BF20" s="226"/>
      <c r="BI20" s="231"/>
      <c r="BJ20" s="231"/>
      <c r="BK20" s="231"/>
      <c r="BL20" s="231"/>
      <c r="BM20" s="226"/>
      <c r="BN20" s="226"/>
      <c r="BO20" s="227"/>
      <c r="BP20" s="228"/>
      <c r="BQ20" s="226"/>
      <c r="BR20" s="226"/>
      <c r="BS20" s="229"/>
      <c r="BT20" s="229"/>
      <c r="BU20" s="229"/>
      <c r="BV20" s="226"/>
      <c r="BW20" s="226"/>
      <c r="BZ20" s="231"/>
      <c r="CA20" s="231"/>
      <c r="CB20" s="231"/>
      <c r="CC20" s="231"/>
      <c r="CD20" s="226"/>
      <c r="CE20" s="226"/>
      <c r="CF20" s="227"/>
      <c r="CG20" s="228"/>
      <c r="CH20" s="226"/>
      <c r="CI20" s="226"/>
      <c r="CJ20" s="229"/>
      <c r="CK20" s="229"/>
      <c r="CL20" s="229"/>
      <c r="CM20" s="226"/>
      <c r="CN20" s="226"/>
      <c r="CQ20" s="231"/>
      <c r="CR20" s="231"/>
      <c r="CS20" s="231"/>
      <c r="CT20" s="231"/>
      <c r="CU20" s="226"/>
      <c r="CV20" s="226"/>
      <c r="CW20" s="227"/>
      <c r="CX20" s="228"/>
      <c r="CY20" s="226"/>
      <c r="CZ20" s="226"/>
      <c r="DA20" s="229"/>
      <c r="DB20" s="229"/>
      <c r="DC20" s="229"/>
      <c r="DD20" s="226"/>
      <c r="DE20" s="226"/>
      <c r="DH20" s="231"/>
      <c r="DI20" s="231"/>
      <c r="DJ20" s="231"/>
      <c r="DK20" s="231"/>
      <c r="DL20" s="226"/>
      <c r="DM20" s="226"/>
      <c r="DN20" s="227"/>
      <c r="DO20" s="228"/>
      <c r="DP20" s="226"/>
      <c r="DQ20" s="226"/>
      <c r="DR20" s="229"/>
      <c r="DS20" s="229"/>
      <c r="DT20" s="229"/>
      <c r="DU20" s="226"/>
      <c r="DV20" s="226"/>
      <c r="DY20" s="231"/>
      <c r="DZ20" s="231"/>
      <c r="EA20" s="231"/>
      <c r="EB20" s="231"/>
      <c r="EC20" s="226"/>
      <c r="ED20" s="226"/>
      <c r="EE20" s="227"/>
      <c r="EF20" s="228"/>
      <c r="EG20" s="226"/>
      <c r="EH20" s="226"/>
      <c r="EI20" s="229"/>
      <c r="EJ20" s="229"/>
      <c r="EK20" s="229"/>
      <c r="EL20" s="226"/>
      <c r="EM20" s="226"/>
      <c r="EP20" s="231"/>
      <c r="EQ20" s="231"/>
      <c r="ER20" s="231"/>
      <c r="ES20" s="231"/>
      <c r="ET20" s="226"/>
      <c r="EU20" s="226"/>
      <c r="EV20" s="227"/>
      <c r="EW20" s="228"/>
      <c r="EX20" s="226"/>
      <c r="EY20" s="226"/>
      <c r="EZ20" s="229"/>
      <c r="FA20" s="229"/>
      <c r="FB20" s="229"/>
      <c r="FC20" s="226"/>
      <c r="FD20" s="226"/>
      <c r="FG20" s="231"/>
      <c r="FH20" s="231"/>
      <c r="FI20" s="231"/>
      <c r="FJ20" s="231"/>
      <c r="FK20" s="226"/>
      <c r="FL20" s="226"/>
      <c r="FM20" s="227"/>
      <c r="FN20" s="228"/>
      <c r="FO20" s="226"/>
      <c r="FP20" s="226"/>
      <c r="FQ20" s="229"/>
      <c r="FR20" s="229"/>
      <c r="FS20" s="229"/>
      <c r="FT20" s="226"/>
      <c r="FU20" s="226"/>
      <c r="FX20" s="231"/>
      <c r="FY20" s="231"/>
      <c r="FZ20" s="231"/>
      <c r="GA20" s="231"/>
      <c r="GB20" s="226"/>
      <c r="GC20" s="226"/>
      <c r="GD20" s="227"/>
      <c r="GE20" s="228"/>
      <c r="GF20" s="226"/>
      <c r="GG20" s="226"/>
      <c r="GH20" s="229"/>
      <c r="GI20" s="229"/>
      <c r="GJ20" s="229"/>
      <c r="GK20" s="226"/>
      <c r="GL20" s="226"/>
      <c r="GO20" s="231"/>
      <c r="GP20" s="231"/>
      <c r="GQ20" s="231"/>
      <c r="GR20" s="231"/>
      <c r="GS20" s="226"/>
      <c r="GT20" s="226"/>
      <c r="GU20" s="227"/>
      <c r="GV20" s="228"/>
      <c r="GW20" s="226"/>
      <c r="GX20" s="226"/>
      <c r="GY20" s="229"/>
      <c r="GZ20" s="229"/>
      <c r="HA20" s="229"/>
      <c r="HB20" s="226"/>
      <c r="HC20" s="226"/>
      <c r="HF20" s="231"/>
      <c r="HG20" s="231"/>
      <c r="HH20" s="231"/>
      <c r="HI20" s="231"/>
      <c r="HJ20" s="226"/>
      <c r="HK20" s="226"/>
      <c r="HL20" s="227"/>
      <c r="HM20" s="228"/>
      <c r="HN20" s="226"/>
      <c r="HO20" s="226"/>
      <c r="HP20" s="229"/>
      <c r="HQ20" s="229"/>
      <c r="HR20" s="229"/>
      <c r="HS20" s="226"/>
      <c r="HT20" s="226"/>
      <c r="HW20" s="231"/>
      <c r="HX20" s="231"/>
      <c r="HY20" s="231"/>
      <c r="HZ20" s="231"/>
      <c r="IA20" s="226"/>
      <c r="IB20" s="226"/>
      <c r="IC20" s="227"/>
      <c r="ID20" s="228"/>
      <c r="IE20" s="226"/>
      <c r="IF20" s="226"/>
      <c r="IG20" s="229"/>
      <c r="IH20" s="229"/>
      <c r="II20" s="229"/>
      <c r="IJ20" s="226"/>
      <c r="IK20" s="226"/>
      <c r="IN20" s="231"/>
    </row>
    <row r="21" spans="1:248" s="230" customFormat="1" ht="57" customHeight="1" x14ac:dyDescent="0.2">
      <c r="A21" s="210" t="s">
        <v>1512</v>
      </c>
      <c r="B21" s="211" t="s">
        <v>258</v>
      </c>
      <c r="C21" s="211" t="s">
        <v>7910</v>
      </c>
      <c r="D21" s="211" t="s">
        <v>8074</v>
      </c>
      <c r="E21" s="212" t="str">
        <f t="shared" si="0"/>
        <v>萩市大字椿東3134番地1</v>
      </c>
      <c r="F21" s="212" t="s">
        <v>1238</v>
      </c>
      <c r="G21" s="196">
        <v>39539</v>
      </c>
      <c r="H21" s="213">
        <v>11</v>
      </c>
      <c r="I21" s="236" t="s">
        <v>2278</v>
      </c>
      <c r="J21" s="280"/>
      <c r="K21" s="215" t="s">
        <v>1505</v>
      </c>
      <c r="L21" s="216" t="s">
        <v>2778</v>
      </c>
      <c r="M21" s="216" t="s">
        <v>258</v>
      </c>
      <c r="N21" s="217" t="s">
        <v>446</v>
      </c>
      <c r="O21" s="217" t="s">
        <v>7737</v>
      </c>
      <c r="P21" s="218" t="s">
        <v>442</v>
      </c>
      <c r="Q21" s="393" t="s">
        <v>21</v>
      </c>
      <c r="R21" s="231"/>
      <c r="S21" s="226"/>
      <c r="T21" s="229"/>
      <c r="U21" s="229"/>
      <c r="V21" s="229"/>
      <c r="W21" s="226"/>
      <c r="X21" s="226"/>
      <c r="AA21" s="231"/>
      <c r="AB21" s="231"/>
      <c r="AC21" s="231"/>
      <c r="AD21" s="231"/>
      <c r="AE21" s="226"/>
      <c r="AF21" s="226"/>
      <c r="AG21" s="227"/>
      <c r="AH21" s="228"/>
      <c r="AI21" s="226"/>
      <c r="AJ21" s="226"/>
      <c r="AK21" s="229"/>
      <c r="AL21" s="229"/>
      <c r="AM21" s="229"/>
      <c r="AN21" s="226"/>
      <c r="AO21" s="226"/>
      <c r="AR21" s="231"/>
      <c r="AS21" s="231"/>
      <c r="AT21" s="231"/>
      <c r="AU21" s="231"/>
      <c r="AV21" s="226"/>
      <c r="AW21" s="226"/>
      <c r="AX21" s="227"/>
      <c r="AY21" s="228"/>
      <c r="AZ21" s="226"/>
      <c r="BA21" s="226"/>
      <c r="BB21" s="229"/>
      <c r="BC21" s="229"/>
      <c r="BD21" s="229"/>
      <c r="BE21" s="226"/>
      <c r="BF21" s="226"/>
      <c r="BI21" s="231"/>
      <c r="BJ21" s="231"/>
      <c r="BK21" s="231"/>
      <c r="BL21" s="231"/>
      <c r="BM21" s="226"/>
      <c r="BN21" s="226"/>
      <c r="BO21" s="227"/>
      <c r="BP21" s="228"/>
      <c r="BQ21" s="226"/>
      <c r="BR21" s="226"/>
      <c r="BS21" s="229"/>
      <c r="BT21" s="229"/>
      <c r="BU21" s="229"/>
      <c r="BV21" s="226"/>
      <c r="BW21" s="226"/>
      <c r="BZ21" s="231"/>
      <c r="CA21" s="231"/>
      <c r="CB21" s="231"/>
      <c r="CC21" s="231"/>
      <c r="CD21" s="226"/>
      <c r="CE21" s="226"/>
      <c r="CF21" s="227"/>
      <c r="CG21" s="228"/>
      <c r="CH21" s="226"/>
      <c r="CI21" s="226"/>
      <c r="CJ21" s="229"/>
      <c r="CK21" s="229"/>
      <c r="CL21" s="229"/>
      <c r="CM21" s="226"/>
      <c r="CN21" s="226"/>
      <c r="CQ21" s="231"/>
      <c r="CR21" s="231"/>
      <c r="CS21" s="231"/>
      <c r="CT21" s="231"/>
      <c r="CU21" s="226"/>
      <c r="CV21" s="226"/>
      <c r="CW21" s="227"/>
      <c r="CX21" s="228"/>
      <c r="CY21" s="226"/>
      <c r="CZ21" s="226"/>
      <c r="DA21" s="229"/>
      <c r="DB21" s="229"/>
      <c r="DC21" s="229"/>
      <c r="DD21" s="226"/>
      <c r="DE21" s="226"/>
      <c r="DH21" s="231"/>
      <c r="DI21" s="231"/>
      <c r="DJ21" s="231"/>
      <c r="DK21" s="231"/>
      <c r="DL21" s="226"/>
      <c r="DM21" s="226"/>
      <c r="DN21" s="227"/>
      <c r="DO21" s="228"/>
      <c r="DP21" s="226"/>
      <c r="DQ21" s="226"/>
      <c r="DR21" s="229"/>
      <c r="DS21" s="229"/>
      <c r="DT21" s="229"/>
      <c r="DU21" s="226"/>
      <c r="DV21" s="226"/>
      <c r="DY21" s="231"/>
      <c r="DZ21" s="231"/>
      <c r="EA21" s="231"/>
      <c r="EB21" s="231"/>
      <c r="EC21" s="226"/>
      <c r="ED21" s="226"/>
      <c r="EE21" s="227"/>
      <c r="EF21" s="228"/>
      <c r="EG21" s="226"/>
      <c r="EH21" s="226"/>
      <c r="EI21" s="229"/>
      <c r="EJ21" s="229"/>
      <c r="EK21" s="229"/>
      <c r="EL21" s="226"/>
      <c r="EM21" s="226"/>
      <c r="EP21" s="231"/>
      <c r="EQ21" s="231"/>
      <c r="ER21" s="231"/>
      <c r="ES21" s="231"/>
      <c r="ET21" s="226"/>
      <c r="EU21" s="226"/>
      <c r="EV21" s="227"/>
      <c r="EW21" s="228"/>
      <c r="EX21" s="226"/>
      <c r="EY21" s="226"/>
      <c r="EZ21" s="229"/>
      <c r="FA21" s="229"/>
      <c r="FB21" s="229"/>
      <c r="FC21" s="226"/>
      <c r="FD21" s="226"/>
      <c r="FG21" s="231"/>
      <c r="FH21" s="231"/>
      <c r="FI21" s="231"/>
      <c r="FJ21" s="231"/>
      <c r="FK21" s="226"/>
      <c r="FL21" s="226"/>
      <c r="FM21" s="227"/>
      <c r="FN21" s="228"/>
      <c r="FO21" s="226"/>
      <c r="FP21" s="226"/>
      <c r="FQ21" s="229"/>
      <c r="FR21" s="229"/>
      <c r="FS21" s="229"/>
      <c r="FT21" s="226"/>
      <c r="FU21" s="226"/>
      <c r="FX21" s="231"/>
      <c r="FY21" s="231"/>
      <c r="FZ21" s="231"/>
      <c r="GA21" s="231"/>
      <c r="GB21" s="226"/>
      <c r="GC21" s="226"/>
      <c r="GD21" s="227"/>
      <c r="GE21" s="228"/>
      <c r="GF21" s="226"/>
      <c r="GG21" s="226"/>
      <c r="GH21" s="229"/>
      <c r="GI21" s="229"/>
      <c r="GJ21" s="229"/>
      <c r="GK21" s="226"/>
      <c r="GL21" s="226"/>
      <c r="GO21" s="231"/>
      <c r="GP21" s="231"/>
      <c r="GQ21" s="231"/>
      <c r="GR21" s="231"/>
      <c r="GS21" s="226"/>
      <c r="GT21" s="226"/>
      <c r="GU21" s="227"/>
      <c r="GV21" s="228"/>
      <c r="GW21" s="226"/>
      <c r="GX21" s="226"/>
      <c r="GY21" s="229"/>
      <c r="GZ21" s="229"/>
      <c r="HA21" s="229"/>
      <c r="HB21" s="226"/>
      <c r="HC21" s="226"/>
      <c r="HF21" s="231"/>
      <c r="HG21" s="231"/>
      <c r="HH21" s="231"/>
      <c r="HI21" s="231"/>
      <c r="HJ21" s="226"/>
      <c r="HK21" s="226"/>
      <c r="HL21" s="227"/>
      <c r="HM21" s="228"/>
      <c r="HN21" s="226"/>
      <c r="HO21" s="226"/>
      <c r="HP21" s="229"/>
      <c r="HQ21" s="229"/>
      <c r="HR21" s="229"/>
      <c r="HS21" s="226"/>
      <c r="HT21" s="226"/>
      <c r="HW21" s="231"/>
      <c r="HX21" s="231"/>
      <c r="HY21" s="231"/>
      <c r="HZ21" s="231"/>
      <c r="IA21" s="226"/>
      <c r="IB21" s="226"/>
      <c r="IC21" s="227"/>
      <c r="ID21" s="228"/>
      <c r="IE21" s="226"/>
      <c r="IF21" s="226"/>
      <c r="IG21" s="229"/>
      <c r="IH21" s="229"/>
      <c r="II21" s="229"/>
      <c r="IJ21" s="226"/>
      <c r="IK21" s="226"/>
      <c r="IN21" s="231"/>
    </row>
    <row r="22" spans="1:248" s="230" customFormat="1" ht="42" customHeight="1" x14ac:dyDescent="0.2">
      <c r="A22" s="210" t="s">
        <v>3777</v>
      </c>
      <c r="B22" s="211" t="s">
        <v>1594</v>
      </c>
      <c r="C22" s="211" t="s">
        <v>3268</v>
      </c>
      <c r="D22" s="211" t="s">
        <v>8506</v>
      </c>
      <c r="E22" s="212" t="str">
        <f t="shared" si="0"/>
        <v>岩国市美和町生見12572-2</v>
      </c>
      <c r="F22" s="212" t="s">
        <v>1043</v>
      </c>
      <c r="G22" s="196">
        <v>33329</v>
      </c>
      <c r="H22" s="213">
        <v>11</v>
      </c>
      <c r="I22" s="236" t="s">
        <v>1713</v>
      </c>
      <c r="J22" s="280"/>
      <c r="K22" s="215" t="s">
        <v>1505</v>
      </c>
      <c r="L22" s="216" t="s">
        <v>1593</v>
      </c>
      <c r="M22" s="216" t="s">
        <v>1594</v>
      </c>
      <c r="N22" s="217" t="s">
        <v>3224</v>
      </c>
      <c r="O22" s="217" t="s">
        <v>3778</v>
      </c>
      <c r="P22" s="218" t="s">
        <v>442</v>
      </c>
      <c r="Q22" s="393" t="s">
        <v>21</v>
      </c>
      <c r="R22" s="231"/>
      <c r="S22" s="226"/>
      <c r="T22" s="229"/>
      <c r="U22" s="229"/>
      <c r="V22" s="229"/>
      <c r="W22" s="226"/>
      <c r="X22" s="226"/>
      <c r="AA22" s="231"/>
      <c r="AB22" s="231"/>
      <c r="AC22" s="231"/>
      <c r="AD22" s="231"/>
      <c r="AE22" s="226"/>
      <c r="AF22" s="226"/>
      <c r="AG22" s="227"/>
      <c r="AH22" s="228"/>
      <c r="AI22" s="226"/>
      <c r="AJ22" s="226"/>
      <c r="AK22" s="229"/>
      <c r="AL22" s="229"/>
      <c r="AM22" s="229"/>
      <c r="AN22" s="226"/>
      <c r="AO22" s="226"/>
      <c r="AR22" s="231"/>
      <c r="AS22" s="231"/>
      <c r="AT22" s="231"/>
      <c r="AU22" s="231"/>
      <c r="AV22" s="226"/>
      <c r="AW22" s="226"/>
      <c r="AX22" s="227"/>
      <c r="AY22" s="228"/>
      <c r="AZ22" s="226"/>
      <c r="BA22" s="226"/>
      <c r="BB22" s="229"/>
      <c r="BC22" s="229"/>
      <c r="BD22" s="229"/>
      <c r="BE22" s="226"/>
      <c r="BF22" s="226"/>
      <c r="BI22" s="231"/>
      <c r="BJ22" s="231"/>
      <c r="BK22" s="231"/>
      <c r="BL22" s="231"/>
      <c r="BM22" s="226"/>
      <c r="BN22" s="226"/>
      <c r="BO22" s="227"/>
      <c r="BP22" s="228"/>
      <c r="BQ22" s="226"/>
      <c r="BR22" s="226"/>
      <c r="BS22" s="229"/>
      <c r="BT22" s="229"/>
      <c r="BU22" s="229"/>
      <c r="BV22" s="226"/>
      <c r="BW22" s="226"/>
      <c r="BZ22" s="231"/>
      <c r="CA22" s="231"/>
      <c r="CB22" s="231"/>
      <c r="CC22" s="231"/>
      <c r="CD22" s="226"/>
      <c r="CE22" s="226"/>
      <c r="CF22" s="227"/>
      <c r="CG22" s="228"/>
      <c r="CH22" s="226"/>
      <c r="CI22" s="226"/>
      <c r="CJ22" s="229"/>
      <c r="CK22" s="229"/>
      <c r="CL22" s="229"/>
      <c r="CM22" s="226"/>
      <c r="CN22" s="226"/>
      <c r="CQ22" s="231"/>
      <c r="CR22" s="231"/>
      <c r="CS22" s="231"/>
      <c r="CT22" s="231"/>
      <c r="CU22" s="226"/>
      <c r="CV22" s="226"/>
      <c r="CW22" s="227"/>
      <c r="CX22" s="228"/>
      <c r="CY22" s="226"/>
      <c r="CZ22" s="226"/>
      <c r="DA22" s="229"/>
      <c r="DB22" s="229"/>
      <c r="DC22" s="229"/>
      <c r="DD22" s="226"/>
      <c r="DE22" s="226"/>
      <c r="DH22" s="231"/>
      <c r="DI22" s="231"/>
      <c r="DJ22" s="231"/>
      <c r="DK22" s="231"/>
      <c r="DL22" s="226"/>
      <c r="DM22" s="226"/>
      <c r="DN22" s="227"/>
      <c r="DO22" s="228"/>
      <c r="DP22" s="226"/>
      <c r="DQ22" s="226"/>
      <c r="DR22" s="229"/>
      <c r="DS22" s="229"/>
      <c r="DT22" s="229"/>
      <c r="DU22" s="226"/>
      <c r="DV22" s="226"/>
      <c r="DY22" s="231"/>
      <c r="DZ22" s="231"/>
      <c r="EA22" s="231"/>
      <c r="EB22" s="231"/>
      <c r="EC22" s="226"/>
      <c r="ED22" s="226"/>
      <c r="EE22" s="227"/>
      <c r="EF22" s="228"/>
      <c r="EG22" s="226"/>
      <c r="EH22" s="226"/>
      <c r="EI22" s="229"/>
      <c r="EJ22" s="229"/>
      <c r="EK22" s="229"/>
      <c r="EL22" s="226"/>
      <c r="EM22" s="226"/>
      <c r="EP22" s="231"/>
      <c r="EQ22" s="231"/>
      <c r="ER22" s="231"/>
      <c r="ES22" s="231"/>
      <c r="ET22" s="226"/>
      <c r="EU22" s="226"/>
      <c r="EV22" s="227"/>
      <c r="EW22" s="228"/>
      <c r="EX22" s="226"/>
      <c r="EY22" s="226"/>
      <c r="EZ22" s="229"/>
      <c r="FA22" s="229"/>
      <c r="FB22" s="229"/>
      <c r="FC22" s="226"/>
      <c r="FD22" s="226"/>
      <c r="FG22" s="231"/>
      <c r="FH22" s="231"/>
      <c r="FI22" s="231"/>
      <c r="FJ22" s="231"/>
      <c r="FK22" s="226"/>
      <c r="FL22" s="226"/>
      <c r="FM22" s="227"/>
      <c r="FN22" s="228"/>
      <c r="FO22" s="226"/>
      <c r="FP22" s="226"/>
      <c r="FQ22" s="229"/>
      <c r="FR22" s="229"/>
      <c r="FS22" s="229"/>
      <c r="FT22" s="226"/>
      <c r="FU22" s="226"/>
      <c r="FX22" s="231"/>
      <c r="FY22" s="231"/>
      <c r="FZ22" s="231"/>
      <c r="GA22" s="231"/>
      <c r="GB22" s="226"/>
      <c r="GC22" s="226"/>
      <c r="GD22" s="227"/>
      <c r="GE22" s="228"/>
      <c r="GF22" s="226"/>
      <c r="GG22" s="226"/>
      <c r="GH22" s="229"/>
      <c r="GI22" s="229"/>
      <c r="GJ22" s="229"/>
      <c r="GK22" s="226"/>
      <c r="GL22" s="226"/>
      <c r="GO22" s="231"/>
      <c r="GP22" s="231"/>
      <c r="GQ22" s="231"/>
      <c r="GR22" s="231"/>
      <c r="GS22" s="226"/>
      <c r="GT22" s="226"/>
      <c r="GU22" s="227"/>
      <c r="GV22" s="228"/>
      <c r="GW22" s="226"/>
      <c r="GX22" s="226"/>
      <c r="GY22" s="229"/>
      <c r="GZ22" s="229"/>
      <c r="HA22" s="229"/>
      <c r="HB22" s="226"/>
      <c r="HC22" s="226"/>
      <c r="HF22" s="231"/>
      <c r="HG22" s="231"/>
      <c r="HH22" s="231"/>
      <c r="HI22" s="231"/>
      <c r="HJ22" s="226"/>
      <c r="HK22" s="226"/>
      <c r="HL22" s="227"/>
      <c r="HM22" s="228"/>
      <c r="HN22" s="226"/>
      <c r="HO22" s="226"/>
      <c r="HP22" s="229"/>
      <c r="HQ22" s="229"/>
      <c r="HR22" s="229"/>
      <c r="HS22" s="226"/>
      <c r="HT22" s="226"/>
      <c r="HW22" s="231"/>
      <c r="HX22" s="231"/>
      <c r="HY22" s="231"/>
      <c r="HZ22" s="231"/>
      <c r="IA22" s="226"/>
      <c r="IB22" s="226"/>
      <c r="IC22" s="227"/>
      <c r="ID22" s="228"/>
      <c r="IE22" s="226"/>
      <c r="IF22" s="226"/>
      <c r="IG22" s="229"/>
      <c r="IH22" s="229"/>
      <c r="II22" s="229"/>
      <c r="IJ22" s="226"/>
      <c r="IK22" s="226"/>
      <c r="IN22" s="231"/>
    </row>
    <row r="23" spans="1:248" s="230" customFormat="1" ht="42" customHeight="1" x14ac:dyDescent="0.2">
      <c r="A23" s="210" t="s">
        <v>7738</v>
      </c>
      <c r="B23" s="211" t="s">
        <v>1594</v>
      </c>
      <c r="C23" s="211" t="s">
        <v>4506</v>
      </c>
      <c r="D23" s="211" t="s">
        <v>7739</v>
      </c>
      <c r="E23" s="212" t="str">
        <f t="shared" si="0"/>
        <v>岩国市錦町広瀬702</v>
      </c>
      <c r="F23" s="212" t="s">
        <v>1044</v>
      </c>
      <c r="G23" s="196">
        <v>37712</v>
      </c>
      <c r="H23" s="213">
        <v>10</v>
      </c>
      <c r="I23" s="236" t="s">
        <v>2307</v>
      </c>
      <c r="J23" s="280"/>
      <c r="K23" s="215" t="s">
        <v>1505</v>
      </c>
      <c r="L23" s="216" t="s">
        <v>1593</v>
      </c>
      <c r="M23" s="216" t="s">
        <v>1594</v>
      </c>
      <c r="N23" s="217" t="s">
        <v>7740</v>
      </c>
      <c r="O23" s="217" t="s">
        <v>7741</v>
      </c>
      <c r="P23" s="218" t="s">
        <v>442</v>
      </c>
      <c r="Q23" s="393" t="s">
        <v>21</v>
      </c>
      <c r="R23" s="231"/>
      <c r="S23" s="226"/>
      <c r="T23" s="229"/>
      <c r="U23" s="229"/>
      <c r="V23" s="229"/>
      <c r="W23" s="226"/>
      <c r="X23" s="226"/>
      <c r="AA23" s="231"/>
      <c r="AB23" s="231"/>
      <c r="AC23" s="231"/>
      <c r="AD23" s="231"/>
      <c r="AE23" s="226"/>
      <c r="AF23" s="226"/>
      <c r="AG23" s="227"/>
      <c r="AH23" s="228"/>
      <c r="AI23" s="226"/>
      <c r="AJ23" s="226"/>
      <c r="AK23" s="229"/>
      <c r="AL23" s="229"/>
      <c r="AM23" s="229"/>
      <c r="AN23" s="226"/>
      <c r="AO23" s="226"/>
      <c r="AR23" s="231"/>
      <c r="AS23" s="231"/>
      <c r="AT23" s="231"/>
      <c r="AU23" s="231"/>
      <c r="AV23" s="226"/>
      <c r="AW23" s="226"/>
      <c r="AX23" s="227"/>
      <c r="AY23" s="228"/>
      <c r="AZ23" s="226"/>
      <c r="BA23" s="226"/>
      <c r="BB23" s="229"/>
      <c r="BC23" s="229"/>
      <c r="BD23" s="229"/>
      <c r="BE23" s="226"/>
      <c r="BF23" s="226"/>
      <c r="BI23" s="231"/>
      <c r="BJ23" s="231"/>
      <c r="BK23" s="231"/>
      <c r="BL23" s="231"/>
      <c r="BM23" s="226"/>
      <c r="BN23" s="226"/>
      <c r="BO23" s="227"/>
      <c r="BP23" s="228"/>
      <c r="BQ23" s="226"/>
      <c r="BR23" s="226"/>
      <c r="BS23" s="229"/>
      <c r="BT23" s="229"/>
      <c r="BU23" s="229"/>
      <c r="BV23" s="226"/>
      <c r="BW23" s="226"/>
      <c r="BZ23" s="231"/>
      <c r="CA23" s="231"/>
      <c r="CB23" s="231"/>
      <c r="CC23" s="231"/>
      <c r="CD23" s="226"/>
      <c r="CE23" s="226"/>
      <c r="CF23" s="227"/>
      <c r="CG23" s="228"/>
      <c r="CH23" s="226"/>
      <c r="CI23" s="226"/>
      <c r="CJ23" s="229"/>
      <c r="CK23" s="229"/>
      <c r="CL23" s="229"/>
      <c r="CM23" s="226"/>
      <c r="CN23" s="226"/>
      <c r="CQ23" s="231"/>
      <c r="CR23" s="231"/>
      <c r="CS23" s="231"/>
      <c r="CT23" s="231"/>
      <c r="CU23" s="226"/>
      <c r="CV23" s="226"/>
      <c r="CW23" s="227"/>
      <c r="CX23" s="228"/>
      <c r="CY23" s="226"/>
      <c r="CZ23" s="226"/>
      <c r="DA23" s="229"/>
      <c r="DB23" s="229"/>
      <c r="DC23" s="229"/>
      <c r="DD23" s="226"/>
      <c r="DE23" s="226"/>
      <c r="DH23" s="231"/>
      <c r="DI23" s="231"/>
      <c r="DJ23" s="231"/>
      <c r="DK23" s="231"/>
      <c r="DL23" s="226"/>
      <c r="DM23" s="226"/>
      <c r="DN23" s="227"/>
      <c r="DO23" s="228"/>
      <c r="DP23" s="226"/>
      <c r="DQ23" s="226"/>
      <c r="DR23" s="229"/>
      <c r="DS23" s="229"/>
      <c r="DT23" s="229"/>
      <c r="DU23" s="226"/>
      <c r="DV23" s="226"/>
      <c r="DY23" s="231"/>
      <c r="DZ23" s="231"/>
      <c r="EA23" s="231"/>
      <c r="EB23" s="231"/>
      <c r="EC23" s="226"/>
      <c r="ED23" s="226"/>
      <c r="EE23" s="227"/>
      <c r="EF23" s="228"/>
      <c r="EG23" s="226"/>
      <c r="EH23" s="226"/>
      <c r="EI23" s="229"/>
      <c r="EJ23" s="229"/>
      <c r="EK23" s="229"/>
      <c r="EL23" s="226"/>
      <c r="EM23" s="226"/>
      <c r="EP23" s="231"/>
      <c r="EQ23" s="231"/>
      <c r="ER23" s="231"/>
      <c r="ES23" s="231"/>
      <c r="ET23" s="226"/>
      <c r="EU23" s="226"/>
      <c r="EV23" s="227"/>
      <c r="EW23" s="228"/>
      <c r="EX23" s="226"/>
      <c r="EY23" s="226"/>
      <c r="EZ23" s="229"/>
      <c r="FA23" s="229"/>
      <c r="FB23" s="229"/>
      <c r="FC23" s="226"/>
      <c r="FD23" s="226"/>
      <c r="FG23" s="231"/>
      <c r="FH23" s="231"/>
      <c r="FI23" s="231"/>
      <c r="FJ23" s="231"/>
      <c r="FK23" s="226"/>
      <c r="FL23" s="226"/>
      <c r="FM23" s="227"/>
      <c r="FN23" s="228"/>
      <c r="FO23" s="226"/>
      <c r="FP23" s="226"/>
      <c r="FQ23" s="229"/>
      <c r="FR23" s="229"/>
      <c r="FS23" s="229"/>
      <c r="FT23" s="226"/>
      <c r="FU23" s="226"/>
      <c r="FX23" s="231"/>
      <c r="FY23" s="231"/>
      <c r="FZ23" s="231"/>
      <c r="GA23" s="231"/>
      <c r="GB23" s="226"/>
      <c r="GC23" s="226"/>
      <c r="GD23" s="227"/>
      <c r="GE23" s="228"/>
      <c r="GF23" s="226"/>
      <c r="GG23" s="226"/>
      <c r="GH23" s="229"/>
      <c r="GI23" s="229"/>
      <c r="GJ23" s="229"/>
      <c r="GK23" s="226"/>
      <c r="GL23" s="226"/>
      <c r="GO23" s="231"/>
      <c r="GP23" s="231"/>
      <c r="GQ23" s="231"/>
      <c r="GR23" s="231"/>
      <c r="GS23" s="226"/>
      <c r="GT23" s="226"/>
      <c r="GU23" s="227"/>
      <c r="GV23" s="228"/>
      <c r="GW23" s="226"/>
      <c r="GX23" s="226"/>
      <c r="GY23" s="229"/>
      <c r="GZ23" s="229"/>
      <c r="HA23" s="229"/>
      <c r="HB23" s="226"/>
      <c r="HC23" s="226"/>
      <c r="HF23" s="231"/>
      <c r="HG23" s="231"/>
      <c r="HH23" s="231"/>
      <c r="HI23" s="231"/>
      <c r="HJ23" s="226"/>
      <c r="HK23" s="226"/>
      <c r="HL23" s="227"/>
      <c r="HM23" s="228"/>
      <c r="HN23" s="226"/>
      <c r="HO23" s="226"/>
      <c r="HP23" s="229"/>
      <c r="HQ23" s="229"/>
      <c r="HR23" s="229"/>
      <c r="HS23" s="226"/>
      <c r="HT23" s="226"/>
      <c r="HW23" s="231"/>
      <c r="HX23" s="231"/>
      <c r="HY23" s="231"/>
      <c r="HZ23" s="231"/>
      <c r="IA23" s="226"/>
      <c r="IB23" s="226"/>
      <c r="IC23" s="227"/>
      <c r="ID23" s="228"/>
      <c r="IE23" s="226"/>
      <c r="IF23" s="226"/>
      <c r="IG23" s="229"/>
      <c r="IH23" s="229"/>
      <c r="II23" s="229"/>
      <c r="IJ23" s="226"/>
      <c r="IK23" s="226"/>
      <c r="IN23" s="231"/>
    </row>
    <row r="24" spans="1:248" s="230" customFormat="1" ht="42" customHeight="1" x14ac:dyDescent="0.2">
      <c r="A24" s="210" t="s">
        <v>3779</v>
      </c>
      <c r="B24" s="211" t="s">
        <v>1594</v>
      </c>
      <c r="C24" s="211" t="s">
        <v>3780</v>
      </c>
      <c r="D24" s="211" t="s">
        <v>8898</v>
      </c>
      <c r="E24" s="212" t="str">
        <f t="shared" si="0"/>
        <v>岩国市美川町小川437-3</v>
      </c>
      <c r="F24" s="212" t="s">
        <v>1047</v>
      </c>
      <c r="G24" s="196">
        <v>38078</v>
      </c>
      <c r="H24" s="213">
        <v>10</v>
      </c>
      <c r="I24" s="236" t="s">
        <v>2308</v>
      </c>
      <c r="J24" s="280"/>
      <c r="K24" s="215" t="s">
        <v>1505</v>
      </c>
      <c r="L24" s="216" t="s">
        <v>1593</v>
      </c>
      <c r="M24" s="216" t="s">
        <v>1594</v>
      </c>
      <c r="N24" s="217" t="s">
        <v>2311</v>
      </c>
      <c r="O24" s="217" t="s">
        <v>3781</v>
      </c>
      <c r="P24" s="218" t="s">
        <v>51</v>
      </c>
      <c r="Q24" s="393" t="s">
        <v>116</v>
      </c>
      <c r="R24" s="231"/>
      <c r="S24" s="226"/>
      <c r="T24" s="229"/>
      <c r="U24" s="229"/>
      <c r="V24" s="229"/>
      <c r="W24" s="226"/>
      <c r="X24" s="226"/>
      <c r="AA24" s="231"/>
      <c r="AB24" s="231"/>
      <c r="AC24" s="231"/>
      <c r="AD24" s="231"/>
      <c r="AE24" s="226"/>
      <c r="AF24" s="226"/>
      <c r="AG24" s="227"/>
      <c r="AH24" s="228"/>
      <c r="AI24" s="226"/>
      <c r="AJ24" s="226"/>
      <c r="AK24" s="229"/>
      <c r="AL24" s="229"/>
      <c r="AM24" s="229"/>
      <c r="AN24" s="226"/>
      <c r="AO24" s="226"/>
      <c r="AR24" s="231"/>
      <c r="AS24" s="231"/>
      <c r="AT24" s="231"/>
      <c r="AU24" s="231"/>
      <c r="AV24" s="226"/>
      <c r="AW24" s="226"/>
      <c r="AX24" s="227"/>
      <c r="AY24" s="228"/>
      <c r="AZ24" s="226"/>
      <c r="BA24" s="226"/>
      <c r="BB24" s="229"/>
      <c r="BC24" s="229"/>
      <c r="BD24" s="229"/>
      <c r="BE24" s="226"/>
      <c r="BF24" s="226"/>
      <c r="BI24" s="231"/>
      <c r="BJ24" s="231"/>
      <c r="BK24" s="231"/>
      <c r="BL24" s="231"/>
      <c r="BM24" s="226"/>
      <c r="BN24" s="226"/>
      <c r="BO24" s="227"/>
      <c r="BP24" s="228"/>
      <c r="BQ24" s="226"/>
      <c r="BR24" s="226"/>
      <c r="BS24" s="229"/>
      <c r="BT24" s="229"/>
      <c r="BU24" s="229"/>
      <c r="BV24" s="226"/>
      <c r="BW24" s="226"/>
      <c r="BZ24" s="231"/>
      <c r="CA24" s="231"/>
      <c r="CB24" s="231"/>
      <c r="CC24" s="231"/>
      <c r="CD24" s="226"/>
      <c r="CE24" s="226"/>
      <c r="CF24" s="227"/>
      <c r="CG24" s="228"/>
      <c r="CH24" s="226"/>
      <c r="CI24" s="226"/>
      <c r="CJ24" s="229"/>
      <c r="CK24" s="229"/>
      <c r="CL24" s="229"/>
      <c r="CM24" s="226"/>
      <c r="CN24" s="226"/>
      <c r="CQ24" s="231"/>
      <c r="CR24" s="231"/>
      <c r="CS24" s="231"/>
      <c r="CT24" s="231"/>
      <c r="CU24" s="226"/>
      <c r="CV24" s="226"/>
      <c r="CW24" s="227"/>
      <c r="CX24" s="228"/>
      <c r="CY24" s="226"/>
      <c r="CZ24" s="226"/>
      <c r="DA24" s="229"/>
      <c r="DB24" s="229"/>
      <c r="DC24" s="229"/>
      <c r="DD24" s="226"/>
      <c r="DE24" s="226"/>
      <c r="DH24" s="231"/>
      <c r="DI24" s="231"/>
      <c r="DJ24" s="231"/>
      <c r="DK24" s="231"/>
      <c r="DL24" s="226"/>
      <c r="DM24" s="226"/>
      <c r="DN24" s="227"/>
      <c r="DO24" s="228"/>
      <c r="DP24" s="226"/>
      <c r="DQ24" s="226"/>
      <c r="DR24" s="229"/>
      <c r="DS24" s="229"/>
      <c r="DT24" s="229"/>
      <c r="DU24" s="226"/>
      <c r="DV24" s="226"/>
      <c r="DY24" s="231"/>
      <c r="DZ24" s="231"/>
      <c r="EA24" s="231"/>
      <c r="EB24" s="231"/>
      <c r="EC24" s="226"/>
      <c r="ED24" s="226"/>
      <c r="EE24" s="227"/>
      <c r="EF24" s="228"/>
      <c r="EG24" s="226"/>
      <c r="EH24" s="226"/>
      <c r="EI24" s="229"/>
      <c r="EJ24" s="229"/>
      <c r="EK24" s="229"/>
      <c r="EL24" s="226"/>
      <c r="EM24" s="226"/>
      <c r="EP24" s="231"/>
      <c r="EQ24" s="231"/>
      <c r="ER24" s="231"/>
      <c r="ES24" s="231"/>
      <c r="ET24" s="226"/>
      <c r="EU24" s="226"/>
      <c r="EV24" s="227"/>
      <c r="EW24" s="228"/>
      <c r="EX24" s="226"/>
      <c r="EY24" s="226"/>
      <c r="EZ24" s="229"/>
      <c r="FA24" s="229"/>
      <c r="FB24" s="229"/>
      <c r="FC24" s="226"/>
      <c r="FD24" s="226"/>
      <c r="FG24" s="231"/>
      <c r="FH24" s="231"/>
      <c r="FI24" s="231"/>
      <c r="FJ24" s="231"/>
      <c r="FK24" s="226"/>
      <c r="FL24" s="226"/>
      <c r="FM24" s="227"/>
      <c r="FN24" s="228"/>
      <c r="FO24" s="226"/>
      <c r="FP24" s="226"/>
      <c r="FQ24" s="229"/>
      <c r="FR24" s="229"/>
      <c r="FS24" s="229"/>
      <c r="FT24" s="226"/>
      <c r="FU24" s="226"/>
      <c r="FX24" s="231"/>
      <c r="FY24" s="231"/>
      <c r="FZ24" s="231"/>
      <c r="GA24" s="231"/>
      <c r="GB24" s="226"/>
      <c r="GC24" s="226"/>
      <c r="GD24" s="227"/>
      <c r="GE24" s="228"/>
      <c r="GF24" s="226"/>
      <c r="GG24" s="226"/>
      <c r="GH24" s="229"/>
      <c r="GI24" s="229"/>
      <c r="GJ24" s="229"/>
      <c r="GK24" s="226"/>
      <c r="GL24" s="226"/>
      <c r="GO24" s="231"/>
      <c r="GP24" s="231"/>
      <c r="GQ24" s="231"/>
      <c r="GR24" s="231"/>
      <c r="GS24" s="226"/>
      <c r="GT24" s="226"/>
      <c r="GU24" s="227"/>
      <c r="GV24" s="228"/>
      <c r="GW24" s="226"/>
      <c r="GX24" s="226"/>
      <c r="GY24" s="229"/>
      <c r="GZ24" s="229"/>
      <c r="HA24" s="229"/>
      <c r="HB24" s="226"/>
      <c r="HC24" s="226"/>
      <c r="HF24" s="231"/>
      <c r="HG24" s="231"/>
      <c r="HH24" s="231"/>
      <c r="HI24" s="231"/>
      <c r="HJ24" s="226"/>
      <c r="HK24" s="226"/>
      <c r="HL24" s="227"/>
      <c r="HM24" s="228"/>
      <c r="HN24" s="226"/>
      <c r="HO24" s="226"/>
      <c r="HP24" s="229"/>
      <c r="HQ24" s="229"/>
      <c r="HR24" s="229"/>
      <c r="HS24" s="226"/>
      <c r="HT24" s="226"/>
      <c r="HW24" s="231"/>
      <c r="HX24" s="231"/>
      <c r="HY24" s="231"/>
      <c r="HZ24" s="231"/>
      <c r="IA24" s="226"/>
      <c r="IB24" s="226"/>
      <c r="IC24" s="227"/>
      <c r="ID24" s="228"/>
      <c r="IE24" s="226"/>
      <c r="IF24" s="226"/>
      <c r="IG24" s="229"/>
      <c r="IH24" s="229"/>
      <c r="II24" s="229"/>
      <c r="IJ24" s="226"/>
      <c r="IK24" s="226"/>
      <c r="IN24" s="231"/>
    </row>
    <row r="25" spans="1:248" s="230" customFormat="1" ht="42" customHeight="1" x14ac:dyDescent="0.2">
      <c r="A25" s="210" t="s">
        <v>766</v>
      </c>
      <c r="B25" s="211" t="s">
        <v>767</v>
      </c>
      <c r="C25" s="211" t="s">
        <v>3718</v>
      </c>
      <c r="D25" s="211" t="s">
        <v>8203</v>
      </c>
      <c r="E25" s="212" t="str">
        <f t="shared" si="0"/>
        <v>周南市大字鹿野上2755-1</v>
      </c>
      <c r="F25" s="212" t="s">
        <v>1073</v>
      </c>
      <c r="G25" s="196">
        <v>36982</v>
      </c>
      <c r="H25" s="213">
        <v>20</v>
      </c>
      <c r="I25" s="236" t="s">
        <v>2309</v>
      </c>
      <c r="J25" s="280"/>
      <c r="K25" s="215" t="s">
        <v>758</v>
      </c>
      <c r="L25" s="216" t="s">
        <v>472</v>
      </c>
      <c r="M25" s="216" t="s">
        <v>473</v>
      </c>
      <c r="N25" s="217" t="s">
        <v>768</v>
      </c>
      <c r="O25" s="217" t="s">
        <v>769</v>
      </c>
      <c r="P25" s="218" t="s">
        <v>250</v>
      </c>
      <c r="Q25" s="393" t="s">
        <v>548</v>
      </c>
      <c r="R25" s="231"/>
      <c r="S25" s="226"/>
      <c r="T25" s="229"/>
      <c r="U25" s="229"/>
      <c r="V25" s="229"/>
      <c r="W25" s="226"/>
      <c r="X25" s="226"/>
      <c r="AA25" s="231"/>
      <c r="AB25" s="231"/>
      <c r="AC25" s="231"/>
      <c r="AD25" s="231"/>
      <c r="AE25" s="226"/>
      <c r="AF25" s="226"/>
      <c r="AG25" s="227"/>
      <c r="AH25" s="228"/>
      <c r="AI25" s="226"/>
      <c r="AJ25" s="226"/>
      <c r="AK25" s="229"/>
      <c r="AL25" s="229"/>
      <c r="AM25" s="229"/>
      <c r="AN25" s="226"/>
      <c r="AO25" s="226"/>
      <c r="AR25" s="231"/>
      <c r="AS25" s="231"/>
      <c r="AT25" s="231"/>
      <c r="AU25" s="231"/>
      <c r="AV25" s="226"/>
      <c r="AW25" s="226"/>
      <c r="AX25" s="227"/>
      <c r="AY25" s="228"/>
      <c r="AZ25" s="226"/>
      <c r="BA25" s="226"/>
      <c r="BB25" s="229"/>
      <c r="BC25" s="229"/>
      <c r="BD25" s="229"/>
      <c r="BE25" s="226"/>
      <c r="BF25" s="226"/>
      <c r="BI25" s="231"/>
      <c r="BJ25" s="231"/>
      <c r="BK25" s="231"/>
      <c r="BL25" s="231"/>
      <c r="BM25" s="226"/>
      <c r="BN25" s="226"/>
      <c r="BO25" s="227"/>
      <c r="BP25" s="228"/>
      <c r="BQ25" s="226"/>
      <c r="BR25" s="226"/>
      <c r="BS25" s="229"/>
      <c r="BT25" s="229"/>
      <c r="BU25" s="229"/>
      <c r="BV25" s="226"/>
      <c r="BW25" s="226"/>
      <c r="BZ25" s="231"/>
      <c r="CA25" s="231"/>
      <c r="CB25" s="231"/>
      <c r="CC25" s="231"/>
      <c r="CD25" s="226"/>
      <c r="CE25" s="226"/>
      <c r="CF25" s="227"/>
      <c r="CG25" s="228"/>
      <c r="CH25" s="226"/>
      <c r="CI25" s="226"/>
      <c r="CJ25" s="229"/>
      <c r="CK25" s="229"/>
      <c r="CL25" s="229"/>
      <c r="CM25" s="226"/>
      <c r="CN25" s="226"/>
      <c r="CQ25" s="231"/>
      <c r="CR25" s="231"/>
      <c r="CS25" s="231"/>
      <c r="CT25" s="231"/>
      <c r="CU25" s="226"/>
      <c r="CV25" s="226"/>
      <c r="CW25" s="227"/>
      <c r="CX25" s="228"/>
      <c r="CY25" s="226"/>
      <c r="CZ25" s="226"/>
      <c r="DA25" s="229"/>
      <c r="DB25" s="229"/>
      <c r="DC25" s="229"/>
      <c r="DD25" s="226"/>
      <c r="DE25" s="226"/>
      <c r="DH25" s="231"/>
      <c r="DI25" s="231"/>
      <c r="DJ25" s="231"/>
      <c r="DK25" s="231"/>
      <c r="DL25" s="226"/>
      <c r="DM25" s="226"/>
      <c r="DN25" s="227"/>
      <c r="DO25" s="228"/>
      <c r="DP25" s="226"/>
      <c r="DQ25" s="226"/>
      <c r="DR25" s="229"/>
      <c r="DS25" s="229"/>
      <c r="DT25" s="229"/>
      <c r="DU25" s="226"/>
      <c r="DV25" s="226"/>
      <c r="DY25" s="231"/>
      <c r="DZ25" s="231"/>
      <c r="EA25" s="231"/>
      <c r="EB25" s="231"/>
      <c r="EC25" s="226"/>
      <c r="ED25" s="226"/>
      <c r="EE25" s="227"/>
      <c r="EF25" s="228"/>
      <c r="EG25" s="226"/>
      <c r="EH25" s="226"/>
      <c r="EI25" s="229"/>
      <c r="EJ25" s="229"/>
      <c r="EK25" s="229"/>
      <c r="EL25" s="226"/>
      <c r="EM25" s="226"/>
      <c r="EP25" s="231"/>
      <c r="EQ25" s="231"/>
      <c r="ER25" s="231"/>
      <c r="ES25" s="231"/>
      <c r="ET25" s="226"/>
      <c r="EU25" s="226"/>
      <c r="EV25" s="227"/>
      <c r="EW25" s="228"/>
      <c r="EX25" s="226"/>
      <c r="EY25" s="226"/>
      <c r="EZ25" s="229"/>
      <c r="FA25" s="229"/>
      <c r="FB25" s="229"/>
      <c r="FC25" s="226"/>
      <c r="FD25" s="226"/>
      <c r="FG25" s="231"/>
      <c r="FH25" s="231"/>
      <c r="FI25" s="231"/>
      <c r="FJ25" s="231"/>
      <c r="FK25" s="226"/>
      <c r="FL25" s="226"/>
      <c r="FM25" s="227"/>
      <c r="FN25" s="228"/>
      <c r="FO25" s="226"/>
      <c r="FP25" s="226"/>
      <c r="FQ25" s="229"/>
      <c r="FR25" s="229"/>
      <c r="FS25" s="229"/>
      <c r="FT25" s="226"/>
      <c r="FU25" s="226"/>
      <c r="FX25" s="231"/>
      <c r="FY25" s="231"/>
      <c r="FZ25" s="231"/>
      <c r="GA25" s="231"/>
      <c r="GB25" s="226"/>
      <c r="GC25" s="226"/>
      <c r="GD25" s="227"/>
      <c r="GE25" s="228"/>
      <c r="GF25" s="226"/>
      <c r="GG25" s="226"/>
      <c r="GH25" s="229"/>
      <c r="GI25" s="229"/>
      <c r="GJ25" s="229"/>
      <c r="GK25" s="226"/>
      <c r="GL25" s="226"/>
      <c r="GO25" s="231"/>
      <c r="GP25" s="231"/>
      <c r="GQ25" s="231"/>
      <c r="GR25" s="231"/>
      <c r="GS25" s="226"/>
      <c r="GT25" s="226"/>
      <c r="GU25" s="227"/>
      <c r="GV25" s="228"/>
      <c r="GW25" s="226"/>
      <c r="GX25" s="226"/>
      <c r="GY25" s="229"/>
      <c r="GZ25" s="229"/>
      <c r="HA25" s="229"/>
      <c r="HB25" s="226"/>
      <c r="HC25" s="226"/>
      <c r="HF25" s="231"/>
      <c r="HG25" s="231"/>
      <c r="HH25" s="231"/>
      <c r="HI25" s="231"/>
      <c r="HJ25" s="226"/>
      <c r="HK25" s="226"/>
      <c r="HL25" s="227"/>
      <c r="HM25" s="228"/>
      <c r="HN25" s="226"/>
      <c r="HO25" s="226"/>
      <c r="HP25" s="229"/>
      <c r="HQ25" s="229"/>
      <c r="HR25" s="229"/>
      <c r="HS25" s="226"/>
      <c r="HT25" s="226"/>
      <c r="HW25" s="231"/>
      <c r="HX25" s="231"/>
      <c r="HY25" s="231"/>
      <c r="HZ25" s="231"/>
      <c r="IA25" s="226"/>
      <c r="IB25" s="226"/>
      <c r="IC25" s="227"/>
      <c r="ID25" s="228"/>
      <c r="IE25" s="226"/>
      <c r="IF25" s="226"/>
      <c r="IG25" s="229"/>
      <c r="IH25" s="229"/>
      <c r="II25" s="229"/>
      <c r="IJ25" s="226"/>
      <c r="IK25" s="226"/>
      <c r="IN25" s="231"/>
    </row>
    <row r="26" spans="1:248" s="230" customFormat="1" ht="57.75" customHeight="1" x14ac:dyDescent="0.2">
      <c r="A26" s="210" t="s">
        <v>7742</v>
      </c>
      <c r="B26" s="211" t="s">
        <v>11</v>
      </c>
      <c r="C26" s="211" t="s">
        <v>2487</v>
      </c>
      <c r="D26" s="211" t="s">
        <v>7743</v>
      </c>
      <c r="E26" s="212" t="str">
        <f t="shared" si="0"/>
        <v>大島郡周防大島町大字日前1932-32</v>
      </c>
      <c r="F26" s="212" t="s">
        <v>1314</v>
      </c>
      <c r="G26" s="196">
        <v>35490</v>
      </c>
      <c r="H26" s="213">
        <v>10</v>
      </c>
      <c r="I26" s="236" t="s">
        <v>2169</v>
      </c>
      <c r="J26" s="280"/>
      <c r="K26" s="215" t="s">
        <v>1505</v>
      </c>
      <c r="L26" s="216" t="s">
        <v>12</v>
      </c>
      <c r="M26" s="216" t="s">
        <v>782</v>
      </c>
      <c r="N26" s="217" t="s">
        <v>2312</v>
      </c>
      <c r="O26" s="217" t="s">
        <v>7744</v>
      </c>
      <c r="P26" s="218" t="s">
        <v>442</v>
      </c>
      <c r="Q26" s="393" t="s">
        <v>21</v>
      </c>
      <c r="R26" s="231"/>
      <c r="S26" s="226"/>
      <c r="T26" s="229"/>
      <c r="U26" s="229"/>
      <c r="V26" s="229"/>
      <c r="W26" s="226"/>
      <c r="X26" s="226"/>
      <c r="AA26" s="231"/>
      <c r="AB26" s="231"/>
      <c r="AC26" s="231"/>
      <c r="AD26" s="231"/>
      <c r="AE26" s="226"/>
      <c r="AF26" s="226"/>
      <c r="AG26" s="227"/>
      <c r="AH26" s="228"/>
      <c r="AI26" s="226"/>
      <c r="AJ26" s="226"/>
      <c r="AK26" s="229"/>
      <c r="AL26" s="229"/>
      <c r="AM26" s="229"/>
      <c r="AN26" s="226"/>
      <c r="AO26" s="226"/>
      <c r="AR26" s="231"/>
      <c r="AS26" s="231"/>
      <c r="AT26" s="231"/>
      <c r="AU26" s="231"/>
      <c r="AV26" s="226"/>
      <c r="AW26" s="226"/>
      <c r="AX26" s="227"/>
      <c r="AY26" s="228"/>
      <c r="AZ26" s="226"/>
      <c r="BA26" s="226"/>
      <c r="BB26" s="229"/>
      <c r="BC26" s="229"/>
      <c r="BD26" s="229"/>
      <c r="BE26" s="226"/>
      <c r="BF26" s="226"/>
      <c r="BI26" s="231"/>
      <c r="BJ26" s="231"/>
      <c r="BK26" s="231"/>
      <c r="BL26" s="231"/>
      <c r="BM26" s="226"/>
      <c r="BN26" s="226"/>
      <c r="BO26" s="227"/>
      <c r="BP26" s="228"/>
      <c r="BQ26" s="226"/>
      <c r="BR26" s="226"/>
      <c r="BS26" s="229"/>
      <c r="BT26" s="229"/>
      <c r="BU26" s="229"/>
      <c r="BV26" s="226"/>
      <c r="BW26" s="226"/>
      <c r="BZ26" s="231"/>
      <c r="CA26" s="231"/>
      <c r="CB26" s="231"/>
      <c r="CC26" s="231"/>
      <c r="CD26" s="226"/>
      <c r="CE26" s="226"/>
      <c r="CF26" s="227"/>
      <c r="CG26" s="228"/>
      <c r="CH26" s="226"/>
      <c r="CI26" s="226"/>
      <c r="CJ26" s="229"/>
      <c r="CK26" s="229"/>
      <c r="CL26" s="229"/>
      <c r="CM26" s="226"/>
      <c r="CN26" s="226"/>
      <c r="CQ26" s="231"/>
      <c r="CR26" s="231"/>
      <c r="CS26" s="231"/>
      <c r="CT26" s="231"/>
      <c r="CU26" s="226"/>
      <c r="CV26" s="226"/>
      <c r="CW26" s="227"/>
      <c r="CX26" s="228"/>
      <c r="CY26" s="226"/>
      <c r="CZ26" s="226"/>
      <c r="DA26" s="229"/>
      <c r="DB26" s="229"/>
      <c r="DC26" s="229"/>
      <c r="DD26" s="226"/>
      <c r="DE26" s="226"/>
      <c r="DH26" s="231"/>
      <c r="DI26" s="231"/>
      <c r="DJ26" s="231"/>
      <c r="DK26" s="231"/>
      <c r="DL26" s="226"/>
      <c r="DM26" s="226"/>
      <c r="DN26" s="227"/>
      <c r="DO26" s="228"/>
      <c r="DP26" s="226"/>
      <c r="DQ26" s="226"/>
      <c r="DR26" s="229"/>
      <c r="DS26" s="229"/>
      <c r="DT26" s="229"/>
      <c r="DU26" s="226"/>
      <c r="DV26" s="226"/>
      <c r="DY26" s="231"/>
      <c r="DZ26" s="231"/>
      <c r="EA26" s="231"/>
      <c r="EB26" s="231"/>
      <c r="EC26" s="226"/>
      <c r="ED26" s="226"/>
      <c r="EE26" s="227"/>
      <c r="EF26" s="228"/>
      <c r="EG26" s="226"/>
      <c r="EH26" s="226"/>
      <c r="EI26" s="229"/>
      <c r="EJ26" s="229"/>
      <c r="EK26" s="229"/>
      <c r="EL26" s="226"/>
      <c r="EM26" s="226"/>
      <c r="EP26" s="231"/>
      <c r="EQ26" s="231"/>
      <c r="ER26" s="231"/>
      <c r="ES26" s="231"/>
      <c r="ET26" s="226"/>
      <c r="EU26" s="226"/>
      <c r="EV26" s="227"/>
      <c r="EW26" s="228"/>
      <c r="EX26" s="226"/>
      <c r="EY26" s="226"/>
      <c r="EZ26" s="229"/>
      <c r="FA26" s="229"/>
      <c r="FB26" s="229"/>
      <c r="FC26" s="226"/>
      <c r="FD26" s="226"/>
      <c r="FG26" s="231"/>
      <c r="FH26" s="231"/>
      <c r="FI26" s="231"/>
      <c r="FJ26" s="231"/>
      <c r="FK26" s="226"/>
      <c r="FL26" s="226"/>
      <c r="FM26" s="227"/>
      <c r="FN26" s="228"/>
      <c r="FO26" s="226"/>
      <c r="FP26" s="226"/>
      <c r="FQ26" s="229"/>
      <c r="FR26" s="229"/>
      <c r="FS26" s="229"/>
      <c r="FT26" s="226"/>
      <c r="FU26" s="226"/>
      <c r="FX26" s="231"/>
      <c r="FY26" s="231"/>
      <c r="FZ26" s="231"/>
      <c r="GA26" s="231"/>
      <c r="GB26" s="226"/>
      <c r="GC26" s="226"/>
      <c r="GD26" s="227"/>
      <c r="GE26" s="228"/>
      <c r="GF26" s="226"/>
      <c r="GG26" s="226"/>
      <c r="GH26" s="229"/>
      <c r="GI26" s="229"/>
      <c r="GJ26" s="229"/>
      <c r="GK26" s="226"/>
      <c r="GL26" s="226"/>
      <c r="GO26" s="231"/>
      <c r="GP26" s="231"/>
      <c r="GQ26" s="231"/>
      <c r="GR26" s="231"/>
      <c r="GS26" s="226"/>
      <c r="GT26" s="226"/>
      <c r="GU26" s="227"/>
      <c r="GV26" s="228"/>
      <c r="GW26" s="226"/>
      <c r="GX26" s="226"/>
      <c r="GY26" s="229"/>
      <c r="GZ26" s="229"/>
      <c r="HA26" s="229"/>
      <c r="HB26" s="226"/>
      <c r="HC26" s="226"/>
      <c r="HF26" s="231"/>
      <c r="HG26" s="231"/>
      <c r="HH26" s="231"/>
      <c r="HI26" s="231"/>
      <c r="HJ26" s="226"/>
      <c r="HK26" s="226"/>
      <c r="HL26" s="227"/>
      <c r="HM26" s="228"/>
      <c r="HN26" s="226"/>
      <c r="HO26" s="226"/>
      <c r="HP26" s="229"/>
      <c r="HQ26" s="229"/>
      <c r="HR26" s="229"/>
      <c r="HS26" s="226"/>
      <c r="HT26" s="226"/>
      <c r="HW26" s="231"/>
      <c r="HX26" s="231"/>
      <c r="HY26" s="231"/>
      <c r="HZ26" s="231"/>
      <c r="IA26" s="226"/>
      <c r="IB26" s="226"/>
      <c r="IC26" s="227"/>
      <c r="ID26" s="228"/>
      <c r="IE26" s="226"/>
      <c r="IF26" s="226"/>
      <c r="IG26" s="229"/>
      <c r="IH26" s="229"/>
      <c r="II26" s="229"/>
      <c r="IJ26" s="226"/>
      <c r="IK26" s="226"/>
      <c r="IN26" s="231"/>
    </row>
    <row r="27" spans="1:248" s="230" customFormat="1" ht="57.75" customHeight="1" x14ac:dyDescent="0.2">
      <c r="A27" s="210" t="s">
        <v>1513</v>
      </c>
      <c r="B27" s="211" t="s">
        <v>11</v>
      </c>
      <c r="C27" s="211" t="s">
        <v>2487</v>
      </c>
      <c r="D27" s="211" t="s">
        <v>1356</v>
      </c>
      <c r="E27" s="212" t="str">
        <f t="shared" si="0"/>
        <v>大島郡周防大島町大字和田1089-2</v>
      </c>
      <c r="F27" s="212" t="s">
        <v>1315</v>
      </c>
      <c r="G27" s="196">
        <v>36251</v>
      </c>
      <c r="H27" s="213">
        <v>10</v>
      </c>
      <c r="I27" s="236" t="s">
        <v>2170</v>
      </c>
      <c r="J27" s="280"/>
      <c r="K27" s="215" t="s">
        <v>1505</v>
      </c>
      <c r="L27" s="216" t="s">
        <v>12</v>
      </c>
      <c r="M27" s="216" t="s">
        <v>782</v>
      </c>
      <c r="N27" s="217" t="s">
        <v>2313</v>
      </c>
      <c r="O27" s="217" t="s">
        <v>1506</v>
      </c>
      <c r="P27" s="218" t="s">
        <v>442</v>
      </c>
      <c r="Q27" s="393" t="s">
        <v>21</v>
      </c>
      <c r="R27" s="231"/>
      <c r="S27" s="226"/>
      <c r="T27" s="229"/>
      <c r="U27" s="229"/>
      <c r="V27" s="229"/>
      <c r="W27" s="226"/>
      <c r="X27" s="226"/>
      <c r="AA27" s="231"/>
      <c r="AB27" s="231"/>
      <c r="AC27" s="231"/>
      <c r="AD27" s="231"/>
      <c r="AE27" s="226"/>
      <c r="AF27" s="226"/>
      <c r="AG27" s="227"/>
      <c r="AH27" s="228"/>
      <c r="AI27" s="226"/>
      <c r="AJ27" s="226"/>
      <c r="AK27" s="229"/>
      <c r="AL27" s="229"/>
      <c r="AM27" s="229"/>
      <c r="AN27" s="226"/>
      <c r="AO27" s="226"/>
      <c r="AR27" s="231"/>
      <c r="AS27" s="231"/>
      <c r="AT27" s="231"/>
      <c r="AU27" s="231"/>
      <c r="AV27" s="226"/>
      <c r="AW27" s="226"/>
      <c r="AX27" s="227"/>
      <c r="AY27" s="228"/>
      <c r="AZ27" s="226"/>
      <c r="BA27" s="226"/>
      <c r="BB27" s="229"/>
      <c r="BC27" s="229"/>
      <c r="BD27" s="229"/>
      <c r="BE27" s="226"/>
      <c r="BF27" s="226"/>
      <c r="BI27" s="231"/>
      <c r="BJ27" s="231"/>
      <c r="BK27" s="231"/>
      <c r="BL27" s="231"/>
      <c r="BM27" s="226"/>
      <c r="BN27" s="226"/>
      <c r="BO27" s="227"/>
      <c r="BP27" s="228"/>
      <c r="BQ27" s="226"/>
      <c r="BR27" s="226"/>
      <c r="BS27" s="229"/>
      <c r="BT27" s="229"/>
      <c r="BU27" s="229"/>
      <c r="BV27" s="226"/>
      <c r="BW27" s="226"/>
      <c r="BZ27" s="231"/>
      <c r="CA27" s="231"/>
      <c r="CB27" s="231"/>
      <c r="CC27" s="231"/>
      <c r="CD27" s="226"/>
      <c r="CE27" s="226"/>
      <c r="CF27" s="227"/>
      <c r="CG27" s="228"/>
      <c r="CH27" s="226"/>
      <c r="CI27" s="226"/>
      <c r="CJ27" s="229"/>
      <c r="CK27" s="229"/>
      <c r="CL27" s="229"/>
      <c r="CM27" s="226"/>
      <c r="CN27" s="226"/>
      <c r="CQ27" s="231"/>
      <c r="CR27" s="231"/>
      <c r="CS27" s="231"/>
      <c r="CT27" s="231"/>
      <c r="CU27" s="226"/>
      <c r="CV27" s="226"/>
      <c r="CW27" s="227"/>
      <c r="CX27" s="228"/>
      <c r="CY27" s="226"/>
      <c r="CZ27" s="226"/>
      <c r="DA27" s="229"/>
      <c r="DB27" s="229"/>
      <c r="DC27" s="229"/>
      <c r="DD27" s="226"/>
      <c r="DE27" s="226"/>
      <c r="DH27" s="231"/>
      <c r="DI27" s="231"/>
      <c r="DJ27" s="231"/>
      <c r="DK27" s="231"/>
      <c r="DL27" s="226"/>
      <c r="DM27" s="226"/>
      <c r="DN27" s="227"/>
      <c r="DO27" s="228"/>
      <c r="DP27" s="226"/>
      <c r="DQ27" s="226"/>
      <c r="DR27" s="229"/>
      <c r="DS27" s="229"/>
      <c r="DT27" s="229"/>
      <c r="DU27" s="226"/>
      <c r="DV27" s="226"/>
      <c r="DY27" s="231"/>
      <c r="DZ27" s="231"/>
      <c r="EA27" s="231"/>
      <c r="EB27" s="231"/>
      <c r="EC27" s="226"/>
      <c r="ED27" s="226"/>
      <c r="EE27" s="227"/>
      <c r="EF27" s="228"/>
      <c r="EG27" s="226"/>
      <c r="EH27" s="226"/>
      <c r="EI27" s="229"/>
      <c r="EJ27" s="229"/>
      <c r="EK27" s="229"/>
      <c r="EL27" s="226"/>
      <c r="EM27" s="226"/>
      <c r="EP27" s="231"/>
      <c r="EQ27" s="231"/>
      <c r="ER27" s="231"/>
      <c r="ES27" s="231"/>
      <c r="ET27" s="226"/>
      <c r="EU27" s="226"/>
      <c r="EV27" s="227"/>
      <c r="EW27" s="228"/>
      <c r="EX27" s="226"/>
      <c r="EY27" s="226"/>
      <c r="EZ27" s="229"/>
      <c r="FA27" s="229"/>
      <c r="FB27" s="229"/>
      <c r="FC27" s="226"/>
      <c r="FD27" s="226"/>
      <c r="FG27" s="231"/>
      <c r="FH27" s="231"/>
      <c r="FI27" s="231"/>
      <c r="FJ27" s="231"/>
      <c r="FK27" s="226"/>
      <c r="FL27" s="226"/>
      <c r="FM27" s="227"/>
      <c r="FN27" s="228"/>
      <c r="FO27" s="226"/>
      <c r="FP27" s="226"/>
      <c r="FQ27" s="229"/>
      <c r="FR27" s="229"/>
      <c r="FS27" s="229"/>
      <c r="FT27" s="226"/>
      <c r="FU27" s="226"/>
      <c r="FX27" s="231"/>
      <c r="FY27" s="231"/>
      <c r="FZ27" s="231"/>
      <c r="GA27" s="231"/>
      <c r="GB27" s="226"/>
      <c r="GC27" s="226"/>
      <c r="GD27" s="227"/>
      <c r="GE27" s="228"/>
      <c r="GF27" s="226"/>
      <c r="GG27" s="226"/>
      <c r="GH27" s="229"/>
      <c r="GI27" s="229"/>
      <c r="GJ27" s="229"/>
      <c r="GK27" s="226"/>
      <c r="GL27" s="226"/>
      <c r="GO27" s="231"/>
      <c r="GP27" s="231"/>
      <c r="GQ27" s="231"/>
      <c r="GR27" s="231"/>
      <c r="GS27" s="226"/>
      <c r="GT27" s="226"/>
      <c r="GU27" s="227"/>
      <c r="GV27" s="228"/>
      <c r="GW27" s="226"/>
      <c r="GX27" s="226"/>
      <c r="GY27" s="229"/>
      <c r="GZ27" s="229"/>
      <c r="HA27" s="229"/>
      <c r="HB27" s="226"/>
      <c r="HC27" s="226"/>
      <c r="HF27" s="231"/>
      <c r="HG27" s="231"/>
      <c r="HH27" s="231"/>
      <c r="HI27" s="231"/>
      <c r="HJ27" s="226"/>
      <c r="HK27" s="226"/>
      <c r="HL27" s="227"/>
      <c r="HM27" s="228"/>
      <c r="HN27" s="226"/>
      <c r="HO27" s="226"/>
      <c r="HP27" s="229"/>
      <c r="HQ27" s="229"/>
      <c r="HR27" s="229"/>
      <c r="HS27" s="226"/>
      <c r="HT27" s="226"/>
      <c r="HW27" s="231"/>
      <c r="HX27" s="231"/>
      <c r="HY27" s="231"/>
      <c r="HZ27" s="231"/>
      <c r="IA27" s="226"/>
      <c r="IB27" s="226"/>
      <c r="IC27" s="227"/>
      <c r="ID27" s="228"/>
      <c r="IE27" s="226"/>
      <c r="IF27" s="226"/>
      <c r="IG27" s="229"/>
      <c r="IH27" s="229"/>
      <c r="II27" s="229"/>
      <c r="IJ27" s="226"/>
      <c r="IK27" s="226"/>
      <c r="IN27" s="231"/>
    </row>
    <row r="28" spans="1:248" s="230" customFormat="1" ht="57.75" customHeight="1" x14ac:dyDescent="0.2">
      <c r="A28" s="400" t="s">
        <v>1514</v>
      </c>
      <c r="B28" s="382" t="s">
        <v>356</v>
      </c>
      <c r="C28" s="382" t="s">
        <v>1509</v>
      </c>
      <c r="D28" s="382" t="s">
        <v>7745</v>
      </c>
      <c r="E28" s="401" t="str">
        <f t="shared" si="0"/>
        <v>阿武郡阿武町大字宇田2251番地</v>
      </c>
      <c r="F28" s="401" t="s">
        <v>1510</v>
      </c>
      <c r="G28" s="402">
        <v>40269</v>
      </c>
      <c r="H28" s="403">
        <v>4</v>
      </c>
      <c r="I28" s="404" t="s">
        <v>2184</v>
      </c>
      <c r="J28" s="286"/>
      <c r="K28" s="240" t="s">
        <v>1505</v>
      </c>
      <c r="L28" s="241" t="s">
        <v>2872</v>
      </c>
      <c r="M28" s="241" t="s">
        <v>785</v>
      </c>
      <c r="N28" s="242" t="s">
        <v>568</v>
      </c>
      <c r="O28" s="242" t="s">
        <v>7746</v>
      </c>
      <c r="P28" s="243" t="s">
        <v>51</v>
      </c>
      <c r="Q28" s="398" t="s">
        <v>116</v>
      </c>
      <c r="R28" s="231"/>
      <c r="S28" s="226"/>
      <c r="T28" s="229"/>
      <c r="U28" s="229"/>
      <c r="V28" s="229"/>
      <c r="W28" s="226"/>
      <c r="X28" s="226"/>
      <c r="AA28" s="231"/>
      <c r="AB28" s="231"/>
      <c r="AC28" s="231"/>
      <c r="AD28" s="231"/>
      <c r="AE28" s="226"/>
      <c r="AF28" s="226"/>
      <c r="AG28" s="227"/>
      <c r="AH28" s="228"/>
      <c r="AI28" s="226"/>
      <c r="AJ28" s="226"/>
      <c r="AK28" s="229"/>
      <c r="AL28" s="229"/>
      <c r="AM28" s="229"/>
      <c r="AN28" s="226"/>
      <c r="AO28" s="226"/>
      <c r="AR28" s="231"/>
      <c r="AS28" s="231"/>
      <c r="AT28" s="231"/>
      <c r="AU28" s="231"/>
      <c r="AV28" s="226"/>
      <c r="AW28" s="226"/>
      <c r="AX28" s="227"/>
      <c r="AY28" s="228"/>
      <c r="AZ28" s="226"/>
      <c r="BA28" s="226"/>
      <c r="BB28" s="229"/>
      <c r="BC28" s="229"/>
      <c r="BD28" s="229"/>
      <c r="BE28" s="226"/>
      <c r="BF28" s="226"/>
      <c r="BI28" s="231"/>
      <c r="BJ28" s="231"/>
      <c r="BK28" s="231"/>
      <c r="BL28" s="231"/>
      <c r="BM28" s="226"/>
      <c r="BN28" s="226"/>
      <c r="BO28" s="227"/>
      <c r="BP28" s="228"/>
      <c r="BQ28" s="226"/>
      <c r="BR28" s="226"/>
      <c r="BS28" s="229"/>
      <c r="BT28" s="229"/>
      <c r="BU28" s="229"/>
      <c r="BV28" s="226"/>
      <c r="BW28" s="226"/>
      <c r="BZ28" s="231"/>
      <c r="CA28" s="231"/>
      <c r="CB28" s="231"/>
      <c r="CC28" s="231"/>
      <c r="CD28" s="226"/>
      <c r="CE28" s="226"/>
      <c r="CF28" s="227"/>
      <c r="CG28" s="228"/>
      <c r="CH28" s="226"/>
      <c r="CI28" s="226"/>
      <c r="CJ28" s="229"/>
      <c r="CK28" s="229"/>
      <c r="CL28" s="229"/>
      <c r="CM28" s="226"/>
      <c r="CN28" s="226"/>
      <c r="CQ28" s="231"/>
      <c r="CR28" s="231"/>
      <c r="CS28" s="231"/>
      <c r="CT28" s="231"/>
      <c r="CU28" s="226"/>
      <c r="CV28" s="226"/>
      <c r="CW28" s="227"/>
      <c r="CX28" s="228"/>
      <c r="CY28" s="226"/>
      <c r="CZ28" s="226"/>
      <c r="DA28" s="229"/>
      <c r="DB28" s="229"/>
      <c r="DC28" s="229"/>
      <c r="DD28" s="226"/>
      <c r="DE28" s="226"/>
      <c r="DH28" s="231"/>
      <c r="DI28" s="231"/>
      <c r="DJ28" s="231"/>
      <c r="DK28" s="231"/>
      <c r="DL28" s="226"/>
      <c r="DM28" s="226"/>
      <c r="DN28" s="227"/>
      <c r="DO28" s="228"/>
      <c r="DP28" s="226"/>
      <c r="DQ28" s="226"/>
      <c r="DR28" s="229"/>
      <c r="DS28" s="229"/>
      <c r="DT28" s="229"/>
      <c r="DU28" s="226"/>
      <c r="DV28" s="226"/>
      <c r="DY28" s="231"/>
      <c r="DZ28" s="231"/>
      <c r="EA28" s="231"/>
      <c r="EB28" s="231"/>
      <c r="EC28" s="226"/>
      <c r="ED28" s="226"/>
      <c r="EE28" s="227"/>
      <c r="EF28" s="228"/>
      <c r="EG28" s="226"/>
      <c r="EH28" s="226"/>
      <c r="EI28" s="229"/>
      <c r="EJ28" s="229"/>
      <c r="EK28" s="229"/>
      <c r="EL28" s="226"/>
      <c r="EM28" s="226"/>
      <c r="EP28" s="231"/>
      <c r="EQ28" s="231"/>
      <c r="ER28" s="231"/>
      <c r="ES28" s="231"/>
      <c r="ET28" s="226"/>
      <c r="EU28" s="226"/>
      <c r="EV28" s="227"/>
      <c r="EW28" s="228"/>
      <c r="EX28" s="226"/>
      <c r="EY28" s="226"/>
      <c r="EZ28" s="229"/>
      <c r="FA28" s="229"/>
      <c r="FB28" s="229"/>
      <c r="FC28" s="226"/>
      <c r="FD28" s="226"/>
      <c r="FG28" s="231"/>
      <c r="FH28" s="231"/>
      <c r="FI28" s="231"/>
      <c r="FJ28" s="231"/>
      <c r="FK28" s="226"/>
      <c r="FL28" s="226"/>
      <c r="FM28" s="227"/>
      <c r="FN28" s="228"/>
      <c r="FO28" s="226"/>
      <c r="FP28" s="226"/>
      <c r="FQ28" s="229"/>
      <c r="FR28" s="229"/>
      <c r="FS28" s="229"/>
      <c r="FT28" s="226"/>
      <c r="FU28" s="226"/>
      <c r="FX28" s="231"/>
      <c r="FY28" s="231"/>
      <c r="FZ28" s="231"/>
      <c r="GA28" s="231"/>
      <c r="GB28" s="226"/>
      <c r="GC28" s="226"/>
      <c r="GD28" s="227"/>
      <c r="GE28" s="228"/>
      <c r="GF28" s="226"/>
      <c r="GG28" s="226"/>
      <c r="GH28" s="229"/>
      <c r="GI28" s="229"/>
      <c r="GJ28" s="229"/>
      <c r="GK28" s="226"/>
      <c r="GL28" s="226"/>
      <c r="GO28" s="231"/>
      <c r="GP28" s="231"/>
      <c r="GQ28" s="231"/>
      <c r="GR28" s="231"/>
      <c r="GS28" s="226"/>
      <c r="GT28" s="226"/>
      <c r="GU28" s="227"/>
      <c r="GV28" s="228"/>
      <c r="GW28" s="226"/>
      <c r="GX28" s="226"/>
      <c r="GY28" s="229"/>
      <c r="GZ28" s="229"/>
      <c r="HA28" s="229"/>
      <c r="HB28" s="226"/>
      <c r="HC28" s="226"/>
      <c r="HF28" s="231"/>
      <c r="HG28" s="231"/>
      <c r="HH28" s="231"/>
      <c r="HI28" s="231"/>
      <c r="HJ28" s="226"/>
      <c r="HK28" s="226"/>
      <c r="HL28" s="227"/>
      <c r="HM28" s="228"/>
      <c r="HN28" s="226"/>
      <c r="HO28" s="226"/>
      <c r="HP28" s="229"/>
      <c r="HQ28" s="229"/>
      <c r="HR28" s="229"/>
      <c r="HS28" s="226"/>
      <c r="HT28" s="226"/>
      <c r="HW28" s="231"/>
      <c r="HX28" s="231"/>
      <c r="HY28" s="231"/>
      <c r="HZ28" s="231"/>
      <c r="IA28" s="226"/>
      <c r="IB28" s="226"/>
      <c r="IC28" s="227"/>
      <c r="ID28" s="228"/>
      <c r="IE28" s="226"/>
      <c r="IF28" s="226"/>
      <c r="IG28" s="229"/>
      <c r="IH28" s="229"/>
      <c r="II28" s="229"/>
      <c r="IJ28" s="226"/>
      <c r="IK28" s="226"/>
      <c r="IN28" s="231"/>
    </row>
    <row r="29" spans="1:248" s="230" customFormat="1" ht="57.75" customHeight="1" x14ac:dyDescent="0.2">
      <c r="A29" s="246" t="s">
        <v>4048</v>
      </c>
      <c r="B29" s="247" t="s">
        <v>356</v>
      </c>
      <c r="C29" s="247" t="s">
        <v>1509</v>
      </c>
      <c r="D29" s="247" t="s">
        <v>8899</v>
      </c>
      <c r="E29" s="248" t="str">
        <f>M29&amp;N29</f>
        <v>阿武郡阿武町大字福田下1358番地1</v>
      </c>
      <c r="F29" s="248" t="s">
        <v>4051</v>
      </c>
      <c r="G29" s="249">
        <v>43405</v>
      </c>
      <c r="H29" s="250">
        <v>3</v>
      </c>
      <c r="I29" s="251" t="s">
        <v>4052</v>
      </c>
      <c r="J29" s="286"/>
      <c r="K29" s="240" t="s">
        <v>1505</v>
      </c>
      <c r="L29" s="241" t="s">
        <v>4047</v>
      </c>
      <c r="M29" s="241" t="s">
        <v>785</v>
      </c>
      <c r="N29" s="242" t="s">
        <v>4049</v>
      </c>
      <c r="O29" s="242" t="s">
        <v>4050</v>
      </c>
      <c r="P29" s="243" t="s">
        <v>51</v>
      </c>
      <c r="Q29" s="398" t="s">
        <v>116</v>
      </c>
      <c r="R29" s="231"/>
      <c r="S29" s="226"/>
      <c r="T29" s="229"/>
      <c r="U29" s="229"/>
      <c r="V29" s="229"/>
      <c r="W29" s="226"/>
      <c r="X29" s="226"/>
      <c r="AA29" s="231"/>
      <c r="AB29" s="231"/>
      <c r="AC29" s="231"/>
      <c r="AD29" s="231"/>
      <c r="AE29" s="226"/>
      <c r="AF29" s="226"/>
      <c r="AG29" s="227"/>
      <c r="AH29" s="228"/>
      <c r="AI29" s="226"/>
      <c r="AJ29" s="226"/>
      <c r="AK29" s="229"/>
      <c r="AL29" s="229"/>
      <c r="AM29" s="229"/>
      <c r="AN29" s="226"/>
      <c r="AO29" s="226"/>
      <c r="AR29" s="231"/>
      <c r="AS29" s="231"/>
      <c r="AT29" s="231"/>
      <c r="AU29" s="231"/>
      <c r="AV29" s="226"/>
      <c r="AW29" s="226"/>
      <c r="AX29" s="227"/>
      <c r="AY29" s="228"/>
      <c r="AZ29" s="226"/>
      <c r="BA29" s="226"/>
      <c r="BB29" s="229"/>
      <c r="BC29" s="229"/>
      <c r="BD29" s="229"/>
      <c r="BE29" s="226"/>
      <c r="BF29" s="226"/>
      <c r="BI29" s="231"/>
      <c r="BJ29" s="231"/>
      <c r="BK29" s="231"/>
      <c r="BL29" s="231"/>
      <c r="BM29" s="226"/>
      <c r="BN29" s="226"/>
      <c r="BO29" s="227"/>
      <c r="BP29" s="228"/>
      <c r="BQ29" s="226"/>
      <c r="BR29" s="226"/>
      <c r="BS29" s="229"/>
      <c r="BT29" s="229"/>
      <c r="BU29" s="229"/>
      <c r="BV29" s="226"/>
      <c r="BW29" s="226"/>
      <c r="BZ29" s="231"/>
      <c r="CA29" s="231"/>
      <c r="CB29" s="231"/>
      <c r="CC29" s="231"/>
      <c r="CD29" s="226"/>
      <c r="CE29" s="226"/>
      <c r="CF29" s="227"/>
      <c r="CG29" s="228"/>
      <c r="CH29" s="226"/>
      <c r="CI29" s="226"/>
      <c r="CJ29" s="229"/>
      <c r="CK29" s="229"/>
      <c r="CL29" s="229"/>
      <c r="CM29" s="226"/>
      <c r="CN29" s="226"/>
      <c r="CQ29" s="231"/>
      <c r="CR29" s="231"/>
      <c r="CS29" s="231"/>
      <c r="CT29" s="231"/>
      <c r="CU29" s="226"/>
      <c r="CV29" s="226"/>
      <c r="CW29" s="227"/>
      <c r="CX29" s="228"/>
      <c r="CY29" s="226"/>
      <c r="CZ29" s="226"/>
      <c r="DA29" s="229"/>
      <c r="DB29" s="229"/>
      <c r="DC29" s="229"/>
      <c r="DD29" s="226"/>
      <c r="DE29" s="226"/>
      <c r="DH29" s="231"/>
      <c r="DI29" s="231"/>
      <c r="DJ29" s="231"/>
      <c r="DK29" s="231"/>
      <c r="DL29" s="226"/>
      <c r="DM29" s="226"/>
      <c r="DN29" s="227"/>
      <c r="DO29" s="228"/>
      <c r="DP29" s="226"/>
      <c r="DQ29" s="226"/>
      <c r="DR29" s="229"/>
      <c r="DS29" s="229"/>
      <c r="DT29" s="229"/>
      <c r="DU29" s="226"/>
      <c r="DV29" s="226"/>
      <c r="DY29" s="231"/>
      <c r="DZ29" s="231"/>
      <c r="EA29" s="231"/>
      <c r="EB29" s="231"/>
      <c r="EC29" s="226"/>
      <c r="ED29" s="226"/>
      <c r="EE29" s="227"/>
      <c r="EF29" s="228"/>
      <c r="EG29" s="226"/>
      <c r="EH29" s="226"/>
      <c r="EI29" s="229"/>
      <c r="EJ29" s="229"/>
      <c r="EK29" s="229"/>
      <c r="EL29" s="226"/>
      <c r="EM29" s="226"/>
      <c r="EP29" s="231"/>
      <c r="EQ29" s="231"/>
      <c r="ER29" s="231"/>
      <c r="ES29" s="231"/>
      <c r="ET29" s="226"/>
      <c r="EU29" s="226"/>
      <c r="EV29" s="227"/>
      <c r="EW29" s="228"/>
      <c r="EX29" s="226"/>
      <c r="EY29" s="226"/>
      <c r="EZ29" s="229"/>
      <c r="FA29" s="229"/>
      <c r="FB29" s="229"/>
      <c r="FC29" s="226"/>
      <c r="FD29" s="226"/>
      <c r="FG29" s="231"/>
      <c r="FH29" s="231"/>
      <c r="FI29" s="231"/>
      <c r="FJ29" s="231"/>
      <c r="FK29" s="226"/>
      <c r="FL29" s="226"/>
      <c r="FM29" s="227"/>
      <c r="FN29" s="228"/>
      <c r="FO29" s="226"/>
      <c r="FP29" s="226"/>
      <c r="FQ29" s="229"/>
      <c r="FR29" s="229"/>
      <c r="FS29" s="229"/>
      <c r="FT29" s="226"/>
      <c r="FU29" s="226"/>
      <c r="FX29" s="231"/>
      <c r="FY29" s="231"/>
      <c r="FZ29" s="231"/>
      <c r="GA29" s="231"/>
      <c r="GB29" s="226"/>
      <c r="GC29" s="226"/>
      <c r="GD29" s="227"/>
      <c r="GE29" s="228"/>
      <c r="GF29" s="226"/>
      <c r="GG29" s="226"/>
      <c r="GH29" s="229"/>
      <c r="GI29" s="229"/>
      <c r="GJ29" s="229"/>
      <c r="GK29" s="226"/>
      <c r="GL29" s="226"/>
      <c r="GO29" s="231"/>
      <c r="GP29" s="231"/>
      <c r="GQ29" s="231"/>
      <c r="GR29" s="231"/>
      <c r="GS29" s="226"/>
      <c r="GT29" s="226"/>
      <c r="GU29" s="227"/>
      <c r="GV29" s="228"/>
      <c r="GW29" s="226"/>
      <c r="GX29" s="226"/>
      <c r="GY29" s="229"/>
      <c r="GZ29" s="229"/>
      <c r="HA29" s="229"/>
      <c r="HB29" s="226"/>
      <c r="HC29" s="226"/>
      <c r="HF29" s="231"/>
      <c r="HG29" s="231"/>
      <c r="HH29" s="231"/>
      <c r="HI29" s="231"/>
      <c r="HJ29" s="226"/>
      <c r="HK29" s="226"/>
      <c r="HL29" s="227"/>
      <c r="HM29" s="228"/>
      <c r="HN29" s="226"/>
      <c r="HO29" s="226"/>
      <c r="HP29" s="229"/>
      <c r="HQ29" s="229"/>
      <c r="HR29" s="229"/>
      <c r="HS29" s="226"/>
      <c r="HT29" s="226"/>
      <c r="HW29" s="231"/>
      <c r="HX29" s="231"/>
      <c r="HY29" s="231"/>
      <c r="HZ29" s="231"/>
      <c r="IA29" s="226"/>
      <c r="IB29" s="226"/>
      <c r="IC29" s="227"/>
      <c r="ID29" s="228"/>
      <c r="IE29" s="226"/>
      <c r="IF29" s="226"/>
      <c r="IG29" s="229"/>
      <c r="IH29" s="229"/>
      <c r="II29" s="229"/>
      <c r="IJ29" s="226"/>
      <c r="IK29" s="226"/>
      <c r="IN29" s="231"/>
    </row>
    <row r="30" spans="1:248" x14ac:dyDescent="0.2">
      <c r="A30" s="14">
        <f>COUNTA(A9:A29)</f>
        <v>21</v>
      </c>
      <c r="E30" s="14"/>
      <c r="F30" s="14"/>
      <c r="H30" s="14">
        <f>SUM(H9:H29)</f>
        <v>248</v>
      </c>
    </row>
    <row r="31" spans="1:248" ht="13.5" thickBot="1" x14ac:dyDescent="0.25">
      <c r="A31" s="26" t="s">
        <v>55</v>
      </c>
      <c r="B31" s="2" t="s">
        <v>359</v>
      </c>
      <c r="E31" s="14"/>
      <c r="F31" s="14"/>
      <c r="H31" s="26" t="s">
        <v>54</v>
      </c>
      <c r="N31" s="2" t="s">
        <v>123</v>
      </c>
    </row>
    <row r="32" spans="1:248" ht="13.5" thickTop="1" x14ac:dyDescent="0.2">
      <c r="B32" s="27" t="s">
        <v>86</v>
      </c>
      <c r="C32" s="28">
        <f>COUNTIF($M$9:$M$117,B32)</f>
        <v>1</v>
      </c>
      <c r="E32" s="14"/>
      <c r="F32" s="14"/>
      <c r="N32" s="30"/>
      <c r="O32" s="31" t="s">
        <v>69</v>
      </c>
      <c r="P32" s="31" t="s">
        <v>346</v>
      </c>
      <c r="Q32" s="32" t="s">
        <v>84</v>
      </c>
    </row>
    <row r="33" spans="2:17" x14ac:dyDescent="0.2">
      <c r="B33" s="33" t="s">
        <v>396</v>
      </c>
      <c r="C33" s="34">
        <f t="shared" ref="C33:C44" si="1">COUNTIF($M$9:$M$117,B33)</f>
        <v>6</v>
      </c>
      <c r="E33" s="14"/>
      <c r="F33" s="14"/>
      <c r="N33" s="521" t="s">
        <v>51</v>
      </c>
      <c r="O33" s="6" t="s">
        <v>70</v>
      </c>
      <c r="P33" s="6">
        <f t="shared" ref="P33:P40" si="2">COUNTIF($Q$9:$Q$29,O33)</f>
        <v>0</v>
      </c>
      <c r="Q33" s="35">
        <f t="shared" ref="Q33:Q40" si="3">SUMIF($Q$9:$Q$29,O33,$H$9:$H$29)</f>
        <v>0</v>
      </c>
    </row>
    <row r="34" spans="2:17" x14ac:dyDescent="0.2">
      <c r="B34" s="33" t="s">
        <v>349</v>
      </c>
      <c r="C34" s="34">
        <f t="shared" si="1"/>
        <v>1</v>
      </c>
      <c r="E34" s="14"/>
      <c r="F34" s="14"/>
      <c r="N34" s="522"/>
      <c r="O34" s="6" t="s">
        <v>115</v>
      </c>
      <c r="P34" s="6">
        <f t="shared" si="2"/>
        <v>0</v>
      </c>
      <c r="Q34" s="35">
        <f t="shared" si="3"/>
        <v>0</v>
      </c>
    </row>
    <row r="35" spans="2:17" x14ac:dyDescent="0.2">
      <c r="B35" s="33" t="s">
        <v>258</v>
      </c>
      <c r="C35" s="34">
        <f t="shared" si="1"/>
        <v>5</v>
      </c>
      <c r="E35" s="14"/>
      <c r="F35" s="14"/>
      <c r="N35" s="522"/>
      <c r="O35" s="6" t="s">
        <v>116</v>
      </c>
      <c r="P35" s="6">
        <f t="shared" si="2"/>
        <v>11</v>
      </c>
      <c r="Q35" s="35">
        <f t="shared" si="3"/>
        <v>104</v>
      </c>
    </row>
    <row r="36" spans="2:17" ht="13.5" thickBot="1" x14ac:dyDescent="0.25">
      <c r="B36" s="33" t="s">
        <v>101</v>
      </c>
      <c r="C36" s="34">
        <f t="shared" si="1"/>
        <v>0</v>
      </c>
      <c r="E36" s="14"/>
      <c r="F36" s="14"/>
      <c r="N36" s="523"/>
      <c r="O36" s="8" t="s">
        <v>117</v>
      </c>
      <c r="P36" s="8">
        <f t="shared" si="2"/>
        <v>0</v>
      </c>
      <c r="Q36" s="36">
        <f t="shared" si="3"/>
        <v>0</v>
      </c>
    </row>
    <row r="37" spans="2:17" ht="13.5" thickTop="1" x14ac:dyDescent="0.2">
      <c r="B37" s="33" t="s">
        <v>102</v>
      </c>
      <c r="C37" s="34">
        <f t="shared" si="1"/>
        <v>0</v>
      </c>
      <c r="E37" s="14"/>
      <c r="F37" s="14"/>
      <c r="N37" s="522" t="s">
        <v>52</v>
      </c>
      <c r="O37" s="37" t="s">
        <v>118</v>
      </c>
      <c r="P37" s="37">
        <f t="shared" si="2"/>
        <v>7</v>
      </c>
      <c r="Q37" s="38">
        <f t="shared" si="3"/>
        <v>108</v>
      </c>
    </row>
    <row r="38" spans="2:17" x14ac:dyDescent="0.2">
      <c r="B38" s="33" t="s">
        <v>236</v>
      </c>
      <c r="C38" s="34">
        <f t="shared" si="1"/>
        <v>3</v>
      </c>
      <c r="E38" s="14"/>
      <c r="F38" s="14"/>
      <c r="N38" s="522"/>
      <c r="O38" s="6" t="s">
        <v>119</v>
      </c>
      <c r="P38" s="6">
        <f t="shared" si="2"/>
        <v>0</v>
      </c>
      <c r="Q38" s="35">
        <f t="shared" si="3"/>
        <v>0</v>
      </c>
    </row>
    <row r="39" spans="2:17" x14ac:dyDescent="0.2">
      <c r="B39" s="33" t="s">
        <v>350</v>
      </c>
      <c r="C39" s="34">
        <f t="shared" si="1"/>
        <v>0</v>
      </c>
      <c r="E39" s="14"/>
      <c r="F39" s="14"/>
      <c r="N39" s="522"/>
      <c r="O39" s="6" t="s">
        <v>120</v>
      </c>
      <c r="P39" s="6">
        <f t="shared" si="2"/>
        <v>3</v>
      </c>
      <c r="Q39" s="35">
        <f t="shared" si="3"/>
        <v>36</v>
      </c>
    </row>
    <row r="40" spans="2:17" ht="13.5" thickBot="1" x14ac:dyDescent="0.25">
      <c r="B40" s="33" t="s">
        <v>238</v>
      </c>
      <c r="C40" s="34">
        <f t="shared" si="1"/>
        <v>0</v>
      </c>
      <c r="E40" s="14"/>
      <c r="F40" s="14"/>
      <c r="N40" s="524"/>
      <c r="O40" s="39" t="s">
        <v>121</v>
      </c>
      <c r="P40" s="39">
        <f t="shared" si="2"/>
        <v>0</v>
      </c>
      <c r="Q40" s="40">
        <f t="shared" si="3"/>
        <v>0</v>
      </c>
    </row>
    <row r="41" spans="2:17" ht="13.5" thickTop="1" x14ac:dyDescent="0.2">
      <c r="B41" s="33" t="s">
        <v>249</v>
      </c>
      <c r="C41" s="34">
        <f t="shared" si="1"/>
        <v>0</v>
      </c>
      <c r="E41" s="14"/>
      <c r="F41" s="14"/>
      <c r="P41" s="41">
        <f>SUM(P33:P40)</f>
        <v>21</v>
      </c>
      <c r="Q41" s="41">
        <f>SUM(Q33:Q40)</f>
        <v>248</v>
      </c>
    </row>
    <row r="42" spans="2:17" x14ac:dyDescent="0.2">
      <c r="B42" s="33" t="s">
        <v>351</v>
      </c>
      <c r="C42" s="34">
        <f t="shared" si="1"/>
        <v>0</v>
      </c>
      <c r="E42" s="14"/>
      <c r="F42" s="14"/>
      <c r="G42" s="14"/>
      <c r="H42" s="14"/>
      <c r="I42" s="14"/>
      <c r="J42" s="61"/>
      <c r="K42" s="61"/>
      <c r="L42" s="62"/>
    </row>
    <row r="43" spans="2:17" x14ac:dyDescent="0.2">
      <c r="B43" s="33" t="s">
        <v>352</v>
      </c>
      <c r="C43" s="34">
        <f t="shared" si="1"/>
        <v>1</v>
      </c>
      <c r="E43" s="14"/>
      <c r="F43" s="14"/>
      <c r="G43" s="14"/>
      <c r="H43" s="14"/>
      <c r="I43" s="14"/>
      <c r="J43" s="61"/>
      <c r="K43" s="61"/>
      <c r="L43" s="62"/>
    </row>
    <row r="44" spans="2:17" ht="13.5" thickBot="1" x14ac:dyDescent="0.25">
      <c r="B44" s="195" t="s">
        <v>57</v>
      </c>
      <c r="C44" s="42">
        <f t="shared" si="1"/>
        <v>0</v>
      </c>
      <c r="E44" s="14"/>
      <c r="F44" s="14"/>
      <c r="G44" s="14"/>
      <c r="H44" s="14"/>
      <c r="I44" s="14"/>
      <c r="J44" s="61"/>
      <c r="K44" s="61"/>
      <c r="L44" s="62"/>
    </row>
    <row r="45" spans="2:17" ht="14" thickTop="1" thickBot="1" x14ac:dyDescent="0.25">
      <c r="B45" s="43" t="s">
        <v>353</v>
      </c>
      <c r="C45" s="44">
        <f>SUM(C32:C44)</f>
        <v>17</v>
      </c>
      <c r="E45" s="14"/>
      <c r="F45" s="14"/>
      <c r="G45" s="14"/>
      <c r="H45" s="14"/>
      <c r="I45" s="14"/>
      <c r="J45" s="61"/>
      <c r="K45" s="61"/>
      <c r="L45" s="62"/>
    </row>
    <row r="46" spans="2:17" ht="13.5" thickTop="1" x14ac:dyDescent="0.2">
      <c r="B46" s="45" t="s">
        <v>789</v>
      </c>
      <c r="C46" s="46">
        <f t="shared" ref="C46:C54" si="4">COUNTIF($M$9:$M$117,B46)</f>
        <v>2</v>
      </c>
      <c r="E46" s="14"/>
      <c r="F46" s="14"/>
      <c r="G46" s="14"/>
      <c r="H46" s="14"/>
      <c r="I46" s="14"/>
      <c r="J46" s="61"/>
      <c r="K46" s="61"/>
      <c r="L46" s="62"/>
    </row>
    <row r="47" spans="2:17" x14ac:dyDescent="0.2">
      <c r="B47" s="33" t="s">
        <v>790</v>
      </c>
      <c r="C47" s="34">
        <f t="shared" si="4"/>
        <v>0</v>
      </c>
      <c r="E47" s="14"/>
      <c r="F47" s="14"/>
      <c r="G47" s="14"/>
      <c r="H47" s="14"/>
      <c r="I47" s="14"/>
      <c r="J47" s="61"/>
      <c r="K47" s="61"/>
      <c r="L47" s="62"/>
    </row>
    <row r="48" spans="2:17" x14ac:dyDescent="0.2">
      <c r="B48" s="33" t="s">
        <v>791</v>
      </c>
      <c r="C48" s="34">
        <f t="shared" si="4"/>
        <v>0</v>
      </c>
      <c r="E48" s="14"/>
      <c r="F48" s="14"/>
      <c r="G48" s="14"/>
      <c r="H48" s="14"/>
      <c r="I48" s="14"/>
      <c r="J48" s="61"/>
      <c r="K48" s="61"/>
      <c r="L48" s="62"/>
    </row>
    <row r="49" spans="2:12" x14ac:dyDescent="0.2">
      <c r="B49" s="33" t="s">
        <v>792</v>
      </c>
      <c r="C49" s="34">
        <f t="shared" si="4"/>
        <v>0</v>
      </c>
      <c r="E49" s="14"/>
      <c r="F49" s="14"/>
      <c r="G49" s="14"/>
      <c r="H49" s="14"/>
      <c r="I49" s="14"/>
      <c r="J49" s="61"/>
      <c r="K49" s="61"/>
      <c r="L49" s="62"/>
    </row>
    <row r="50" spans="2:12" x14ac:dyDescent="0.2">
      <c r="B50" s="33" t="s">
        <v>781</v>
      </c>
      <c r="C50" s="34">
        <f t="shared" si="4"/>
        <v>0</v>
      </c>
      <c r="E50" s="14"/>
      <c r="F50" s="14"/>
      <c r="G50" s="14"/>
      <c r="H50" s="14"/>
      <c r="I50" s="14"/>
      <c r="J50" s="61"/>
      <c r="K50" s="61"/>
      <c r="L50" s="62"/>
    </row>
    <row r="51" spans="2:12" x14ac:dyDescent="0.2">
      <c r="B51" s="33" t="s">
        <v>354</v>
      </c>
      <c r="C51" s="34">
        <f t="shared" si="4"/>
        <v>0</v>
      </c>
      <c r="E51" s="14"/>
      <c r="F51" s="14"/>
      <c r="G51" s="14"/>
      <c r="H51" s="14"/>
      <c r="I51" s="14"/>
      <c r="J51" s="61"/>
      <c r="K51" s="61"/>
      <c r="L51" s="62"/>
    </row>
    <row r="52" spans="2:12" x14ac:dyDescent="0.2">
      <c r="B52" s="33" t="s">
        <v>355</v>
      </c>
      <c r="C52" s="34">
        <f t="shared" si="4"/>
        <v>0</v>
      </c>
      <c r="E52" s="14"/>
      <c r="F52" s="14"/>
      <c r="G52" s="14"/>
      <c r="H52" s="14"/>
      <c r="I52" s="14"/>
      <c r="J52" s="61"/>
      <c r="K52" s="61"/>
      <c r="L52" s="62"/>
    </row>
    <row r="53" spans="2:12" x14ac:dyDescent="0.2">
      <c r="B53" s="33" t="s">
        <v>793</v>
      </c>
      <c r="C53" s="34">
        <f t="shared" si="4"/>
        <v>2</v>
      </c>
      <c r="E53" s="14"/>
      <c r="F53" s="14"/>
      <c r="G53" s="14"/>
      <c r="H53" s="14"/>
      <c r="I53" s="14"/>
      <c r="J53" s="61"/>
      <c r="K53" s="61"/>
      <c r="L53" s="62"/>
    </row>
    <row r="54" spans="2:12" ht="13.5" thickBot="1" x14ac:dyDescent="0.25">
      <c r="B54" s="195" t="s">
        <v>360</v>
      </c>
      <c r="C54" s="42">
        <f t="shared" si="4"/>
        <v>0</v>
      </c>
      <c r="E54" s="14"/>
      <c r="F54" s="14"/>
      <c r="G54" s="14"/>
      <c r="H54" s="14"/>
      <c r="I54" s="14"/>
      <c r="J54" s="61"/>
      <c r="K54" s="61"/>
      <c r="L54" s="62"/>
    </row>
    <row r="55" spans="2:12" ht="14" thickTop="1" thickBot="1" x14ac:dyDescent="0.25">
      <c r="B55" s="43" t="s">
        <v>357</v>
      </c>
      <c r="C55" s="44">
        <f>SUM(C46:C54)</f>
        <v>4</v>
      </c>
      <c r="E55" s="14"/>
      <c r="F55" s="14"/>
      <c r="G55" s="14"/>
      <c r="H55" s="14"/>
      <c r="I55" s="14"/>
      <c r="J55" s="61"/>
      <c r="K55" s="61"/>
      <c r="L55" s="62"/>
    </row>
    <row r="56" spans="2:12" ht="14" thickTop="1" thickBot="1" x14ac:dyDescent="0.25">
      <c r="B56" s="47" t="s">
        <v>358</v>
      </c>
      <c r="C56" s="48">
        <f>C45+C55</f>
        <v>21</v>
      </c>
      <c r="D56" s="1" t="str">
        <f>IF(C56=A30,"","おかしいぞ～？")</f>
        <v/>
      </c>
      <c r="E56" s="14"/>
      <c r="F56" s="14"/>
      <c r="G56" s="14"/>
      <c r="H56" s="14"/>
      <c r="I56" s="14"/>
      <c r="J56" s="61"/>
      <c r="K56" s="61"/>
      <c r="L56" s="62"/>
    </row>
    <row r="57" spans="2:12" ht="13.5" thickTop="1" x14ac:dyDescent="0.2"/>
  </sheetData>
  <mergeCells count="3">
    <mergeCell ref="N33:N36"/>
    <mergeCell ref="N37:N40"/>
    <mergeCell ref="B4:D4"/>
  </mergeCells>
  <phoneticPr fontId="4"/>
  <dataValidations count="1">
    <dataValidation type="list" allowBlank="1" showInputMessage="1" showErrorMessage="1" sqref="Q9:Q29" xr:uid="{09228724-9221-49E5-ACFF-01767F9E3650}">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K100"/>
  <sheetViews>
    <sheetView view="pageBreakPreview" topLeftCell="H1" zoomScale="75" zoomScaleNormal="75" zoomScaleSheetLayoutView="75" workbookViewId="0">
      <pane ySplit="8" topLeftCell="A59" activePane="bottomLeft" state="frozen"/>
      <selection activeCell="N208" sqref="N208"/>
      <selection pane="bottomLeft" activeCell="O9" sqref="O9:O72"/>
    </sheetView>
  </sheetViews>
  <sheetFormatPr defaultColWidth="39.36328125" defaultRowHeight="13" x14ac:dyDescent="0.2"/>
  <cols>
    <col min="1" max="3" width="16.26953125" style="1" customWidth="1"/>
    <col min="4" max="4" width="12.7265625" style="1" customWidth="1"/>
    <col min="5" max="5" width="15" style="1" customWidth="1"/>
    <col min="6" max="6" width="5.6328125" style="1" customWidth="1"/>
    <col min="7" max="7" width="11.90625" style="1" customWidth="1"/>
    <col min="8" max="8" width="4.90625" style="1" customWidth="1"/>
    <col min="9" max="9" width="8.08984375" style="1" customWidth="1"/>
    <col min="10" max="10" width="11.90625" style="1" customWidth="1"/>
    <col min="11" max="11" width="8.6328125" style="1" customWidth="1"/>
    <col min="12" max="13" width="10.36328125" style="1" customWidth="1"/>
    <col min="14" max="14" width="18.90625" style="1" bestFit="1" customWidth="1"/>
    <col min="15" max="15" width="21.36328125" style="1" bestFit="1" customWidth="1"/>
    <col min="16" max="16" width="9" style="1" bestFit="1" customWidth="1"/>
    <col min="17" max="17" width="12.26953125" style="1" bestFit="1" customWidth="1"/>
    <col min="18" max="18" width="10.36328125" style="1" customWidth="1"/>
    <col min="19" max="255" width="39.36328125" style="1"/>
    <col min="256" max="256" width="5.08984375" style="1" customWidth="1"/>
    <col min="257" max="259" width="16.26953125" style="1" customWidth="1"/>
    <col min="260" max="260" width="12.7265625" style="1" customWidth="1"/>
    <col min="261" max="261" width="15" style="1" customWidth="1"/>
    <col min="262" max="262" width="5.6328125" style="1" customWidth="1"/>
    <col min="263" max="263" width="11.90625" style="1" customWidth="1"/>
    <col min="264" max="264" width="4.90625" style="1" customWidth="1"/>
    <col min="265" max="265" width="8.08984375" style="1" customWidth="1"/>
    <col min="266" max="266" width="11.90625" style="1" customWidth="1"/>
    <col min="267" max="267" width="8.6328125" style="1" bestFit="1" customWidth="1"/>
    <col min="268" max="269" width="10.36328125" style="1" bestFit="1" customWidth="1"/>
    <col min="270" max="270" width="18.90625" style="1" bestFit="1" customWidth="1"/>
    <col min="271" max="271" width="21.36328125" style="1" bestFit="1" customWidth="1"/>
    <col min="272" max="272" width="9" style="1" bestFit="1" customWidth="1"/>
    <col min="273" max="273" width="12.26953125" style="1" bestFit="1" customWidth="1"/>
    <col min="274" max="274" width="10.36328125" style="1" customWidth="1"/>
    <col min="275" max="511" width="39.36328125" style="1"/>
    <col min="512" max="512" width="5.08984375" style="1" customWidth="1"/>
    <col min="513" max="515" width="16.26953125" style="1" customWidth="1"/>
    <col min="516" max="516" width="12.7265625" style="1" customWidth="1"/>
    <col min="517" max="517" width="15" style="1" customWidth="1"/>
    <col min="518" max="518" width="5.6328125" style="1" customWidth="1"/>
    <col min="519" max="519" width="11.90625" style="1" customWidth="1"/>
    <col min="520" max="520" width="4.90625" style="1" customWidth="1"/>
    <col min="521" max="521" width="8.08984375" style="1" customWidth="1"/>
    <col min="522" max="522" width="11.90625" style="1" customWidth="1"/>
    <col min="523" max="523" width="8.6328125" style="1" bestFit="1" customWidth="1"/>
    <col min="524" max="525" width="10.36328125" style="1" bestFit="1" customWidth="1"/>
    <col min="526" max="526" width="18.90625" style="1" bestFit="1" customWidth="1"/>
    <col min="527" max="527" width="21.36328125" style="1" bestFit="1" customWidth="1"/>
    <col min="528" max="528" width="9" style="1" bestFit="1" customWidth="1"/>
    <col min="529" max="529" width="12.26953125" style="1" bestFit="1" customWidth="1"/>
    <col min="530" max="530" width="10.36328125" style="1" customWidth="1"/>
    <col min="531" max="767" width="39.36328125" style="1"/>
    <col min="768" max="768" width="5.08984375" style="1" customWidth="1"/>
    <col min="769" max="771" width="16.26953125" style="1" customWidth="1"/>
    <col min="772" max="772" width="12.7265625" style="1" customWidth="1"/>
    <col min="773" max="773" width="15" style="1" customWidth="1"/>
    <col min="774" max="774" width="5.6328125" style="1" customWidth="1"/>
    <col min="775" max="775" width="11.90625" style="1" customWidth="1"/>
    <col min="776" max="776" width="4.90625" style="1" customWidth="1"/>
    <col min="777" max="777" width="8.08984375" style="1" customWidth="1"/>
    <col min="778" max="778" width="11.90625" style="1" customWidth="1"/>
    <col min="779" max="779" width="8.6328125" style="1" bestFit="1" customWidth="1"/>
    <col min="780" max="781" width="10.36328125" style="1" bestFit="1" customWidth="1"/>
    <col min="782" max="782" width="18.90625" style="1" bestFit="1" customWidth="1"/>
    <col min="783" max="783" width="21.36328125" style="1" bestFit="1" customWidth="1"/>
    <col min="784" max="784" width="9" style="1" bestFit="1" customWidth="1"/>
    <col min="785" max="785" width="12.26953125" style="1" bestFit="1" customWidth="1"/>
    <col min="786" max="786" width="10.36328125" style="1" customWidth="1"/>
    <col min="787" max="1023" width="39.36328125" style="1"/>
    <col min="1024" max="1024" width="5.08984375" style="1" customWidth="1"/>
    <col min="1025" max="1027" width="16.26953125" style="1" customWidth="1"/>
    <col min="1028" max="1028" width="12.7265625" style="1" customWidth="1"/>
    <col min="1029" max="1029" width="15" style="1" customWidth="1"/>
    <col min="1030" max="1030" width="5.6328125" style="1" customWidth="1"/>
    <col min="1031" max="1031" width="11.90625" style="1" customWidth="1"/>
    <col min="1032" max="1032" width="4.90625" style="1" customWidth="1"/>
    <col min="1033" max="1033" width="8.08984375" style="1" customWidth="1"/>
    <col min="1034" max="1034" width="11.90625" style="1" customWidth="1"/>
    <col min="1035" max="1035" width="8.6328125" style="1" bestFit="1" customWidth="1"/>
    <col min="1036" max="1037" width="10.36328125" style="1" bestFit="1" customWidth="1"/>
    <col min="1038" max="1038" width="18.90625" style="1" bestFit="1" customWidth="1"/>
    <col min="1039" max="1039" width="21.36328125" style="1" bestFit="1" customWidth="1"/>
    <col min="1040" max="1040" width="9" style="1" bestFit="1" customWidth="1"/>
    <col min="1041" max="1041" width="12.26953125" style="1" bestFit="1" customWidth="1"/>
    <col min="1042" max="1042" width="10.36328125" style="1" customWidth="1"/>
    <col min="1043" max="1279" width="39.36328125" style="1"/>
    <col min="1280" max="1280" width="5.08984375" style="1" customWidth="1"/>
    <col min="1281" max="1283" width="16.26953125" style="1" customWidth="1"/>
    <col min="1284" max="1284" width="12.7265625" style="1" customWidth="1"/>
    <col min="1285" max="1285" width="15" style="1" customWidth="1"/>
    <col min="1286" max="1286" width="5.6328125" style="1" customWidth="1"/>
    <col min="1287" max="1287" width="11.90625" style="1" customWidth="1"/>
    <col min="1288" max="1288" width="4.90625" style="1" customWidth="1"/>
    <col min="1289" max="1289" width="8.08984375" style="1" customWidth="1"/>
    <col min="1290" max="1290" width="11.90625" style="1" customWidth="1"/>
    <col min="1291" max="1291" width="8.6328125" style="1" bestFit="1" customWidth="1"/>
    <col min="1292" max="1293" width="10.36328125" style="1" bestFit="1" customWidth="1"/>
    <col min="1294" max="1294" width="18.90625" style="1" bestFit="1" customWidth="1"/>
    <col min="1295" max="1295" width="21.36328125" style="1" bestFit="1" customWidth="1"/>
    <col min="1296" max="1296" width="9" style="1" bestFit="1" customWidth="1"/>
    <col min="1297" max="1297" width="12.26953125" style="1" bestFit="1" customWidth="1"/>
    <col min="1298" max="1298" width="10.36328125" style="1" customWidth="1"/>
    <col min="1299" max="1535" width="39.36328125" style="1"/>
    <col min="1536" max="1536" width="5.08984375" style="1" customWidth="1"/>
    <col min="1537" max="1539" width="16.26953125" style="1" customWidth="1"/>
    <col min="1540" max="1540" width="12.7265625" style="1" customWidth="1"/>
    <col min="1541" max="1541" width="15" style="1" customWidth="1"/>
    <col min="1542" max="1542" width="5.6328125" style="1" customWidth="1"/>
    <col min="1543" max="1543" width="11.90625" style="1" customWidth="1"/>
    <col min="1544" max="1544" width="4.90625" style="1" customWidth="1"/>
    <col min="1545" max="1545" width="8.08984375" style="1" customWidth="1"/>
    <col min="1546" max="1546" width="11.90625" style="1" customWidth="1"/>
    <col min="1547" max="1547" width="8.6328125" style="1" bestFit="1" customWidth="1"/>
    <col min="1548" max="1549" width="10.36328125" style="1" bestFit="1" customWidth="1"/>
    <col min="1550" max="1550" width="18.90625" style="1" bestFit="1" customWidth="1"/>
    <col min="1551" max="1551" width="21.36328125" style="1" bestFit="1" customWidth="1"/>
    <col min="1552" max="1552" width="9" style="1" bestFit="1" customWidth="1"/>
    <col min="1553" max="1553" width="12.26953125" style="1" bestFit="1" customWidth="1"/>
    <col min="1554" max="1554" width="10.36328125" style="1" customWidth="1"/>
    <col min="1555" max="1791" width="39.36328125" style="1"/>
    <col min="1792" max="1792" width="5.08984375" style="1" customWidth="1"/>
    <col min="1793" max="1795" width="16.26953125" style="1" customWidth="1"/>
    <col min="1796" max="1796" width="12.7265625" style="1" customWidth="1"/>
    <col min="1797" max="1797" width="15" style="1" customWidth="1"/>
    <col min="1798" max="1798" width="5.6328125" style="1" customWidth="1"/>
    <col min="1799" max="1799" width="11.90625" style="1" customWidth="1"/>
    <col min="1800" max="1800" width="4.90625" style="1" customWidth="1"/>
    <col min="1801" max="1801" width="8.08984375" style="1" customWidth="1"/>
    <col min="1802" max="1802" width="11.90625" style="1" customWidth="1"/>
    <col min="1803" max="1803" width="8.6328125" style="1" bestFit="1" customWidth="1"/>
    <col min="1804" max="1805" width="10.36328125" style="1" bestFit="1" customWidth="1"/>
    <col min="1806" max="1806" width="18.90625" style="1" bestFit="1" customWidth="1"/>
    <col min="1807" max="1807" width="21.36328125" style="1" bestFit="1" customWidth="1"/>
    <col min="1808" max="1808" width="9" style="1" bestFit="1" customWidth="1"/>
    <col min="1809" max="1809" width="12.26953125" style="1" bestFit="1" customWidth="1"/>
    <col min="1810" max="1810" width="10.36328125" style="1" customWidth="1"/>
    <col min="1811" max="2047" width="39.36328125" style="1"/>
    <col min="2048" max="2048" width="5.08984375" style="1" customWidth="1"/>
    <col min="2049" max="2051" width="16.26953125" style="1" customWidth="1"/>
    <col min="2052" max="2052" width="12.7265625" style="1" customWidth="1"/>
    <col min="2053" max="2053" width="15" style="1" customWidth="1"/>
    <col min="2054" max="2054" width="5.6328125" style="1" customWidth="1"/>
    <col min="2055" max="2055" width="11.90625" style="1" customWidth="1"/>
    <col min="2056" max="2056" width="4.90625" style="1" customWidth="1"/>
    <col min="2057" max="2057" width="8.08984375" style="1" customWidth="1"/>
    <col min="2058" max="2058" width="11.90625" style="1" customWidth="1"/>
    <col min="2059" max="2059" width="8.6328125" style="1" bestFit="1" customWidth="1"/>
    <col min="2060" max="2061" width="10.36328125" style="1" bestFit="1" customWidth="1"/>
    <col min="2062" max="2062" width="18.90625" style="1" bestFit="1" customWidth="1"/>
    <col min="2063" max="2063" width="21.36328125" style="1" bestFit="1" customWidth="1"/>
    <col min="2064" max="2064" width="9" style="1" bestFit="1" customWidth="1"/>
    <col min="2065" max="2065" width="12.26953125" style="1" bestFit="1" customWidth="1"/>
    <col min="2066" max="2066" width="10.36328125" style="1" customWidth="1"/>
    <col min="2067" max="2303" width="39.36328125" style="1"/>
    <col min="2304" max="2304" width="5.08984375" style="1" customWidth="1"/>
    <col min="2305" max="2307" width="16.26953125" style="1" customWidth="1"/>
    <col min="2308" max="2308" width="12.7265625" style="1" customWidth="1"/>
    <col min="2309" max="2309" width="15" style="1" customWidth="1"/>
    <col min="2310" max="2310" width="5.6328125" style="1" customWidth="1"/>
    <col min="2311" max="2311" width="11.90625" style="1" customWidth="1"/>
    <col min="2312" max="2312" width="4.90625" style="1" customWidth="1"/>
    <col min="2313" max="2313" width="8.08984375" style="1" customWidth="1"/>
    <col min="2314" max="2314" width="11.90625" style="1" customWidth="1"/>
    <col min="2315" max="2315" width="8.6328125" style="1" bestFit="1" customWidth="1"/>
    <col min="2316" max="2317" width="10.36328125" style="1" bestFit="1" customWidth="1"/>
    <col min="2318" max="2318" width="18.90625" style="1" bestFit="1" customWidth="1"/>
    <col min="2319" max="2319" width="21.36328125" style="1" bestFit="1" customWidth="1"/>
    <col min="2320" max="2320" width="9" style="1" bestFit="1" customWidth="1"/>
    <col min="2321" max="2321" width="12.26953125" style="1" bestFit="1" customWidth="1"/>
    <col min="2322" max="2322" width="10.36328125" style="1" customWidth="1"/>
    <col min="2323" max="2559" width="39.36328125" style="1"/>
    <col min="2560" max="2560" width="5.08984375" style="1" customWidth="1"/>
    <col min="2561" max="2563" width="16.26953125" style="1" customWidth="1"/>
    <col min="2564" max="2564" width="12.7265625" style="1" customWidth="1"/>
    <col min="2565" max="2565" width="15" style="1" customWidth="1"/>
    <col min="2566" max="2566" width="5.6328125" style="1" customWidth="1"/>
    <col min="2567" max="2567" width="11.90625" style="1" customWidth="1"/>
    <col min="2568" max="2568" width="4.90625" style="1" customWidth="1"/>
    <col min="2569" max="2569" width="8.08984375" style="1" customWidth="1"/>
    <col min="2570" max="2570" width="11.90625" style="1" customWidth="1"/>
    <col min="2571" max="2571" width="8.6328125" style="1" bestFit="1" customWidth="1"/>
    <col min="2572" max="2573" width="10.36328125" style="1" bestFit="1" customWidth="1"/>
    <col min="2574" max="2574" width="18.90625" style="1" bestFit="1" customWidth="1"/>
    <col min="2575" max="2575" width="21.36328125" style="1" bestFit="1" customWidth="1"/>
    <col min="2576" max="2576" width="9" style="1" bestFit="1" customWidth="1"/>
    <col min="2577" max="2577" width="12.26953125" style="1" bestFit="1" customWidth="1"/>
    <col min="2578" max="2578" width="10.36328125" style="1" customWidth="1"/>
    <col min="2579" max="2815" width="39.36328125" style="1"/>
    <col min="2816" max="2816" width="5.08984375" style="1" customWidth="1"/>
    <col min="2817" max="2819" width="16.26953125" style="1" customWidth="1"/>
    <col min="2820" max="2820" width="12.7265625" style="1" customWidth="1"/>
    <col min="2821" max="2821" width="15" style="1" customWidth="1"/>
    <col min="2822" max="2822" width="5.6328125" style="1" customWidth="1"/>
    <col min="2823" max="2823" width="11.90625" style="1" customWidth="1"/>
    <col min="2824" max="2824" width="4.90625" style="1" customWidth="1"/>
    <col min="2825" max="2825" width="8.08984375" style="1" customWidth="1"/>
    <col min="2826" max="2826" width="11.90625" style="1" customWidth="1"/>
    <col min="2827" max="2827" width="8.6328125" style="1" bestFit="1" customWidth="1"/>
    <col min="2828" max="2829" width="10.36328125" style="1" bestFit="1" customWidth="1"/>
    <col min="2830" max="2830" width="18.90625" style="1" bestFit="1" customWidth="1"/>
    <col min="2831" max="2831" width="21.36328125" style="1" bestFit="1" customWidth="1"/>
    <col min="2832" max="2832" width="9" style="1" bestFit="1" customWidth="1"/>
    <col min="2833" max="2833" width="12.26953125" style="1" bestFit="1" customWidth="1"/>
    <col min="2834" max="2834" width="10.36328125" style="1" customWidth="1"/>
    <col min="2835" max="3071" width="39.36328125" style="1"/>
    <col min="3072" max="3072" width="5.08984375" style="1" customWidth="1"/>
    <col min="3073" max="3075" width="16.26953125" style="1" customWidth="1"/>
    <col min="3076" max="3076" width="12.7265625" style="1" customWidth="1"/>
    <col min="3077" max="3077" width="15" style="1" customWidth="1"/>
    <col min="3078" max="3078" width="5.6328125" style="1" customWidth="1"/>
    <col min="3079" max="3079" width="11.90625" style="1" customWidth="1"/>
    <col min="3080" max="3080" width="4.90625" style="1" customWidth="1"/>
    <col min="3081" max="3081" width="8.08984375" style="1" customWidth="1"/>
    <col min="3082" max="3082" width="11.90625" style="1" customWidth="1"/>
    <col min="3083" max="3083" width="8.6328125" style="1" bestFit="1" customWidth="1"/>
    <col min="3084" max="3085" width="10.36328125" style="1" bestFit="1" customWidth="1"/>
    <col min="3086" max="3086" width="18.90625" style="1" bestFit="1" customWidth="1"/>
    <col min="3087" max="3087" width="21.36328125" style="1" bestFit="1" customWidth="1"/>
    <col min="3088" max="3088" width="9" style="1" bestFit="1" customWidth="1"/>
    <col min="3089" max="3089" width="12.26953125" style="1" bestFit="1" customWidth="1"/>
    <col min="3090" max="3090" width="10.36328125" style="1" customWidth="1"/>
    <col min="3091" max="3327" width="39.36328125" style="1"/>
    <col min="3328" max="3328" width="5.08984375" style="1" customWidth="1"/>
    <col min="3329" max="3331" width="16.26953125" style="1" customWidth="1"/>
    <col min="3332" max="3332" width="12.7265625" style="1" customWidth="1"/>
    <col min="3333" max="3333" width="15" style="1" customWidth="1"/>
    <col min="3334" max="3334" width="5.6328125" style="1" customWidth="1"/>
    <col min="3335" max="3335" width="11.90625" style="1" customWidth="1"/>
    <col min="3336" max="3336" width="4.90625" style="1" customWidth="1"/>
    <col min="3337" max="3337" width="8.08984375" style="1" customWidth="1"/>
    <col min="3338" max="3338" width="11.90625" style="1" customWidth="1"/>
    <col min="3339" max="3339" width="8.6328125" style="1" bestFit="1" customWidth="1"/>
    <col min="3340" max="3341" width="10.36328125" style="1" bestFit="1" customWidth="1"/>
    <col min="3342" max="3342" width="18.90625" style="1" bestFit="1" customWidth="1"/>
    <col min="3343" max="3343" width="21.36328125" style="1" bestFit="1" customWidth="1"/>
    <col min="3344" max="3344" width="9" style="1" bestFit="1" customWidth="1"/>
    <col min="3345" max="3345" width="12.26953125" style="1" bestFit="1" customWidth="1"/>
    <col min="3346" max="3346" width="10.36328125" style="1" customWidth="1"/>
    <col min="3347" max="3583" width="39.36328125" style="1"/>
    <col min="3584" max="3584" width="5.08984375" style="1" customWidth="1"/>
    <col min="3585" max="3587" width="16.26953125" style="1" customWidth="1"/>
    <col min="3588" max="3588" width="12.7265625" style="1" customWidth="1"/>
    <col min="3589" max="3589" width="15" style="1" customWidth="1"/>
    <col min="3590" max="3590" width="5.6328125" style="1" customWidth="1"/>
    <col min="3591" max="3591" width="11.90625" style="1" customWidth="1"/>
    <col min="3592" max="3592" width="4.90625" style="1" customWidth="1"/>
    <col min="3593" max="3593" width="8.08984375" style="1" customWidth="1"/>
    <col min="3594" max="3594" width="11.90625" style="1" customWidth="1"/>
    <col min="3595" max="3595" width="8.6328125" style="1" bestFit="1" customWidth="1"/>
    <col min="3596" max="3597" width="10.36328125" style="1" bestFit="1" customWidth="1"/>
    <col min="3598" max="3598" width="18.90625" style="1" bestFit="1" customWidth="1"/>
    <col min="3599" max="3599" width="21.36328125" style="1" bestFit="1" customWidth="1"/>
    <col min="3600" max="3600" width="9" style="1" bestFit="1" customWidth="1"/>
    <col min="3601" max="3601" width="12.26953125" style="1" bestFit="1" customWidth="1"/>
    <col min="3602" max="3602" width="10.36328125" style="1" customWidth="1"/>
    <col min="3603" max="3839" width="39.36328125" style="1"/>
    <col min="3840" max="3840" width="5.08984375" style="1" customWidth="1"/>
    <col min="3841" max="3843" width="16.26953125" style="1" customWidth="1"/>
    <col min="3844" max="3844" width="12.7265625" style="1" customWidth="1"/>
    <col min="3845" max="3845" width="15" style="1" customWidth="1"/>
    <col min="3846" max="3846" width="5.6328125" style="1" customWidth="1"/>
    <col min="3847" max="3847" width="11.90625" style="1" customWidth="1"/>
    <col min="3848" max="3848" width="4.90625" style="1" customWidth="1"/>
    <col min="3849" max="3849" width="8.08984375" style="1" customWidth="1"/>
    <col min="3850" max="3850" width="11.90625" style="1" customWidth="1"/>
    <col min="3851" max="3851" width="8.6328125" style="1" bestFit="1" customWidth="1"/>
    <col min="3852" max="3853" width="10.36328125" style="1" bestFit="1" customWidth="1"/>
    <col min="3854" max="3854" width="18.90625" style="1" bestFit="1" customWidth="1"/>
    <col min="3855" max="3855" width="21.36328125" style="1" bestFit="1" customWidth="1"/>
    <col min="3856" max="3856" width="9" style="1" bestFit="1" customWidth="1"/>
    <col min="3857" max="3857" width="12.26953125" style="1" bestFit="1" customWidth="1"/>
    <col min="3858" max="3858" width="10.36328125" style="1" customWidth="1"/>
    <col min="3859" max="4095" width="39.36328125" style="1"/>
    <col min="4096" max="4096" width="5.08984375" style="1" customWidth="1"/>
    <col min="4097" max="4099" width="16.26953125" style="1" customWidth="1"/>
    <col min="4100" max="4100" width="12.7265625" style="1" customWidth="1"/>
    <col min="4101" max="4101" width="15" style="1" customWidth="1"/>
    <col min="4102" max="4102" width="5.6328125" style="1" customWidth="1"/>
    <col min="4103" max="4103" width="11.90625" style="1" customWidth="1"/>
    <col min="4104" max="4104" width="4.90625" style="1" customWidth="1"/>
    <col min="4105" max="4105" width="8.08984375" style="1" customWidth="1"/>
    <col min="4106" max="4106" width="11.90625" style="1" customWidth="1"/>
    <col min="4107" max="4107" width="8.6328125" style="1" bestFit="1" customWidth="1"/>
    <col min="4108" max="4109" width="10.36328125" style="1" bestFit="1" customWidth="1"/>
    <col min="4110" max="4110" width="18.90625" style="1" bestFit="1" customWidth="1"/>
    <col min="4111" max="4111" width="21.36328125" style="1" bestFit="1" customWidth="1"/>
    <col min="4112" max="4112" width="9" style="1" bestFit="1" customWidth="1"/>
    <col min="4113" max="4113" width="12.26953125" style="1" bestFit="1" customWidth="1"/>
    <col min="4114" max="4114" width="10.36328125" style="1" customWidth="1"/>
    <col min="4115" max="4351" width="39.36328125" style="1"/>
    <col min="4352" max="4352" width="5.08984375" style="1" customWidth="1"/>
    <col min="4353" max="4355" width="16.26953125" style="1" customWidth="1"/>
    <col min="4356" max="4356" width="12.7265625" style="1" customWidth="1"/>
    <col min="4357" max="4357" width="15" style="1" customWidth="1"/>
    <col min="4358" max="4358" width="5.6328125" style="1" customWidth="1"/>
    <col min="4359" max="4359" width="11.90625" style="1" customWidth="1"/>
    <col min="4360" max="4360" width="4.90625" style="1" customWidth="1"/>
    <col min="4361" max="4361" width="8.08984375" style="1" customWidth="1"/>
    <col min="4362" max="4362" width="11.90625" style="1" customWidth="1"/>
    <col min="4363" max="4363" width="8.6328125" style="1" bestFit="1" customWidth="1"/>
    <col min="4364" max="4365" width="10.36328125" style="1" bestFit="1" customWidth="1"/>
    <col min="4366" max="4366" width="18.90625" style="1" bestFit="1" customWidth="1"/>
    <col min="4367" max="4367" width="21.36328125" style="1" bestFit="1" customWidth="1"/>
    <col min="4368" max="4368" width="9" style="1" bestFit="1" customWidth="1"/>
    <col min="4369" max="4369" width="12.26953125" style="1" bestFit="1" customWidth="1"/>
    <col min="4370" max="4370" width="10.36328125" style="1" customWidth="1"/>
    <col min="4371" max="4607" width="39.36328125" style="1"/>
    <col min="4608" max="4608" width="5.08984375" style="1" customWidth="1"/>
    <col min="4609" max="4611" width="16.26953125" style="1" customWidth="1"/>
    <col min="4612" max="4612" width="12.7265625" style="1" customWidth="1"/>
    <col min="4613" max="4613" width="15" style="1" customWidth="1"/>
    <col min="4614" max="4614" width="5.6328125" style="1" customWidth="1"/>
    <col min="4615" max="4615" width="11.90625" style="1" customWidth="1"/>
    <col min="4616" max="4616" width="4.90625" style="1" customWidth="1"/>
    <col min="4617" max="4617" width="8.08984375" style="1" customWidth="1"/>
    <col min="4618" max="4618" width="11.90625" style="1" customWidth="1"/>
    <col min="4619" max="4619" width="8.6328125" style="1" bestFit="1" customWidth="1"/>
    <col min="4620" max="4621" width="10.36328125" style="1" bestFit="1" customWidth="1"/>
    <col min="4622" max="4622" width="18.90625" style="1" bestFit="1" customWidth="1"/>
    <col min="4623" max="4623" width="21.36328125" style="1" bestFit="1" customWidth="1"/>
    <col min="4624" max="4624" width="9" style="1" bestFit="1" customWidth="1"/>
    <col min="4625" max="4625" width="12.26953125" style="1" bestFit="1" customWidth="1"/>
    <col min="4626" max="4626" width="10.36328125" style="1" customWidth="1"/>
    <col min="4627" max="4863" width="39.36328125" style="1"/>
    <col min="4864" max="4864" width="5.08984375" style="1" customWidth="1"/>
    <col min="4865" max="4867" width="16.26953125" style="1" customWidth="1"/>
    <col min="4868" max="4868" width="12.7265625" style="1" customWidth="1"/>
    <col min="4869" max="4869" width="15" style="1" customWidth="1"/>
    <col min="4870" max="4870" width="5.6328125" style="1" customWidth="1"/>
    <col min="4871" max="4871" width="11.90625" style="1" customWidth="1"/>
    <col min="4872" max="4872" width="4.90625" style="1" customWidth="1"/>
    <col min="4873" max="4873" width="8.08984375" style="1" customWidth="1"/>
    <col min="4874" max="4874" width="11.90625" style="1" customWidth="1"/>
    <col min="4875" max="4875" width="8.6328125" style="1" bestFit="1" customWidth="1"/>
    <col min="4876" max="4877" width="10.36328125" style="1" bestFit="1" customWidth="1"/>
    <col min="4878" max="4878" width="18.90625" style="1" bestFit="1" customWidth="1"/>
    <col min="4879" max="4879" width="21.36328125" style="1" bestFit="1" customWidth="1"/>
    <col min="4880" max="4880" width="9" style="1" bestFit="1" customWidth="1"/>
    <col min="4881" max="4881" width="12.26953125" style="1" bestFit="1" customWidth="1"/>
    <col min="4882" max="4882" width="10.36328125" style="1" customWidth="1"/>
    <col min="4883" max="5119" width="39.36328125" style="1"/>
    <col min="5120" max="5120" width="5.08984375" style="1" customWidth="1"/>
    <col min="5121" max="5123" width="16.26953125" style="1" customWidth="1"/>
    <col min="5124" max="5124" width="12.7265625" style="1" customWidth="1"/>
    <col min="5125" max="5125" width="15" style="1" customWidth="1"/>
    <col min="5126" max="5126" width="5.6328125" style="1" customWidth="1"/>
    <col min="5127" max="5127" width="11.90625" style="1" customWidth="1"/>
    <col min="5128" max="5128" width="4.90625" style="1" customWidth="1"/>
    <col min="5129" max="5129" width="8.08984375" style="1" customWidth="1"/>
    <col min="5130" max="5130" width="11.90625" style="1" customWidth="1"/>
    <col min="5131" max="5131" width="8.6328125" style="1" bestFit="1" customWidth="1"/>
    <col min="5132" max="5133" width="10.36328125" style="1" bestFit="1" customWidth="1"/>
    <col min="5134" max="5134" width="18.90625" style="1" bestFit="1" customWidth="1"/>
    <col min="5135" max="5135" width="21.36328125" style="1" bestFit="1" customWidth="1"/>
    <col min="5136" max="5136" width="9" style="1" bestFit="1" customWidth="1"/>
    <col min="5137" max="5137" width="12.26953125" style="1" bestFit="1" customWidth="1"/>
    <col min="5138" max="5138" width="10.36328125" style="1" customWidth="1"/>
    <col min="5139" max="5375" width="39.36328125" style="1"/>
    <col min="5376" max="5376" width="5.08984375" style="1" customWidth="1"/>
    <col min="5377" max="5379" width="16.26953125" style="1" customWidth="1"/>
    <col min="5380" max="5380" width="12.7265625" style="1" customWidth="1"/>
    <col min="5381" max="5381" width="15" style="1" customWidth="1"/>
    <col min="5382" max="5382" width="5.6328125" style="1" customWidth="1"/>
    <col min="5383" max="5383" width="11.90625" style="1" customWidth="1"/>
    <col min="5384" max="5384" width="4.90625" style="1" customWidth="1"/>
    <col min="5385" max="5385" width="8.08984375" style="1" customWidth="1"/>
    <col min="5386" max="5386" width="11.90625" style="1" customWidth="1"/>
    <col min="5387" max="5387" width="8.6328125" style="1" bestFit="1" customWidth="1"/>
    <col min="5388" max="5389" width="10.36328125" style="1" bestFit="1" customWidth="1"/>
    <col min="5390" max="5390" width="18.90625" style="1" bestFit="1" customWidth="1"/>
    <col min="5391" max="5391" width="21.36328125" style="1" bestFit="1" customWidth="1"/>
    <col min="5392" max="5392" width="9" style="1" bestFit="1" customWidth="1"/>
    <col min="5393" max="5393" width="12.26953125" style="1" bestFit="1" customWidth="1"/>
    <col min="5394" max="5394" width="10.36328125" style="1" customWidth="1"/>
    <col min="5395" max="5631" width="39.36328125" style="1"/>
    <col min="5632" max="5632" width="5.08984375" style="1" customWidth="1"/>
    <col min="5633" max="5635" width="16.26953125" style="1" customWidth="1"/>
    <col min="5636" max="5636" width="12.7265625" style="1" customWidth="1"/>
    <col min="5637" max="5637" width="15" style="1" customWidth="1"/>
    <col min="5638" max="5638" width="5.6328125" style="1" customWidth="1"/>
    <col min="5639" max="5639" width="11.90625" style="1" customWidth="1"/>
    <col min="5640" max="5640" width="4.90625" style="1" customWidth="1"/>
    <col min="5641" max="5641" width="8.08984375" style="1" customWidth="1"/>
    <col min="5642" max="5642" width="11.90625" style="1" customWidth="1"/>
    <col min="5643" max="5643" width="8.6328125" style="1" bestFit="1" customWidth="1"/>
    <col min="5644" max="5645" width="10.36328125" style="1" bestFit="1" customWidth="1"/>
    <col min="5646" max="5646" width="18.90625" style="1" bestFit="1" customWidth="1"/>
    <col min="5647" max="5647" width="21.36328125" style="1" bestFit="1" customWidth="1"/>
    <col min="5648" max="5648" width="9" style="1" bestFit="1" customWidth="1"/>
    <col min="5649" max="5649" width="12.26953125" style="1" bestFit="1" customWidth="1"/>
    <col min="5650" max="5650" width="10.36328125" style="1" customWidth="1"/>
    <col min="5651" max="5887" width="39.36328125" style="1"/>
    <col min="5888" max="5888" width="5.08984375" style="1" customWidth="1"/>
    <col min="5889" max="5891" width="16.26953125" style="1" customWidth="1"/>
    <col min="5892" max="5892" width="12.7265625" style="1" customWidth="1"/>
    <col min="5893" max="5893" width="15" style="1" customWidth="1"/>
    <col min="5894" max="5894" width="5.6328125" style="1" customWidth="1"/>
    <col min="5895" max="5895" width="11.90625" style="1" customWidth="1"/>
    <col min="5896" max="5896" width="4.90625" style="1" customWidth="1"/>
    <col min="5897" max="5897" width="8.08984375" style="1" customWidth="1"/>
    <col min="5898" max="5898" width="11.90625" style="1" customWidth="1"/>
    <col min="5899" max="5899" width="8.6328125" style="1" bestFit="1" customWidth="1"/>
    <col min="5900" max="5901" width="10.36328125" style="1" bestFit="1" customWidth="1"/>
    <col min="5902" max="5902" width="18.90625" style="1" bestFit="1" customWidth="1"/>
    <col min="5903" max="5903" width="21.36328125" style="1" bestFit="1" customWidth="1"/>
    <col min="5904" max="5904" width="9" style="1" bestFit="1" customWidth="1"/>
    <col min="5905" max="5905" width="12.26953125" style="1" bestFit="1" customWidth="1"/>
    <col min="5906" max="5906" width="10.36328125" style="1" customWidth="1"/>
    <col min="5907" max="6143" width="39.36328125" style="1"/>
    <col min="6144" max="6144" width="5.08984375" style="1" customWidth="1"/>
    <col min="6145" max="6147" width="16.26953125" style="1" customWidth="1"/>
    <col min="6148" max="6148" width="12.7265625" style="1" customWidth="1"/>
    <col min="6149" max="6149" width="15" style="1" customWidth="1"/>
    <col min="6150" max="6150" width="5.6328125" style="1" customWidth="1"/>
    <col min="6151" max="6151" width="11.90625" style="1" customWidth="1"/>
    <col min="6152" max="6152" width="4.90625" style="1" customWidth="1"/>
    <col min="6153" max="6153" width="8.08984375" style="1" customWidth="1"/>
    <col min="6154" max="6154" width="11.90625" style="1" customWidth="1"/>
    <col min="6155" max="6155" width="8.6328125" style="1" bestFit="1" customWidth="1"/>
    <col min="6156" max="6157" width="10.36328125" style="1" bestFit="1" customWidth="1"/>
    <col min="6158" max="6158" width="18.90625" style="1" bestFit="1" customWidth="1"/>
    <col min="6159" max="6159" width="21.36328125" style="1" bestFit="1" customWidth="1"/>
    <col min="6160" max="6160" width="9" style="1" bestFit="1" customWidth="1"/>
    <col min="6161" max="6161" width="12.26953125" style="1" bestFit="1" customWidth="1"/>
    <col min="6162" max="6162" width="10.36328125" style="1" customWidth="1"/>
    <col min="6163" max="6399" width="39.36328125" style="1"/>
    <col min="6400" max="6400" width="5.08984375" style="1" customWidth="1"/>
    <col min="6401" max="6403" width="16.26953125" style="1" customWidth="1"/>
    <col min="6404" max="6404" width="12.7265625" style="1" customWidth="1"/>
    <col min="6405" max="6405" width="15" style="1" customWidth="1"/>
    <col min="6406" max="6406" width="5.6328125" style="1" customWidth="1"/>
    <col min="6407" max="6407" width="11.90625" style="1" customWidth="1"/>
    <col min="6408" max="6408" width="4.90625" style="1" customWidth="1"/>
    <col min="6409" max="6409" width="8.08984375" style="1" customWidth="1"/>
    <col min="6410" max="6410" width="11.90625" style="1" customWidth="1"/>
    <col min="6411" max="6411" width="8.6328125" style="1" bestFit="1" customWidth="1"/>
    <col min="6412" max="6413" width="10.36328125" style="1" bestFit="1" customWidth="1"/>
    <col min="6414" max="6414" width="18.90625" style="1" bestFit="1" customWidth="1"/>
    <col min="6415" max="6415" width="21.36328125" style="1" bestFit="1" customWidth="1"/>
    <col min="6416" max="6416" width="9" style="1" bestFit="1" customWidth="1"/>
    <col min="6417" max="6417" width="12.26953125" style="1" bestFit="1" customWidth="1"/>
    <col min="6418" max="6418" width="10.36328125" style="1" customWidth="1"/>
    <col min="6419" max="6655" width="39.36328125" style="1"/>
    <col min="6656" max="6656" width="5.08984375" style="1" customWidth="1"/>
    <col min="6657" max="6659" width="16.26953125" style="1" customWidth="1"/>
    <col min="6660" max="6660" width="12.7265625" style="1" customWidth="1"/>
    <col min="6661" max="6661" width="15" style="1" customWidth="1"/>
    <col min="6662" max="6662" width="5.6328125" style="1" customWidth="1"/>
    <col min="6663" max="6663" width="11.90625" style="1" customWidth="1"/>
    <col min="6664" max="6664" width="4.90625" style="1" customWidth="1"/>
    <col min="6665" max="6665" width="8.08984375" style="1" customWidth="1"/>
    <col min="6666" max="6666" width="11.90625" style="1" customWidth="1"/>
    <col min="6667" max="6667" width="8.6328125" style="1" bestFit="1" customWidth="1"/>
    <col min="6668" max="6669" width="10.36328125" style="1" bestFit="1" customWidth="1"/>
    <col min="6670" max="6670" width="18.90625" style="1" bestFit="1" customWidth="1"/>
    <col min="6671" max="6671" width="21.36328125" style="1" bestFit="1" customWidth="1"/>
    <col min="6672" max="6672" width="9" style="1" bestFit="1" customWidth="1"/>
    <col min="6673" max="6673" width="12.26953125" style="1" bestFit="1" customWidth="1"/>
    <col min="6674" max="6674" width="10.36328125" style="1" customWidth="1"/>
    <col min="6675" max="6911" width="39.36328125" style="1"/>
    <col min="6912" max="6912" width="5.08984375" style="1" customWidth="1"/>
    <col min="6913" max="6915" width="16.26953125" style="1" customWidth="1"/>
    <col min="6916" max="6916" width="12.7265625" style="1" customWidth="1"/>
    <col min="6917" max="6917" width="15" style="1" customWidth="1"/>
    <col min="6918" max="6918" width="5.6328125" style="1" customWidth="1"/>
    <col min="6919" max="6919" width="11.90625" style="1" customWidth="1"/>
    <col min="6920" max="6920" width="4.90625" style="1" customWidth="1"/>
    <col min="6921" max="6921" width="8.08984375" style="1" customWidth="1"/>
    <col min="6922" max="6922" width="11.90625" style="1" customWidth="1"/>
    <col min="6923" max="6923" width="8.6328125" style="1" bestFit="1" customWidth="1"/>
    <col min="6924" max="6925" width="10.36328125" style="1" bestFit="1" customWidth="1"/>
    <col min="6926" max="6926" width="18.90625" style="1" bestFit="1" customWidth="1"/>
    <col min="6927" max="6927" width="21.36328125" style="1" bestFit="1" customWidth="1"/>
    <col min="6928" max="6928" width="9" style="1" bestFit="1" customWidth="1"/>
    <col min="6929" max="6929" width="12.26953125" style="1" bestFit="1" customWidth="1"/>
    <col min="6930" max="6930" width="10.36328125" style="1" customWidth="1"/>
    <col min="6931" max="7167" width="39.36328125" style="1"/>
    <col min="7168" max="7168" width="5.08984375" style="1" customWidth="1"/>
    <col min="7169" max="7171" width="16.26953125" style="1" customWidth="1"/>
    <col min="7172" max="7172" width="12.7265625" style="1" customWidth="1"/>
    <col min="7173" max="7173" width="15" style="1" customWidth="1"/>
    <col min="7174" max="7174" width="5.6328125" style="1" customWidth="1"/>
    <col min="7175" max="7175" width="11.90625" style="1" customWidth="1"/>
    <col min="7176" max="7176" width="4.90625" style="1" customWidth="1"/>
    <col min="7177" max="7177" width="8.08984375" style="1" customWidth="1"/>
    <col min="7178" max="7178" width="11.90625" style="1" customWidth="1"/>
    <col min="7179" max="7179" width="8.6328125" style="1" bestFit="1" customWidth="1"/>
    <col min="7180" max="7181" width="10.36328125" style="1" bestFit="1" customWidth="1"/>
    <col min="7182" max="7182" width="18.90625" style="1" bestFit="1" customWidth="1"/>
    <col min="7183" max="7183" width="21.36328125" style="1" bestFit="1" customWidth="1"/>
    <col min="7184" max="7184" width="9" style="1" bestFit="1" customWidth="1"/>
    <col min="7185" max="7185" width="12.26953125" style="1" bestFit="1" customWidth="1"/>
    <col min="7186" max="7186" width="10.36328125" style="1" customWidth="1"/>
    <col min="7187" max="7423" width="39.36328125" style="1"/>
    <col min="7424" max="7424" width="5.08984375" style="1" customWidth="1"/>
    <col min="7425" max="7427" width="16.26953125" style="1" customWidth="1"/>
    <col min="7428" max="7428" width="12.7265625" style="1" customWidth="1"/>
    <col min="7429" max="7429" width="15" style="1" customWidth="1"/>
    <col min="7430" max="7430" width="5.6328125" style="1" customWidth="1"/>
    <col min="7431" max="7431" width="11.90625" style="1" customWidth="1"/>
    <col min="7432" max="7432" width="4.90625" style="1" customWidth="1"/>
    <col min="7433" max="7433" width="8.08984375" style="1" customWidth="1"/>
    <col min="7434" max="7434" width="11.90625" style="1" customWidth="1"/>
    <col min="7435" max="7435" width="8.6328125" style="1" bestFit="1" customWidth="1"/>
    <col min="7436" max="7437" width="10.36328125" style="1" bestFit="1" customWidth="1"/>
    <col min="7438" max="7438" width="18.90625" style="1" bestFit="1" customWidth="1"/>
    <col min="7439" max="7439" width="21.36328125" style="1" bestFit="1" customWidth="1"/>
    <col min="7440" max="7440" width="9" style="1" bestFit="1" customWidth="1"/>
    <col min="7441" max="7441" width="12.26953125" style="1" bestFit="1" customWidth="1"/>
    <col min="7442" max="7442" width="10.36328125" style="1" customWidth="1"/>
    <col min="7443" max="7679" width="39.36328125" style="1"/>
    <col min="7680" max="7680" width="5.08984375" style="1" customWidth="1"/>
    <col min="7681" max="7683" width="16.26953125" style="1" customWidth="1"/>
    <col min="7684" max="7684" width="12.7265625" style="1" customWidth="1"/>
    <col min="7685" max="7685" width="15" style="1" customWidth="1"/>
    <col min="7686" max="7686" width="5.6328125" style="1" customWidth="1"/>
    <col min="7687" max="7687" width="11.90625" style="1" customWidth="1"/>
    <col min="7688" max="7688" width="4.90625" style="1" customWidth="1"/>
    <col min="7689" max="7689" width="8.08984375" style="1" customWidth="1"/>
    <col min="7690" max="7690" width="11.90625" style="1" customWidth="1"/>
    <col min="7691" max="7691" width="8.6328125" style="1" bestFit="1" customWidth="1"/>
    <col min="7692" max="7693" width="10.36328125" style="1" bestFit="1" customWidth="1"/>
    <col min="7694" max="7694" width="18.90625" style="1" bestFit="1" customWidth="1"/>
    <col min="7695" max="7695" width="21.36328125" style="1" bestFit="1" customWidth="1"/>
    <col min="7696" max="7696" width="9" style="1" bestFit="1" customWidth="1"/>
    <col min="7697" max="7697" width="12.26953125" style="1" bestFit="1" customWidth="1"/>
    <col min="7698" max="7698" width="10.36328125" style="1" customWidth="1"/>
    <col min="7699" max="7935" width="39.36328125" style="1"/>
    <col min="7936" max="7936" width="5.08984375" style="1" customWidth="1"/>
    <col min="7937" max="7939" width="16.26953125" style="1" customWidth="1"/>
    <col min="7940" max="7940" width="12.7265625" style="1" customWidth="1"/>
    <col min="7941" max="7941" width="15" style="1" customWidth="1"/>
    <col min="7942" max="7942" width="5.6328125" style="1" customWidth="1"/>
    <col min="7943" max="7943" width="11.90625" style="1" customWidth="1"/>
    <col min="7944" max="7944" width="4.90625" style="1" customWidth="1"/>
    <col min="7945" max="7945" width="8.08984375" style="1" customWidth="1"/>
    <col min="7946" max="7946" width="11.90625" style="1" customWidth="1"/>
    <col min="7947" max="7947" width="8.6328125" style="1" bestFit="1" customWidth="1"/>
    <col min="7948" max="7949" width="10.36328125" style="1" bestFit="1" customWidth="1"/>
    <col min="7950" max="7950" width="18.90625" style="1" bestFit="1" customWidth="1"/>
    <col min="7951" max="7951" width="21.36328125" style="1" bestFit="1" customWidth="1"/>
    <col min="7952" max="7952" width="9" style="1" bestFit="1" customWidth="1"/>
    <col min="7953" max="7953" width="12.26953125" style="1" bestFit="1" customWidth="1"/>
    <col min="7954" max="7954" width="10.36328125" style="1" customWidth="1"/>
    <col min="7955" max="8191" width="39.36328125" style="1"/>
    <col min="8192" max="8192" width="5.08984375" style="1" customWidth="1"/>
    <col min="8193" max="8195" width="16.26953125" style="1" customWidth="1"/>
    <col min="8196" max="8196" width="12.7265625" style="1" customWidth="1"/>
    <col min="8197" max="8197" width="15" style="1" customWidth="1"/>
    <col min="8198" max="8198" width="5.6328125" style="1" customWidth="1"/>
    <col min="8199" max="8199" width="11.90625" style="1" customWidth="1"/>
    <col min="8200" max="8200" width="4.90625" style="1" customWidth="1"/>
    <col min="8201" max="8201" width="8.08984375" style="1" customWidth="1"/>
    <col min="8202" max="8202" width="11.90625" style="1" customWidth="1"/>
    <col min="8203" max="8203" width="8.6328125" style="1" bestFit="1" customWidth="1"/>
    <col min="8204" max="8205" width="10.36328125" style="1" bestFit="1" customWidth="1"/>
    <col min="8206" max="8206" width="18.90625" style="1" bestFit="1" customWidth="1"/>
    <col min="8207" max="8207" width="21.36328125" style="1" bestFit="1" customWidth="1"/>
    <col min="8208" max="8208" width="9" style="1" bestFit="1" customWidth="1"/>
    <col min="8209" max="8209" width="12.26953125" style="1" bestFit="1" customWidth="1"/>
    <col min="8210" max="8210" width="10.36328125" style="1" customWidth="1"/>
    <col min="8211" max="8447" width="39.36328125" style="1"/>
    <col min="8448" max="8448" width="5.08984375" style="1" customWidth="1"/>
    <col min="8449" max="8451" width="16.26953125" style="1" customWidth="1"/>
    <col min="8452" max="8452" width="12.7265625" style="1" customWidth="1"/>
    <col min="8453" max="8453" width="15" style="1" customWidth="1"/>
    <col min="8454" max="8454" width="5.6328125" style="1" customWidth="1"/>
    <col min="8455" max="8455" width="11.90625" style="1" customWidth="1"/>
    <col min="8456" max="8456" width="4.90625" style="1" customWidth="1"/>
    <col min="8457" max="8457" width="8.08984375" style="1" customWidth="1"/>
    <col min="8458" max="8458" width="11.90625" style="1" customWidth="1"/>
    <col min="8459" max="8459" width="8.6328125" style="1" bestFit="1" customWidth="1"/>
    <col min="8460" max="8461" width="10.36328125" style="1" bestFit="1" customWidth="1"/>
    <col min="8462" max="8462" width="18.90625" style="1" bestFit="1" customWidth="1"/>
    <col min="8463" max="8463" width="21.36328125" style="1" bestFit="1" customWidth="1"/>
    <col min="8464" max="8464" width="9" style="1" bestFit="1" customWidth="1"/>
    <col min="8465" max="8465" width="12.26953125" style="1" bestFit="1" customWidth="1"/>
    <col min="8466" max="8466" width="10.36328125" style="1" customWidth="1"/>
    <col min="8467" max="8703" width="39.36328125" style="1"/>
    <col min="8704" max="8704" width="5.08984375" style="1" customWidth="1"/>
    <col min="8705" max="8707" width="16.26953125" style="1" customWidth="1"/>
    <col min="8708" max="8708" width="12.7265625" style="1" customWidth="1"/>
    <col min="8709" max="8709" width="15" style="1" customWidth="1"/>
    <col min="8710" max="8710" width="5.6328125" style="1" customWidth="1"/>
    <col min="8711" max="8711" width="11.90625" style="1" customWidth="1"/>
    <col min="8712" max="8712" width="4.90625" style="1" customWidth="1"/>
    <col min="8713" max="8713" width="8.08984375" style="1" customWidth="1"/>
    <col min="8714" max="8714" width="11.90625" style="1" customWidth="1"/>
    <col min="8715" max="8715" width="8.6328125" style="1" bestFit="1" customWidth="1"/>
    <col min="8716" max="8717" width="10.36328125" style="1" bestFit="1" customWidth="1"/>
    <col min="8718" max="8718" width="18.90625" style="1" bestFit="1" customWidth="1"/>
    <col min="8719" max="8719" width="21.36328125" style="1" bestFit="1" customWidth="1"/>
    <col min="8720" max="8720" width="9" style="1" bestFit="1" customWidth="1"/>
    <col min="8721" max="8721" width="12.26953125" style="1" bestFit="1" customWidth="1"/>
    <col min="8722" max="8722" width="10.36328125" style="1" customWidth="1"/>
    <col min="8723" max="8959" width="39.36328125" style="1"/>
    <col min="8960" max="8960" width="5.08984375" style="1" customWidth="1"/>
    <col min="8961" max="8963" width="16.26953125" style="1" customWidth="1"/>
    <col min="8964" max="8964" width="12.7265625" style="1" customWidth="1"/>
    <col min="8965" max="8965" width="15" style="1" customWidth="1"/>
    <col min="8966" max="8966" width="5.6328125" style="1" customWidth="1"/>
    <col min="8967" max="8967" width="11.90625" style="1" customWidth="1"/>
    <col min="8968" max="8968" width="4.90625" style="1" customWidth="1"/>
    <col min="8969" max="8969" width="8.08984375" style="1" customWidth="1"/>
    <col min="8970" max="8970" width="11.90625" style="1" customWidth="1"/>
    <col min="8971" max="8971" width="8.6328125" style="1" bestFit="1" customWidth="1"/>
    <col min="8972" max="8973" width="10.36328125" style="1" bestFit="1" customWidth="1"/>
    <col min="8974" max="8974" width="18.90625" style="1" bestFit="1" customWidth="1"/>
    <col min="8975" max="8975" width="21.36328125" style="1" bestFit="1" customWidth="1"/>
    <col min="8976" max="8976" width="9" style="1" bestFit="1" customWidth="1"/>
    <col min="8977" max="8977" width="12.26953125" style="1" bestFit="1" customWidth="1"/>
    <col min="8978" max="8978" width="10.36328125" style="1" customWidth="1"/>
    <col min="8979" max="9215" width="39.36328125" style="1"/>
    <col min="9216" max="9216" width="5.08984375" style="1" customWidth="1"/>
    <col min="9217" max="9219" width="16.26953125" style="1" customWidth="1"/>
    <col min="9220" max="9220" width="12.7265625" style="1" customWidth="1"/>
    <col min="9221" max="9221" width="15" style="1" customWidth="1"/>
    <col min="9222" max="9222" width="5.6328125" style="1" customWidth="1"/>
    <col min="9223" max="9223" width="11.90625" style="1" customWidth="1"/>
    <col min="9224" max="9224" width="4.90625" style="1" customWidth="1"/>
    <col min="9225" max="9225" width="8.08984375" style="1" customWidth="1"/>
    <col min="9226" max="9226" width="11.90625" style="1" customWidth="1"/>
    <col min="9227" max="9227" width="8.6328125" style="1" bestFit="1" customWidth="1"/>
    <col min="9228" max="9229" width="10.36328125" style="1" bestFit="1" customWidth="1"/>
    <col min="9230" max="9230" width="18.90625" style="1" bestFit="1" customWidth="1"/>
    <col min="9231" max="9231" width="21.36328125" style="1" bestFit="1" customWidth="1"/>
    <col min="9232" max="9232" width="9" style="1" bestFit="1" customWidth="1"/>
    <col min="9233" max="9233" width="12.26953125" style="1" bestFit="1" customWidth="1"/>
    <col min="9234" max="9234" width="10.36328125" style="1" customWidth="1"/>
    <col min="9235" max="9471" width="39.36328125" style="1"/>
    <col min="9472" max="9472" width="5.08984375" style="1" customWidth="1"/>
    <col min="9473" max="9475" width="16.26953125" style="1" customWidth="1"/>
    <col min="9476" max="9476" width="12.7265625" style="1" customWidth="1"/>
    <col min="9477" max="9477" width="15" style="1" customWidth="1"/>
    <col min="9478" max="9478" width="5.6328125" style="1" customWidth="1"/>
    <col min="9479" max="9479" width="11.90625" style="1" customWidth="1"/>
    <col min="9480" max="9480" width="4.90625" style="1" customWidth="1"/>
    <col min="9481" max="9481" width="8.08984375" style="1" customWidth="1"/>
    <col min="9482" max="9482" width="11.90625" style="1" customWidth="1"/>
    <col min="9483" max="9483" width="8.6328125" style="1" bestFit="1" customWidth="1"/>
    <col min="9484" max="9485" width="10.36328125" style="1" bestFit="1" customWidth="1"/>
    <col min="9486" max="9486" width="18.90625" style="1" bestFit="1" customWidth="1"/>
    <col min="9487" max="9487" width="21.36328125" style="1" bestFit="1" customWidth="1"/>
    <col min="9488" max="9488" width="9" style="1" bestFit="1" customWidth="1"/>
    <col min="9489" max="9489" width="12.26953125" style="1" bestFit="1" customWidth="1"/>
    <col min="9490" max="9490" width="10.36328125" style="1" customWidth="1"/>
    <col min="9491" max="9727" width="39.36328125" style="1"/>
    <col min="9728" max="9728" width="5.08984375" style="1" customWidth="1"/>
    <col min="9729" max="9731" width="16.26953125" style="1" customWidth="1"/>
    <col min="9732" max="9732" width="12.7265625" style="1" customWidth="1"/>
    <col min="9733" max="9733" width="15" style="1" customWidth="1"/>
    <col min="9734" max="9734" width="5.6328125" style="1" customWidth="1"/>
    <col min="9735" max="9735" width="11.90625" style="1" customWidth="1"/>
    <col min="9736" max="9736" width="4.90625" style="1" customWidth="1"/>
    <col min="9737" max="9737" width="8.08984375" style="1" customWidth="1"/>
    <col min="9738" max="9738" width="11.90625" style="1" customWidth="1"/>
    <col min="9739" max="9739" width="8.6328125" style="1" bestFit="1" customWidth="1"/>
    <col min="9740" max="9741" width="10.36328125" style="1" bestFit="1" customWidth="1"/>
    <col min="9742" max="9742" width="18.90625" style="1" bestFit="1" customWidth="1"/>
    <col min="9743" max="9743" width="21.36328125" style="1" bestFit="1" customWidth="1"/>
    <col min="9744" max="9744" width="9" style="1" bestFit="1" customWidth="1"/>
    <col min="9745" max="9745" width="12.26953125" style="1" bestFit="1" customWidth="1"/>
    <col min="9746" max="9746" width="10.36328125" style="1" customWidth="1"/>
    <col min="9747" max="9983" width="39.36328125" style="1"/>
    <col min="9984" max="9984" width="5.08984375" style="1" customWidth="1"/>
    <col min="9985" max="9987" width="16.26953125" style="1" customWidth="1"/>
    <col min="9988" max="9988" width="12.7265625" style="1" customWidth="1"/>
    <col min="9989" max="9989" width="15" style="1" customWidth="1"/>
    <col min="9990" max="9990" width="5.6328125" style="1" customWidth="1"/>
    <col min="9991" max="9991" width="11.90625" style="1" customWidth="1"/>
    <col min="9992" max="9992" width="4.90625" style="1" customWidth="1"/>
    <col min="9993" max="9993" width="8.08984375" style="1" customWidth="1"/>
    <col min="9994" max="9994" width="11.90625" style="1" customWidth="1"/>
    <col min="9995" max="9995" width="8.6328125" style="1" bestFit="1" customWidth="1"/>
    <col min="9996" max="9997" width="10.36328125" style="1" bestFit="1" customWidth="1"/>
    <col min="9998" max="9998" width="18.90625" style="1" bestFit="1" customWidth="1"/>
    <col min="9999" max="9999" width="21.36328125" style="1" bestFit="1" customWidth="1"/>
    <col min="10000" max="10000" width="9" style="1" bestFit="1" customWidth="1"/>
    <col min="10001" max="10001" width="12.26953125" style="1" bestFit="1" customWidth="1"/>
    <col min="10002" max="10002" width="10.36328125" style="1" customWidth="1"/>
    <col min="10003" max="10239" width="39.36328125" style="1"/>
    <col min="10240" max="10240" width="5.08984375" style="1" customWidth="1"/>
    <col min="10241" max="10243" width="16.26953125" style="1" customWidth="1"/>
    <col min="10244" max="10244" width="12.7265625" style="1" customWidth="1"/>
    <col min="10245" max="10245" width="15" style="1" customWidth="1"/>
    <col min="10246" max="10246" width="5.6328125" style="1" customWidth="1"/>
    <col min="10247" max="10247" width="11.90625" style="1" customWidth="1"/>
    <col min="10248" max="10248" width="4.90625" style="1" customWidth="1"/>
    <col min="10249" max="10249" width="8.08984375" style="1" customWidth="1"/>
    <col min="10250" max="10250" width="11.90625" style="1" customWidth="1"/>
    <col min="10251" max="10251" width="8.6328125" style="1" bestFit="1" customWidth="1"/>
    <col min="10252" max="10253" width="10.36328125" style="1" bestFit="1" customWidth="1"/>
    <col min="10254" max="10254" width="18.90625" style="1" bestFit="1" customWidth="1"/>
    <col min="10255" max="10255" width="21.36328125" style="1" bestFit="1" customWidth="1"/>
    <col min="10256" max="10256" width="9" style="1" bestFit="1" customWidth="1"/>
    <col min="10257" max="10257" width="12.26953125" style="1" bestFit="1" customWidth="1"/>
    <col min="10258" max="10258" width="10.36328125" style="1" customWidth="1"/>
    <col min="10259" max="10495" width="39.36328125" style="1"/>
    <col min="10496" max="10496" width="5.08984375" style="1" customWidth="1"/>
    <col min="10497" max="10499" width="16.26953125" style="1" customWidth="1"/>
    <col min="10500" max="10500" width="12.7265625" style="1" customWidth="1"/>
    <col min="10501" max="10501" width="15" style="1" customWidth="1"/>
    <col min="10502" max="10502" width="5.6328125" style="1" customWidth="1"/>
    <col min="10503" max="10503" width="11.90625" style="1" customWidth="1"/>
    <col min="10504" max="10504" width="4.90625" style="1" customWidth="1"/>
    <col min="10505" max="10505" width="8.08984375" style="1" customWidth="1"/>
    <col min="10506" max="10506" width="11.90625" style="1" customWidth="1"/>
    <col min="10507" max="10507" width="8.6328125" style="1" bestFit="1" customWidth="1"/>
    <col min="10508" max="10509" width="10.36328125" style="1" bestFit="1" customWidth="1"/>
    <col min="10510" max="10510" width="18.90625" style="1" bestFit="1" customWidth="1"/>
    <col min="10511" max="10511" width="21.36328125" style="1" bestFit="1" customWidth="1"/>
    <col min="10512" max="10512" width="9" style="1" bestFit="1" customWidth="1"/>
    <col min="10513" max="10513" width="12.26953125" style="1" bestFit="1" customWidth="1"/>
    <col min="10514" max="10514" width="10.36328125" style="1" customWidth="1"/>
    <col min="10515" max="10751" width="39.36328125" style="1"/>
    <col min="10752" max="10752" width="5.08984375" style="1" customWidth="1"/>
    <col min="10753" max="10755" width="16.26953125" style="1" customWidth="1"/>
    <col min="10756" max="10756" width="12.7265625" style="1" customWidth="1"/>
    <col min="10757" max="10757" width="15" style="1" customWidth="1"/>
    <col min="10758" max="10758" width="5.6328125" style="1" customWidth="1"/>
    <col min="10759" max="10759" width="11.90625" style="1" customWidth="1"/>
    <col min="10760" max="10760" width="4.90625" style="1" customWidth="1"/>
    <col min="10761" max="10761" width="8.08984375" style="1" customWidth="1"/>
    <col min="10762" max="10762" width="11.90625" style="1" customWidth="1"/>
    <col min="10763" max="10763" width="8.6328125" style="1" bestFit="1" customWidth="1"/>
    <col min="10764" max="10765" width="10.36328125" style="1" bestFit="1" customWidth="1"/>
    <col min="10766" max="10766" width="18.90625" style="1" bestFit="1" customWidth="1"/>
    <col min="10767" max="10767" width="21.36328125" style="1" bestFit="1" customWidth="1"/>
    <col min="10768" max="10768" width="9" style="1" bestFit="1" customWidth="1"/>
    <col min="10769" max="10769" width="12.26953125" style="1" bestFit="1" customWidth="1"/>
    <col min="10770" max="10770" width="10.36328125" style="1" customWidth="1"/>
    <col min="10771" max="11007" width="39.36328125" style="1"/>
    <col min="11008" max="11008" width="5.08984375" style="1" customWidth="1"/>
    <col min="11009" max="11011" width="16.26953125" style="1" customWidth="1"/>
    <col min="11012" max="11012" width="12.7265625" style="1" customWidth="1"/>
    <col min="11013" max="11013" width="15" style="1" customWidth="1"/>
    <col min="11014" max="11014" width="5.6328125" style="1" customWidth="1"/>
    <col min="11015" max="11015" width="11.90625" style="1" customWidth="1"/>
    <col min="11016" max="11016" width="4.90625" style="1" customWidth="1"/>
    <col min="11017" max="11017" width="8.08984375" style="1" customWidth="1"/>
    <col min="11018" max="11018" width="11.90625" style="1" customWidth="1"/>
    <col min="11019" max="11019" width="8.6328125" style="1" bestFit="1" customWidth="1"/>
    <col min="11020" max="11021" width="10.36328125" style="1" bestFit="1" customWidth="1"/>
    <col min="11022" max="11022" width="18.90625" style="1" bestFit="1" customWidth="1"/>
    <col min="11023" max="11023" width="21.36328125" style="1" bestFit="1" customWidth="1"/>
    <col min="11024" max="11024" width="9" style="1" bestFit="1" customWidth="1"/>
    <col min="11025" max="11025" width="12.26953125" style="1" bestFit="1" customWidth="1"/>
    <col min="11026" max="11026" width="10.36328125" style="1" customWidth="1"/>
    <col min="11027" max="11263" width="39.36328125" style="1"/>
    <col min="11264" max="11264" width="5.08984375" style="1" customWidth="1"/>
    <col min="11265" max="11267" width="16.26953125" style="1" customWidth="1"/>
    <col min="11268" max="11268" width="12.7265625" style="1" customWidth="1"/>
    <col min="11269" max="11269" width="15" style="1" customWidth="1"/>
    <col min="11270" max="11270" width="5.6328125" style="1" customWidth="1"/>
    <col min="11271" max="11271" width="11.90625" style="1" customWidth="1"/>
    <col min="11272" max="11272" width="4.90625" style="1" customWidth="1"/>
    <col min="11273" max="11273" width="8.08984375" style="1" customWidth="1"/>
    <col min="11274" max="11274" width="11.90625" style="1" customWidth="1"/>
    <col min="11275" max="11275" width="8.6328125" style="1" bestFit="1" customWidth="1"/>
    <col min="11276" max="11277" width="10.36328125" style="1" bestFit="1" customWidth="1"/>
    <col min="11278" max="11278" width="18.90625" style="1" bestFit="1" customWidth="1"/>
    <col min="11279" max="11279" width="21.36328125" style="1" bestFit="1" customWidth="1"/>
    <col min="11280" max="11280" width="9" style="1" bestFit="1" customWidth="1"/>
    <col min="11281" max="11281" width="12.26953125" style="1" bestFit="1" customWidth="1"/>
    <col min="11282" max="11282" width="10.36328125" style="1" customWidth="1"/>
    <col min="11283" max="11519" width="39.36328125" style="1"/>
    <col min="11520" max="11520" width="5.08984375" style="1" customWidth="1"/>
    <col min="11521" max="11523" width="16.26953125" style="1" customWidth="1"/>
    <col min="11524" max="11524" width="12.7265625" style="1" customWidth="1"/>
    <col min="11525" max="11525" width="15" style="1" customWidth="1"/>
    <col min="11526" max="11526" width="5.6328125" style="1" customWidth="1"/>
    <col min="11527" max="11527" width="11.90625" style="1" customWidth="1"/>
    <col min="11528" max="11528" width="4.90625" style="1" customWidth="1"/>
    <col min="11529" max="11529" width="8.08984375" style="1" customWidth="1"/>
    <col min="11530" max="11530" width="11.90625" style="1" customWidth="1"/>
    <col min="11531" max="11531" width="8.6328125" style="1" bestFit="1" customWidth="1"/>
    <col min="11532" max="11533" width="10.36328125" style="1" bestFit="1" customWidth="1"/>
    <col min="11534" max="11534" width="18.90625" style="1" bestFit="1" customWidth="1"/>
    <col min="11535" max="11535" width="21.36328125" style="1" bestFit="1" customWidth="1"/>
    <col min="11536" max="11536" width="9" style="1" bestFit="1" customWidth="1"/>
    <col min="11537" max="11537" width="12.26953125" style="1" bestFit="1" customWidth="1"/>
    <col min="11538" max="11538" width="10.36328125" style="1" customWidth="1"/>
    <col min="11539" max="11775" width="39.36328125" style="1"/>
    <col min="11776" max="11776" width="5.08984375" style="1" customWidth="1"/>
    <col min="11777" max="11779" width="16.26953125" style="1" customWidth="1"/>
    <col min="11780" max="11780" width="12.7265625" style="1" customWidth="1"/>
    <col min="11781" max="11781" width="15" style="1" customWidth="1"/>
    <col min="11782" max="11782" width="5.6328125" style="1" customWidth="1"/>
    <col min="11783" max="11783" width="11.90625" style="1" customWidth="1"/>
    <col min="11784" max="11784" width="4.90625" style="1" customWidth="1"/>
    <col min="11785" max="11785" width="8.08984375" style="1" customWidth="1"/>
    <col min="11786" max="11786" width="11.90625" style="1" customWidth="1"/>
    <col min="11787" max="11787" width="8.6328125" style="1" bestFit="1" customWidth="1"/>
    <col min="11788" max="11789" width="10.36328125" style="1" bestFit="1" customWidth="1"/>
    <col min="11790" max="11790" width="18.90625" style="1" bestFit="1" customWidth="1"/>
    <col min="11791" max="11791" width="21.36328125" style="1" bestFit="1" customWidth="1"/>
    <col min="11792" max="11792" width="9" style="1" bestFit="1" customWidth="1"/>
    <col min="11793" max="11793" width="12.26953125" style="1" bestFit="1" customWidth="1"/>
    <col min="11794" max="11794" width="10.36328125" style="1" customWidth="1"/>
    <col min="11795" max="12031" width="39.36328125" style="1"/>
    <col min="12032" max="12032" width="5.08984375" style="1" customWidth="1"/>
    <col min="12033" max="12035" width="16.26953125" style="1" customWidth="1"/>
    <col min="12036" max="12036" width="12.7265625" style="1" customWidth="1"/>
    <col min="12037" max="12037" width="15" style="1" customWidth="1"/>
    <col min="12038" max="12038" width="5.6328125" style="1" customWidth="1"/>
    <col min="12039" max="12039" width="11.90625" style="1" customWidth="1"/>
    <col min="12040" max="12040" width="4.90625" style="1" customWidth="1"/>
    <col min="12041" max="12041" width="8.08984375" style="1" customWidth="1"/>
    <col min="12042" max="12042" width="11.90625" style="1" customWidth="1"/>
    <col min="12043" max="12043" width="8.6328125" style="1" bestFit="1" customWidth="1"/>
    <col min="12044" max="12045" width="10.36328125" style="1" bestFit="1" customWidth="1"/>
    <col min="12046" max="12046" width="18.90625" style="1" bestFit="1" customWidth="1"/>
    <col min="12047" max="12047" width="21.36328125" style="1" bestFit="1" customWidth="1"/>
    <col min="12048" max="12048" width="9" style="1" bestFit="1" customWidth="1"/>
    <col min="12049" max="12049" width="12.26953125" style="1" bestFit="1" customWidth="1"/>
    <col min="12050" max="12050" width="10.36328125" style="1" customWidth="1"/>
    <col min="12051" max="12287" width="39.36328125" style="1"/>
    <col min="12288" max="12288" width="5.08984375" style="1" customWidth="1"/>
    <col min="12289" max="12291" width="16.26953125" style="1" customWidth="1"/>
    <col min="12292" max="12292" width="12.7265625" style="1" customWidth="1"/>
    <col min="12293" max="12293" width="15" style="1" customWidth="1"/>
    <col min="12294" max="12294" width="5.6328125" style="1" customWidth="1"/>
    <col min="12295" max="12295" width="11.90625" style="1" customWidth="1"/>
    <col min="12296" max="12296" width="4.90625" style="1" customWidth="1"/>
    <col min="12297" max="12297" width="8.08984375" style="1" customWidth="1"/>
    <col min="12298" max="12298" width="11.90625" style="1" customWidth="1"/>
    <col min="12299" max="12299" width="8.6328125" style="1" bestFit="1" customWidth="1"/>
    <col min="12300" max="12301" width="10.36328125" style="1" bestFit="1" customWidth="1"/>
    <col min="12302" max="12302" width="18.90625" style="1" bestFit="1" customWidth="1"/>
    <col min="12303" max="12303" width="21.36328125" style="1" bestFit="1" customWidth="1"/>
    <col min="12304" max="12304" width="9" style="1" bestFit="1" customWidth="1"/>
    <col min="12305" max="12305" width="12.26953125" style="1" bestFit="1" customWidth="1"/>
    <col min="12306" max="12306" width="10.36328125" style="1" customWidth="1"/>
    <col min="12307" max="12543" width="39.36328125" style="1"/>
    <col min="12544" max="12544" width="5.08984375" style="1" customWidth="1"/>
    <col min="12545" max="12547" width="16.26953125" style="1" customWidth="1"/>
    <col min="12548" max="12548" width="12.7265625" style="1" customWidth="1"/>
    <col min="12549" max="12549" width="15" style="1" customWidth="1"/>
    <col min="12550" max="12550" width="5.6328125" style="1" customWidth="1"/>
    <col min="12551" max="12551" width="11.90625" style="1" customWidth="1"/>
    <col min="12552" max="12552" width="4.90625" style="1" customWidth="1"/>
    <col min="12553" max="12553" width="8.08984375" style="1" customWidth="1"/>
    <col min="12554" max="12554" width="11.90625" style="1" customWidth="1"/>
    <col min="12555" max="12555" width="8.6328125" style="1" bestFit="1" customWidth="1"/>
    <col min="12556" max="12557" width="10.36328125" style="1" bestFit="1" customWidth="1"/>
    <col min="12558" max="12558" width="18.90625" style="1" bestFit="1" customWidth="1"/>
    <col min="12559" max="12559" width="21.36328125" style="1" bestFit="1" customWidth="1"/>
    <col min="12560" max="12560" width="9" style="1" bestFit="1" customWidth="1"/>
    <col min="12561" max="12561" width="12.26953125" style="1" bestFit="1" customWidth="1"/>
    <col min="12562" max="12562" width="10.36328125" style="1" customWidth="1"/>
    <col min="12563" max="12799" width="39.36328125" style="1"/>
    <col min="12800" max="12800" width="5.08984375" style="1" customWidth="1"/>
    <col min="12801" max="12803" width="16.26953125" style="1" customWidth="1"/>
    <col min="12804" max="12804" width="12.7265625" style="1" customWidth="1"/>
    <col min="12805" max="12805" width="15" style="1" customWidth="1"/>
    <col min="12806" max="12806" width="5.6328125" style="1" customWidth="1"/>
    <col min="12807" max="12807" width="11.90625" style="1" customWidth="1"/>
    <col min="12808" max="12808" width="4.90625" style="1" customWidth="1"/>
    <col min="12809" max="12809" width="8.08984375" style="1" customWidth="1"/>
    <col min="12810" max="12810" width="11.90625" style="1" customWidth="1"/>
    <col min="12811" max="12811" width="8.6328125" style="1" bestFit="1" customWidth="1"/>
    <col min="12812" max="12813" width="10.36328125" style="1" bestFit="1" customWidth="1"/>
    <col min="12814" max="12814" width="18.90625" style="1" bestFit="1" customWidth="1"/>
    <col min="12815" max="12815" width="21.36328125" style="1" bestFit="1" customWidth="1"/>
    <col min="12816" max="12816" width="9" style="1" bestFit="1" customWidth="1"/>
    <col min="12817" max="12817" width="12.26953125" style="1" bestFit="1" customWidth="1"/>
    <col min="12818" max="12818" width="10.36328125" style="1" customWidth="1"/>
    <col min="12819" max="13055" width="39.36328125" style="1"/>
    <col min="13056" max="13056" width="5.08984375" style="1" customWidth="1"/>
    <col min="13057" max="13059" width="16.26953125" style="1" customWidth="1"/>
    <col min="13060" max="13060" width="12.7265625" style="1" customWidth="1"/>
    <col min="13061" max="13061" width="15" style="1" customWidth="1"/>
    <col min="13062" max="13062" width="5.6328125" style="1" customWidth="1"/>
    <col min="13063" max="13063" width="11.90625" style="1" customWidth="1"/>
    <col min="13064" max="13064" width="4.90625" style="1" customWidth="1"/>
    <col min="13065" max="13065" width="8.08984375" style="1" customWidth="1"/>
    <col min="13066" max="13066" width="11.90625" style="1" customWidth="1"/>
    <col min="13067" max="13067" width="8.6328125" style="1" bestFit="1" customWidth="1"/>
    <col min="13068" max="13069" width="10.36328125" style="1" bestFit="1" customWidth="1"/>
    <col min="13070" max="13070" width="18.90625" style="1" bestFit="1" customWidth="1"/>
    <col min="13071" max="13071" width="21.36328125" style="1" bestFit="1" customWidth="1"/>
    <col min="13072" max="13072" width="9" style="1" bestFit="1" customWidth="1"/>
    <col min="13073" max="13073" width="12.26953125" style="1" bestFit="1" customWidth="1"/>
    <col min="13074" max="13074" width="10.36328125" style="1" customWidth="1"/>
    <col min="13075" max="13311" width="39.36328125" style="1"/>
    <col min="13312" max="13312" width="5.08984375" style="1" customWidth="1"/>
    <col min="13313" max="13315" width="16.26953125" style="1" customWidth="1"/>
    <col min="13316" max="13316" width="12.7265625" style="1" customWidth="1"/>
    <col min="13317" max="13317" width="15" style="1" customWidth="1"/>
    <col min="13318" max="13318" width="5.6328125" style="1" customWidth="1"/>
    <col min="13319" max="13319" width="11.90625" style="1" customWidth="1"/>
    <col min="13320" max="13320" width="4.90625" style="1" customWidth="1"/>
    <col min="13321" max="13321" width="8.08984375" style="1" customWidth="1"/>
    <col min="13322" max="13322" width="11.90625" style="1" customWidth="1"/>
    <col min="13323" max="13323" width="8.6328125" style="1" bestFit="1" customWidth="1"/>
    <col min="13324" max="13325" width="10.36328125" style="1" bestFit="1" customWidth="1"/>
    <col min="13326" max="13326" width="18.90625" style="1" bestFit="1" customWidth="1"/>
    <col min="13327" max="13327" width="21.36328125" style="1" bestFit="1" customWidth="1"/>
    <col min="13328" max="13328" width="9" style="1" bestFit="1" customWidth="1"/>
    <col min="13329" max="13329" width="12.26953125" style="1" bestFit="1" customWidth="1"/>
    <col min="13330" max="13330" width="10.36328125" style="1" customWidth="1"/>
    <col min="13331" max="13567" width="39.36328125" style="1"/>
    <col min="13568" max="13568" width="5.08984375" style="1" customWidth="1"/>
    <col min="13569" max="13571" width="16.26953125" style="1" customWidth="1"/>
    <col min="13572" max="13572" width="12.7265625" style="1" customWidth="1"/>
    <col min="13573" max="13573" width="15" style="1" customWidth="1"/>
    <col min="13574" max="13574" width="5.6328125" style="1" customWidth="1"/>
    <col min="13575" max="13575" width="11.90625" style="1" customWidth="1"/>
    <col min="13576" max="13576" width="4.90625" style="1" customWidth="1"/>
    <col min="13577" max="13577" width="8.08984375" style="1" customWidth="1"/>
    <col min="13578" max="13578" width="11.90625" style="1" customWidth="1"/>
    <col min="13579" max="13579" width="8.6328125" style="1" bestFit="1" customWidth="1"/>
    <col min="13580" max="13581" width="10.36328125" style="1" bestFit="1" customWidth="1"/>
    <col min="13582" max="13582" width="18.90625" style="1" bestFit="1" customWidth="1"/>
    <col min="13583" max="13583" width="21.36328125" style="1" bestFit="1" customWidth="1"/>
    <col min="13584" max="13584" width="9" style="1" bestFit="1" customWidth="1"/>
    <col min="13585" max="13585" width="12.26953125" style="1" bestFit="1" customWidth="1"/>
    <col min="13586" max="13586" width="10.36328125" style="1" customWidth="1"/>
    <col min="13587" max="13823" width="39.36328125" style="1"/>
    <col min="13824" max="13824" width="5.08984375" style="1" customWidth="1"/>
    <col min="13825" max="13827" width="16.26953125" style="1" customWidth="1"/>
    <col min="13828" max="13828" width="12.7265625" style="1" customWidth="1"/>
    <col min="13829" max="13829" width="15" style="1" customWidth="1"/>
    <col min="13830" max="13830" width="5.6328125" style="1" customWidth="1"/>
    <col min="13831" max="13831" width="11.90625" style="1" customWidth="1"/>
    <col min="13832" max="13832" width="4.90625" style="1" customWidth="1"/>
    <col min="13833" max="13833" width="8.08984375" style="1" customWidth="1"/>
    <col min="13834" max="13834" width="11.90625" style="1" customWidth="1"/>
    <col min="13835" max="13835" width="8.6328125" style="1" bestFit="1" customWidth="1"/>
    <col min="13836" max="13837" width="10.36328125" style="1" bestFit="1" customWidth="1"/>
    <col min="13838" max="13838" width="18.90625" style="1" bestFit="1" customWidth="1"/>
    <col min="13839" max="13839" width="21.36328125" style="1" bestFit="1" customWidth="1"/>
    <col min="13840" max="13840" width="9" style="1" bestFit="1" customWidth="1"/>
    <col min="13841" max="13841" width="12.26953125" style="1" bestFit="1" customWidth="1"/>
    <col min="13842" max="13842" width="10.36328125" style="1" customWidth="1"/>
    <col min="13843" max="14079" width="39.36328125" style="1"/>
    <col min="14080" max="14080" width="5.08984375" style="1" customWidth="1"/>
    <col min="14081" max="14083" width="16.26953125" style="1" customWidth="1"/>
    <col min="14084" max="14084" width="12.7265625" style="1" customWidth="1"/>
    <col min="14085" max="14085" width="15" style="1" customWidth="1"/>
    <col min="14086" max="14086" width="5.6328125" style="1" customWidth="1"/>
    <col min="14087" max="14087" width="11.90625" style="1" customWidth="1"/>
    <col min="14088" max="14088" width="4.90625" style="1" customWidth="1"/>
    <col min="14089" max="14089" width="8.08984375" style="1" customWidth="1"/>
    <col min="14090" max="14090" width="11.90625" style="1" customWidth="1"/>
    <col min="14091" max="14091" width="8.6328125" style="1" bestFit="1" customWidth="1"/>
    <col min="14092" max="14093" width="10.36328125" style="1" bestFit="1" customWidth="1"/>
    <col min="14094" max="14094" width="18.90625" style="1" bestFit="1" customWidth="1"/>
    <col min="14095" max="14095" width="21.36328125" style="1" bestFit="1" customWidth="1"/>
    <col min="14096" max="14096" width="9" style="1" bestFit="1" customWidth="1"/>
    <col min="14097" max="14097" width="12.26953125" style="1" bestFit="1" customWidth="1"/>
    <col min="14098" max="14098" width="10.36328125" style="1" customWidth="1"/>
    <col min="14099" max="14335" width="39.36328125" style="1"/>
    <col min="14336" max="14336" width="5.08984375" style="1" customWidth="1"/>
    <col min="14337" max="14339" width="16.26953125" style="1" customWidth="1"/>
    <col min="14340" max="14340" width="12.7265625" style="1" customWidth="1"/>
    <col min="14341" max="14341" width="15" style="1" customWidth="1"/>
    <col min="14342" max="14342" width="5.6328125" style="1" customWidth="1"/>
    <col min="14343" max="14343" width="11.90625" style="1" customWidth="1"/>
    <col min="14344" max="14344" width="4.90625" style="1" customWidth="1"/>
    <col min="14345" max="14345" width="8.08984375" style="1" customWidth="1"/>
    <col min="14346" max="14346" width="11.90625" style="1" customWidth="1"/>
    <col min="14347" max="14347" width="8.6328125" style="1" bestFit="1" customWidth="1"/>
    <col min="14348" max="14349" width="10.36328125" style="1" bestFit="1" customWidth="1"/>
    <col min="14350" max="14350" width="18.90625" style="1" bestFit="1" customWidth="1"/>
    <col min="14351" max="14351" width="21.36328125" style="1" bestFit="1" customWidth="1"/>
    <col min="14352" max="14352" width="9" style="1" bestFit="1" customWidth="1"/>
    <col min="14353" max="14353" width="12.26953125" style="1" bestFit="1" customWidth="1"/>
    <col min="14354" max="14354" width="10.36328125" style="1" customWidth="1"/>
    <col min="14355" max="14591" width="39.36328125" style="1"/>
    <col min="14592" max="14592" width="5.08984375" style="1" customWidth="1"/>
    <col min="14593" max="14595" width="16.26953125" style="1" customWidth="1"/>
    <col min="14596" max="14596" width="12.7265625" style="1" customWidth="1"/>
    <col min="14597" max="14597" width="15" style="1" customWidth="1"/>
    <col min="14598" max="14598" width="5.6328125" style="1" customWidth="1"/>
    <col min="14599" max="14599" width="11.90625" style="1" customWidth="1"/>
    <col min="14600" max="14600" width="4.90625" style="1" customWidth="1"/>
    <col min="14601" max="14601" width="8.08984375" style="1" customWidth="1"/>
    <col min="14602" max="14602" width="11.90625" style="1" customWidth="1"/>
    <col min="14603" max="14603" width="8.6328125" style="1" bestFit="1" customWidth="1"/>
    <col min="14604" max="14605" width="10.36328125" style="1" bestFit="1" customWidth="1"/>
    <col min="14606" max="14606" width="18.90625" style="1" bestFit="1" customWidth="1"/>
    <col min="14607" max="14607" width="21.36328125" style="1" bestFit="1" customWidth="1"/>
    <col min="14608" max="14608" width="9" style="1" bestFit="1" customWidth="1"/>
    <col min="14609" max="14609" width="12.26953125" style="1" bestFit="1" customWidth="1"/>
    <col min="14610" max="14610" width="10.36328125" style="1" customWidth="1"/>
    <col min="14611" max="14847" width="39.36328125" style="1"/>
    <col min="14848" max="14848" width="5.08984375" style="1" customWidth="1"/>
    <col min="14849" max="14851" width="16.26953125" style="1" customWidth="1"/>
    <col min="14852" max="14852" width="12.7265625" style="1" customWidth="1"/>
    <col min="14853" max="14853" width="15" style="1" customWidth="1"/>
    <col min="14854" max="14854" width="5.6328125" style="1" customWidth="1"/>
    <col min="14855" max="14855" width="11.90625" style="1" customWidth="1"/>
    <col min="14856" max="14856" width="4.90625" style="1" customWidth="1"/>
    <col min="14857" max="14857" width="8.08984375" style="1" customWidth="1"/>
    <col min="14858" max="14858" width="11.90625" style="1" customWidth="1"/>
    <col min="14859" max="14859" width="8.6328125" style="1" bestFit="1" customWidth="1"/>
    <col min="14860" max="14861" width="10.36328125" style="1" bestFit="1" customWidth="1"/>
    <col min="14862" max="14862" width="18.90625" style="1" bestFit="1" customWidth="1"/>
    <col min="14863" max="14863" width="21.36328125" style="1" bestFit="1" customWidth="1"/>
    <col min="14864" max="14864" width="9" style="1" bestFit="1" customWidth="1"/>
    <col min="14865" max="14865" width="12.26953125" style="1" bestFit="1" customWidth="1"/>
    <col min="14866" max="14866" width="10.36328125" style="1" customWidth="1"/>
    <col min="14867" max="15103" width="39.36328125" style="1"/>
    <col min="15104" max="15104" width="5.08984375" style="1" customWidth="1"/>
    <col min="15105" max="15107" width="16.26953125" style="1" customWidth="1"/>
    <col min="15108" max="15108" width="12.7265625" style="1" customWidth="1"/>
    <col min="15109" max="15109" width="15" style="1" customWidth="1"/>
    <col min="15110" max="15110" width="5.6328125" style="1" customWidth="1"/>
    <col min="15111" max="15111" width="11.90625" style="1" customWidth="1"/>
    <col min="15112" max="15112" width="4.90625" style="1" customWidth="1"/>
    <col min="15113" max="15113" width="8.08984375" style="1" customWidth="1"/>
    <col min="15114" max="15114" width="11.90625" style="1" customWidth="1"/>
    <col min="15115" max="15115" width="8.6328125" style="1" bestFit="1" customWidth="1"/>
    <col min="15116" max="15117" width="10.36328125" style="1" bestFit="1" customWidth="1"/>
    <col min="15118" max="15118" width="18.90625" style="1" bestFit="1" customWidth="1"/>
    <col min="15119" max="15119" width="21.36328125" style="1" bestFit="1" customWidth="1"/>
    <col min="15120" max="15120" width="9" style="1" bestFit="1" customWidth="1"/>
    <col min="15121" max="15121" width="12.26953125" style="1" bestFit="1" customWidth="1"/>
    <col min="15122" max="15122" width="10.36328125" style="1" customWidth="1"/>
    <col min="15123" max="15359" width="39.36328125" style="1"/>
    <col min="15360" max="15360" width="5.08984375" style="1" customWidth="1"/>
    <col min="15361" max="15363" width="16.26953125" style="1" customWidth="1"/>
    <col min="15364" max="15364" width="12.7265625" style="1" customWidth="1"/>
    <col min="15365" max="15365" width="15" style="1" customWidth="1"/>
    <col min="15366" max="15366" width="5.6328125" style="1" customWidth="1"/>
    <col min="15367" max="15367" width="11.90625" style="1" customWidth="1"/>
    <col min="15368" max="15368" width="4.90625" style="1" customWidth="1"/>
    <col min="15369" max="15369" width="8.08984375" style="1" customWidth="1"/>
    <col min="15370" max="15370" width="11.90625" style="1" customWidth="1"/>
    <col min="15371" max="15371" width="8.6328125" style="1" bestFit="1" customWidth="1"/>
    <col min="15372" max="15373" width="10.36328125" style="1" bestFit="1" customWidth="1"/>
    <col min="15374" max="15374" width="18.90625" style="1" bestFit="1" customWidth="1"/>
    <col min="15375" max="15375" width="21.36328125" style="1" bestFit="1" customWidth="1"/>
    <col min="15376" max="15376" width="9" style="1" bestFit="1" customWidth="1"/>
    <col min="15377" max="15377" width="12.26953125" style="1" bestFit="1" customWidth="1"/>
    <col min="15378" max="15378" width="10.36328125" style="1" customWidth="1"/>
    <col min="15379" max="15615" width="39.36328125" style="1"/>
    <col min="15616" max="15616" width="5.08984375" style="1" customWidth="1"/>
    <col min="15617" max="15619" width="16.26953125" style="1" customWidth="1"/>
    <col min="15620" max="15620" width="12.7265625" style="1" customWidth="1"/>
    <col min="15621" max="15621" width="15" style="1" customWidth="1"/>
    <col min="15622" max="15622" width="5.6328125" style="1" customWidth="1"/>
    <col min="15623" max="15623" width="11.90625" style="1" customWidth="1"/>
    <col min="15624" max="15624" width="4.90625" style="1" customWidth="1"/>
    <col min="15625" max="15625" width="8.08984375" style="1" customWidth="1"/>
    <col min="15626" max="15626" width="11.90625" style="1" customWidth="1"/>
    <col min="15627" max="15627" width="8.6328125" style="1" bestFit="1" customWidth="1"/>
    <col min="15628" max="15629" width="10.36328125" style="1" bestFit="1" customWidth="1"/>
    <col min="15630" max="15630" width="18.90625" style="1" bestFit="1" customWidth="1"/>
    <col min="15631" max="15631" width="21.36328125" style="1" bestFit="1" customWidth="1"/>
    <col min="15632" max="15632" width="9" style="1" bestFit="1" customWidth="1"/>
    <col min="15633" max="15633" width="12.26953125" style="1" bestFit="1" customWidth="1"/>
    <col min="15634" max="15634" width="10.36328125" style="1" customWidth="1"/>
    <col min="15635" max="15871" width="39.36328125" style="1"/>
    <col min="15872" max="15872" width="5.08984375" style="1" customWidth="1"/>
    <col min="15873" max="15875" width="16.26953125" style="1" customWidth="1"/>
    <col min="15876" max="15876" width="12.7265625" style="1" customWidth="1"/>
    <col min="15877" max="15877" width="15" style="1" customWidth="1"/>
    <col min="15878" max="15878" width="5.6328125" style="1" customWidth="1"/>
    <col min="15879" max="15879" width="11.90625" style="1" customWidth="1"/>
    <col min="15880" max="15880" width="4.90625" style="1" customWidth="1"/>
    <col min="15881" max="15881" width="8.08984375" style="1" customWidth="1"/>
    <col min="15882" max="15882" width="11.90625" style="1" customWidth="1"/>
    <col min="15883" max="15883" width="8.6328125" style="1" bestFit="1" customWidth="1"/>
    <col min="15884" max="15885" width="10.36328125" style="1" bestFit="1" customWidth="1"/>
    <col min="15886" max="15886" width="18.90625" style="1" bestFit="1" customWidth="1"/>
    <col min="15887" max="15887" width="21.36328125" style="1" bestFit="1" customWidth="1"/>
    <col min="15888" max="15888" width="9" style="1" bestFit="1" customWidth="1"/>
    <col min="15889" max="15889" width="12.26953125" style="1" bestFit="1" customWidth="1"/>
    <col min="15890" max="15890" width="10.36328125" style="1" customWidth="1"/>
    <col min="15891" max="16127" width="39.36328125" style="1"/>
    <col min="16128" max="16128" width="5.08984375" style="1" customWidth="1"/>
    <col min="16129" max="16131" width="16.26953125" style="1" customWidth="1"/>
    <col min="16132" max="16132" width="12.7265625" style="1" customWidth="1"/>
    <col min="16133" max="16133" width="15" style="1" customWidth="1"/>
    <col min="16134" max="16134" width="5.6328125" style="1" customWidth="1"/>
    <col min="16135" max="16135" width="11.90625" style="1" customWidth="1"/>
    <col min="16136" max="16136" width="4.90625" style="1" customWidth="1"/>
    <col min="16137" max="16137" width="8.08984375" style="1" customWidth="1"/>
    <col min="16138" max="16138" width="11.90625" style="1" customWidth="1"/>
    <col min="16139" max="16139" width="8.6328125" style="1" bestFit="1" customWidth="1"/>
    <col min="16140" max="16141" width="10.36328125" style="1" bestFit="1" customWidth="1"/>
    <col min="16142" max="16142" width="18.90625" style="1" bestFit="1" customWidth="1"/>
    <col min="16143" max="16143" width="21.36328125" style="1" bestFit="1" customWidth="1"/>
    <col min="16144" max="16144" width="9" style="1" bestFit="1" customWidth="1"/>
    <col min="16145" max="16145" width="12.26953125" style="1" bestFit="1" customWidth="1"/>
    <col min="16146" max="16146" width="10.36328125" style="1" customWidth="1"/>
    <col min="16147" max="16384" width="39.36328125" style="1"/>
  </cols>
  <sheetData>
    <row r="1" spans="1:245" ht="13.5" customHeight="1" x14ac:dyDescent="0.2">
      <c r="A1" s="55"/>
      <c r="B1" s="10"/>
      <c r="C1" s="10"/>
      <c r="D1" s="10"/>
      <c r="E1" s="10"/>
      <c r="F1" s="10"/>
      <c r="G1" s="10"/>
      <c r="H1" s="10"/>
      <c r="I1" s="10"/>
      <c r="J1" s="10"/>
      <c r="K1" s="10"/>
      <c r="L1" s="10"/>
      <c r="M1" s="10"/>
      <c r="N1" s="10"/>
      <c r="O1" s="10"/>
      <c r="P1" s="10"/>
      <c r="Q1" s="10"/>
      <c r="R1" s="49"/>
    </row>
    <row r="2" spans="1:245" ht="13.5" customHeight="1" x14ac:dyDescent="0.2">
      <c r="A2" s="66" t="s">
        <v>1515</v>
      </c>
      <c r="B2" s="51"/>
      <c r="C2" s="51"/>
      <c r="D2" s="51"/>
      <c r="E2" s="51"/>
      <c r="F2" s="51"/>
      <c r="G2" s="51"/>
      <c r="H2" s="51"/>
      <c r="I2" s="51"/>
      <c r="J2" s="51"/>
      <c r="K2" s="51"/>
      <c r="L2" s="51"/>
      <c r="M2" s="51"/>
      <c r="N2" s="51"/>
      <c r="O2" s="51"/>
      <c r="P2" s="51"/>
      <c r="Q2" s="51"/>
      <c r="R2" s="49"/>
    </row>
    <row r="3" spans="1:245" ht="13.5" customHeight="1" x14ac:dyDescent="0.2">
      <c r="A3" s="51"/>
      <c r="B3" s="51"/>
      <c r="C3" s="51"/>
      <c r="D3" s="51"/>
      <c r="E3" s="51"/>
      <c r="F3" s="51"/>
      <c r="G3" s="51"/>
      <c r="H3" s="51"/>
      <c r="I3" s="51"/>
      <c r="J3" s="51"/>
      <c r="K3" s="51"/>
      <c r="L3" s="51"/>
      <c r="M3" s="51"/>
      <c r="N3" s="51"/>
      <c r="O3" s="51"/>
      <c r="P3" s="51"/>
      <c r="Q3" s="51"/>
      <c r="R3" s="49"/>
    </row>
    <row r="4" spans="1:245" x14ac:dyDescent="0.2">
      <c r="A4" s="11"/>
      <c r="B4" s="527" t="str">
        <f>"〔施設"&amp;C5&amp;"（公立"&amp;C6&amp;"、"&amp;"私立"&amp;C7&amp;"）"&amp;"  定員"&amp;E5&amp;"（公立"&amp;E6&amp;"、私立"&amp;E7&amp;"）〕"</f>
        <v>〔施設64（公立6、私立58）  定員4791（公立392、私立4399）〕</v>
      </c>
      <c r="C4" s="527"/>
      <c r="D4" s="527"/>
      <c r="E4" s="11" t="str">
        <f>IF(H73=E5,"","おかしいぞ～？")</f>
        <v/>
      </c>
      <c r="F4" s="11"/>
      <c r="G4" s="11"/>
      <c r="H4" s="11"/>
      <c r="I4" s="11"/>
      <c r="J4" s="11"/>
      <c r="K4" s="11"/>
      <c r="L4" s="11"/>
      <c r="M4" s="11"/>
      <c r="N4" s="11"/>
      <c r="O4" s="11"/>
      <c r="P4" s="11"/>
      <c r="Q4" s="11"/>
    </row>
    <row r="5" spans="1:245" x14ac:dyDescent="0.2">
      <c r="A5" s="15"/>
      <c r="B5" s="16" t="s">
        <v>346</v>
      </c>
      <c r="C5" s="17">
        <f>C6+C7</f>
        <v>64</v>
      </c>
      <c r="D5" s="18" t="s">
        <v>53</v>
      </c>
      <c r="E5" s="19">
        <f>E6+E7</f>
        <v>4791</v>
      </c>
      <c r="F5" s="11"/>
      <c r="G5" s="11"/>
      <c r="H5" s="11"/>
      <c r="I5" s="11"/>
      <c r="J5" s="11"/>
      <c r="K5" s="11"/>
      <c r="L5" s="11"/>
      <c r="M5" s="11"/>
      <c r="N5" s="11"/>
      <c r="O5" s="11"/>
      <c r="P5" s="11"/>
      <c r="Q5" s="11"/>
    </row>
    <row r="6" spans="1:245" x14ac:dyDescent="0.2">
      <c r="A6" s="15"/>
      <c r="B6" s="16" t="s">
        <v>51</v>
      </c>
      <c r="C6" s="17">
        <f>COUNTIF($P$9:$P$73,B6)</f>
        <v>6</v>
      </c>
      <c r="D6" s="18" t="s">
        <v>51</v>
      </c>
      <c r="E6" s="19">
        <f>SUMIF($P$9:$P$73,D6,$H$9:$H$73)</f>
        <v>392</v>
      </c>
      <c r="F6" s="11"/>
      <c r="G6" s="11"/>
      <c r="H6" s="11"/>
      <c r="I6" s="11"/>
      <c r="J6" s="11"/>
      <c r="K6" s="11"/>
      <c r="L6" s="11"/>
      <c r="M6" s="11"/>
      <c r="N6" s="11"/>
      <c r="O6" s="11"/>
      <c r="P6" s="11"/>
      <c r="Q6" s="11"/>
    </row>
    <row r="7" spans="1:245" x14ac:dyDescent="0.2">
      <c r="A7" s="15"/>
      <c r="B7" s="20" t="s">
        <v>52</v>
      </c>
      <c r="C7" s="21">
        <f>COUNTIF($P$9:$P$73,B7)</f>
        <v>58</v>
      </c>
      <c r="D7" s="22" t="s">
        <v>52</v>
      </c>
      <c r="E7" s="23">
        <f>SUMIF($P$9:$P$73,D7,$H$9:$H$73)</f>
        <v>4399</v>
      </c>
      <c r="F7" s="11"/>
      <c r="G7" s="11"/>
      <c r="H7" s="11"/>
      <c r="I7" s="11"/>
      <c r="J7" s="11"/>
      <c r="K7" s="11"/>
      <c r="L7" s="11"/>
      <c r="M7" s="11"/>
      <c r="N7" s="11"/>
      <c r="O7" s="11"/>
      <c r="P7" s="11"/>
      <c r="Q7" s="11"/>
    </row>
    <row r="8" spans="1:245" s="49" customFormat="1" ht="42" customHeight="1" x14ac:dyDescent="0.2">
      <c r="A8" s="164" t="s">
        <v>76</v>
      </c>
      <c r="B8" s="165" t="s">
        <v>80</v>
      </c>
      <c r="C8" s="165" t="s">
        <v>81</v>
      </c>
      <c r="D8" s="165" t="s">
        <v>82</v>
      </c>
      <c r="E8" s="165" t="s">
        <v>501</v>
      </c>
      <c r="F8" s="166" t="s">
        <v>175</v>
      </c>
      <c r="G8" s="165" t="s">
        <v>83</v>
      </c>
      <c r="H8" s="165" t="s">
        <v>84</v>
      </c>
      <c r="I8" s="167" t="s">
        <v>79</v>
      </c>
      <c r="J8" s="180" t="s">
        <v>85</v>
      </c>
      <c r="K8" s="183" t="s">
        <v>75</v>
      </c>
      <c r="L8" s="176" t="s">
        <v>770</v>
      </c>
      <c r="M8" s="176" t="s">
        <v>771</v>
      </c>
      <c r="N8" s="177" t="s">
        <v>309</v>
      </c>
      <c r="O8" s="177" t="s">
        <v>77</v>
      </c>
      <c r="P8" s="176" t="s">
        <v>50</v>
      </c>
      <c r="Q8" s="178" t="s">
        <v>69</v>
      </c>
    </row>
    <row r="9" spans="1:245" s="230" customFormat="1" ht="42" customHeight="1" x14ac:dyDescent="0.2">
      <c r="A9" s="197" t="s">
        <v>6559</v>
      </c>
      <c r="B9" s="198" t="s">
        <v>6560</v>
      </c>
      <c r="C9" s="198" t="s">
        <v>6560</v>
      </c>
      <c r="D9" s="198" t="s">
        <v>2486</v>
      </c>
      <c r="E9" s="199" t="str">
        <f t="shared" ref="E9:E18" si="0">M9&amp;N9</f>
        <v>下関市武久町2-53-8</v>
      </c>
      <c r="F9" s="199" t="s">
        <v>988</v>
      </c>
      <c r="G9" s="200">
        <v>32234</v>
      </c>
      <c r="H9" s="201">
        <v>100</v>
      </c>
      <c r="I9" s="222" t="s">
        <v>2314</v>
      </c>
      <c r="J9" s="405"/>
      <c r="K9" s="406" t="s">
        <v>5996</v>
      </c>
      <c r="L9" s="204" t="s">
        <v>19</v>
      </c>
      <c r="M9" s="204" t="s">
        <v>20</v>
      </c>
      <c r="N9" s="205" t="s">
        <v>2261</v>
      </c>
      <c r="O9" s="205" t="s">
        <v>6561</v>
      </c>
      <c r="P9" s="206" t="str">
        <f t="shared" ref="P9:P18" si="1">IF(Q9="","",IF(OR(Q9="国",Q9="県",Q9="市町",Q9="組合その他"),"（公立）","（私立）"))</f>
        <v>（私立）</v>
      </c>
      <c r="Q9" s="399" t="s">
        <v>120</v>
      </c>
      <c r="R9" s="231"/>
      <c r="S9" s="229"/>
      <c r="T9" s="226"/>
      <c r="U9" s="226"/>
      <c r="X9" s="231"/>
      <c r="Y9" s="231"/>
      <c r="Z9" s="231"/>
      <c r="AA9" s="231"/>
      <c r="AB9" s="226"/>
      <c r="AC9" s="226"/>
      <c r="AD9" s="227"/>
      <c r="AE9" s="228"/>
      <c r="AF9" s="226"/>
      <c r="AG9" s="226"/>
      <c r="AH9" s="229"/>
      <c r="AI9" s="229"/>
      <c r="AJ9" s="229"/>
      <c r="AK9" s="226"/>
      <c r="AL9" s="226"/>
      <c r="AO9" s="231"/>
      <c r="AP9" s="231"/>
      <c r="AQ9" s="231"/>
      <c r="AR9" s="231"/>
      <c r="AS9" s="226"/>
      <c r="AT9" s="226"/>
      <c r="AU9" s="227"/>
      <c r="AV9" s="228"/>
      <c r="AW9" s="226"/>
      <c r="AX9" s="226"/>
      <c r="AY9" s="229"/>
      <c r="AZ9" s="229"/>
      <c r="BA9" s="229"/>
      <c r="BB9" s="226"/>
      <c r="BC9" s="226"/>
      <c r="BF9" s="231"/>
      <c r="BG9" s="231"/>
      <c r="BH9" s="231"/>
      <c r="BI9" s="231"/>
      <c r="BJ9" s="226"/>
      <c r="BK9" s="226"/>
      <c r="BL9" s="227"/>
      <c r="BM9" s="228"/>
      <c r="BN9" s="226"/>
      <c r="BO9" s="226"/>
      <c r="BP9" s="229"/>
      <c r="BQ9" s="229"/>
      <c r="BR9" s="229"/>
      <c r="BS9" s="226"/>
      <c r="BT9" s="226"/>
      <c r="BW9" s="231"/>
      <c r="BX9" s="231"/>
      <c r="BY9" s="231"/>
      <c r="BZ9" s="231"/>
      <c r="CA9" s="226"/>
      <c r="CB9" s="226"/>
      <c r="CC9" s="227"/>
      <c r="CD9" s="228"/>
      <c r="CE9" s="226"/>
      <c r="CF9" s="226"/>
      <c r="CG9" s="229"/>
      <c r="CH9" s="229"/>
      <c r="CI9" s="229"/>
      <c r="CJ9" s="226"/>
      <c r="CK9" s="226"/>
      <c r="CN9" s="231"/>
      <c r="CO9" s="231"/>
      <c r="CP9" s="231"/>
      <c r="CQ9" s="231"/>
      <c r="CR9" s="226"/>
      <c r="CS9" s="226"/>
      <c r="CT9" s="227"/>
      <c r="CU9" s="228"/>
      <c r="CV9" s="226"/>
      <c r="CW9" s="226"/>
      <c r="CX9" s="229"/>
      <c r="CY9" s="229"/>
      <c r="CZ9" s="229"/>
      <c r="DA9" s="226"/>
      <c r="DB9" s="226"/>
      <c r="DE9" s="231"/>
      <c r="DF9" s="231"/>
      <c r="DG9" s="231"/>
      <c r="DH9" s="231"/>
      <c r="DI9" s="226"/>
      <c r="DJ9" s="226"/>
      <c r="DK9" s="227"/>
      <c r="DL9" s="228"/>
      <c r="DM9" s="226"/>
      <c r="DN9" s="226"/>
      <c r="DO9" s="229"/>
      <c r="DP9" s="229"/>
      <c r="DQ9" s="229"/>
      <c r="DR9" s="226"/>
      <c r="DS9" s="226"/>
      <c r="DV9" s="231"/>
      <c r="DW9" s="231"/>
      <c r="DX9" s="231"/>
      <c r="DY9" s="231"/>
      <c r="DZ9" s="226"/>
      <c r="EA9" s="226"/>
      <c r="EB9" s="227"/>
      <c r="EC9" s="228"/>
      <c r="ED9" s="226"/>
      <c r="EE9" s="226"/>
      <c r="EF9" s="229"/>
      <c r="EG9" s="229"/>
      <c r="EH9" s="229"/>
      <c r="EI9" s="226"/>
      <c r="EJ9" s="226"/>
      <c r="EM9" s="231"/>
      <c r="EN9" s="231"/>
      <c r="EO9" s="231"/>
      <c r="EP9" s="231"/>
      <c r="EQ9" s="226"/>
      <c r="ER9" s="226"/>
      <c r="ES9" s="227"/>
      <c r="ET9" s="228"/>
      <c r="EU9" s="226"/>
      <c r="EV9" s="226"/>
      <c r="EW9" s="229"/>
      <c r="EX9" s="229"/>
      <c r="EY9" s="229"/>
      <c r="EZ9" s="226"/>
      <c r="FA9" s="226"/>
      <c r="FD9" s="231"/>
      <c r="FE9" s="231"/>
      <c r="FF9" s="231"/>
      <c r="FG9" s="231"/>
      <c r="FH9" s="226"/>
      <c r="FI9" s="226"/>
      <c r="FJ9" s="227"/>
      <c r="FK9" s="228"/>
      <c r="FL9" s="226"/>
      <c r="FM9" s="226"/>
      <c r="FN9" s="229"/>
      <c r="FO9" s="229"/>
      <c r="FP9" s="229"/>
      <c r="FQ9" s="226"/>
      <c r="FR9" s="226"/>
      <c r="FU9" s="231"/>
      <c r="FV9" s="231"/>
      <c r="FW9" s="231"/>
      <c r="FX9" s="231"/>
      <c r="FY9" s="226"/>
      <c r="FZ9" s="226"/>
      <c r="GA9" s="227"/>
      <c r="GB9" s="228"/>
      <c r="GC9" s="226"/>
      <c r="GD9" s="226"/>
      <c r="GE9" s="229"/>
      <c r="GF9" s="229"/>
      <c r="GG9" s="229"/>
      <c r="GH9" s="226"/>
      <c r="GI9" s="226"/>
      <c r="GL9" s="231"/>
      <c r="GM9" s="231"/>
      <c r="GN9" s="231"/>
      <c r="GO9" s="231"/>
      <c r="GP9" s="226"/>
      <c r="GQ9" s="226"/>
      <c r="GR9" s="227"/>
      <c r="GS9" s="228"/>
      <c r="GT9" s="226"/>
      <c r="GU9" s="226"/>
      <c r="GV9" s="229"/>
      <c r="GW9" s="229"/>
      <c r="GX9" s="229"/>
      <c r="GY9" s="226"/>
      <c r="GZ9" s="226"/>
      <c r="HC9" s="231"/>
      <c r="HD9" s="231"/>
      <c r="HE9" s="231"/>
      <c r="HF9" s="231"/>
      <c r="HG9" s="226"/>
      <c r="HH9" s="226"/>
      <c r="HI9" s="227"/>
      <c r="HJ9" s="228"/>
      <c r="HK9" s="226"/>
      <c r="HL9" s="226"/>
      <c r="HM9" s="229"/>
      <c r="HN9" s="229"/>
      <c r="HO9" s="229"/>
      <c r="HP9" s="226"/>
      <c r="HQ9" s="226"/>
      <c r="HT9" s="231"/>
      <c r="HU9" s="231"/>
      <c r="HV9" s="231"/>
      <c r="HW9" s="231"/>
      <c r="HX9" s="226"/>
      <c r="HY9" s="226"/>
      <c r="HZ9" s="227"/>
      <c r="IA9" s="228"/>
      <c r="IB9" s="226"/>
      <c r="IC9" s="226"/>
      <c r="ID9" s="229"/>
      <c r="IE9" s="229"/>
      <c r="IF9" s="229"/>
      <c r="IG9" s="226"/>
      <c r="IH9" s="226"/>
      <c r="IK9" s="231"/>
    </row>
    <row r="10" spans="1:245" s="230" customFormat="1" ht="42" customHeight="1" x14ac:dyDescent="0.2">
      <c r="A10" s="210" t="s">
        <v>6562</v>
      </c>
      <c r="B10" s="211" t="s">
        <v>7940</v>
      </c>
      <c r="C10" s="211" t="s">
        <v>7940</v>
      </c>
      <c r="D10" s="211" t="s">
        <v>9029</v>
      </c>
      <c r="E10" s="212" t="str">
        <f t="shared" si="0"/>
        <v>下関市横野町3-16-35</v>
      </c>
      <c r="F10" s="212" t="s">
        <v>990</v>
      </c>
      <c r="G10" s="196">
        <v>33270</v>
      </c>
      <c r="H10" s="213">
        <v>71</v>
      </c>
      <c r="I10" s="236" t="s">
        <v>2315</v>
      </c>
      <c r="J10" s="395"/>
      <c r="K10" s="264" t="s">
        <v>5996</v>
      </c>
      <c r="L10" s="216" t="s">
        <v>19</v>
      </c>
      <c r="M10" s="216" t="s">
        <v>20</v>
      </c>
      <c r="N10" s="217" t="s">
        <v>6563</v>
      </c>
      <c r="O10" s="217" t="s">
        <v>6564</v>
      </c>
      <c r="P10" s="218" t="str">
        <f t="shared" si="1"/>
        <v>（私立）</v>
      </c>
      <c r="Q10" s="393" t="s">
        <v>120</v>
      </c>
      <c r="R10" s="231"/>
      <c r="S10" s="229"/>
      <c r="T10" s="226"/>
      <c r="U10" s="226"/>
      <c r="X10" s="231"/>
      <c r="Y10" s="231"/>
      <c r="Z10" s="231"/>
      <c r="AA10" s="231"/>
      <c r="AB10" s="226"/>
      <c r="AC10" s="226"/>
      <c r="AD10" s="227"/>
      <c r="AE10" s="228"/>
      <c r="AF10" s="226"/>
      <c r="AG10" s="226"/>
      <c r="AH10" s="229"/>
      <c r="AI10" s="229"/>
      <c r="AJ10" s="229"/>
      <c r="AK10" s="226"/>
      <c r="AL10" s="226"/>
      <c r="AO10" s="231"/>
      <c r="AP10" s="231"/>
      <c r="AQ10" s="231"/>
      <c r="AR10" s="231"/>
      <c r="AS10" s="226"/>
      <c r="AT10" s="226"/>
      <c r="AU10" s="227"/>
      <c r="AV10" s="228"/>
      <c r="AW10" s="226"/>
      <c r="AX10" s="226"/>
      <c r="AY10" s="229"/>
      <c r="AZ10" s="229"/>
      <c r="BA10" s="229"/>
      <c r="BB10" s="226"/>
      <c r="BC10" s="226"/>
      <c r="BF10" s="231"/>
      <c r="BG10" s="231"/>
      <c r="BH10" s="231"/>
      <c r="BI10" s="231"/>
      <c r="BJ10" s="226"/>
      <c r="BK10" s="226"/>
      <c r="BL10" s="227"/>
      <c r="BM10" s="228"/>
      <c r="BN10" s="226"/>
      <c r="BO10" s="226"/>
      <c r="BP10" s="229"/>
      <c r="BQ10" s="229"/>
      <c r="BR10" s="229"/>
      <c r="BS10" s="226"/>
      <c r="BT10" s="226"/>
      <c r="BW10" s="231"/>
      <c r="BX10" s="231"/>
      <c r="BY10" s="231"/>
      <c r="BZ10" s="231"/>
      <c r="CA10" s="226"/>
      <c r="CB10" s="226"/>
      <c r="CC10" s="227"/>
      <c r="CD10" s="228"/>
      <c r="CE10" s="226"/>
      <c r="CF10" s="226"/>
      <c r="CG10" s="229"/>
      <c r="CH10" s="229"/>
      <c r="CI10" s="229"/>
      <c r="CJ10" s="226"/>
      <c r="CK10" s="226"/>
      <c r="CN10" s="231"/>
      <c r="CO10" s="231"/>
      <c r="CP10" s="231"/>
      <c r="CQ10" s="231"/>
      <c r="CR10" s="226"/>
      <c r="CS10" s="226"/>
      <c r="CT10" s="227"/>
      <c r="CU10" s="228"/>
      <c r="CV10" s="226"/>
      <c r="CW10" s="226"/>
      <c r="CX10" s="229"/>
      <c r="CY10" s="229"/>
      <c r="CZ10" s="229"/>
      <c r="DA10" s="226"/>
      <c r="DB10" s="226"/>
      <c r="DE10" s="231"/>
      <c r="DF10" s="231"/>
      <c r="DG10" s="231"/>
      <c r="DH10" s="231"/>
      <c r="DI10" s="226"/>
      <c r="DJ10" s="226"/>
      <c r="DK10" s="227"/>
      <c r="DL10" s="228"/>
      <c r="DM10" s="226"/>
      <c r="DN10" s="226"/>
      <c r="DO10" s="229"/>
      <c r="DP10" s="229"/>
      <c r="DQ10" s="229"/>
      <c r="DR10" s="226"/>
      <c r="DS10" s="226"/>
      <c r="DV10" s="231"/>
      <c r="DW10" s="231"/>
      <c r="DX10" s="231"/>
      <c r="DY10" s="231"/>
      <c r="DZ10" s="226"/>
      <c r="EA10" s="226"/>
      <c r="EB10" s="227"/>
      <c r="EC10" s="228"/>
      <c r="ED10" s="226"/>
      <c r="EE10" s="226"/>
      <c r="EF10" s="229"/>
      <c r="EG10" s="229"/>
      <c r="EH10" s="229"/>
      <c r="EI10" s="226"/>
      <c r="EJ10" s="226"/>
      <c r="EM10" s="231"/>
      <c r="EN10" s="231"/>
      <c r="EO10" s="231"/>
      <c r="EP10" s="231"/>
      <c r="EQ10" s="226"/>
      <c r="ER10" s="226"/>
      <c r="ES10" s="227"/>
      <c r="ET10" s="228"/>
      <c r="EU10" s="226"/>
      <c r="EV10" s="226"/>
      <c r="EW10" s="229"/>
      <c r="EX10" s="229"/>
      <c r="EY10" s="229"/>
      <c r="EZ10" s="226"/>
      <c r="FA10" s="226"/>
      <c r="FD10" s="231"/>
      <c r="FE10" s="231"/>
      <c r="FF10" s="231"/>
      <c r="FG10" s="231"/>
      <c r="FH10" s="226"/>
      <c r="FI10" s="226"/>
      <c r="FJ10" s="227"/>
      <c r="FK10" s="228"/>
      <c r="FL10" s="226"/>
      <c r="FM10" s="226"/>
      <c r="FN10" s="229"/>
      <c r="FO10" s="229"/>
      <c r="FP10" s="229"/>
      <c r="FQ10" s="226"/>
      <c r="FR10" s="226"/>
      <c r="FU10" s="231"/>
      <c r="FV10" s="231"/>
      <c r="FW10" s="231"/>
      <c r="FX10" s="231"/>
      <c r="FY10" s="226"/>
      <c r="FZ10" s="226"/>
      <c r="GA10" s="227"/>
      <c r="GB10" s="228"/>
      <c r="GC10" s="226"/>
      <c r="GD10" s="226"/>
      <c r="GE10" s="229"/>
      <c r="GF10" s="229"/>
      <c r="GG10" s="229"/>
      <c r="GH10" s="226"/>
      <c r="GI10" s="226"/>
      <c r="GL10" s="231"/>
      <c r="GM10" s="231"/>
      <c r="GN10" s="231"/>
      <c r="GO10" s="231"/>
      <c r="GP10" s="226"/>
      <c r="GQ10" s="226"/>
      <c r="GR10" s="227"/>
      <c r="GS10" s="228"/>
      <c r="GT10" s="226"/>
      <c r="GU10" s="226"/>
      <c r="GV10" s="229"/>
      <c r="GW10" s="229"/>
      <c r="GX10" s="229"/>
      <c r="GY10" s="226"/>
      <c r="GZ10" s="226"/>
      <c r="HC10" s="231"/>
      <c r="HD10" s="231"/>
      <c r="HE10" s="231"/>
      <c r="HF10" s="231"/>
      <c r="HG10" s="226"/>
      <c r="HH10" s="226"/>
      <c r="HI10" s="227"/>
      <c r="HJ10" s="228"/>
      <c r="HK10" s="226"/>
      <c r="HL10" s="226"/>
      <c r="HM10" s="229"/>
      <c r="HN10" s="229"/>
      <c r="HO10" s="229"/>
      <c r="HP10" s="226"/>
      <c r="HQ10" s="226"/>
      <c r="HT10" s="231"/>
      <c r="HU10" s="231"/>
      <c r="HV10" s="231"/>
      <c r="HW10" s="231"/>
      <c r="HX10" s="226"/>
      <c r="HY10" s="226"/>
      <c r="HZ10" s="227"/>
      <c r="IA10" s="228"/>
      <c r="IB10" s="226"/>
      <c r="IC10" s="226"/>
      <c r="ID10" s="229"/>
      <c r="IE10" s="229"/>
      <c r="IF10" s="229"/>
      <c r="IG10" s="226"/>
      <c r="IH10" s="226"/>
      <c r="IK10" s="231"/>
    </row>
    <row r="11" spans="1:245" s="230" customFormat="1" ht="42" customHeight="1" x14ac:dyDescent="0.2">
      <c r="A11" s="210" t="s">
        <v>6565</v>
      </c>
      <c r="B11" s="211" t="s">
        <v>6566</v>
      </c>
      <c r="C11" s="211" t="s">
        <v>6566</v>
      </c>
      <c r="D11" s="211" t="s">
        <v>3467</v>
      </c>
      <c r="E11" s="212" t="str">
        <f t="shared" si="0"/>
        <v>下関市富任町6-17-20</v>
      </c>
      <c r="F11" s="212" t="s">
        <v>1004</v>
      </c>
      <c r="G11" s="196">
        <v>33695</v>
      </c>
      <c r="H11" s="213">
        <v>50</v>
      </c>
      <c r="I11" s="236" t="s">
        <v>2316</v>
      </c>
      <c r="J11" s="395"/>
      <c r="K11" s="264" t="s">
        <v>5996</v>
      </c>
      <c r="L11" s="216" t="s">
        <v>19</v>
      </c>
      <c r="M11" s="216" t="s">
        <v>20</v>
      </c>
      <c r="N11" s="217" t="s">
        <v>2369</v>
      </c>
      <c r="O11" s="217" t="s">
        <v>6567</v>
      </c>
      <c r="P11" s="218" t="str">
        <f t="shared" si="1"/>
        <v>（私立）</v>
      </c>
      <c r="Q11" s="393" t="s">
        <v>120</v>
      </c>
      <c r="R11" s="231"/>
      <c r="S11" s="229"/>
      <c r="T11" s="226"/>
      <c r="U11" s="226"/>
      <c r="X11" s="231"/>
      <c r="Y11" s="231"/>
      <c r="Z11" s="231"/>
      <c r="AA11" s="231"/>
      <c r="AB11" s="226"/>
      <c r="AC11" s="226"/>
      <c r="AD11" s="227"/>
      <c r="AE11" s="228"/>
      <c r="AF11" s="226"/>
      <c r="AG11" s="226"/>
      <c r="AH11" s="229"/>
      <c r="AI11" s="229"/>
      <c r="AJ11" s="229"/>
      <c r="AK11" s="226"/>
      <c r="AL11" s="226"/>
      <c r="AO11" s="231"/>
      <c r="AP11" s="231"/>
      <c r="AQ11" s="231"/>
      <c r="AR11" s="231"/>
      <c r="AS11" s="226"/>
      <c r="AT11" s="226"/>
      <c r="AU11" s="227"/>
      <c r="AV11" s="228"/>
      <c r="AW11" s="226"/>
      <c r="AX11" s="226"/>
      <c r="AY11" s="229"/>
      <c r="AZ11" s="229"/>
      <c r="BA11" s="229"/>
      <c r="BB11" s="226"/>
      <c r="BC11" s="226"/>
      <c r="BF11" s="231"/>
      <c r="BG11" s="231"/>
      <c r="BH11" s="231"/>
      <c r="BI11" s="231"/>
      <c r="BJ11" s="226"/>
      <c r="BK11" s="226"/>
      <c r="BL11" s="227"/>
      <c r="BM11" s="228"/>
      <c r="BN11" s="226"/>
      <c r="BO11" s="226"/>
      <c r="BP11" s="229"/>
      <c r="BQ11" s="229"/>
      <c r="BR11" s="229"/>
      <c r="BS11" s="226"/>
      <c r="BT11" s="226"/>
      <c r="BW11" s="231"/>
      <c r="BX11" s="231"/>
      <c r="BY11" s="231"/>
      <c r="BZ11" s="231"/>
      <c r="CA11" s="226"/>
      <c r="CB11" s="226"/>
      <c r="CC11" s="227"/>
      <c r="CD11" s="228"/>
      <c r="CE11" s="226"/>
      <c r="CF11" s="226"/>
      <c r="CG11" s="229"/>
      <c r="CH11" s="229"/>
      <c r="CI11" s="229"/>
      <c r="CJ11" s="226"/>
      <c r="CK11" s="226"/>
      <c r="CN11" s="231"/>
      <c r="CO11" s="231"/>
      <c r="CP11" s="231"/>
      <c r="CQ11" s="231"/>
      <c r="CR11" s="226"/>
      <c r="CS11" s="226"/>
      <c r="CT11" s="227"/>
      <c r="CU11" s="228"/>
      <c r="CV11" s="226"/>
      <c r="CW11" s="226"/>
      <c r="CX11" s="229"/>
      <c r="CY11" s="229"/>
      <c r="CZ11" s="229"/>
      <c r="DA11" s="226"/>
      <c r="DB11" s="226"/>
      <c r="DE11" s="231"/>
      <c r="DF11" s="231"/>
      <c r="DG11" s="231"/>
      <c r="DH11" s="231"/>
      <c r="DI11" s="226"/>
      <c r="DJ11" s="226"/>
      <c r="DK11" s="227"/>
      <c r="DL11" s="228"/>
      <c r="DM11" s="226"/>
      <c r="DN11" s="226"/>
      <c r="DO11" s="229"/>
      <c r="DP11" s="229"/>
      <c r="DQ11" s="229"/>
      <c r="DR11" s="226"/>
      <c r="DS11" s="226"/>
      <c r="DV11" s="231"/>
      <c r="DW11" s="231"/>
      <c r="DX11" s="231"/>
      <c r="DY11" s="231"/>
      <c r="DZ11" s="226"/>
      <c r="EA11" s="226"/>
      <c r="EB11" s="227"/>
      <c r="EC11" s="228"/>
      <c r="ED11" s="226"/>
      <c r="EE11" s="226"/>
      <c r="EF11" s="229"/>
      <c r="EG11" s="229"/>
      <c r="EH11" s="229"/>
      <c r="EI11" s="226"/>
      <c r="EJ11" s="226"/>
      <c r="EM11" s="231"/>
      <c r="EN11" s="231"/>
      <c r="EO11" s="231"/>
      <c r="EP11" s="231"/>
      <c r="EQ11" s="226"/>
      <c r="ER11" s="226"/>
      <c r="ES11" s="227"/>
      <c r="ET11" s="228"/>
      <c r="EU11" s="226"/>
      <c r="EV11" s="226"/>
      <c r="EW11" s="229"/>
      <c r="EX11" s="229"/>
      <c r="EY11" s="229"/>
      <c r="EZ11" s="226"/>
      <c r="FA11" s="226"/>
      <c r="FD11" s="231"/>
      <c r="FE11" s="231"/>
      <c r="FF11" s="231"/>
      <c r="FG11" s="231"/>
      <c r="FH11" s="226"/>
      <c r="FI11" s="226"/>
      <c r="FJ11" s="227"/>
      <c r="FK11" s="228"/>
      <c r="FL11" s="226"/>
      <c r="FM11" s="226"/>
      <c r="FN11" s="229"/>
      <c r="FO11" s="229"/>
      <c r="FP11" s="229"/>
      <c r="FQ11" s="226"/>
      <c r="FR11" s="226"/>
      <c r="FU11" s="231"/>
      <c r="FV11" s="231"/>
      <c r="FW11" s="231"/>
      <c r="FX11" s="231"/>
      <c r="FY11" s="226"/>
      <c r="FZ11" s="226"/>
      <c r="GA11" s="227"/>
      <c r="GB11" s="228"/>
      <c r="GC11" s="226"/>
      <c r="GD11" s="226"/>
      <c r="GE11" s="229"/>
      <c r="GF11" s="229"/>
      <c r="GG11" s="229"/>
      <c r="GH11" s="226"/>
      <c r="GI11" s="226"/>
      <c r="GL11" s="231"/>
      <c r="GM11" s="231"/>
      <c r="GN11" s="231"/>
      <c r="GO11" s="231"/>
      <c r="GP11" s="226"/>
      <c r="GQ11" s="226"/>
      <c r="GR11" s="227"/>
      <c r="GS11" s="228"/>
      <c r="GT11" s="226"/>
      <c r="GU11" s="226"/>
      <c r="GV11" s="229"/>
      <c r="GW11" s="229"/>
      <c r="GX11" s="229"/>
      <c r="GY11" s="226"/>
      <c r="GZ11" s="226"/>
      <c r="HC11" s="231"/>
      <c r="HD11" s="231"/>
      <c r="HE11" s="231"/>
      <c r="HF11" s="231"/>
      <c r="HG11" s="226"/>
      <c r="HH11" s="226"/>
      <c r="HI11" s="227"/>
      <c r="HJ11" s="228"/>
      <c r="HK11" s="226"/>
      <c r="HL11" s="226"/>
      <c r="HM11" s="229"/>
      <c r="HN11" s="229"/>
      <c r="HO11" s="229"/>
      <c r="HP11" s="226"/>
      <c r="HQ11" s="226"/>
      <c r="HT11" s="231"/>
      <c r="HU11" s="231"/>
      <c r="HV11" s="231"/>
      <c r="HW11" s="231"/>
      <c r="HX11" s="226"/>
      <c r="HY11" s="226"/>
      <c r="HZ11" s="227"/>
      <c r="IA11" s="228"/>
      <c r="IB11" s="226"/>
      <c r="IC11" s="226"/>
      <c r="ID11" s="229"/>
      <c r="IE11" s="229"/>
      <c r="IF11" s="229"/>
      <c r="IG11" s="226"/>
      <c r="IH11" s="226"/>
      <c r="IK11" s="231"/>
    </row>
    <row r="12" spans="1:245" s="230" customFormat="1" ht="42" customHeight="1" x14ac:dyDescent="0.2">
      <c r="A12" s="210" t="s">
        <v>6568</v>
      </c>
      <c r="B12" s="211" t="s">
        <v>4582</v>
      </c>
      <c r="C12" s="211" t="s">
        <v>4582</v>
      </c>
      <c r="D12" s="211" t="s">
        <v>6569</v>
      </c>
      <c r="E12" s="212" t="str">
        <f t="shared" si="0"/>
        <v>下関市長府金屋浜町1-5</v>
      </c>
      <c r="F12" s="212" t="s">
        <v>1134</v>
      </c>
      <c r="G12" s="196">
        <v>34060</v>
      </c>
      <c r="H12" s="213">
        <v>97</v>
      </c>
      <c r="I12" s="236" t="s">
        <v>1859</v>
      </c>
      <c r="J12" s="395"/>
      <c r="K12" s="264" t="s">
        <v>5996</v>
      </c>
      <c r="L12" s="216" t="s">
        <v>19</v>
      </c>
      <c r="M12" s="216" t="s">
        <v>20</v>
      </c>
      <c r="N12" s="217" t="s">
        <v>298</v>
      </c>
      <c r="O12" s="217" t="s">
        <v>6570</v>
      </c>
      <c r="P12" s="218" t="str">
        <f t="shared" si="1"/>
        <v>（私立）</v>
      </c>
      <c r="Q12" s="393" t="s">
        <v>120</v>
      </c>
      <c r="R12" s="231"/>
      <c r="S12" s="229"/>
      <c r="T12" s="226"/>
      <c r="U12" s="226"/>
      <c r="X12" s="231"/>
      <c r="Y12" s="231"/>
      <c r="Z12" s="231"/>
      <c r="AA12" s="231"/>
      <c r="AB12" s="226"/>
      <c r="AC12" s="226"/>
      <c r="AD12" s="227"/>
      <c r="AE12" s="228"/>
      <c r="AF12" s="226"/>
      <c r="AG12" s="226"/>
      <c r="AH12" s="229"/>
      <c r="AI12" s="229"/>
      <c r="AJ12" s="229"/>
      <c r="AK12" s="226"/>
      <c r="AL12" s="226"/>
      <c r="AO12" s="231"/>
      <c r="AP12" s="231"/>
      <c r="AQ12" s="231"/>
      <c r="AR12" s="231"/>
      <c r="AS12" s="226"/>
      <c r="AT12" s="226"/>
      <c r="AU12" s="227"/>
      <c r="AV12" s="228"/>
      <c r="AW12" s="226"/>
      <c r="AX12" s="226"/>
      <c r="AY12" s="229"/>
      <c r="AZ12" s="229"/>
      <c r="BA12" s="229"/>
      <c r="BB12" s="226"/>
      <c r="BC12" s="226"/>
      <c r="BF12" s="231"/>
      <c r="BG12" s="231"/>
      <c r="BH12" s="231"/>
      <c r="BI12" s="231"/>
      <c r="BJ12" s="226"/>
      <c r="BK12" s="226"/>
      <c r="BL12" s="227"/>
      <c r="BM12" s="228"/>
      <c r="BN12" s="226"/>
      <c r="BO12" s="226"/>
      <c r="BP12" s="229"/>
      <c r="BQ12" s="229"/>
      <c r="BR12" s="229"/>
      <c r="BS12" s="226"/>
      <c r="BT12" s="226"/>
      <c r="BW12" s="231"/>
      <c r="BX12" s="231"/>
      <c r="BY12" s="231"/>
      <c r="BZ12" s="231"/>
      <c r="CA12" s="226"/>
      <c r="CB12" s="226"/>
      <c r="CC12" s="227"/>
      <c r="CD12" s="228"/>
      <c r="CE12" s="226"/>
      <c r="CF12" s="226"/>
      <c r="CG12" s="229"/>
      <c r="CH12" s="229"/>
      <c r="CI12" s="229"/>
      <c r="CJ12" s="226"/>
      <c r="CK12" s="226"/>
      <c r="CN12" s="231"/>
      <c r="CO12" s="231"/>
      <c r="CP12" s="231"/>
      <c r="CQ12" s="231"/>
      <c r="CR12" s="226"/>
      <c r="CS12" s="226"/>
      <c r="CT12" s="227"/>
      <c r="CU12" s="228"/>
      <c r="CV12" s="226"/>
      <c r="CW12" s="226"/>
      <c r="CX12" s="229"/>
      <c r="CY12" s="229"/>
      <c r="CZ12" s="229"/>
      <c r="DA12" s="226"/>
      <c r="DB12" s="226"/>
      <c r="DE12" s="231"/>
      <c r="DF12" s="231"/>
      <c r="DG12" s="231"/>
      <c r="DH12" s="231"/>
      <c r="DI12" s="226"/>
      <c r="DJ12" s="226"/>
      <c r="DK12" s="227"/>
      <c r="DL12" s="228"/>
      <c r="DM12" s="226"/>
      <c r="DN12" s="226"/>
      <c r="DO12" s="229"/>
      <c r="DP12" s="229"/>
      <c r="DQ12" s="229"/>
      <c r="DR12" s="226"/>
      <c r="DS12" s="226"/>
      <c r="DV12" s="231"/>
      <c r="DW12" s="231"/>
      <c r="DX12" s="231"/>
      <c r="DY12" s="231"/>
      <c r="DZ12" s="226"/>
      <c r="EA12" s="226"/>
      <c r="EB12" s="227"/>
      <c r="EC12" s="228"/>
      <c r="ED12" s="226"/>
      <c r="EE12" s="226"/>
      <c r="EF12" s="229"/>
      <c r="EG12" s="229"/>
      <c r="EH12" s="229"/>
      <c r="EI12" s="226"/>
      <c r="EJ12" s="226"/>
      <c r="EM12" s="231"/>
      <c r="EN12" s="231"/>
      <c r="EO12" s="231"/>
      <c r="EP12" s="231"/>
      <c r="EQ12" s="226"/>
      <c r="ER12" s="226"/>
      <c r="ES12" s="227"/>
      <c r="ET12" s="228"/>
      <c r="EU12" s="226"/>
      <c r="EV12" s="226"/>
      <c r="EW12" s="229"/>
      <c r="EX12" s="229"/>
      <c r="EY12" s="229"/>
      <c r="EZ12" s="226"/>
      <c r="FA12" s="226"/>
      <c r="FD12" s="231"/>
      <c r="FE12" s="231"/>
      <c r="FF12" s="231"/>
      <c r="FG12" s="231"/>
      <c r="FH12" s="226"/>
      <c r="FI12" s="226"/>
      <c r="FJ12" s="227"/>
      <c r="FK12" s="228"/>
      <c r="FL12" s="226"/>
      <c r="FM12" s="226"/>
      <c r="FN12" s="229"/>
      <c r="FO12" s="229"/>
      <c r="FP12" s="229"/>
      <c r="FQ12" s="226"/>
      <c r="FR12" s="226"/>
      <c r="FU12" s="231"/>
      <c r="FV12" s="231"/>
      <c r="FW12" s="231"/>
      <c r="FX12" s="231"/>
      <c r="FY12" s="226"/>
      <c r="FZ12" s="226"/>
      <c r="GA12" s="227"/>
      <c r="GB12" s="228"/>
      <c r="GC12" s="226"/>
      <c r="GD12" s="226"/>
      <c r="GE12" s="229"/>
      <c r="GF12" s="229"/>
      <c r="GG12" s="229"/>
      <c r="GH12" s="226"/>
      <c r="GI12" s="226"/>
      <c r="GL12" s="231"/>
      <c r="GM12" s="231"/>
      <c r="GN12" s="231"/>
      <c r="GO12" s="231"/>
      <c r="GP12" s="226"/>
      <c r="GQ12" s="226"/>
      <c r="GR12" s="227"/>
      <c r="GS12" s="228"/>
      <c r="GT12" s="226"/>
      <c r="GU12" s="226"/>
      <c r="GV12" s="229"/>
      <c r="GW12" s="229"/>
      <c r="GX12" s="229"/>
      <c r="GY12" s="226"/>
      <c r="GZ12" s="226"/>
      <c r="HC12" s="231"/>
      <c r="HD12" s="231"/>
      <c r="HE12" s="231"/>
      <c r="HF12" s="231"/>
      <c r="HG12" s="226"/>
      <c r="HH12" s="226"/>
      <c r="HI12" s="227"/>
      <c r="HJ12" s="228"/>
      <c r="HK12" s="226"/>
      <c r="HL12" s="226"/>
      <c r="HM12" s="229"/>
      <c r="HN12" s="229"/>
      <c r="HO12" s="229"/>
      <c r="HP12" s="226"/>
      <c r="HQ12" s="226"/>
      <c r="HT12" s="231"/>
      <c r="HU12" s="231"/>
      <c r="HV12" s="231"/>
      <c r="HW12" s="231"/>
      <c r="HX12" s="226"/>
      <c r="HY12" s="226"/>
      <c r="HZ12" s="227"/>
      <c r="IA12" s="228"/>
      <c r="IB12" s="226"/>
      <c r="IC12" s="226"/>
      <c r="ID12" s="229"/>
      <c r="IE12" s="229"/>
      <c r="IF12" s="229"/>
      <c r="IG12" s="226"/>
      <c r="IH12" s="226"/>
      <c r="IK12" s="231"/>
    </row>
    <row r="13" spans="1:245" s="230" customFormat="1" ht="42" customHeight="1" x14ac:dyDescent="0.2">
      <c r="A13" s="210" t="s">
        <v>6571</v>
      </c>
      <c r="B13" s="211" t="s">
        <v>6119</v>
      </c>
      <c r="C13" s="211" t="s">
        <v>6119</v>
      </c>
      <c r="D13" s="211" t="s">
        <v>6212</v>
      </c>
      <c r="E13" s="212" t="str">
        <f t="shared" si="0"/>
        <v>下関市長府才川2-21-2</v>
      </c>
      <c r="F13" s="212" t="s">
        <v>989</v>
      </c>
      <c r="G13" s="196">
        <v>34151</v>
      </c>
      <c r="H13" s="213">
        <v>41</v>
      </c>
      <c r="I13" s="236" t="s">
        <v>2317</v>
      </c>
      <c r="J13" s="395"/>
      <c r="K13" s="264" t="s">
        <v>5996</v>
      </c>
      <c r="L13" s="216" t="s">
        <v>19</v>
      </c>
      <c r="M13" s="216" t="s">
        <v>20</v>
      </c>
      <c r="N13" s="217" t="s">
        <v>302</v>
      </c>
      <c r="O13" s="217" t="s">
        <v>6572</v>
      </c>
      <c r="P13" s="218" t="str">
        <f t="shared" si="1"/>
        <v>（私立）</v>
      </c>
      <c r="Q13" s="393" t="s">
        <v>120</v>
      </c>
      <c r="R13" s="231"/>
      <c r="S13" s="229"/>
      <c r="T13" s="226"/>
      <c r="U13" s="226"/>
      <c r="X13" s="231"/>
      <c r="Y13" s="231"/>
      <c r="Z13" s="231"/>
      <c r="AA13" s="231"/>
      <c r="AB13" s="226"/>
      <c r="AC13" s="226"/>
      <c r="AD13" s="227"/>
      <c r="AE13" s="228"/>
      <c r="AF13" s="226"/>
      <c r="AG13" s="226"/>
      <c r="AH13" s="229"/>
      <c r="AI13" s="229"/>
      <c r="AJ13" s="229"/>
      <c r="AK13" s="226"/>
      <c r="AL13" s="226"/>
      <c r="AO13" s="231"/>
      <c r="AP13" s="231"/>
      <c r="AQ13" s="231"/>
      <c r="AR13" s="231"/>
      <c r="AS13" s="226"/>
      <c r="AT13" s="226"/>
      <c r="AU13" s="227"/>
      <c r="AV13" s="228"/>
      <c r="AW13" s="226"/>
      <c r="AX13" s="226"/>
      <c r="AY13" s="229"/>
      <c r="AZ13" s="229"/>
      <c r="BA13" s="229"/>
      <c r="BB13" s="226"/>
      <c r="BC13" s="226"/>
      <c r="BF13" s="231"/>
      <c r="BG13" s="231"/>
      <c r="BH13" s="231"/>
      <c r="BI13" s="231"/>
      <c r="BJ13" s="226"/>
      <c r="BK13" s="226"/>
      <c r="BL13" s="227"/>
      <c r="BM13" s="228"/>
      <c r="BN13" s="226"/>
      <c r="BO13" s="226"/>
      <c r="BP13" s="229"/>
      <c r="BQ13" s="229"/>
      <c r="BR13" s="229"/>
      <c r="BS13" s="226"/>
      <c r="BT13" s="226"/>
      <c r="BW13" s="231"/>
      <c r="BX13" s="231"/>
      <c r="BY13" s="231"/>
      <c r="BZ13" s="231"/>
      <c r="CA13" s="226"/>
      <c r="CB13" s="226"/>
      <c r="CC13" s="227"/>
      <c r="CD13" s="228"/>
      <c r="CE13" s="226"/>
      <c r="CF13" s="226"/>
      <c r="CG13" s="229"/>
      <c r="CH13" s="229"/>
      <c r="CI13" s="229"/>
      <c r="CJ13" s="226"/>
      <c r="CK13" s="226"/>
      <c r="CN13" s="231"/>
      <c r="CO13" s="231"/>
      <c r="CP13" s="231"/>
      <c r="CQ13" s="231"/>
      <c r="CR13" s="226"/>
      <c r="CS13" s="226"/>
      <c r="CT13" s="227"/>
      <c r="CU13" s="228"/>
      <c r="CV13" s="226"/>
      <c r="CW13" s="226"/>
      <c r="CX13" s="229"/>
      <c r="CY13" s="229"/>
      <c r="CZ13" s="229"/>
      <c r="DA13" s="226"/>
      <c r="DB13" s="226"/>
      <c r="DE13" s="231"/>
      <c r="DF13" s="231"/>
      <c r="DG13" s="231"/>
      <c r="DH13" s="231"/>
      <c r="DI13" s="226"/>
      <c r="DJ13" s="226"/>
      <c r="DK13" s="227"/>
      <c r="DL13" s="228"/>
      <c r="DM13" s="226"/>
      <c r="DN13" s="226"/>
      <c r="DO13" s="229"/>
      <c r="DP13" s="229"/>
      <c r="DQ13" s="229"/>
      <c r="DR13" s="226"/>
      <c r="DS13" s="226"/>
      <c r="DV13" s="231"/>
      <c r="DW13" s="231"/>
      <c r="DX13" s="231"/>
      <c r="DY13" s="231"/>
      <c r="DZ13" s="226"/>
      <c r="EA13" s="226"/>
      <c r="EB13" s="227"/>
      <c r="EC13" s="228"/>
      <c r="ED13" s="226"/>
      <c r="EE13" s="226"/>
      <c r="EF13" s="229"/>
      <c r="EG13" s="229"/>
      <c r="EH13" s="229"/>
      <c r="EI13" s="226"/>
      <c r="EJ13" s="226"/>
      <c r="EM13" s="231"/>
      <c r="EN13" s="231"/>
      <c r="EO13" s="231"/>
      <c r="EP13" s="231"/>
      <c r="EQ13" s="226"/>
      <c r="ER13" s="226"/>
      <c r="ES13" s="227"/>
      <c r="ET13" s="228"/>
      <c r="EU13" s="226"/>
      <c r="EV13" s="226"/>
      <c r="EW13" s="229"/>
      <c r="EX13" s="229"/>
      <c r="EY13" s="229"/>
      <c r="EZ13" s="226"/>
      <c r="FA13" s="226"/>
      <c r="FD13" s="231"/>
      <c r="FE13" s="231"/>
      <c r="FF13" s="231"/>
      <c r="FG13" s="231"/>
      <c r="FH13" s="226"/>
      <c r="FI13" s="226"/>
      <c r="FJ13" s="227"/>
      <c r="FK13" s="228"/>
      <c r="FL13" s="226"/>
      <c r="FM13" s="226"/>
      <c r="FN13" s="229"/>
      <c r="FO13" s="229"/>
      <c r="FP13" s="229"/>
      <c r="FQ13" s="226"/>
      <c r="FR13" s="226"/>
      <c r="FU13" s="231"/>
      <c r="FV13" s="231"/>
      <c r="FW13" s="231"/>
      <c r="FX13" s="231"/>
      <c r="FY13" s="226"/>
      <c r="FZ13" s="226"/>
      <c r="GA13" s="227"/>
      <c r="GB13" s="228"/>
      <c r="GC13" s="226"/>
      <c r="GD13" s="226"/>
      <c r="GE13" s="229"/>
      <c r="GF13" s="229"/>
      <c r="GG13" s="229"/>
      <c r="GH13" s="226"/>
      <c r="GI13" s="226"/>
      <c r="GL13" s="231"/>
      <c r="GM13" s="231"/>
      <c r="GN13" s="231"/>
      <c r="GO13" s="231"/>
      <c r="GP13" s="226"/>
      <c r="GQ13" s="226"/>
      <c r="GR13" s="227"/>
      <c r="GS13" s="228"/>
      <c r="GT13" s="226"/>
      <c r="GU13" s="226"/>
      <c r="GV13" s="229"/>
      <c r="GW13" s="229"/>
      <c r="GX13" s="229"/>
      <c r="GY13" s="226"/>
      <c r="GZ13" s="226"/>
      <c r="HC13" s="231"/>
      <c r="HD13" s="231"/>
      <c r="HE13" s="231"/>
      <c r="HF13" s="231"/>
      <c r="HG13" s="226"/>
      <c r="HH13" s="226"/>
      <c r="HI13" s="227"/>
      <c r="HJ13" s="228"/>
      <c r="HK13" s="226"/>
      <c r="HL13" s="226"/>
      <c r="HM13" s="229"/>
      <c r="HN13" s="229"/>
      <c r="HO13" s="229"/>
      <c r="HP13" s="226"/>
      <c r="HQ13" s="226"/>
      <c r="HT13" s="231"/>
      <c r="HU13" s="231"/>
      <c r="HV13" s="231"/>
      <c r="HW13" s="231"/>
      <c r="HX13" s="226"/>
      <c r="HY13" s="226"/>
      <c r="HZ13" s="227"/>
      <c r="IA13" s="228"/>
      <c r="IB13" s="226"/>
      <c r="IC13" s="226"/>
      <c r="ID13" s="229"/>
      <c r="IE13" s="229"/>
      <c r="IF13" s="229"/>
      <c r="IG13" s="226"/>
      <c r="IH13" s="226"/>
      <c r="IK13" s="231"/>
    </row>
    <row r="14" spans="1:245" s="230" customFormat="1" ht="42" customHeight="1" x14ac:dyDescent="0.2">
      <c r="A14" s="210" t="s">
        <v>7039</v>
      </c>
      <c r="B14" s="211" t="s">
        <v>7040</v>
      </c>
      <c r="C14" s="211" t="s">
        <v>7040</v>
      </c>
      <c r="D14" s="211" t="s">
        <v>7941</v>
      </c>
      <c r="E14" s="212" t="str">
        <f t="shared" si="0"/>
        <v>下関市菊川町大字下岡枝1113</v>
      </c>
      <c r="F14" s="212" t="s">
        <v>996</v>
      </c>
      <c r="G14" s="196">
        <v>34425</v>
      </c>
      <c r="H14" s="213">
        <v>70</v>
      </c>
      <c r="I14" s="236" t="s">
        <v>2318</v>
      </c>
      <c r="J14" s="280"/>
      <c r="K14" s="264" t="s">
        <v>3228</v>
      </c>
      <c r="L14" s="216" t="s">
        <v>450</v>
      </c>
      <c r="M14" s="216" t="s">
        <v>6641</v>
      </c>
      <c r="N14" s="217" t="s">
        <v>7042</v>
      </c>
      <c r="O14" s="217" t="s">
        <v>7043</v>
      </c>
      <c r="P14" s="218" t="str">
        <f t="shared" si="1"/>
        <v>（私立）</v>
      </c>
      <c r="Q14" s="393" t="s">
        <v>6879</v>
      </c>
      <c r="R14" s="231"/>
      <c r="S14" s="229"/>
      <c r="T14" s="226"/>
      <c r="U14" s="226"/>
      <c r="X14" s="231"/>
      <c r="Y14" s="231"/>
      <c r="Z14" s="231"/>
      <c r="AA14" s="231"/>
      <c r="AB14" s="226"/>
      <c r="AC14" s="226"/>
      <c r="AD14" s="227"/>
      <c r="AE14" s="228"/>
      <c r="AF14" s="226"/>
      <c r="AG14" s="226"/>
      <c r="AH14" s="229"/>
      <c r="AI14" s="229"/>
      <c r="AJ14" s="229"/>
      <c r="AK14" s="226"/>
      <c r="AL14" s="226"/>
      <c r="AO14" s="231"/>
      <c r="AP14" s="231"/>
      <c r="AQ14" s="231"/>
      <c r="AR14" s="231"/>
      <c r="AS14" s="226"/>
      <c r="AT14" s="226"/>
      <c r="AU14" s="227"/>
      <c r="AV14" s="228"/>
      <c r="AW14" s="226"/>
      <c r="AX14" s="226"/>
      <c r="AY14" s="229"/>
      <c r="AZ14" s="229"/>
      <c r="BA14" s="229"/>
      <c r="BB14" s="226"/>
      <c r="BC14" s="226"/>
      <c r="BF14" s="231"/>
      <c r="BG14" s="231"/>
      <c r="BH14" s="231"/>
      <c r="BI14" s="231"/>
      <c r="BJ14" s="226"/>
      <c r="BK14" s="226"/>
      <c r="BL14" s="227"/>
      <c r="BM14" s="228"/>
      <c r="BN14" s="226"/>
      <c r="BO14" s="226"/>
      <c r="BP14" s="229"/>
      <c r="BQ14" s="229"/>
      <c r="BR14" s="229"/>
      <c r="BS14" s="226"/>
      <c r="BT14" s="226"/>
      <c r="BW14" s="231"/>
      <c r="BX14" s="231"/>
      <c r="BY14" s="231"/>
      <c r="BZ14" s="231"/>
      <c r="CA14" s="226"/>
      <c r="CB14" s="226"/>
      <c r="CC14" s="227"/>
      <c r="CD14" s="228"/>
      <c r="CE14" s="226"/>
      <c r="CF14" s="226"/>
      <c r="CG14" s="229"/>
      <c r="CH14" s="229"/>
      <c r="CI14" s="229"/>
      <c r="CJ14" s="226"/>
      <c r="CK14" s="226"/>
      <c r="CN14" s="231"/>
      <c r="CO14" s="231"/>
      <c r="CP14" s="231"/>
      <c r="CQ14" s="231"/>
      <c r="CR14" s="226"/>
      <c r="CS14" s="226"/>
      <c r="CT14" s="227"/>
      <c r="CU14" s="228"/>
      <c r="CV14" s="226"/>
      <c r="CW14" s="226"/>
      <c r="CX14" s="229"/>
      <c r="CY14" s="229"/>
      <c r="CZ14" s="229"/>
      <c r="DA14" s="226"/>
      <c r="DB14" s="226"/>
      <c r="DE14" s="231"/>
      <c r="DF14" s="231"/>
      <c r="DG14" s="231"/>
      <c r="DH14" s="231"/>
      <c r="DI14" s="226"/>
      <c r="DJ14" s="226"/>
      <c r="DK14" s="227"/>
      <c r="DL14" s="228"/>
      <c r="DM14" s="226"/>
      <c r="DN14" s="226"/>
      <c r="DO14" s="229"/>
      <c r="DP14" s="229"/>
      <c r="DQ14" s="229"/>
      <c r="DR14" s="226"/>
      <c r="DS14" s="226"/>
      <c r="DV14" s="231"/>
      <c r="DW14" s="231"/>
      <c r="DX14" s="231"/>
      <c r="DY14" s="231"/>
      <c r="DZ14" s="226"/>
      <c r="EA14" s="226"/>
      <c r="EB14" s="227"/>
      <c r="EC14" s="228"/>
      <c r="ED14" s="226"/>
      <c r="EE14" s="226"/>
      <c r="EF14" s="229"/>
      <c r="EG14" s="229"/>
      <c r="EH14" s="229"/>
      <c r="EI14" s="226"/>
      <c r="EJ14" s="226"/>
      <c r="EM14" s="231"/>
      <c r="EN14" s="231"/>
      <c r="EO14" s="231"/>
      <c r="EP14" s="231"/>
      <c r="EQ14" s="226"/>
      <c r="ER14" s="226"/>
      <c r="ES14" s="227"/>
      <c r="ET14" s="228"/>
      <c r="EU14" s="226"/>
      <c r="EV14" s="226"/>
      <c r="EW14" s="229"/>
      <c r="EX14" s="229"/>
      <c r="EY14" s="229"/>
      <c r="EZ14" s="226"/>
      <c r="FA14" s="226"/>
      <c r="FD14" s="231"/>
      <c r="FE14" s="231"/>
      <c r="FF14" s="231"/>
      <c r="FG14" s="231"/>
      <c r="FH14" s="226"/>
      <c r="FI14" s="226"/>
      <c r="FJ14" s="227"/>
      <c r="FK14" s="228"/>
      <c r="FL14" s="226"/>
      <c r="FM14" s="226"/>
      <c r="FN14" s="229"/>
      <c r="FO14" s="229"/>
      <c r="FP14" s="229"/>
      <c r="FQ14" s="226"/>
      <c r="FR14" s="226"/>
      <c r="FU14" s="231"/>
      <c r="FV14" s="231"/>
      <c r="FW14" s="231"/>
      <c r="FX14" s="231"/>
      <c r="FY14" s="226"/>
      <c r="FZ14" s="226"/>
      <c r="GA14" s="227"/>
      <c r="GB14" s="228"/>
      <c r="GC14" s="226"/>
      <c r="GD14" s="226"/>
      <c r="GE14" s="229"/>
      <c r="GF14" s="229"/>
      <c r="GG14" s="229"/>
      <c r="GH14" s="226"/>
      <c r="GI14" s="226"/>
      <c r="GL14" s="231"/>
      <c r="GM14" s="231"/>
      <c r="GN14" s="231"/>
      <c r="GO14" s="231"/>
      <c r="GP14" s="226"/>
      <c r="GQ14" s="226"/>
      <c r="GR14" s="227"/>
      <c r="GS14" s="228"/>
      <c r="GT14" s="226"/>
      <c r="GU14" s="226"/>
      <c r="GV14" s="229"/>
      <c r="GW14" s="229"/>
      <c r="GX14" s="229"/>
      <c r="GY14" s="226"/>
      <c r="GZ14" s="226"/>
      <c r="HC14" s="231"/>
      <c r="HD14" s="231"/>
      <c r="HE14" s="231"/>
      <c r="HF14" s="231"/>
      <c r="HG14" s="226"/>
      <c r="HH14" s="226"/>
      <c r="HI14" s="227"/>
      <c r="HJ14" s="228"/>
      <c r="HK14" s="226"/>
      <c r="HL14" s="226"/>
      <c r="HM14" s="229"/>
      <c r="HN14" s="229"/>
      <c r="HO14" s="229"/>
      <c r="HP14" s="226"/>
      <c r="HQ14" s="226"/>
      <c r="HT14" s="231"/>
      <c r="HU14" s="231"/>
      <c r="HV14" s="231"/>
      <c r="HW14" s="231"/>
      <c r="HX14" s="226"/>
      <c r="HY14" s="226"/>
      <c r="HZ14" s="227"/>
      <c r="IA14" s="228"/>
      <c r="IB14" s="226"/>
      <c r="IC14" s="226"/>
      <c r="ID14" s="229"/>
      <c r="IE14" s="229"/>
      <c r="IF14" s="229"/>
      <c r="IG14" s="226"/>
      <c r="IH14" s="226"/>
      <c r="IK14" s="231"/>
    </row>
    <row r="15" spans="1:245" s="230" customFormat="1" ht="42" customHeight="1" x14ac:dyDescent="0.2">
      <c r="A15" s="210" t="s">
        <v>6573</v>
      </c>
      <c r="B15" s="211" t="s">
        <v>6209</v>
      </c>
      <c r="C15" s="211" t="s">
        <v>6209</v>
      </c>
      <c r="D15" s="211" t="s">
        <v>3329</v>
      </c>
      <c r="E15" s="212" t="str">
        <f t="shared" si="0"/>
        <v>下関市松屋本町2-3-38</v>
      </c>
      <c r="F15" s="212" t="s">
        <v>1496</v>
      </c>
      <c r="G15" s="196">
        <v>35462</v>
      </c>
      <c r="H15" s="213">
        <v>70</v>
      </c>
      <c r="I15" s="236" t="s">
        <v>2319</v>
      </c>
      <c r="J15" s="395"/>
      <c r="K15" s="264" t="s">
        <v>5996</v>
      </c>
      <c r="L15" s="216" t="s">
        <v>19</v>
      </c>
      <c r="M15" s="216" t="s">
        <v>20</v>
      </c>
      <c r="N15" s="217" t="s">
        <v>2287</v>
      </c>
      <c r="O15" s="217" t="s">
        <v>6574</v>
      </c>
      <c r="P15" s="218" t="str">
        <f t="shared" si="1"/>
        <v>（私立）</v>
      </c>
      <c r="Q15" s="393" t="s">
        <v>120</v>
      </c>
      <c r="R15" s="231"/>
      <c r="S15" s="229"/>
      <c r="T15" s="226"/>
      <c r="U15" s="226"/>
      <c r="X15" s="231"/>
      <c r="Y15" s="231"/>
      <c r="Z15" s="231"/>
      <c r="AA15" s="231"/>
      <c r="AB15" s="226"/>
      <c r="AC15" s="226"/>
      <c r="AD15" s="227"/>
      <c r="AE15" s="228"/>
      <c r="AF15" s="226"/>
      <c r="AG15" s="226"/>
      <c r="AH15" s="229"/>
      <c r="AI15" s="229"/>
      <c r="AJ15" s="229"/>
      <c r="AK15" s="226"/>
      <c r="AL15" s="226"/>
      <c r="AO15" s="231"/>
      <c r="AP15" s="231"/>
      <c r="AQ15" s="231"/>
      <c r="AR15" s="231"/>
      <c r="AS15" s="226"/>
      <c r="AT15" s="226"/>
      <c r="AU15" s="227"/>
      <c r="AV15" s="228"/>
      <c r="AW15" s="226"/>
      <c r="AX15" s="226"/>
      <c r="AY15" s="229"/>
      <c r="AZ15" s="229"/>
      <c r="BA15" s="229"/>
      <c r="BB15" s="226"/>
      <c r="BC15" s="226"/>
      <c r="BF15" s="231"/>
      <c r="BG15" s="231"/>
      <c r="BH15" s="231"/>
      <c r="BI15" s="231"/>
      <c r="BJ15" s="226"/>
      <c r="BK15" s="226"/>
      <c r="BL15" s="227"/>
      <c r="BM15" s="228"/>
      <c r="BN15" s="226"/>
      <c r="BO15" s="226"/>
      <c r="BP15" s="229"/>
      <c r="BQ15" s="229"/>
      <c r="BR15" s="229"/>
      <c r="BS15" s="226"/>
      <c r="BT15" s="226"/>
      <c r="BW15" s="231"/>
      <c r="BX15" s="231"/>
      <c r="BY15" s="231"/>
      <c r="BZ15" s="231"/>
      <c r="CA15" s="226"/>
      <c r="CB15" s="226"/>
      <c r="CC15" s="227"/>
      <c r="CD15" s="228"/>
      <c r="CE15" s="226"/>
      <c r="CF15" s="226"/>
      <c r="CG15" s="229"/>
      <c r="CH15" s="229"/>
      <c r="CI15" s="229"/>
      <c r="CJ15" s="226"/>
      <c r="CK15" s="226"/>
      <c r="CN15" s="231"/>
      <c r="CO15" s="231"/>
      <c r="CP15" s="231"/>
      <c r="CQ15" s="231"/>
      <c r="CR15" s="226"/>
      <c r="CS15" s="226"/>
      <c r="CT15" s="227"/>
      <c r="CU15" s="228"/>
      <c r="CV15" s="226"/>
      <c r="CW15" s="226"/>
      <c r="CX15" s="229"/>
      <c r="CY15" s="229"/>
      <c r="CZ15" s="229"/>
      <c r="DA15" s="226"/>
      <c r="DB15" s="226"/>
      <c r="DE15" s="231"/>
      <c r="DF15" s="231"/>
      <c r="DG15" s="231"/>
      <c r="DH15" s="231"/>
      <c r="DI15" s="226"/>
      <c r="DJ15" s="226"/>
      <c r="DK15" s="227"/>
      <c r="DL15" s="228"/>
      <c r="DM15" s="226"/>
      <c r="DN15" s="226"/>
      <c r="DO15" s="229"/>
      <c r="DP15" s="229"/>
      <c r="DQ15" s="229"/>
      <c r="DR15" s="226"/>
      <c r="DS15" s="226"/>
      <c r="DV15" s="231"/>
      <c r="DW15" s="231"/>
      <c r="DX15" s="231"/>
      <c r="DY15" s="231"/>
      <c r="DZ15" s="226"/>
      <c r="EA15" s="226"/>
      <c r="EB15" s="227"/>
      <c r="EC15" s="228"/>
      <c r="ED15" s="226"/>
      <c r="EE15" s="226"/>
      <c r="EF15" s="229"/>
      <c r="EG15" s="229"/>
      <c r="EH15" s="229"/>
      <c r="EI15" s="226"/>
      <c r="EJ15" s="226"/>
      <c r="EM15" s="231"/>
      <c r="EN15" s="231"/>
      <c r="EO15" s="231"/>
      <c r="EP15" s="231"/>
      <c r="EQ15" s="226"/>
      <c r="ER15" s="226"/>
      <c r="ES15" s="227"/>
      <c r="ET15" s="228"/>
      <c r="EU15" s="226"/>
      <c r="EV15" s="226"/>
      <c r="EW15" s="229"/>
      <c r="EX15" s="229"/>
      <c r="EY15" s="229"/>
      <c r="EZ15" s="226"/>
      <c r="FA15" s="226"/>
      <c r="FD15" s="231"/>
      <c r="FE15" s="231"/>
      <c r="FF15" s="231"/>
      <c r="FG15" s="231"/>
      <c r="FH15" s="226"/>
      <c r="FI15" s="226"/>
      <c r="FJ15" s="227"/>
      <c r="FK15" s="228"/>
      <c r="FL15" s="226"/>
      <c r="FM15" s="226"/>
      <c r="FN15" s="229"/>
      <c r="FO15" s="229"/>
      <c r="FP15" s="229"/>
      <c r="FQ15" s="226"/>
      <c r="FR15" s="226"/>
      <c r="FU15" s="231"/>
      <c r="FV15" s="231"/>
      <c r="FW15" s="231"/>
      <c r="FX15" s="231"/>
      <c r="FY15" s="226"/>
      <c r="FZ15" s="226"/>
      <c r="GA15" s="227"/>
      <c r="GB15" s="228"/>
      <c r="GC15" s="226"/>
      <c r="GD15" s="226"/>
      <c r="GE15" s="229"/>
      <c r="GF15" s="229"/>
      <c r="GG15" s="229"/>
      <c r="GH15" s="226"/>
      <c r="GI15" s="226"/>
      <c r="GL15" s="231"/>
      <c r="GM15" s="231"/>
      <c r="GN15" s="231"/>
      <c r="GO15" s="231"/>
      <c r="GP15" s="226"/>
      <c r="GQ15" s="226"/>
      <c r="GR15" s="227"/>
      <c r="GS15" s="228"/>
      <c r="GT15" s="226"/>
      <c r="GU15" s="226"/>
      <c r="GV15" s="229"/>
      <c r="GW15" s="229"/>
      <c r="GX15" s="229"/>
      <c r="GY15" s="226"/>
      <c r="GZ15" s="226"/>
      <c r="HC15" s="231"/>
      <c r="HD15" s="231"/>
      <c r="HE15" s="231"/>
      <c r="HF15" s="231"/>
      <c r="HG15" s="226"/>
      <c r="HH15" s="226"/>
      <c r="HI15" s="227"/>
      <c r="HJ15" s="228"/>
      <c r="HK15" s="226"/>
      <c r="HL15" s="226"/>
      <c r="HM15" s="229"/>
      <c r="HN15" s="229"/>
      <c r="HO15" s="229"/>
      <c r="HP15" s="226"/>
      <c r="HQ15" s="226"/>
      <c r="HT15" s="231"/>
      <c r="HU15" s="231"/>
      <c r="HV15" s="231"/>
      <c r="HW15" s="231"/>
      <c r="HX15" s="226"/>
      <c r="HY15" s="226"/>
      <c r="HZ15" s="227"/>
      <c r="IA15" s="228"/>
      <c r="IB15" s="226"/>
      <c r="IC15" s="226"/>
      <c r="ID15" s="229"/>
      <c r="IE15" s="229"/>
      <c r="IF15" s="229"/>
      <c r="IG15" s="226"/>
      <c r="IH15" s="226"/>
      <c r="IK15" s="231"/>
    </row>
    <row r="16" spans="1:245" s="230" customFormat="1" ht="56.25" customHeight="1" x14ac:dyDescent="0.2">
      <c r="A16" s="407" t="s">
        <v>6575</v>
      </c>
      <c r="B16" s="211" t="s">
        <v>6019</v>
      </c>
      <c r="C16" s="211" t="s">
        <v>6019</v>
      </c>
      <c r="D16" s="211" t="s">
        <v>4090</v>
      </c>
      <c r="E16" s="212" t="str">
        <f t="shared" si="0"/>
        <v>下関市上新地町3-4-36</v>
      </c>
      <c r="F16" s="212" t="s">
        <v>1152</v>
      </c>
      <c r="G16" s="196">
        <v>36251</v>
      </c>
      <c r="H16" s="213">
        <v>72</v>
      </c>
      <c r="I16" s="236" t="s">
        <v>2320</v>
      </c>
      <c r="J16" s="395"/>
      <c r="K16" s="264" t="s">
        <v>5996</v>
      </c>
      <c r="L16" s="216" t="s">
        <v>19</v>
      </c>
      <c r="M16" s="216" t="s">
        <v>20</v>
      </c>
      <c r="N16" s="217" t="s">
        <v>2370</v>
      </c>
      <c r="O16" s="217" t="s">
        <v>3225</v>
      </c>
      <c r="P16" s="218" t="str">
        <f t="shared" si="1"/>
        <v>（私立）</v>
      </c>
      <c r="Q16" s="393" t="s">
        <v>119</v>
      </c>
      <c r="R16" s="231"/>
      <c r="S16" s="229"/>
      <c r="T16" s="226"/>
      <c r="U16" s="226"/>
      <c r="X16" s="231"/>
      <c r="Y16" s="231"/>
      <c r="Z16" s="231"/>
      <c r="AA16" s="231"/>
      <c r="AB16" s="226"/>
      <c r="AC16" s="226"/>
      <c r="AD16" s="227"/>
      <c r="AE16" s="228"/>
      <c r="AF16" s="226"/>
      <c r="AG16" s="226"/>
      <c r="AH16" s="229"/>
      <c r="AI16" s="229"/>
      <c r="AJ16" s="229"/>
      <c r="AK16" s="226"/>
      <c r="AL16" s="226"/>
      <c r="AO16" s="231"/>
      <c r="AP16" s="231"/>
      <c r="AQ16" s="231"/>
      <c r="AR16" s="231"/>
      <c r="AS16" s="226"/>
      <c r="AT16" s="226"/>
      <c r="AU16" s="227"/>
      <c r="AV16" s="228"/>
      <c r="AW16" s="226"/>
      <c r="AX16" s="226"/>
      <c r="AY16" s="229"/>
      <c r="AZ16" s="229"/>
      <c r="BA16" s="229"/>
      <c r="BB16" s="226"/>
      <c r="BC16" s="226"/>
      <c r="BF16" s="231"/>
      <c r="BG16" s="231"/>
      <c r="BH16" s="231"/>
      <c r="BI16" s="231"/>
      <c r="BJ16" s="226"/>
      <c r="BK16" s="226"/>
      <c r="BL16" s="227"/>
      <c r="BM16" s="228"/>
      <c r="BN16" s="226"/>
      <c r="BO16" s="226"/>
      <c r="BP16" s="229"/>
      <c r="BQ16" s="229"/>
      <c r="BR16" s="229"/>
      <c r="BS16" s="226"/>
      <c r="BT16" s="226"/>
      <c r="BW16" s="231"/>
      <c r="BX16" s="231"/>
      <c r="BY16" s="231"/>
      <c r="BZ16" s="231"/>
      <c r="CA16" s="226"/>
      <c r="CB16" s="226"/>
      <c r="CC16" s="227"/>
      <c r="CD16" s="228"/>
      <c r="CE16" s="226"/>
      <c r="CF16" s="226"/>
      <c r="CG16" s="229"/>
      <c r="CH16" s="229"/>
      <c r="CI16" s="229"/>
      <c r="CJ16" s="226"/>
      <c r="CK16" s="226"/>
      <c r="CN16" s="231"/>
      <c r="CO16" s="231"/>
      <c r="CP16" s="231"/>
      <c r="CQ16" s="231"/>
      <c r="CR16" s="226"/>
      <c r="CS16" s="226"/>
      <c r="CT16" s="227"/>
      <c r="CU16" s="228"/>
      <c r="CV16" s="226"/>
      <c r="CW16" s="226"/>
      <c r="CX16" s="229"/>
      <c r="CY16" s="229"/>
      <c r="CZ16" s="229"/>
      <c r="DA16" s="226"/>
      <c r="DB16" s="226"/>
      <c r="DE16" s="231"/>
      <c r="DF16" s="231"/>
      <c r="DG16" s="231"/>
      <c r="DH16" s="231"/>
      <c r="DI16" s="226"/>
      <c r="DJ16" s="226"/>
      <c r="DK16" s="227"/>
      <c r="DL16" s="228"/>
      <c r="DM16" s="226"/>
      <c r="DN16" s="226"/>
      <c r="DO16" s="229"/>
      <c r="DP16" s="229"/>
      <c r="DQ16" s="229"/>
      <c r="DR16" s="226"/>
      <c r="DS16" s="226"/>
      <c r="DV16" s="231"/>
      <c r="DW16" s="231"/>
      <c r="DX16" s="231"/>
      <c r="DY16" s="231"/>
      <c r="DZ16" s="226"/>
      <c r="EA16" s="226"/>
      <c r="EB16" s="227"/>
      <c r="EC16" s="228"/>
      <c r="ED16" s="226"/>
      <c r="EE16" s="226"/>
      <c r="EF16" s="229"/>
      <c r="EG16" s="229"/>
      <c r="EH16" s="229"/>
      <c r="EI16" s="226"/>
      <c r="EJ16" s="226"/>
      <c r="EM16" s="231"/>
      <c r="EN16" s="231"/>
      <c r="EO16" s="231"/>
      <c r="EP16" s="231"/>
      <c r="EQ16" s="226"/>
      <c r="ER16" s="226"/>
      <c r="ES16" s="227"/>
      <c r="ET16" s="228"/>
      <c r="EU16" s="226"/>
      <c r="EV16" s="226"/>
      <c r="EW16" s="229"/>
      <c r="EX16" s="229"/>
      <c r="EY16" s="229"/>
      <c r="EZ16" s="226"/>
      <c r="FA16" s="226"/>
      <c r="FD16" s="231"/>
      <c r="FE16" s="231"/>
      <c r="FF16" s="231"/>
      <c r="FG16" s="231"/>
      <c r="FH16" s="226"/>
      <c r="FI16" s="226"/>
      <c r="FJ16" s="227"/>
      <c r="FK16" s="228"/>
      <c r="FL16" s="226"/>
      <c r="FM16" s="226"/>
      <c r="FN16" s="229"/>
      <c r="FO16" s="229"/>
      <c r="FP16" s="229"/>
      <c r="FQ16" s="226"/>
      <c r="FR16" s="226"/>
      <c r="FU16" s="231"/>
      <c r="FV16" s="231"/>
      <c r="FW16" s="231"/>
      <c r="FX16" s="231"/>
      <c r="FY16" s="226"/>
      <c r="FZ16" s="226"/>
      <c r="GA16" s="227"/>
      <c r="GB16" s="228"/>
      <c r="GC16" s="226"/>
      <c r="GD16" s="226"/>
      <c r="GE16" s="229"/>
      <c r="GF16" s="229"/>
      <c r="GG16" s="229"/>
      <c r="GH16" s="226"/>
      <c r="GI16" s="226"/>
      <c r="GL16" s="231"/>
      <c r="GM16" s="231"/>
      <c r="GN16" s="231"/>
      <c r="GO16" s="231"/>
      <c r="GP16" s="226"/>
      <c r="GQ16" s="226"/>
      <c r="GR16" s="227"/>
      <c r="GS16" s="228"/>
      <c r="GT16" s="226"/>
      <c r="GU16" s="226"/>
      <c r="GV16" s="229"/>
      <c r="GW16" s="229"/>
      <c r="GX16" s="229"/>
      <c r="GY16" s="226"/>
      <c r="GZ16" s="226"/>
      <c r="HC16" s="231"/>
      <c r="HD16" s="231"/>
      <c r="HE16" s="231"/>
      <c r="HF16" s="231"/>
      <c r="HG16" s="226"/>
      <c r="HH16" s="226"/>
      <c r="HI16" s="227"/>
      <c r="HJ16" s="228"/>
      <c r="HK16" s="226"/>
      <c r="HL16" s="226"/>
      <c r="HM16" s="229"/>
      <c r="HN16" s="229"/>
      <c r="HO16" s="229"/>
      <c r="HP16" s="226"/>
      <c r="HQ16" s="226"/>
      <c r="HT16" s="231"/>
      <c r="HU16" s="231"/>
      <c r="HV16" s="231"/>
      <c r="HW16" s="231"/>
      <c r="HX16" s="226"/>
      <c r="HY16" s="226"/>
      <c r="HZ16" s="227"/>
      <c r="IA16" s="228"/>
      <c r="IB16" s="226"/>
      <c r="IC16" s="226"/>
      <c r="ID16" s="229"/>
      <c r="IE16" s="229"/>
      <c r="IF16" s="229"/>
      <c r="IG16" s="226"/>
      <c r="IH16" s="226"/>
      <c r="IK16" s="231"/>
    </row>
    <row r="17" spans="1:245" s="230" customFormat="1" ht="63.75" customHeight="1" x14ac:dyDescent="0.2">
      <c r="A17" s="210" t="s">
        <v>7044</v>
      </c>
      <c r="B17" s="211" t="s">
        <v>451</v>
      </c>
      <c r="C17" s="211" t="s">
        <v>7045</v>
      </c>
      <c r="D17" s="211" t="s">
        <v>7046</v>
      </c>
      <c r="E17" s="212" t="str">
        <f t="shared" si="0"/>
        <v>下関市豊浦町大字小串10007-3</v>
      </c>
      <c r="F17" s="212" t="s">
        <v>1181</v>
      </c>
      <c r="G17" s="196">
        <v>36708</v>
      </c>
      <c r="H17" s="213">
        <v>50</v>
      </c>
      <c r="I17" s="236" t="s">
        <v>2321</v>
      </c>
      <c r="J17" s="280"/>
      <c r="K17" s="264" t="s">
        <v>3228</v>
      </c>
      <c r="L17" s="216" t="s">
        <v>450</v>
      </c>
      <c r="M17" s="216" t="s">
        <v>6641</v>
      </c>
      <c r="N17" s="217" t="s">
        <v>7047</v>
      </c>
      <c r="O17" s="217" t="s">
        <v>7048</v>
      </c>
      <c r="P17" s="218" t="str">
        <f t="shared" si="1"/>
        <v>（公立）</v>
      </c>
      <c r="Q17" s="393" t="s">
        <v>6651</v>
      </c>
      <c r="R17" s="231"/>
      <c r="S17" s="229"/>
      <c r="T17" s="226"/>
      <c r="U17" s="226"/>
      <c r="X17" s="231"/>
      <c r="Y17" s="231"/>
      <c r="Z17" s="231"/>
      <c r="AA17" s="231"/>
      <c r="AB17" s="226"/>
      <c r="AC17" s="226"/>
      <c r="AD17" s="227"/>
      <c r="AE17" s="228"/>
      <c r="AF17" s="226"/>
      <c r="AG17" s="226"/>
      <c r="AH17" s="229"/>
      <c r="AI17" s="229"/>
      <c r="AJ17" s="229"/>
      <c r="AK17" s="226"/>
      <c r="AL17" s="226"/>
      <c r="AO17" s="231"/>
      <c r="AP17" s="231"/>
      <c r="AQ17" s="231"/>
      <c r="AR17" s="231"/>
      <c r="AS17" s="226"/>
      <c r="AT17" s="226"/>
      <c r="AU17" s="227"/>
      <c r="AV17" s="228"/>
      <c r="AW17" s="226"/>
      <c r="AX17" s="226"/>
      <c r="AY17" s="229"/>
      <c r="AZ17" s="229"/>
      <c r="BA17" s="229"/>
      <c r="BB17" s="226"/>
      <c r="BC17" s="226"/>
      <c r="BF17" s="231"/>
      <c r="BG17" s="231"/>
      <c r="BH17" s="231"/>
      <c r="BI17" s="231"/>
      <c r="BJ17" s="226"/>
      <c r="BK17" s="226"/>
      <c r="BL17" s="227"/>
      <c r="BM17" s="228"/>
      <c r="BN17" s="226"/>
      <c r="BO17" s="226"/>
      <c r="BP17" s="229"/>
      <c r="BQ17" s="229"/>
      <c r="BR17" s="229"/>
      <c r="BS17" s="226"/>
      <c r="BT17" s="226"/>
      <c r="BW17" s="231"/>
      <c r="BX17" s="231"/>
      <c r="BY17" s="231"/>
      <c r="BZ17" s="231"/>
      <c r="CA17" s="226"/>
      <c r="CB17" s="226"/>
      <c r="CC17" s="227"/>
      <c r="CD17" s="228"/>
      <c r="CE17" s="226"/>
      <c r="CF17" s="226"/>
      <c r="CG17" s="229"/>
      <c r="CH17" s="229"/>
      <c r="CI17" s="229"/>
      <c r="CJ17" s="226"/>
      <c r="CK17" s="226"/>
      <c r="CN17" s="231"/>
      <c r="CO17" s="231"/>
      <c r="CP17" s="231"/>
      <c r="CQ17" s="231"/>
      <c r="CR17" s="226"/>
      <c r="CS17" s="226"/>
      <c r="CT17" s="227"/>
      <c r="CU17" s="228"/>
      <c r="CV17" s="226"/>
      <c r="CW17" s="226"/>
      <c r="CX17" s="229"/>
      <c r="CY17" s="229"/>
      <c r="CZ17" s="229"/>
      <c r="DA17" s="226"/>
      <c r="DB17" s="226"/>
      <c r="DE17" s="231"/>
      <c r="DF17" s="231"/>
      <c r="DG17" s="231"/>
      <c r="DH17" s="231"/>
      <c r="DI17" s="226"/>
      <c r="DJ17" s="226"/>
      <c r="DK17" s="227"/>
      <c r="DL17" s="228"/>
      <c r="DM17" s="226"/>
      <c r="DN17" s="226"/>
      <c r="DO17" s="229"/>
      <c r="DP17" s="229"/>
      <c r="DQ17" s="229"/>
      <c r="DR17" s="226"/>
      <c r="DS17" s="226"/>
      <c r="DV17" s="231"/>
      <c r="DW17" s="231"/>
      <c r="DX17" s="231"/>
      <c r="DY17" s="231"/>
      <c r="DZ17" s="226"/>
      <c r="EA17" s="226"/>
      <c r="EB17" s="227"/>
      <c r="EC17" s="228"/>
      <c r="ED17" s="226"/>
      <c r="EE17" s="226"/>
      <c r="EF17" s="229"/>
      <c r="EG17" s="229"/>
      <c r="EH17" s="229"/>
      <c r="EI17" s="226"/>
      <c r="EJ17" s="226"/>
      <c r="EM17" s="231"/>
      <c r="EN17" s="231"/>
      <c r="EO17" s="231"/>
      <c r="EP17" s="231"/>
      <c r="EQ17" s="226"/>
      <c r="ER17" s="226"/>
      <c r="ES17" s="227"/>
      <c r="ET17" s="228"/>
      <c r="EU17" s="226"/>
      <c r="EV17" s="226"/>
      <c r="EW17" s="229"/>
      <c r="EX17" s="229"/>
      <c r="EY17" s="229"/>
      <c r="EZ17" s="226"/>
      <c r="FA17" s="226"/>
      <c r="FD17" s="231"/>
      <c r="FE17" s="231"/>
      <c r="FF17" s="231"/>
      <c r="FG17" s="231"/>
      <c r="FH17" s="226"/>
      <c r="FI17" s="226"/>
      <c r="FJ17" s="227"/>
      <c r="FK17" s="228"/>
      <c r="FL17" s="226"/>
      <c r="FM17" s="226"/>
      <c r="FN17" s="229"/>
      <c r="FO17" s="229"/>
      <c r="FP17" s="229"/>
      <c r="FQ17" s="226"/>
      <c r="FR17" s="226"/>
      <c r="FU17" s="231"/>
      <c r="FV17" s="231"/>
      <c r="FW17" s="231"/>
      <c r="FX17" s="231"/>
      <c r="FY17" s="226"/>
      <c r="FZ17" s="226"/>
      <c r="GA17" s="227"/>
      <c r="GB17" s="228"/>
      <c r="GC17" s="226"/>
      <c r="GD17" s="226"/>
      <c r="GE17" s="229"/>
      <c r="GF17" s="229"/>
      <c r="GG17" s="229"/>
      <c r="GH17" s="226"/>
      <c r="GI17" s="226"/>
      <c r="GL17" s="231"/>
      <c r="GM17" s="231"/>
      <c r="GN17" s="231"/>
      <c r="GO17" s="231"/>
      <c r="GP17" s="226"/>
      <c r="GQ17" s="226"/>
      <c r="GR17" s="227"/>
      <c r="GS17" s="228"/>
      <c r="GT17" s="226"/>
      <c r="GU17" s="226"/>
      <c r="GV17" s="229"/>
      <c r="GW17" s="229"/>
      <c r="GX17" s="229"/>
      <c r="GY17" s="226"/>
      <c r="GZ17" s="226"/>
      <c r="HC17" s="231"/>
      <c r="HD17" s="231"/>
      <c r="HE17" s="231"/>
      <c r="HF17" s="231"/>
      <c r="HG17" s="226"/>
      <c r="HH17" s="226"/>
      <c r="HI17" s="227"/>
      <c r="HJ17" s="228"/>
      <c r="HK17" s="226"/>
      <c r="HL17" s="226"/>
      <c r="HM17" s="229"/>
      <c r="HN17" s="229"/>
      <c r="HO17" s="229"/>
      <c r="HP17" s="226"/>
      <c r="HQ17" s="226"/>
      <c r="HT17" s="231"/>
      <c r="HU17" s="231"/>
      <c r="HV17" s="231"/>
      <c r="HW17" s="231"/>
      <c r="HX17" s="226"/>
      <c r="HY17" s="226"/>
      <c r="HZ17" s="227"/>
      <c r="IA17" s="228"/>
      <c r="IB17" s="226"/>
      <c r="IC17" s="226"/>
      <c r="ID17" s="229"/>
      <c r="IE17" s="229"/>
      <c r="IF17" s="229"/>
      <c r="IG17" s="226"/>
      <c r="IH17" s="226"/>
      <c r="IK17" s="231"/>
    </row>
    <row r="18" spans="1:245" s="230" customFormat="1" ht="42" customHeight="1" x14ac:dyDescent="0.2">
      <c r="A18" s="210" t="s">
        <v>6576</v>
      </c>
      <c r="B18" s="211" t="s">
        <v>667</v>
      </c>
      <c r="C18" s="211" t="s">
        <v>667</v>
      </c>
      <c r="D18" s="211" t="s">
        <v>1517</v>
      </c>
      <c r="E18" s="212" t="str">
        <f t="shared" si="0"/>
        <v>下関市豊北町大字滝部3669-1</v>
      </c>
      <c r="F18" s="212" t="s">
        <v>1001</v>
      </c>
      <c r="G18" s="196">
        <v>40634</v>
      </c>
      <c r="H18" s="213">
        <v>60</v>
      </c>
      <c r="I18" s="236" t="s">
        <v>2322</v>
      </c>
      <c r="J18" s="395"/>
      <c r="K18" s="264" t="s">
        <v>5996</v>
      </c>
      <c r="L18" s="216" t="s">
        <v>19</v>
      </c>
      <c r="M18" s="216" t="s">
        <v>86</v>
      </c>
      <c r="N18" s="217" t="s">
        <v>15</v>
      </c>
      <c r="O18" s="217" t="s">
        <v>6577</v>
      </c>
      <c r="P18" s="218" t="str">
        <f t="shared" si="1"/>
        <v>（私立）</v>
      </c>
      <c r="Q18" s="393" t="s">
        <v>120</v>
      </c>
      <c r="R18" s="231"/>
      <c r="S18" s="229"/>
      <c r="T18" s="226"/>
      <c r="U18" s="226"/>
      <c r="X18" s="231"/>
      <c r="Y18" s="231"/>
      <c r="Z18" s="231"/>
      <c r="AA18" s="231"/>
      <c r="AB18" s="226"/>
      <c r="AC18" s="226"/>
      <c r="AD18" s="227"/>
      <c r="AE18" s="228"/>
      <c r="AF18" s="226"/>
      <c r="AG18" s="226"/>
      <c r="AH18" s="229"/>
      <c r="AI18" s="229"/>
      <c r="AJ18" s="229"/>
      <c r="AK18" s="226"/>
      <c r="AL18" s="226"/>
      <c r="AO18" s="231"/>
      <c r="AP18" s="231"/>
      <c r="AQ18" s="231"/>
      <c r="AR18" s="231"/>
      <c r="AS18" s="226"/>
      <c r="AT18" s="226"/>
      <c r="AU18" s="227"/>
      <c r="AV18" s="228"/>
      <c r="AW18" s="226"/>
      <c r="AX18" s="226"/>
      <c r="AY18" s="229"/>
      <c r="AZ18" s="229"/>
      <c r="BA18" s="229"/>
      <c r="BB18" s="226"/>
      <c r="BC18" s="226"/>
      <c r="BF18" s="231"/>
      <c r="BG18" s="231"/>
      <c r="BH18" s="231"/>
      <c r="BI18" s="231"/>
      <c r="BJ18" s="226"/>
      <c r="BK18" s="226"/>
      <c r="BL18" s="227"/>
      <c r="BM18" s="228"/>
      <c r="BN18" s="226"/>
      <c r="BO18" s="226"/>
      <c r="BP18" s="229"/>
      <c r="BQ18" s="229"/>
      <c r="BR18" s="229"/>
      <c r="BS18" s="226"/>
      <c r="BT18" s="226"/>
      <c r="BW18" s="231"/>
      <c r="BX18" s="231"/>
      <c r="BY18" s="231"/>
      <c r="BZ18" s="231"/>
      <c r="CA18" s="226"/>
      <c r="CB18" s="226"/>
      <c r="CC18" s="227"/>
      <c r="CD18" s="228"/>
      <c r="CE18" s="226"/>
      <c r="CF18" s="226"/>
      <c r="CG18" s="229"/>
      <c r="CH18" s="229"/>
      <c r="CI18" s="229"/>
      <c r="CJ18" s="226"/>
      <c r="CK18" s="226"/>
      <c r="CN18" s="231"/>
      <c r="CO18" s="231"/>
      <c r="CP18" s="231"/>
      <c r="CQ18" s="231"/>
      <c r="CR18" s="226"/>
      <c r="CS18" s="226"/>
      <c r="CT18" s="227"/>
      <c r="CU18" s="228"/>
      <c r="CV18" s="226"/>
      <c r="CW18" s="226"/>
      <c r="CX18" s="229"/>
      <c r="CY18" s="229"/>
      <c r="CZ18" s="229"/>
      <c r="DA18" s="226"/>
      <c r="DB18" s="226"/>
      <c r="DE18" s="231"/>
      <c r="DF18" s="231"/>
      <c r="DG18" s="231"/>
      <c r="DH18" s="231"/>
      <c r="DI18" s="226"/>
      <c r="DJ18" s="226"/>
      <c r="DK18" s="227"/>
      <c r="DL18" s="228"/>
      <c r="DM18" s="226"/>
      <c r="DN18" s="226"/>
      <c r="DO18" s="229"/>
      <c r="DP18" s="229"/>
      <c r="DQ18" s="229"/>
      <c r="DR18" s="226"/>
      <c r="DS18" s="226"/>
      <c r="DV18" s="231"/>
      <c r="DW18" s="231"/>
      <c r="DX18" s="231"/>
      <c r="DY18" s="231"/>
      <c r="DZ18" s="226"/>
      <c r="EA18" s="226"/>
      <c r="EB18" s="227"/>
      <c r="EC18" s="228"/>
      <c r="ED18" s="226"/>
      <c r="EE18" s="226"/>
      <c r="EF18" s="229"/>
      <c r="EG18" s="229"/>
      <c r="EH18" s="229"/>
      <c r="EI18" s="226"/>
      <c r="EJ18" s="226"/>
      <c r="EM18" s="231"/>
      <c r="EN18" s="231"/>
      <c r="EO18" s="231"/>
      <c r="EP18" s="231"/>
      <c r="EQ18" s="226"/>
      <c r="ER18" s="226"/>
      <c r="ES18" s="227"/>
      <c r="ET18" s="228"/>
      <c r="EU18" s="226"/>
      <c r="EV18" s="226"/>
      <c r="EW18" s="229"/>
      <c r="EX18" s="229"/>
      <c r="EY18" s="229"/>
      <c r="EZ18" s="226"/>
      <c r="FA18" s="226"/>
      <c r="FD18" s="231"/>
      <c r="FE18" s="231"/>
      <c r="FF18" s="231"/>
      <c r="FG18" s="231"/>
      <c r="FH18" s="226"/>
      <c r="FI18" s="226"/>
      <c r="FJ18" s="227"/>
      <c r="FK18" s="228"/>
      <c r="FL18" s="226"/>
      <c r="FM18" s="226"/>
      <c r="FN18" s="229"/>
      <c r="FO18" s="229"/>
      <c r="FP18" s="229"/>
      <c r="FQ18" s="226"/>
      <c r="FR18" s="226"/>
      <c r="FU18" s="231"/>
      <c r="FV18" s="231"/>
      <c r="FW18" s="231"/>
      <c r="FX18" s="231"/>
      <c r="FY18" s="226"/>
      <c r="FZ18" s="226"/>
      <c r="GA18" s="227"/>
      <c r="GB18" s="228"/>
      <c r="GC18" s="226"/>
      <c r="GD18" s="226"/>
      <c r="GE18" s="229"/>
      <c r="GF18" s="229"/>
      <c r="GG18" s="229"/>
      <c r="GH18" s="226"/>
      <c r="GI18" s="226"/>
      <c r="GL18" s="231"/>
      <c r="GM18" s="231"/>
      <c r="GN18" s="231"/>
      <c r="GO18" s="231"/>
      <c r="GP18" s="226"/>
      <c r="GQ18" s="226"/>
      <c r="GR18" s="227"/>
      <c r="GS18" s="228"/>
      <c r="GT18" s="226"/>
      <c r="GU18" s="226"/>
      <c r="GV18" s="229"/>
      <c r="GW18" s="229"/>
      <c r="GX18" s="229"/>
      <c r="GY18" s="226"/>
      <c r="GZ18" s="226"/>
      <c r="HC18" s="231"/>
      <c r="HD18" s="231"/>
      <c r="HE18" s="231"/>
      <c r="HF18" s="231"/>
      <c r="HG18" s="226"/>
      <c r="HH18" s="226"/>
      <c r="HI18" s="227"/>
      <c r="HJ18" s="228"/>
      <c r="HK18" s="226"/>
      <c r="HL18" s="226"/>
      <c r="HM18" s="229"/>
      <c r="HN18" s="229"/>
      <c r="HO18" s="229"/>
      <c r="HP18" s="226"/>
      <c r="HQ18" s="226"/>
      <c r="HT18" s="231"/>
      <c r="HU18" s="231"/>
      <c r="HV18" s="231"/>
      <c r="HW18" s="231"/>
      <c r="HX18" s="226"/>
      <c r="HY18" s="226"/>
      <c r="HZ18" s="227"/>
      <c r="IA18" s="228"/>
      <c r="IB18" s="226"/>
      <c r="IC18" s="226"/>
      <c r="ID18" s="229"/>
      <c r="IE18" s="229"/>
      <c r="IF18" s="229"/>
      <c r="IG18" s="226"/>
      <c r="IH18" s="226"/>
      <c r="IK18" s="231"/>
    </row>
    <row r="19" spans="1:245" s="230" customFormat="1" ht="42" customHeight="1" x14ac:dyDescent="0.2">
      <c r="A19" s="332" t="s">
        <v>3953</v>
      </c>
      <c r="B19" s="271" t="s">
        <v>6560</v>
      </c>
      <c r="C19" s="271" t="s">
        <v>6560</v>
      </c>
      <c r="D19" s="271" t="s">
        <v>2486</v>
      </c>
      <c r="E19" s="272" t="str">
        <f>M19&amp;N19</f>
        <v>下関市武久町2-53-8</v>
      </c>
      <c r="F19" s="272" t="s">
        <v>988</v>
      </c>
      <c r="G19" s="273">
        <v>43160</v>
      </c>
      <c r="H19" s="408">
        <v>60</v>
      </c>
      <c r="I19" s="334" t="s">
        <v>6578</v>
      </c>
      <c r="J19" s="405"/>
      <c r="K19" s="406" t="s">
        <v>5996</v>
      </c>
      <c r="L19" s="204" t="s">
        <v>19</v>
      </c>
      <c r="M19" s="204" t="s">
        <v>20</v>
      </c>
      <c r="N19" s="205" t="s">
        <v>2261</v>
      </c>
      <c r="O19" s="205" t="s">
        <v>6118</v>
      </c>
      <c r="P19" s="206" t="str">
        <f>IF(Q19="","",IF(OR(Q19="国",Q19="県",Q19="市町",Q19="組合その他"),"（公立）","（私立）"))</f>
        <v>（私立）</v>
      </c>
      <c r="Q19" s="399" t="s">
        <v>120</v>
      </c>
      <c r="R19" s="231"/>
      <c r="S19" s="229"/>
      <c r="T19" s="226"/>
      <c r="U19" s="226"/>
      <c r="X19" s="231"/>
      <c r="Y19" s="231"/>
      <c r="Z19" s="231"/>
      <c r="AA19" s="231"/>
      <c r="AB19" s="226"/>
      <c r="AC19" s="226"/>
      <c r="AD19" s="227"/>
      <c r="AE19" s="228"/>
      <c r="AF19" s="226"/>
      <c r="AG19" s="226"/>
      <c r="AH19" s="229"/>
      <c r="AI19" s="229"/>
      <c r="AJ19" s="229"/>
      <c r="AK19" s="226"/>
      <c r="AL19" s="226"/>
      <c r="AO19" s="231"/>
      <c r="AP19" s="231"/>
      <c r="AQ19" s="231"/>
      <c r="AR19" s="231"/>
      <c r="AS19" s="226"/>
      <c r="AT19" s="226"/>
      <c r="AU19" s="227"/>
      <c r="AV19" s="228"/>
      <c r="AW19" s="226"/>
      <c r="AX19" s="226"/>
      <c r="AY19" s="229"/>
      <c r="AZ19" s="229"/>
      <c r="BA19" s="229"/>
      <c r="BB19" s="226"/>
      <c r="BC19" s="226"/>
      <c r="BF19" s="231"/>
      <c r="BG19" s="231"/>
      <c r="BH19" s="231"/>
      <c r="BI19" s="231"/>
      <c r="BJ19" s="226"/>
      <c r="BK19" s="226"/>
      <c r="BL19" s="227"/>
      <c r="BM19" s="228"/>
      <c r="BN19" s="226"/>
      <c r="BO19" s="226"/>
      <c r="BP19" s="229"/>
      <c r="BQ19" s="229"/>
      <c r="BR19" s="229"/>
      <c r="BS19" s="226"/>
      <c r="BT19" s="226"/>
      <c r="BW19" s="231"/>
      <c r="BX19" s="231"/>
      <c r="BY19" s="231"/>
      <c r="BZ19" s="231"/>
      <c r="CA19" s="226"/>
      <c r="CB19" s="226"/>
      <c r="CC19" s="227"/>
      <c r="CD19" s="228"/>
      <c r="CE19" s="226"/>
      <c r="CF19" s="226"/>
      <c r="CG19" s="229"/>
      <c r="CH19" s="229"/>
      <c r="CI19" s="229"/>
      <c r="CJ19" s="226"/>
      <c r="CK19" s="226"/>
      <c r="CN19" s="231"/>
      <c r="CO19" s="231"/>
      <c r="CP19" s="231"/>
      <c r="CQ19" s="231"/>
      <c r="CR19" s="226"/>
      <c r="CS19" s="226"/>
      <c r="CT19" s="227"/>
      <c r="CU19" s="228"/>
      <c r="CV19" s="226"/>
      <c r="CW19" s="226"/>
      <c r="CX19" s="229"/>
      <c r="CY19" s="229"/>
      <c r="CZ19" s="229"/>
      <c r="DA19" s="226"/>
      <c r="DB19" s="226"/>
      <c r="DE19" s="231"/>
      <c r="DF19" s="231"/>
      <c r="DG19" s="231"/>
      <c r="DH19" s="231"/>
      <c r="DI19" s="226"/>
      <c r="DJ19" s="226"/>
      <c r="DK19" s="227"/>
      <c r="DL19" s="228"/>
      <c r="DM19" s="226"/>
      <c r="DN19" s="226"/>
      <c r="DO19" s="229"/>
      <c r="DP19" s="229"/>
      <c r="DQ19" s="229"/>
      <c r="DR19" s="226"/>
      <c r="DS19" s="226"/>
      <c r="DV19" s="231"/>
      <c r="DW19" s="231"/>
      <c r="DX19" s="231"/>
      <c r="DY19" s="231"/>
      <c r="DZ19" s="226"/>
      <c r="EA19" s="226"/>
      <c r="EB19" s="227"/>
      <c r="EC19" s="228"/>
      <c r="ED19" s="226"/>
      <c r="EE19" s="226"/>
      <c r="EF19" s="229"/>
      <c r="EG19" s="229"/>
      <c r="EH19" s="229"/>
      <c r="EI19" s="226"/>
      <c r="EJ19" s="226"/>
      <c r="EM19" s="231"/>
      <c r="EN19" s="231"/>
      <c r="EO19" s="231"/>
      <c r="EP19" s="231"/>
      <c r="EQ19" s="226"/>
      <c r="ER19" s="226"/>
      <c r="ES19" s="227"/>
      <c r="ET19" s="228"/>
      <c r="EU19" s="226"/>
      <c r="EV19" s="226"/>
      <c r="EW19" s="229"/>
      <c r="EX19" s="229"/>
      <c r="EY19" s="229"/>
      <c r="EZ19" s="226"/>
      <c r="FA19" s="226"/>
      <c r="FD19" s="231"/>
      <c r="FE19" s="231"/>
      <c r="FF19" s="231"/>
      <c r="FG19" s="231"/>
      <c r="FH19" s="226"/>
      <c r="FI19" s="226"/>
      <c r="FJ19" s="227"/>
      <c r="FK19" s="228"/>
      <c r="FL19" s="226"/>
      <c r="FM19" s="226"/>
      <c r="FN19" s="229"/>
      <c r="FO19" s="229"/>
      <c r="FP19" s="229"/>
      <c r="FQ19" s="226"/>
      <c r="FR19" s="226"/>
      <c r="FU19" s="231"/>
      <c r="FV19" s="231"/>
      <c r="FW19" s="231"/>
      <c r="FX19" s="231"/>
      <c r="FY19" s="226"/>
      <c r="FZ19" s="226"/>
      <c r="GA19" s="227"/>
      <c r="GB19" s="228"/>
      <c r="GC19" s="226"/>
      <c r="GD19" s="226"/>
      <c r="GE19" s="229"/>
      <c r="GF19" s="229"/>
      <c r="GG19" s="229"/>
      <c r="GH19" s="226"/>
      <c r="GI19" s="226"/>
      <c r="GL19" s="231"/>
      <c r="GM19" s="231"/>
      <c r="GN19" s="231"/>
      <c r="GO19" s="231"/>
      <c r="GP19" s="226"/>
      <c r="GQ19" s="226"/>
      <c r="GR19" s="227"/>
      <c r="GS19" s="228"/>
      <c r="GT19" s="226"/>
      <c r="GU19" s="226"/>
      <c r="GV19" s="229"/>
      <c r="GW19" s="229"/>
      <c r="GX19" s="229"/>
      <c r="GY19" s="226"/>
      <c r="GZ19" s="226"/>
      <c r="HC19" s="231"/>
      <c r="HD19" s="231"/>
      <c r="HE19" s="231"/>
      <c r="HF19" s="231"/>
      <c r="HG19" s="226"/>
      <c r="HH19" s="226"/>
      <c r="HI19" s="227"/>
      <c r="HJ19" s="228"/>
      <c r="HK19" s="226"/>
      <c r="HL19" s="226"/>
      <c r="HM19" s="229"/>
      <c r="HN19" s="229"/>
      <c r="HO19" s="229"/>
      <c r="HP19" s="226"/>
      <c r="HQ19" s="226"/>
      <c r="HT19" s="231"/>
      <c r="HU19" s="231"/>
      <c r="HV19" s="231"/>
      <c r="HW19" s="231"/>
      <c r="HX19" s="226"/>
      <c r="HY19" s="226"/>
      <c r="HZ19" s="227"/>
      <c r="IA19" s="228"/>
      <c r="IB19" s="226"/>
      <c r="IC19" s="226"/>
      <c r="ID19" s="229"/>
      <c r="IE19" s="229"/>
      <c r="IF19" s="229"/>
      <c r="IG19" s="226"/>
      <c r="IH19" s="226"/>
      <c r="IK19" s="231"/>
    </row>
    <row r="20" spans="1:245" s="230" customFormat="1" ht="42" customHeight="1" x14ac:dyDescent="0.2">
      <c r="A20" s="210" t="s">
        <v>3226</v>
      </c>
      <c r="B20" s="211" t="s">
        <v>4091</v>
      </c>
      <c r="C20" s="211" t="s">
        <v>4091</v>
      </c>
      <c r="D20" s="211" t="s">
        <v>7942</v>
      </c>
      <c r="E20" s="212" t="str">
        <f>M20&amp;N20</f>
        <v>下関市山の田東町4-20</v>
      </c>
      <c r="F20" s="212" t="s">
        <v>6579</v>
      </c>
      <c r="G20" s="196">
        <v>43283</v>
      </c>
      <c r="H20" s="213">
        <v>96</v>
      </c>
      <c r="I20" s="236" t="s">
        <v>6580</v>
      </c>
      <c r="J20" s="395"/>
      <c r="K20" s="264" t="s">
        <v>5996</v>
      </c>
      <c r="L20" s="216" t="s">
        <v>19</v>
      </c>
      <c r="M20" s="216" t="s">
        <v>86</v>
      </c>
      <c r="N20" s="217" t="s">
        <v>6117</v>
      </c>
      <c r="O20" s="217" t="s">
        <v>6116</v>
      </c>
      <c r="P20" s="218" t="str">
        <f>IF(Q20="","",IF(OR(Q20="国",Q20="県",Q20="市町",Q20="組合その他"),"（公立）","（私立）"))</f>
        <v>（私立）</v>
      </c>
      <c r="Q20" s="393" t="s">
        <v>120</v>
      </c>
      <c r="R20" s="231"/>
      <c r="S20" s="229"/>
      <c r="T20" s="226"/>
      <c r="U20" s="226"/>
      <c r="X20" s="231"/>
      <c r="Y20" s="231"/>
      <c r="Z20" s="231"/>
      <c r="AA20" s="231"/>
      <c r="AB20" s="226"/>
      <c r="AC20" s="226"/>
      <c r="AD20" s="227"/>
      <c r="AE20" s="228"/>
      <c r="AF20" s="226"/>
      <c r="AG20" s="226"/>
      <c r="AH20" s="229"/>
      <c r="AI20" s="229"/>
      <c r="AJ20" s="229"/>
      <c r="AK20" s="226"/>
      <c r="AL20" s="226"/>
      <c r="AO20" s="231"/>
      <c r="AP20" s="231"/>
      <c r="AQ20" s="231"/>
      <c r="AR20" s="231"/>
      <c r="AS20" s="226"/>
      <c r="AT20" s="226"/>
      <c r="AU20" s="227"/>
      <c r="AV20" s="228"/>
      <c r="AW20" s="226"/>
      <c r="AX20" s="226"/>
      <c r="AY20" s="229"/>
      <c r="AZ20" s="229"/>
      <c r="BA20" s="229"/>
      <c r="BB20" s="226"/>
      <c r="BC20" s="226"/>
      <c r="BF20" s="231"/>
      <c r="BG20" s="231"/>
      <c r="BH20" s="231"/>
      <c r="BI20" s="231"/>
      <c r="BJ20" s="226"/>
      <c r="BK20" s="226"/>
      <c r="BL20" s="227"/>
      <c r="BM20" s="228"/>
      <c r="BN20" s="226"/>
      <c r="BO20" s="226"/>
      <c r="BP20" s="229"/>
      <c r="BQ20" s="229"/>
      <c r="BR20" s="229"/>
      <c r="BS20" s="226"/>
      <c r="BT20" s="226"/>
      <c r="BW20" s="231"/>
      <c r="BX20" s="231"/>
      <c r="BY20" s="231"/>
      <c r="BZ20" s="231"/>
      <c r="CA20" s="226"/>
      <c r="CB20" s="226"/>
      <c r="CC20" s="227"/>
      <c r="CD20" s="228"/>
      <c r="CE20" s="226"/>
      <c r="CF20" s="226"/>
      <c r="CG20" s="229"/>
      <c r="CH20" s="229"/>
      <c r="CI20" s="229"/>
      <c r="CJ20" s="226"/>
      <c r="CK20" s="226"/>
      <c r="CN20" s="231"/>
      <c r="CO20" s="231"/>
      <c r="CP20" s="231"/>
      <c r="CQ20" s="231"/>
      <c r="CR20" s="226"/>
      <c r="CS20" s="226"/>
      <c r="CT20" s="227"/>
      <c r="CU20" s="228"/>
      <c r="CV20" s="226"/>
      <c r="CW20" s="226"/>
      <c r="CX20" s="229"/>
      <c r="CY20" s="229"/>
      <c r="CZ20" s="229"/>
      <c r="DA20" s="226"/>
      <c r="DB20" s="226"/>
      <c r="DE20" s="231"/>
      <c r="DF20" s="231"/>
      <c r="DG20" s="231"/>
      <c r="DH20" s="231"/>
      <c r="DI20" s="226"/>
      <c r="DJ20" s="226"/>
      <c r="DK20" s="227"/>
      <c r="DL20" s="228"/>
      <c r="DM20" s="226"/>
      <c r="DN20" s="226"/>
      <c r="DO20" s="229"/>
      <c r="DP20" s="229"/>
      <c r="DQ20" s="229"/>
      <c r="DR20" s="226"/>
      <c r="DS20" s="226"/>
      <c r="DV20" s="231"/>
      <c r="DW20" s="231"/>
      <c r="DX20" s="231"/>
      <c r="DY20" s="231"/>
      <c r="DZ20" s="226"/>
      <c r="EA20" s="226"/>
      <c r="EB20" s="227"/>
      <c r="EC20" s="228"/>
      <c r="ED20" s="226"/>
      <c r="EE20" s="226"/>
      <c r="EF20" s="229"/>
      <c r="EG20" s="229"/>
      <c r="EH20" s="229"/>
      <c r="EI20" s="226"/>
      <c r="EJ20" s="226"/>
      <c r="EM20" s="231"/>
      <c r="EN20" s="231"/>
      <c r="EO20" s="231"/>
      <c r="EP20" s="231"/>
      <c r="EQ20" s="226"/>
      <c r="ER20" s="226"/>
      <c r="ES20" s="227"/>
      <c r="ET20" s="228"/>
      <c r="EU20" s="226"/>
      <c r="EV20" s="226"/>
      <c r="EW20" s="229"/>
      <c r="EX20" s="229"/>
      <c r="EY20" s="229"/>
      <c r="EZ20" s="226"/>
      <c r="FA20" s="226"/>
      <c r="FD20" s="231"/>
      <c r="FE20" s="231"/>
      <c r="FF20" s="231"/>
      <c r="FG20" s="231"/>
      <c r="FH20" s="226"/>
      <c r="FI20" s="226"/>
      <c r="FJ20" s="227"/>
      <c r="FK20" s="228"/>
      <c r="FL20" s="226"/>
      <c r="FM20" s="226"/>
      <c r="FN20" s="229"/>
      <c r="FO20" s="229"/>
      <c r="FP20" s="229"/>
      <c r="FQ20" s="226"/>
      <c r="FR20" s="226"/>
      <c r="FU20" s="231"/>
      <c r="FV20" s="231"/>
      <c r="FW20" s="231"/>
      <c r="FX20" s="231"/>
      <c r="FY20" s="226"/>
      <c r="FZ20" s="226"/>
      <c r="GA20" s="227"/>
      <c r="GB20" s="228"/>
      <c r="GC20" s="226"/>
      <c r="GD20" s="226"/>
      <c r="GE20" s="229"/>
      <c r="GF20" s="229"/>
      <c r="GG20" s="229"/>
      <c r="GH20" s="226"/>
      <c r="GI20" s="226"/>
      <c r="GL20" s="231"/>
      <c r="GM20" s="231"/>
      <c r="GN20" s="231"/>
      <c r="GO20" s="231"/>
      <c r="GP20" s="226"/>
      <c r="GQ20" s="226"/>
      <c r="GR20" s="227"/>
      <c r="GS20" s="228"/>
      <c r="GT20" s="226"/>
      <c r="GU20" s="226"/>
      <c r="GV20" s="229"/>
      <c r="GW20" s="229"/>
      <c r="GX20" s="229"/>
      <c r="GY20" s="226"/>
      <c r="GZ20" s="226"/>
      <c r="HC20" s="231"/>
      <c r="HD20" s="231"/>
      <c r="HE20" s="231"/>
      <c r="HF20" s="231"/>
      <c r="HG20" s="226"/>
      <c r="HH20" s="226"/>
      <c r="HI20" s="227"/>
      <c r="HJ20" s="228"/>
      <c r="HK20" s="226"/>
      <c r="HL20" s="226"/>
      <c r="HM20" s="229"/>
      <c r="HN20" s="229"/>
      <c r="HO20" s="229"/>
      <c r="HP20" s="226"/>
      <c r="HQ20" s="226"/>
      <c r="HT20" s="231"/>
      <c r="HU20" s="231"/>
      <c r="HV20" s="231"/>
      <c r="HW20" s="231"/>
      <c r="HX20" s="226"/>
      <c r="HY20" s="226"/>
      <c r="HZ20" s="227"/>
      <c r="IA20" s="228"/>
      <c r="IB20" s="226"/>
      <c r="IC20" s="226"/>
      <c r="ID20" s="229"/>
      <c r="IE20" s="229"/>
      <c r="IF20" s="229"/>
      <c r="IG20" s="226"/>
      <c r="IH20" s="226"/>
      <c r="IK20" s="231"/>
    </row>
    <row r="21" spans="1:245" s="230" customFormat="1" ht="42" customHeight="1" x14ac:dyDescent="0.2">
      <c r="A21" s="332" t="s">
        <v>4092</v>
      </c>
      <c r="B21" s="271" t="s">
        <v>4093</v>
      </c>
      <c r="C21" s="271" t="s">
        <v>4093</v>
      </c>
      <c r="D21" s="271" t="s">
        <v>8900</v>
      </c>
      <c r="E21" s="272" t="str">
        <f t="shared" ref="E21:E72" si="2">M21&amp;N21</f>
        <v>宇部市木田40-20</v>
      </c>
      <c r="F21" s="272" t="s">
        <v>6115</v>
      </c>
      <c r="G21" s="273">
        <v>32396</v>
      </c>
      <c r="H21" s="408">
        <v>100</v>
      </c>
      <c r="I21" s="334" t="s">
        <v>6114</v>
      </c>
      <c r="J21" s="405"/>
      <c r="K21" s="264" t="s">
        <v>5996</v>
      </c>
      <c r="L21" s="216" t="s">
        <v>0</v>
      </c>
      <c r="M21" s="216" t="s">
        <v>1</v>
      </c>
      <c r="N21" s="205" t="s">
        <v>4094</v>
      </c>
      <c r="O21" s="205" t="s">
        <v>6113</v>
      </c>
      <c r="P21" s="206" t="str">
        <f t="shared" ref="P21:P70" si="3">IF(Q21="","",IF(OR(Q21="国",Q21="県",Q21="市町",Q21="組合その他"),"（公立）","（私立）"))</f>
        <v>（私立）</v>
      </c>
      <c r="Q21" s="399" t="s">
        <v>120</v>
      </c>
      <c r="R21" s="231"/>
      <c r="S21" s="229"/>
      <c r="T21" s="226"/>
      <c r="U21" s="226"/>
      <c r="X21" s="231"/>
      <c r="Y21" s="231"/>
      <c r="Z21" s="231"/>
      <c r="AA21" s="231"/>
      <c r="AB21" s="226"/>
      <c r="AC21" s="226"/>
      <c r="AD21" s="227"/>
      <c r="AE21" s="228"/>
      <c r="AF21" s="226"/>
      <c r="AG21" s="226"/>
      <c r="AH21" s="229"/>
      <c r="AI21" s="229"/>
      <c r="AJ21" s="229"/>
      <c r="AK21" s="226"/>
      <c r="AL21" s="226"/>
      <c r="AO21" s="231"/>
      <c r="AP21" s="231"/>
      <c r="AQ21" s="231"/>
      <c r="AR21" s="231"/>
      <c r="AS21" s="226"/>
      <c r="AT21" s="226"/>
      <c r="AU21" s="227"/>
      <c r="AV21" s="228"/>
      <c r="AW21" s="226"/>
      <c r="AX21" s="226"/>
      <c r="AY21" s="229"/>
      <c r="AZ21" s="229"/>
      <c r="BA21" s="229"/>
      <c r="BB21" s="226"/>
      <c r="BC21" s="226"/>
      <c r="BF21" s="231"/>
      <c r="BG21" s="231"/>
      <c r="BH21" s="231"/>
      <c r="BI21" s="231"/>
      <c r="BJ21" s="226"/>
      <c r="BK21" s="226"/>
      <c r="BL21" s="227"/>
      <c r="BM21" s="228"/>
      <c r="BN21" s="226"/>
      <c r="BO21" s="226"/>
      <c r="BP21" s="229"/>
      <c r="BQ21" s="229"/>
      <c r="BR21" s="229"/>
      <c r="BS21" s="226"/>
      <c r="BT21" s="226"/>
      <c r="BW21" s="231"/>
      <c r="BX21" s="231"/>
      <c r="BY21" s="231"/>
      <c r="BZ21" s="231"/>
      <c r="CA21" s="226"/>
      <c r="CB21" s="226"/>
      <c r="CC21" s="227"/>
      <c r="CD21" s="228"/>
      <c r="CE21" s="226"/>
      <c r="CF21" s="226"/>
      <c r="CG21" s="229"/>
      <c r="CH21" s="229"/>
      <c r="CI21" s="229"/>
      <c r="CJ21" s="226"/>
      <c r="CK21" s="226"/>
      <c r="CN21" s="231"/>
      <c r="CO21" s="231"/>
      <c r="CP21" s="231"/>
      <c r="CQ21" s="231"/>
      <c r="CR21" s="226"/>
      <c r="CS21" s="226"/>
      <c r="CT21" s="227"/>
      <c r="CU21" s="228"/>
      <c r="CV21" s="226"/>
      <c r="CW21" s="226"/>
      <c r="CX21" s="229"/>
      <c r="CY21" s="229"/>
      <c r="CZ21" s="229"/>
      <c r="DA21" s="226"/>
      <c r="DB21" s="226"/>
      <c r="DE21" s="231"/>
      <c r="DF21" s="231"/>
      <c r="DG21" s="231"/>
      <c r="DH21" s="231"/>
      <c r="DI21" s="226"/>
      <c r="DJ21" s="226"/>
      <c r="DK21" s="227"/>
      <c r="DL21" s="228"/>
      <c r="DM21" s="226"/>
      <c r="DN21" s="226"/>
      <c r="DO21" s="229"/>
      <c r="DP21" s="229"/>
      <c r="DQ21" s="229"/>
      <c r="DR21" s="226"/>
      <c r="DS21" s="226"/>
      <c r="DV21" s="231"/>
      <c r="DW21" s="231"/>
      <c r="DX21" s="231"/>
      <c r="DY21" s="231"/>
      <c r="DZ21" s="226"/>
      <c r="EA21" s="226"/>
      <c r="EB21" s="227"/>
      <c r="EC21" s="228"/>
      <c r="ED21" s="226"/>
      <c r="EE21" s="226"/>
      <c r="EF21" s="229"/>
      <c r="EG21" s="229"/>
      <c r="EH21" s="229"/>
      <c r="EI21" s="226"/>
      <c r="EJ21" s="226"/>
      <c r="EM21" s="231"/>
      <c r="EN21" s="231"/>
      <c r="EO21" s="231"/>
      <c r="EP21" s="231"/>
      <c r="EQ21" s="226"/>
      <c r="ER21" s="226"/>
      <c r="ES21" s="227"/>
      <c r="ET21" s="228"/>
      <c r="EU21" s="226"/>
      <c r="EV21" s="226"/>
      <c r="EW21" s="229"/>
      <c r="EX21" s="229"/>
      <c r="EY21" s="229"/>
      <c r="EZ21" s="226"/>
      <c r="FA21" s="226"/>
      <c r="FD21" s="231"/>
      <c r="FE21" s="231"/>
      <c r="FF21" s="231"/>
      <c r="FG21" s="231"/>
      <c r="FH21" s="226"/>
      <c r="FI21" s="226"/>
      <c r="FJ21" s="227"/>
      <c r="FK21" s="228"/>
      <c r="FL21" s="226"/>
      <c r="FM21" s="226"/>
      <c r="FN21" s="229"/>
      <c r="FO21" s="229"/>
      <c r="FP21" s="229"/>
      <c r="FQ21" s="226"/>
      <c r="FR21" s="226"/>
      <c r="FU21" s="231"/>
      <c r="FV21" s="231"/>
      <c r="FW21" s="231"/>
      <c r="FX21" s="231"/>
      <c r="FY21" s="226"/>
      <c r="FZ21" s="226"/>
      <c r="GA21" s="227"/>
      <c r="GB21" s="228"/>
      <c r="GC21" s="226"/>
      <c r="GD21" s="226"/>
      <c r="GE21" s="229"/>
      <c r="GF21" s="229"/>
      <c r="GG21" s="229"/>
      <c r="GH21" s="226"/>
      <c r="GI21" s="226"/>
      <c r="GL21" s="231"/>
      <c r="GM21" s="231"/>
      <c r="GN21" s="231"/>
      <c r="GO21" s="231"/>
      <c r="GP21" s="226"/>
      <c r="GQ21" s="226"/>
      <c r="GR21" s="227"/>
      <c r="GS21" s="228"/>
      <c r="GT21" s="226"/>
      <c r="GU21" s="226"/>
      <c r="GV21" s="229"/>
      <c r="GW21" s="229"/>
      <c r="GX21" s="229"/>
      <c r="GY21" s="226"/>
      <c r="GZ21" s="226"/>
      <c r="HC21" s="231"/>
      <c r="HD21" s="231"/>
      <c r="HE21" s="231"/>
      <c r="HF21" s="231"/>
      <c r="HG21" s="226"/>
      <c r="HH21" s="226"/>
      <c r="HI21" s="227"/>
      <c r="HJ21" s="228"/>
      <c r="HK21" s="226"/>
      <c r="HL21" s="226"/>
      <c r="HM21" s="229"/>
      <c r="HN21" s="229"/>
      <c r="HO21" s="229"/>
      <c r="HP21" s="226"/>
      <c r="HQ21" s="226"/>
      <c r="HT21" s="231"/>
      <c r="HU21" s="231"/>
      <c r="HV21" s="231"/>
      <c r="HW21" s="231"/>
      <c r="HX21" s="226"/>
      <c r="HY21" s="226"/>
      <c r="HZ21" s="227"/>
      <c r="IA21" s="228"/>
      <c r="IB21" s="226"/>
      <c r="IC21" s="226"/>
      <c r="ID21" s="229"/>
      <c r="IE21" s="229"/>
      <c r="IF21" s="229"/>
      <c r="IG21" s="226"/>
      <c r="IH21" s="226"/>
      <c r="IK21" s="231"/>
    </row>
    <row r="22" spans="1:245" s="230" customFormat="1" ht="42" customHeight="1" x14ac:dyDescent="0.2">
      <c r="A22" s="210" t="s">
        <v>6112</v>
      </c>
      <c r="B22" s="211" t="s">
        <v>3764</v>
      </c>
      <c r="C22" s="211" t="s">
        <v>3764</v>
      </c>
      <c r="D22" s="211" t="s">
        <v>8901</v>
      </c>
      <c r="E22" s="212" t="str">
        <f t="shared" si="2"/>
        <v>宇部市西岐波229-3</v>
      </c>
      <c r="F22" s="212" t="s">
        <v>1008</v>
      </c>
      <c r="G22" s="196">
        <v>34053</v>
      </c>
      <c r="H22" s="213">
        <v>100</v>
      </c>
      <c r="I22" s="236" t="s">
        <v>2323</v>
      </c>
      <c r="J22" s="395"/>
      <c r="K22" s="264" t="s">
        <v>5996</v>
      </c>
      <c r="L22" s="216" t="s">
        <v>0</v>
      </c>
      <c r="M22" s="216" t="s">
        <v>1</v>
      </c>
      <c r="N22" s="217" t="s">
        <v>2372</v>
      </c>
      <c r="O22" s="217" t="s">
        <v>6111</v>
      </c>
      <c r="P22" s="218" t="str">
        <f t="shared" si="3"/>
        <v>（私立）</v>
      </c>
      <c r="Q22" s="393" t="s">
        <v>120</v>
      </c>
      <c r="R22" s="231"/>
      <c r="S22" s="229"/>
      <c r="T22" s="226"/>
      <c r="U22" s="226"/>
      <c r="X22" s="231"/>
      <c r="Y22" s="231"/>
      <c r="Z22" s="231"/>
      <c r="AA22" s="231"/>
      <c r="AB22" s="226"/>
      <c r="AC22" s="226"/>
      <c r="AD22" s="227"/>
      <c r="AE22" s="228"/>
      <c r="AF22" s="226"/>
      <c r="AG22" s="226"/>
      <c r="AH22" s="229"/>
      <c r="AI22" s="229"/>
      <c r="AJ22" s="229"/>
      <c r="AK22" s="226"/>
      <c r="AL22" s="226"/>
      <c r="AO22" s="231"/>
      <c r="AP22" s="231"/>
      <c r="AQ22" s="231"/>
      <c r="AR22" s="231"/>
      <c r="AS22" s="226"/>
      <c r="AT22" s="226"/>
      <c r="AU22" s="227"/>
      <c r="AV22" s="228"/>
      <c r="AW22" s="226"/>
      <c r="AX22" s="226"/>
      <c r="AY22" s="229"/>
      <c r="AZ22" s="229"/>
      <c r="BA22" s="229"/>
      <c r="BB22" s="226"/>
      <c r="BC22" s="226"/>
      <c r="BF22" s="231"/>
      <c r="BG22" s="231"/>
      <c r="BH22" s="231"/>
      <c r="BI22" s="231"/>
      <c r="BJ22" s="226"/>
      <c r="BK22" s="226"/>
      <c r="BL22" s="227"/>
      <c r="BM22" s="228"/>
      <c r="BN22" s="226"/>
      <c r="BO22" s="226"/>
      <c r="BP22" s="229"/>
      <c r="BQ22" s="229"/>
      <c r="BR22" s="229"/>
      <c r="BS22" s="226"/>
      <c r="BT22" s="226"/>
      <c r="BW22" s="231"/>
      <c r="BX22" s="231"/>
      <c r="BY22" s="231"/>
      <c r="BZ22" s="231"/>
      <c r="CA22" s="226"/>
      <c r="CB22" s="226"/>
      <c r="CC22" s="227"/>
      <c r="CD22" s="228"/>
      <c r="CE22" s="226"/>
      <c r="CF22" s="226"/>
      <c r="CG22" s="229"/>
      <c r="CH22" s="229"/>
      <c r="CI22" s="229"/>
      <c r="CJ22" s="226"/>
      <c r="CK22" s="226"/>
      <c r="CN22" s="231"/>
      <c r="CO22" s="231"/>
      <c r="CP22" s="231"/>
      <c r="CQ22" s="231"/>
      <c r="CR22" s="226"/>
      <c r="CS22" s="226"/>
      <c r="CT22" s="227"/>
      <c r="CU22" s="228"/>
      <c r="CV22" s="226"/>
      <c r="CW22" s="226"/>
      <c r="CX22" s="229"/>
      <c r="CY22" s="229"/>
      <c r="CZ22" s="229"/>
      <c r="DA22" s="226"/>
      <c r="DB22" s="226"/>
      <c r="DE22" s="231"/>
      <c r="DF22" s="231"/>
      <c r="DG22" s="231"/>
      <c r="DH22" s="231"/>
      <c r="DI22" s="226"/>
      <c r="DJ22" s="226"/>
      <c r="DK22" s="227"/>
      <c r="DL22" s="228"/>
      <c r="DM22" s="226"/>
      <c r="DN22" s="226"/>
      <c r="DO22" s="229"/>
      <c r="DP22" s="229"/>
      <c r="DQ22" s="229"/>
      <c r="DR22" s="226"/>
      <c r="DS22" s="226"/>
      <c r="DV22" s="231"/>
      <c r="DW22" s="231"/>
      <c r="DX22" s="231"/>
      <c r="DY22" s="231"/>
      <c r="DZ22" s="226"/>
      <c r="EA22" s="226"/>
      <c r="EB22" s="227"/>
      <c r="EC22" s="228"/>
      <c r="ED22" s="226"/>
      <c r="EE22" s="226"/>
      <c r="EF22" s="229"/>
      <c r="EG22" s="229"/>
      <c r="EH22" s="229"/>
      <c r="EI22" s="226"/>
      <c r="EJ22" s="226"/>
      <c r="EM22" s="231"/>
      <c r="EN22" s="231"/>
      <c r="EO22" s="231"/>
      <c r="EP22" s="231"/>
      <c r="EQ22" s="226"/>
      <c r="ER22" s="226"/>
      <c r="ES22" s="227"/>
      <c r="ET22" s="228"/>
      <c r="EU22" s="226"/>
      <c r="EV22" s="226"/>
      <c r="EW22" s="229"/>
      <c r="EX22" s="229"/>
      <c r="EY22" s="229"/>
      <c r="EZ22" s="226"/>
      <c r="FA22" s="226"/>
      <c r="FD22" s="231"/>
      <c r="FE22" s="231"/>
      <c r="FF22" s="231"/>
      <c r="FG22" s="231"/>
      <c r="FH22" s="226"/>
      <c r="FI22" s="226"/>
      <c r="FJ22" s="227"/>
      <c r="FK22" s="228"/>
      <c r="FL22" s="226"/>
      <c r="FM22" s="226"/>
      <c r="FN22" s="229"/>
      <c r="FO22" s="229"/>
      <c r="FP22" s="229"/>
      <c r="FQ22" s="226"/>
      <c r="FR22" s="226"/>
      <c r="FU22" s="231"/>
      <c r="FV22" s="231"/>
      <c r="FW22" s="231"/>
      <c r="FX22" s="231"/>
      <c r="FY22" s="226"/>
      <c r="FZ22" s="226"/>
      <c r="GA22" s="227"/>
      <c r="GB22" s="228"/>
      <c r="GC22" s="226"/>
      <c r="GD22" s="226"/>
      <c r="GE22" s="229"/>
      <c r="GF22" s="229"/>
      <c r="GG22" s="229"/>
      <c r="GH22" s="226"/>
      <c r="GI22" s="226"/>
      <c r="GL22" s="231"/>
      <c r="GM22" s="231"/>
      <c r="GN22" s="231"/>
      <c r="GO22" s="231"/>
      <c r="GP22" s="226"/>
      <c r="GQ22" s="226"/>
      <c r="GR22" s="227"/>
      <c r="GS22" s="228"/>
      <c r="GT22" s="226"/>
      <c r="GU22" s="226"/>
      <c r="GV22" s="229"/>
      <c r="GW22" s="229"/>
      <c r="GX22" s="229"/>
      <c r="GY22" s="226"/>
      <c r="GZ22" s="226"/>
      <c r="HC22" s="231"/>
      <c r="HD22" s="231"/>
      <c r="HE22" s="231"/>
      <c r="HF22" s="231"/>
      <c r="HG22" s="226"/>
      <c r="HH22" s="226"/>
      <c r="HI22" s="227"/>
      <c r="HJ22" s="228"/>
      <c r="HK22" s="226"/>
      <c r="HL22" s="226"/>
      <c r="HM22" s="229"/>
      <c r="HN22" s="229"/>
      <c r="HO22" s="229"/>
      <c r="HP22" s="226"/>
      <c r="HQ22" s="226"/>
      <c r="HT22" s="231"/>
      <c r="HU22" s="231"/>
      <c r="HV22" s="231"/>
      <c r="HW22" s="231"/>
      <c r="HX22" s="226"/>
      <c r="HY22" s="226"/>
      <c r="HZ22" s="227"/>
      <c r="IA22" s="228"/>
      <c r="IB22" s="226"/>
      <c r="IC22" s="226"/>
      <c r="ID22" s="229"/>
      <c r="IE22" s="229"/>
      <c r="IF22" s="229"/>
      <c r="IG22" s="226"/>
      <c r="IH22" s="226"/>
      <c r="IK22" s="231"/>
    </row>
    <row r="23" spans="1:245" s="230" customFormat="1" ht="42" customHeight="1" x14ac:dyDescent="0.2">
      <c r="A23" s="210" t="s">
        <v>6110</v>
      </c>
      <c r="B23" s="211" t="s">
        <v>5772</v>
      </c>
      <c r="C23" s="211" t="s">
        <v>5772</v>
      </c>
      <c r="D23" s="211" t="s">
        <v>6109</v>
      </c>
      <c r="E23" s="212" t="str">
        <f t="shared" si="2"/>
        <v>宇部市昭和町2-12-12</v>
      </c>
      <c r="F23" s="212" t="s">
        <v>1213</v>
      </c>
      <c r="G23" s="196">
        <v>34438</v>
      </c>
      <c r="H23" s="213">
        <v>80</v>
      </c>
      <c r="I23" s="236" t="s">
        <v>2324</v>
      </c>
      <c r="J23" s="395"/>
      <c r="K23" s="264" t="s">
        <v>5996</v>
      </c>
      <c r="L23" s="216" t="s">
        <v>0</v>
      </c>
      <c r="M23" s="216" t="s">
        <v>1</v>
      </c>
      <c r="N23" s="217" t="s">
        <v>2289</v>
      </c>
      <c r="O23" s="217" t="s">
        <v>6108</v>
      </c>
      <c r="P23" s="218" t="str">
        <f t="shared" si="3"/>
        <v>（私立）</v>
      </c>
      <c r="Q23" s="393" t="s">
        <v>120</v>
      </c>
      <c r="R23" s="231"/>
      <c r="S23" s="229"/>
      <c r="T23" s="226"/>
      <c r="U23" s="226"/>
      <c r="X23" s="231"/>
      <c r="Y23" s="231"/>
      <c r="Z23" s="231"/>
      <c r="AA23" s="231"/>
      <c r="AB23" s="226"/>
      <c r="AC23" s="226"/>
      <c r="AD23" s="227"/>
      <c r="AE23" s="228"/>
      <c r="AF23" s="226"/>
      <c r="AG23" s="226"/>
      <c r="AH23" s="229"/>
      <c r="AI23" s="229"/>
      <c r="AJ23" s="229"/>
      <c r="AK23" s="226"/>
      <c r="AL23" s="226"/>
      <c r="AO23" s="231"/>
      <c r="AP23" s="231"/>
      <c r="AQ23" s="231"/>
      <c r="AR23" s="231"/>
      <c r="AS23" s="226"/>
      <c r="AT23" s="226"/>
      <c r="AU23" s="227"/>
      <c r="AV23" s="228"/>
      <c r="AW23" s="226"/>
      <c r="AX23" s="226"/>
      <c r="AY23" s="229"/>
      <c r="AZ23" s="229"/>
      <c r="BA23" s="229"/>
      <c r="BB23" s="226"/>
      <c r="BC23" s="226"/>
      <c r="BF23" s="231"/>
      <c r="BG23" s="231"/>
      <c r="BH23" s="231"/>
      <c r="BI23" s="231"/>
      <c r="BJ23" s="226"/>
      <c r="BK23" s="226"/>
      <c r="BL23" s="227"/>
      <c r="BM23" s="228"/>
      <c r="BN23" s="226"/>
      <c r="BO23" s="226"/>
      <c r="BP23" s="229"/>
      <c r="BQ23" s="229"/>
      <c r="BR23" s="229"/>
      <c r="BS23" s="226"/>
      <c r="BT23" s="226"/>
      <c r="BW23" s="231"/>
      <c r="BX23" s="231"/>
      <c r="BY23" s="231"/>
      <c r="BZ23" s="231"/>
      <c r="CA23" s="226"/>
      <c r="CB23" s="226"/>
      <c r="CC23" s="227"/>
      <c r="CD23" s="228"/>
      <c r="CE23" s="226"/>
      <c r="CF23" s="226"/>
      <c r="CG23" s="229"/>
      <c r="CH23" s="229"/>
      <c r="CI23" s="229"/>
      <c r="CJ23" s="226"/>
      <c r="CK23" s="226"/>
      <c r="CN23" s="231"/>
      <c r="CO23" s="231"/>
      <c r="CP23" s="231"/>
      <c r="CQ23" s="231"/>
      <c r="CR23" s="226"/>
      <c r="CS23" s="226"/>
      <c r="CT23" s="227"/>
      <c r="CU23" s="228"/>
      <c r="CV23" s="226"/>
      <c r="CW23" s="226"/>
      <c r="CX23" s="229"/>
      <c r="CY23" s="229"/>
      <c r="CZ23" s="229"/>
      <c r="DA23" s="226"/>
      <c r="DB23" s="226"/>
      <c r="DE23" s="231"/>
      <c r="DF23" s="231"/>
      <c r="DG23" s="231"/>
      <c r="DH23" s="231"/>
      <c r="DI23" s="226"/>
      <c r="DJ23" s="226"/>
      <c r="DK23" s="227"/>
      <c r="DL23" s="228"/>
      <c r="DM23" s="226"/>
      <c r="DN23" s="226"/>
      <c r="DO23" s="229"/>
      <c r="DP23" s="229"/>
      <c r="DQ23" s="229"/>
      <c r="DR23" s="226"/>
      <c r="DS23" s="226"/>
      <c r="DV23" s="231"/>
      <c r="DW23" s="231"/>
      <c r="DX23" s="231"/>
      <c r="DY23" s="231"/>
      <c r="DZ23" s="226"/>
      <c r="EA23" s="226"/>
      <c r="EB23" s="227"/>
      <c r="EC23" s="228"/>
      <c r="ED23" s="226"/>
      <c r="EE23" s="226"/>
      <c r="EF23" s="229"/>
      <c r="EG23" s="229"/>
      <c r="EH23" s="229"/>
      <c r="EI23" s="226"/>
      <c r="EJ23" s="226"/>
      <c r="EM23" s="231"/>
      <c r="EN23" s="231"/>
      <c r="EO23" s="231"/>
      <c r="EP23" s="231"/>
      <c r="EQ23" s="226"/>
      <c r="ER23" s="226"/>
      <c r="ES23" s="227"/>
      <c r="ET23" s="228"/>
      <c r="EU23" s="226"/>
      <c r="EV23" s="226"/>
      <c r="EW23" s="229"/>
      <c r="EX23" s="229"/>
      <c r="EY23" s="229"/>
      <c r="EZ23" s="226"/>
      <c r="FA23" s="226"/>
      <c r="FD23" s="231"/>
      <c r="FE23" s="231"/>
      <c r="FF23" s="231"/>
      <c r="FG23" s="231"/>
      <c r="FH23" s="226"/>
      <c r="FI23" s="226"/>
      <c r="FJ23" s="227"/>
      <c r="FK23" s="228"/>
      <c r="FL23" s="226"/>
      <c r="FM23" s="226"/>
      <c r="FN23" s="229"/>
      <c r="FO23" s="229"/>
      <c r="FP23" s="229"/>
      <c r="FQ23" s="226"/>
      <c r="FR23" s="226"/>
      <c r="FU23" s="231"/>
      <c r="FV23" s="231"/>
      <c r="FW23" s="231"/>
      <c r="FX23" s="231"/>
      <c r="FY23" s="226"/>
      <c r="FZ23" s="226"/>
      <c r="GA23" s="227"/>
      <c r="GB23" s="228"/>
      <c r="GC23" s="226"/>
      <c r="GD23" s="226"/>
      <c r="GE23" s="229"/>
      <c r="GF23" s="229"/>
      <c r="GG23" s="229"/>
      <c r="GH23" s="226"/>
      <c r="GI23" s="226"/>
      <c r="GL23" s="231"/>
      <c r="GM23" s="231"/>
      <c r="GN23" s="231"/>
      <c r="GO23" s="231"/>
      <c r="GP23" s="226"/>
      <c r="GQ23" s="226"/>
      <c r="GR23" s="227"/>
      <c r="GS23" s="228"/>
      <c r="GT23" s="226"/>
      <c r="GU23" s="226"/>
      <c r="GV23" s="229"/>
      <c r="GW23" s="229"/>
      <c r="GX23" s="229"/>
      <c r="GY23" s="226"/>
      <c r="GZ23" s="226"/>
      <c r="HC23" s="231"/>
      <c r="HD23" s="231"/>
      <c r="HE23" s="231"/>
      <c r="HF23" s="231"/>
      <c r="HG23" s="226"/>
      <c r="HH23" s="226"/>
      <c r="HI23" s="227"/>
      <c r="HJ23" s="228"/>
      <c r="HK23" s="226"/>
      <c r="HL23" s="226"/>
      <c r="HM23" s="229"/>
      <c r="HN23" s="229"/>
      <c r="HO23" s="229"/>
      <c r="HP23" s="226"/>
      <c r="HQ23" s="226"/>
      <c r="HT23" s="231"/>
      <c r="HU23" s="231"/>
      <c r="HV23" s="231"/>
      <c r="HW23" s="231"/>
      <c r="HX23" s="226"/>
      <c r="HY23" s="226"/>
      <c r="HZ23" s="227"/>
      <c r="IA23" s="228"/>
      <c r="IB23" s="226"/>
      <c r="IC23" s="226"/>
      <c r="ID23" s="229"/>
      <c r="IE23" s="229"/>
      <c r="IF23" s="229"/>
      <c r="IG23" s="226"/>
      <c r="IH23" s="226"/>
      <c r="IK23" s="231"/>
    </row>
    <row r="24" spans="1:245" s="230" customFormat="1" ht="42" customHeight="1" x14ac:dyDescent="0.2">
      <c r="A24" s="210" t="s">
        <v>6107</v>
      </c>
      <c r="B24" s="211" t="s">
        <v>3769</v>
      </c>
      <c r="C24" s="211" t="s">
        <v>3769</v>
      </c>
      <c r="D24" s="211" t="s">
        <v>4095</v>
      </c>
      <c r="E24" s="212" t="str">
        <f t="shared" si="2"/>
        <v>宇部市妻崎開作789ノに470-3</v>
      </c>
      <c r="F24" s="212" t="s">
        <v>1197</v>
      </c>
      <c r="G24" s="196">
        <v>34547</v>
      </c>
      <c r="H24" s="213">
        <v>80</v>
      </c>
      <c r="I24" s="236" t="s">
        <v>2325</v>
      </c>
      <c r="J24" s="395"/>
      <c r="K24" s="264" t="s">
        <v>5996</v>
      </c>
      <c r="L24" s="216" t="s">
        <v>0</v>
      </c>
      <c r="M24" s="216" t="s">
        <v>1</v>
      </c>
      <c r="N24" s="217" t="s">
        <v>2373</v>
      </c>
      <c r="O24" s="217" t="s">
        <v>6106</v>
      </c>
      <c r="P24" s="218" t="str">
        <f t="shared" si="3"/>
        <v>（私立）</v>
      </c>
      <c r="Q24" s="393" t="s">
        <v>120</v>
      </c>
      <c r="R24" s="231"/>
      <c r="S24" s="229"/>
      <c r="T24" s="226"/>
      <c r="U24" s="226"/>
      <c r="X24" s="231"/>
      <c r="Y24" s="231"/>
      <c r="Z24" s="231"/>
      <c r="AA24" s="231"/>
      <c r="AB24" s="226"/>
      <c r="AC24" s="226"/>
      <c r="AD24" s="227"/>
      <c r="AE24" s="228"/>
      <c r="AF24" s="226"/>
      <c r="AG24" s="226"/>
      <c r="AH24" s="229"/>
      <c r="AI24" s="229"/>
      <c r="AJ24" s="229"/>
      <c r="AK24" s="226"/>
      <c r="AL24" s="226"/>
      <c r="AO24" s="231"/>
      <c r="AP24" s="231"/>
      <c r="AQ24" s="231"/>
      <c r="AR24" s="231"/>
      <c r="AS24" s="226"/>
      <c r="AT24" s="226"/>
      <c r="AU24" s="227"/>
      <c r="AV24" s="228"/>
      <c r="AW24" s="226"/>
      <c r="AX24" s="226"/>
      <c r="AY24" s="229"/>
      <c r="AZ24" s="229"/>
      <c r="BA24" s="229"/>
      <c r="BB24" s="226"/>
      <c r="BC24" s="226"/>
      <c r="BF24" s="231"/>
      <c r="BG24" s="231"/>
      <c r="BH24" s="231"/>
      <c r="BI24" s="231"/>
      <c r="BJ24" s="226"/>
      <c r="BK24" s="226"/>
      <c r="BL24" s="227"/>
      <c r="BM24" s="228"/>
      <c r="BN24" s="226"/>
      <c r="BO24" s="226"/>
      <c r="BP24" s="229"/>
      <c r="BQ24" s="229"/>
      <c r="BR24" s="229"/>
      <c r="BS24" s="226"/>
      <c r="BT24" s="226"/>
      <c r="BW24" s="231"/>
      <c r="BX24" s="231"/>
      <c r="BY24" s="231"/>
      <c r="BZ24" s="231"/>
      <c r="CA24" s="226"/>
      <c r="CB24" s="226"/>
      <c r="CC24" s="227"/>
      <c r="CD24" s="228"/>
      <c r="CE24" s="226"/>
      <c r="CF24" s="226"/>
      <c r="CG24" s="229"/>
      <c r="CH24" s="229"/>
      <c r="CI24" s="229"/>
      <c r="CJ24" s="226"/>
      <c r="CK24" s="226"/>
      <c r="CN24" s="231"/>
      <c r="CO24" s="231"/>
      <c r="CP24" s="231"/>
      <c r="CQ24" s="231"/>
      <c r="CR24" s="226"/>
      <c r="CS24" s="226"/>
      <c r="CT24" s="227"/>
      <c r="CU24" s="228"/>
      <c r="CV24" s="226"/>
      <c r="CW24" s="226"/>
      <c r="CX24" s="229"/>
      <c r="CY24" s="229"/>
      <c r="CZ24" s="229"/>
      <c r="DA24" s="226"/>
      <c r="DB24" s="226"/>
      <c r="DE24" s="231"/>
      <c r="DF24" s="231"/>
      <c r="DG24" s="231"/>
      <c r="DH24" s="231"/>
      <c r="DI24" s="226"/>
      <c r="DJ24" s="226"/>
      <c r="DK24" s="227"/>
      <c r="DL24" s="228"/>
      <c r="DM24" s="226"/>
      <c r="DN24" s="226"/>
      <c r="DO24" s="229"/>
      <c r="DP24" s="229"/>
      <c r="DQ24" s="229"/>
      <c r="DR24" s="226"/>
      <c r="DS24" s="226"/>
      <c r="DV24" s="231"/>
      <c r="DW24" s="231"/>
      <c r="DX24" s="231"/>
      <c r="DY24" s="231"/>
      <c r="DZ24" s="226"/>
      <c r="EA24" s="226"/>
      <c r="EB24" s="227"/>
      <c r="EC24" s="228"/>
      <c r="ED24" s="226"/>
      <c r="EE24" s="226"/>
      <c r="EF24" s="229"/>
      <c r="EG24" s="229"/>
      <c r="EH24" s="229"/>
      <c r="EI24" s="226"/>
      <c r="EJ24" s="226"/>
      <c r="EM24" s="231"/>
      <c r="EN24" s="231"/>
      <c r="EO24" s="231"/>
      <c r="EP24" s="231"/>
      <c r="EQ24" s="226"/>
      <c r="ER24" s="226"/>
      <c r="ES24" s="227"/>
      <c r="ET24" s="228"/>
      <c r="EU24" s="226"/>
      <c r="EV24" s="226"/>
      <c r="EW24" s="229"/>
      <c r="EX24" s="229"/>
      <c r="EY24" s="229"/>
      <c r="EZ24" s="226"/>
      <c r="FA24" s="226"/>
      <c r="FD24" s="231"/>
      <c r="FE24" s="231"/>
      <c r="FF24" s="231"/>
      <c r="FG24" s="231"/>
      <c r="FH24" s="226"/>
      <c r="FI24" s="226"/>
      <c r="FJ24" s="227"/>
      <c r="FK24" s="228"/>
      <c r="FL24" s="226"/>
      <c r="FM24" s="226"/>
      <c r="FN24" s="229"/>
      <c r="FO24" s="229"/>
      <c r="FP24" s="229"/>
      <c r="FQ24" s="226"/>
      <c r="FR24" s="226"/>
      <c r="FU24" s="231"/>
      <c r="FV24" s="231"/>
      <c r="FW24" s="231"/>
      <c r="FX24" s="231"/>
      <c r="FY24" s="226"/>
      <c r="FZ24" s="226"/>
      <c r="GA24" s="227"/>
      <c r="GB24" s="228"/>
      <c r="GC24" s="226"/>
      <c r="GD24" s="226"/>
      <c r="GE24" s="229"/>
      <c r="GF24" s="229"/>
      <c r="GG24" s="229"/>
      <c r="GH24" s="226"/>
      <c r="GI24" s="226"/>
      <c r="GL24" s="231"/>
      <c r="GM24" s="231"/>
      <c r="GN24" s="231"/>
      <c r="GO24" s="231"/>
      <c r="GP24" s="226"/>
      <c r="GQ24" s="226"/>
      <c r="GR24" s="227"/>
      <c r="GS24" s="228"/>
      <c r="GT24" s="226"/>
      <c r="GU24" s="226"/>
      <c r="GV24" s="229"/>
      <c r="GW24" s="229"/>
      <c r="GX24" s="229"/>
      <c r="GY24" s="226"/>
      <c r="GZ24" s="226"/>
      <c r="HC24" s="231"/>
      <c r="HD24" s="231"/>
      <c r="HE24" s="231"/>
      <c r="HF24" s="231"/>
      <c r="HG24" s="226"/>
      <c r="HH24" s="226"/>
      <c r="HI24" s="227"/>
      <c r="HJ24" s="228"/>
      <c r="HK24" s="226"/>
      <c r="HL24" s="226"/>
      <c r="HM24" s="229"/>
      <c r="HN24" s="229"/>
      <c r="HO24" s="229"/>
      <c r="HP24" s="226"/>
      <c r="HQ24" s="226"/>
      <c r="HT24" s="231"/>
      <c r="HU24" s="231"/>
      <c r="HV24" s="231"/>
      <c r="HW24" s="231"/>
      <c r="HX24" s="226"/>
      <c r="HY24" s="226"/>
      <c r="HZ24" s="227"/>
      <c r="IA24" s="228"/>
      <c r="IB24" s="226"/>
      <c r="IC24" s="226"/>
      <c r="ID24" s="229"/>
      <c r="IE24" s="229"/>
      <c r="IF24" s="229"/>
      <c r="IG24" s="226"/>
      <c r="IH24" s="226"/>
      <c r="IK24" s="231"/>
    </row>
    <row r="25" spans="1:245" s="230" customFormat="1" ht="42" customHeight="1" x14ac:dyDescent="0.2">
      <c r="A25" s="210" t="s">
        <v>6105</v>
      </c>
      <c r="B25" s="211" t="s">
        <v>6104</v>
      </c>
      <c r="C25" s="211" t="s">
        <v>6104</v>
      </c>
      <c r="D25" s="211" t="s">
        <v>16</v>
      </c>
      <c r="E25" s="212" t="str">
        <f t="shared" si="2"/>
        <v>宇部市船木833</v>
      </c>
      <c r="F25" s="212" t="s">
        <v>1006</v>
      </c>
      <c r="G25" s="196">
        <v>35551</v>
      </c>
      <c r="H25" s="213">
        <v>80</v>
      </c>
      <c r="I25" s="236" t="s">
        <v>2326</v>
      </c>
      <c r="J25" s="395"/>
      <c r="K25" s="264" t="s">
        <v>5996</v>
      </c>
      <c r="L25" s="216" t="s">
        <v>0</v>
      </c>
      <c r="M25" s="216" t="s">
        <v>396</v>
      </c>
      <c r="N25" s="217" t="s">
        <v>6103</v>
      </c>
      <c r="O25" s="217" t="s">
        <v>6102</v>
      </c>
      <c r="P25" s="218" t="str">
        <f t="shared" si="3"/>
        <v>（私立）</v>
      </c>
      <c r="Q25" s="393" t="s">
        <v>120</v>
      </c>
      <c r="R25" s="231"/>
      <c r="S25" s="229"/>
      <c r="T25" s="226"/>
      <c r="U25" s="226"/>
      <c r="X25" s="231"/>
      <c r="Y25" s="231"/>
      <c r="Z25" s="231"/>
      <c r="AA25" s="231"/>
      <c r="AB25" s="226"/>
      <c r="AC25" s="226"/>
      <c r="AD25" s="227"/>
      <c r="AE25" s="228"/>
      <c r="AF25" s="226"/>
      <c r="AG25" s="226"/>
      <c r="AH25" s="229"/>
      <c r="AI25" s="229"/>
      <c r="AJ25" s="229"/>
      <c r="AK25" s="226"/>
      <c r="AL25" s="226"/>
      <c r="AO25" s="231"/>
      <c r="AP25" s="231"/>
      <c r="AQ25" s="231"/>
      <c r="AR25" s="231"/>
      <c r="AS25" s="226"/>
      <c r="AT25" s="226"/>
      <c r="AU25" s="227"/>
      <c r="AV25" s="228"/>
      <c r="AW25" s="226"/>
      <c r="AX25" s="226"/>
      <c r="AY25" s="229"/>
      <c r="AZ25" s="229"/>
      <c r="BA25" s="229"/>
      <c r="BB25" s="226"/>
      <c r="BC25" s="226"/>
      <c r="BF25" s="231"/>
      <c r="BG25" s="231"/>
      <c r="BH25" s="231"/>
      <c r="BI25" s="231"/>
      <c r="BJ25" s="226"/>
      <c r="BK25" s="226"/>
      <c r="BL25" s="227"/>
      <c r="BM25" s="228"/>
      <c r="BN25" s="226"/>
      <c r="BO25" s="226"/>
      <c r="BP25" s="229"/>
      <c r="BQ25" s="229"/>
      <c r="BR25" s="229"/>
      <c r="BS25" s="226"/>
      <c r="BT25" s="226"/>
      <c r="BW25" s="231"/>
      <c r="BX25" s="231"/>
      <c r="BY25" s="231"/>
      <c r="BZ25" s="231"/>
      <c r="CA25" s="226"/>
      <c r="CB25" s="226"/>
      <c r="CC25" s="227"/>
      <c r="CD25" s="228"/>
      <c r="CE25" s="226"/>
      <c r="CF25" s="226"/>
      <c r="CG25" s="229"/>
      <c r="CH25" s="229"/>
      <c r="CI25" s="229"/>
      <c r="CJ25" s="226"/>
      <c r="CK25" s="226"/>
      <c r="CN25" s="231"/>
      <c r="CO25" s="231"/>
      <c r="CP25" s="231"/>
      <c r="CQ25" s="231"/>
      <c r="CR25" s="226"/>
      <c r="CS25" s="226"/>
      <c r="CT25" s="227"/>
      <c r="CU25" s="228"/>
      <c r="CV25" s="226"/>
      <c r="CW25" s="226"/>
      <c r="CX25" s="229"/>
      <c r="CY25" s="229"/>
      <c r="CZ25" s="229"/>
      <c r="DA25" s="226"/>
      <c r="DB25" s="226"/>
      <c r="DE25" s="231"/>
      <c r="DF25" s="231"/>
      <c r="DG25" s="231"/>
      <c r="DH25" s="231"/>
      <c r="DI25" s="226"/>
      <c r="DJ25" s="226"/>
      <c r="DK25" s="227"/>
      <c r="DL25" s="228"/>
      <c r="DM25" s="226"/>
      <c r="DN25" s="226"/>
      <c r="DO25" s="229"/>
      <c r="DP25" s="229"/>
      <c r="DQ25" s="229"/>
      <c r="DR25" s="226"/>
      <c r="DS25" s="226"/>
      <c r="DV25" s="231"/>
      <c r="DW25" s="231"/>
      <c r="DX25" s="231"/>
      <c r="DY25" s="231"/>
      <c r="DZ25" s="226"/>
      <c r="EA25" s="226"/>
      <c r="EB25" s="227"/>
      <c r="EC25" s="228"/>
      <c r="ED25" s="226"/>
      <c r="EE25" s="226"/>
      <c r="EF25" s="229"/>
      <c r="EG25" s="229"/>
      <c r="EH25" s="229"/>
      <c r="EI25" s="226"/>
      <c r="EJ25" s="226"/>
      <c r="EM25" s="231"/>
      <c r="EN25" s="231"/>
      <c r="EO25" s="231"/>
      <c r="EP25" s="231"/>
      <c r="EQ25" s="226"/>
      <c r="ER25" s="226"/>
      <c r="ES25" s="227"/>
      <c r="ET25" s="228"/>
      <c r="EU25" s="226"/>
      <c r="EV25" s="226"/>
      <c r="EW25" s="229"/>
      <c r="EX25" s="229"/>
      <c r="EY25" s="229"/>
      <c r="EZ25" s="226"/>
      <c r="FA25" s="226"/>
      <c r="FD25" s="231"/>
      <c r="FE25" s="231"/>
      <c r="FF25" s="231"/>
      <c r="FG25" s="231"/>
      <c r="FH25" s="226"/>
      <c r="FI25" s="226"/>
      <c r="FJ25" s="227"/>
      <c r="FK25" s="228"/>
      <c r="FL25" s="226"/>
      <c r="FM25" s="226"/>
      <c r="FN25" s="229"/>
      <c r="FO25" s="229"/>
      <c r="FP25" s="229"/>
      <c r="FQ25" s="226"/>
      <c r="FR25" s="226"/>
      <c r="FU25" s="231"/>
      <c r="FV25" s="231"/>
      <c r="FW25" s="231"/>
      <c r="FX25" s="231"/>
      <c r="FY25" s="226"/>
      <c r="FZ25" s="226"/>
      <c r="GA25" s="227"/>
      <c r="GB25" s="228"/>
      <c r="GC25" s="226"/>
      <c r="GD25" s="226"/>
      <c r="GE25" s="229"/>
      <c r="GF25" s="229"/>
      <c r="GG25" s="229"/>
      <c r="GH25" s="226"/>
      <c r="GI25" s="226"/>
      <c r="GL25" s="231"/>
      <c r="GM25" s="231"/>
      <c r="GN25" s="231"/>
      <c r="GO25" s="231"/>
      <c r="GP25" s="226"/>
      <c r="GQ25" s="226"/>
      <c r="GR25" s="227"/>
      <c r="GS25" s="228"/>
      <c r="GT25" s="226"/>
      <c r="GU25" s="226"/>
      <c r="GV25" s="229"/>
      <c r="GW25" s="229"/>
      <c r="GX25" s="229"/>
      <c r="GY25" s="226"/>
      <c r="GZ25" s="226"/>
      <c r="HC25" s="231"/>
      <c r="HD25" s="231"/>
      <c r="HE25" s="231"/>
      <c r="HF25" s="231"/>
      <c r="HG25" s="226"/>
      <c r="HH25" s="226"/>
      <c r="HI25" s="227"/>
      <c r="HJ25" s="228"/>
      <c r="HK25" s="226"/>
      <c r="HL25" s="226"/>
      <c r="HM25" s="229"/>
      <c r="HN25" s="229"/>
      <c r="HO25" s="229"/>
      <c r="HP25" s="226"/>
      <c r="HQ25" s="226"/>
      <c r="HT25" s="231"/>
      <c r="HU25" s="231"/>
      <c r="HV25" s="231"/>
      <c r="HW25" s="231"/>
      <c r="HX25" s="226"/>
      <c r="HY25" s="226"/>
      <c r="HZ25" s="227"/>
      <c r="IA25" s="228"/>
      <c r="IB25" s="226"/>
      <c r="IC25" s="226"/>
      <c r="ID25" s="229"/>
      <c r="IE25" s="229"/>
      <c r="IF25" s="229"/>
      <c r="IG25" s="226"/>
      <c r="IH25" s="226"/>
      <c r="IK25" s="231"/>
    </row>
    <row r="26" spans="1:245" s="230" customFormat="1" ht="42" customHeight="1" x14ac:dyDescent="0.2">
      <c r="A26" s="210" t="s">
        <v>6101</v>
      </c>
      <c r="B26" s="211" t="s">
        <v>3769</v>
      </c>
      <c r="C26" s="211" t="s">
        <v>3769</v>
      </c>
      <c r="D26" s="211" t="s">
        <v>753</v>
      </c>
      <c r="E26" s="212" t="str">
        <f t="shared" si="2"/>
        <v>宇部市浜町2-1-3</v>
      </c>
      <c r="F26" s="212" t="s">
        <v>1097</v>
      </c>
      <c r="G26" s="196">
        <v>38078</v>
      </c>
      <c r="H26" s="213">
        <v>100</v>
      </c>
      <c r="I26" s="236" t="s">
        <v>2327</v>
      </c>
      <c r="J26" s="395"/>
      <c r="K26" s="264" t="s">
        <v>5996</v>
      </c>
      <c r="L26" s="216" t="s">
        <v>0</v>
      </c>
      <c r="M26" s="216" t="s">
        <v>396</v>
      </c>
      <c r="N26" s="217" t="s">
        <v>397</v>
      </c>
      <c r="O26" s="217" t="s">
        <v>6100</v>
      </c>
      <c r="P26" s="218" t="str">
        <f t="shared" si="3"/>
        <v>（私立）</v>
      </c>
      <c r="Q26" s="393" t="s">
        <v>120</v>
      </c>
      <c r="R26" s="231"/>
      <c r="S26" s="229"/>
      <c r="T26" s="226"/>
      <c r="U26" s="226"/>
      <c r="X26" s="231"/>
      <c r="Y26" s="231"/>
      <c r="Z26" s="231"/>
      <c r="AA26" s="231"/>
      <c r="AB26" s="226"/>
      <c r="AC26" s="226"/>
      <c r="AD26" s="227"/>
      <c r="AE26" s="228"/>
      <c r="AF26" s="226"/>
      <c r="AG26" s="226"/>
      <c r="AH26" s="229"/>
      <c r="AI26" s="229"/>
      <c r="AJ26" s="229"/>
      <c r="AK26" s="226"/>
      <c r="AL26" s="226"/>
      <c r="AO26" s="231"/>
      <c r="AP26" s="231"/>
      <c r="AQ26" s="231"/>
      <c r="AR26" s="231"/>
      <c r="AS26" s="226"/>
      <c r="AT26" s="226"/>
      <c r="AU26" s="227"/>
      <c r="AV26" s="228"/>
      <c r="AW26" s="226"/>
      <c r="AX26" s="226"/>
      <c r="AY26" s="229"/>
      <c r="AZ26" s="229"/>
      <c r="BA26" s="229"/>
      <c r="BB26" s="226"/>
      <c r="BC26" s="226"/>
      <c r="BF26" s="231"/>
      <c r="BG26" s="231"/>
      <c r="BH26" s="231"/>
      <c r="BI26" s="231"/>
      <c r="BJ26" s="226"/>
      <c r="BK26" s="226"/>
      <c r="BL26" s="227"/>
      <c r="BM26" s="228"/>
      <c r="BN26" s="226"/>
      <c r="BO26" s="226"/>
      <c r="BP26" s="229"/>
      <c r="BQ26" s="229"/>
      <c r="BR26" s="229"/>
      <c r="BS26" s="226"/>
      <c r="BT26" s="226"/>
      <c r="BW26" s="231"/>
      <c r="BX26" s="231"/>
      <c r="BY26" s="231"/>
      <c r="BZ26" s="231"/>
      <c r="CA26" s="226"/>
      <c r="CB26" s="226"/>
      <c r="CC26" s="227"/>
      <c r="CD26" s="228"/>
      <c r="CE26" s="226"/>
      <c r="CF26" s="226"/>
      <c r="CG26" s="229"/>
      <c r="CH26" s="229"/>
      <c r="CI26" s="229"/>
      <c r="CJ26" s="226"/>
      <c r="CK26" s="226"/>
      <c r="CN26" s="231"/>
      <c r="CO26" s="231"/>
      <c r="CP26" s="231"/>
      <c r="CQ26" s="231"/>
      <c r="CR26" s="226"/>
      <c r="CS26" s="226"/>
      <c r="CT26" s="227"/>
      <c r="CU26" s="228"/>
      <c r="CV26" s="226"/>
      <c r="CW26" s="226"/>
      <c r="CX26" s="229"/>
      <c r="CY26" s="229"/>
      <c r="CZ26" s="229"/>
      <c r="DA26" s="226"/>
      <c r="DB26" s="226"/>
      <c r="DE26" s="231"/>
      <c r="DF26" s="231"/>
      <c r="DG26" s="231"/>
      <c r="DH26" s="231"/>
      <c r="DI26" s="226"/>
      <c r="DJ26" s="226"/>
      <c r="DK26" s="227"/>
      <c r="DL26" s="228"/>
      <c r="DM26" s="226"/>
      <c r="DN26" s="226"/>
      <c r="DO26" s="229"/>
      <c r="DP26" s="229"/>
      <c r="DQ26" s="229"/>
      <c r="DR26" s="226"/>
      <c r="DS26" s="226"/>
      <c r="DV26" s="231"/>
      <c r="DW26" s="231"/>
      <c r="DX26" s="231"/>
      <c r="DY26" s="231"/>
      <c r="DZ26" s="226"/>
      <c r="EA26" s="226"/>
      <c r="EB26" s="227"/>
      <c r="EC26" s="228"/>
      <c r="ED26" s="226"/>
      <c r="EE26" s="226"/>
      <c r="EF26" s="229"/>
      <c r="EG26" s="229"/>
      <c r="EH26" s="229"/>
      <c r="EI26" s="226"/>
      <c r="EJ26" s="226"/>
      <c r="EM26" s="231"/>
      <c r="EN26" s="231"/>
      <c r="EO26" s="231"/>
      <c r="EP26" s="231"/>
      <c r="EQ26" s="226"/>
      <c r="ER26" s="226"/>
      <c r="ES26" s="227"/>
      <c r="ET26" s="228"/>
      <c r="EU26" s="226"/>
      <c r="EV26" s="226"/>
      <c r="EW26" s="229"/>
      <c r="EX26" s="229"/>
      <c r="EY26" s="229"/>
      <c r="EZ26" s="226"/>
      <c r="FA26" s="226"/>
      <c r="FD26" s="231"/>
      <c r="FE26" s="231"/>
      <c r="FF26" s="231"/>
      <c r="FG26" s="231"/>
      <c r="FH26" s="226"/>
      <c r="FI26" s="226"/>
      <c r="FJ26" s="227"/>
      <c r="FK26" s="228"/>
      <c r="FL26" s="226"/>
      <c r="FM26" s="226"/>
      <c r="FN26" s="229"/>
      <c r="FO26" s="229"/>
      <c r="FP26" s="229"/>
      <c r="FQ26" s="226"/>
      <c r="FR26" s="226"/>
      <c r="FU26" s="231"/>
      <c r="FV26" s="231"/>
      <c r="FW26" s="231"/>
      <c r="FX26" s="231"/>
      <c r="FY26" s="226"/>
      <c r="FZ26" s="226"/>
      <c r="GA26" s="227"/>
      <c r="GB26" s="228"/>
      <c r="GC26" s="226"/>
      <c r="GD26" s="226"/>
      <c r="GE26" s="229"/>
      <c r="GF26" s="229"/>
      <c r="GG26" s="229"/>
      <c r="GH26" s="226"/>
      <c r="GI26" s="226"/>
      <c r="GL26" s="231"/>
      <c r="GM26" s="231"/>
      <c r="GN26" s="231"/>
      <c r="GO26" s="231"/>
      <c r="GP26" s="226"/>
      <c r="GQ26" s="226"/>
      <c r="GR26" s="227"/>
      <c r="GS26" s="228"/>
      <c r="GT26" s="226"/>
      <c r="GU26" s="226"/>
      <c r="GV26" s="229"/>
      <c r="GW26" s="229"/>
      <c r="GX26" s="229"/>
      <c r="GY26" s="226"/>
      <c r="GZ26" s="226"/>
      <c r="HC26" s="231"/>
      <c r="HD26" s="231"/>
      <c r="HE26" s="231"/>
      <c r="HF26" s="231"/>
      <c r="HG26" s="226"/>
      <c r="HH26" s="226"/>
      <c r="HI26" s="227"/>
      <c r="HJ26" s="228"/>
      <c r="HK26" s="226"/>
      <c r="HL26" s="226"/>
      <c r="HM26" s="229"/>
      <c r="HN26" s="229"/>
      <c r="HO26" s="229"/>
      <c r="HP26" s="226"/>
      <c r="HQ26" s="226"/>
      <c r="HT26" s="231"/>
      <c r="HU26" s="231"/>
      <c r="HV26" s="231"/>
      <c r="HW26" s="231"/>
      <c r="HX26" s="226"/>
      <c r="HY26" s="226"/>
      <c r="HZ26" s="227"/>
      <c r="IA26" s="228"/>
      <c r="IB26" s="226"/>
      <c r="IC26" s="226"/>
      <c r="ID26" s="229"/>
      <c r="IE26" s="229"/>
      <c r="IF26" s="229"/>
      <c r="IG26" s="226"/>
      <c r="IH26" s="226"/>
      <c r="IK26" s="231"/>
    </row>
    <row r="27" spans="1:245" s="230" customFormat="1" ht="42" customHeight="1" x14ac:dyDescent="0.2">
      <c r="A27" s="210" t="s">
        <v>4571</v>
      </c>
      <c r="B27" s="211" t="s">
        <v>3764</v>
      </c>
      <c r="C27" s="211" t="s">
        <v>3764</v>
      </c>
      <c r="D27" s="211" t="s">
        <v>7747</v>
      </c>
      <c r="E27" s="212" t="str">
        <f t="shared" si="2"/>
        <v>山口市黒川3380</v>
      </c>
      <c r="F27" s="212" t="s">
        <v>1018</v>
      </c>
      <c r="G27" s="196">
        <v>32466</v>
      </c>
      <c r="H27" s="213">
        <v>100</v>
      </c>
      <c r="I27" s="236" t="s">
        <v>2328</v>
      </c>
      <c r="J27" s="395"/>
      <c r="K27" s="264" t="s">
        <v>5996</v>
      </c>
      <c r="L27" s="216" t="s">
        <v>2</v>
      </c>
      <c r="M27" s="216" t="s">
        <v>3632</v>
      </c>
      <c r="N27" s="217" t="s">
        <v>4570</v>
      </c>
      <c r="O27" s="217" t="s">
        <v>4569</v>
      </c>
      <c r="P27" s="218" t="str">
        <f t="shared" si="3"/>
        <v>（私立）</v>
      </c>
      <c r="Q27" s="393" t="s">
        <v>120</v>
      </c>
      <c r="R27" s="409" t="s">
        <v>7748</v>
      </c>
      <c r="S27" s="229"/>
      <c r="T27" s="226"/>
      <c r="U27" s="226"/>
      <c r="X27" s="231"/>
      <c r="Y27" s="231"/>
      <c r="Z27" s="231"/>
      <c r="AA27" s="231"/>
      <c r="AB27" s="226"/>
      <c r="AC27" s="226"/>
      <c r="AD27" s="227"/>
      <c r="AE27" s="228"/>
      <c r="AF27" s="226"/>
      <c r="AG27" s="226"/>
      <c r="AH27" s="229"/>
      <c r="AI27" s="229"/>
      <c r="AJ27" s="229"/>
      <c r="AK27" s="226"/>
      <c r="AL27" s="226"/>
      <c r="AO27" s="231"/>
      <c r="AP27" s="231"/>
      <c r="AQ27" s="231"/>
      <c r="AR27" s="231"/>
      <c r="AS27" s="226"/>
      <c r="AT27" s="226"/>
      <c r="AU27" s="227"/>
      <c r="AV27" s="228"/>
      <c r="AW27" s="226"/>
      <c r="AX27" s="226"/>
      <c r="AY27" s="229"/>
      <c r="AZ27" s="229"/>
      <c r="BA27" s="229"/>
      <c r="BB27" s="226"/>
      <c r="BC27" s="226"/>
      <c r="BF27" s="231"/>
      <c r="BG27" s="231"/>
      <c r="BH27" s="231"/>
      <c r="BI27" s="231"/>
      <c r="BJ27" s="226"/>
      <c r="BK27" s="226"/>
      <c r="BL27" s="227"/>
      <c r="BM27" s="228"/>
      <c r="BN27" s="226"/>
      <c r="BO27" s="226"/>
      <c r="BP27" s="229"/>
      <c r="BQ27" s="229"/>
      <c r="BR27" s="229"/>
      <c r="BS27" s="226"/>
      <c r="BT27" s="226"/>
      <c r="BW27" s="231"/>
      <c r="BX27" s="231"/>
      <c r="BY27" s="231"/>
      <c r="BZ27" s="231"/>
      <c r="CA27" s="226"/>
      <c r="CB27" s="226"/>
      <c r="CC27" s="227"/>
      <c r="CD27" s="228"/>
      <c r="CE27" s="226"/>
      <c r="CF27" s="226"/>
      <c r="CG27" s="229"/>
      <c r="CH27" s="229"/>
      <c r="CI27" s="229"/>
      <c r="CJ27" s="226"/>
      <c r="CK27" s="226"/>
      <c r="CN27" s="231"/>
      <c r="CO27" s="231"/>
      <c r="CP27" s="231"/>
      <c r="CQ27" s="231"/>
      <c r="CR27" s="226"/>
      <c r="CS27" s="226"/>
      <c r="CT27" s="227"/>
      <c r="CU27" s="228"/>
      <c r="CV27" s="226"/>
      <c r="CW27" s="226"/>
      <c r="CX27" s="229"/>
      <c r="CY27" s="229"/>
      <c r="CZ27" s="229"/>
      <c r="DA27" s="226"/>
      <c r="DB27" s="226"/>
      <c r="DE27" s="231"/>
      <c r="DF27" s="231"/>
      <c r="DG27" s="231"/>
      <c r="DH27" s="231"/>
      <c r="DI27" s="226"/>
      <c r="DJ27" s="226"/>
      <c r="DK27" s="227"/>
      <c r="DL27" s="228"/>
      <c r="DM27" s="226"/>
      <c r="DN27" s="226"/>
      <c r="DO27" s="229"/>
      <c r="DP27" s="229"/>
      <c r="DQ27" s="229"/>
      <c r="DR27" s="226"/>
      <c r="DS27" s="226"/>
      <c r="DV27" s="231"/>
      <c r="DW27" s="231"/>
      <c r="DX27" s="231"/>
      <c r="DY27" s="231"/>
      <c r="DZ27" s="226"/>
      <c r="EA27" s="226"/>
      <c r="EB27" s="227"/>
      <c r="EC27" s="228"/>
      <c r="ED27" s="226"/>
      <c r="EE27" s="226"/>
      <c r="EF27" s="229"/>
      <c r="EG27" s="229"/>
      <c r="EH27" s="229"/>
      <c r="EI27" s="226"/>
      <c r="EJ27" s="226"/>
      <c r="EM27" s="231"/>
      <c r="EN27" s="231"/>
      <c r="EO27" s="231"/>
      <c r="EP27" s="231"/>
      <c r="EQ27" s="226"/>
      <c r="ER27" s="226"/>
      <c r="ES27" s="227"/>
      <c r="ET27" s="228"/>
      <c r="EU27" s="226"/>
      <c r="EV27" s="226"/>
      <c r="EW27" s="229"/>
      <c r="EX27" s="229"/>
      <c r="EY27" s="229"/>
      <c r="EZ27" s="226"/>
      <c r="FA27" s="226"/>
      <c r="FD27" s="231"/>
      <c r="FE27" s="231"/>
      <c r="FF27" s="231"/>
      <c r="FG27" s="231"/>
      <c r="FH27" s="226"/>
      <c r="FI27" s="226"/>
      <c r="FJ27" s="227"/>
      <c r="FK27" s="228"/>
      <c r="FL27" s="226"/>
      <c r="FM27" s="226"/>
      <c r="FN27" s="229"/>
      <c r="FO27" s="229"/>
      <c r="FP27" s="229"/>
      <c r="FQ27" s="226"/>
      <c r="FR27" s="226"/>
      <c r="FU27" s="231"/>
      <c r="FV27" s="231"/>
      <c r="FW27" s="231"/>
      <c r="FX27" s="231"/>
      <c r="FY27" s="226"/>
      <c r="FZ27" s="226"/>
      <c r="GA27" s="227"/>
      <c r="GB27" s="228"/>
      <c r="GC27" s="226"/>
      <c r="GD27" s="226"/>
      <c r="GE27" s="229"/>
      <c r="GF27" s="229"/>
      <c r="GG27" s="229"/>
      <c r="GH27" s="226"/>
      <c r="GI27" s="226"/>
      <c r="GL27" s="231"/>
      <c r="GM27" s="231"/>
      <c r="GN27" s="231"/>
      <c r="GO27" s="231"/>
      <c r="GP27" s="226"/>
      <c r="GQ27" s="226"/>
      <c r="GR27" s="227"/>
      <c r="GS27" s="228"/>
      <c r="GT27" s="226"/>
      <c r="GU27" s="226"/>
      <c r="GV27" s="229"/>
      <c r="GW27" s="229"/>
      <c r="GX27" s="229"/>
      <c r="GY27" s="226"/>
      <c r="GZ27" s="226"/>
      <c r="HC27" s="231"/>
      <c r="HD27" s="231"/>
      <c r="HE27" s="231"/>
      <c r="HF27" s="231"/>
      <c r="HG27" s="226"/>
      <c r="HH27" s="226"/>
      <c r="HI27" s="227"/>
      <c r="HJ27" s="228"/>
      <c r="HK27" s="226"/>
      <c r="HL27" s="226"/>
      <c r="HM27" s="229"/>
      <c r="HN27" s="229"/>
      <c r="HO27" s="229"/>
      <c r="HP27" s="226"/>
      <c r="HQ27" s="226"/>
      <c r="HT27" s="231"/>
      <c r="HU27" s="231"/>
      <c r="HV27" s="231"/>
      <c r="HW27" s="231"/>
      <c r="HX27" s="226"/>
      <c r="HY27" s="226"/>
      <c r="HZ27" s="227"/>
      <c r="IA27" s="228"/>
      <c r="IB27" s="226"/>
      <c r="IC27" s="226"/>
      <c r="ID27" s="229"/>
      <c r="IE27" s="229"/>
      <c r="IF27" s="229"/>
      <c r="IG27" s="226"/>
      <c r="IH27" s="226"/>
      <c r="IK27" s="231"/>
    </row>
    <row r="28" spans="1:245" s="230" customFormat="1" ht="42" customHeight="1" x14ac:dyDescent="0.2">
      <c r="A28" s="210" t="s">
        <v>6099</v>
      </c>
      <c r="B28" s="211" t="s">
        <v>6098</v>
      </c>
      <c r="C28" s="211" t="s">
        <v>6098</v>
      </c>
      <c r="D28" s="211" t="s">
        <v>8204</v>
      </c>
      <c r="E28" s="212" t="str">
        <f t="shared" si="2"/>
        <v>山口市小郡下郷862-3</v>
      </c>
      <c r="F28" s="212" t="s">
        <v>1118</v>
      </c>
      <c r="G28" s="196">
        <v>32964</v>
      </c>
      <c r="H28" s="213">
        <v>50</v>
      </c>
      <c r="I28" s="236" t="s">
        <v>2329</v>
      </c>
      <c r="J28" s="395"/>
      <c r="K28" s="264" t="s">
        <v>5996</v>
      </c>
      <c r="L28" s="216" t="s">
        <v>2</v>
      </c>
      <c r="M28" s="216" t="s">
        <v>235</v>
      </c>
      <c r="N28" s="217" t="s">
        <v>61</v>
      </c>
      <c r="O28" s="217" t="s">
        <v>3710</v>
      </c>
      <c r="P28" s="218" t="str">
        <f t="shared" si="3"/>
        <v>（私立）</v>
      </c>
      <c r="Q28" s="393" t="s">
        <v>120</v>
      </c>
      <c r="R28" s="231"/>
      <c r="S28" s="229"/>
      <c r="T28" s="226"/>
      <c r="U28" s="226"/>
      <c r="X28" s="231"/>
      <c r="Y28" s="231"/>
      <c r="Z28" s="231"/>
      <c r="AA28" s="231"/>
      <c r="AB28" s="226"/>
      <c r="AC28" s="226"/>
      <c r="AD28" s="227"/>
      <c r="AE28" s="228"/>
      <c r="AF28" s="226"/>
      <c r="AG28" s="226"/>
      <c r="AH28" s="229"/>
      <c r="AI28" s="229"/>
      <c r="AJ28" s="229"/>
      <c r="AK28" s="226"/>
      <c r="AL28" s="226"/>
      <c r="AO28" s="231"/>
      <c r="AP28" s="231"/>
      <c r="AQ28" s="231"/>
      <c r="AR28" s="231"/>
      <c r="AS28" s="226"/>
      <c r="AT28" s="226"/>
      <c r="AU28" s="227"/>
      <c r="AV28" s="228"/>
      <c r="AW28" s="226"/>
      <c r="AX28" s="226"/>
      <c r="AY28" s="229"/>
      <c r="AZ28" s="229"/>
      <c r="BA28" s="229"/>
      <c r="BB28" s="226"/>
      <c r="BC28" s="226"/>
      <c r="BF28" s="231"/>
      <c r="BG28" s="231"/>
      <c r="BH28" s="231"/>
      <c r="BI28" s="231"/>
      <c r="BJ28" s="226"/>
      <c r="BK28" s="226"/>
      <c r="BL28" s="227"/>
      <c r="BM28" s="228"/>
      <c r="BN28" s="226"/>
      <c r="BO28" s="226"/>
      <c r="BP28" s="229"/>
      <c r="BQ28" s="229"/>
      <c r="BR28" s="229"/>
      <c r="BS28" s="226"/>
      <c r="BT28" s="226"/>
      <c r="BW28" s="231"/>
      <c r="BX28" s="231"/>
      <c r="BY28" s="231"/>
      <c r="BZ28" s="231"/>
      <c r="CA28" s="226"/>
      <c r="CB28" s="226"/>
      <c r="CC28" s="227"/>
      <c r="CD28" s="228"/>
      <c r="CE28" s="226"/>
      <c r="CF28" s="226"/>
      <c r="CG28" s="229"/>
      <c r="CH28" s="229"/>
      <c r="CI28" s="229"/>
      <c r="CJ28" s="226"/>
      <c r="CK28" s="226"/>
      <c r="CN28" s="231"/>
      <c r="CO28" s="231"/>
      <c r="CP28" s="231"/>
      <c r="CQ28" s="231"/>
      <c r="CR28" s="226"/>
      <c r="CS28" s="226"/>
      <c r="CT28" s="227"/>
      <c r="CU28" s="228"/>
      <c r="CV28" s="226"/>
      <c r="CW28" s="226"/>
      <c r="CX28" s="229"/>
      <c r="CY28" s="229"/>
      <c r="CZ28" s="229"/>
      <c r="DA28" s="226"/>
      <c r="DB28" s="226"/>
      <c r="DE28" s="231"/>
      <c r="DF28" s="231"/>
      <c r="DG28" s="231"/>
      <c r="DH28" s="231"/>
      <c r="DI28" s="226"/>
      <c r="DJ28" s="226"/>
      <c r="DK28" s="227"/>
      <c r="DL28" s="228"/>
      <c r="DM28" s="226"/>
      <c r="DN28" s="226"/>
      <c r="DO28" s="229"/>
      <c r="DP28" s="229"/>
      <c r="DQ28" s="229"/>
      <c r="DR28" s="226"/>
      <c r="DS28" s="226"/>
      <c r="DV28" s="231"/>
      <c r="DW28" s="231"/>
      <c r="DX28" s="231"/>
      <c r="DY28" s="231"/>
      <c r="DZ28" s="226"/>
      <c r="EA28" s="226"/>
      <c r="EB28" s="227"/>
      <c r="EC28" s="228"/>
      <c r="ED28" s="226"/>
      <c r="EE28" s="226"/>
      <c r="EF28" s="229"/>
      <c r="EG28" s="229"/>
      <c r="EH28" s="229"/>
      <c r="EI28" s="226"/>
      <c r="EJ28" s="226"/>
      <c r="EM28" s="231"/>
      <c r="EN28" s="231"/>
      <c r="EO28" s="231"/>
      <c r="EP28" s="231"/>
      <c r="EQ28" s="226"/>
      <c r="ER28" s="226"/>
      <c r="ES28" s="227"/>
      <c r="ET28" s="228"/>
      <c r="EU28" s="226"/>
      <c r="EV28" s="226"/>
      <c r="EW28" s="229"/>
      <c r="EX28" s="229"/>
      <c r="EY28" s="229"/>
      <c r="EZ28" s="226"/>
      <c r="FA28" s="226"/>
      <c r="FD28" s="231"/>
      <c r="FE28" s="231"/>
      <c r="FF28" s="231"/>
      <c r="FG28" s="231"/>
      <c r="FH28" s="226"/>
      <c r="FI28" s="226"/>
      <c r="FJ28" s="227"/>
      <c r="FK28" s="228"/>
      <c r="FL28" s="226"/>
      <c r="FM28" s="226"/>
      <c r="FN28" s="229"/>
      <c r="FO28" s="229"/>
      <c r="FP28" s="229"/>
      <c r="FQ28" s="226"/>
      <c r="FR28" s="226"/>
      <c r="FU28" s="231"/>
      <c r="FV28" s="231"/>
      <c r="FW28" s="231"/>
      <c r="FX28" s="231"/>
      <c r="FY28" s="226"/>
      <c r="FZ28" s="226"/>
      <c r="GA28" s="227"/>
      <c r="GB28" s="228"/>
      <c r="GC28" s="226"/>
      <c r="GD28" s="226"/>
      <c r="GE28" s="229"/>
      <c r="GF28" s="229"/>
      <c r="GG28" s="229"/>
      <c r="GH28" s="226"/>
      <c r="GI28" s="226"/>
      <c r="GL28" s="231"/>
      <c r="GM28" s="231"/>
      <c r="GN28" s="231"/>
      <c r="GO28" s="231"/>
      <c r="GP28" s="226"/>
      <c r="GQ28" s="226"/>
      <c r="GR28" s="227"/>
      <c r="GS28" s="228"/>
      <c r="GT28" s="226"/>
      <c r="GU28" s="226"/>
      <c r="GV28" s="229"/>
      <c r="GW28" s="229"/>
      <c r="GX28" s="229"/>
      <c r="GY28" s="226"/>
      <c r="GZ28" s="226"/>
      <c r="HC28" s="231"/>
      <c r="HD28" s="231"/>
      <c r="HE28" s="231"/>
      <c r="HF28" s="231"/>
      <c r="HG28" s="226"/>
      <c r="HH28" s="226"/>
      <c r="HI28" s="227"/>
      <c r="HJ28" s="228"/>
      <c r="HK28" s="226"/>
      <c r="HL28" s="226"/>
      <c r="HM28" s="229"/>
      <c r="HN28" s="229"/>
      <c r="HO28" s="229"/>
      <c r="HP28" s="226"/>
      <c r="HQ28" s="226"/>
      <c r="HT28" s="231"/>
      <c r="HU28" s="231"/>
      <c r="HV28" s="231"/>
      <c r="HW28" s="231"/>
      <c r="HX28" s="226"/>
      <c r="HY28" s="226"/>
      <c r="HZ28" s="227"/>
      <c r="IA28" s="228"/>
      <c r="IB28" s="226"/>
      <c r="IC28" s="226"/>
      <c r="ID28" s="229"/>
      <c r="IE28" s="229"/>
      <c r="IF28" s="229"/>
      <c r="IG28" s="226"/>
      <c r="IH28" s="226"/>
      <c r="IK28" s="231"/>
    </row>
    <row r="29" spans="1:245" s="230" customFormat="1" ht="42" customHeight="1" x14ac:dyDescent="0.2">
      <c r="A29" s="210" t="s">
        <v>6097</v>
      </c>
      <c r="B29" s="211" t="s">
        <v>6096</v>
      </c>
      <c r="C29" s="211" t="s">
        <v>6096</v>
      </c>
      <c r="D29" s="211" t="s">
        <v>824</v>
      </c>
      <c r="E29" s="212" t="str">
        <f t="shared" si="2"/>
        <v>山口市阿知須4165-3</v>
      </c>
      <c r="F29" s="212" t="s">
        <v>1014</v>
      </c>
      <c r="G29" s="196">
        <v>33239</v>
      </c>
      <c r="H29" s="213">
        <v>80</v>
      </c>
      <c r="I29" s="236" t="s">
        <v>2330</v>
      </c>
      <c r="J29" s="395"/>
      <c r="K29" s="264" t="s">
        <v>5996</v>
      </c>
      <c r="L29" s="216" t="s">
        <v>2</v>
      </c>
      <c r="M29" s="216" t="s">
        <v>235</v>
      </c>
      <c r="N29" s="217" t="s">
        <v>62</v>
      </c>
      <c r="O29" s="217" t="s">
        <v>6095</v>
      </c>
      <c r="P29" s="218" t="str">
        <f t="shared" si="3"/>
        <v>（私立）</v>
      </c>
      <c r="Q29" s="393" t="s">
        <v>120</v>
      </c>
      <c r="R29" s="231"/>
      <c r="S29" s="229"/>
      <c r="T29" s="226"/>
      <c r="U29" s="226"/>
      <c r="X29" s="231"/>
      <c r="Y29" s="231"/>
      <c r="Z29" s="231"/>
      <c r="AA29" s="231"/>
      <c r="AB29" s="226"/>
      <c r="AC29" s="226"/>
      <c r="AD29" s="227"/>
      <c r="AE29" s="228"/>
      <c r="AF29" s="226"/>
      <c r="AG29" s="226"/>
      <c r="AH29" s="229"/>
      <c r="AI29" s="229"/>
      <c r="AJ29" s="229"/>
      <c r="AK29" s="226"/>
      <c r="AL29" s="226"/>
      <c r="AO29" s="231"/>
      <c r="AP29" s="231"/>
      <c r="AQ29" s="231"/>
      <c r="AR29" s="231"/>
      <c r="AS29" s="226"/>
      <c r="AT29" s="226"/>
      <c r="AU29" s="227"/>
      <c r="AV29" s="228"/>
      <c r="AW29" s="226"/>
      <c r="AX29" s="226"/>
      <c r="AY29" s="229"/>
      <c r="AZ29" s="229"/>
      <c r="BA29" s="229"/>
      <c r="BB29" s="226"/>
      <c r="BC29" s="226"/>
      <c r="BF29" s="231"/>
      <c r="BG29" s="231"/>
      <c r="BH29" s="231"/>
      <c r="BI29" s="231"/>
      <c r="BJ29" s="226"/>
      <c r="BK29" s="226"/>
      <c r="BL29" s="227"/>
      <c r="BM29" s="228"/>
      <c r="BN29" s="226"/>
      <c r="BO29" s="226"/>
      <c r="BP29" s="229"/>
      <c r="BQ29" s="229"/>
      <c r="BR29" s="229"/>
      <c r="BS29" s="226"/>
      <c r="BT29" s="226"/>
      <c r="BW29" s="231"/>
      <c r="BX29" s="231"/>
      <c r="BY29" s="231"/>
      <c r="BZ29" s="231"/>
      <c r="CA29" s="226"/>
      <c r="CB29" s="226"/>
      <c r="CC29" s="227"/>
      <c r="CD29" s="228"/>
      <c r="CE29" s="226"/>
      <c r="CF29" s="226"/>
      <c r="CG29" s="229"/>
      <c r="CH29" s="229"/>
      <c r="CI29" s="229"/>
      <c r="CJ29" s="226"/>
      <c r="CK29" s="226"/>
      <c r="CN29" s="231"/>
      <c r="CO29" s="231"/>
      <c r="CP29" s="231"/>
      <c r="CQ29" s="231"/>
      <c r="CR29" s="226"/>
      <c r="CS29" s="226"/>
      <c r="CT29" s="227"/>
      <c r="CU29" s="228"/>
      <c r="CV29" s="226"/>
      <c r="CW29" s="226"/>
      <c r="CX29" s="229"/>
      <c r="CY29" s="229"/>
      <c r="CZ29" s="229"/>
      <c r="DA29" s="226"/>
      <c r="DB29" s="226"/>
      <c r="DE29" s="231"/>
      <c r="DF29" s="231"/>
      <c r="DG29" s="231"/>
      <c r="DH29" s="231"/>
      <c r="DI29" s="226"/>
      <c r="DJ29" s="226"/>
      <c r="DK29" s="227"/>
      <c r="DL29" s="228"/>
      <c r="DM29" s="226"/>
      <c r="DN29" s="226"/>
      <c r="DO29" s="229"/>
      <c r="DP29" s="229"/>
      <c r="DQ29" s="229"/>
      <c r="DR29" s="226"/>
      <c r="DS29" s="226"/>
      <c r="DV29" s="231"/>
      <c r="DW29" s="231"/>
      <c r="DX29" s="231"/>
      <c r="DY29" s="231"/>
      <c r="DZ29" s="226"/>
      <c r="EA29" s="226"/>
      <c r="EB29" s="227"/>
      <c r="EC29" s="228"/>
      <c r="ED29" s="226"/>
      <c r="EE29" s="226"/>
      <c r="EF29" s="229"/>
      <c r="EG29" s="229"/>
      <c r="EH29" s="229"/>
      <c r="EI29" s="226"/>
      <c r="EJ29" s="226"/>
      <c r="EM29" s="231"/>
      <c r="EN29" s="231"/>
      <c r="EO29" s="231"/>
      <c r="EP29" s="231"/>
      <c r="EQ29" s="226"/>
      <c r="ER29" s="226"/>
      <c r="ES29" s="227"/>
      <c r="ET29" s="228"/>
      <c r="EU29" s="226"/>
      <c r="EV29" s="226"/>
      <c r="EW29" s="229"/>
      <c r="EX29" s="229"/>
      <c r="EY29" s="229"/>
      <c r="EZ29" s="226"/>
      <c r="FA29" s="226"/>
      <c r="FD29" s="231"/>
      <c r="FE29" s="231"/>
      <c r="FF29" s="231"/>
      <c r="FG29" s="231"/>
      <c r="FH29" s="226"/>
      <c r="FI29" s="226"/>
      <c r="FJ29" s="227"/>
      <c r="FK29" s="228"/>
      <c r="FL29" s="226"/>
      <c r="FM29" s="226"/>
      <c r="FN29" s="229"/>
      <c r="FO29" s="229"/>
      <c r="FP29" s="229"/>
      <c r="FQ29" s="226"/>
      <c r="FR29" s="226"/>
      <c r="FU29" s="231"/>
      <c r="FV29" s="231"/>
      <c r="FW29" s="231"/>
      <c r="FX29" s="231"/>
      <c r="FY29" s="226"/>
      <c r="FZ29" s="226"/>
      <c r="GA29" s="227"/>
      <c r="GB29" s="228"/>
      <c r="GC29" s="226"/>
      <c r="GD29" s="226"/>
      <c r="GE29" s="229"/>
      <c r="GF29" s="229"/>
      <c r="GG29" s="229"/>
      <c r="GH29" s="226"/>
      <c r="GI29" s="226"/>
      <c r="GL29" s="231"/>
      <c r="GM29" s="231"/>
      <c r="GN29" s="231"/>
      <c r="GO29" s="231"/>
      <c r="GP29" s="226"/>
      <c r="GQ29" s="226"/>
      <c r="GR29" s="227"/>
      <c r="GS29" s="228"/>
      <c r="GT29" s="226"/>
      <c r="GU29" s="226"/>
      <c r="GV29" s="229"/>
      <c r="GW29" s="229"/>
      <c r="GX29" s="229"/>
      <c r="GY29" s="226"/>
      <c r="GZ29" s="226"/>
      <c r="HC29" s="231"/>
      <c r="HD29" s="231"/>
      <c r="HE29" s="231"/>
      <c r="HF29" s="231"/>
      <c r="HG29" s="226"/>
      <c r="HH29" s="226"/>
      <c r="HI29" s="227"/>
      <c r="HJ29" s="228"/>
      <c r="HK29" s="226"/>
      <c r="HL29" s="226"/>
      <c r="HM29" s="229"/>
      <c r="HN29" s="229"/>
      <c r="HO29" s="229"/>
      <c r="HP29" s="226"/>
      <c r="HQ29" s="226"/>
      <c r="HT29" s="231"/>
      <c r="HU29" s="231"/>
      <c r="HV29" s="231"/>
      <c r="HW29" s="231"/>
      <c r="HX29" s="226"/>
      <c r="HY29" s="226"/>
      <c r="HZ29" s="227"/>
      <c r="IA29" s="228"/>
      <c r="IB29" s="226"/>
      <c r="IC29" s="226"/>
      <c r="ID29" s="229"/>
      <c r="IE29" s="229"/>
      <c r="IF29" s="229"/>
      <c r="IG29" s="226"/>
      <c r="IH29" s="226"/>
      <c r="IK29" s="231"/>
    </row>
    <row r="30" spans="1:245" s="230" customFormat="1" ht="42" customHeight="1" x14ac:dyDescent="0.2">
      <c r="A30" s="210" t="s">
        <v>6094</v>
      </c>
      <c r="B30" s="211" t="s">
        <v>4537</v>
      </c>
      <c r="C30" s="211" t="s">
        <v>4537</v>
      </c>
      <c r="D30" s="211" t="s">
        <v>6093</v>
      </c>
      <c r="E30" s="212" t="str">
        <f t="shared" si="2"/>
        <v>山口市陶3976</v>
      </c>
      <c r="F30" s="212" t="s">
        <v>1016</v>
      </c>
      <c r="G30" s="196">
        <v>33725</v>
      </c>
      <c r="H30" s="213">
        <v>80</v>
      </c>
      <c r="I30" s="236" t="s">
        <v>1683</v>
      </c>
      <c r="J30" s="395"/>
      <c r="K30" s="264" t="s">
        <v>5996</v>
      </c>
      <c r="L30" s="216" t="s">
        <v>2</v>
      </c>
      <c r="M30" s="216" t="s">
        <v>3632</v>
      </c>
      <c r="N30" s="217" t="s">
        <v>6092</v>
      </c>
      <c r="O30" s="217" t="s">
        <v>6091</v>
      </c>
      <c r="P30" s="218" t="str">
        <f t="shared" si="3"/>
        <v>（私立）</v>
      </c>
      <c r="Q30" s="393" t="s">
        <v>118</v>
      </c>
      <c r="R30" s="231"/>
      <c r="S30" s="229"/>
      <c r="T30" s="226"/>
      <c r="U30" s="226"/>
      <c r="X30" s="231"/>
      <c r="Y30" s="231"/>
      <c r="Z30" s="231"/>
      <c r="AA30" s="231"/>
      <c r="AB30" s="226"/>
      <c r="AC30" s="226"/>
      <c r="AD30" s="227"/>
      <c r="AE30" s="228"/>
      <c r="AF30" s="226"/>
      <c r="AG30" s="226"/>
      <c r="AH30" s="229"/>
      <c r="AI30" s="229"/>
      <c r="AJ30" s="229"/>
      <c r="AK30" s="226"/>
      <c r="AL30" s="226"/>
      <c r="AO30" s="231"/>
      <c r="AP30" s="231"/>
      <c r="AQ30" s="231"/>
      <c r="AR30" s="231"/>
      <c r="AS30" s="226"/>
      <c r="AT30" s="226"/>
      <c r="AU30" s="227"/>
      <c r="AV30" s="228"/>
      <c r="AW30" s="226"/>
      <c r="AX30" s="226"/>
      <c r="AY30" s="229"/>
      <c r="AZ30" s="229"/>
      <c r="BA30" s="229"/>
      <c r="BB30" s="226"/>
      <c r="BC30" s="226"/>
      <c r="BF30" s="231"/>
      <c r="BG30" s="231"/>
      <c r="BH30" s="231"/>
      <c r="BI30" s="231"/>
      <c r="BJ30" s="226"/>
      <c r="BK30" s="226"/>
      <c r="BL30" s="227"/>
      <c r="BM30" s="228"/>
      <c r="BN30" s="226"/>
      <c r="BO30" s="226"/>
      <c r="BP30" s="229"/>
      <c r="BQ30" s="229"/>
      <c r="BR30" s="229"/>
      <c r="BS30" s="226"/>
      <c r="BT30" s="226"/>
      <c r="BW30" s="231"/>
      <c r="BX30" s="231"/>
      <c r="BY30" s="231"/>
      <c r="BZ30" s="231"/>
      <c r="CA30" s="226"/>
      <c r="CB30" s="226"/>
      <c r="CC30" s="227"/>
      <c r="CD30" s="228"/>
      <c r="CE30" s="226"/>
      <c r="CF30" s="226"/>
      <c r="CG30" s="229"/>
      <c r="CH30" s="229"/>
      <c r="CI30" s="229"/>
      <c r="CJ30" s="226"/>
      <c r="CK30" s="226"/>
      <c r="CN30" s="231"/>
      <c r="CO30" s="231"/>
      <c r="CP30" s="231"/>
      <c r="CQ30" s="231"/>
      <c r="CR30" s="226"/>
      <c r="CS30" s="226"/>
      <c r="CT30" s="227"/>
      <c r="CU30" s="228"/>
      <c r="CV30" s="226"/>
      <c r="CW30" s="226"/>
      <c r="CX30" s="229"/>
      <c r="CY30" s="229"/>
      <c r="CZ30" s="229"/>
      <c r="DA30" s="226"/>
      <c r="DB30" s="226"/>
      <c r="DE30" s="231"/>
      <c r="DF30" s="231"/>
      <c r="DG30" s="231"/>
      <c r="DH30" s="231"/>
      <c r="DI30" s="226"/>
      <c r="DJ30" s="226"/>
      <c r="DK30" s="227"/>
      <c r="DL30" s="228"/>
      <c r="DM30" s="226"/>
      <c r="DN30" s="226"/>
      <c r="DO30" s="229"/>
      <c r="DP30" s="229"/>
      <c r="DQ30" s="229"/>
      <c r="DR30" s="226"/>
      <c r="DS30" s="226"/>
      <c r="DV30" s="231"/>
      <c r="DW30" s="231"/>
      <c r="DX30" s="231"/>
      <c r="DY30" s="231"/>
      <c r="DZ30" s="226"/>
      <c r="EA30" s="226"/>
      <c r="EB30" s="227"/>
      <c r="EC30" s="228"/>
      <c r="ED30" s="226"/>
      <c r="EE30" s="226"/>
      <c r="EF30" s="229"/>
      <c r="EG30" s="229"/>
      <c r="EH30" s="229"/>
      <c r="EI30" s="226"/>
      <c r="EJ30" s="226"/>
      <c r="EM30" s="231"/>
      <c r="EN30" s="231"/>
      <c r="EO30" s="231"/>
      <c r="EP30" s="231"/>
      <c r="EQ30" s="226"/>
      <c r="ER30" s="226"/>
      <c r="ES30" s="227"/>
      <c r="ET30" s="228"/>
      <c r="EU30" s="226"/>
      <c r="EV30" s="226"/>
      <c r="EW30" s="229"/>
      <c r="EX30" s="229"/>
      <c r="EY30" s="229"/>
      <c r="EZ30" s="226"/>
      <c r="FA30" s="226"/>
      <c r="FD30" s="231"/>
      <c r="FE30" s="231"/>
      <c r="FF30" s="231"/>
      <c r="FG30" s="231"/>
      <c r="FH30" s="226"/>
      <c r="FI30" s="226"/>
      <c r="FJ30" s="227"/>
      <c r="FK30" s="228"/>
      <c r="FL30" s="226"/>
      <c r="FM30" s="226"/>
      <c r="FN30" s="229"/>
      <c r="FO30" s="229"/>
      <c r="FP30" s="229"/>
      <c r="FQ30" s="226"/>
      <c r="FR30" s="226"/>
      <c r="FU30" s="231"/>
      <c r="FV30" s="231"/>
      <c r="FW30" s="231"/>
      <c r="FX30" s="231"/>
      <c r="FY30" s="226"/>
      <c r="FZ30" s="226"/>
      <c r="GA30" s="227"/>
      <c r="GB30" s="228"/>
      <c r="GC30" s="226"/>
      <c r="GD30" s="226"/>
      <c r="GE30" s="229"/>
      <c r="GF30" s="229"/>
      <c r="GG30" s="229"/>
      <c r="GH30" s="226"/>
      <c r="GI30" s="226"/>
      <c r="GL30" s="231"/>
      <c r="GM30" s="231"/>
      <c r="GN30" s="231"/>
      <c r="GO30" s="231"/>
      <c r="GP30" s="226"/>
      <c r="GQ30" s="226"/>
      <c r="GR30" s="227"/>
      <c r="GS30" s="228"/>
      <c r="GT30" s="226"/>
      <c r="GU30" s="226"/>
      <c r="GV30" s="229"/>
      <c r="GW30" s="229"/>
      <c r="GX30" s="229"/>
      <c r="GY30" s="226"/>
      <c r="GZ30" s="226"/>
      <c r="HC30" s="231"/>
      <c r="HD30" s="231"/>
      <c r="HE30" s="231"/>
      <c r="HF30" s="231"/>
      <c r="HG30" s="226"/>
      <c r="HH30" s="226"/>
      <c r="HI30" s="227"/>
      <c r="HJ30" s="228"/>
      <c r="HK30" s="226"/>
      <c r="HL30" s="226"/>
      <c r="HM30" s="229"/>
      <c r="HN30" s="229"/>
      <c r="HO30" s="229"/>
      <c r="HP30" s="226"/>
      <c r="HQ30" s="226"/>
      <c r="HT30" s="231"/>
      <c r="HU30" s="231"/>
      <c r="HV30" s="231"/>
      <c r="HW30" s="231"/>
      <c r="HX30" s="226"/>
      <c r="HY30" s="226"/>
      <c r="HZ30" s="227"/>
      <c r="IA30" s="228"/>
      <c r="IB30" s="226"/>
      <c r="IC30" s="226"/>
      <c r="ID30" s="229"/>
      <c r="IE30" s="229"/>
      <c r="IF30" s="229"/>
      <c r="IG30" s="226"/>
      <c r="IH30" s="226"/>
      <c r="IK30" s="231"/>
    </row>
    <row r="31" spans="1:245" s="230" customFormat="1" ht="42" customHeight="1" x14ac:dyDescent="0.2">
      <c r="A31" s="210" t="s">
        <v>6090</v>
      </c>
      <c r="B31" s="211" t="s">
        <v>5484</v>
      </c>
      <c r="C31" s="211" t="s">
        <v>5484</v>
      </c>
      <c r="D31" s="211" t="s">
        <v>6089</v>
      </c>
      <c r="E31" s="212" t="str">
        <f t="shared" si="2"/>
        <v>山口市鋳銭司5964-1</v>
      </c>
      <c r="F31" s="212" t="s">
        <v>1013</v>
      </c>
      <c r="G31" s="196">
        <v>34060</v>
      </c>
      <c r="H31" s="213">
        <v>80</v>
      </c>
      <c r="I31" s="236" t="s">
        <v>1866</v>
      </c>
      <c r="J31" s="395"/>
      <c r="K31" s="264" t="s">
        <v>5996</v>
      </c>
      <c r="L31" s="216" t="s">
        <v>2</v>
      </c>
      <c r="M31" s="216" t="s">
        <v>3632</v>
      </c>
      <c r="N31" s="217" t="s">
        <v>1875</v>
      </c>
      <c r="O31" s="217" t="s">
        <v>6088</v>
      </c>
      <c r="P31" s="218" t="str">
        <f t="shared" si="3"/>
        <v>（私立）</v>
      </c>
      <c r="Q31" s="393" t="s">
        <v>120</v>
      </c>
      <c r="R31" s="231"/>
      <c r="S31" s="229"/>
      <c r="T31" s="226"/>
      <c r="U31" s="226"/>
      <c r="X31" s="231"/>
      <c r="Y31" s="231"/>
      <c r="Z31" s="231"/>
      <c r="AA31" s="231"/>
      <c r="AB31" s="226"/>
      <c r="AC31" s="226"/>
      <c r="AD31" s="227"/>
      <c r="AE31" s="228"/>
      <c r="AF31" s="226"/>
      <c r="AG31" s="226"/>
      <c r="AH31" s="229"/>
      <c r="AI31" s="229"/>
      <c r="AJ31" s="229"/>
      <c r="AK31" s="226"/>
      <c r="AL31" s="226"/>
      <c r="AO31" s="231"/>
      <c r="AP31" s="231"/>
      <c r="AQ31" s="231"/>
      <c r="AR31" s="231"/>
      <c r="AS31" s="226"/>
      <c r="AT31" s="226"/>
      <c r="AU31" s="227"/>
      <c r="AV31" s="228"/>
      <c r="AW31" s="226"/>
      <c r="AX31" s="226"/>
      <c r="AY31" s="229"/>
      <c r="AZ31" s="229"/>
      <c r="BA31" s="229"/>
      <c r="BB31" s="226"/>
      <c r="BC31" s="226"/>
      <c r="BF31" s="231"/>
      <c r="BG31" s="231"/>
      <c r="BH31" s="231"/>
      <c r="BI31" s="231"/>
      <c r="BJ31" s="226"/>
      <c r="BK31" s="226"/>
      <c r="BL31" s="227"/>
      <c r="BM31" s="228"/>
      <c r="BN31" s="226"/>
      <c r="BO31" s="226"/>
      <c r="BP31" s="229"/>
      <c r="BQ31" s="229"/>
      <c r="BR31" s="229"/>
      <c r="BS31" s="226"/>
      <c r="BT31" s="226"/>
      <c r="BW31" s="231"/>
      <c r="BX31" s="231"/>
      <c r="BY31" s="231"/>
      <c r="BZ31" s="231"/>
      <c r="CA31" s="226"/>
      <c r="CB31" s="226"/>
      <c r="CC31" s="227"/>
      <c r="CD31" s="228"/>
      <c r="CE31" s="226"/>
      <c r="CF31" s="226"/>
      <c r="CG31" s="229"/>
      <c r="CH31" s="229"/>
      <c r="CI31" s="229"/>
      <c r="CJ31" s="226"/>
      <c r="CK31" s="226"/>
      <c r="CN31" s="231"/>
      <c r="CO31" s="231"/>
      <c r="CP31" s="231"/>
      <c r="CQ31" s="231"/>
      <c r="CR31" s="226"/>
      <c r="CS31" s="226"/>
      <c r="CT31" s="227"/>
      <c r="CU31" s="228"/>
      <c r="CV31" s="226"/>
      <c r="CW31" s="226"/>
      <c r="CX31" s="229"/>
      <c r="CY31" s="229"/>
      <c r="CZ31" s="229"/>
      <c r="DA31" s="226"/>
      <c r="DB31" s="226"/>
      <c r="DE31" s="231"/>
      <c r="DF31" s="231"/>
      <c r="DG31" s="231"/>
      <c r="DH31" s="231"/>
      <c r="DI31" s="226"/>
      <c r="DJ31" s="226"/>
      <c r="DK31" s="227"/>
      <c r="DL31" s="228"/>
      <c r="DM31" s="226"/>
      <c r="DN31" s="226"/>
      <c r="DO31" s="229"/>
      <c r="DP31" s="229"/>
      <c r="DQ31" s="229"/>
      <c r="DR31" s="226"/>
      <c r="DS31" s="226"/>
      <c r="DV31" s="231"/>
      <c r="DW31" s="231"/>
      <c r="DX31" s="231"/>
      <c r="DY31" s="231"/>
      <c r="DZ31" s="226"/>
      <c r="EA31" s="226"/>
      <c r="EB31" s="227"/>
      <c r="EC31" s="228"/>
      <c r="ED31" s="226"/>
      <c r="EE31" s="226"/>
      <c r="EF31" s="229"/>
      <c r="EG31" s="229"/>
      <c r="EH31" s="229"/>
      <c r="EI31" s="226"/>
      <c r="EJ31" s="226"/>
      <c r="EM31" s="231"/>
      <c r="EN31" s="231"/>
      <c r="EO31" s="231"/>
      <c r="EP31" s="231"/>
      <c r="EQ31" s="226"/>
      <c r="ER31" s="226"/>
      <c r="ES31" s="227"/>
      <c r="ET31" s="228"/>
      <c r="EU31" s="226"/>
      <c r="EV31" s="226"/>
      <c r="EW31" s="229"/>
      <c r="EX31" s="229"/>
      <c r="EY31" s="229"/>
      <c r="EZ31" s="226"/>
      <c r="FA31" s="226"/>
      <c r="FD31" s="231"/>
      <c r="FE31" s="231"/>
      <c r="FF31" s="231"/>
      <c r="FG31" s="231"/>
      <c r="FH31" s="226"/>
      <c r="FI31" s="226"/>
      <c r="FJ31" s="227"/>
      <c r="FK31" s="228"/>
      <c r="FL31" s="226"/>
      <c r="FM31" s="226"/>
      <c r="FN31" s="229"/>
      <c r="FO31" s="229"/>
      <c r="FP31" s="229"/>
      <c r="FQ31" s="226"/>
      <c r="FR31" s="226"/>
      <c r="FU31" s="231"/>
      <c r="FV31" s="231"/>
      <c r="FW31" s="231"/>
      <c r="FX31" s="231"/>
      <c r="FY31" s="226"/>
      <c r="FZ31" s="226"/>
      <c r="GA31" s="227"/>
      <c r="GB31" s="228"/>
      <c r="GC31" s="226"/>
      <c r="GD31" s="226"/>
      <c r="GE31" s="229"/>
      <c r="GF31" s="229"/>
      <c r="GG31" s="229"/>
      <c r="GH31" s="226"/>
      <c r="GI31" s="226"/>
      <c r="GL31" s="231"/>
      <c r="GM31" s="231"/>
      <c r="GN31" s="231"/>
      <c r="GO31" s="231"/>
      <c r="GP31" s="226"/>
      <c r="GQ31" s="226"/>
      <c r="GR31" s="227"/>
      <c r="GS31" s="228"/>
      <c r="GT31" s="226"/>
      <c r="GU31" s="226"/>
      <c r="GV31" s="229"/>
      <c r="GW31" s="229"/>
      <c r="GX31" s="229"/>
      <c r="GY31" s="226"/>
      <c r="GZ31" s="226"/>
      <c r="HC31" s="231"/>
      <c r="HD31" s="231"/>
      <c r="HE31" s="231"/>
      <c r="HF31" s="231"/>
      <c r="HG31" s="226"/>
      <c r="HH31" s="226"/>
      <c r="HI31" s="227"/>
      <c r="HJ31" s="228"/>
      <c r="HK31" s="226"/>
      <c r="HL31" s="226"/>
      <c r="HM31" s="229"/>
      <c r="HN31" s="229"/>
      <c r="HO31" s="229"/>
      <c r="HP31" s="226"/>
      <c r="HQ31" s="226"/>
      <c r="HT31" s="231"/>
      <c r="HU31" s="231"/>
      <c r="HV31" s="231"/>
      <c r="HW31" s="231"/>
      <c r="HX31" s="226"/>
      <c r="HY31" s="226"/>
      <c r="HZ31" s="227"/>
      <c r="IA31" s="228"/>
      <c r="IB31" s="226"/>
      <c r="IC31" s="226"/>
      <c r="ID31" s="229"/>
      <c r="IE31" s="229"/>
      <c r="IF31" s="229"/>
      <c r="IG31" s="226"/>
      <c r="IH31" s="226"/>
      <c r="IK31" s="231"/>
    </row>
    <row r="32" spans="1:245" s="230" customFormat="1" ht="42" customHeight="1" x14ac:dyDescent="0.2">
      <c r="A32" s="210" t="s">
        <v>6087</v>
      </c>
      <c r="B32" s="211" t="s">
        <v>3639</v>
      </c>
      <c r="C32" s="211" t="s">
        <v>3639</v>
      </c>
      <c r="D32" s="211" t="s">
        <v>6086</v>
      </c>
      <c r="E32" s="212" t="str">
        <f t="shared" si="2"/>
        <v>山口市吉敷佐畑4-4-44</v>
      </c>
      <c r="F32" s="212" t="s">
        <v>6085</v>
      </c>
      <c r="G32" s="196">
        <v>34891</v>
      </c>
      <c r="H32" s="213">
        <v>80</v>
      </c>
      <c r="I32" s="236" t="s">
        <v>2331</v>
      </c>
      <c r="J32" s="395"/>
      <c r="K32" s="264" t="s">
        <v>5996</v>
      </c>
      <c r="L32" s="216" t="s">
        <v>2</v>
      </c>
      <c r="M32" s="216" t="s">
        <v>3632</v>
      </c>
      <c r="N32" s="217" t="s">
        <v>825</v>
      </c>
      <c r="O32" s="217" t="s">
        <v>6084</v>
      </c>
      <c r="P32" s="218" t="str">
        <f t="shared" si="3"/>
        <v>（私立）</v>
      </c>
      <c r="Q32" s="393" t="s">
        <v>118</v>
      </c>
      <c r="R32" s="231"/>
      <c r="S32" s="229"/>
      <c r="T32" s="226"/>
      <c r="U32" s="226"/>
      <c r="X32" s="231"/>
      <c r="Y32" s="231"/>
      <c r="Z32" s="231"/>
      <c r="AA32" s="231"/>
      <c r="AB32" s="226"/>
      <c r="AC32" s="226"/>
      <c r="AD32" s="227"/>
      <c r="AE32" s="228"/>
      <c r="AF32" s="226"/>
      <c r="AG32" s="226"/>
      <c r="AH32" s="229"/>
      <c r="AI32" s="229"/>
      <c r="AJ32" s="229"/>
      <c r="AK32" s="226"/>
      <c r="AL32" s="226"/>
      <c r="AO32" s="231"/>
      <c r="AP32" s="231"/>
      <c r="AQ32" s="231"/>
      <c r="AR32" s="231"/>
      <c r="AS32" s="226"/>
      <c r="AT32" s="226"/>
      <c r="AU32" s="227"/>
      <c r="AV32" s="228"/>
      <c r="AW32" s="226"/>
      <c r="AX32" s="226"/>
      <c r="AY32" s="229"/>
      <c r="AZ32" s="229"/>
      <c r="BA32" s="229"/>
      <c r="BB32" s="226"/>
      <c r="BC32" s="226"/>
      <c r="BF32" s="231"/>
      <c r="BG32" s="231"/>
      <c r="BH32" s="231"/>
      <c r="BI32" s="231"/>
      <c r="BJ32" s="226"/>
      <c r="BK32" s="226"/>
      <c r="BL32" s="227"/>
      <c r="BM32" s="228"/>
      <c r="BN32" s="226"/>
      <c r="BO32" s="226"/>
      <c r="BP32" s="229"/>
      <c r="BQ32" s="229"/>
      <c r="BR32" s="229"/>
      <c r="BS32" s="226"/>
      <c r="BT32" s="226"/>
      <c r="BW32" s="231"/>
      <c r="BX32" s="231"/>
      <c r="BY32" s="231"/>
      <c r="BZ32" s="231"/>
      <c r="CA32" s="226"/>
      <c r="CB32" s="226"/>
      <c r="CC32" s="227"/>
      <c r="CD32" s="228"/>
      <c r="CE32" s="226"/>
      <c r="CF32" s="226"/>
      <c r="CG32" s="229"/>
      <c r="CH32" s="229"/>
      <c r="CI32" s="229"/>
      <c r="CJ32" s="226"/>
      <c r="CK32" s="226"/>
      <c r="CN32" s="231"/>
      <c r="CO32" s="231"/>
      <c r="CP32" s="231"/>
      <c r="CQ32" s="231"/>
      <c r="CR32" s="226"/>
      <c r="CS32" s="226"/>
      <c r="CT32" s="227"/>
      <c r="CU32" s="228"/>
      <c r="CV32" s="226"/>
      <c r="CW32" s="226"/>
      <c r="CX32" s="229"/>
      <c r="CY32" s="229"/>
      <c r="CZ32" s="229"/>
      <c r="DA32" s="226"/>
      <c r="DB32" s="226"/>
      <c r="DE32" s="231"/>
      <c r="DF32" s="231"/>
      <c r="DG32" s="231"/>
      <c r="DH32" s="231"/>
      <c r="DI32" s="226"/>
      <c r="DJ32" s="226"/>
      <c r="DK32" s="227"/>
      <c r="DL32" s="228"/>
      <c r="DM32" s="226"/>
      <c r="DN32" s="226"/>
      <c r="DO32" s="229"/>
      <c r="DP32" s="229"/>
      <c r="DQ32" s="229"/>
      <c r="DR32" s="226"/>
      <c r="DS32" s="226"/>
      <c r="DV32" s="231"/>
      <c r="DW32" s="231"/>
      <c r="DX32" s="231"/>
      <c r="DY32" s="231"/>
      <c r="DZ32" s="226"/>
      <c r="EA32" s="226"/>
      <c r="EB32" s="227"/>
      <c r="EC32" s="228"/>
      <c r="ED32" s="226"/>
      <c r="EE32" s="226"/>
      <c r="EF32" s="229"/>
      <c r="EG32" s="229"/>
      <c r="EH32" s="229"/>
      <c r="EI32" s="226"/>
      <c r="EJ32" s="226"/>
      <c r="EM32" s="231"/>
      <c r="EN32" s="231"/>
      <c r="EO32" s="231"/>
      <c r="EP32" s="231"/>
      <c r="EQ32" s="226"/>
      <c r="ER32" s="226"/>
      <c r="ES32" s="227"/>
      <c r="ET32" s="228"/>
      <c r="EU32" s="226"/>
      <c r="EV32" s="226"/>
      <c r="EW32" s="229"/>
      <c r="EX32" s="229"/>
      <c r="EY32" s="229"/>
      <c r="EZ32" s="226"/>
      <c r="FA32" s="226"/>
      <c r="FD32" s="231"/>
      <c r="FE32" s="231"/>
      <c r="FF32" s="231"/>
      <c r="FG32" s="231"/>
      <c r="FH32" s="226"/>
      <c r="FI32" s="226"/>
      <c r="FJ32" s="227"/>
      <c r="FK32" s="228"/>
      <c r="FL32" s="226"/>
      <c r="FM32" s="226"/>
      <c r="FN32" s="229"/>
      <c r="FO32" s="229"/>
      <c r="FP32" s="229"/>
      <c r="FQ32" s="226"/>
      <c r="FR32" s="226"/>
      <c r="FU32" s="231"/>
      <c r="FV32" s="231"/>
      <c r="FW32" s="231"/>
      <c r="FX32" s="231"/>
      <c r="FY32" s="226"/>
      <c r="FZ32" s="226"/>
      <c r="GA32" s="227"/>
      <c r="GB32" s="228"/>
      <c r="GC32" s="226"/>
      <c r="GD32" s="226"/>
      <c r="GE32" s="229"/>
      <c r="GF32" s="229"/>
      <c r="GG32" s="229"/>
      <c r="GH32" s="226"/>
      <c r="GI32" s="226"/>
      <c r="GL32" s="231"/>
      <c r="GM32" s="231"/>
      <c r="GN32" s="231"/>
      <c r="GO32" s="231"/>
      <c r="GP32" s="226"/>
      <c r="GQ32" s="226"/>
      <c r="GR32" s="227"/>
      <c r="GS32" s="228"/>
      <c r="GT32" s="226"/>
      <c r="GU32" s="226"/>
      <c r="GV32" s="229"/>
      <c r="GW32" s="229"/>
      <c r="GX32" s="229"/>
      <c r="GY32" s="226"/>
      <c r="GZ32" s="226"/>
      <c r="HC32" s="231"/>
      <c r="HD32" s="231"/>
      <c r="HE32" s="231"/>
      <c r="HF32" s="231"/>
      <c r="HG32" s="226"/>
      <c r="HH32" s="226"/>
      <c r="HI32" s="227"/>
      <c r="HJ32" s="228"/>
      <c r="HK32" s="226"/>
      <c r="HL32" s="226"/>
      <c r="HM32" s="229"/>
      <c r="HN32" s="229"/>
      <c r="HO32" s="229"/>
      <c r="HP32" s="226"/>
      <c r="HQ32" s="226"/>
      <c r="HT32" s="231"/>
      <c r="HU32" s="231"/>
      <c r="HV32" s="231"/>
      <c r="HW32" s="231"/>
      <c r="HX32" s="226"/>
      <c r="HY32" s="226"/>
      <c r="HZ32" s="227"/>
      <c r="IA32" s="228"/>
      <c r="IB32" s="226"/>
      <c r="IC32" s="226"/>
      <c r="ID32" s="229"/>
      <c r="IE32" s="229"/>
      <c r="IF32" s="229"/>
      <c r="IG32" s="226"/>
      <c r="IH32" s="226"/>
      <c r="IK32" s="231"/>
    </row>
    <row r="33" spans="1:245" s="230" customFormat="1" ht="42" customHeight="1" x14ac:dyDescent="0.2">
      <c r="A33" s="210" t="s">
        <v>6083</v>
      </c>
      <c r="B33" s="211" t="s">
        <v>5430</v>
      </c>
      <c r="C33" s="211" t="s">
        <v>5430</v>
      </c>
      <c r="D33" s="211" t="s">
        <v>8902</v>
      </c>
      <c r="E33" s="212" t="str">
        <f t="shared" si="2"/>
        <v>山口市大内矢田北5-10-1</v>
      </c>
      <c r="F33" s="212" t="s">
        <v>4438</v>
      </c>
      <c r="G33" s="196">
        <v>34967</v>
      </c>
      <c r="H33" s="213">
        <v>100</v>
      </c>
      <c r="I33" s="236" t="s">
        <v>2332</v>
      </c>
      <c r="J33" s="395"/>
      <c r="K33" s="264" t="s">
        <v>5996</v>
      </c>
      <c r="L33" s="216" t="s">
        <v>2</v>
      </c>
      <c r="M33" s="216" t="s">
        <v>3632</v>
      </c>
      <c r="N33" s="217" t="s">
        <v>2729</v>
      </c>
      <c r="O33" s="217" t="s">
        <v>6082</v>
      </c>
      <c r="P33" s="218" t="str">
        <f t="shared" si="3"/>
        <v>（私立）</v>
      </c>
      <c r="Q33" s="393" t="s">
        <v>120</v>
      </c>
      <c r="R33" s="231"/>
      <c r="S33" s="229"/>
      <c r="T33" s="226"/>
      <c r="U33" s="226"/>
      <c r="X33" s="231"/>
      <c r="Y33" s="231"/>
      <c r="Z33" s="231"/>
      <c r="AA33" s="231"/>
      <c r="AB33" s="226"/>
      <c r="AC33" s="226"/>
      <c r="AD33" s="227"/>
      <c r="AE33" s="228"/>
      <c r="AF33" s="226"/>
      <c r="AG33" s="226"/>
      <c r="AH33" s="229"/>
      <c r="AI33" s="229"/>
      <c r="AJ33" s="229"/>
      <c r="AK33" s="226"/>
      <c r="AL33" s="226"/>
      <c r="AO33" s="231"/>
      <c r="AP33" s="231"/>
      <c r="AQ33" s="231"/>
      <c r="AR33" s="231"/>
      <c r="AS33" s="226"/>
      <c r="AT33" s="226"/>
      <c r="AU33" s="227"/>
      <c r="AV33" s="228"/>
      <c r="AW33" s="226"/>
      <c r="AX33" s="226"/>
      <c r="AY33" s="229"/>
      <c r="AZ33" s="229"/>
      <c r="BA33" s="229"/>
      <c r="BB33" s="226"/>
      <c r="BC33" s="226"/>
      <c r="BF33" s="231"/>
      <c r="BG33" s="231"/>
      <c r="BH33" s="231"/>
      <c r="BI33" s="231"/>
      <c r="BJ33" s="226"/>
      <c r="BK33" s="226"/>
      <c r="BL33" s="227"/>
      <c r="BM33" s="228"/>
      <c r="BN33" s="226"/>
      <c r="BO33" s="226"/>
      <c r="BP33" s="229"/>
      <c r="BQ33" s="229"/>
      <c r="BR33" s="229"/>
      <c r="BS33" s="226"/>
      <c r="BT33" s="226"/>
      <c r="BW33" s="231"/>
      <c r="BX33" s="231"/>
      <c r="BY33" s="231"/>
      <c r="BZ33" s="231"/>
      <c r="CA33" s="226"/>
      <c r="CB33" s="226"/>
      <c r="CC33" s="227"/>
      <c r="CD33" s="228"/>
      <c r="CE33" s="226"/>
      <c r="CF33" s="226"/>
      <c r="CG33" s="229"/>
      <c r="CH33" s="229"/>
      <c r="CI33" s="229"/>
      <c r="CJ33" s="226"/>
      <c r="CK33" s="226"/>
      <c r="CN33" s="231"/>
      <c r="CO33" s="231"/>
      <c r="CP33" s="231"/>
      <c r="CQ33" s="231"/>
      <c r="CR33" s="226"/>
      <c r="CS33" s="226"/>
      <c r="CT33" s="227"/>
      <c r="CU33" s="228"/>
      <c r="CV33" s="226"/>
      <c r="CW33" s="226"/>
      <c r="CX33" s="229"/>
      <c r="CY33" s="229"/>
      <c r="CZ33" s="229"/>
      <c r="DA33" s="226"/>
      <c r="DB33" s="226"/>
      <c r="DE33" s="231"/>
      <c r="DF33" s="231"/>
      <c r="DG33" s="231"/>
      <c r="DH33" s="231"/>
      <c r="DI33" s="226"/>
      <c r="DJ33" s="226"/>
      <c r="DK33" s="227"/>
      <c r="DL33" s="228"/>
      <c r="DM33" s="226"/>
      <c r="DN33" s="226"/>
      <c r="DO33" s="229"/>
      <c r="DP33" s="229"/>
      <c r="DQ33" s="229"/>
      <c r="DR33" s="226"/>
      <c r="DS33" s="226"/>
      <c r="DV33" s="231"/>
      <c r="DW33" s="231"/>
      <c r="DX33" s="231"/>
      <c r="DY33" s="231"/>
      <c r="DZ33" s="226"/>
      <c r="EA33" s="226"/>
      <c r="EB33" s="227"/>
      <c r="EC33" s="228"/>
      <c r="ED33" s="226"/>
      <c r="EE33" s="226"/>
      <c r="EF33" s="229"/>
      <c r="EG33" s="229"/>
      <c r="EH33" s="229"/>
      <c r="EI33" s="226"/>
      <c r="EJ33" s="226"/>
      <c r="EM33" s="231"/>
      <c r="EN33" s="231"/>
      <c r="EO33" s="231"/>
      <c r="EP33" s="231"/>
      <c r="EQ33" s="226"/>
      <c r="ER33" s="226"/>
      <c r="ES33" s="227"/>
      <c r="ET33" s="228"/>
      <c r="EU33" s="226"/>
      <c r="EV33" s="226"/>
      <c r="EW33" s="229"/>
      <c r="EX33" s="229"/>
      <c r="EY33" s="229"/>
      <c r="EZ33" s="226"/>
      <c r="FA33" s="226"/>
      <c r="FD33" s="231"/>
      <c r="FE33" s="231"/>
      <c r="FF33" s="231"/>
      <c r="FG33" s="231"/>
      <c r="FH33" s="226"/>
      <c r="FI33" s="226"/>
      <c r="FJ33" s="227"/>
      <c r="FK33" s="228"/>
      <c r="FL33" s="226"/>
      <c r="FM33" s="226"/>
      <c r="FN33" s="229"/>
      <c r="FO33" s="229"/>
      <c r="FP33" s="229"/>
      <c r="FQ33" s="226"/>
      <c r="FR33" s="226"/>
      <c r="FU33" s="231"/>
      <c r="FV33" s="231"/>
      <c r="FW33" s="231"/>
      <c r="FX33" s="231"/>
      <c r="FY33" s="226"/>
      <c r="FZ33" s="226"/>
      <c r="GA33" s="227"/>
      <c r="GB33" s="228"/>
      <c r="GC33" s="226"/>
      <c r="GD33" s="226"/>
      <c r="GE33" s="229"/>
      <c r="GF33" s="229"/>
      <c r="GG33" s="229"/>
      <c r="GH33" s="226"/>
      <c r="GI33" s="226"/>
      <c r="GL33" s="231"/>
      <c r="GM33" s="231"/>
      <c r="GN33" s="231"/>
      <c r="GO33" s="231"/>
      <c r="GP33" s="226"/>
      <c r="GQ33" s="226"/>
      <c r="GR33" s="227"/>
      <c r="GS33" s="228"/>
      <c r="GT33" s="226"/>
      <c r="GU33" s="226"/>
      <c r="GV33" s="229"/>
      <c r="GW33" s="229"/>
      <c r="GX33" s="229"/>
      <c r="GY33" s="226"/>
      <c r="GZ33" s="226"/>
      <c r="HC33" s="231"/>
      <c r="HD33" s="231"/>
      <c r="HE33" s="231"/>
      <c r="HF33" s="231"/>
      <c r="HG33" s="226"/>
      <c r="HH33" s="226"/>
      <c r="HI33" s="227"/>
      <c r="HJ33" s="228"/>
      <c r="HK33" s="226"/>
      <c r="HL33" s="226"/>
      <c r="HM33" s="229"/>
      <c r="HN33" s="229"/>
      <c r="HO33" s="229"/>
      <c r="HP33" s="226"/>
      <c r="HQ33" s="226"/>
      <c r="HT33" s="231"/>
      <c r="HU33" s="231"/>
      <c r="HV33" s="231"/>
      <c r="HW33" s="231"/>
      <c r="HX33" s="226"/>
      <c r="HY33" s="226"/>
      <c r="HZ33" s="227"/>
      <c r="IA33" s="228"/>
      <c r="IB33" s="226"/>
      <c r="IC33" s="226"/>
      <c r="ID33" s="229"/>
      <c r="IE33" s="229"/>
      <c r="IF33" s="229"/>
      <c r="IG33" s="226"/>
      <c r="IH33" s="226"/>
      <c r="IK33" s="231"/>
    </row>
    <row r="34" spans="1:245" s="230" customFormat="1" ht="42" customHeight="1" x14ac:dyDescent="0.2">
      <c r="A34" s="210" t="s">
        <v>6081</v>
      </c>
      <c r="B34" s="211" t="s">
        <v>6080</v>
      </c>
      <c r="C34" s="211" t="s">
        <v>6080</v>
      </c>
      <c r="D34" s="211" t="s">
        <v>3954</v>
      </c>
      <c r="E34" s="212" t="str">
        <f t="shared" si="2"/>
        <v>山口市泉都町9-7</v>
      </c>
      <c r="F34" s="212" t="s">
        <v>1518</v>
      </c>
      <c r="G34" s="196">
        <v>35109</v>
      </c>
      <c r="H34" s="213">
        <v>50</v>
      </c>
      <c r="I34" s="236" t="s">
        <v>2333</v>
      </c>
      <c r="J34" s="395"/>
      <c r="K34" s="264" t="s">
        <v>5996</v>
      </c>
      <c r="L34" s="216" t="s">
        <v>2</v>
      </c>
      <c r="M34" s="216" t="s">
        <v>3632</v>
      </c>
      <c r="N34" s="217" t="s">
        <v>31</v>
      </c>
      <c r="O34" s="217" t="s">
        <v>6079</v>
      </c>
      <c r="P34" s="218" t="str">
        <f t="shared" si="3"/>
        <v>（私立）</v>
      </c>
      <c r="Q34" s="393" t="s">
        <v>120</v>
      </c>
      <c r="R34" s="231"/>
      <c r="S34" s="229"/>
      <c r="T34" s="226"/>
      <c r="U34" s="226"/>
      <c r="X34" s="231"/>
      <c r="Y34" s="231"/>
      <c r="Z34" s="231"/>
      <c r="AA34" s="231"/>
      <c r="AB34" s="226"/>
      <c r="AC34" s="226"/>
      <c r="AD34" s="227"/>
      <c r="AE34" s="228"/>
      <c r="AF34" s="226"/>
      <c r="AG34" s="226"/>
      <c r="AH34" s="229"/>
      <c r="AI34" s="229"/>
      <c r="AJ34" s="229"/>
      <c r="AK34" s="226"/>
      <c r="AL34" s="226"/>
      <c r="AO34" s="231"/>
      <c r="AP34" s="231"/>
      <c r="AQ34" s="231"/>
      <c r="AR34" s="231"/>
      <c r="AS34" s="226"/>
      <c r="AT34" s="226"/>
      <c r="AU34" s="227"/>
      <c r="AV34" s="228"/>
      <c r="AW34" s="226"/>
      <c r="AX34" s="226"/>
      <c r="AY34" s="229"/>
      <c r="AZ34" s="229"/>
      <c r="BA34" s="229"/>
      <c r="BB34" s="226"/>
      <c r="BC34" s="226"/>
      <c r="BF34" s="231"/>
      <c r="BG34" s="231"/>
      <c r="BH34" s="231"/>
      <c r="BI34" s="231"/>
      <c r="BJ34" s="226"/>
      <c r="BK34" s="226"/>
      <c r="BL34" s="227"/>
      <c r="BM34" s="228"/>
      <c r="BN34" s="226"/>
      <c r="BO34" s="226"/>
      <c r="BP34" s="229"/>
      <c r="BQ34" s="229"/>
      <c r="BR34" s="229"/>
      <c r="BS34" s="226"/>
      <c r="BT34" s="226"/>
      <c r="BW34" s="231"/>
      <c r="BX34" s="231"/>
      <c r="BY34" s="231"/>
      <c r="BZ34" s="231"/>
      <c r="CA34" s="226"/>
      <c r="CB34" s="226"/>
      <c r="CC34" s="227"/>
      <c r="CD34" s="228"/>
      <c r="CE34" s="226"/>
      <c r="CF34" s="226"/>
      <c r="CG34" s="229"/>
      <c r="CH34" s="229"/>
      <c r="CI34" s="229"/>
      <c r="CJ34" s="226"/>
      <c r="CK34" s="226"/>
      <c r="CN34" s="231"/>
      <c r="CO34" s="231"/>
      <c r="CP34" s="231"/>
      <c r="CQ34" s="231"/>
      <c r="CR34" s="226"/>
      <c r="CS34" s="226"/>
      <c r="CT34" s="227"/>
      <c r="CU34" s="228"/>
      <c r="CV34" s="226"/>
      <c r="CW34" s="226"/>
      <c r="CX34" s="229"/>
      <c r="CY34" s="229"/>
      <c r="CZ34" s="229"/>
      <c r="DA34" s="226"/>
      <c r="DB34" s="226"/>
      <c r="DE34" s="231"/>
      <c r="DF34" s="231"/>
      <c r="DG34" s="231"/>
      <c r="DH34" s="231"/>
      <c r="DI34" s="226"/>
      <c r="DJ34" s="226"/>
      <c r="DK34" s="227"/>
      <c r="DL34" s="228"/>
      <c r="DM34" s="226"/>
      <c r="DN34" s="226"/>
      <c r="DO34" s="229"/>
      <c r="DP34" s="229"/>
      <c r="DQ34" s="229"/>
      <c r="DR34" s="226"/>
      <c r="DS34" s="226"/>
      <c r="DV34" s="231"/>
      <c r="DW34" s="231"/>
      <c r="DX34" s="231"/>
      <c r="DY34" s="231"/>
      <c r="DZ34" s="226"/>
      <c r="EA34" s="226"/>
      <c r="EB34" s="227"/>
      <c r="EC34" s="228"/>
      <c r="ED34" s="226"/>
      <c r="EE34" s="226"/>
      <c r="EF34" s="229"/>
      <c r="EG34" s="229"/>
      <c r="EH34" s="229"/>
      <c r="EI34" s="226"/>
      <c r="EJ34" s="226"/>
      <c r="EM34" s="231"/>
      <c r="EN34" s="231"/>
      <c r="EO34" s="231"/>
      <c r="EP34" s="231"/>
      <c r="EQ34" s="226"/>
      <c r="ER34" s="226"/>
      <c r="ES34" s="227"/>
      <c r="ET34" s="228"/>
      <c r="EU34" s="226"/>
      <c r="EV34" s="226"/>
      <c r="EW34" s="229"/>
      <c r="EX34" s="229"/>
      <c r="EY34" s="229"/>
      <c r="EZ34" s="226"/>
      <c r="FA34" s="226"/>
      <c r="FD34" s="231"/>
      <c r="FE34" s="231"/>
      <c r="FF34" s="231"/>
      <c r="FG34" s="231"/>
      <c r="FH34" s="226"/>
      <c r="FI34" s="226"/>
      <c r="FJ34" s="227"/>
      <c r="FK34" s="228"/>
      <c r="FL34" s="226"/>
      <c r="FM34" s="226"/>
      <c r="FN34" s="229"/>
      <c r="FO34" s="229"/>
      <c r="FP34" s="229"/>
      <c r="FQ34" s="226"/>
      <c r="FR34" s="226"/>
      <c r="FU34" s="231"/>
      <c r="FV34" s="231"/>
      <c r="FW34" s="231"/>
      <c r="FX34" s="231"/>
      <c r="FY34" s="226"/>
      <c r="FZ34" s="226"/>
      <c r="GA34" s="227"/>
      <c r="GB34" s="228"/>
      <c r="GC34" s="226"/>
      <c r="GD34" s="226"/>
      <c r="GE34" s="229"/>
      <c r="GF34" s="229"/>
      <c r="GG34" s="229"/>
      <c r="GH34" s="226"/>
      <c r="GI34" s="226"/>
      <c r="GL34" s="231"/>
      <c r="GM34" s="231"/>
      <c r="GN34" s="231"/>
      <c r="GO34" s="231"/>
      <c r="GP34" s="226"/>
      <c r="GQ34" s="226"/>
      <c r="GR34" s="227"/>
      <c r="GS34" s="228"/>
      <c r="GT34" s="226"/>
      <c r="GU34" s="226"/>
      <c r="GV34" s="229"/>
      <c r="GW34" s="229"/>
      <c r="GX34" s="229"/>
      <c r="GY34" s="226"/>
      <c r="GZ34" s="226"/>
      <c r="HC34" s="231"/>
      <c r="HD34" s="231"/>
      <c r="HE34" s="231"/>
      <c r="HF34" s="231"/>
      <c r="HG34" s="226"/>
      <c r="HH34" s="226"/>
      <c r="HI34" s="227"/>
      <c r="HJ34" s="228"/>
      <c r="HK34" s="226"/>
      <c r="HL34" s="226"/>
      <c r="HM34" s="229"/>
      <c r="HN34" s="229"/>
      <c r="HO34" s="229"/>
      <c r="HP34" s="226"/>
      <c r="HQ34" s="226"/>
      <c r="HT34" s="231"/>
      <c r="HU34" s="231"/>
      <c r="HV34" s="231"/>
      <c r="HW34" s="231"/>
      <c r="HX34" s="226"/>
      <c r="HY34" s="226"/>
      <c r="HZ34" s="227"/>
      <c r="IA34" s="228"/>
      <c r="IB34" s="226"/>
      <c r="IC34" s="226"/>
      <c r="ID34" s="229"/>
      <c r="IE34" s="229"/>
      <c r="IF34" s="229"/>
      <c r="IG34" s="226"/>
      <c r="IH34" s="226"/>
      <c r="IK34" s="231"/>
    </row>
    <row r="35" spans="1:245" s="230" customFormat="1" ht="42" customHeight="1" x14ac:dyDescent="0.2">
      <c r="A35" s="210" t="s">
        <v>6078</v>
      </c>
      <c r="B35" s="211" t="s">
        <v>5451</v>
      </c>
      <c r="C35" s="211" t="s">
        <v>5451</v>
      </c>
      <c r="D35" s="211" t="s">
        <v>8903</v>
      </c>
      <c r="E35" s="212" t="str">
        <f t="shared" si="2"/>
        <v>山口市吉敷中東1-1-2</v>
      </c>
      <c r="F35" s="212" t="s">
        <v>1519</v>
      </c>
      <c r="G35" s="196">
        <v>35570</v>
      </c>
      <c r="H35" s="213">
        <v>60</v>
      </c>
      <c r="I35" s="236" t="s">
        <v>2334</v>
      </c>
      <c r="J35" s="395"/>
      <c r="K35" s="264" t="s">
        <v>5996</v>
      </c>
      <c r="L35" s="216" t="s">
        <v>2</v>
      </c>
      <c r="M35" s="216" t="s">
        <v>3632</v>
      </c>
      <c r="N35" s="217" t="s">
        <v>135</v>
      </c>
      <c r="O35" s="217" t="s">
        <v>6077</v>
      </c>
      <c r="P35" s="218" t="str">
        <f t="shared" si="3"/>
        <v>（私立）</v>
      </c>
      <c r="Q35" s="393" t="s">
        <v>120</v>
      </c>
      <c r="R35" s="231"/>
      <c r="S35" s="229"/>
      <c r="T35" s="226"/>
      <c r="U35" s="226"/>
      <c r="X35" s="231"/>
      <c r="Y35" s="231"/>
      <c r="Z35" s="231"/>
      <c r="AA35" s="231"/>
      <c r="AB35" s="226"/>
      <c r="AC35" s="226"/>
      <c r="AD35" s="227"/>
      <c r="AE35" s="228"/>
      <c r="AF35" s="226"/>
      <c r="AG35" s="226"/>
      <c r="AH35" s="229"/>
      <c r="AI35" s="229"/>
      <c r="AJ35" s="229"/>
      <c r="AK35" s="226"/>
      <c r="AL35" s="226"/>
      <c r="AO35" s="231"/>
      <c r="AP35" s="231"/>
      <c r="AQ35" s="231"/>
      <c r="AR35" s="231"/>
      <c r="AS35" s="226"/>
      <c r="AT35" s="226"/>
      <c r="AU35" s="227"/>
      <c r="AV35" s="228"/>
      <c r="AW35" s="226"/>
      <c r="AX35" s="226"/>
      <c r="AY35" s="229"/>
      <c r="AZ35" s="229"/>
      <c r="BA35" s="229"/>
      <c r="BB35" s="226"/>
      <c r="BC35" s="226"/>
      <c r="BF35" s="231"/>
      <c r="BG35" s="231"/>
      <c r="BH35" s="231"/>
      <c r="BI35" s="231"/>
      <c r="BJ35" s="226"/>
      <c r="BK35" s="226"/>
      <c r="BL35" s="227"/>
      <c r="BM35" s="228"/>
      <c r="BN35" s="226"/>
      <c r="BO35" s="226"/>
      <c r="BP35" s="229"/>
      <c r="BQ35" s="229"/>
      <c r="BR35" s="229"/>
      <c r="BS35" s="226"/>
      <c r="BT35" s="226"/>
      <c r="BW35" s="231"/>
      <c r="BX35" s="231"/>
      <c r="BY35" s="231"/>
      <c r="BZ35" s="231"/>
      <c r="CA35" s="226"/>
      <c r="CB35" s="226"/>
      <c r="CC35" s="227"/>
      <c r="CD35" s="228"/>
      <c r="CE35" s="226"/>
      <c r="CF35" s="226"/>
      <c r="CG35" s="229"/>
      <c r="CH35" s="229"/>
      <c r="CI35" s="229"/>
      <c r="CJ35" s="226"/>
      <c r="CK35" s="226"/>
      <c r="CN35" s="231"/>
      <c r="CO35" s="231"/>
      <c r="CP35" s="231"/>
      <c r="CQ35" s="231"/>
      <c r="CR35" s="226"/>
      <c r="CS35" s="226"/>
      <c r="CT35" s="227"/>
      <c r="CU35" s="228"/>
      <c r="CV35" s="226"/>
      <c r="CW35" s="226"/>
      <c r="CX35" s="229"/>
      <c r="CY35" s="229"/>
      <c r="CZ35" s="229"/>
      <c r="DA35" s="226"/>
      <c r="DB35" s="226"/>
      <c r="DE35" s="231"/>
      <c r="DF35" s="231"/>
      <c r="DG35" s="231"/>
      <c r="DH35" s="231"/>
      <c r="DI35" s="226"/>
      <c r="DJ35" s="226"/>
      <c r="DK35" s="227"/>
      <c r="DL35" s="228"/>
      <c r="DM35" s="226"/>
      <c r="DN35" s="226"/>
      <c r="DO35" s="229"/>
      <c r="DP35" s="229"/>
      <c r="DQ35" s="229"/>
      <c r="DR35" s="226"/>
      <c r="DS35" s="226"/>
      <c r="DV35" s="231"/>
      <c r="DW35" s="231"/>
      <c r="DX35" s="231"/>
      <c r="DY35" s="231"/>
      <c r="DZ35" s="226"/>
      <c r="EA35" s="226"/>
      <c r="EB35" s="227"/>
      <c r="EC35" s="228"/>
      <c r="ED35" s="226"/>
      <c r="EE35" s="226"/>
      <c r="EF35" s="229"/>
      <c r="EG35" s="229"/>
      <c r="EH35" s="229"/>
      <c r="EI35" s="226"/>
      <c r="EJ35" s="226"/>
      <c r="EM35" s="231"/>
      <c r="EN35" s="231"/>
      <c r="EO35" s="231"/>
      <c r="EP35" s="231"/>
      <c r="EQ35" s="226"/>
      <c r="ER35" s="226"/>
      <c r="ES35" s="227"/>
      <c r="ET35" s="228"/>
      <c r="EU35" s="226"/>
      <c r="EV35" s="226"/>
      <c r="EW35" s="229"/>
      <c r="EX35" s="229"/>
      <c r="EY35" s="229"/>
      <c r="EZ35" s="226"/>
      <c r="FA35" s="226"/>
      <c r="FD35" s="231"/>
      <c r="FE35" s="231"/>
      <c r="FF35" s="231"/>
      <c r="FG35" s="231"/>
      <c r="FH35" s="226"/>
      <c r="FI35" s="226"/>
      <c r="FJ35" s="227"/>
      <c r="FK35" s="228"/>
      <c r="FL35" s="226"/>
      <c r="FM35" s="226"/>
      <c r="FN35" s="229"/>
      <c r="FO35" s="229"/>
      <c r="FP35" s="229"/>
      <c r="FQ35" s="226"/>
      <c r="FR35" s="226"/>
      <c r="FU35" s="231"/>
      <c r="FV35" s="231"/>
      <c r="FW35" s="231"/>
      <c r="FX35" s="231"/>
      <c r="FY35" s="226"/>
      <c r="FZ35" s="226"/>
      <c r="GA35" s="227"/>
      <c r="GB35" s="228"/>
      <c r="GC35" s="226"/>
      <c r="GD35" s="226"/>
      <c r="GE35" s="229"/>
      <c r="GF35" s="229"/>
      <c r="GG35" s="229"/>
      <c r="GH35" s="226"/>
      <c r="GI35" s="226"/>
      <c r="GL35" s="231"/>
      <c r="GM35" s="231"/>
      <c r="GN35" s="231"/>
      <c r="GO35" s="231"/>
      <c r="GP35" s="226"/>
      <c r="GQ35" s="226"/>
      <c r="GR35" s="227"/>
      <c r="GS35" s="228"/>
      <c r="GT35" s="226"/>
      <c r="GU35" s="226"/>
      <c r="GV35" s="229"/>
      <c r="GW35" s="229"/>
      <c r="GX35" s="229"/>
      <c r="GY35" s="226"/>
      <c r="GZ35" s="226"/>
      <c r="HC35" s="231"/>
      <c r="HD35" s="231"/>
      <c r="HE35" s="231"/>
      <c r="HF35" s="231"/>
      <c r="HG35" s="226"/>
      <c r="HH35" s="226"/>
      <c r="HI35" s="227"/>
      <c r="HJ35" s="228"/>
      <c r="HK35" s="226"/>
      <c r="HL35" s="226"/>
      <c r="HM35" s="229"/>
      <c r="HN35" s="229"/>
      <c r="HO35" s="229"/>
      <c r="HP35" s="226"/>
      <c r="HQ35" s="226"/>
      <c r="HT35" s="231"/>
      <c r="HU35" s="231"/>
      <c r="HV35" s="231"/>
      <c r="HW35" s="231"/>
      <c r="HX35" s="226"/>
      <c r="HY35" s="226"/>
      <c r="HZ35" s="227"/>
      <c r="IA35" s="228"/>
      <c r="IB35" s="226"/>
      <c r="IC35" s="226"/>
      <c r="ID35" s="229"/>
      <c r="IE35" s="229"/>
      <c r="IF35" s="229"/>
      <c r="IG35" s="226"/>
      <c r="IH35" s="226"/>
      <c r="IK35" s="231"/>
    </row>
    <row r="36" spans="1:245" s="230" customFormat="1" ht="42" customHeight="1" x14ac:dyDescent="0.2">
      <c r="A36" s="210" t="s">
        <v>6076</v>
      </c>
      <c r="B36" s="211" t="s">
        <v>6075</v>
      </c>
      <c r="C36" s="211" t="s">
        <v>6075</v>
      </c>
      <c r="D36" s="211" t="s">
        <v>4294</v>
      </c>
      <c r="E36" s="212" t="str">
        <f t="shared" si="2"/>
        <v>萩市今古萩町30-1</v>
      </c>
      <c r="F36" s="212" t="s">
        <v>1520</v>
      </c>
      <c r="G36" s="196">
        <v>32660</v>
      </c>
      <c r="H36" s="213">
        <v>50</v>
      </c>
      <c r="I36" s="236" t="s">
        <v>2335</v>
      </c>
      <c r="J36" s="395"/>
      <c r="K36" s="264" t="s">
        <v>5996</v>
      </c>
      <c r="L36" s="216" t="s">
        <v>2778</v>
      </c>
      <c r="M36" s="216" t="s">
        <v>3657</v>
      </c>
      <c r="N36" s="217" t="s">
        <v>2374</v>
      </c>
      <c r="O36" s="217" t="s">
        <v>6074</v>
      </c>
      <c r="P36" s="218" t="str">
        <f t="shared" si="3"/>
        <v>（私立）</v>
      </c>
      <c r="Q36" s="393" t="s">
        <v>120</v>
      </c>
      <c r="R36" s="231"/>
      <c r="S36" s="229"/>
      <c r="T36" s="226"/>
      <c r="U36" s="226"/>
      <c r="X36" s="231"/>
      <c r="Y36" s="231"/>
      <c r="Z36" s="231"/>
      <c r="AA36" s="231"/>
      <c r="AB36" s="226"/>
      <c r="AC36" s="226"/>
      <c r="AD36" s="227"/>
      <c r="AE36" s="228"/>
      <c r="AF36" s="226"/>
      <c r="AG36" s="226"/>
      <c r="AH36" s="229"/>
      <c r="AI36" s="229"/>
      <c r="AJ36" s="229"/>
      <c r="AK36" s="226"/>
      <c r="AL36" s="226"/>
      <c r="AO36" s="231"/>
      <c r="AP36" s="231"/>
      <c r="AQ36" s="231"/>
      <c r="AR36" s="231"/>
      <c r="AS36" s="226"/>
      <c r="AT36" s="226"/>
      <c r="AU36" s="227"/>
      <c r="AV36" s="228"/>
      <c r="AW36" s="226"/>
      <c r="AX36" s="226"/>
      <c r="AY36" s="229"/>
      <c r="AZ36" s="229"/>
      <c r="BA36" s="229"/>
      <c r="BB36" s="226"/>
      <c r="BC36" s="226"/>
      <c r="BF36" s="231"/>
      <c r="BG36" s="231"/>
      <c r="BH36" s="231"/>
      <c r="BI36" s="231"/>
      <c r="BJ36" s="226"/>
      <c r="BK36" s="226"/>
      <c r="BL36" s="227"/>
      <c r="BM36" s="228"/>
      <c r="BN36" s="226"/>
      <c r="BO36" s="226"/>
      <c r="BP36" s="229"/>
      <c r="BQ36" s="229"/>
      <c r="BR36" s="229"/>
      <c r="BS36" s="226"/>
      <c r="BT36" s="226"/>
      <c r="BW36" s="231"/>
      <c r="BX36" s="231"/>
      <c r="BY36" s="231"/>
      <c r="BZ36" s="231"/>
      <c r="CA36" s="226"/>
      <c r="CB36" s="226"/>
      <c r="CC36" s="227"/>
      <c r="CD36" s="228"/>
      <c r="CE36" s="226"/>
      <c r="CF36" s="226"/>
      <c r="CG36" s="229"/>
      <c r="CH36" s="229"/>
      <c r="CI36" s="229"/>
      <c r="CJ36" s="226"/>
      <c r="CK36" s="226"/>
      <c r="CN36" s="231"/>
      <c r="CO36" s="231"/>
      <c r="CP36" s="231"/>
      <c r="CQ36" s="231"/>
      <c r="CR36" s="226"/>
      <c r="CS36" s="226"/>
      <c r="CT36" s="227"/>
      <c r="CU36" s="228"/>
      <c r="CV36" s="226"/>
      <c r="CW36" s="226"/>
      <c r="CX36" s="229"/>
      <c r="CY36" s="229"/>
      <c r="CZ36" s="229"/>
      <c r="DA36" s="226"/>
      <c r="DB36" s="226"/>
      <c r="DE36" s="231"/>
      <c r="DF36" s="231"/>
      <c r="DG36" s="231"/>
      <c r="DH36" s="231"/>
      <c r="DI36" s="226"/>
      <c r="DJ36" s="226"/>
      <c r="DK36" s="227"/>
      <c r="DL36" s="228"/>
      <c r="DM36" s="226"/>
      <c r="DN36" s="226"/>
      <c r="DO36" s="229"/>
      <c r="DP36" s="229"/>
      <c r="DQ36" s="229"/>
      <c r="DR36" s="226"/>
      <c r="DS36" s="226"/>
      <c r="DV36" s="231"/>
      <c r="DW36" s="231"/>
      <c r="DX36" s="231"/>
      <c r="DY36" s="231"/>
      <c r="DZ36" s="226"/>
      <c r="EA36" s="226"/>
      <c r="EB36" s="227"/>
      <c r="EC36" s="228"/>
      <c r="ED36" s="226"/>
      <c r="EE36" s="226"/>
      <c r="EF36" s="229"/>
      <c r="EG36" s="229"/>
      <c r="EH36" s="229"/>
      <c r="EI36" s="226"/>
      <c r="EJ36" s="226"/>
      <c r="EM36" s="231"/>
      <c r="EN36" s="231"/>
      <c r="EO36" s="231"/>
      <c r="EP36" s="231"/>
      <c r="EQ36" s="226"/>
      <c r="ER36" s="226"/>
      <c r="ES36" s="227"/>
      <c r="ET36" s="228"/>
      <c r="EU36" s="226"/>
      <c r="EV36" s="226"/>
      <c r="EW36" s="229"/>
      <c r="EX36" s="229"/>
      <c r="EY36" s="229"/>
      <c r="EZ36" s="226"/>
      <c r="FA36" s="226"/>
      <c r="FD36" s="231"/>
      <c r="FE36" s="231"/>
      <c r="FF36" s="231"/>
      <c r="FG36" s="231"/>
      <c r="FH36" s="226"/>
      <c r="FI36" s="226"/>
      <c r="FJ36" s="227"/>
      <c r="FK36" s="228"/>
      <c r="FL36" s="226"/>
      <c r="FM36" s="226"/>
      <c r="FN36" s="229"/>
      <c r="FO36" s="229"/>
      <c r="FP36" s="229"/>
      <c r="FQ36" s="226"/>
      <c r="FR36" s="226"/>
      <c r="FU36" s="231"/>
      <c r="FV36" s="231"/>
      <c r="FW36" s="231"/>
      <c r="FX36" s="231"/>
      <c r="FY36" s="226"/>
      <c r="FZ36" s="226"/>
      <c r="GA36" s="227"/>
      <c r="GB36" s="228"/>
      <c r="GC36" s="226"/>
      <c r="GD36" s="226"/>
      <c r="GE36" s="229"/>
      <c r="GF36" s="229"/>
      <c r="GG36" s="229"/>
      <c r="GH36" s="226"/>
      <c r="GI36" s="226"/>
      <c r="GL36" s="231"/>
      <c r="GM36" s="231"/>
      <c r="GN36" s="231"/>
      <c r="GO36" s="231"/>
      <c r="GP36" s="226"/>
      <c r="GQ36" s="226"/>
      <c r="GR36" s="227"/>
      <c r="GS36" s="228"/>
      <c r="GT36" s="226"/>
      <c r="GU36" s="226"/>
      <c r="GV36" s="229"/>
      <c r="GW36" s="229"/>
      <c r="GX36" s="229"/>
      <c r="GY36" s="226"/>
      <c r="GZ36" s="226"/>
      <c r="HC36" s="231"/>
      <c r="HD36" s="231"/>
      <c r="HE36" s="231"/>
      <c r="HF36" s="231"/>
      <c r="HG36" s="226"/>
      <c r="HH36" s="226"/>
      <c r="HI36" s="227"/>
      <c r="HJ36" s="228"/>
      <c r="HK36" s="226"/>
      <c r="HL36" s="226"/>
      <c r="HM36" s="229"/>
      <c r="HN36" s="229"/>
      <c r="HO36" s="229"/>
      <c r="HP36" s="226"/>
      <c r="HQ36" s="226"/>
      <c r="HT36" s="231"/>
      <c r="HU36" s="231"/>
      <c r="HV36" s="231"/>
      <c r="HW36" s="231"/>
      <c r="HX36" s="226"/>
      <c r="HY36" s="226"/>
      <c r="HZ36" s="227"/>
      <c r="IA36" s="228"/>
      <c r="IB36" s="226"/>
      <c r="IC36" s="226"/>
      <c r="ID36" s="229"/>
      <c r="IE36" s="229"/>
      <c r="IF36" s="229"/>
      <c r="IG36" s="226"/>
      <c r="IH36" s="226"/>
      <c r="IK36" s="231"/>
    </row>
    <row r="37" spans="1:245" s="230" customFormat="1" ht="42" customHeight="1" x14ac:dyDescent="0.2">
      <c r="A37" s="210" t="s">
        <v>6073</v>
      </c>
      <c r="B37" s="211" t="s">
        <v>6072</v>
      </c>
      <c r="C37" s="211" t="s">
        <v>6072</v>
      </c>
      <c r="D37" s="211" t="s">
        <v>6071</v>
      </c>
      <c r="E37" s="212" t="str">
        <f t="shared" si="2"/>
        <v>萩市山田4147-1</v>
      </c>
      <c r="F37" s="212" t="s">
        <v>1120</v>
      </c>
      <c r="G37" s="196">
        <v>33312</v>
      </c>
      <c r="H37" s="213">
        <v>40</v>
      </c>
      <c r="I37" s="236" t="s">
        <v>2336</v>
      </c>
      <c r="J37" s="395"/>
      <c r="K37" s="264" t="s">
        <v>5996</v>
      </c>
      <c r="L37" s="216" t="s">
        <v>2778</v>
      </c>
      <c r="M37" s="216" t="s">
        <v>3657</v>
      </c>
      <c r="N37" s="217" t="s">
        <v>2375</v>
      </c>
      <c r="O37" s="217" t="s">
        <v>6070</v>
      </c>
      <c r="P37" s="218" t="str">
        <f t="shared" si="3"/>
        <v>（私立）</v>
      </c>
      <c r="Q37" s="393" t="s">
        <v>120</v>
      </c>
      <c r="R37" s="231"/>
      <c r="S37" s="229"/>
      <c r="T37" s="226"/>
      <c r="U37" s="226"/>
      <c r="X37" s="231"/>
      <c r="Y37" s="231"/>
      <c r="Z37" s="231"/>
      <c r="AA37" s="231"/>
      <c r="AB37" s="226"/>
      <c r="AC37" s="226"/>
      <c r="AD37" s="227"/>
      <c r="AE37" s="228"/>
      <c r="AF37" s="226"/>
      <c r="AG37" s="226"/>
      <c r="AH37" s="229"/>
      <c r="AI37" s="229"/>
      <c r="AJ37" s="229"/>
      <c r="AK37" s="226"/>
      <c r="AL37" s="226"/>
      <c r="AO37" s="231"/>
      <c r="AP37" s="231"/>
      <c r="AQ37" s="231"/>
      <c r="AR37" s="231"/>
      <c r="AS37" s="226"/>
      <c r="AT37" s="226"/>
      <c r="AU37" s="227"/>
      <c r="AV37" s="228"/>
      <c r="AW37" s="226"/>
      <c r="AX37" s="226"/>
      <c r="AY37" s="229"/>
      <c r="AZ37" s="229"/>
      <c r="BA37" s="229"/>
      <c r="BB37" s="226"/>
      <c r="BC37" s="226"/>
      <c r="BF37" s="231"/>
      <c r="BG37" s="231"/>
      <c r="BH37" s="231"/>
      <c r="BI37" s="231"/>
      <c r="BJ37" s="226"/>
      <c r="BK37" s="226"/>
      <c r="BL37" s="227"/>
      <c r="BM37" s="228"/>
      <c r="BN37" s="226"/>
      <c r="BO37" s="226"/>
      <c r="BP37" s="229"/>
      <c r="BQ37" s="229"/>
      <c r="BR37" s="229"/>
      <c r="BS37" s="226"/>
      <c r="BT37" s="226"/>
      <c r="BW37" s="231"/>
      <c r="BX37" s="231"/>
      <c r="BY37" s="231"/>
      <c r="BZ37" s="231"/>
      <c r="CA37" s="226"/>
      <c r="CB37" s="226"/>
      <c r="CC37" s="227"/>
      <c r="CD37" s="228"/>
      <c r="CE37" s="226"/>
      <c r="CF37" s="226"/>
      <c r="CG37" s="229"/>
      <c r="CH37" s="229"/>
      <c r="CI37" s="229"/>
      <c r="CJ37" s="226"/>
      <c r="CK37" s="226"/>
      <c r="CN37" s="231"/>
      <c r="CO37" s="231"/>
      <c r="CP37" s="231"/>
      <c r="CQ37" s="231"/>
      <c r="CR37" s="226"/>
      <c r="CS37" s="226"/>
      <c r="CT37" s="227"/>
      <c r="CU37" s="228"/>
      <c r="CV37" s="226"/>
      <c r="CW37" s="226"/>
      <c r="CX37" s="229"/>
      <c r="CY37" s="229"/>
      <c r="CZ37" s="229"/>
      <c r="DA37" s="226"/>
      <c r="DB37" s="226"/>
      <c r="DE37" s="231"/>
      <c r="DF37" s="231"/>
      <c r="DG37" s="231"/>
      <c r="DH37" s="231"/>
      <c r="DI37" s="226"/>
      <c r="DJ37" s="226"/>
      <c r="DK37" s="227"/>
      <c r="DL37" s="228"/>
      <c r="DM37" s="226"/>
      <c r="DN37" s="226"/>
      <c r="DO37" s="229"/>
      <c r="DP37" s="229"/>
      <c r="DQ37" s="229"/>
      <c r="DR37" s="226"/>
      <c r="DS37" s="226"/>
      <c r="DV37" s="231"/>
      <c r="DW37" s="231"/>
      <c r="DX37" s="231"/>
      <c r="DY37" s="231"/>
      <c r="DZ37" s="226"/>
      <c r="EA37" s="226"/>
      <c r="EB37" s="227"/>
      <c r="EC37" s="228"/>
      <c r="ED37" s="226"/>
      <c r="EE37" s="226"/>
      <c r="EF37" s="229"/>
      <c r="EG37" s="229"/>
      <c r="EH37" s="229"/>
      <c r="EI37" s="226"/>
      <c r="EJ37" s="226"/>
      <c r="EM37" s="231"/>
      <c r="EN37" s="231"/>
      <c r="EO37" s="231"/>
      <c r="EP37" s="231"/>
      <c r="EQ37" s="226"/>
      <c r="ER37" s="226"/>
      <c r="ES37" s="227"/>
      <c r="ET37" s="228"/>
      <c r="EU37" s="226"/>
      <c r="EV37" s="226"/>
      <c r="EW37" s="229"/>
      <c r="EX37" s="229"/>
      <c r="EY37" s="229"/>
      <c r="EZ37" s="226"/>
      <c r="FA37" s="226"/>
      <c r="FD37" s="231"/>
      <c r="FE37" s="231"/>
      <c r="FF37" s="231"/>
      <c r="FG37" s="231"/>
      <c r="FH37" s="226"/>
      <c r="FI37" s="226"/>
      <c r="FJ37" s="227"/>
      <c r="FK37" s="228"/>
      <c r="FL37" s="226"/>
      <c r="FM37" s="226"/>
      <c r="FN37" s="229"/>
      <c r="FO37" s="229"/>
      <c r="FP37" s="229"/>
      <c r="FQ37" s="226"/>
      <c r="FR37" s="226"/>
      <c r="FU37" s="231"/>
      <c r="FV37" s="231"/>
      <c r="FW37" s="231"/>
      <c r="FX37" s="231"/>
      <c r="FY37" s="226"/>
      <c r="FZ37" s="226"/>
      <c r="GA37" s="227"/>
      <c r="GB37" s="228"/>
      <c r="GC37" s="226"/>
      <c r="GD37" s="226"/>
      <c r="GE37" s="229"/>
      <c r="GF37" s="229"/>
      <c r="GG37" s="229"/>
      <c r="GH37" s="226"/>
      <c r="GI37" s="226"/>
      <c r="GL37" s="231"/>
      <c r="GM37" s="231"/>
      <c r="GN37" s="231"/>
      <c r="GO37" s="231"/>
      <c r="GP37" s="226"/>
      <c r="GQ37" s="226"/>
      <c r="GR37" s="227"/>
      <c r="GS37" s="228"/>
      <c r="GT37" s="226"/>
      <c r="GU37" s="226"/>
      <c r="GV37" s="229"/>
      <c r="GW37" s="229"/>
      <c r="GX37" s="229"/>
      <c r="GY37" s="226"/>
      <c r="GZ37" s="226"/>
      <c r="HC37" s="231"/>
      <c r="HD37" s="231"/>
      <c r="HE37" s="231"/>
      <c r="HF37" s="231"/>
      <c r="HG37" s="226"/>
      <c r="HH37" s="226"/>
      <c r="HI37" s="227"/>
      <c r="HJ37" s="228"/>
      <c r="HK37" s="226"/>
      <c r="HL37" s="226"/>
      <c r="HM37" s="229"/>
      <c r="HN37" s="229"/>
      <c r="HO37" s="229"/>
      <c r="HP37" s="226"/>
      <c r="HQ37" s="226"/>
      <c r="HT37" s="231"/>
      <c r="HU37" s="231"/>
      <c r="HV37" s="231"/>
      <c r="HW37" s="231"/>
      <c r="HX37" s="226"/>
      <c r="HY37" s="226"/>
      <c r="HZ37" s="227"/>
      <c r="IA37" s="228"/>
      <c r="IB37" s="226"/>
      <c r="IC37" s="226"/>
      <c r="ID37" s="229"/>
      <c r="IE37" s="229"/>
      <c r="IF37" s="229"/>
      <c r="IG37" s="226"/>
      <c r="IH37" s="226"/>
      <c r="IK37" s="231"/>
    </row>
    <row r="38" spans="1:245" s="230" customFormat="1" ht="42" customHeight="1" x14ac:dyDescent="0.2">
      <c r="A38" s="210" t="s">
        <v>6069</v>
      </c>
      <c r="B38" s="211" t="s">
        <v>3764</v>
      </c>
      <c r="C38" s="211" t="s">
        <v>3764</v>
      </c>
      <c r="D38" s="211" t="s">
        <v>826</v>
      </c>
      <c r="E38" s="212" t="str">
        <f t="shared" si="2"/>
        <v>防府市台道1634-1</v>
      </c>
      <c r="F38" s="212" t="s">
        <v>1032</v>
      </c>
      <c r="G38" s="196">
        <v>33326</v>
      </c>
      <c r="H38" s="213">
        <v>100</v>
      </c>
      <c r="I38" s="236" t="s">
        <v>2337</v>
      </c>
      <c r="J38" s="395"/>
      <c r="K38" s="264" t="s">
        <v>5996</v>
      </c>
      <c r="L38" s="216" t="s">
        <v>1588</v>
      </c>
      <c r="M38" s="216" t="s">
        <v>1589</v>
      </c>
      <c r="N38" s="217" t="s">
        <v>243</v>
      </c>
      <c r="O38" s="217" t="s">
        <v>6068</v>
      </c>
      <c r="P38" s="218" t="str">
        <f t="shared" si="3"/>
        <v>（私立）</v>
      </c>
      <c r="Q38" s="393" t="s">
        <v>120</v>
      </c>
      <c r="R38" s="231"/>
      <c r="S38" s="229"/>
      <c r="T38" s="226"/>
      <c r="U38" s="226"/>
      <c r="X38" s="231"/>
      <c r="Y38" s="231"/>
      <c r="Z38" s="231"/>
      <c r="AA38" s="231"/>
      <c r="AB38" s="226"/>
      <c r="AC38" s="226"/>
      <c r="AD38" s="227"/>
      <c r="AE38" s="228"/>
      <c r="AF38" s="226"/>
      <c r="AG38" s="226"/>
      <c r="AH38" s="229"/>
      <c r="AI38" s="229"/>
      <c r="AJ38" s="229"/>
      <c r="AK38" s="226"/>
      <c r="AL38" s="226"/>
      <c r="AO38" s="231"/>
      <c r="AP38" s="231"/>
      <c r="AQ38" s="231"/>
      <c r="AR38" s="231"/>
      <c r="AS38" s="226"/>
      <c r="AT38" s="226"/>
      <c r="AU38" s="227"/>
      <c r="AV38" s="228"/>
      <c r="AW38" s="226"/>
      <c r="AX38" s="226"/>
      <c r="AY38" s="229"/>
      <c r="AZ38" s="229"/>
      <c r="BA38" s="229"/>
      <c r="BB38" s="226"/>
      <c r="BC38" s="226"/>
      <c r="BF38" s="231"/>
      <c r="BG38" s="231"/>
      <c r="BH38" s="231"/>
      <c r="BI38" s="231"/>
      <c r="BJ38" s="226"/>
      <c r="BK38" s="226"/>
      <c r="BL38" s="227"/>
      <c r="BM38" s="228"/>
      <c r="BN38" s="226"/>
      <c r="BO38" s="226"/>
      <c r="BP38" s="229"/>
      <c r="BQ38" s="229"/>
      <c r="BR38" s="229"/>
      <c r="BS38" s="226"/>
      <c r="BT38" s="226"/>
      <c r="BW38" s="231"/>
      <c r="BX38" s="231"/>
      <c r="BY38" s="231"/>
      <c r="BZ38" s="231"/>
      <c r="CA38" s="226"/>
      <c r="CB38" s="226"/>
      <c r="CC38" s="227"/>
      <c r="CD38" s="228"/>
      <c r="CE38" s="226"/>
      <c r="CF38" s="226"/>
      <c r="CG38" s="229"/>
      <c r="CH38" s="229"/>
      <c r="CI38" s="229"/>
      <c r="CJ38" s="226"/>
      <c r="CK38" s="226"/>
      <c r="CN38" s="231"/>
      <c r="CO38" s="231"/>
      <c r="CP38" s="231"/>
      <c r="CQ38" s="231"/>
      <c r="CR38" s="226"/>
      <c r="CS38" s="226"/>
      <c r="CT38" s="227"/>
      <c r="CU38" s="228"/>
      <c r="CV38" s="226"/>
      <c r="CW38" s="226"/>
      <c r="CX38" s="229"/>
      <c r="CY38" s="229"/>
      <c r="CZ38" s="229"/>
      <c r="DA38" s="226"/>
      <c r="DB38" s="226"/>
      <c r="DE38" s="231"/>
      <c r="DF38" s="231"/>
      <c r="DG38" s="231"/>
      <c r="DH38" s="231"/>
      <c r="DI38" s="226"/>
      <c r="DJ38" s="226"/>
      <c r="DK38" s="227"/>
      <c r="DL38" s="228"/>
      <c r="DM38" s="226"/>
      <c r="DN38" s="226"/>
      <c r="DO38" s="229"/>
      <c r="DP38" s="229"/>
      <c r="DQ38" s="229"/>
      <c r="DR38" s="226"/>
      <c r="DS38" s="226"/>
      <c r="DV38" s="231"/>
      <c r="DW38" s="231"/>
      <c r="DX38" s="231"/>
      <c r="DY38" s="231"/>
      <c r="DZ38" s="226"/>
      <c r="EA38" s="226"/>
      <c r="EB38" s="227"/>
      <c r="EC38" s="228"/>
      <c r="ED38" s="226"/>
      <c r="EE38" s="226"/>
      <c r="EF38" s="229"/>
      <c r="EG38" s="229"/>
      <c r="EH38" s="229"/>
      <c r="EI38" s="226"/>
      <c r="EJ38" s="226"/>
      <c r="EM38" s="231"/>
      <c r="EN38" s="231"/>
      <c r="EO38" s="231"/>
      <c r="EP38" s="231"/>
      <c r="EQ38" s="226"/>
      <c r="ER38" s="226"/>
      <c r="ES38" s="227"/>
      <c r="ET38" s="228"/>
      <c r="EU38" s="226"/>
      <c r="EV38" s="226"/>
      <c r="EW38" s="229"/>
      <c r="EX38" s="229"/>
      <c r="EY38" s="229"/>
      <c r="EZ38" s="226"/>
      <c r="FA38" s="226"/>
      <c r="FD38" s="231"/>
      <c r="FE38" s="231"/>
      <c r="FF38" s="231"/>
      <c r="FG38" s="231"/>
      <c r="FH38" s="226"/>
      <c r="FI38" s="226"/>
      <c r="FJ38" s="227"/>
      <c r="FK38" s="228"/>
      <c r="FL38" s="226"/>
      <c r="FM38" s="226"/>
      <c r="FN38" s="229"/>
      <c r="FO38" s="229"/>
      <c r="FP38" s="229"/>
      <c r="FQ38" s="226"/>
      <c r="FR38" s="226"/>
      <c r="FU38" s="231"/>
      <c r="FV38" s="231"/>
      <c r="FW38" s="231"/>
      <c r="FX38" s="231"/>
      <c r="FY38" s="226"/>
      <c r="FZ38" s="226"/>
      <c r="GA38" s="227"/>
      <c r="GB38" s="228"/>
      <c r="GC38" s="226"/>
      <c r="GD38" s="226"/>
      <c r="GE38" s="229"/>
      <c r="GF38" s="229"/>
      <c r="GG38" s="229"/>
      <c r="GH38" s="226"/>
      <c r="GI38" s="226"/>
      <c r="GL38" s="231"/>
      <c r="GM38" s="231"/>
      <c r="GN38" s="231"/>
      <c r="GO38" s="231"/>
      <c r="GP38" s="226"/>
      <c r="GQ38" s="226"/>
      <c r="GR38" s="227"/>
      <c r="GS38" s="228"/>
      <c r="GT38" s="226"/>
      <c r="GU38" s="226"/>
      <c r="GV38" s="229"/>
      <c r="GW38" s="229"/>
      <c r="GX38" s="229"/>
      <c r="GY38" s="226"/>
      <c r="GZ38" s="226"/>
      <c r="HC38" s="231"/>
      <c r="HD38" s="231"/>
      <c r="HE38" s="231"/>
      <c r="HF38" s="231"/>
      <c r="HG38" s="226"/>
      <c r="HH38" s="226"/>
      <c r="HI38" s="227"/>
      <c r="HJ38" s="228"/>
      <c r="HK38" s="226"/>
      <c r="HL38" s="226"/>
      <c r="HM38" s="229"/>
      <c r="HN38" s="229"/>
      <c r="HO38" s="229"/>
      <c r="HP38" s="226"/>
      <c r="HQ38" s="226"/>
      <c r="HT38" s="231"/>
      <c r="HU38" s="231"/>
      <c r="HV38" s="231"/>
      <c r="HW38" s="231"/>
      <c r="HX38" s="226"/>
      <c r="HY38" s="226"/>
      <c r="HZ38" s="227"/>
      <c r="IA38" s="228"/>
      <c r="IB38" s="226"/>
      <c r="IC38" s="226"/>
      <c r="ID38" s="229"/>
      <c r="IE38" s="229"/>
      <c r="IF38" s="229"/>
      <c r="IG38" s="226"/>
      <c r="IH38" s="226"/>
      <c r="IK38" s="231"/>
    </row>
    <row r="39" spans="1:245" s="230" customFormat="1" ht="42" customHeight="1" x14ac:dyDescent="0.2">
      <c r="A39" s="210" t="s">
        <v>6067</v>
      </c>
      <c r="B39" s="211" t="s">
        <v>6066</v>
      </c>
      <c r="C39" s="211" t="s">
        <v>6066</v>
      </c>
      <c r="D39" s="211" t="s">
        <v>6065</v>
      </c>
      <c r="E39" s="212" t="str">
        <f t="shared" si="2"/>
        <v>防府市新田775-1</v>
      </c>
      <c r="F39" s="212" t="s">
        <v>1036</v>
      </c>
      <c r="G39" s="196">
        <v>35285</v>
      </c>
      <c r="H39" s="213">
        <v>100</v>
      </c>
      <c r="I39" s="236" t="s">
        <v>2338</v>
      </c>
      <c r="J39" s="395"/>
      <c r="K39" s="264" t="s">
        <v>5996</v>
      </c>
      <c r="L39" s="216" t="s">
        <v>1588</v>
      </c>
      <c r="M39" s="216" t="s">
        <v>1589</v>
      </c>
      <c r="N39" s="217" t="s">
        <v>282</v>
      </c>
      <c r="O39" s="217" t="s">
        <v>6064</v>
      </c>
      <c r="P39" s="218" t="str">
        <f t="shared" si="3"/>
        <v>（私立）</v>
      </c>
      <c r="Q39" s="393" t="s">
        <v>120</v>
      </c>
      <c r="R39" s="231"/>
      <c r="S39" s="229"/>
      <c r="T39" s="226"/>
      <c r="U39" s="226"/>
      <c r="X39" s="231"/>
      <c r="Y39" s="231"/>
      <c r="Z39" s="231"/>
      <c r="AA39" s="231"/>
      <c r="AB39" s="226"/>
      <c r="AC39" s="226"/>
      <c r="AD39" s="227"/>
      <c r="AE39" s="228"/>
      <c r="AF39" s="226"/>
      <c r="AG39" s="226"/>
      <c r="AH39" s="229"/>
      <c r="AI39" s="229"/>
      <c r="AJ39" s="229"/>
      <c r="AK39" s="226"/>
      <c r="AL39" s="226"/>
      <c r="AO39" s="231"/>
      <c r="AP39" s="231"/>
      <c r="AQ39" s="231"/>
      <c r="AR39" s="231"/>
      <c r="AS39" s="226"/>
      <c r="AT39" s="226"/>
      <c r="AU39" s="227"/>
      <c r="AV39" s="228"/>
      <c r="AW39" s="226"/>
      <c r="AX39" s="226"/>
      <c r="AY39" s="229"/>
      <c r="AZ39" s="229"/>
      <c r="BA39" s="229"/>
      <c r="BB39" s="226"/>
      <c r="BC39" s="226"/>
      <c r="BF39" s="231"/>
      <c r="BG39" s="231"/>
      <c r="BH39" s="231"/>
      <c r="BI39" s="231"/>
      <c r="BJ39" s="226"/>
      <c r="BK39" s="226"/>
      <c r="BL39" s="227"/>
      <c r="BM39" s="228"/>
      <c r="BN39" s="226"/>
      <c r="BO39" s="226"/>
      <c r="BP39" s="229"/>
      <c r="BQ39" s="229"/>
      <c r="BR39" s="229"/>
      <c r="BS39" s="226"/>
      <c r="BT39" s="226"/>
      <c r="BW39" s="231"/>
      <c r="BX39" s="231"/>
      <c r="BY39" s="231"/>
      <c r="BZ39" s="231"/>
      <c r="CA39" s="226"/>
      <c r="CB39" s="226"/>
      <c r="CC39" s="227"/>
      <c r="CD39" s="228"/>
      <c r="CE39" s="226"/>
      <c r="CF39" s="226"/>
      <c r="CG39" s="229"/>
      <c r="CH39" s="229"/>
      <c r="CI39" s="229"/>
      <c r="CJ39" s="226"/>
      <c r="CK39" s="226"/>
      <c r="CN39" s="231"/>
      <c r="CO39" s="231"/>
      <c r="CP39" s="231"/>
      <c r="CQ39" s="231"/>
      <c r="CR39" s="226"/>
      <c r="CS39" s="226"/>
      <c r="CT39" s="227"/>
      <c r="CU39" s="228"/>
      <c r="CV39" s="226"/>
      <c r="CW39" s="226"/>
      <c r="CX39" s="229"/>
      <c r="CY39" s="229"/>
      <c r="CZ39" s="229"/>
      <c r="DA39" s="226"/>
      <c r="DB39" s="226"/>
      <c r="DE39" s="231"/>
      <c r="DF39" s="231"/>
      <c r="DG39" s="231"/>
      <c r="DH39" s="231"/>
      <c r="DI39" s="226"/>
      <c r="DJ39" s="226"/>
      <c r="DK39" s="227"/>
      <c r="DL39" s="228"/>
      <c r="DM39" s="226"/>
      <c r="DN39" s="226"/>
      <c r="DO39" s="229"/>
      <c r="DP39" s="229"/>
      <c r="DQ39" s="229"/>
      <c r="DR39" s="226"/>
      <c r="DS39" s="226"/>
      <c r="DV39" s="231"/>
      <c r="DW39" s="231"/>
      <c r="DX39" s="231"/>
      <c r="DY39" s="231"/>
      <c r="DZ39" s="226"/>
      <c r="EA39" s="226"/>
      <c r="EB39" s="227"/>
      <c r="EC39" s="228"/>
      <c r="ED39" s="226"/>
      <c r="EE39" s="226"/>
      <c r="EF39" s="229"/>
      <c r="EG39" s="229"/>
      <c r="EH39" s="229"/>
      <c r="EI39" s="226"/>
      <c r="EJ39" s="226"/>
      <c r="EM39" s="231"/>
      <c r="EN39" s="231"/>
      <c r="EO39" s="231"/>
      <c r="EP39" s="231"/>
      <c r="EQ39" s="226"/>
      <c r="ER39" s="226"/>
      <c r="ES39" s="227"/>
      <c r="ET39" s="228"/>
      <c r="EU39" s="226"/>
      <c r="EV39" s="226"/>
      <c r="EW39" s="229"/>
      <c r="EX39" s="229"/>
      <c r="EY39" s="229"/>
      <c r="EZ39" s="226"/>
      <c r="FA39" s="226"/>
      <c r="FD39" s="231"/>
      <c r="FE39" s="231"/>
      <c r="FF39" s="231"/>
      <c r="FG39" s="231"/>
      <c r="FH39" s="226"/>
      <c r="FI39" s="226"/>
      <c r="FJ39" s="227"/>
      <c r="FK39" s="228"/>
      <c r="FL39" s="226"/>
      <c r="FM39" s="226"/>
      <c r="FN39" s="229"/>
      <c r="FO39" s="229"/>
      <c r="FP39" s="229"/>
      <c r="FQ39" s="226"/>
      <c r="FR39" s="226"/>
      <c r="FU39" s="231"/>
      <c r="FV39" s="231"/>
      <c r="FW39" s="231"/>
      <c r="FX39" s="231"/>
      <c r="FY39" s="226"/>
      <c r="FZ39" s="226"/>
      <c r="GA39" s="227"/>
      <c r="GB39" s="228"/>
      <c r="GC39" s="226"/>
      <c r="GD39" s="226"/>
      <c r="GE39" s="229"/>
      <c r="GF39" s="229"/>
      <c r="GG39" s="229"/>
      <c r="GH39" s="226"/>
      <c r="GI39" s="226"/>
      <c r="GL39" s="231"/>
      <c r="GM39" s="231"/>
      <c r="GN39" s="231"/>
      <c r="GO39" s="231"/>
      <c r="GP39" s="226"/>
      <c r="GQ39" s="226"/>
      <c r="GR39" s="227"/>
      <c r="GS39" s="228"/>
      <c r="GT39" s="226"/>
      <c r="GU39" s="226"/>
      <c r="GV39" s="229"/>
      <c r="GW39" s="229"/>
      <c r="GX39" s="229"/>
      <c r="GY39" s="226"/>
      <c r="GZ39" s="226"/>
      <c r="HC39" s="231"/>
      <c r="HD39" s="231"/>
      <c r="HE39" s="231"/>
      <c r="HF39" s="231"/>
      <c r="HG39" s="226"/>
      <c r="HH39" s="226"/>
      <c r="HI39" s="227"/>
      <c r="HJ39" s="228"/>
      <c r="HK39" s="226"/>
      <c r="HL39" s="226"/>
      <c r="HM39" s="229"/>
      <c r="HN39" s="229"/>
      <c r="HO39" s="229"/>
      <c r="HP39" s="226"/>
      <c r="HQ39" s="226"/>
      <c r="HT39" s="231"/>
      <c r="HU39" s="231"/>
      <c r="HV39" s="231"/>
      <c r="HW39" s="231"/>
      <c r="HX39" s="226"/>
      <c r="HY39" s="226"/>
      <c r="HZ39" s="227"/>
      <c r="IA39" s="228"/>
      <c r="IB39" s="226"/>
      <c r="IC39" s="226"/>
      <c r="ID39" s="229"/>
      <c r="IE39" s="229"/>
      <c r="IF39" s="229"/>
      <c r="IG39" s="226"/>
      <c r="IH39" s="226"/>
      <c r="IK39" s="231"/>
    </row>
    <row r="40" spans="1:245" s="230" customFormat="1" ht="42" customHeight="1" x14ac:dyDescent="0.2">
      <c r="A40" s="210" t="s">
        <v>6063</v>
      </c>
      <c r="B40" s="211" t="s">
        <v>3769</v>
      </c>
      <c r="C40" s="211" t="s">
        <v>3769</v>
      </c>
      <c r="D40" s="211" t="s">
        <v>1516</v>
      </c>
      <c r="E40" s="212" t="str">
        <f t="shared" si="2"/>
        <v>防府市三田尻1-1-24</v>
      </c>
      <c r="F40" s="212" t="s">
        <v>1246</v>
      </c>
      <c r="G40" s="196">
        <v>35521</v>
      </c>
      <c r="H40" s="213">
        <v>80</v>
      </c>
      <c r="I40" s="236" t="s">
        <v>2339</v>
      </c>
      <c r="J40" s="395"/>
      <c r="K40" s="264" t="s">
        <v>5996</v>
      </c>
      <c r="L40" s="216" t="s">
        <v>1588</v>
      </c>
      <c r="M40" s="216" t="s">
        <v>1589</v>
      </c>
      <c r="N40" s="217" t="s">
        <v>277</v>
      </c>
      <c r="O40" s="217" t="s">
        <v>6062</v>
      </c>
      <c r="P40" s="218" t="str">
        <f t="shared" si="3"/>
        <v>（私立）</v>
      </c>
      <c r="Q40" s="393" t="s">
        <v>120</v>
      </c>
      <c r="R40" s="231"/>
      <c r="S40" s="229"/>
      <c r="T40" s="226"/>
      <c r="U40" s="226"/>
      <c r="X40" s="231"/>
      <c r="Y40" s="231"/>
      <c r="Z40" s="231"/>
      <c r="AA40" s="231"/>
      <c r="AB40" s="226"/>
      <c r="AC40" s="226"/>
      <c r="AD40" s="227"/>
      <c r="AE40" s="228"/>
      <c r="AF40" s="226"/>
      <c r="AG40" s="226"/>
      <c r="AH40" s="229"/>
      <c r="AI40" s="229"/>
      <c r="AJ40" s="229"/>
      <c r="AK40" s="226"/>
      <c r="AL40" s="226"/>
      <c r="AO40" s="231"/>
      <c r="AP40" s="231"/>
      <c r="AQ40" s="231"/>
      <c r="AR40" s="231"/>
      <c r="AS40" s="226"/>
      <c r="AT40" s="226"/>
      <c r="AU40" s="227"/>
      <c r="AV40" s="228"/>
      <c r="AW40" s="226"/>
      <c r="AX40" s="226"/>
      <c r="AY40" s="229"/>
      <c r="AZ40" s="229"/>
      <c r="BA40" s="229"/>
      <c r="BB40" s="226"/>
      <c r="BC40" s="226"/>
      <c r="BF40" s="231"/>
      <c r="BG40" s="231"/>
      <c r="BH40" s="231"/>
      <c r="BI40" s="231"/>
      <c r="BJ40" s="226"/>
      <c r="BK40" s="226"/>
      <c r="BL40" s="227"/>
      <c r="BM40" s="228"/>
      <c r="BN40" s="226"/>
      <c r="BO40" s="226"/>
      <c r="BP40" s="229"/>
      <c r="BQ40" s="229"/>
      <c r="BR40" s="229"/>
      <c r="BS40" s="226"/>
      <c r="BT40" s="226"/>
      <c r="BW40" s="231"/>
      <c r="BX40" s="231"/>
      <c r="BY40" s="231"/>
      <c r="BZ40" s="231"/>
      <c r="CA40" s="226"/>
      <c r="CB40" s="226"/>
      <c r="CC40" s="227"/>
      <c r="CD40" s="228"/>
      <c r="CE40" s="226"/>
      <c r="CF40" s="226"/>
      <c r="CG40" s="229"/>
      <c r="CH40" s="229"/>
      <c r="CI40" s="229"/>
      <c r="CJ40" s="226"/>
      <c r="CK40" s="226"/>
      <c r="CN40" s="231"/>
      <c r="CO40" s="231"/>
      <c r="CP40" s="231"/>
      <c r="CQ40" s="231"/>
      <c r="CR40" s="226"/>
      <c r="CS40" s="226"/>
      <c r="CT40" s="227"/>
      <c r="CU40" s="228"/>
      <c r="CV40" s="226"/>
      <c r="CW40" s="226"/>
      <c r="CX40" s="229"/>
      <c r="CY40" s="229"/>
      <c r="CZ40" s="229"/>
      <c r="DA40" s="226"/>
      <c r="DB40" s="226"/>
      <c r="DE40" s="231"/>
      <c r="DF40" s="231"/>
      <c r="DG40" s="231"/>
      <c r="DH40" s="231"/>
      <c r="DI40" s="226"/>
      <c r="DJ40" s="226"/>
      <c r="DK40" s="227"/>
      <c r="DL40" s="228"/>
      <c r="DM40" s="226"/>
      <c r="DN40" s="226"/>
      <c r="DO40" s="229"/>
      <c r="DP40" s="229"/>
      <c r="DQ40" s="229"/>
      <c r="DR40" s="226"/>
      <c r="DS40" s="226"/>
      <c r="DV40" s="231"/>
      <c r="DW40" s="231"/>
      <c r="DX40" s="231"/>
      <c r="DY40" s="231"/>
      <c r="DZ40" s="226"/>
      <c r="EA40" s="226"/>
      <c r="EB40" s="227"/>
      <c r="EC40" s="228"/>
      <c r="ED40" s="226"/>
      <c r="EE40" s="226"/>
      <c r="EF40" s="229"/>
      <c r="EG40" s="229"/>
      <c r="EH40" s="229"/>
      <c r="EI40" s="226"/>
      <c r="EJ40" s="226"/>
      <c r="EM40" s="231"/>
      <c r="EN40" s="231"/>
      <c r="EO40" s="231"/>
      <c r="EP40" s="231"/>
      <c r="EQ40" s="226"/>
      <c r="ER40" s="226"/>
      <c r="ES40" s="227"/>
      <c r="ET40" s="228"/>
      <c r="EU40" s="226"/>
      <c r="EV40" s="226"/>
      <c r="EW40" s="229"/>
      <c r="EX40" s="229"/>
      <c r="EY40" s="229"/>
      <c r="EZ40" s="226"/>
      <c r="FA40" s="226"/>
      <c r="FD40" s="231"/>
      <c r="FE40" s="231"/>
      <c r="FF40" s="231"/>
      <c r="FG40" s="231"/>
      <c r="FH40" s="226"/>
      <c r="FI40" s="226"/>
      <c r="FJ40" s="227"/>
      <c r="FK40" s="228"/>
      <c r="FL40" s="226"/>
      <c r="FM40" s="226"/>
      <c r="FN40" s="229"/>
      <c r="FO40" s="229"/>
      <c r="FP40" s="229"/>
      <c r="FQ40" s="226"/>
      <c r="FR40" s="226"/>
      <c r="FU40" s="231"/>
      <c r="FV40" s="231"/>
      <c r="FW40" s="231"/>
      <c r="FX40" s="231"/>
      <c r="FY40" s="226"/>
      <c r="FZ40" s="226"/>
      <c r="GA40" s="227"/>
      <c r="GB40" s="228"/>
      <c r="GC40" s="226"/>
      <c r="GD40" s="226"/>
      <c r="GE40" s="229"/>
      <c r="GF40" s="229"/>
      <c r="GG40" s="229"/>
      <c r="GH40" s="226"/>
      <c r="GI40" s="226"/>
      <c r="GL40" s="231"/>
      <c r="GM40" s="231"/>
      <c r="GN40" s="231"/>
      <c r="GO40" s="231"/>
      <c r="GP40" s="226"/>
      <c r="GQ40" s="226"/>
      <c r="GR40" s="227"/>
      <c r="GS40" s="228"/>
      <c r="GT40" s="226"/>
      <c r="GU40" s="226"/>
      <c r="GV40" s="229"/>
      <c r="GW40" s="229"/>
      <c r="GX40" s="229"/>
      <c r="GY40" s="226"/>
      <c r="GZ40" s="226"/>
      <c r="HC40" s="231"/>
      <c r="HD40" s="231"/>
      <c r="HE40" s="231"/>
      <c r="HF40" s="231"/>
      <c r="HG40" s="226"/>
      <c r="HH40" s="226"/>
      <c r="HI40" s="227"/>
      <c r="HJ40" s="228"/>
      <c r="HK40" s="226"/>
      <c r="HL40" s="226"/>
      <c r="HM40" s="229"/>
      <c r="HN40" s="229"/>
      <c r="HO40" s="229"/>
      <c r="HP40" s="226"/>
      <c r="HQ40" s="226"/>
      <c r="HT40" s="231"/>
      <c r="HU40" s="231"/>
      <c r="HV40" s="231"/>
      <c r="HW40" s="231"/>
      <c r="HX40" s="226"/>
      <c r="HY40" s="226"/>
      <c r="HZ40" s="227"/>
      <c r="IA40" s="228"/>
      <c r="IB40" s="226"/>
      <c r="IC40" s="226"/>
      <c r="ID40" s="229"/>
      <c r="IE40" s="229"/>
      <c r="IF40" s="229"/>
      <c r="IG40" s="226"/>
      <c r="IH40" s="226"/>
      <c r="IK40" s="231"/>
    </row>
    <row r="41" spans="1:245" s="230" customFormat="1" ht="42" customHeight="1" x14ac:dyDescent="0.2">
      <c r="A41" s="210" t="s">
        <v>6061</v>
      </c>
      <c r="B41" s="211" t="s">
        <v>6060</v>
      </c>
      <c r="C41" s="211" t="s">
        <v>6060</v>
      </c>
      <c r="D41" s="211" t="s">
        <v>8904</v>
      </c>
      <c r="E41" s="212" t="str">
        <f t="shared" si="2"/>
        <v>防府市戎町2-5-1</v>
      </c>
      <c r="F41" s="212" t="s">
        <v>1254</v>
      </c>
      <c r="G41" s="196">
        <v>35895</v>
      </c>
      <c r="H41" s="213">
        <v>80</v>
      </c>
      <c r="I41" s="236" t="s">
        <v>2340</v>
      </c>
      <c r="J41" s="395"/>
      <c r="K41" s="264" t="s">
        <v>5996</v>
      </c>
      <c r="L41" s="216" t="s">
        <v>1588</v>
      </c>
      <c r="M41" s="216" t="s">
        <v>1589</v>
      </c>
      <c r="N41" s="217" t="s">
        <v>2376</v>
      </c>
      <c r="O41" s="217" t="s">
        <v>6059</v>
      </c>
      <c r="P41" s="218" t="str">
        <f t="shared" si="3"/>
        <v>（私立）</v>
      </c>
      <c r="Q41" s="393" t="s">
        <v>120</v>
      </c>
      <c r="R41" s="231"/>
      <c r="S41" s="229"/>
      <c r="T41" s="226"/>
      <c r="U41" s="226"/>
      <c r="X41" s="231"/>
      <c r="Y41" s="231"/>
      <c r="Z41" s="231"/>
      <c r="AA41" s="231"/>
      <c r="AB41" s="226"/>
      <c r="AC41" s="226"/>
      <c r="AD41" s="227"/>
      <c r="AE41" s="228"/>
      <c r="AF41" s="226"/>
      <c r="AG41" s="226"/>
      <c r="AH41" s="229"/>
      <c r="AI41" s="229"/>
      <c r="AJ41" s="229"/>
      <c r="AK41" s="226"/>
      <c r="AL41" s="226"/>
      <c r="AO41" s="231"/>
      <c r="AP41" s="231"/>
      <c r="AQ41" s="231"/>
      <c r="AR41" s="231"/>
      <c r="AS41" s="226"/>
      <c r="AT41" s="226"/>
      <c r="AU41" s="227"/>
      <c r="AV41" s="228"/>
      <c r="AW41" s="226"/>
      <c r="AX41" s="226"/>
      <c r="AY41" s="229"/>
      <c r="AZ41" s="229"/>
      <c r="BA41" s="229"/>
      <c r="BB41" s="226"/>
      <c r="BC41" s="226"/>
      <c r="BF41" s="231"/>
      <c r="BG41" s="231"/>
      <c r="BH41" s="231"/>
      <c r="BI41" s="231"/>
      <c r="BJ41" s="226"/>
      <c r="BK41" s="226"/>
      <c r="BL41" s="227"/>
      <c r="BM41" s="228"/>
      <c r="BN41" s="226"/>
      <c r="BO41" s="226"/>
      <c r="BP41" s="229"/>
      <c r="BQ41" s="229"/>
      <c r="BR41" s="229"/>
      <c r="BS41" s="226"/>
      <c r="BT41" s="226"/>
      <c r="BW41" s="231"/>
      <c r="BX41" s="231"/>
      <c r="BY41" s="231"/>
      <c r="BZ41" s="231"/>
      <c r="CA41" s="226"/>
      <c r="CB41" s="226"/>
      <c r="CC41" s="227"/>
      <c r="CD41" s="228"/>
      <c r="CE41" s="226"/>
      <c r="CF41" s="226"/>
      <c r="CG41" s="229"/>
      <c r="CH41" s="229"/>
      <c r="CI41" s="229"/>
      <c r="CJ41" s="226"/>
      <c r="CK41" s="226"/>
      <c r="CN41" s="231"/>
      <c r="CO41" s="231"/>
      <c r="CP41" s="231"/>
      <c r="CQ41" s="231"/>
      <c r="CR41" s="226"/>
      <c r="CS41" s="226"/>
      <c r="CT41" s="227"/>
      <c r="CU41" s="228"/>
      <c r="CV41" s="226"/>
      <c r="CW41" s="226"/>
      <c r="CX41" s="229"/>
      <c r="CY41" s="229"/>
      <c r="CZ41" s="229"/>
      <c r="DA41" s="226"/>
      <c r="DB41" s="226"/>
      <c r="DE41" s="231"/>
      <c r="DF41" s="231"/>
      <c r="DG41" s="231"/>
      <c r="DH41" s="231"/>
      <c r="DI41" s="226"/>
      <c r="DJ41" s="226"/>
      <c r="DK41" s="227"/>
      <c r="DL41" s="228"/>
      <c r="DM41" s="226"/>
      <c r="DN41" s="226"/>
      <c r="DO41" s="229"/>
      <c r="DP41" s="229"/>
      <c r="DQ41" s="229"/>
      <c r="DR41" s="226"/>
      <c r="DS41" s="226"/>
      <c r="DV41" s="231"/>
      <c r="DW41" s="231"/>
      <c r="DX41" s="231"/>
      <c r="DY41" s="231"/>
      <c r="DZ41" s="226"/>
      <c r="EA41" s="226"/>
      <c r="EB41" s="227"/>
      <c r="EC41" s="228"/>
      <c r="ED41" s="226"/>
      <c r="EE41" s="226"/>
      <c r="EF41" s="229"/>
      <c r="EG41" s="229"/>
      <c r="EH41" s="229"/>
      <c r="EI41" s="226"/>
      <c r="EJ41" s="226"/>
      <c r="EM41" s="231"/>
      <c r="EN41" s="231"/>
      <c r="EO41" s="231"/>
      <c r="EP41" s="231"/>
      <c r="EQ41" s="226"/>
      <c r="ER41" s="226"/>
      <c r="ES41" s="227"/>
      <c r="ET41" s="228"/>
      <c r="EU41" s="226"/>
      <c r="EV41" s="226"/>
      <c r="EW41" s="229"/>
      <c r="EX41" s="229"/>
      <c r="EY41" s="229"/>
      <c r="EZ41" s="226"/>
      <c r="FA41" s="226"/>
      <c r="FD41" s="231"/>
      <c r="FE41" s="231"/>
      <c r="FF41" s="231"/>
      <c r="FG41" s="231"/>
      <c r="FH41" s="226"/>
      <c r="FI41" s="226"/>
      <c r="FJ41" s="227"/>
      <c r="FK41" s="228"/>
      <c r="FL41" s="226"/>
      <c r="FM41" s="226"/>
      <c r="FN41" s="229"/>
      <c r="FO41" s="229"/>
      <c r="FP41" s="229"/>
      <c r="FQ41" s="226"/>
      <c r="FR41" s="226"/>
      <c r="FU41" s="231"/>
      <c r="FV41" s="231"/>
      <c r="FW41" s="231"/>
      <c r="FX41" s="231"/>
      <c r="FY41" s="226"/>
      <c r="FZ41" s="226"/>
      <c r="GA41" s="227"/>
      <c r="GB41" s="228"/>
      <c r="GC41" s="226"/>
      <c r="GD41" s="226"/>
      <c r="GE41" s="229"/>
      <c r="GF41" s="229"/>
      <c r="GG41" s="229"/>
      <c r="GH41" s="226"/>
      <c r="GI41" s="226"/>
      <c r="GL41" s="231"/>
      <c r="GM41" s="231"/>
      <c r="GN41" s="231"/>
      <c r="GO41" s="231"/>
      <c r="GP41" s="226"/>
      <c r="GQ41" s="226"/>
      <c r="GR41" s="227"/>
      <c r="GS41" s="228"/>
      <c r="GT41" s="226"/>
      <c r="GU41" s="226"/>
      <c r="GV41" s="229"/>
      <c r="GW41" s="229"/>
      <c r="GX41" s="229"/>
      <c r="GY41" s="226"/>
      <c r="GZ41" s="226"/>
      <c r="HC41" s="231"/>
      <c r="HD41" s="231"/>
      <c r="HE41" s="231"/>
      <c r="HF41" s="231"/>
      <c r="HG41" s="226"/>
      <c r="HH41" s="226"/>
      <c r="HI41" s="227"/>
      <c r="HJ41" s="228"/>
      <c r="HK41" s="226"/>
      <c r="HL41" s="226"/>
      <c r="HM41" s="229"/>
      <c r="HN41" s="229"/>
      <c r="HO41" s="229"/>
      <c r="HP41" s="226"/>
      <c r="HQ41" s="226"/>
      <c r="HT41" s="231"/>
      <c r="HU41" s="231"/>
      <c r="HV41" s="231"/>
      <c r="HW41" s="231"/>
      <c r="HX41" s="226"/>
      <c r="HY41" s="226"/>
      <c r="HZ41" s="227"/>
      <c r="IA41" s="228"/>
      <c r="IB41" s="226"/>
      <c r="IC41" s="226"/>
      <c r="ID41" s="229"/>
      <c r="IE41" s="229"/>
      <c r="IF41" s="229"/>
      <c r="IG41" s="226"/>
      <c r="IH41" s="226"/>
      <c r="IK41" s="231"/>
    </row>
    <row r="42" spans="1:245" s="230" customFormat="1" ht="42" customHeight="1" x14ac:dyDescent="0.2">
      <c r="A42" s="210" t="s">
        <v>6058</v>
      </c>
      <c r="B42" s="211" t="s">
        <v>6057</v>
      </c>
      <c r="C42" s="211" t="s">
        <v>6057</v>
      </c>
      <c r="D42" s="211" t="s">
        <v>8905</v>
      </c>
      <c r="E42" s="212" t="str">
        <f t="shared" si="2"/>
        <v>下松市新川2-1-1</v>
      </c>
      <c r="F42" s="212" t="s">
        <v>1521</v>
      </c>
      <c r="G42" s="196">
        <v>33725</v>
      </c>
      <c r="H42" s="213">
        <v>80</v>
      </c>
      <c r="I42" s="236" t="s">
        <v>2341</v>
      </c>
      <c r="J42" s="395"/>
      <c r="K42" s="264" t="s">
        <v>5996</v>
      </c>
      <c r="L42" s="216" t="s">
        <v>3098</v>
      </c>
      <c r="M42" s="216" t="s">
        <v>3099</v>
      </c>
      <c r="N42" s="217" t="s">
        <v>2377</v>
      </c>
      <c r="O42" s="217" t="s">
        <v>6056</v>
      </c>
      <c r="P42" s="218" t="str">
        <f t="shared" si="3"/>
        <v>（私立）</v>
      </c>
      <c r="Q42" s="393" t="s">
        <v>120</v>
      </c>
      <c r="R42" s="231"/>
      <c r="S42" s="229"/>
      <c r="T42" s="226"/>
      <c r="U42" s="226"/>
      <c r="X42" s="231"/>
      <c r="Y42" s="231"/>
      <c r="Z42" s="231"/>
      <c r="AA42" s="231"/>
      <c r="AB42" s="226"/>
      <c r="AC42" s="226"/>
      <c r="AD42" s="227"/>
      <c r="AE42" s="228"/>
      <c r="AF42" s="226"/>
      <c r="AG42" s="226"/>
      <c r="AH42" s="229"/>
      <c r="AI42" s="229"/>
      <c r="AJ42" s="229"/>
      <c r="AK42" s="226"/>
      <c r="AL42" s="226"/>
      <c r="AO42" s="231"/>
      <c r="AP42" s="231"/>
      <c r="AQ42" s="231"/>
      <c r="AR42" s="231"/>
      <c r="AS42" s="226"/>
      <c r="AT42" s="226"/>
      <c r="AU42" s="227"/>
      <c r="AV42" s="228"/>
      <c r="AW42" s="226"/>
      <c r="AX42" s="226"/>
      <c r="AY42" s="229"/>
      <c r="AZ42" s="229"/>
      <c r="BA42" s="229"/>
      <c r="BB42" s="226"/>
      <c r="BC42" s="226"/>
      <c r="BF42" s="231"/>
      <c r="BG42" s="231"/>
      <c r="BH42" s="231"/>
      <c r="BI42" s="231"/>
      <c r="BJ42" s="226"/>
      <c r="BK42" s="226"/>
      <c r="BL42" s="227"/>
      <c r="BM42" s="228"/>
      <c r="BN42" s="226"/>
      <c r="BO42" s="226"/>
      <c r="BP42" s="229"/>
      <c r="BQ42" s="229"/>
      <c r="BR42" s="229"/>
      <c r="BS42" s="226"/>
      <c r="BT42" s="226"/>
      <c r="BW42" s="231"/>
      <c r="BX42" s="231"/>
      <c r="BY42" s="231"/>
      <c r="BZ42" s="231"/>
      <c r="CA42" s="226"/>
      <c r="CB42" s="226"/>
      <c r="CC42" s="227"/>
      <c r="CD42" s="228"/>
      <c r="CE42" s="226"/>
      <c r="CF42" s="226"/>
      <c r="CG42" s="229"/>
      <c r="CH42" s="229"/>
      <c r="CI42" s="229"/>
      <c r="CJ42" s="226"/>
      <c r="CK42" s="226"/>
      <c r="CN42" s="231"/>
      <c r="CO42" s="231"/>
      <c r="CP42" s="231"/>
      <c r="CQ42" s="231"/>
      <c r="CR42" s="226"/>
      <c r="CS42" s="226"/>
      <c r="CT42" s="227"/>
      <c r="CU42" s="228"/>
      <c r="CV42" s="226"/>
      <c r="CW42" s="226"/>
      <c r="CX42" s="229"/>
      <c r="CY42" s="229"/>
      <c r="CZ42" s="229"/>
      <c r="DA42" s="226"/>
      <c r="DB42" s="226"/>
      <c r="DE42" s="231"/>
      <c r="DF42" s="231"/>
      <c r="DG42" s="231"/>
      <c r="DH42" s="231"/>
      <c r="DI42" s="226"/>
      <c r="DJ42" s="226"/>
      <c r="DK42" s="227"/>
      <c r="DL42" s="228"/>
      <c r="DM42" s="226"/>
      <c r="DN42" s="226"/>
      <c r="DO42" s="229"/>
      <c r="DP42" s="229"/>
      <c r="DQ42" s="229"/>
      <c r="DR42" s="226"/>
      <c r="DS42" s="226"/>
      <c r="DV42" s="231"/>
      <c r="DW42" s="231"/>
      <c r="DX42" s="231"/>
      <c r="DY42" s="231"/>
      <c r="DZ42" s="226"/>
      <c r="EA42" s="226"/>
      <c r="EB42" s="227"/>
      <c r="EC42" s="228"/>
      <c r="ED42" s="226"/>
      <c r="EE42" s="226"/>
      <c r="EF42" s="229"/>
      <c r="EG42" s="229"/>
      <c r="EH42" s="229"/>
      <c r="EI42" s="226"/>
      <c r="EJ42" s="226"/>
      <c r="EM42" s="231"/>
      <c r="EN42" s="231"/>
      <c r="EO42" s="231"/>
      <c r="EP42" s="231"/>
      <c r="EQ42" s="226"/>
      <c r="ER42" s="226"/>
      <c r="ES42" s="227"/>
      <c r="ET42" s="228"/>
      <c r="EU42" s="226"/>
      <c r="EV42" s="226"/>
      <c r="EW42" s="229"/>
      <c r="EX42" s="229"/>
      <c r="EY42" s="229"/>
      <c r="EZ42" s="226"/>
      <c r="FA42" s="226"/>
      <c r="FD42" s="231"/>
      <c r="FE42" s="231"/>
      <c r="FF42" s="231"/>
      <c r="FG42" s="231"/>
      <c r="FH42" s="226"/>
      <c r="FI42" s="226"/>
      <c r="FJ42" s="227"/>
      <c r="FK42" s="228"/>
      <c r="FL42" s="226"/>
      <c r="FM42" s="226"/>
      <c r="FN42" s="229"/>
      <c r="FO42" s="229"/>
      <c r="FP42" s="229"/>
      <c r="FQ42" s="226"/>
      <c r="FR42" s="226"/>
      <c r="FU42" s="231"/>
      <c r="FV42" s="231"/>
      <c r="FW42" s="231"/>
      <c r="FX42" s="231"/>
      <c r="FY42" s="226"/>
      <c r="FZ42" s="226"/>
      <c r="GA42" s="227"/>
      <c r="GB42" s="228"/>
      <c r="GC42" s="226"/>
      <c r="GD42" s="226"/>
      <c r="GE42" s="229"/>
      <c r="GF42" s="229"/>
      <c r="GG42" s="229"/>
      <c r="GH42" s="226"/>
      <c r="GI42" s="226"/>
      <c r="GL42" s="231"/>
      <c r="GM42" s="231"/>
      <c r="GN42" s="231"/>
      <c r="GO42" s="231"/>
      <c r="GP42" s="226"/>
      <c r="GQ42" s="226"/>
      <c r="GR42" s="227"/>
      <c r="GS42" s="228"/>
      <c r="GT42" s="226"/>
      <c r="GU42" s="226"/>
      <c r="GV42" s="229"/>
      <c r="GW42" s="229"/>
      <c r="GX42" s="229"/>
      <c r="GY42" s="226"/>
      <c r="GZ42" s="226"/>
      <c r="HC42" s="231"/>
      <c r="HD42" s="231"/>
      <c r="HE42" s="231"/>
      <c r="HF42" s="231"/>
      <c r="HG42" s="226"/>
      <c r="HH42" s="226"/>
      <c r="HI42" s="227"/>
      <c r="HJ42" s="228"/>
      <c r="HK42" s="226"/>
      <c r="HL42" s="226"/>
      <c r="HM42" s="229"/>
      <c r="HN42" s="229"/>
      <c r="HO42" s="229"/>
      <c r="HP42" s="226"/>
      <c r="HQ42" s="226"/>
      <c r="HT42" s="231"/>
      <c r="HU42" s="231"/>
      <c r="HV42" s="231"/>
      <c r="HW42" s="231"/>
      <c r="HX42" s="226"/>
      <c r="HY42" s="226"/>
      <c r="HZ42" s="227"/>
      <c r="IA42" s="228"/>
      <c r="IB42" s="226"/>
      <c r="IC42" s="226"/>
      <c r="ID42" s="229"/>
      <c r="IE42" s="229"/>
      <c r="IF42" s="229"/>
      <c r="IG42" s="226"/>
      <c r="IH42" s="226"/>
      <c r="IK42" s="231"/>
    </row>
    <row r="43" spans="1:245" s="230" customFormat="1" ht="42" customHeight="1" x14ac:dyDescent="0.2">
      <c r="A43" s="210" t="s">
        <v>6055</v>
      </c>
      <c r="B43" s="211" t="s">
        <v>3576</v>
      </c>
      <c r="C43" s="211" t="s">
        <v>3576</v>
      </c>
      <c r="D43" s="211" t="s">
        <v>245</v>
      </c>
      <c r="E43" s="212" t="str">
        <f t="shared" si="2"/>
        <v>下松市生野屋南1-10-1</v>
      </c>
      <c r="F43" s="212" t="s">
        <v>1040</v>
      </c>
      <c r="G43" s="196">
        <v>36678</v>
      </c>
      <c r="H43" s="213">
        <v>70</v>
      </c>
      <c r="I43" s="236" t="s">
        <v>2342</v>
      </c>
      <c r="J43" s="395"/>
      <c r="K43" s="264" t="s">
        <v>5996</v>
      </c>
      <c r="L43" s="216" t="s">
        <v>3098</v>
      </c>
      <c r="M43" s="216" t="s">
        <v>3099</v>
      </c>
      <c r="N43" s="217" t="s">
        <v>402</v>
      </c>
      <c r="O43" s="217" t="s">
        <v>6054</v>
      </c>
      <c r="P43" s="218" t="str">
        <f t="shared" si="3"/>
        <v>（私立）</v>
      </c>
      <c r="Q43" s="393" t="s">
        <v>120</v>
      </c>
      <c r="R43" s="231"/>
      <c r="S43" s="229"/>
      <c r="T43" s="226"/>
      <c r="U43" s="226"/>
      <c r="X43" s="231"/>
      <c r="Y43" s="231"/>
      <c r="Z43" s="231"/>
      <c r="AA43" s="231"/>
      <c r="AB43" s="226"/>
      <c r="AC43" s="226"/>
      <c r="AD43" s="227"/>
      <c r="AE43" s="228"/>
      <c r="AF43" s="226"/>
      <c r="AG43" s="226"/>
      <c r="AH43" s="229"/>
      <c r="AI43" s="229"/>
      <c r="AJ43" s="229"/>
      <c r="AK43" s="226"/>
      <c r="AL43" s="226"/>
      <c r="AO43" s="231"/>
      <c r="AP43" s="231"/>
      <c r="AQ43" s="231"/>
      <c r="AR43" s="231"/>
      <c r="AS43" s="226"/>
      <c r="AT43" s="226"/>
      <c r="AU43" s="227"/>
      <c r="AV43" s="228"/>
      <c r="AW43" s="226"/>
      <c r="AX43" s="226"/>
      <c r="AY43" s="229"/>
      <c r="AZ43" s="229"/>
      <c r="BA43" s="229"/>
      <c r="BB43" s="226"/>
      <c r="BC43" s="226"/>
      <c r="BF43" s="231"/>
      <c r="BG43" s="231"/>
      <c r="BH43" s="231"/>
      <c r="BI43" s="231"/>
      <c r="BJ43" s="226"/>
      <c r="BK43" s="226"/>
      <c r="BL43" s="227"/>
      <c r="BM43" s="228"/>
      <c r="BN43" s="226"/>
      <c r="BO43" s="226"/>
      <c r="BP43" s="229"/>
      <c r="BQ43" s="229"/>
      <c r="BR43" s="229"/>
      <c r="BS43" s="226"/>
      <c r="BT43" s="226"/>
      <c r="BW43" s="231"/>
      <c r="BX43" s="231"/>
      <c r="BY43" s="231"/>
      <c r="BZ43" s="231"/>
      <c r="CA43" s="226"/>
      <c r="CB43" s="226"/>
      <c r="CC43" s="227"/>
      <c r="CD43" s="228"/>
      <c r="CE43" s="226"/>
      <c r="CF43" s="226"/>
      <c r="CG43" s="229"/>
      <c r="CH43" s="229"/>
      <c r="CI43" s="229"/>
      <c r="CJ43" s="226"/>
      <c r="CK43" s="226"/>
      <c r="CN43" s="231"/>
      <c r="CO43" s="231"/>
      <c r="CP43" s="231"/>
      <c r="CQ43" s="231"/>
      <c r="CR43" s="226"/>
      <c r="CS43" s="226"/>
      <c r="CT43" s="227"/>
      <c r="CU43" s="228"/>
      <c r="CV43" s="226"/>
      <c r="CW43" s="226"/>
      <c r="CX43" s="229"/>
      <c r="CY43" s="229"/>
      <c r="CZ43" s="229"/>
      <c r="DA43" s="226"/>
      <c r="DB43" s="226"/>
      <c r="DE43" s="231"/>
      <c r="DF43" s="231"/>
      <c r="DG43" s="231"/>
      <c r="DH43" s="231"/>
      <c r="DI43" s="226"/>
      <c r="DJ43" s="226"/>
      <c r="DK43" s="227"/>
      <c r="DL43" s="228"/>
      <c r="DM43" s="226"/>
      <c r="DN43" s="226"/>
      <c r="DO43" s="229"/>
      <c r="DP43" s="229"/>
      <c r="DQ43" s="229"/>
      <c r="DR43" s="226"/>
      <c r="DS43" s="226"/>
      <c r="DV43" s="231"/>
      <c r="DW43" s="231"/>
      <c r="DX43" s="231"/>
      <c r="DY43" s="231"/>
      <c r="DZ43" s="226"/>
      <c r="EA43" s="226"/>
      <c r="EB43" s="227"/>
      <c r="EC43" s="228"/>
      <c r="ED43" s="226"/>
      <c r="EE43" s="226"/>
      <c r="EF43" s="229"/>
      <c r="EG43" s="229"/>
      <c r="EH43" s="229"/>
      <c r="EI43" s="226"/>
      <c r="EJ43" s="226"/>
      <c r="EM43" s="231"/>
      <c r="EN43" s="231"/>
      <c r="EO43" s="231"/>
      <c r="EP43" s="231"/>
      <c r="EQ43" s="226"/>
      <c r="ER43" s="226"/>
      <c r="ES43" s="227"/>
      <c r="ET43" s="228"/>
      <c r="EU43" s="226"/>
      <c r="EV43" s="226"/>
      <c r="EW43" s="229"/>
      <c r="EX43" s="229"/>
      <c r="EY43" s="229"/>
      <c r="EZ43" s="226"/>
      <c r="FA43" s="226"/>
      <c r="FD43" s="231"/>
      <c r="FE43" s="231"/>
      <c r="FF43" s="231"/>
      <c r="FG43" s="231"/>
      <c r="FH43" s="226"/>
      <c r="FI43" s="226"/>
      <c r="FJ43" s="227"/>
      <c r="FK43" s="228"/>
      <c r="FL43" s="226"/>
      <c r="FM43" s="226"/>
      <c r="FN43" s="229"/>
      <c r="FO43" s="229"/>
      <c r="FP43" s="229"/>
      <c r="FQ43" s="226"/>
      <c r="FR43" s="226"/>
      <c r="FU43" s="231"/>
      <c r="FV43" s="231"/>
      <c r="FW43" s="231"/>
      <c r="FX43" s="231"/>
      <c r="FY43" s="226"/>
      <c r="FZ43" s="226"/>
      <c r="GA43" s="227"/>
      <c r="GB43" s="228"/>
      <c r="GC43" s="226"/>
      <c r="GD43" s="226"/>
      <c r="GE43" s="229"/>
      <c r="GF43" s="229"/>
      <c r="GG43" s="229"/>
      <c r="GH43" s="226"/>
      <c r="GI43" s="226"/>
      <c r="GL43" s="231"/>
      <c r="GM43" s="231"/>
      <c r="GN43" s="231"/>
      <c r="GO43" s="231"/>
      <c r="GP43" s="226"/>
      <c r="GQ43" s="226"/>
      <c r="GR43" s="227"/>
      <c r="GS43" s="228"/>
      <c r="GT43" s="226"/>
      <c r="GU43" s="226"/>
      <c r="GV43" s="229"/>
      <c r="GW43" s="229"/>
      <c r="GX43" s="229"/>
      <c r="GY43" s="226"/>
      <c r="GZ43" s="226"/>
      <c r="HC43" s="231"/>
      <c r="HD43" s="231"/>
      <c r="HE43" s="231"/>
      <c r="HF43" s="231"/>
      <c r="HG43" s="226"/>
      <c r="HH43" s="226"/>
      <c r="HI43" s="227"/>
      <c r="HJ43" s="228"/>
      <c r="HK43" s="226"/>
      <c r="HL43" s="226"/>
      <c r="HM43" s="229"/>
      <c r="HN43" s="229"/>
      <c r="HO43" s="229"/>
      <c r="HP43" s="226"/>
      <c r="HQ43" s="226"/>
      <c r="HT43" s="231"/>
      <c r="HU43" s="231"/>
      <c r="HV43" s="231"/>
      <c r="HW43" s="231"/>
      <c r="HX43" s="226"/>
      <c r="HY43" s="226"/>
      <c r="HZ43" s="227"/>
      <c r="IA43" s="228"/>
      <c r="IB43" s="226"/>
      <c r="IC43" s="226"/>
      <c r="ID43" s="229"/>
      <c r="IE43" s="229"/>
      <c r="IF43" s="229"/>
      <c r="IG43" s="226"/>
      <c r="IH43" s="226"/>
      <c r="IK43" s="231"/>
    </row>
    <row r="44" spans="1:245" s="230" customFormat="1" ht="42" customHeight="1" x14ac:dyDescent="0.2">
      <c r="A44" s="210" t="s">
        <v>6053</v>
      </c>
      <c r="B44" s="211" t="s">
        <v>4494</v>
      </c>
      <c r="C44" s="211" t="s">
        <v>4494</v>
      </c>
      <c r="D44" s="211" t="s">
        <v>6052</v>
      </c>
      <c r="E44" s="212" t="str">
        <f t="shared" si="2"/>
        <v>岩国市由宇町千鳥ヶ丘1-1-1</v>
      </c>
      <c r="F44" s="212" t="s">
        <v>1522</v>
      </c>
      <c r="G44" s="196">
        <v>32417</v>
      </c>
      <c r="H44" s="213">
        <v>50</v>
      </c>
      <c r="I44" s="236" t="s">
        <v>2343</v>
      </c>
      <c r="J44" s="395"/>
      <c r="K44" s="264" t="s">
        <v>5996</v>
      </c>
      <c r="L44" s="216" t="s">
        <v>1593</v>
      </c>
      <c r="M44" s="216" t="s">
        <v>236</v>
      </c>
      <c r="N44" s="217" t="s">
        <v>58</v>
      </c>
      <c r="O44" s="217" t="s">
        <v>6051</v>
      </c>
      <c r="P44" s="218" t="str">
        <f t="shared" si="3"/>
        <v>（私立）</v>
      </c>
      <c r="Q44" s="393" t="s">
        <v>120</v>
      </c>
      <c r="R44" s="231"/>
      <c r="S44" s="229"/>
      <c r="T44" s="226"/>
      <c r="U44" s="226"/>
      <c r="X44" s="231"/>
      <c r="Y44" s="231"/>
      <c r="Z44" s="231"/>
      <c r="AA44" s="231"/>
      <c r="AB44" s="226"/>
      <c r="AC44" s="226"/>
      <c r="AD44" s="227"/>
      <c r="AE44" s="228"/>
      <c r="AF44" s="226"/>
      <c r="AG44" s="226"/>
      <c r="AH44" s="229"/>
      <c r="AI44" s="229"/>
      <c r="AJ44" s="229"/>
      <c r="AK44" s="226"/>
      <c r="AL44" s="226"/>
      <c r="AO44" s="231"/>
      <c r="AP44" s="231"/>
      <c r="AQ44" s="231"/>
      <c r="AR44" s="231"/>
      <c r="AS44" s="226"/>
      <c r="AT44" s="226"/>
      <c r="AU44" s="227"/>
      <c r="AV44" s="228"/>
      <c r="AW44" s="226"/>
      <c r="AX44" s="226"/>
      <c r="AY44" s="229"/>
      <c r="AZ44" s="229"/>
      <c r="BA44" s="229"/>
      <c r="BB44" s="226"/>
      <c r="BC44" s="226"/>
      <c r="BF44" s="231"/>
      <c r="BG44" s="231"/>
      <c r="BH44" s="231"/>
      <c r="BI44" s="231"/>
      <c r="BJ44" s="226"/>
      <c r="BK44" s="226"/>
      <c r="BL44" s="227"/>
      <c r="BM44" s="228"/>
      <c r="BN44" s="226"/>
      <c r="BO44" s="226"/>
      <c r="BP44" s="229"/>
      <c r="BQ44" s="229"/>
      <c r="BR44" s="229"/>
      <c r="BS44" s="226"/>
      <c r="BT44" s="226"/>
      <c r="BW44" s="231"/>
      <c r="BX44" s="231"/>
      <c r="BY44" s="231"/>
      <c r="BZ44" s="231"/>
      <c r="CA44" s="226"/>
      <c r="CB44" s="226"/>
      <c r="CC44" s="227"/>
      <c r="CD44" s="228"/>
      <c r="CE44" s="226"/>
      <c r="CF44" s="226"/>
      <c r="CG44" s="229"/>
      <c r="CH44" s="229"/>
      <c r="CI44" s="229"/>
      <c r="CJ44" s="226"/>
      <c r="CK44" s="226"/>
      <c r="CN44" s="231"/>
      <c r="CO44" s="231"/>
      <c r="CP44" s="231"/>
      <c r="CQ44" s="231"/>
      <c r="CR44" s="226"/>
      <c r="CS44" s="226"/>
      <c r="CT44" s="227"/>
      <c r="CU44" s="228"/>
      <c r="CV44" s="226"/>
      <c r="CW44" s="226"/>
      <c r="CX44" s="229"/>
      <c r="CY44" s="229"/>
      <c r="CZ44" s="229"/>
      <c r="DA44" s="226"/>
      <c r="DB44" s="226"/>
      <c r="DE44" s="231"/>
      <c r="DF44" s="231"/>
      <c r="DG44" s="231"/>
      <c r="DH44" s="231"/>
      <c r="DI44" s="226"/>
      <c r="DJ44" s="226"/>
      <c r="DK44" s="227"/>
      <c r="DL44" s="228"/>
      <c r="DM44" s="226"/>
      <c r="DN44" s="226"/>
      <c r="DO44" s="229"/>
      <c r="DP44" s="229"/>
      <c r="DQ44" s="229"/>
      <c r="DR44" s="226"/>
      <c r="DS44" s="226"/>
      <c r="DV44" s="231"/>
      <c r="DW44" s="231"/>
      <c r="DX44" s="231"/>
      <c r="DY44" s="231"/>
      <c r="DZ44" s="226"/>
      <c r="EA44" s="226"/>
      <c r="EB44" s="227"/>
      <c r="EC44" s="228"/>
      <c r="ED44" s="226"/>
      <c r="EE44" s="226"/>
      <c r="EF44" s="229"/>
      <c r="EG44" s="229"/>
      <c r="EH44" s="229"/>
      <c r="EI44" s="226"/>
      <c r="EJ44" s="226"/>
      <c r="EM44" s="231"/>
      <c r="EN44" s="231"/>
      <c r="EO44" s="231"/>
      <c r="EP44" s="231"/>
      <c r="EQ44" s="226"/>
      <c r="ER44" s="226"/>
      <c r="ES44" s="227"/>
      <c r="ET44" s="228"/>
      <c r="EU44" s="226"/>
      <c r="EV44" s="226"/>
      <c r="EW44" s="229"/>
      <c r="EX44" s="229"/>
      <c r="EY44" s="229"/>
      <c r="EZ44" s="226"/>
      <c r="FA44" s="226"/>
      <c r="FD44" s="231"/>
      <c r="FE44" s="231"/>
      <c r="FF44" s="231"/>
      <c r="FG44" s="231"/>
      <c r="FH44" s="226"/>
      <c r="FI44" s="226"/>
      <c r="FJ44" s="227"/>
      <c r="FK44" s="228"/>
      <c r="FL44" s="226"/>
      <c r="FM44" s="226"/>
      <c r="FN44" s="229"/>
      <c r="FO44" s="229"/>
      <c r="FP44" s="229"/>
      <c r="FQ44" s="226"/>
      <c r="FR44" s="226"/>
      <c r="FU44" s="231"/>
      <c r="FV44" s="231"/>
      <c r="FW44" s="231"/>
      <c r="FX44" s="231"/>
      <c r="FY44" s="226"/>
      <c r="FZ44" s="226"/>
      <c r="GA44" s="227"/>
      <c r="GB44" s="228"/>
      <c r="GC44" s="226"/>
      <c r="GD44" s="226"/>
      <c r="GE44" s="229"/>
      <c r="GF44" s="229"/>
      <c r="GG44" s="229"/>
      <c r="GH44" s="226"/>
      <c r="GI44" s="226"/>
      <c r="GL44" s="231"/>
      <c r="GM44" s="231"/>
      <c r="GN44" s="231"/>
      <c r="GO44" s="231"/>
      <c r="GP44" s="226"/>
      <c r="GQ44" s="226"/>
      <c r="GR44" s="227"/>
      <c r="GS44" s="228"/>
      <c r="GT44" s="226"/>
      <c r="GU44" s="226"/>
      <c r="GV44" s="229"/>
      <c r="GW44" s="229"/>
      <c r="GX44" s="229"/>
      <c r="GY44" s="226"/>
      <c r="GZ44" s="226"/>
      <c r="HC44" s="231"/>
      <c r="HD44" s="231"/>
      <c r="HE44" s="231"/>
      <c r="HF44" s="231"/>
      <c r="HG44" s="226"/>
      <c r="HH44" s="226"/>
      <c r="HI44" s="227"/>
      <c r="HJ44" s="228"/>
      <c r="HK44" s="226"/>
      <c r="HL44" s="226"/>
      <c r="HM44" s="229"/>
      <c r="HN44" s="229"/>
      <c r="HO44" s="229"/>
      <c r="HP44" s="226"/>
      <c r="HQ44" s="226"/>
      <c r="HT44" s="231"/>
      <c r="HU44" s="231"/>
      <c r="HV44" s="231"/>
      <c r="HW44" s="231"/>
      <c r="HX44" s="226"/>
      <c r="HY44" s="226"/>
      <c r="HZ44" s="227"/>
      <c r="IA44" s="228"/>
      <c r="IB44" s="226"/>
      <c r="IC44" s="226"/>
      <c r="ID44" s="229"/>
      <c r="IE44" s="229"/>
      <c r="IF44" s="229"/>
      <c r="IG44" s="226"/>
      <c r="IH44" s="226"/>
      <c r="IK44" s="231"/>
    </row>
    <row r="45" spans="1:245" s="230" customFormat="1" ht="42" customHeight="1" x14ac:dyDescent="0.2">
      <c r="A45" s="210" t="s">
        <v>7749</v>
      </c>
      <c r="B45" s="211" t="s">
        <v>5114</v>
      </c>
      <c r="C45" s="211" t="s">
        <v>5114</v>
      </c>
      <c r="D45" s="211" t="s">
        <v>8906</v>
      </c>
      <c r="E45" s="212" t="str">
        <f t="shared" si="2"/>
        <v>岩国市下342-1</v>
      </c>
      <c r="F45" s="212" t="s">
        <v>1045</v>
      </c>
      <c r="G45" s="196">
        <v>33695</v>
      </c>
      <c r="H45" s="213">
        <v>100</v>
      </c>
      <c r="I45" s="236" t="s">
        <v>2279</v>
      </c>
      <c r="J45" s="395"/>
      <c r="K45" s="264" t="s">
        <v>5996</v>
      </c>
      <c r="L45" s="216" t="s">
        <v>1593</v>
      </c>
      <c r="M45" s="216" t="s">
        <v>1594</v>
      </c>
      <c r="N45" s="217" t="s">
        <v>2296</v>
      </c>
      <c r="O45" s="217" t="s">
        <v>7750</v>
      </c>
      <c r="P45" s="218" t="str">
        <f t="shared" si="3"/>
        <v>（私立）</v>
      </c>
      <c r="Q45" s="393" t="s">
        <v>120</v>
      </c>
      <c r="R45" s="409" t="s">
        <v>7748</v>
      </c>
      <c r="S45" s="229"/>
      <c r="T45" s="226"/>
      <c r="U45" s="226"/>
      <c r="X45" s="231"/>
      <c r="Y45" s="231"/>
      <c r="Z45" s="231"/>
      <c r="AA45" s="231"/>
      <c r="AB45" s="226"/>
      <c r="AC45" s="226"/>
      <c r="AD45" s="227"/>
      <c r="AE45" s="228"/>
      <c r="AF45" s="226"/>
      <c r="AG45" s="226"/>
      <c r="AH45" s="229"/>
      <c r="AI45" s="229"/>
      <c r="AJ45" s="229"/>
      <c r="AK45" s="226"/>
      <c r="AL45" s="226"/>
      <c r="AO45" s="231"/>
      <c r="AP45" s="231"/>
      <c r="AQ45" s="231"/>
      <c r="AR45" s="231"/>
      <c r="AS45" s="226"/>
      <c r="AT45" s="226"/>
      <c r="AU45" s="227"/>
      <c r="AV45" s="228"/>
      <c r="AW45" s="226"/>
      <c r="AX45" s="226"/>
      <c r="AY45" s="229"/>
      <c r="AZ45" s="229"/>
      <c r="BA45" s="229"/>
      <c r="BB45" s="226"/>
      <c r="BC45" s="226"/>
      <c r="BF45" s="231"/>
      <c r="BG45" s="231"/>
      <c r="BH45" s="231"/>
      <c r="BI45" s="231"/>
      <c r="BJ45" s="226"/>
      <c r="BK45" s="226"/>
      <c r="BL45" s="227"/>
      <c r="BM45" s="228"/>
      <c r="BN45" s="226"/>
      <c r="BO45" s="226"/>
      <c r="BP45" s="229"/>
      <c r="BQ45" s="229"/>
      <c r="BR45" s="229"/>
      <c r="BS45" s="226"/>
      <c r="BT45" s="226"/>
      <c r="BW45" s="231"/>
      <c r="BX45" s="231"/>
      <c r="BY45" s="231"/>
      <c r="BZ45" s="231"/>
      <c r="CA45" s="226"/>
      <c r="CB45" s="226"/>
      <c r="CC45" s="227"/>
      <c r="CD45" s="228"/>
      <c r="CE45" s="226"/>
      <c r="CF45" s="226"/>
      <c r="CG45" s="229"/>
      <c r="CH45" s="229"/>
      <c r="CI45" s="229"/>
      <c r="CJ45" s="226"/>
      <c r="CK45" s="226"/>
      <c r="CN45" s="231"/>
      <c r="CO45" s="231"/>
      <c r="CP45" s="231"/>
      <c r="CQ45" s="231"/>
      <c r="CR45" s="226"/>
      <c r="CS45" s="226"/>
      <c r="CT45" s="227"/>
      <c r="CU45" s="228"/>
      <c r="CV45" s="226"/>
      <c r="CW45" s="226"/>
      <c r="CX45" s="229"/>
      <c r="CY45" s="229"/>
      <c r="CZ45" s="229"/>
      <c r="DA45" s="226"/>
      <c r="DB45" s="226"/>
      <c r="DE45" s="231"/>
      <c r="DF45" s="231"/>
      <c r="DG45" s="231"/>
      <c r="DH45" s="231"/>
      <c r="DI45" s="226"/>
      <c r="DJ45" s="226"/>
      <c r="DK45" s="227"/>
      <c r="DL45" s="228"/>
      <c r="DM45" s="226"/>
      <c r="DN45" s="226"/>
      <c r="DO45" s="229"/>
      <c r="DP45" s="229"/>
      <c r="DQ45" s="229"/>
      <c r="DR45" s="226"/>
      <c r="DS45" s="226"/>
      <c r="DV45" s="231"/>
      <c r="DW45" s="231"/>
      <c r="DX45" s="231"/>
      <c r="DY45" s="231"/>
      <c r="DZ45" s="226"/>
      <c r="EA45" s="226"/>
      <c r="EB45" s="227"/>
      <c r="EC45" s="228"/>
      <c r="ED45" s="226"/>
      <c r="EE45" s="226"/>
      <c r="EF45" s="229"/>
      <c r="EG45" s="229"/>
      <c r="EH45" s="229"/>
      <c r="EI45" s="226"/>
      <c r="EJ45" s="226"/>
      <c r="EM45" s="231"/>
      <c r="EN45" s="231"/>
      <c r="EO45" s="231"/>
      <c r="EP45" s="231"/>
      <c r="EQ45" s="226"/>
      <c r="ER45" s="226"/>
      <c r="ES45" s="227"/>
      <c r="ET45" s="228"/>
      <c r="EU45" s="226"/>
      <c r="EV45" s="226"/>
      <c r="EW45" s="229"/>
      <c r="EX45" s="229"/>
      <c r="EY45" s="229"/>
      <c r="EZ45" s="226"/>
      <c r="FA45" s="226"/>
      <c r="FD45" s="231"/>
      <c r="FE45" s="231"/>
      <c r="FF45" s="231"/>
      <c r="FG45" s="231"/>
      <c r="FH45" s="226"/>
      <c r="FI45" s="226"/>
      <c r="FJ45" s="227"/>
      <c r="FK45" s="228"/>
      <c r="FL45" s="226"/>
      <c r="FM45" s="226"/>
      <c r="FN45" s="229"/>
      <c r="FO45" s="229"/>
      <c r="FP45" s="229"/>
      <c r="FQ45" s="226"/>
      <c r="FR45" s="226"/>
      <c r="FU45" s="231"/>
      <c r="FV45" s="231"/>
      <c r="FW45" s="231"/>
      <c r="FX45" s="231"/>
      <c r="FY45" s="226"/>
      <c r="FZ45" s="226"/>
      <c r="GA45" s="227"/>
      <c r="GB45" s="228"/>
      <c r="GC45" s="226"/>
      <c r="GD45" s="226"/>
      <c r="GE45" s="229"/>
      <c r="GF45" s="229"/>
      <c r="GG45" s="229"/>
      <c r="GH45" s="226"/>
      <c r="GI45" s="226"/>
      <c r="GL45" s="231"/>
      <c r="GM45" s="231"/>
      <c r="GN45" s="231"/>
      <c r="GO45" s="231"/>
      <c r="GP45" s="226"/>
      <c r="GQ45" s="226"/>
      <c r="GR45" s="227"/>
      <c r="GS45" s="228"/>
      <c r="GT45" s="226"/>
      <c r="GU45" s="226"/>
      <c r="GV45" s="229"/>
      <c r="GW45" s="229"/>
      <c r="GX45" s="229"/>
      <c r="GY45" s="226"/>
      <c r="GZ45" s="226"/>
      <c r="HC45" s="231"/>
      <c r="HD45" s="231"/>
      <c r="HE45" s="231"/>
      <c r="HF45" s="231"/>
      <c r="HG45" s="226"/>
      <c r="HH45" s="226"/>
      <c r="HI45" s="227"/>
      <c r="HJ45" s="228"/>
      <c r="HK45" s="226"/>
      <c r="HL45" s="226"/>
      <c r="HM45" s="229"/>
      <c r="HN45" s="229"/>
      <c r="HO45" s="229"/>
      <c r="HP45" s="226"/>
      <c r="HQ45" s="226"/>
      <c r="HT45" s="231"/>
      <c r="HU45" s="231"/>
      <c r="HV45" s="231"/>
      <c r="HW45" s="231"/>
      <c r="HX45" s="226"/>
      <c r="HY45" s="226"/>
      <c r="HZ45" s="227"/>
      <c r="IA45" s="228"/>
      <c r="IB45" s="226"/>
      <c r="IC45" s="226"/>
      <c r="ID45" s="229"/>
      <c r="IE45" s="229"/>
      <c r="IF45" s="229"/>
      <c r="IG45" s="226"/>
      <c r="IH45" s="226"/>
      <c r="IK45" s="231"/>
    </row>
    <row r="46" spans="1:245" s="230" customFormat="1" ht="42" customHeight="1" x14ac:dyDescent="0.2">
      <c r="A46" s="210" t="s">
        <v>7751</v>
      </c>
      <c r="B46" s="211" t="s">
        <v>2798</v>
      </c>
      <c r="C46" s="211" t="s">
        <v>2798</v>
      </c>
      <c r="D46" s="211" t="s">
        <v>7752</v>
      </c>
      <c r="E46" s="212" t="str">
        <f t="shared" si="2"/>
        <v>岩国市玖珂町3813-6</v>
      </c>
      <c r="F46" s="212" t="s">
        <v>1046</v>
      </c>
      <c r="G46" s="196">
        <v>35088</v>
      </c>
      <c r="H46" s="213">
        <v>70</v>
      </c>
      <c r="I46" s="236" t="s">
        <v>2344</v>
      </c>
      <c r="J46" s="395"/>
      <c r="K46" s="264" t="s">
        <v>5996</v>
      </c>
      <c r="L46" s="216" t="s">
        <v>1593</v>
      </c>
      <c r="M46" s="216" t="s">
        <v>236</v>
      </c>
      <c r="N46" s="217" t="s">
        <v>59</v>
      </c>
      <c r="O46" s="217" t="s">
        <v>7753</v>
      </c>
      <c r="P46" s="218" t="str">
        <f t="shared" si="3"/>
        <v>（私立）</v>
      </c>
      <c r="Q46" s="393" t="s">
        <v>118</v>
      </c>
      <c r="R46" s="409" t="s">
        <v>7748</v>
      </c>
      <c r="S46" s="229"/>
      <c r="T46" s="226"/>
      <c r="U46" s="226"/>
      <c r="X46" s="231"/>
      <c r="Y46" s="231"/>
      <c r="Z46" s="231"/>
      <c r="AA46" s="231"/>
      <c r="AB46" s="226"/>
      <c r="AC46" s="226"/>
      <c r="AD46" s="227"/>
      <c r="AE46" s="228"/>
      <c r="AF46" s="226"/>
      <c r="AG46" s="226"/>
      <c r="AH46" s="229"/>
      <c r="AI46" s="229"/>
      <c r="AJ46" s="229"/>
      <c r="AK46" s="226"/>
      <c r="AL46" s="226"/>
      <c r="AO46" s="231"/>
      <c r="AP46" s="231"/>
      <c r="AQ46" s="231"/>
      <c r="AR46" s="231"/>
      <c r="AS46" s="226"/>
      <c r="AT46" s="226"/>
      <c r="AU46" s="227"/>
      <c r="AV46" s="228"/>
      <c r="AW46" s="226"/>
      <c r="AX46" s="226"/>
      <c r="AY46" s="229"/>
      <c r="AZ46" s="229"/>
      <c r="BA46" s="229"/>
      <c r="BB46" s="226"/>
      <c r="BC46" s="226"/>
      <c r="BF46" s="231"/>
      <c r="BG46" s="231"/>
      <c r="BH46" s="231"/>
      <c r="BI46" s="231"/>
      <c r="BJ46" s="226"/>
      <c r="BK46" s="226"/>
      <c r="BL46" s="227"/>
      <c r="BM46" s="228"/>
      <c r="BN46" s="226"/>
      <c r="BO46" s="226"/>
      <c r="BP46" s="229"/>
      <c r="BQ46" s="229"/>
      <c r="BR46" s="229"/>
      <c r="BS46" s="226"/>
      <c r="BT46" s="226"/>
      <c r="BW46" s="231"/>
      <c r="BX46" s="231"/>
      <c r="BY46" s="231"/>
      <c r="BZ46" s="231"/>
      <c r="CA46" s="226"/>
      <c r="CB46" s="226"/>
      <c r="CC46" s="227"/>
      <c r="CD46" s="228"/>
      <c r="CE46" s="226"/>
      <c r="CF46" s="226"/>
      <c r="CG46" s="229"/>
      <c r="CH46" s="229"/>
      <c r="CI46" s="229"/>
      <c r="CJ46" s="226"/>
      <c r="CK46" s="226"/>
      <c r="CN46" s="231"/>
      <c r="CO46" s="231"/>
      <c r="CP46" s="231"/>
      <c r="CQ46" s="231"/>
      <c r="CR46" s="226"/>
      <c r="CS46" s="226"/>
      <c r="CT46" s="227"/>
      <c r="CU46" s="228"/>
      <c r="CV46" s="226"/>
      <c r="CW46" s="226"/>
      <c r="CX46" s="229"/>
      <c r="CY46" s="229"/>
      <c r="CZ46" s="229"/>
      <c r="DA46" s="226"/>
      <c r="DB46" s="226"/>
      <c r="DE46" s="231"/>
      <c r="DF46" s="231"/>
      <c r="DG46" s="231"/>
      <c r="DH46" s="231"/>
      <c r="DI46" s="226"/>
      <c r="DJ46" s="226"/>
      <c r="DK46" s="227"/>
      <c r="DL46" s="228"/>
      <c r="DM46" s="226"/>
      <c r="DN46" s="226"/>
      <c r="DO46" s="229"/>
      <c r="DP46" s="229"/>
      <c r="DQ46" s="229"/>
      <c r="DR46" s="226"/>
      <c r="DS46" s="226"/>
      <c r="DV46" s="231"/>
      <c r="DW46" s="231"/>
      <c r="DX46" s="231"/>
      <c r="DY46" s="231"/>
      <c r="DZ46" s="226"/>
      <c r="EA46" s="226"/>
      <c r="EB46" s="227"/>
      <c r="EC46" s="228"/>
      <c r="ED46" s="226"/>
      <c r="EE46" s="226"/>
      <c r="EF46" s="229"/>
      <c r="EG46" s="229"/>
      <c r="EH46" s="229"/>
      <c r="EI46" s="226"/>
      <c r="EJ46" s="226"/>
      <c r="EM46" s="231"/>
      <c r="EN46" s="231"/>
      <c r="EO46" s="231"/>
      <c r="EP46" s="231"/>
      <c r="EQ46" s="226"/>
      <c r="ER46" s="226"/>
      <c r="ES46" s="227"/>
      <c r="ET46" s="228"/>
      <c r="EU46" s="226"/>
      <c r="EV46" s="226"/>
      <c r="EW46" s="229"/>
      <c r="EX46" s="229"/>
      <c r="EY46" s="229"/>
      <c r="EZ46" s="226"/>
      <c r="FA46" s="226"/>
      <c r="FD46" s="231"/>
      <c r="FE46" s="231"/>
      <c r="FF46" s="231"/>
      <c r="FG46" s="231"/>
      <c r="FH46" s="226"/>
      <c r="FI46" s="226"/>
      <c r="FJ46" s="227"/>
      <c r="FK46" s="228"/>
      <c r="FL46" s="226"/>
      <c r="FM46" s="226"/>
      <c r="FN46" s="229"/>
      <c r="FO46" s="229"/>
      <c r="FP46" s="229"/>
      <c r="FQ46" s="226"/>
      <c r="FR46" s="226"/>
      <c r="FU46" s="231"/>
      <c r="FV46" s="231"/>
      <c r="FW46" s="231"/>
      <c r="FX46" s="231"/>
      <c r="FY46" s="226"/>
      <c r="FZ46" s="226"/>
      <c r="GA46" s="227"/>
      <c r="GB46" s="228"/>
      <c r="GC46" s="226"/>
      <c r="GD46" s="226"/>
      <c r="GE46" s="229"/>
      <c r="GF46" s="229"/>
      <c r="GG46" s="229"/>
      <c r="GH46" s="226"/>
      <c r="GI46" s="226"/>
      <c r="GL46" s="231"/>
      <c r="GM46" s="231"/>
      <c r="GN46" s="231"/>
      <c r="GO46" s="231"/>
      <c r="GP46" s="226"/>
      <c r="GQ46" s="226"/>
      <c r="GR46" s="227"/>
      <c r="GS46" s="228"/>
      <c r="GT46" s="226"/>
      <c r="GU46" s="226"/>
      <c r="GV46" s="229"/>
      <c r="GW46" s="229"/>
      <c r="GX46" s="229"/>
      <c r="GY46" s="226"/>
      <c r="GZ46" s="226"/>
      <c r="HC46" s="231"/>
      <c r="HD46" s="231"/>
      <c r="HE46" s="231"/>
      <c r="HF46" s="231"/>
      <c r="HG46" s="226"/>
      <c r="HH46" s="226"/>
      <c r="HI46" s="227"/>
      <c r="HJ46" s="228"/>
      <c r="HK46" s="226"/>
      <c r="HL46" s="226"/>
      <c r="HM46" s="229"/>
      <c r="HN46" s="229"/>
      <c r="HO46" s="229"/>
      <c r="HP46" s="226"/>
      <c r="HQ46" s="226"/>
      <c r="HT46" s="231"/>
      <c r="HU46" s="231"/>
      <c r="HV46" s="231"/>
      <c r="HW46" s="231"/>
      <c r="HX46" s="226"/>
      <c r="HY46" s="226"/>
      <c r="HZ46" s="227"/>
      <c r="IA46" s="228"/>
      <c r="IB46" s="226"/>
      <c r="IC46" s="226"/>
      <c r="ID46" s="229"/>
      <c r="IE46" s="229"/>
      <c r="IF46" s="229"/>
      <c r="IG46" s="226"/>
      <c r="IH46" s="226"/>
      <c r="IK46" s="231"/>
    </row>
    <row r="47" spans="1:245" s="230" customFormat="1" ht="42" customHeight="1" x14ac:dyDescent="0.2">
      <c r="A47" s="210" t="s">
        <v>6050</v>
      </c>
      <c r="B47" s="211" t="s">
        <v>4494</v>
      </c>
      <c r="C47" s="211" t="s">
        <v>4494</v>
      </c>
      <c r="D47" s="211" t="s">
        <v>6049</v>
      </c>
      <c r="E47" s="212" t="str">
        <f t="shared" si="2"/>
        <v>岩国市尾津町5-7-30</v>
      </c>
      <c r="F47" s="212" t="s">
        <v>1500</v>
      </c>
      <c r="G47" s="196">
        <v>35285</v>
      </c>
      <c r="H47" s="213">
        <v>80</v>
      </c>
      <c r="I47" s="236" t="s">
        <v>2345</v>
      </c>
      <c r="J47" s="395"/>
      <c r="K47" s="264" t="s">
        <v>5996</v>
      </c>
      <c r="L47" s="216" t="s">
        <v>1593</v>
      </c>
      <c r="M47" s="216" t="s">
        <v>1594</v>
      </c>
      <c r="N47" s="217" t="s">
        <v>2297</v>
      </c>
      <c r="O47" s="217" t="s">
        <v>6048</v>
      </c>
      <c r="P47" s="218" t="str">
        <f t="shared" si="3"/>
        <v>（私立）</v>
      </c>
      <c r="Q47" s="393" t="s">
        <v>120</v>
      </c>
      <c r="R47" s="231"/>
      <c r="S47" s="229"/>
      <c r="T47" s="226"/>
      <c r="U47" s="226"/>
      <c r="X47" s="231"/>
      <c r="Y47" s="231"/>
      <c r="Z47" s="231"/>
      <c r="AA47" s="231"/>
      <c r="AB47" s="226"/>
      <c r="AC47" s="226"/>
      <c r="AD47" s="227"/>
      <c r="AE47" s="228"/>
      <c r="AF47" s="226"/>
      <c r="AG47" s="226"/>
      <c r="AH47" s="229"/>
      <c r="AI47" s="229"/>
      <c r="AJ47" s="229"/>
      <c r="AK47" s="226"/>
      <c r="AL47" s="226"/>
      <c r="AO47" s="231"/>
      <c r="AP47" s="231"/>
      <c r="AQ47" s="231"/>
      <c r="AR47" s="231"/>
      <c r="AS47" s="226"/>
      <c r="AT47" s="226"/>
      <c r="AU47" s="227"/>
      <c r="AV47" s="228"/>
      <c r="AW47" s="226"/>
      <c r="AX47" s="226"/>
      <c r="AY47" s="229"/>
      <c r="AZ47" s="229"/>
      <c r="BA47" s="229"/>
      <c r="BB47" s="226"/>
      <c r="BC47" s="226"/>
      <c r="BF47" s="231"/>
      <c r="BG47" s="231"/>
      <c r="BH47" s="231"/>
      <c r="BI47" s="231"/>
      <c r="BJ47" s="226"/>
      <c r="BK47" s="226"/>
      <c r="BL47" s="227"/>
      <c r="BM47" s="228"/>
      <c r="BN47" s="226"/>
      <c r="BO47" s="226"/>
      <c r="BP47" s="229"/>
      <c r="BQ47" s="229"/>
      <c r="BR47" s="229"/>
      <c r="BS47" s="226"/>
      <c r="BT47" s="226"/>
      <c r="BW47" s="231"/>
      <c r="BX47" s="231"/>
      <c r="BY47" s="231"/>
      <c r="BZ47" s="231"/>
      <c r="CA47" s="226"/>
      <c r="CB47" s="226"/>
      <c r="CC47" s="227"/>
      <c r="CD47" s="228"/>
      <c r="CE47" s="226"/>
      <c r="CF47" s="226"/>
      <c r="CG47" s="229"/>
      <c r="CH47" s="229"/>
      <c r="CI47" s="229"/>
      <c r="CJ47" s="226"/>
      <c r="CK47" s="226"/>
      <c r="CN47" s="231"/>
      <c r="CO47" s="231"/>
      <c r="CP47" s="231"/>
      <c r="CQ47" s="231"/>
      <c r="CR47" s="226"/>
      <c r="CS47" s="226"/>
      <c r="CT47" s="227"/>
      <c r="CU47" s="228"/>
      <c r="CV47" s="226"/>
      <c r="CW47" s="226"/>
      <c r="CX47" s="229"/>
      <c r="CY47" s="229"/>
      <c r="CZ47" s="229"/>
      <c r="DA47" s="226"/>
      <c r="DB47" s="226"/>
      <c r="DE47" s="231"/>
      <c r="DF47" s="231"/>
      <c r="DG47" s="231"/>
      <c r="DH47" s="231"/>
      <c r="DI47" s="226"/>
      <c r="DJ47" s="226"/>
      <c r="DK47" s="227"/>
      <c r="DL47" s="228"/>
      <c r="DM47" s="226"/>
      <c r="DN47" s="226"/>
      <c r="DO47" s="229"/>
      <c r="DP47" s="229"/>
      <c r="DQ47" s="229"/>
      <c r="DR47" s="226"/>
      <c r="DS47" s="226"/>
      <c r="DV47" s="231"/>
      <c r="DW47" s="231"/>
      <c r="DX47" s="231"/>
      <c r="DY47" s="231"/>
      <c r="DZ47" s="226"/>
      <c r="EA47" s="226"/>
      <c r="EB47" s="227"/>
      <c r="EC47" s="228"/>
      <c r="ED47" s="226"/>
      <c r="EE47" s="226"/>
      <c r="EF47" s="229"/>
      <c r="EG47" s="229"/>
      <c r="EH47" s="229"/>
      <c r="EI47" s="226"/>
      <c r="EJ47" s="226"/>
      <c r="EM47" s="231"/>
      <c r="EN47" s="231"/>
      <c r="EO47" s="231"/>
      <c r="EP47" s="231"/>
      <c r="EQ47" s="226"/>
      <c r="ER47" s="226"/>
      <c r="ES47" s="227"/>
      <c r="ET47" s="228"/>
      <c r="EU47" s="226"/>
      <c r="EV47" s="226"/>
      <c r="EW47" s="229"/>
      <c r="EX47" s="229"/>
      <c r="EY47" s="229"/>
      <c r="EZ47" s="226"/>
      <c r="FA47" s="226"/>
      <c r="FD47" s="231"/>
      <c r="FE47" s="231"/>
      <c r="FF47" s="231"/>
      <c r="FG47" s="231"/>
      <c r="FH47" s="226"/>
      <c r="FI47" s="226"/>
      <c r="FJ47" s="227"/>
      <c r="FK47" s="228"/>
      <c r="FL47" s="226"/>
      <c r="FM47" s="226"/>
      <c r="FN47" s="229"/>
      <c r="FO47" s="229"/>
      <c r="FP47" s="229"/>
      <c r="FQ47" s="226"/>
      <c r="FR47" s="226"/>
      <c r="FU47" s="231"/>
      <c r="FV47" s="231"/>
      <c r="FW47" s="231"/>
      <c r="FX47" s="231"/>
      <c r="FY47" s="226"/>
      <c r="FZ47" s="226"/>
      <c r="GA47" s="227"/>
      <c r="GB47" s="228"/>
      <c r="GC47" s="226"/>
      <c r="GD47" s="226"/>
      <c r="GE47" s="229"/>
      <c r="GF47" s="229"/>
      <c r="GG47" s="229"/>
      <c r="GH47" s="226"/>
      <c r="GI47" s="226"/>
      <c r="GL47" s="231"/>
      <c r="GM47" s="231"/>
      <c r="GN47" s="231"/>
      <c r="GO47" s="231"/>
      <c r="GP47" s="226"/>
      <c r="GQ47" s="226"/>
      <c r="GR47" s="227"/>
      <c r="GS47" s="228"/>
      <c r="GT47" s="226"/>
      <c r="GU47" s="226"/>
      <c r="GV47" s="229"/>
      <c r="GW47" s="229"/>
      <c r="GX47" s="229"/>
      <c r="GY47" s="226"/>
      <c r="GZ47" s="226"/>
      <c r="HC47" s="231"/>
      <c r="HD47" s="231"/>
      <c r="HE47" s="231"/>
      <c r="HF47" s="231"/>
      <c r="HG47" s="226"/>
      <c r="HH47" s="226"/>
      <c r="HI47" s="227"/>
      <c r="HJ47" s="228"/>
      <c r="HK47" s="226"/>
      <c r="HL47" s="226"/>
      <c r="HM47" s="229"/>
      <c r="HN47" s="229"/>
      <c r="HO47" s="229"/>
      <c r="HP47" s="226"/>
      <c r="HQ47" s="226"/>
      <c r="HT47" s="231"/>
      <c r="HU47" s="231"/>
      <c r="HV47" s="231"/>
      <c r="HW47" s="231"/>
      <c r="HX47" s="226"/>
      <c r="HY47" s="226"/>
      <c r="HZ47" s="227"/>
      <c r="IA47" s="228"/>
      <c r="IB47" s="226"/>
      <c r="IC47" s="226"/>
      <c r="ID47" s="229"/>
      <c r="IE47" s="229"/>
      <c r="IF47" s="229"/>
      <c r="IG47" s="226"/>
      <c r="IH47" s="226"/>
      <c r="IK47" s="231"/>
    </row>
    <row r="48" spans="1:245" s="230" customFormat="1" ht="42" customHeight="1" x14ac:dyDescent="0.2">
      <c r="A48" s="210" t="s">
        <v>6047</v>
      </c>
      <c r="B48" s="211" t="s">
        <v>4499</v>
      </c>
      <c r="C48" s="211" t="s">
        <v>4499</v>
      </c>
      <c r="D48" s="211" t="s">
        <v>569</v>
      </c>
      <c r="E48" s="212" t="str">
        <f t="shared" si="2"/>
        <v>岩国市今津町1-11-23</v>
      </c>
      <c r="F48" s="212" t="s">
        <v>1274</v>
      </c>
      <c r="G48" s="196">
        <v>35977</v>
      </c>
      <c r="H48" s="213">
        <v>50</v>
      </c>
      <c r="I48" s="236" t="s">
        <v>2346</v>
      </c>
      <c r="J48" s="395"/>
      <c r="K48" s="264" t="s">
        <v>5996</v>
      </c>
      <c r="L48" s="216" t="s">
        <v>1593</v>
      </c>
      <c r="M48" s="216" t="s">
        <v>1594</v>
      </c>
      <c r="N48" s="217" t="s">
        <v>2298</v>
      </c>
      <c r="O48" s="217" t="s">
        <v>6046</v>
      </c>
      <c r="P48" s="218" t="str">
        <f t="shared" si="3"/>
        <v>（私立）</v>
      </c>
      <c r="Q48" s="393" t="s">
        <v>120</v>
      </c>
      <c r="R48" s="231"/>
      <c r="S48" s="229"/>
      <c r="T48" s="226"/>
      <c r="U48" s="226"/>
      <c r="X48" s="231"/>
      <c r="Y48" s="231"/>
      <c r="Z48" s="231"/>
      <c r="AA48" s="231"/>
      <c r="AB48" s="226"/>
      <c r="AC48" s="226"/>
      <c r="AD48" s="227"/>
      <c r="AE48" s="228"/>
      <c r="AF48" s="226"/>
      <c r="AG48" s="226"/>
      <c r="AH48" s="229"/>
      <c r="AI48" s="229"/>
      <c r="AJ48" s="229"/>
      <c r="AK48" s="226"/>
      <c r="AL48" s="226"/>
      <c r="AO48" s="231"/>
      <c r="AP48" s="231"/>
      <c r="AQ48" s="231"/>
      <c r="AR48" s="231"/>
      <c r="AS48" s="226"/>
      <c r="AT48" s="226"/>
      <c r="AU48" s="227"/>
      <c r="AV48" s="228"/>
      <c r="AW48" s="226"/>
      <c r="AX48" s="226"/>
      <c r="AY48" s="229"/>
      <c r="AZ48" s="229"/>
      <c r="BA48" s="229"/>
      <c r="BB48" s="226"/>
      <c r="BC48" s="226"/>
      <c r="BF48" s="231"/>
      <c r="BG48" s="231"/>
      <c r="BH48" s="231"/>
      <c r="BI48" s="231"/>
      <c r="BJ48" s="226"/>
      <c r="BK48" s="226"/>
      <c r="BL48" s="227"/>
      <c r="BM48" s="228"/>
      <c r="BN48" s="226"/>
      <c r="BO48" s="226"/>
      <c r="BP48" s="229"/>
      <c r="BQ48" s="229"/>
      <c r="BR48" s="229"/>
      <c r="BS48" s="226"/>
      <c r="BT48" s="226"/>
      <c r="BW48" s="231"/>
      <c r="BX48" s="231"/>
      <c r="BY48" s="231"/>
      <c r="BZ48" s="231"/>
      <c r="CA48" s="226"/>
      <c r="CB48" s="226"/>
      <c r="CC48" s="227"/>
      <c r="CD48" s="228"/>
      <c r="CE48" s="226"/>
      <c r="CF48" s="226"/>
      <c r="CG48" s="229"/>
      <c r="CH48" s="229"/>
      <c r="CI48" s="229"/>
      <c r="CJ48" s="226"/>
      <c r="CK48" s="226"/>
      <c r="CN48" s="231"/>
      <c r="CO48" s="231"/>
      <c r="CP48" s="231"/>
      <c r="CQ48" s="231"/>
      <c r="CR48" s="226"/>
      <c r="CS48" s="226"/>
      <c r="CT48" s="227"/>
      <c r="CU48" s="228"/>
      <c r="CV48" s="226"/>
      <c r="CW48" s="226"/>
      <c r="CX48" s="229"/>
      <c r="CY48" s="229"/>
      <c r="CZ48" s="229"/>
      <c r="DA48" s="226"/>
      <c r="DB48" s="226"/>
      <c r="DE48" s="231"/>
      <c r="DF48" s="231"/>
      <c r="DG48" s="231"/>
      <c r="DH48" s="231"/>
      <c r="DI48" s="226"/>
      <c r="DJ48" s="226"/>
      <c r="DK48" s="227"/>
      <c r="DL48" s="228"/>
      <c r="DM48" s="226"/>
      <c r="DN48" s="226"/>
      <c r="DO48" s="229"/>
      <c r="DP48" s="229"/>
      <c r="DQ48" s="229"/>
      <c r="DR48" s="226"/>
      <c r="DS48" s="226"/>
      <c r="DV48" s="231"/>
      <c r="DW48" s="231"/>
      <c r="DX48" s="231"/>
      <c r="DY48" s="231"/>
      <c r="DZ48" s="226"/>
      <c r="EA48" s="226"/>
      <c r="EB48" s="227"/>
      <c r="EC48" s="228"/>
      <c r="ED48" s="226"/>
      <c r="EE48" s="226"/>
      <c r="EF48" s="229"/>
      <c r="EG48" s="229"/>
      <c r="EH48" s="229"/>
      <c r="EI48" s="226"/>
      <c r="EJ48" s="226"/>
      <c r="EM48" s="231"/>
      <c r="EN48" s="231"/>
      <c r="EO48" s="231"/>
      <c r="EP48" s="231"/>
      <c r="EQ48" s="226"/>
      <c r="ER48" s="226"/>
      <c r="ES48" s="227"/>
      <c r="ET48" s="228"/>
      <c r="EU48" s="226"/>
      <c r="EV48" s="226"/>
      <c r="EW48" s="229"/>
      <c r="EX48" s="229"/>
      <c r="EY48" s="229"/>
      <c r="EZ48" s="226"/>
      <c r="FA48" s="226"/>
      <c r="FD48" s="231"/>
      <c r="FE48" s="231"/>
      <c r="FF48" s="231"/>
      <c r="FG48" s="231"/>
      <c r="FH48" s="226"/>
      <c r="FI48" s="226"/>
      <c r="FJ48" s="227"/>
      <c r="FK48" s="228"/>
      <c r="FL48" s="226"/>
      <c r="FM48" s="226"/>
      <c r="FN48" s="229"/>
      <c r="FO48" s="229"/>
      <c r="FP48" s="229"/>
      <c r="FQ48" s="226"/>
      <c r="FR48" s="226"/>
      <c r="FU48" s="231"/>
      <c r="FV48" s="231"/>
      <c r="FW48" s="231"/>
      <c r="FX48" s="231"/>
      <c r="FY48" s="226"/>
      <c r="FZ48" s="226"/>
      <c r="GA48" s="227"/>
      <c r="GB48" s="228"/>
      <c r="GC48" s="226"/>
      <c r="GD48" s="226"/>
      <c r="GE48" s="229"/>
      <c r="GF48" s="229"/>
      <c r="GG48" s="229"/>
      <c r="GH48" s="226"/>
      <c r="GI48" s="226"/>
      <c r="GL48" s="231"/>
      <c r="GM48" s="231"/>
      <c r="GN48" s="231"/>
      <c r="GO48" s="231"/>
      <c r="GP48" s="226"/>
      <c r="GQ48" s="226"/>
      <c r="GR48" s="227"/>
      <c r="GS48" s="228"/>
      <c r="GT48" s="226"/>
      <c r="GU48" s="226"/>
      <c r="GV48" s="229"/>
      <c r="GW48" s="229"/>
      <c r="GX48" s="229"/>
      <c r="GY48" s="226"/>
      <c r="GZ48" s="226"/>
      <c r="HC48" s="231"/>
      <c r="HD48" s="231"/>
      <c r="HE48" s="231"/>
      <c r="HF48" s="231"/>
      <c r="HG48" s="226"/>
      <c r="HH48" s="226"/>
      <c r="HI48" s="227"/>
      <c r="HJ48" s="228"/>
      <c r="HK48" s="226"/>
      <c r="HL48" s="226"/>
      <c r="HM48" s="229"/>
      <c r="HN48" s="229"/>
      <c r="HO48" s="229"/>
      <c r="HP48" s="226"/>
      <c r="HQ48" s="226"/>
      <c r="HT48" s="231"/>
      <c r="HU48" s="231"/>
      <c r="HV48" s="231"/>
      <c r="HW48" s="231"/>
      <c r="HX48" s="226"/>
      <c r="HY48" s="226"/>
      <c r="HZ48" s="227"/>
      <c r="IA48" s="228"/>
      <c r="IB48" s="226"/>
      <c r="IC48" s="226"/>
      <c r="ID48" s="229"/>
      <c r="IE48" s="229"/>
      <c r="IF48" s="229"/>
      <c r="IG48" s="226"/>
      <c r="IH48" s="226"/>
      <c r="IK48" s="231"/>
    </row>
    <row r="49" spans="1:245" s="230" customFormat="1" ht="42" customHeight="1" x14ac:dyDescent="0.2">
      <c r="A49" s="210" t="s">
        <v>6045</v>
      </c>
      <c r="B49" s="211" t="s">
        <v>5076</v>
      </c>
      <c r="C49" s="211" t="s">
        <v>5076</v>
      </c>
      <c r="D49" s="211" t="s">
        <v>8205</v>
      </c>
      <c r="E49" s="212" t="str">
        <f t="shared" si="2"/>
        <v>岩国市玖珂町11361</v>
      </c>
      <c r="F49" s="212" t="s">
        <v>1100</v>
      </c>
      <c r="G49" s="196">
        <v>36487</v>
      </c>
      <c r="H49" s="213">
        <v>50</v>
      </c>
      <c r="I49" s="236" t="s">
        <v>2347</v>
      </c>
      <c r="J49" s="395"/>
      <c r="K49" s="264" t="s">
        <v>5996</v>
      </c>
      <c r="L49" s="216" t="s">
        <v>1593</v>
      </c>
      <c r="M49" s="216" t="s">
        <v>236</v>
      </c>
      <c r="N49" s="217" t="s">
        <v>3577</v>
      </c>
      <c r="O49" s="217" t="s">
        <v>6044</v>
      </c>
      <c r="P49" s="218" t="str">
        <f t="shared" si="3"/>
        <v>（私立）</v>
      </c>
      <c r="Q49" s="393" t="s">
        <v>120</v>
      </c>
      <c r="R49" s="231"/>
      <c r="S49" s="229"/>
      <c r="T49" s="226"/>
      <c r="U49" s="226"/>
      <c r="X49" s="231"/>
      <c r="Y49" s="231"/>
      <c r="Z49" s="231"/>
      <c r="AA49" s="231"/>
      <c r="AB49" s="226"/>
      <c r="AC49" s="226"/>
      <c r="AD49" s="227"/>
      <c r="AE49" s="228"/>
      <c r="AF49" s="226"/>
      <c r="AG49" s="226"/>
      <c r="AH49" s="229"/>
      <c r="AI49" s="229"/>
      <c r="AJ49" s="229"/>
      <c r="AK49" s="226"/>
      <c r="AL49" s="226"/>
      <c r="AO49" s="231"/>
      <c r="AP49" s="231"/>
      <c r="AQ49" s="231"/>
      <c r="AR49" s="231"/>
      <c r="AS49" s="226"/>
      <c r="AT49" s="226"/>
      <c r="AU49" s="227"/>
      <c r="AV49" s="228"/>
      <c r="AW49" s="226"/>
      <c r="AX49" s="226"/>
      <c r="AY49" s="229"/>
      <c r="AZ49" s="229"/>
      <c r="BA49" s="229"/>
      <c r="BB49" s="226"/>
      <c r="BC49" s="226"/>
      <c r="BF49" s="231"/>
      <c r="BG49" s="231"/>
      <c r="BH49" s="231"/>
      <c r="BI49" s="231"/>
      <c r="BJ49" s="226"/>
      <c r="BK49" s="226"/>
      <c r="BL49" s="227"/>
      <c r="BM49" s="228"/>
      <c r="BN49" s="226"/>
      <c r="BO49" s="226"/>
      <c r="BP49" s="229"/>
      <c r="BQ49" s="229"/>
      <c r="BR49" s="229"/>
      <c r="BS49" s="226"/>
      <c r="BT49" s="226"/>
      <c r="BW49" s="231"/>
      <c r="BX49" s="231"/>
      <c r="BY49" s="231"/>
      <c r="BZ49" s="231"/>
      <c r="CA49" s="226"/>
      <c r="CB49" s="226"/>
      <c r="CC49" s="227"/>
      <c r="CD49" s="228"/>
      <c r="CE49" s="226"/>
      <c r="CF49" s="226"/>
      <c r="CG49" s="229"/>
      <c r="CH49" s="229"/>
      <c r="CI49" s="229"/>
      <c r="CJ49" s="226"/>
      <c r="CK49" s="226"/>
      <c r="CN49" s="231"/>
      <c r="CO49" s="231"/>
      <c r="CP49" s="231"/>
      <c r="CQ49" s="231"/>
      <c r="CR49" s="226"/>
      <c r="CS49" s="226"/>
      <c r="CT49" s="227"/>
      <c r="CU49" s="228"/>
      <c r="CV49" s="226"/>
      <c r="CW49" s="226"/>
      <c r="CX49" s="229"/>
      <c r="CY49" s="229"/>
      <c r="CZ49" s="229"/>
      <c r="DA49" s="226"/>
      <c r="DB49" s="226"/>
      <c r="DE49" s="231"/>
      <c r="DF49" s="231"/>
      <c r="DG49" s="231"/>
      <c r="DH49" s="231"/>
      <c r="DI49" s="226"/>
      <c r="DJ49" s="226"/>
      <c r="DK49" s="227"/>
      <c r="DL49" s="228"/>
      <c r="DM49" s="226"/>
      <c r="DN49" s="226"/>
      <c r="DO49" s="229"/>
      <c r="DP49" s="229"/>
      <c r="DQ49" s="229"/>
      <c r="DR49" s="226"/>
      <c r="DS49" s="226"/>
      <c r="DV49" s="231"/>
      <c r="DW49" s="231"/>
      <c r="DX49" s="231"/>
      <c r="DY49" s="231"/>
      <c r="DZ49" s="226"/>
      <c r="EA49" s="226"/>
      <c r="EB49" s="227"/>
      <c r="EC49" s="228"/>
      <c r="ED49" s="226"/>
      <c r="EE49" s="226"/>
      <c r="EF49" s="229"/>
      <c r="EG49" s="229"/>
      <c r="EH49" s="229"/>
      <c r="EI49" s="226"/>
      <c r="EJ49" s="226"/>
      <c r="EM49" s="231"/>
      <c r="EN49" s="231"/>
      <c r="EO49" s="231"/>
      <c r="EP49" s="231"/>
      <c r="EQ49" s="226"/>
      <c r="ER49" s="226"/>
      <c r="ES49" s="227"/>
      <c r="ET49" s="228"/>
      <c r="EU49" s="226"/>
      <c r="EV49" s="226"/>
      <c r="EW49" s="229"/>
      <c r="EX49" s="229"/>
      <c r="EY49" s="229"/>
      <c r="EZ49" s="226"/>
      <c r="FA49" s="226"/>
      <c r="FD49" s="231"/>
      <c r="FE49" s="231"/>
      <c r="FF49" s="231"/>
      <c r="FG49" s="231"/>
      <c r="FH49" s="226"/>
      <c r="FI49" s="226"/>
      <c r="FJ49" s="227"/>
      <c r="FK49" s="228"/>
      <c r="FL49" s="226"/>
      <c r="FM49" s="226"/>
      <c r="FN49" s="229"/>
      <c r="FO49" s="229"/>
      <c r="FP49" s="229"/>
      <c r="FQ49" s="226"/>
      <c r="FR49" s="226"/>
      <c r="FU49" s="231"/>
      <c r="FV49" s="231"/>
      <c r="FW49" s="231"/>
      <c r="FX49" s="231"/>
      <c r="FY49" s="226"/>
      <c r="FZ49" s="226"/>
      <c r="GA49" s="227"/>
      <c r="GB49" s="228"/>
      <c r="GC49" s="226"/>
      <c r="GD49" s="226"/>
      <c r="GE49" s="229"/>
      <c r="GF49" s="229"/>
      <c r="GG49" s="229"/>
      <c r="GH49" s="226"/>
      <c r="GI49" s="226"/>
      <c r="GL49" s="231"/>
      <c r="GM49" s="231"/>
      <c r="GN49" s="231"/>
      <c r="GO49" s="231"/>
      <c r="GP49" s="226"/>
      <c r="GQ49" s="226"/>
      <c r="GR49" s="227"/>
      <c r="GS49" s="228"/>
      <c r="GT49" s="226"/>
      <c r="GU49" s="226"/>
      <c r="GV49" s="229"/>
      <c r="GW49" s="229"/>
      <c r="GX49" s="229"/>
      <c r="GY49" s="226"/>
      <c r="GZ49" s="226"/>
      <c r="HC49" s="231"/>
      <c r="HD49" s="231"/>
      <c r="HE49" s="231"/>
      <c r="HF49" s="231"/>
      <c r="HG49" s="226"/>
      <c r="HH49" s="226"/>
      <c r="HI49" s="227"/>
      <c r="HJ49" s="228"/>
      <c r="HK49" s="226"/>
      <c r="HL49" s="226"/>
      <c r="HM49" s="229"/>
      <c r="HN49" s="229"/>
      <c r="HO49" s="229"/>
      <c r="HP49" s="226"/>
      <c r="HQ49" s="226"/>
      <c r="HT49" s="231"/>
      <c r="HU49" s="231"/>
      <c r="HV49" s="231"/>
      <c r="HW49" s="231"/>
      <c r="HX49" s="226"/>
      <c r="HY49" s="226"/>
      <c r="HZ49" s="227"/>
      <c r="IA49" s="228"/>
      <c r="IB49" s="226"/>
      <c r="IC49" s="226"/>
      <c r="ID49" s="229"/>
      <c r="IE49" s="229"/>
      <c r="IF49" s="229"/>
      <c r="IG49" s="226"/>
      <c r="IH49" s="226"/>
      <c r="IK49" s="231"/>
    </row>
    <row r="50" spans="1:245" s="230" customFormat="1" ht="42" customHeight="1" x14ac:dyDescent="0.2">
      <c r="A50" s="210" t="s">
        <v>7754</v>
      </c>
      <c r="B50" s="211" t="s">
        <v>1594</v>
      </c>
      <c r="C50" s="211" t="s">
        <v>2800</v>
      </c>
      <c r="D50" s="211" t="s">
        <v>7755</v>
      </c>
      <c r="E50" s="212" t="str">
        <f t="shared" si="2"/>
        <v>岩国市錦町広瀬705</v>
      </c>
      <c r="F50" s="212" t="s">
        <v>1044</v>
      </c>
      <c r="G50" s="196">
        <v>36616</v>
      </c>
      <c r="H50" s="213">
        <v>60</v>
      </c>
      <c r="I50" s="236" t="s">
        <v>2348</v>
      </c>
      <c r="J50" s="395"/>
      <c r="K50" s="264" t="s">
        <v>5996</v>
      </c>
      <c r="L50" s="216" t="s">
        <v>1593</v>
      </c>
      <c r="M50" s="216" t="s">
        <v>236</v>
      </c>
      <c r="N50" s="217" t="s">
        <v>60</v>
      </c>
      <c r="O50" s="217" t="s">
        <v>7756</v>
      </c>
      <c r="P50" s="218" t="str">
        <f t="shared" si="3"/>
        <v>（公立）</v>
      </c>
      <c r="Q50" s="393" t="s">
        <v>116</v>
      </c>
      <c r="R50" s="409" t="s">
        <v>7748</v>
      </c>
      <c r="S50" s="229"/>
      <c r="T50" s="226"/>
      <c r="U50" s="226"/>
      <c r="X50" s="231"/>
      <c r="Y50" s="231"/>
      <c r="Z50" s="231"/>
      <c r="AA50" s="231"/>
      <c r="AB50" s="226"/>
      <c r="AC50" s="226"/>
      <c r="AD50" s="227"/>
      <c r="AE50" s="228"/>
      <c r="AF50" s="226"/>
      <c r="AG50" s="226"/>
      <c r="AH50" s="229"/>
      <c r="AI50" s="229"/>
      <c r="AJ50" s="229"/>
      <c r="AK50" s="226"/>
      <c r="AL50" s="226"/>
      <c r="AO50" s="231"/>
      <c r="AP50" s="231"/>
      <c r="AQ50" s="231"/>
      <c r="AR50" s="231"/>
      <c r="AS50" s="226"/>
      <c r="AT50" s="226"/>
      <c r="AU50" s="227"/>
      <c r="AV50" s="228"/>
      <c r="AW50" s="226"/>
      <c r="AX50" s="226"/>
      <c r="AY50" s="229"/>
      <c r="AZ50" s="229"/>
      <c r="BA50" s="229"/>
      <c r="BB50" s="226"/>
      <c r="BC50" s="226"/>
      <c r="BF50" s="231"/>
      <c r="BG50" s="231"/>
      <c r="BH50" s="231"/>
      <c r="BI50" s="231"/>
      <c r="BJ50" s="226"/>
      <c r="BK50" s="226"/>
      <c r="BL50" s="227"/>
      <c r="BM50" s="228"/>
      <c r="BN50" s="226"/>
      <c r="BO50" s="226"/>
      <c r="BP50" s="229"/>
      <c r="BQ50" s="229"/>
      <c r="BR50" s="229"/>
      <c r="BS50" s="226"/>
      <c r="BT50" s="226"/>
      <c r="BW50" s="231"/>
      <c r="BX50" s="231"/>
      <c r="BY50" s="231"/>
      <c r="BZ50" s="231"/>
      <c r="CA50" s="226"/>
      <c r="CB50" s="226"/>
      <c r="CC50" s="227"/>
      <c r="CD50" s="228"/>
      <c r="CE50" s="226"/>
      <c r="CF50" s="226"/>
      <c r="CG50" s="229"/>
      <c r="CH50" s="229"/>
      <c r="CI50" s="229"/>
      <c r="CJ50" s="226"/>
      <c r="CK50" s="226"/>
      <c r="CN50" s="231"/>
      <c r="CO50" s="231"/>
      <c r="CP50" s="231"/>
      <c r="CQ50" s="231"/>
      <c r="CR50" s="226"/>
      <c r="CS50" s="226"/>
      <c r="CT50" s="227"/>
      <c r="CU50" s="228"/>
      <c r="CV50" s="226"/>
      <c r="CW50" s="226"/>
      <c r="CX50" s="229"/>
      <c r="CY50" s="229"/>
      <c r="CZ50" s="229"/>
      <c r="DA50" s="226"/>
      <c r="DB50" s="226"/>
      <c r="DE50" s="231"/>
      <c r="DF50" s="231"/>
      <c r="DG50" s="231"/>
      <c r="DH50" s="231"/>
      <c r="DI50" s="226"/>
      <c r="DJ50" s="226"/>
      <c r="DK50" s="227"/>
      <c r="DL50" s="228"/>
      <c r="DM50" s="226"/>
      <c r="DN50" s="226"/>
      <c r="DO50" s="229"/>
      <c r="DP50" s="229"/>
      <c r="DQ50" s="229"/>
      <c r="DR50" s="226"/>
      <c r="DS50" s="226"/>
      <c r="DV50" s="231"/>
      <c r="DW50" s="231"/>
      <c r="DX50" s="231"/>
      <c r="DY50" s="231"/>
      <c r="DZ50" s="226"/>
      <c r="EA50" s="226"/>
      <c r="EB50" s="227"/>
      <c r="EC50" s="228"/>
      <c r="ED50" s="226"/>
      <c r="EE50" s="226"/>
      <c r="EF50" s="229"/>
      <c r="EG50" s="229"/>
      <c r="EH50" s="229"/>
      <c r="EI50" s="226"/>
      <c r="EJ50" s="226"/>
      <c r="EM50" s="231"/>
      <c r="EN50" s="231"/>
      <c r="EO50" s="231"/>
      <c r="EP50" s="231"/>
      <c r="EQ50" s="226"/>
      <c r="ER50" s="226"/>
      <c r="ES50" s="227"/>
      <c r="ET50" s="228"/>
      <c r="EU50" s="226"/>
      <c r="EV50" s="226"/>
      <c r="EW50" s="229"/>
      <c r="EX50" s="229"/>
      <c r="EY50" s="229"/>
      <c r="EZ50" s="226"/>
      <c r="FA50" s="226"/>
      <c r="FD50" s="231"/>
      <c r="FE50" s="231"/>
      <c r="FF50" s="231"/>
      <c r="FG50" s="231"/>
      <c r="FH50" s="226"/>
      <c r="FI50" s="226"/>
      <c r="FJ50" s="227"/>
      <c r="FK50" s="228"/>
      <c r="FL50" s="226"/>
      <c r="FM50" s="226"/>
      <c r="FN50" s="229"/>
      <c r="FO50" s="229"/>
      <c r="FP50" s="229"/>
      <c r="FQ50" s="226"/>
      <c r="FR50" s="226"/>
      <c r="FU50" s="231"/>
      <c r="FV50" s="231"/>
      <c r="FW50" s="231"/>
      <c r="FX50" s="231"/>
      <c r="FY50" s="226"/>
      <c r="FZ50" s="226"/>
      <c r="GA50" s="227"/>
      <c r="GB50" s="228"/>
      <c r="GC50" s="226"/>
      <c r="GD50" s="226"/>
      <c r="GE50" s="229"/>
      <c r="GF50" s="229"/>
      <c r="GG50" s="229"/>
      <c r="GH50" s="226"/>
      <c r="GI50" s="226"/>
      <c r="GL50" s="231"/>
      <c r="GM50" s="231"/>
      <c r="GN50" s="231"/>
      <c r="GO50" s="231"/>
      <c r="GP50" s="226"/>
      <c r="GQ50" s="226"/>
      <c r="GR50" s="227"/>
      <c r="GS50" s="228"/>
      <c r="GT50" s="226"/>
      <c r="GU50" s="226"/>
      <c r="GV50" s="229"/>
      <c r="GW50" s="229"/>
      <c r="GX50" s="229"/>
      <c r="GY50" s="226"/>
      <c r="GZ50" s="226"/>
      <c r="HC50" s="231"/>
      <c r="HD50" s="231"/>
      <c r="HE50" s="231"/>
      <c r="HF50" s="231"/>
      <c r="HG50" s="226"/>
      <c r="HH50" s="226"/>
      <c r="HI50" s="227"/>
      <c r="HJ50" s="228"/>
      <c r="HK50" s="226"/>
      <c r="HL50" s="226"/>
      <c r="HM50" s="229"/>
      <c r="HN50" s="229"/>
      <c r="HO50" s="229"/>
      <c r="HP50" s="226"/>
      <c r="HQ50" s="226"/>
      <c r="HT50" s="231"/>
      <c r="HU50" s="231"/>
      <c r="HV50" s="231"/>
      <c r="HW50" s="231"/>
      <c r="HX50" s="226"/>
      <c r="HY50" s="226"/>
      <c r="HZ50" s="227"/>
      <c r="IA50" s="228"/>
      <c r="IB50" s="226"/>
      <c r="IC50" s="226"/>
      <c r="ID50" s="229"/>
      <c r="IE50" s="229"/>
      <c r="IF50" s="229"/>
      <c r="IG50" s="226"/>
      <c r="IH50" s="226"/>
      <c r="IK50" s="231"/>
    </row>
    <row r="51" spans="1:245" s="230" customFormat="1" ht="42" customHeight="1" x14ac:dyDescent="0.2">
      <c r="A51" s="210" t="s">
        <v>6043</v>
      </c>
      <c r="B51" s="211" t="s">
        <v>6042</v>
      </c>
      <c r="C51" s="211" t="s">
        <v>6042</v>
      </c>
      <c r="D51" s="211" t="s">
        <v>8907</v>
      </c>
      <c r="E51" s="212" t="str">
        <f t="shared" si="2"/>
        <v>光市島田5-3-2</v>
      </c>
      <c r="F51" s="212" t="s">
        <v>1282</v>
      </c>
      <c r="G51" s="196">
        <v>34166</v>
      </c>
      <c r="H51" s="213">
        <v>100</v>
      </c>
      <c r="I51" s="236" t="s">
        <v>2349</v>
      </c>
      <c r="J51" s="395"/>
      <c r="K51" s="264" t="s">
        <v>5996</v>
      </c>
      <c r="L51" s="216" t="s">
        <v>2825</v>
      </c>
      <c r="M51" s="216" t="s">
        <v>2826</v>
      </c>
      <c r="N51" s="217" t="s">
        <v>2378</v>
      </c>
      <c r="O51" s="217" t="s">
        <v>6041</v>
      </c>
      <c r="P51" s="218" t="str">
        <f t="shared" si="3"/>
        <v>（私立）</v>
      </c>
      <c r="Q51" s="393" t="s">
        <v>120</v>
      </c>
      <c r="R51" s="231"/>
      <c r="S51" s="229"/>
      <c r="T51" s="226"/>
      <c r="U51" s="226"/>
      <c r="X51" s="231"/>
      <c r="Y51" s="231"/>
      <c r="Z51" s="231"/>
      <c r="AA51" s="231"/>
      <c r="AB51" s="226"/>
      <c r="AC51" s="226"/>
      <c r="AD51" s="227"/>
      <c r="AE51" s="228"/>
      <c r="AF51" s="226"/>
      <c r="AG51" s="226"/>
      <c r="AH51" s="229"/>
      <c r="AI51" s="229"/>
      <c r="AJ51" s="229"/>
      <c r="AK51" s="226"/>
      <c r="AL51" s="226"/>
      <c r="AO51" s="231"/>
      <c r="AP51" s="231"/>
      <c r="AQ51" s="231"/>
      <c r="AR51" s="231"/>
      <c r="AS51" s="226"/>
      <c r="AT51" s="226"/>
      <c r="AU51" s="227"/>
      <c r="AV51" s="228"/>
      <c r="AW51" s="226"/>
      <c r="AX51" s="226"/>
      <c r="AY51" s="229"/>
      <c r="AZ51" s="229"/>
      <c r="BA51" s="229"/>
      <c r="BB51" s="226"/>
      <c r="BC51" s="226"/>
      <c r="BF51" s="231"/>
      <c r="BG51" s="231"/>
      <c r="BH51" s="231"/>
      <c r="BI51" s="231"/>
      <c r="BJ51" s="226"/>
      <c r="BK51" s="226"/>
      <c r="BL51" s="227"/>
      <c r="BM51" s="228"/>
      <c r="BN51" s="226"/>
      <c r="BO51" s="226"/>
      <c r="BP51" s="229"/>
      <c r="BQ51" s="229"/>
      <c r="BR51" s="229"/>
      <c r="BS51" s="226"/>
      <c r="BT51" s="226"/>
      <c r="BW51" s="231"/>
      <c r="BX51" s="231"/>
      <c r="BY51" s="231"/>
      <c r="BZ51" s="231"/>
      <c r="CA51" s="226"/>
      <c r="CB51" s="226"/>
      <c r="CC51" s="227"/>
      <c r="CD51" s="228"/>
      <c r="CE51" s="226"/>
      <c r="CF51" s="226"/>
      <c r="CG51" s="229"/>
      <c r="CH51" s="229"/>
      <c r="CI51" s="229"/>
      <c r="CJ51" s="226"/>
      <c r="CK51" s="226"/>
      <c r="CN51" s="231"/>
      <c r="CO51" s="231"/>
      <c r="CP51" s="231"/>
      <c r="CQ51" s="231"/>
      <c r="CR51" s="226"/>
      <c r="CS51" s="226"/>
      <c r="CT51" s="227"/>
      <c r="CU51" s="228"/>
      <c r="CV51" s="226"/>
      <c r="CW51" s="226"/>
      <c r="CX51" s="229"/>
      <c r="CY51" s="229"/>
      <c r="CZ51" s="229"/>
      <c r="DA51" s="226"/>
      <c r="DB51" s="226"/>
      <c r="DE51" s="231"/>
      <c r="DF51" s="231"/>
      <c r="DG51" s="231"/>
      <c r="DH51" s="231"/>
      <c r="DI51" s="226"/>
      <c r="DJ51" s="226"/>
      <c r="DK51" s="227"/>
      <c r="DL51" s="228"/>
      <c r="DM51" s="226"/>
      <c r="DN51" s="226"/>
      <c r="DO51" s="229"/>
      <c r="DP51" s="229"/>
      <c r="DQ51" s="229"/>
      <c r="DR51" s="226"/>
      <c r="DS51" s="226"/>
      <c r="DV51" s="231"/>
      <c r="DW51" s="231"/>
      <c r="DX51" s="231"/>
      <c r="DY51" s="231"/>
      <c r="DZ51" s="226"/>
      <c r="EA51" s="226"/>
      <c r="EB51" s="227"/>
      <c r="EC51" s="228"/>
      <c r="ED51" s="226"/>
      <c r="EE51" s="226"/>
      <c r="EF51" s="229"/>
      <c r="EG51" s="229"/>
      <c r="EH51" s="229"/>
      <c r="EI51" s="226"/>
      <c r="EJ51" s="226"/>
      <c r="EM51" s="231"/>
      <c r="EN51" s="231"/>
      <c r="EO51" s="231"/>
      <c r="EP51" s="231"/>
      <c r="EQ51" s="226"/>
      <c r="ER51" s="226"/>
      <c r="ES51" s="227"/>
      <c r="ET51" s="228"/>
      <c r="EU51" s="226"/>
      <c r="EV51" s="226"/>
      <c r="EW51" s="229"/>
      <c r="EX51" s="229"/>
      <c r="EY51" s="229"/>
      <c r="EZ51" s="226"/>
      <c r="FA51" s="226"/>
      <c r="FD51" s="231"/>
      <c r="FE51" s="231"/>
      <c r="FF51" s="231"/>
      <c r="FG51" s="231"/>
      <c r="FH51" s="226"/>
      <c r="FI51" s="226"/>
      <c r="FJ51" s="227"/>
      <c r="FK51" s="228"/>
      <c r="FL51" s="226"/>
      <c r="FM51" s="226"/>
      <c r="FN51" s="229"/>
      <c r="FO51" s="229"/>
      <c r="FP51" s="229"/>
      <c r="FQ51" s="226"/>
      <c r="FR51" s="226"/>
      <c r="FU51" s="231"/>
      <c r="FV51" s="231"/>
      <c r="FW51" s="231"/>
      <c r="FX51" s="231"/>
      <c r="FY51" s="226"/>
      <c r="FZ51" s="226"/>
      <c r="GA51" s="227"/>
      <c r="GB51" s="228"/>
      <c r="GC51" s="226"/>
      <c r="GD51" s="226"/>
      <c r="GE51" s="229"/>
      <c r="GF51" s="229"/>
      <c r="GG51" s="229"/>
      <c r="GH51" s="226"/>
      <c r="GI51" s="226"/>
      <c r="GL51" s="231"/>
      <c r="GM51" s="231"/>
      <c r="GN51" s="231"/>
      <c r="GO51" s="231"/>
      <c r="GP51" s="226"/>
      <c r="GQ51" s="226"/>
      <c r="GR51" s="227"/>
      <c r="GS51" s="228"/>
      <c r="GT51" s="226"/>
      <c r="GU51" s="226"/>
      <c r="GV51" s="229"/>
      <c r="GW51" s="229"/>
      <c r="GX51" s="229"/>
      <c r="GY51" s="226"/>
      <c r="GZ51" s="226"/>
      <c r="HC51" s="231"/>
      <c r="HD51" s="231"/>
      <c r="HE51" s="231"/>
      <c r="HF51" s="231"/>
      <c r="HG51" s="226"/>
      <c r="HH51" s="226"/>
      <c r="HI51" s="227"/>
      <c r="HJ51" s="228"/>
      <c r="HK51" s="226"/>
      <c r="HL51" s="226"/>
      <c r="HM51" s="229"/>
      <c r="HN51" s="229"/>
      <c r="HO51" s="229"/>
      <c r="HP51" s="226"/>
      <c r="HQ51" s="226"/>
      <c r="HT51" s="231"/>
      <c r="HU51" s="231"/>
      <c r="HV51" s="231"/>
      <c r="HW51" s="231"/>
      <c r="HX51" s="226"/>
      <c r="HY51" s="226"/>
      <c r="HZ51" s="227"/>
      <c r="IA51" s="228"/>
      <c r="IB51" s="226"/>
      <c r="IC51" s="226"/>
      <c r="ID51" s="229"/>
      <c r="IE51" s="229"/>
      <c r="IF51" s="229"/>
      <c r="IG51" s="226"/>
      <c r="IH51" s="226"/>
      <c r="IK51" s="231"/>
    </row>
    <row r="52" spans="1:245" s="230" customFormat="1" ht="42" customHeight="1" x14ac:dyDescent="0.2">
      <c r="A52" s="210" t="s">
        <v>6040</v>
      </c>
      <c r="B52" s="211" t="s">
        <v>2826</v>
      </c>
      <c r="C52" s="211" t="s">
        <v>2826</v>
      </c>
      <c r="D52" s="211" t="s">
        <v>3955</v>
      </c>
      <c r="E52" s="212" t="str">
        <f t="shared" si="2"/>
        <v>光市岩田2477</v>
      </c>
      <c r="F52" s="212" t="s">
        <v>1054</v>
      </c>
      <c r="G52" s="196">
        <v>36251</v>
      </c>
      <c r="H52" s="213">
        <v>70</v>
      </c>
      <c r="I52" s="236" t="s">
        <v>2350</v>
      </c>
      <c r="J52" s="395"/>
      <c r="K52" s="264" t="s">
        <v>5996</v>
      </c>
      <c r="L52" s="216" t="s">
        <v>2825</v>
      </c>
      <c r="M52" s="216" t="s">
        <v>237</v>
      </c>
      <c r="N52" s="217" t="s">
        <v>6039</v>
      </c>
      <c r="O52" s="217" t="s">
        <v>6038</v>
      </c>
      <c r="P52" s="218" t="str">
        <f t="shared" si="3"/>
        <v>（公立）</v>
      </c>
      <c r="Q52" s="393" t="s">
        <v>116</v>
      </c>
      <c r="R52" s="231"/>
      <c r="S52" s="229"/>
      <c r="T52" s="226"/>
      <c r="U52" s="226"/>
      <c r="X52" s="231"/>
      <c r="Y52" s="231"/>
      <c r="Z52" s="231"/>
      <c r="AA52" s="231"/>
      <c r="AB52" s="226"/>
      <c r="AC52" s="226"/>
      <c r="AD52" s="227"/>
      <c r="AE52" s="228"/>
      <c r="AF52" s="226"/>
      <c r="AG52" s="226"/>
      <c r="AH52" s="229"/>
      <c r="AI52" s="229"/>
      <c r="AJ52" s="229"/>
      <c r="AK52" s="226"/>
      <c r="AL52" s="226"/>
      <c r="AO52" s="231"/>
      <c r="AP52" s="231"/>
      <c r="AQ52" s="231"/>
      <c r="AR52" s="231"/>
      <c r="AS52" s="226"/>
      <c r="AT52" s="226"/>
      <c r="AU52" s="227"/>
      <c r="AV52" s="228"/>
      <c r="AW52" s="226"/>
      <c r="AX52" s="226"/>
      <c r="AY52" s="229"/>
      <c r="AZ52" s="229"/>
      <c r="BA52" s="229"/>
      <c r="BB52" s="226"/>
      <c r="BC52" s="226"/>
      <c r="BF52" s="231"/>
      <c r="BG52" s="231"/>
      <c r="BH52" s="231"/>
      <c r="BI52" s="231"/>
      <c r="BJ52" s="226"/>
      <c r="BK52" s="226"/>
      <c r="BL52" s="227"/>
      <c r="BM52" s="228"/>
      <c r="BN52" s="226"/>
      <c r="BO52" s="226"/>
      <c r="BP52" s="229"/>
      <c r="BQ52" s="229"/>
      <c r="BR52" s="229"/>
      <c r="BS52" s="226"/>
      <c r="BT52" s="226"/>
      <c r="BW52" s="231"/>
      <c r="BX52" s="231"/>
      <c r="BY52" s="231"/>
      <c r="BZ52" s="231"/>
      <c r="CA52" s="226"/>
      <c r="CB52" s="226"/>
      <c r="CC52" s="227"/>
      <c r="CD52" s="228"/>
      <c r="CE52" s="226"/>
      <c r="CF52" s="226"/>
      <c r="CG52" s="229"/>
      <c r="CH52" s="229"/>
      <c r="CI52" s="229"/>
      <c r="CJ52" s="226"/>
      <c r="CK52" s="226"/>
      <c r="CN52" s="231"/>
      <c r="CO52" s="231"/>
      <c r="CP52" s="231"/>
      <c r="CQ52" s="231"/>
      <c r="CR52" s="226"/>
      <c r="CS52" s="226"/>
      <c r="CT52" s="227"/>
      <c r="CU52" s="228"/>
      <c r="CV52" s="226"/>
      <c r="CW52" s="226"/>
      <c r="CX52" s="229"/>
      <c r="CY52" s="229"/>
      <c r="CZ52" s="229"/>
      <c r="DA52" s="226"/>
      <c r="DB52" s="226"/>
      <c r="DE52" s="231"/>
      <c r="DF52" s="231"/>
      <c r="DG52" s="231"/>
      <c r="DH52" s="231"/>
      <c r="DI52" s="226"/>
      <c r="DJ52" s="226"/>
      <c r="DK52" s="227"/>
      <c r="DL52" s="228"/>
      <c r="DM52" s="226"/>
      <c r="DN52" s="226"/>
      <c r="DO52" s="229"/>
      <c r="DP52" s="229"/>
      <c r="DQ52" s="229"/>
      <c r="DR52" s="226"/>
      <c r="DS52" s="226"/>
      <c r="DV52" s="231"/>
      <c r="DW52" s="231"/>
      <c r="DX52" s="231"/>
      <c r="DY52" s="231"/>
      <c r="DZ52" s="226"/>
      <c r="EA52" s="226"/>
      <c r="EB52" s="227"/>
      <c r="EC52" s="228"/>
      <c r="ED52" s="226"/>
      <c r="EE52" s="226"/>
      <c r="EF52" s="229"/>
      <c r="EG52" s="229"/>
      <c r="EH52" s="229"/>
      <c r="EI52" s="226"/>
      <c r="EJ52" s="226"/>
      <c r="EM52" s="231"/>
      <c r="EN52" s="231"/>
      <c r="EO52" s="231"/>
      <c r="EP52" s="231"/>
      <c r="EQ52" s="226"/>
      <c r="ER52" s="226"/>
      <c r="ES52" s="227"/>
      <c r="ET52" s="228"/>
      <c r="EU52" s="226"/>
      <c r="EV52" s="226"/>
      <c r="EW52" s="229"/>
      <c r="EX52" s="229"/>
      <c r="EY52" s="229"/>
      <c r="EZ52" s="226"/>
      <c r="FA52" s="226"/>
      <c r="FD52" s="231"/>
      <c r="FE52" s="231"/>
      <c r="FF52" s="231"/>
      <c r="FG52" s="231"/>
      <c r="FH52" s="226"/>
      <c r="FI52" s="226"/>
      <c r="FJ52" s="227"/>
      <c r="FK52" s="228"/>
      <c r="FL52" s="226"/>
      <c r="FM52" s="226"/>
      <c r="FN52" s="229"/>
      <c r="FO52" s="229"/>
      <c r="FP52" s="229"/>
      <c r="FQ52" s="226"/>
      <c r="FR52" s="226"/>
      <c r="FU52" s="231"/>
      <c r="FV52" s="231"/>
      <c r="FW52" s="231"/>
      <c r="FX52" s="231"/>
      <c r="FY52" s="226"/>
      <c r="FZ52" s="226"/>
      <c r="GA52" s="227"/>
      <c r="GB52" s="228"/>
      <c r="GC52" s="226"/>
      <c r="GD52" s="226"/>
      <c r="GE52" s="229"/>
      <c r="GF52" s="229"/>
      <c r="GG52" s="229"/>
      <c r="GH52" s="226"/>
      <c r="GI52" s="226"/>
      <c r="GL52" s="231"/>
      <c r="GM52" s="231"/>
      <c r="GN52" s="231"/>
      <c r="GO52" s="231"/>
      <c r="GP52" s="226"/>
      <c r="GQ52" s="226"/>
      <c r="GR52" s="227"/>
      <c r="GS52" s="228"/>
      <c r="GT52" s="226"/>
      <c r="GU52" s="226"/>
      <c r="GV52" s="229"/>
      <c r="GW52" s="229"/>
      <c r="GX52" s="229"/>
      <c r="GY52" s="226"/>
      <c r="GZ52" s="226"/>
      <c r="HC52" s="231"/>
      <c r="HD52" s="231"/>
      <c r="HE52" s="231"/>
      <c r="HF52" s="231"/>
      <c r="HG52" s="226"/>
      <c r="HH52" s="226"/>
      <c r="HI52" s="227"/>
      <c r="HJ52" s="228"/>
      <c r="HK52" s="226"/>
      <c r="HL52" s="226"/>
      <c r="HM52" s="229"/>
      <c r="HN52" s="229"/>
      <c r="HO52" s="229"/>
      <c r="HP52" s="226"/>
      <c r="HQ52" s="226"/>
      <c r="HT52" s="231"/>
      <c r="HU52" s="231"/>
      <c r="HV52" s="231"/>
      <c r="HW52" s="231"/>
      <c r="HX52" s="226"/>
      <c r="HY52" s="226"/>
      <c r="HZ52" s="227"/>
      <c r="IA52" s="228"/>
      <c r="IB52" s="226"/>
      <c r="IC52" s="226"/>
      <c r="ID52" s="229"/>
      <c r="IE52" s="229"/>
      <c r="IF52" s="229"/>
      <c r="IG52" s="226"/>
      <c r="IH52" s="226"/>
      <c r="IK52" s="231"/>
    </row>
    <row r="53" spans="1:245" s="230" customFormat="1" ht="42" customHeight="1" x14ac:dyDescent="0.2">
      <c r="A53" s="210" t="s">
        <v>6037</v>
      </c>
      <c r="B53" s="211" t="s">
        <v>6036</v>
      </c>
      <c r="C53" s="211" t="s">
        <v>6036</v>
      </c>
      <c r="D53" s="211" t="s">
        <v>4295</v>
      </c>
      <c r="E53" s="212" t="str">
        <f t="shared" si="2"/>
        <v>長門市日置中2488</v>
      </c>
      <c r="F53" s="212" t="s">
        <v>1523</v>
      </c>
      <c r="G53" s="196">
        <v>33340</v>
      </c>
      <c r="H53" s="213">
        <v>50</v>
      </c>
      <c r="I53" s="236" t="s">
        <v>2351</v>
      </c>
      <c r="J53" s="395"/>
      <c r="K53" s="264" t="s">
        <v>5996</v>
      </c>
      <c r="L53" s="216" t="s">
        <v>2831</v>
      </c>
      <c r="M53" s="216" t="s">
        <v>238</v>
      </c>
      <c r="N53" s="217" t="s">
        <v>6035</v>
      </c>
      <c r="O53" s="217" t="s">
        <v>2777</v>
      </c>
      <c r="P53" s="218" t="str">
        <f t="shared" si="3"/>
        <v>（私立）</v>
      </c>
      <c r="Q53" s="393" t="s">
        <v>120</v>
      </c>
      <c r="R53" s="231"/>
      <c r="S53" s="229"/>
      <c r="T53" s="226"/>
      <c r="U53" s="226"/>
      <c r="X53" s="231"/>
      <c r="Y53" s="231"/>
      <c r="Z53" s="231"/>
      <c r="AA53" s="231"/>
      <c r="AB53" s="226"/>
      <c r="AC53" s="226"/>
      <c r="AD53" s="227"/>
      <c r="AE53" s="228"/>
      <c r="AF53" s="226"/>
      <c r="AG53" s="226"/>
      <c r="AH53" s="229"/>
      <c r="AI53" s="229"/>
      <c r="AJ53" s="229"/>
      <c r="AK53" s="226"/>
      <c r="AL53" s="226"/>
      <c r="AO53" s="231"/>
      <c r="AP53" s="231"/>
      <c r="AQ53" s="231"/>
      <c r="AR53" s="231"/>
      <c r="AS53" s="226"/>
      <c r="AT53" s="226"/>
      <c r="AU53" s="227"/>
      <c r="AV53" s="228"/>
      <c r="AW53" s="226"/>
      <c r="AX53" s="226"/>
      <c r="AY53" s="229"/>
      <c r="AZ53" s="229"/>
      <c r="BA53" s="229"/>
      <c r="BB53" s="226"/>
      <c r="BC53" s="226"/>
      <c r="BF53" s="231"/>
      <c r="BG53" s="231"/>
      <c r="BH53" s="231"/>
      <c r="BI53" s="231"/>
      <c r="BJ53" s="226"/>
      <c r="BK53" s="226"/>
      <c r="BL53" s="227"/>
      <c r="BM53" s="228"/>
      <c r="BN53" s="226"/>
      <c r="BO53" s="226"/>
      <c r="BP53" s="229"/>
      <c r="BQ53" s="229"/>
      <c r="BR53" s="229"/>
      <c r="BS53" s="226"/>
      <c r="BT53" s="226"/>
      <c r="BW53" s="231"/>
      <c r="BX53" s="231"/>
      <c r="BY53" s="231"/>
      <c r="BZ53" s="231"/>
      <c r="CA53" s="226"/>
      <c r="CB53" s="226"/>
      <c r="CC53" s="227"/>
      <c r="CD53" s="228"/>
      <c r="CE53" s="226"/>
      <c r="CF53" s="226"/>
      <c r="CG53" s="229"/>
      <c r="CH53" s="229"/>
      <c r="CI53" s="229"/>
      <c r="CJ53" s="226"/>
      <c r="CK53" s="226"/>
      <c r="CN53" s="231"/>
      <c r="CO53" s="231"/>
      <c r="CP53" s="231"/>
      <c r="CQ53" s="231"/>
      <c r="CR53" s="226"/>
      <c r="CS53" s="226"/>
      <c r="CT53" s="227"/>
      <c r="CU53" s="228"/>
      <c r="CV53" s="226"/>
      <c r="CW53" s="226"/>
      <c r="CX53" s="229"/>
      <c r="CY53" s="229"/>
      <c r="CZ53" s="229"/>
      <c r="DA53" s="226"/>
      <c r="DB53" s="226"/>
      <c r="DE53" s="231"/>
      <c r="DF53" s="231"/>
      <c r="DG53" s="231"/>
      <c r="DH53" s="231"/>
      <c r="DI53" s="226"/>
      <c r="DJ53" s="226"/>
      <c r="DK53" s="227"/>
      <c r="DL53" s="228"/>
      <c r="DM53" s="226"/>
      <c r="DN53" s="226"/>
      <c r="DO53" s="229"/>
      <c r="DP53" s="229"/>
      <c r="DQ53" s="229"/>
      <c r="DR53" s="226"/>
      <c r="DS53" s="226"/>
      <c r="DV53" s="231"/>
      <c r="DW53" s="231"/>
      <c r="DX53" s="231"/>
      <c r="DY53" s="231"/>
      <c r="DZ53" s="226"/>
      <c r="EA53" s="226"/>
      <c r="EB53" s="227"/>
      <c r="EC53" s="228"/>
      <c r="ED53" s="226"/>
      <c r="EE53" s="226"/>
      <c r="EF53" s="229"/>
      <c r="EG53" s="229"/>
      <c r="EH53" s="229"/>
      <c r="EI53" s="226"/>
      <c r="EJ53" s="226"/>
      <c r="EM53" s="231"/>
      <c r="EN53" s="231"/>
      <c r="EO53" s="231"/>
      <c r="EP53" s="231"/>
      <c r="EQ53" s="226"/>
      <c r="ER53" s="226"/>
      <c r="ES53" s="227"/>
      <c r="ET53" s="228"/>
      <c r="EU53" s="226"/>
      <c r="EV53" s="226"/>
      <c r="EW53" s="229"/>
      <c r="EX53" s="229"/>
      <c r="EY53" s="229"/>
      <c r="EZ53" s="226"/>
      <c r="FA53" s="226"/>
      <c r="FD53" s="231"/>
      <c r="FE53" s="231"/>
      <c r="FF53" s="231"/>
      <c r="FG53" s="231"/>
      <c r="FH53" s="226"/>
      <c r="FI53" s="226"/>
      <c r="FJ53" s="227"/>
      <c r="FK53" s="228"/>
      <c r="FL53" s="226"/>
      <c r="FM53" s="226"/>
      <c r="FN53" s="229"/>
      <c r="FO53" s="229"/>
      <c r="FP53" s="229"/>
      <c r="FQ53" s="226"/>
      <c r="FR53" s="226"/>
      <c r="FU53" s="231"/>
      <c r="FV53" s="231"/>
      <c r="FW53" s="231"/>
      <c r="FX53" s="231"/>
      <c r="FY53" s="226"/>
      <c r="FZ53" s="226"/>
      <c r="GA53" s="227"/>
      <c r="GB53" s="228"/>
      <c r="GC53" s="226"/>
      <c r="GD53" s="226"/>
      <c r="GE53" s="229"/>
      <c r="GF53" s="229"/>
      <c r="GG53" s="229"/>
      <c r="GH53" s="226"/>
      <c r="GI53" s="226"/>
      <c r="GL53" s="231"/>
      <c r="GM53" s="231"/>
      <c r="GN53" s="231"/>
      <c r="GO53" s="231"/>
      <c r="GP53" s="226"/>
      <c r="GQ53" s="226"/>
      <c r="GR53" s="227"/>
      <c r="GS53" s="228"/>
      <c r="GT53" s="226"/>
      <c r="GU53" s="226"/>
      <c r="GV53" s="229"/>
      <c r="GW53" s="229"/>
      <c r="GX53" s="229"/>
      <c r="GY53" s="226"/>
      <c r="GZ53" s="226"/>
      <c r="HC53" s="231"/>
      <c r="HD53" s="231"/>
      <c r="HE53" s="231"/>
      <c r="HF53" s="231"/>
      <c r="HG53" s="226"/>
      <c r="HH53" s="226"/>
      <c r="HI53" s="227"/>
      <c r="HJ53" s="228"/>
      <c r="HK53" s="226"/>
      <c r="HL53" s="226"/>
      <c r="HM53" s="229"/>
      <c r="HN53" s="229"/>
      <c r="HO53" s="229"/>
      <c r="HP53" s="226"/>
      <c r="HQ53" s="226"/>
      <c r="HT53" s="231"/>
      <c r="HU53" s="231"/>
      <c r="HV53" s="231"/>
      <c r="HW53" s="231"/>
      <c r="HX53" s="226"/>
      <c r="HY53" s="226"/>
      <c r="HZ53" s="227"/>
      <c r="IA53" s="228"/>
      <c r="IB53" s="226"/>
      <c r="IC53" s="226"/>
      <c r="ID53" s="229"/>
      <c r="IE53" s="229"/>
      <c r="IF53" s="229"/>
      <c r="IG53" s="226"/>
      <c r="IH53" s="226"/>
      <c r="IK53" s="231"/>
    </row>
    <row r="54" spans="1:245" s="230" customFormat="1" ht="42" customHeight="1" x14ac:dyDescent="0.2">
      <c r="A54" s="210" t="s">
        <v>6034</v>
      </c>
      <c r="B54" s="211" t="s">
        <v>6033</v>
      </c>
      <c r="C54" s="211" t="s">
        <v>6033</v>
      </c>
      <c r="D54" s="211" t="s">
        <v>4096</v>
      </c>
      <c r="E54" s="212" t="str">
        <f t="shared" si="2"/>
        <v>長門市俵山4910-1</v>
      </c>
      <c r="F54" s="212" t="s">
        <v>1524</v>
      </c>
      <c r="G54" s="196">
        <v>33451</v>
      </c>
      <c r="H54" s="213">
        <v>50</v>
      </c>
      <c r="I54" s="236" t="s">
        <v>2352</v>
      </c>
      <c r="J54" s="395"/>
      <c r="K54" s="264" t="s">
        <v>5996</v>
      </c>
      <c r="L54" s="216" t="s">
        <v>2831</v>
      </c>
      <c r="M54" s="216" t="s">
        <v>4411</v>
      </c>
      <c r="N54" s="217" t="s">
        <v>2379</v>
      </c>
      <c r="O54" s="217" t="s">
        <v>6032</v>
      </c>
      <c r="P54" s="218" t="str">
        <f t="shared" si="3"/>
        <v>（私立）</v>
      </c>
      <c r="Q54" s="393" t="s">
        <v>120</v>
      </c>
      <c r="R54" s="231"/>
      <c r="S54" s="229"/>
      <c r="T54" s="226"/>
      <c r="U54" s="226"/>
      <c r="X54" s="231"/>
      <c r="Y54" s="231"/>
      <c r="Z54" s="231"/>
      <c r="AA54" s="231"/>
      <c r="AB54" s="226"/>
      <c r="AC54" s="226"/>
      <c r="AD54" s="227"/>
      <c r="AE54" s="228"/>
      <c r="AF54" s="226"/>
      <c r="AG54" s="226"/>
      <c r="AH54" s="229"/>
      <c r="AI54" s="229"/>
      <c r="AJ54" s="229"/>
      <c r="AK54" s="226"/>
      <c r="AL54" s="226"/>
      <c r="AO54" s="231"/>
      <c r="AP54" s="231"/>
      <c r="AQ54" s="231"/>
      <c r="AR54" s="231"/>
      <c r="AS54" s="226"/>
      <c r="AT54" s="226"/>
      <c r="AU54" s="227"/>
      <c r="AV54" s="228"/>
      <c r="AW54" s="226"/>
      <c r="AX54" s="226"/>
      <c r="AY54" s="229"/>
      <c r="AZ54" s="229"/>
      <c r="BA54" s="229"/>
      <c r="BB54" s="226"/>
      <c r="BC54" s="226"/>
      <c r="BF54" s="231"/>
      <c r="BG54" s="231"/>
      <c r="BH54" s="231"/>
      <c r="BI54" s="231"/>
      <c r="BJ54" s="226"/>
      <c r="BK54" s="226"/>
      <c r="BL54" s="227"/>
      <c r="BM54" s="228"/>
      <c r="BN54" s="226"/>
      <c r="BO54" s="226"/>
      <c r="BP54" s="229"/>
      <c r="BQ54" s="229"/>
      <c r="BR54" s="229"/>
      <c r="BS54" s="226"/>
      <c r="BT54" s="226"/>
      <c r="BW54" s="231"/>
      <c r="BX54" s="231"/>
      <c r="BY54" s="231"/>
      <c r="BZ54" s="231"/>
      <c r="CA54" s="226"/>
      <c r="CB54" s="226"/>
      <c r="CC54" s="227"/>
      <c r="CD54" s="228"/>
      <c r="CE54" s="226"/>
      <c r="CF54" s="226"/>
      <c r="CG54" s="229"/>
      <c r="CH54" s="229"/>
      <c r="CI54" s="229"/>
      <c r="CJ54" s="226"/>
      <c r="CK54" s="226"/>
      <c r="CN54" s="231"/>
      <c r="CO54" s="231"/>
      <c r="CP54" s="231"/>
      <c r="CQ54" s="231"/>
      <c r="CR54" s="226"/>
      <c r="CS54" s="226"/>
      <c r="CT54" s="227"/>
      <c r="CU54" s="228"/>
      <c r="CV54" s="226"/>
      <c r="CW54" s="226"/>
      <c r="CX54" s="229"/>
      <c r="CY54" s="229"/>
      <c r="CZ54" s="229"/>
      <c r="DA54" s="226"/>
      <c r="DB54" s="226"/>
      <c r="DE54" s="231"/>
      <c r="DF54" s="231"/>
      <c r="DG54" s="231"/>
      <c r="DH54" s="231"/>
      <c r="DI54" s="226"/>
      <c r="DJ54" s="226"/>
      <c r="DK54" s="227"/>
      <c r="DL54" s="228"/>
      <c r="DM54" s="226"/>
      <c r="DN54" s="226"/>
      <c r="DO54" s="229"/>
      <c r="DP54" s="229"/>
      <c r="DQ54" s="229"/>
      <c r="DR54" s="226"/>
      <c r="DS54" s="226"/>
      <c r="DV54" s="231"/>
      <c r="DW54" s="231"/>
      <c r="DX54" s="231"/>
      <c r="DY54" s="231"/>
      <c r="DZ54" s="226"/>
      <c r="EA54" s="226"/>
      <c r="EB54" s="227"/>
      <c r="EC54" s="228"/>
      <c r="ED54" s="226"/>
      <c r="EE54" s="226"/>
      <c r="EF54" s="229"/>
      <c r="EG54" s="229"/>
      <c r="EH54" s="229"/>
      <c r="EI54" s="226"/>
      <c r="EJ54" s="226"/>
      <c r="EM54" s="231"/>
      <c r="EN54" s="231"/>
      <c r="EO54" s="231"/>
      <c r="EP54" s="231"/>
      <c r="EQ54" s="226"/>
      <c r="ER54" s="226"/>
      <c r="ES54" s="227"/>
      <c r="ET54" s="228"/>
      <c r="EU54" s="226"/>
      <c r="EV54" s="226"/>
      <c r="EW54" s="229"/>
      <c r="EX54" s="229"/>
      <c r="EY54" s="229"/>
      <c r="EZ54" s="226"/>
      <c r="FA54" s="226"/>
      <c r="FD54" s="231"/>
      <c r="FE54" s="231"/>
      <c r="FF54" s="231"/>
      <c r="FG54" s="231"/>
      <c r="FH54" s="226"/>
      <c r="FI54" s="226"/>
      <c r="FJ54" s="227"/>
      <c r="FK54" s="228"/>
      <c r="FL54" s="226"/>
      <c r="FM54" s="226"/>
      <c r="FN54" s="229"/>
      <c r="FO54" s="229"/>
      <c r="FP54" s="229"/>
      <c r="FQ54" s="226"/>
      <c r="FR54" s="226"/>
      <c r="FU54" s="231"/>
      <c r="FV54" s="231"/>
      <c r="FW54" s="231"/>
      <c r="FX54" s="231"/>
      <c r="FY54" s="226"/>
      <c r="FZ54" s="226"/>
      <c r="GA54" s="227"/>
      <c r="GB54" s="228"/>
      <c r="GC54" s="226"/>
      <c r="GD54" s="226"/>
      <c r="GE54" s="229"/>
      <c r="GF54" s="229"/>
      <c r="GG54" s="229"/>
      <c r="GH54" s="226"/>
      <c r="GI54" s="226"/>
      <c r="GL54" s="231"/>
      <c r="GM54" s="231"/>
      <c r="GN54" s="231"/>
      <c r="GO54" s="231"/>
      <c r="GP54" s="226"/>
      <c r="GQ54" s="226"/>
      <c r="GR54" s="227"/>
      <c r="GS54" s="228"/>
      <c r="GT54" s="226"/>
      <c r="GU54" s="226"/>
      <c r="GV54" s="229"/>
      <c r="GW54" s="229"/>
      <c r="GX54" s="229"/>
      <c r="GY54" s="226"/>
      <c r="GZ54" s="226"/>
      <c r="HC54" s="231"/>
      <c r="HD54" s="231"/>
      <c r="HE54" s="231"/>
      <c r="HF54" s="231"/>
      <c r="HG54" s="226"/>
      <c r="HH54" s="226"/>
      <c r="HI54" s="227"/>
      <c r="HJ54" s="228"/>
      <c r="HK54" s="226"/>
      <c r="HL54" s="226"/>
      <c r="HM54" s="229"/>
      <c r="HN54" s="229"/>
      <c r="HO54" s="229"/>
      <c r="HP54" s="226"/>
      <c r="HQ54" s="226"/>
      <c r="HT54" s="231"/>
      <c r="HU54" s="231"/>
      <c r="HV54" s="231"/>
      <c r="HW54" s="231"/>
      <c r="HX54" s="226"/>
      <c r="HY54" s="226"/>
      <c r="HZ54" s="227"/>
      <c r="IA54" s="228"/>
      <c r="IB54" s="226"/>
      <c r="IC54" s="226"/>
      <c r="ID54" s="229"/>
      <c r="IE54" s="229"/>
      <c r="IF54" s="229"/>
      <c r="IG54" s="226"/>
      <c r="IH54" s="226"/>
      <c r="IK54" s="231"/>
    </row>
    <row r="55" spans="1:245" s="230" customFormat="1" ht="42" customHeight="1" x14ac:dyDescent="0.2">
      <c r="A55" s="210" t="s">
        <v>6031</v>
      </c>
      <c r="B55" s="211" t="s">
        <v>6030</v>
      </c>
      <c r="C55" s="211" t="s">
        <v>6030</v>
      </c>
      <c r="D55" s="211" t="s">
        <v>4296</v>
      </c>
      <c r="E55" s="212" t="str">
        <f t="shared" si="2"/>
        <v>長門市東深川889-1</v>
      </c>
      <c r="F55" s="212" t="s">
        <v>1057</v>
      </c>
      <c r="G55" s="196">
        <v>33451</v>
      </c>
      <c r="H55" s="213">
        <v>80</v>
      </c>
      <c r="I55" s="236" t="s">
        <v>2353</v>
      </c>
      <c r="J55" s="395"/>
      <c r="K55" s="264" t="s">
        <v>5996</v>
      </c>
      <c r="L55" s="216" t="s">
        <v>2831</v>
      </c>
      <c r="M55" s="216" t="s">
        <v>4411</v>
      </c>
      <c r="N55" s="217" t="s">
        <v>2380</v>
      </c>
      <c r="O55" s="217" t="s">
        <v>6029</v>
      </c>
      <c r="P55" s="218" t="str">
        <f t="shared" si="3"/>
        <v>（私立）</v>
      </c>
      <c r="Q55" s="393" t="s">
        <v>120</v>
      </c>
      <c r="R55" s="231"/>
      <c r="S55" s="229"/>
      <c r="T55" s="226"/>
      <c r="U55" s="226"/>
      <c r="X55" s="231"/>
      <c r="Y55" s="231"/>
      <c r="Z55" s="231"/>
      <c r="AA55" s="231"/>
      <c r="AB55" s="226"/>
      <c r="AC55" s="226"/>
      <c r="AD55" s="227"/>
      <c r="AE55" s="228"/>
      <c r="AF55" s="226"/>
      <c r="AG55" s="226"/>
      <c r="AH55" s="229"/>
      <c r="AI55" s="229"/>
      <c r="AJ55" s="229"/>
      <c r="AK55" s="226"/>
      <c r="AL55" s="226"/>
      <c r="AO55" s="231"/>
      <c r="AP55" s="231"/>
      <c r="AQ55" s="231"/>
      <c r="AR55" s="231"/>
      <c r="AS55" s="226"/>
      <c r="AT55" s="226"/>
      <c r="AU55" s="227"/>
      <c r="AV55" s="228"/>
      <c r="AW55" s="226"/>
      <c r="AX55" s="226"/>
      <c r="AY55" s="229"/>
      <c r="AZ55" s="229"/>
      <c r="BA55" s="229"/>
      <c r="BB55" s="226"/>
      <c r="BC55" s="226"/>
      <c r="BF55" s="231"/>
      <c r="BG55" s="231"/>
      <c r="BH55" s="231"/>
      <c r="BI55" s="231"/>
      <c r="BJ55" s="226"/>
      <c r="BK55" s="226"/>
      <c r="BL55" s="227"/>
      <c r="BM55" s="228"/>
      <c r="BN55" s="226"/>
      <c r="BO55" s="226"/>
      <c r="BP55" s="229"/>
      <c r="BQ55" s="229"/>
      <c r="BR55" s="229"/>
      <c r="BS55" s="226"/>
      <c r="BT55" s="226"/>
      <c r="BW55" s="231"/>
      <c r="BX55" s="231"/>
      <c r="BY55" s="231"/>
      <c r="BZ55" s="231"/>
      <c r="CA55" s="226"/>
      <c r="CB55" s="226"/>
      <c r="CC55" s="227"/>
      <c r="CD55" s="228"/>
      <c r="CE55" s="226"/>
      <c r="CF55" s="226"/>
      <c r="CG55" s="229"/>
      <c r="CH55" s="229"/>
      <c r="CI55" s="229"/>
      <c r="CJ55" s="226"/>
      <c r="CK55" s="226"/>
      <c r="CN55" s="231"/>
      <c r="CO55" s="231"/>
      <c r="CP55" s="231"/>
      <c r="CQ55" s="231"/>
      <c r="CR55" s="226"/>
      <c r="CS55" s="226"/>
      <c r="CT55" s="227"/>
      <c r="CU55" s="228"/>
      <c r="CV55" s="226"/>
      <c r="CW55" s="226"/>
      <c r="CX55" s="229"/>
      <c r="CY55" s="229"/>
      <c r="CZ55" s="229"/>
      <c r="DA55" s="226"/>
      <c r="DB55" s="226"/>
      <c r="DE55" s="231"/>
      <c r="DF55" s="231"/>
      <c r="DG55" s="231"/>
      <c r="DH55" s="231"/>
      <c r="DI55" s="226"/>
      <c r="DJ55" s="226"/>
      <c r="DK55" s="227"/>
      <c r="DL55" s="228"/>
      <c r="DM55" s="226"/>
      <c r="DN55" s="226"/>
      <c r="DO55" s="229"/>
      <c r="DP55" s="229"/>
      <c r="DQ55" s="229"/>
      <c r="DR55" s="226"/>
      <c r="DS55" s="226"/>
      <c r="DV55" s="231"/>
      <c r="DW55" s="231"/>
      <c r="DX55" s="231"/>
      <c r="DY55" s="231"/>
      <c r="DZ55" s="226"/>
      <c r="EA55" s="226"/>
      <c r="EB55" s="227"/>
      <c r="EC55" s="228"/>
      <c r="ED55" s="226"/>
      <c r="EE55" s="226"/>
      <c r="EF55" s="229"/>
      <c r="EG55" s="229"/>
      <c r="EH55" s="229"/>
      <c r="EI55" s="226"/>
      <c r="EJ55" s="226"/>
      <c r="EM55" s="231"/>
      <c r="EN55" s="231"/>
      <c r="EO55" s="231"/>
      <c r="EP55" s="231"/>
      <c r="EQ55" s="226"/>
      <c r="ER55" s="226"/>
      <c r="ES55" s="227"/>
      <c r="ET55" s="228"/>
      <c r="EU55" s="226"/>
      <c r="EV55" s="226"/>
      <c r="EW55" s="229"/>
      <c r="EX55" s="229"/>
      <c r="EY55" s="229"/>
      <c r="EZ55" s="226"/>
      <c r="FA55" s="226"/>
      <c r="FD55" s="231"/>
      <c r="FE55" s="231"/>
      <c r="FF55" s="231"/>
      <c r="FG55" s="231"/>
      <c r="FH55" s="226"/>
      <c r="FI55" s="226"/>
      <c r="FJ55" s="227"/>
      <c r="FK55" s="228"/>
      <c r="FL55" s="226"/>
      <c r="FM55" s="226"/>
      <c r="FN55" s="229"/>
      <c r="FO55" s="229"/>
      <c r="FP55" s="229"/>
      <c r="FQ55" s="226"/>
      <c r="FR55" s="226"/>
      <c r="FU55" s="231"/>
      <c r="FV55" s="231"/>
      <c r="FW55" s="231"/>
      <c r="FX55" s="231"/>
      <c r="FY55" s="226"/>
      <c r="FZ55" s="226"/>
      <c r="GA55" s="227"/>
      <c r="GB55" s="228"/>
      <c r="GC55" s="226"/>
      <c r="GD55" s="226"/>
      <c r="GE55" s="229"/>
      <c r="GF55" s="229"/>
      <c r="GG55" s="229"/>
      <c r="GH55" s="226"/>
      <c r="GI55" s="226"/>
      <c r="GL55" s="231"/>
      <c r="GM55" s="231"/>
      <c r="GN55" s="231"/>
      <c r="GO55" s="231"/>
      <c r="GP55" s="226"/>
      <c r="GQ55" s="226"/>
      <c r="GR55" s="227"/>
      <c r="GS55" s="228"/>
      <c r="GT55" s="226"/>
      <c r="GU55" s="226"/>
      <c r="GV55" s="229"/>
      <c r="GW55" s="229"/>
      <c r="GX55" s="229"/>
      <c r="GY55" s="226"/>
      <c r="GZ55" s="226"/>
      <c r="HC55" s="231"/>
      <c r="HD55" s="231"/>
      <c r="HE55" s="231"/>
      <c r="HF55" s="231"/>
      <c r="HG55" s="226"/>
      <c r="HH55" s="226"/>
      <c r="HI55" s="227"/>
      <c r="HJ55" s="228"/>
      <c r="HK55" s="226"/>
      <c r="HL55" s="226"/>
      <c r="HM55" s="229"/>
      <c r="HN55" s="229"/>
      <c r="HO55" s="229"/>
      <c r="HP55" s="226"/>
      <c r="HQ55" s="226"/>
      <c r="HT55" s="231"/>
      <c r="HU55" s="231"/>
      <c r="HV55" s="231"/>
      <c r="HW55" s="231"/>
      <c r="HX55" s="226"/>
      <c r="HY55" s="226"/>
      <c r="HZ55" s="227"/>
      <c r="IA55" s="228"/>
      <c r="IB55" s="226"/>
      <c r="IC55" s="226"/>
      <c r="ID55" s="229"/>
      <c r="IE55" s="229"/>
      <c r="IF55" s="229"/>
      <c r="IG55" s="226"/>
      <c r="IH55" s="226"/>
      <c r="IK55" s="231"/>
    </row>
    <row r="56" spans="1:245" s="230" customFormat="1" ht="42" customHeight="1" x14ac:dyDescent="0.2">
      <c r="A56" s="210" t="s">
        <v>6028</v>
      </c>
      <c r="B56" s="211" t="s">
        <v>5997</v>
      </c>
      <c r="C56" s="211" t="s">
        <v>5997</v>
      </c>
      <c r="D56" s="211" t="s">
        <v>8206</v>
      </c>
      <c r="E56" s="212" t="str">
        <f t="shared" si="2"/>
        <v>柳井市余田3718</v>
      </c>
      <c r="F56" s="212" t="s">
        <v>1061</v>
      </c>
      <c r="G56" s="196">
        <v>35153</v>
      </c>
      <c r="H56" s="213">
        <v>100</v>
      </c>
      <c r="I56" s="236" t="s">
        <v>2354</v>
      </c>
      <c r="J56" s="395"/>
      <c r="K56" s="264" t="s">
        <v>5996</v>
      </c>
      <c r="L56" s="216" t="s">
        <v>2834</v>
      </c>
      <c r="M56" s="216" t="s">
        <v>2835</v>
      </c>
      <c r="N56" s="217" t="s">
        <v>6027</v>
      </c>
      <c r="O56" s="217" t="s">
        <v>6026</v>
      </c>
      <c r="P56" s="218" t="str">
        <f t="shared" si="3"/>
        <v>（私立）</v>
      </c>
      <c r="Q56" s="393" t="s">
        <v>120</v>
      </c>
      <c r="R56" s="231"/>
      <c r="S56" s="229"/>
      <c r="T56" s="226"/>
      <c r="U56" s="226"/>
      <c r="X56" s="231"/>
      <c r="Y56" s="231"/>
      <c r="Z56" s="231"/>
      <c r="AA56" s="231"/>
      <c r="AB56" s="226"/>
      <c r="AC56" s="226"/>
      <c r="AD56" s="227"/>
      <c r="AE56" s="228"/>
      <c r="AF56" s="226"/>
      <c r="AG56" s="226"/>
      <c r="AH56" s="229"/>
      <c r="AI56" s="229"/>
      <c r="AJ56" s="229"/>
      <c r="AK56" s="226"/>
      <c r="AL56" s="226"/>
      <c r="AO56" s="231"/>
      <c r="AP56" s="231"/>
      <c r="AQ56" s="231"/>
      <c r="AR56" s="231"/>
      <c r="AS56" s="226"/>
      <c r="AT56" s="226"/>
      <c r="AU56" s="227"/>
      <c r="AV56" s="228"/>
      <c r="AW56" s="226"/>
      <c r="AX56" s="226"/>
      <c r="AY56" s="229"/>
      <c r="AZ56" s="229"/>
      <c r="BA56" s="229"/>
      <c r="BB56" s="226"/>
      <c r="BC56" s="226"/>
      <c r="BF56" s="231"/>
      <c r="BG56" s="231"/>
      <c r="BH56" s="231"/>
      <c r="BI56" s="231"/>
      <c r="BJ56" s="226"/>
      <c r="BK56" s="226"/>
      <c r="BL56" s="227"/>
      <c r="BM56" s="228"/>
      <c r="BN56" s="226"/>
      <c r="BO56" s="226"/>
      <c r="BP56" s="229"/>
      <c r="BQ56" s="229"/>
      <c r="BR56" s="229"/>
      <c r="BS56" s="226"/>
      <c r="BT56" s="226"/>
      <c r="BW56" s="231"/>
      <c r="BX56" s="231"/>
      <c r="BY56" s="231"/>
      <c r="BZ56" s="231"/>
      <c r="CA56" s="226"/>
      <c r="CB56" s="226"/>
      <c r="CC56" s="227"/>
      <c r="CD56" s="228"/>
      <c r="CE56" s="226"/>
      <c r="CF56" s="226"/>
      <c r="CG56" s="229"/>
      <c r="CH56" s="229"/>
      <c r="CI56" s="229"/>
      <c r="CJ56" s="226"/>
      <c r="CK56" s="226"/>
      <c r="CN56" s="231"/>
      <c r="CO56" s="231"/>
      <c r="CP56" s="231"/>
      <c r="CQ56" s="231"/>
      <c r="CR56" s="226"/>
      <c r="CS56" s="226"/>
      <c r="CT56" s="227"/>
      <c r="CU56" s="228"/>
      <c r="CV56" s="226"/>
      <c r="CW56" s="226"/>
      <c r="CX56" s="229"/>
      <c r="CY56" s="229"/>
      <c r="CZ56" s="229"/>
      <c r="DA56" s="226"/>
      <c r="DB56" s="226"/>
      <c r="DE56" s="231"/>
      <c r="DF56" s="231"/>
      <c r="DG56" s="231"/>
      <c r="DH56" s="231"/>
      <c r="DI56" s="226"/>
      <c r="DJ56" s="226"/>
      <c r="DK56" s="227"/>
      <c r="DL56" s="228"/>
      <c r="DM56" s="226"/>
      <c r="DN56" s="226"/>
      <c r="DO56" s="229"/>
      <c r="DP56" s="229"/>
      <c r="DQ56" s="229"/>
      <c r="DR56" s="226"/>
      <c r="DS56" s="226"/>
      <c r="DV56" s="231"/>
      <c r="DW56" s="231"/>
      <c r="DX56" s="231"/>
      <c r="DY56" s="231"/>
      <c r="DZ56" s="226"/>
      <c r="EA56" s="226"/>
      <c r="EB56" s="227"/>
      <c r="EC56" s="228"/>
      <c r="ED56" s="226"/>
      <c r="EE56" s="226"/>
      <c r="EF56" s="229"/>
      <c r="EG56" s="229"/>
      <c r="EH56" s="229"/>
      <c r="EI56" s="226"/>
      <c r="EJ56" s="226"/>
      <c r="EM56" s="231"/>
      <c r="EN56" s="231"/>
      <c r="EO56" s="231"/>
      <c r="EP56" s="231"/>
      <c r="EQ56" s="226"/>
      <c r="ER56" s="226"/>
      <c r="ES56" s="227"/>
      <c r="ET56" s="228"/>
      <c r="EU56" s="226"/>
      <c r="EV56" s="226"/>
      <c r="EW56" s="229"/>
      <c r="EX56" s="229"/>
      <c r="EY56" s="229"/>
      <c r="EZ56" s="226"/>
      <c r="FA56" s="226"/>
      <c r="FD56" s="231"/>
      <c r="FE56" s="231"/>
      <c r="FF56" s="231"/>
      <c r="FG56" s="231"/>
      <c r="FH56" s="226"/>
      <c r="FI56" s="226"/>
      <c r="FJ56" s="227"/>
      <c r="FK56" s="228"/>
      <c r="FL56" s="226"/>
      <c r="FM56" s="226"/>
      <c r="FN56" s="229"/>
      <c r="FO56" s="229"/>
      <c r="FP56" s="229"/>
      <c r="FQ56" s="226"/>
      <c r="FR56" s="226"/>
      <c r="FU56" s="231"/>
      <c r="FV56" s="231"/>
      <c r="FW56" s="231"/>
      <c r="FX56" s="231"/>
      <c r="FY56" s="226"/>
      <c r="FZ56" s="226"/>
      <c r="GA56" s="227"/>
      <c r="GB56" s="228"/>
      <c r="GC56" s="226"/>
      <c r="GD56" s="226"/>
      <c r="GE56" s="229"/>
      <c r="GF56" s="229"/>
      <c r="GG56" s="229"/>
      <c r="GH56" s="226"/>
      <c r="GI56" s="226"/>
      <c r="GL56" s="231"/>
      <c r="GM56" s="231"/>
      <c r="GN56" s="231"/>
      <c r="GO56" s="231"/>
      <c r="GP56" s="226"/>
      <c r="GQ56" s="226"/>
      <c r="GR56" s="227"/>
      <c r="GS56" s="228"/>
      <c r="GT56" s="226"/>
      <c r="GU56" s="226"/>
      <c r="GV56" s="229"/>
      <c r="GW56" s="229"/>
      <c r="GX56" s="229"/>
      <c r="GY56" s="226"/>
      <c r="GZ56" s="226"/>
      <c r="HC56" s="231"/>
      <c r="HD56" s="231"/>
      <c r="HE56" s="231"/>
      <c r="HF56" s="231"/>
      <c r="HG56" s="226"/>
      <c r="HH56" s="226"/>
      <c r="HI56" s="227"/>
      <c r="HJ56" s="228"/>
      <c r="HK56" s="226"/>
      <c r="HL56" s="226"/>
      <c r="HM56" s="229"/>
      <c r="HN56" s="229"/>
      <c r="HO56" s="229"/>
      <c r="HP56" s="226"/>
      <c r="HQ56" s="226"/>
      <c r="HT56" s="231"/>
      <c r="HU56" s="231"/>
      <c r="HV56" s="231"/>
      <c r="HW56" s="231"/>
      <c r="HX56" s="226"/>
      <c r="HY56" s="226"/>
      <c r="HZ56" s="227"/>
      <c r="IA56" s="228"/>
      <c r="IB56" s="226"/>
      <c r="IC56" s="226"/>
      <c r="ID56" s="229"/>
      <c r="IE56" s="229"/>
      <c r="IF56" s="229"/>
      <c r="IG56" s="226"/>
      <c r="IH56" s="226"/>
      <c r="IK56" s="231"/>
    </row>
    <row r="57" spans="1:245" s="230" customFormat="1" ht="42" customHeight="1" x14ac:dyDescent="0.2">
      <c r="A57" s="210" t="s">
        <v>6025</v>
      </c>
      <c r="B57" s="211" t="s">
        <v>3745</v>
      </c>
      <c r="C57" s="211" t="s">
        <v>3745</v>
      </c>
      <c r="D57" s="211" t="s">
        <v>4097</v>
      </c>
      <c r="E57" s="212" t="str">
        <f t="shared" si="2"/>
        <v>柳井市伊保庄1-4</v>
      </c>
      <c r="F57" s="212" t="s">
        <v>1060</v>
      </c>
      <c r="G57" s="196">
        <v>37087</v>
      </c>
      <c r="H57" s="213">
        <v>100</v>
      </c>
      <c r="I57" s="236" t="s">
        <v>1820</v>
      </c>
      <c r="J57" s="395"/>
      <c r="K57" s="264" t="s">
        <v>5996</v>
      </c>
      <c r="L57" s="216" t="s">
        <v>2834</v>
      </c>
      <c r="M57" s="216" t="s">
        <v>2835</v>
      </c>
      <c r="N57" s="217" t="s">
        <v>2218</v>
      </c>
      <c r="O57" s="217" t="s">
        <v>6024</v>
      </c>
      <c r="P57" s="218" t="str">
        <f t="shared" si="3"/>
        <v>（私立）</v>
      </c>
      <c r="Q57" s="393" t="s">
        <v>118</v>
      </c>
      <c r="R57" s="231"/>
      <c r="S57" s="229"/>
      <c r="T57" s="226"/>
      <c r="U57" s="226"/>
      <c r="X57" s="231"/>
      <c r="Y57" s="231"/>
      <c r="Z57" s="231"/>
      <c r="AA57" s="231"/>
      <c r="AB57" s="226"/>
      <c r="AC57" s="226"/>
      <c r="AD57" s="227"/>
      <c r="AE57" s="228"/>
      <c r="AF57" s="226"/>
      <c r="AG57" s="226"/>
      <c r="AH57" s="229"/>
      <c r="AI57" s="229"/>
      <c r="AJ57" s="229"/>
      <c r="AK57" s="226"/>
      <c r="AL57" s="226"/>
      <c r="AO57" s="231"/>
      <c r="AP57" s="231"/>
      <c r="AQ57" s="231"/>
      <c r="AR57" s="231"/>
      <c r="AS57" s="226"/>
      <c r="AT57" s="226"/>
      <c r="AU57" s="227"/>
      <c r="AV57" s="228"/>
      <c r="AW57" s="226"/>
      <c r="AX57" s="226"/>
      <c r="AY57" s="229"/>
      <c r="AZ57" s="229"/>
      <c r="BA57" s="229"/>
      <c r="BB57" s="226"/>
      <c r="BC57" s="226"/>
      <c r="BF57" s="231"/>
      <c r="BG57" s="231"/>
      <c r="BH57" s="231"/>
      <c r="BI57" s="231"/>
      <c r="BJ57" s="226"/>
      <c r="BK57" s="226"/>
      <c r="BL57" s="227"/>
      <c r="BM57" s="228"/>
      <c r="BN57" s="226"/>
      <c r="BO57" s="226"/>
      <c r="BP57" s="229"/>
      <c r="BQ57" s="229"/>
      <c r="BR57" s="229"/>
      <c r="BS57" s="226"/>
      <c r="BT57" s="226"/>
      <c r="BW57" s="231"/>
      <c r="BX57" s="231"/>
      <c r="BY57" s="231"/>
      <c r="BZ57" s="231"/>
      <c r="CA57" s="226"/>
      <c r="CB57" s="226"/>
      <c r="CC57" s="227"/>
      <c r="CD57" s="228"/>
      <c r="CE57" s="226"/>
      <c r="CF57" s="226"/>
      <c r="CG57" s="229"/>
      <c r="CH57" s="229"/>
      <c r="CI57" s="229"/>
      <c r="CJ57" s="226"/>
      <c r="CK57" s="226"/>
      <c r="CN57" s="231"/>
      <c r="CO57" s="231"/>
      <c r="CP57" s="231"/>
      <c r="CQ57" s="231"/>
      <c r="CR57" s="226"/>
      <c r="CS57" s="226"/>
      <c r="CT57" s="227"/>
      <c r="CU57" s="228"/>
      <c r="CV57" s="226"/>
      <c r="CW57" s="226"/>
      <c r="CX57" s="229"/>
      <c r="CY57" s="229"/>
      <c r="CZ57" s="229"/>
      <c r="DA57" s="226"/>
      <c r="DB57" s="226"/>
      <c r="DE57" s="231"/>
      <c r="DF57" s="231"/>
      <c r="DG57" s="231"/>
      <c r="DH57" s="231"/>
      <c r="DI57" s="226"/>
      <c r="DJ57" s="226"/>
      <c r="DK57" s="227"/>
      <c r="DL57" s="228"/>
      <c r="DM57" s="226"/>
      <c r="DN57" s="226"/>
      <c r="DO57" s="229"/>
      <c r="DP57" s="229"/>
      <c r="DQ57" s="229"/>
      <c r="DR57" s="226"/>
      <c r="DS57" s="226"/>
      <c r="DV57" s="231"/>
      <c r="DW57" s="231"/>
      <c r="DX57" s="231"/>
      <c r="DY57" s="231"/>
      <c r="DZ57" s="226"/>
      <c r="EA57" s="226"/>
      <c r="EB57" s="227"/>
      <c r="EC57" s="228"/>
      <c r="ED57" s="226"/>
      <c r="EE57" s="226"/>
      <c r="EF57" s="229"/>
      <c r="EG57" s="229"/>
      <c r="EH57" s="229"/>
      <c r="EI57" s="226"/>
      <c r="EJ57" s="226"/>
      <c r="EM57" s="231"/>
      <c r="EN57" s="231"/>
      <c r="EO57" s="231"/>
      <c r="EP57" s="231"/>
      <c r="EQ57" s="226"/>
      <c r="ER57" s="226"/>
      <c r="ES57" s="227"/>
      <c r="ET57" s="228"/>
      <c r="EU57" s="226"/>
      <c r="EV57" s="226"/>
      <c r="EW57" s="229"/>
      <c r="EX57" s="229"/>
      <c r="EY57" s="229"/>
      <c r="EZ57" s="226"/>
      <c r="FA57" s="226"/>
      <c r="FD57" s="231"/>
      <c r="FE57" s="231"/>
      <c r="FF57" s="231"/>
      <c r="FG57" s="231"/>
      <c r="FH57" s="226"/>
      <c r="FI57" s="226"/>
      <c r="FJ57" s="227"/>
      <c r="FK57" s="228"/>
      <c r="FL57" s="226"/>
      <c r="FM57" s="226"/>
      <c r="FN57" s="229"/>
      <c r="FO57" s="229"/>
      <c r="FP57" s="229"/>
      <c r="FQ57" s="226"/>
      <c r="FR57" s="226"/>
      <c r="FU57" s="231"/>
      <c r="FV57" s="231"/>
      <c r="FW57" s="231"/>
      <c r="FX57" s="231"/>
      <c r="FY57" s="226"/>
      <c r="FZ57" s="226"/>
      <c r="GA57" s="227"/>
      <c r="GB57" s="228"/>
      <c r="GC57" s="226"/>
      <c r="GD57" s="226"/>
      <c r="GE57" s="229"/>
      <c r="GF57" s="229"/>
      <c r="GG57" s="229"/>
      <c r="GH57" s="226"/>
      <c r="GI57" s="226"/>
      <c r="GL57" s="231"/>
      <c r="GM57" s="231"/>
      <c r="GN57" s="231"/>
      <c r="GO57" s="231"/>
      <c r="GP57" s="226"/>
      <c r="GQ57" s="226"/>
      <c r="GR57" s="227"/>
      <c r="GS57" s="228"/>
      <c r="GT57" s="226"/>
      <c r="GU57" s="226"/>
      <c r="GV57" s="229"/>
      <c r="GW57" s="229"/>
      <c r="GX57" s="229"/>
      <c r="GY57" s="226"/>
      <c r="GZ57" s="226"/>
      <c r="HC57" s="231"/>
      <c r="HD57" s="231"/>
      <c r="HE57" s="231"/>
      <c r="HF57" s="231"/>
      <c r="HG57" s="226"/>
      <c r="HH57" s="226"/>
      <c r="HI57" s="227"/>
      <c r="HJ57" s="228"/>
      <c r="HK57" s="226"/>
      <c r="HL57" s="226"/>
      <c r="HM57" s="229"/>
      <c r="HN57" s="229"/>
      <c r="HO57" s="229"/>
      <c r="HP57" s="226"/>
      <c r="HQ57" s="226"/>
      <c r="HT57" s="231"/>
      <c r="HU57" s="231"/>
      <c r="HV57" s="231"/>
      <c r="HW57" s="231"/>
      <c r="HX57" s="226"/>
      <c r="HY57" s="226"/>
      <c r="HZ57" s="227"/>
      <c r="IA57" s="228"/>
      <c r="IB57" s="226"/>
      <c r="IC57" s="226"/>
      <c r="ID57" s="229"/>
      <c r="IE57" s="229"/>
      <c r="IF57" s="229"/>
      <c r="IG57" s="226"/>
      <c r="IH57" s="226"/>
      <c r="IK57" s="231"/>
    </row>
    <row r="58" spans="1:245" s="230" customFormat="1" ht="42" customHeight="1" x14ac:dyDescent="0.2">
      <c r="A58" s="210" t="s">
        <v>6023</v>
      </c>
      <c r="B58" s="211" t="s">
        <v>3704</v>
      </c>
      <c r="C58" s="211" t="s">
        <v>3704</v>
      </c>
      <c r="D58" s="211" t="s">
        <v>570</v>
      </c>
      <c r="E58" s="212" t="str">
        <f t="shared" si="2"/>
        <v>美祢市大嶺町東分11313－1</v>
      </c>
      <c r="F58" s="212" t="s">
        <v>1068</v>
      </c>
      <c r="G58" s="196">
        <v>35997</v>
      </c>
      <c r="H58" s="213">
        <v>70</v>
      </c>
      <c r="I58" s="236" t="s">
        <v>2355</v>
      </c>
      <c r="J58" s="395"/>
      <c r="K58" s="264" t="s">
        <v>5996</v>
      </c>
      <c r="L58" s="216" t="s">
        <v>3701</v>
      </c>
      <c r="M58" s="216" t="s">
        <v>3704</v>
      </c>
      <c r="N58" s="217" t="s">
        <v>6022</v>
      </c>
      <c r="O58" s="217" t="s">
        <v>6021</v>
      </c>
      <c r="P58" s="218" t="str">
        <f t="shared" si="3"/>
        <v>（公立）</v>
      </c>
      <c r="Q58" s="393" t="s">
        <v>116</v>
      </c>
      <c r="R58" s="231"/>
      <c r="S58" s="229"/>
      <c r="T58" s="226"/>
      <c r="U58" s="226"/>
      <c r="X58" s="231"/>
      <c r="Y58" s="231"/>
      <c r="Z58" s="231"/>
      <c r="AA58" s="231"/>
      <c r="AB58" s="226"/>
      <c r="AC58" s="226"/>
      <c r="AD58" s="227"/>
      <c r="AE58" s="228"/>
      <c r="AF58" s="226"/>
      <c r="AG58" s="226"/>
      <c r="AH58" s="229"/>
      <c r="AI58" s="229"/>
      <c r="AJ58" s="229"/>
      <c r="AK58" s="226"/>
      <c r="AL58" s="226"/>
      <c r="AO58" s="231"/>
      <c r="AP58" s="231"/>
      <c r="AQ58" s="231"/>
      <c r="AR58" s="231"/>
      <c r="AS58" s="226"/>
      <c r="AT58" s="226"/>
      <c r="AU58" s="227"/>
      <c r="AV58" s="228"/>
      <c r="AW58" s="226"/>
      <c r="AX58" s="226"/>
      <c r="AY58" s="229"/>
      <c r="AZ58" s="229"/>
      <c r="BA58" s="229"/>
      <c r="BB58" s="226"/>
      <c r="BC58" s="226"/>
      <c r="BF58" s="231"/>
      <c r="BG58" s="231"/>
      <c r="BH58" s="231"/>
      <c r="BI58" s="231"/>
      <c r="BJ58" s="226"/>
      <c r="BK58" s="226"/>
      <c r="BL58" s="227"/>
      <c r="BM58" s="228"/>
      <c r="BN58" s="226"/>
      <c r="BO58" s="226"/>
      <c r="BP58" s="229"/>
      <c r="BQ58" s="229"/>
      <c r="BR58" s="229"/>
      <c r="BS58" s="226"/>
      <c r="BT58" s="226"/>
      <c r="BW58" s="231"/>
      <c r="BX58" s="231"/>
      <c r="BY58" s="231"/>
      <c r="BZ58" s="231"/>
      <c r="CA58" s="226"/>
      <c r="CB58" s="226"/>
      <c r="CC58" s="227"/>
      <c r="CD58" s="228"/>
      <c r="CE58" s="226"/>
      <c r="CF58" s="226"/>
      <c r="CG58" s="229"/>
      <c r="CH58" s="229"/>
      <c r="CI58" s="229"/>
      <c r="CJ58" s="226"/>
      <c r="CK58" s="226"/>
      <c r="CN58" s="231"/>
      <c r="CO58" s="231"/>
      <c r="CP58" s="231"/>
      <c r="CQ58" s="231"/>
      <c r="CR58" s="226"/>
      <c r="CS58" s="226"/>
      <c r="CT58" s="227"/>
      <c r="CU58" s="228"/>
      <c r="CV58" s="226"/>
      <c r="CW58" s="226"/>
      <c r="CX58" s="229"/>
      <c r="CY58" s="229"/>
      <c r="CZ58" s="229"/>
      <c r="DA58" s="226"/>
      <c r="DB58" s="226"/>
      <c r="DE58" s="231"/>
      <c r="DF58" s="231"/>
      <c r="DG58" s="231"/>
      <c r="DH58" s="231"/>
      <c r="DI58" s="226"/>
      <c r="DJ58" s="226"/>
      <c r="DK58" s="227"/>
      <c r="DL58" s="228"/>
      <c r="DM58" s="226"/>
      <c r="DN58" s="226"/>
      <c r="DO58" s="229"/>
      <c r="DP58" s="229"/>
      <c r="DQ58" s="229"/>
      <c r="DR58" s="226"/>
      <c r="DS58" s="226"/>
      <c r="DV58" s="231"/>
      <c r="DW58" s="231"/>
      <c r="DX58" s="231"/>
      <c r="DY58" s="231"/>
      <c r="DZ58" s="226"/>
      <c r="EA58" s="226"/>
      <c r="EB58" s="227"/>
      <c r="EC58" s="228"/>
      <c r="ED58" s="226"/>
      <c r="EE58" s="226"/>
      <c r="EF58" s="229"/>
      <c r="EG58" s="229"/>
      <c r="EH58" s="229"/>
      <c r="EI58" s="226"/>
      <c r="EJ58" s="226"/>
      <c r="EM58" s="231"/>
      <c r="EN58" s="231"/>
      <c r="EO58" s="231"/>
      <c r="EP58" s="231"/>
      <c r="EQ58" s="226"/>
      <c r="ER58" s="226"/>
      <c r="ES58" s="227"/>
      <c r="ET58" s="228"/>
      <c r="EU58" s="226"/>
      <c r="EV58" s="226"/>
      <c r="EW58" s="229"/>
      <c r="EX58" s="229"/>
      <c r="EY58" s="229"/>
      <c r="EZ58" s="226"/>
      <c r="FA58" s="226"/>
      <c r="FD58" s="231"/>
      <c r="FE58" s="231"/>
      <c r="FF58" s="231"/>
      <c r="FG58" s="231"/>
      <c r="FH58" s="226"/>
      <c r="FI58" s="226"/>
      <c r="FJ58" s="227"/>
      <c r="FK58" s="228"/>
      <c r="FL58" s="226"/>
      <c r="FM58" s="226"/>
      <c r="FN58" s="229"/>
      <c r="FO58" s="229"/>
      <c r="FP58" s="229"/>
      <c r="FQ58" s="226"/>
      <c r="FR58" s="226"/>
      <c r="FU58" s="231"/>
      <c r="FV58" s="231"/>
      <c r="FW58" s="231"/>
      <c r="FX58" s="231"/>
      <c r="FY58" s="226"/>
      <c r="FZ58" s="226"/>
      <c r="GA58" s="227"/>
      <c r="GB58" s="228"/>
      <c r="GC58" s="226"/>
      <c r="GD58" s="226"/>
      <c r="GE58" s="229"/>
      <c r="GF58" s="229"/>
      <c r="GG58" s="229"/>
      <c r="GH58" s="226"/>
      <c r="GI58" s="226"/>
      <c r="GL58" s="231"/>
      <c r="GM58" s="231"/>
      <c r="GN58" s="231"/>
      <c r="GO58" s="231"/>
      <c r="GP58" s="226"/>
      <c r="GQ58" s="226"/>
      <c r="GR58" s="227"/>
      <c r="GS58" s="228"/>
      <c r="GT58" s="226"/>
      <c r="GU58" s="226"/>
      <c r="GV58" s="229"/>
      <c r="GW58" s="229"/>
      <c r="GX58" s="229"/>
      <c r="GY58" s="226"/>
      <c r="GZ58" s="226"/>
      <c r="HC58" s="231"/>
      <c r="HD58" s="231"/>
      <c r="HE58" s="231"/>
      <c r="HF58" s="231"/>
      <c r="HG58" s="226"/>
      <c r="HH58" s="226"/>
      <c r="HI58" s="227"/>
      <c r="HJ58" s="228"/>
      <c r="HK58" s="226"/>
      <c r="HL58" s="226"/>
      <c r="HM58" s="229"/>
      <c r="HN58" s="229"/>
      <c r="HO58" s="229"/>
      <c r="HP58" s="226"/>
      <c r="HQ58" s="226"/>
      <c r="HT58" s="231"/>
      <c r="HU58" s="231"/>
      <c r="HV58" s="231"/>
      <c r="HW58" s="231"/>
      <c r="HX58" s="226"/>
      <c r="HY58" s="226"/>
      <c r="HZ58" s="227"/>
      <c r="IA58" s="228"/>
      <c r="IB58" s="226"/>
      <c r="IC58" s="226"/>
      <c r="ID58" s="229"/>
      <c r="IE58" s="229"/>
      <c r="IF58" s="229"/>
      <c r="IG58" s="226"/>
      <c r="IH58" s="226"/>
      <c r="IK58" s="231"/>
    </row>
    <row r="59" spans="1:245" s="230" customFormat="1" ht="42" customHeight="1" x14ac:dyDescent="0.2">
      <c r="A59" s="210" t="s">
        <v>6020</v>
      </c>
      <c r="B59" s="211" t="s">
        <v>6019</v>
      </c>
      <c r="C59" s="211" t="s">
        <v>6019</v>
      </c>
      <c r="D59" s="211" t="s">
        <v>8908</v>
      </c>
      <c r="E59" s="212" t="str">
        <f t="shared" si="2"/>
        <v>周南市孝田町1-1</v>
      </c>
      <c r="F59" s="212" t="s">
        <v>1525</v>
      </c>
      <c r="G59" s="196">
        <v>34820</v>
      </c>
      <c r="H59" s="213">
        <v>100</v>
      </c>
      <c r="I59" s="236" t="s">
        <v>2356</v>
      </c>
      <c r="J59" s="395"/>
      <c r="K59" s="264" t="s">
        <v>5996</v>
      </c>
      <c r="L59" s="216" t="s">
        <v>1598</v>
      </c>
      <c r="M59" s="216" t="s">
        <v>1597</v>
      </c>
      <c r="N59" s="217" t="s">
        <v>2381</v>
      </c>
      <c r="O59" s="217" t="s">
        <v>6018</v>
      </c>
      <c r="P59" s="218" t="str">
        <f t="shared" si="3"/>
        <v>（私立）</v>
      </c>
      <c r="Q59" s="393" t="s">
        <v>120</v>
      </c>
      <c r="R59" s="231"/>
      <c r="S59" s="229"/>
      <c r="T59" s="226"/>
      <c r="U59" s="226"/>
      <c r="X59" s="231"/>
      <c r="Y59" s="231"/>
      <c r="Z59" s="231"/>
      <c r="AA59" s="231"/>
      <c r="AB59" s="226"/>
      <c r="AC59" s="226"/>
      <c r="AD59" s="227"/>
      <c r="AE59" s="228"/>
      <c r="AF59" s="226"/>
      <c r="AG59" s="226"/>
      <c r="AH59" s="229"/>
      <c r="AI59" s="229"/>
      <c r="AJ59" s="229"/>
      <c r="AK59" s="226"/>
      <c r="AL59" s="226"/>
      <c r="AO59" s="231"/>
      <c r="AP59" s="231"/>
      <c r="AQ59" s="231"/>
      <c r="AR59" s="231"/>
      <c r="AS59" s="226"/>
      <c r="AT59" s="226"/>
      <c r="AU59" s="227"/>
      <c r="AV59" s="228"/>
      <c r="AW59" s="226"/>
      <c r="AX59" s="226"/>
      <c r="AY59" s="229"/>
      <c r="AZ59" s="229"/>
      <c r="BA59" s="229"/>
      <c r="BB59" s="226"/>
      <c r="BC59" s="226"/>
      <c r="BF59" s="231"/>
      <c r="BG59" s="231"/>
      <c r="BH59" s="231"/>
      <c r="BI59" s="231"/>
      <c r="BJ59" s="226"/>
      <c r="BK59" s="226"/>
      <c r="BL59" s="227"/>
      <c r="BM59" s="228"/>
      <c r="BN59" s="226"/>
      <c r="BO59" s="226"/>
      <c r="BP59" s="229"/>
      <c r="BQ59" s="229"/>
      <c r="BR59" s="229"/>
      <c r="BS59" s="226"/>
      <c r="BT59" s="226"/>
      <c r="BW59" s="231"/>
      <c r="BX59" s="231"/>
      <c r="BY59" s="231"/>
      <c r="BZ59" s="231"/>
      <c r="CA59" s="226"/>
      <c r="CB59" s="226"/>
      <c r="CC59" s="227"/>
      <c r="CD59" s="228"/>
      <c r="CE59" s="226"/>
      <c r="CF59" s="226"/>
      <c r="CG59" s="229"/>
      <c r="CH59" s="229"/>
      <c r="CI59" s="229"/>
      <c r="CJ59" s="226"/>
      <c r="CK59" s="226"/>
      <c r="CN59" s="231"/>
      <c r="CO59" s="231"/>
      <c r="CP59" s="231"/>
      <c r="CQ59" s="231"/>
      <c r="CR59" s="226"/>
      <c r="CS59" s="226"/>
      <c r="CT59" s="227"/>
      <c r="CU59" s="228"/>
      <c r="CV59" s="226"/>
      <c r="CW59" s="226"/>
      <c r="CX59" s="229"/>
      <c r="CY59" s="229"/>
      <c r="CZ59" s="229"/>
      <c r="DA59" s="226"/>
      <c r="DB59" s="226"/>
      <c r="DE59" s="231"/>
      <c r="DF59" s="231"/>
      <c r="DG59" s="231"/>
      <c r="DH59" s="231"/>
      <c r="DI59" s="226"/>
      <c r="DJ59" s="226"/>
      <c r="DK59" s="227"/>
      <c r="DL59" s="228"/>
      <c r="DM59" s="226"/>
      <c r="DN59" s="226"/>
      <c r="DO59" s="229"/>
      <c r="DP59" s="229"/>
      <c r="DQ59" s="229"/>
      <c r="DR59" s="226"/>
      <c r="DS59" s="226"/>
      <c r="DV59" s="231"/>
      <c r="DW59" s="231"/>
      <c r="DX59" s="231"/>
      <c r="DY59" s="231"/>
      <c r="DZ59" s="226"/>
      <c r="EA59" s="226"/>
      <c r="EB59" s="227"/>
      <c r="EC59" s="228"/>
      <c r="ED59" s="226"/>
      <c r="EE59" s="226"/>
      <c r="EF59" s="229"/>
      <c r="EG59" s="229"/>
      <c r="EH59" s="229"/>
      <c r="EI59" s="226"/>
      <c r="EJ59" s="226"/>
      <c r="EM59" s="231"/>
      <c r="EN59" s="231"/>
      <c r="EO59" s="231"/>
      <c r="EP59" s="231"/>
      <c r="EQ59" s="226"/>
      <c r="ER59" s="226"/>
      <c r="ES59" s="227"/>
      <c r="ET59" s="228"/>
      <c r="EU59" s="226"/>
      <c r="EV59" s="226"/>
      <c r="EW59" s="229"/>
      <c r="EX59" s="229"/>
      <c r="EY59" s="229"/>
      <c r="EZ59" s="226"/>
      <c r="FA59" s="226"/>
      <c r="FD59" s="231"/>
      <c r="FE59" s="231"/>
      <c r="FF59" s="231"/>
      <c r="FG59" s="231"/>
      <c r="FH59" s="226"/>
      <c r="FI59" s="226"/>
      <c r="FJ59" s="227"/>
      <c r="FK59" s="228"/>
      <c r="FL59" s="226"/>
      <c r="FM59" s="226"/>
      <c r="FN59" s="229"/>
      <c r="FO59" s="229"/>
      <c r="FP59" s="229"/>
      <c r="FQ59" s="226"/>
      <c r="FR59" s="226"/>
      <c r="FU59" s="231"/>
      <c r="FV59" s="231"/>
      <c r="FW59" s="231"/>
      <c r="FX59" s="231"/>
      <c r="FY59" s="226"/>
      <c r="FZ59" s="226"/>
      <c r="GA59" s="227"/>
      <c r="GB59" s="228"/>
      <c r="GC59" s="226"/>
      <c r="GD59" s="226"/>
      <c r="GE59" s="229"/>
      <c r="GF59" s="229"/>
      <c r="GG59" s="229"/>
      <c r="GH59" s="226"/>
      <c r="GI59" s="226"/>
      <c r="GL59" s="231"/>
      <c r="GM59" s="231"/>
      <c r="GN59" s="231"/>
      <c r="GO59" s="231"/>
      <c r="GP59" s="226"/>
      <c r="GQ59" s="226"/>
      <c r="GR59" s="227"/>
      <c r="GS59" s="228"/>
      <c r="GT59" s="226"/>
      <c r="GU59" s="226"/>
      <c r="GV59" s="229"/>
      <c r="GW59" s="229"/>
      <c r="GX59" s="229"/>
      <c r="GY59" s="226"/>
      <c r="GZ59" s="226"/>
      <c r="HC59" s="231"/>
      <c r="HD59" s="231"/>
      <c r="HE59" s="231"/>
      <c r="HF59" s="231"/>
      <c r="HG59" s="226"/>
      <c r="HH59" s="226"/>
      <c r="HI59" s="227"/>
      <c r="HJ59" s="228"/>
      <c r="HK59" s="226"/>
      <c r="HL59" s="226"/>
      <c r="HM59" s="229"/>
      <c r="HN59" s="229"/>
      <c r="HO59" s="229"/>
      <c r="HP59" s="226"/>
      <c r="HQ59" s="226"/>
      <c r="HT59" s="231"/>
      <c r="HU59" s="231"/>
      <c r="HV59" s="231"/>
      <c r="HW59" s="231"/>
      <c r="HX59" s="226"/>
      <c r="HY59" s="226"/>
      <c r="HZ59" s="227"/>
      <c r="IA59" s="228"/>
      <c r="IB59" s="226"/>
      <c r="IC59" s="226"/>
      <c r="ID59" s="229"/>
      <c r="IE59" s="229"/>
      <c r="IF59" s="229"/>
      <c r="IG59" s="226"/>
      <c r="IH59" s="226"/>
      <c r="IK59" s="231"/>
    </row>
    <row r="60" spans="1:245" s="230" customFormat="1" ht="42" customHeight="1" x14ac:dyDescent="0.2">
      <c r="A60" s="210" t="s">
        <v>6017</v>
      </c>
      <c r="B60" s="211" t="s">
        <v>4823</v>
      </c>
      <c r="C60" s="211" t="s">
        <v>4823</v>
      </c>
      <c r="D60" s="211" t="s">
        <v>6016</v>
      </c>
      <c r="E60" s="212" t="str">
        <f t="shared" si="2"/>
        <v>周南市新地3-5-1</v>
      </c>
      <c r="F60" s="212" t="s">
        <v>1526</v>
      </c>
      <c r="G60" s="196">
        <v>35535</v>
      </c>
      <c r="H60" s="213">
        <v>57</v>
      </c>
      <c r="I60" s="236" t="s">
        <v>2357</v>
      </c>
      <c r="J60" s="395"/>
      <c r="K60" s="264" t="s">
        <v>5996</v>
      </c>
      <c r="L60" s="216" t="s">
        <v>1598</v>
      </c>
      <c r="M60" s="216" t="s">
        <v>1597</v>
      </c>
      <c r="N60" s="217" t="s">
        <v>846</v>
      </c>
      <c r="O60" s="217" t="s">
        <v>6015</v>
      </c>
      <c r="P60" s="218" t="str">
        <f t="shared" si="3"/>
        <v>（私立）</v>
      </c>
      <c r="Q60" s="393" t="s">
        <v>120</v>
      </c>
      <c r="R60" s="231"/>
      <c r="S60" s="229"/>
      <c r="T60" s="226"/>
      <c r="U60" s="226"/>
      <c r="X60" s="231"/>
      <c r="Y60" s="231"/>
      <c r="Z60" s="231"/>
      <c r="AA60" s="231"/>
      <c r="AB60" s="226"/>
      <c r="AC60" s="226"/>
      <c r="AD60" s="227"/>
      <c r="AE60" s="228"/>
      <c r="AF60" s="226"/>
      <c r="AG60" s="226"/>
      <c r="AH60" s="229"/>
      <c r="AI60" s="229"/>
      <c r="AJ60" s="229"/>
      <c r="AK60" s="226"/>
      <c r="AL60" s="226"/>
      <c r="AO60" s="231"/>
      <c r="AP60" s="231"/>
      <c r="AQ60" s="231"/>
      <c r="AR60" s="231"/>
      <c r="AS60" s="226"/>
      <c r="AT60" s="226"/>
      <c r="AU60" s="227"/>
      <c r="AV60" s="228"/>
      <c r="AW60" s="226"/>
      <c r="AX60" s="226"/>
      <c r="AY60" s="229"/>
      <c r="AZ60" s="229"/>
      <c r="BA60" s="229"/>
      <c r="BB60" s="226"/>
      <c r="BC60" s="226"/>
      <c r="BF60" s="231"/>
      <c r="BG60" s="231"/>
      <c r="BH60" s="231"/>
      <c r="BI60" s="231"/>
      <c r="BJ60" s="226"/>
      <c r="BK60" s="226"/>
      <c r="BL60" s="227"/>
      <c r="BM60" s="228"/>
      <c r="BN60" s="226"/>
      <c r="BO60" s="226"/>
      <c r="BP60" s="229"/>
      <c r="BQ60" s="229"/>
      <c r="BR60" s="229"/>
      <c r="BS60" s="226"/>
      <c r="BT60" s="226"/>
      <c r="BW60" s="231"/>
      <c r="BX60" s="231"/>
      <c r="BY60" s="231"/>
      <c r="BZ60" s="231"/>
      <c r="CA60" s="226"/>
      <c r="CB60" s="226"/>
      <c r="CC60" s="227"/>
      <c r="CD60" s="228"/>
      <c r="CE60" s="226"/>
      <c r="CF60" s="226"/>
      <c r="CG60" s="229"/>
      <c r="CH60" s="229"/>
      <c r="CI60" s="229"/>
      <c r="CJ60" s="226"/>
      <c r="CK60" s="226"/>
      <c r="CN60" s="231"/>
      <c r="CO60" s="231"/>
      <c r="CP60" s="231"/>
      <c r="CQ60" s="231"/>
      <c r="CR60" s="226"/>
      <c r="CS60" s="226"/>
      <c r="CT60" s="227"/>
      <c r="CU60" s="228"/>
      <c r="CV60" s="226"/>
      <c r="CW60" s="226"/>
      <c r="CX60" s="229"/>
      <c r="CY60" s="229"/>
      <c r="CZ60" s="229"/>
      <c r="DA60" s="226"/>
      <c r="DB60" s="226"/>
      <c r="DE60" s="231"/>
      <c r="DF60" s="231"/>
      <c r="DG60" s="231"/>
      <c r="DH60" s="231"/>
      <c r="DI60" s="226"/>
      <c r="DJ60" s="226"/>
      <c r="DK60" s="227"/>
      <c r="DL60" s="228"/>
      <c r="DM60" s="226"/>
      <c r="DN60" s="226"/>
      <c r="DO60" s="229"/>
      <c r="DP60" s="229"/>
      <c r="DQ60" s="229"/>
      <c r="DR60" s="226"/>
      <c r="DS60" s="226"/>
      <c r="DV60" s="231"/>
      <c r="DW60" s="231"/>
      <c r="DX60" s="231"/>
      <c r="DY60" s="231"/>
      <c r="DZ60" s="226"/>
      <c r="EA60" s="226"/>
      <c r="EB60" s="227"/>
      <c r="EC60" s="228"/>
      <c r="ED60" s="226"/>
      <c r="EE60" s="226"/>
      <c r="EF60" s="229"/>
      <c r="EG60" s="229"/>
      <c r="EH60" s="229"/>
      <c r="EI60" s="226"/>
      <c r="EJ60" s="226"/>
      <c r="EM60" s="231"/>
      <c r="EN60" s="231"/>
      <c r="EO60" s="231"/>
      <c r="EP60" s="231"/>
      <c r="EQ60" s="226"/>
      <c r="ER60" s="226"/>
      <c r="ES60" s="227"/>
      <c r="ET60" s="228"/>
      <c r="EU60" s="226"/>
      <c r="EV60" s="226"/>
      <c r="EW60" s="229"/>
      <c r="EX60" s="229"/>
      <c r="EY60" s="229"/>
      <c r="EZ60" s="226"/>
      <c r="FA60" s="226"/>
      <c r="FD60" s="231"/>
      <c r="FE60" s="231"/>
      <c r="FF60" s="231"/>
      <c r="FG60" s="231"/>
      <c r="FH60" s="226"/>
      <c r="FI60" s="226"/>
      <c r="FJ60" s="227"/>
      <c r="FK60" s="228"/>
      <c r="FL60" s="226"/>
      <c r="FM60" s="226"/>
      <c r="FN60" s="229"/>
      <c r="FO60" s="229"/>
      <c r="FP60" s="229"/>
      <c r="FQ60" s="226"/>
      <c r="FR60" s="226"/>
      <c r="FU60" s="231"/>
      <c r="FV60" s="231"/>
      <c r="FW60" s="231"/>
      <c r="FX60" s="231"/>
      <c r="FY60" s="226"/>
      <c r="FZ60" s="226"/>
      <c r="GA60" s="227"/>
      <c r="GB60" s="228"/>
      <c r="GC60" s="226"/>
      <c r="GD60" s="226"/>
      <c r="GE60" s="229"/>
      <c r="GF60" s="229"/>
      <c r="GG60" s="229"/>
      <c r="GH60" s="226"/>
      <c r="GI60" s="226"/>
      <c r="GL60" s="231"/>
      <c r="GM60" s="231"/>
      <c r="GN60" s="231"/>
      <c r="GO60" s="231"/>
      <c r="GP60" s="226"/>
      <c r="GQ60" s="226"/>
      <c r="GR60" s="227"/>
      <c r="GS60" s="228"/>
      <c r="GT60" s="226"/>
      <c r="GU60" s="226"/>
      <c r="GV60" s="229"/>
      <c r="GW60" s="229"/>
      <c r="GX60" s="229"/>
      <c r="GY60" s="226"/>
      <c r="GZ60" s="226"/>
      <c r="HC60" s="231"/>
      <c r="HD60" s="231"/>
      <c r="HE60" s="231"/>
      <c r="HF60" s="231"/>
      <c r="HG60" s="226"/>
      <c r="HH60" s="226"/>
      <c r="HI60" s="227"/>
      <c r="HJ60" s="228"/>
      <c r="HK60" s="226"/>
      <c r="HL60" s="226"/>
      <c r="HM60" s="229"/>
      <c r="HN60" s="229"/>
      <c r="HO60" s="229"/>
      <c r="HP60" s="226"/>
      <c r="HQ60" s="226"/>
      <c r="HT60" s="231"/>
      <c r="HU60" s="231"/>
      <c r="HV60" s="231"/>
      <c r="HW60" s="231"/>
      <c r="HX60" s="226"/>
      <c r="HY60" s="226"/>
      <c r="HZ60" s="227"/>
      <c r="IA60" s="228"/>
      <c r="IB60" s="226"/>
      <c r="IC60" s="226"/>
      <c r="ID60" s="229"/>
      <c r="IE60" s="229"/>
      <c r="IF60" s="229"/>
      <c r="IG60" s="226"/>
      <c r="IH60" s="226"/>
      <c r="IK60" s="231"/>
    </row>
    <row r="61" spans="1:245" s="230" customFormat="1" ht="42" customHeight="1" x14ac:dyDescent="0.2">
      <c r="A61" s="210" t="s">
        <v>6014</v>
      </c>
      <c r="B61" s="211" t="s">
        <v>4793</v>
      </c>
      <c r="C61" s="211" t="s">
        <v>4793</v>
      </c>
      <c r="D61" s="211" t="s">
        <v>4297</v>
      </c>
      <c r="E61" s="212" t="str">
        <f t="shared" si="2"/>
        <v>周南市湯野4204-1</v>
      </c>
      <c r="F61" s="212" t="s">
        <v>1069</v>
      </c>
      <c r="G61" s="196">
        <v>35961</v>
      </c>
      <c r="H61" s="213">
        <v>55</v>
      </c>
      <c r="I61" s="236" t="s">
        <v>2358</v>
      </c>
      <c r="J61" s="395"/>
      <c r="K61" s="264" t="s">
        <v>5996</v>
      </c>
      <c r="L61" s="216" t="s">
        <v>1598</v>
      </c>
      <c r="M61" s="216" t="s">
        <v>1597</v>
      </c>
      <c r="N61" s="217" t="s">
        <v>2382</v>
      </c>
      <c r="O61" s="217" t="s">
        <v>6013</v>
      </c>
      <c r="P61" s="218" t="str">
        <f t="shared" si="3"/>
        <v>（私立）</v>
      </c>
      <c r="Q61" s="393" t="s">
        <v>120</v>
      </c>
      <c r="R61" s="231"/>
      <c r="S61" s="229"/>
      <c r="T61" s="226"/>
      <c r="U61" s="226"/>
      <c r="X61" s="231"/>
      <c r="Y61" s="231"/>
      <c r="Z61" s="231"/>
      <c r="AA61" s="231"/>
      <c r="AB61" s="226"/>
      <c r="AC61" s="226"/>
      <c r="AD61" s="227"/>
      <c r="AE61" s="228"/>
      <c r="AF61" s="226"/>
      <c r="AG61" s="226"/>
      <c r="AH61" s="229"/>
      <c r="AI61" s="229"/>
      <c r="AJ61" s="229"/>
      <c r="AK61" s="226"/>
      <c r="AL61" s="226"/>
      <c r="AO61" s="231"/>
      <c r="AP61" s="231"/>
      <c r="AQ61" s="231"/>
      <c r="AR61" s="231"/>
      <c r="AS61" s="226"/>
      <c r="AT61" s="226"/>
      <c r="AU61" s="227"/>
      <c r="AV61" s="228"/>
      <c r="AW61" s="226"/>
      <c r="AX61" s="226"/>
      <c r="AY61" s="229"/>
      <c r="AZ61" s="229"/>
      <c r="BA61" s="229"/>
      <c r="BB61" s="226"/>
      <c r="BC61" s="226"/>
      <c r="BF61" s="231"/>
      <c r="BG61" s="231"/>
      <c r="BH61" s="231"/>
      <c r="BI61" s="231"/>
      <c r="BJ61" s="226"/>
      <c r="BK61" s="226"/>
      <c r="BL61" s="227"/>
      <c r="BM61" s="228"/>
      <c r="BN61" s="226"/>
      <c r="BO61" s="226"/>
      <c r="BP61" s="229"/>
      <c r="BQ61" s="229"/>
      <c r="BR61" s="229"/>
      <c r="BS61" s="226"/>
      <c r="BT61" s="226"/>
      <c r="BW61" s="231"/>
      <c r="BX61" s="231"/>
      <c r="BY61" s="231"/>
      <c r="BZ61" s="231"/>
      <c r="CA61" s="226"/>
      <c r="CB61" s="226"/>
      <c r="CC61" s="227"/>
      <c r="CD61" s="228"/>
      <c r="CE61" s="226"/>
      <c r="CF61" s="226"/>
      <c r="CG61" s="229"/>
      <c r="CH61" s="229"/>
      <c r="CI61" s="229"/>
      <c r="CJ61" s="226"/>
      <c r="CK61" s="226"/>
      <c r="CN61" s="231"/>
      <c r="CO61" s="231"/>
      <c r="CP61" s="231"/>
      <c r="CQ61" s="231"/>
      <c r="CR61" s="226"/>
      <c r="CS61" s="226"/>
      <c r="CT61" s="227"/>
      <c r="CU61" s="228"/>
      <c r="CV61" s="226"/>
      <c r="CW61" s="226"/>
      <c r="CX61" s="229"/>
      <c r="CY61" s="229"/>
      <c r="CZ61" s="229"/>
      <c r="DA61" s="226"/>
      <c r="DB61" s="226"/>
      <c r="DE61" s="231"/>
      <c r="DF61" s="231"/>
      <c r="DG61" s="231"/>
      <c r="DH61" s="231"/>
      <c r="DI61" s="226"/>
      <c r="DJ61" s="226"/>
      <c r="DK61" s="227"/>
      <c r="DL61" s="228"/>
      <c r="DM61" s="226"/>
      <c r="DN61" s="226"/>
      <c r="DO61" s="229"/>
      <c r="DP61" s="229"/>
      <c r="DQ61" s="229"/>
      <c r="DR61" s="226"/>
      <c r="DS61" s="226"/>
      <c r="DV61" s="231"/>
      <c r="DW61" s="231"/>
      <c r="DX61" s="231"/>
      <c r="DY61" s="231"/>
      <c r="DZ61" s="226"/>
      <c r="EA61" s="226"/>
      <c r="EB61" s="227"/>
      <c r="EC61" s="228"/>
      <c r="ED61" s="226"/>
      <c r="EE61" s="226"/>
      <c r="EF61" s="229"/>
      <c r="EG61" s="229"/>
      <c r="EH61" s="229"/>
      <c r="EI61" s="226"/>
      <c r="EJ61" s="226"/>
      <c r="EM61" s="231"/>
      <c r="EN61" s="231"/>
      <c r="EO61" s="231"/>
      <c r="EP61" s="231"/>
      <c r="EQ61" s="226"/>
      <c r="ER61" s="226"/>
      <c r="ES61" s="227"/>
      <c r="ET61" s="228"/>
      <c r="EU61" s="226"/>
      <c r="EV61" s="226"/>
      <c r="EW61" s="229"/>
      <c r="EX61" s="229"/>
      <c r="EY61" s="229"/>
      <c r="EZ61" s="226"/>
      <c r="FA61" s="226"/>
      <c r="FD61" s="231"/>
      <c r="FE61" s="231"/>
      <c r="FF61" s="231"/>
      <c r="FG61" s="231"/>
      <c r="FH61" s="226"/>
      <c r="FI61" s="226"/>
      <c r="FJ61" s="227"/>
      <c r="FK61" s="228"/>
      <c r="FL61" s="226"/>
      <c r="FM61" s="226"/>
      <c r="FN61" s="229"/>
      <c r="FO61" s="229"/>
      <c r="FP61" s="229"/>
      <c r="FQ61" s="226"/>
      <c r="FR61" s="226"/>
      <c r="FU61" s="231"/>
      <c r="FV61" s="231"/>
      <c r="FW61" s="231"/>
      <c r="FX61" s="231"/>
      <c r="FY61" s="226"/>
      <c r="FZ61" s="226"/>
      <c r="GA61" s="227"/>
      <c r="GB61" s="228"/>
      <c r="GC61" s="226"/>
      <c r="GD61" s="226"/>
      <c r="GE61" s="229"/>
      <c r="GF61" s="229"/>
      <c r="GG61" s="229"/>
      <c r="GH61" s="226"/>
      <c r="GI61" s="226"/>
      <c r="GL61" s="231"/>
      <c r="GM61" s="231"/>
      <c r="GN61" s="231"/>
      <c r="GO61" s="231"/>
      <c r="GP61" s="226"/>
      <c r="GQ61" s="226"/>
      <c r="GR61" s="227"/>
      <c r="GS61" s="228"/>
      <c r="GT61" s="226"/>
      <c r="GU61" s="226"/>
      <c r="GV61" s="229"/>
      <c r="GW61" s="229"/>
      <c r="GX61" s="229"/>
      <c r="GY61" s="226"/>
      <c r="GZ61" s="226"/>
      <c r="HC61" s="231"/>
      <c r="HD61" s="231"/>
      <c r="HE61" s="231"/>
      <c r="HF61" s="231"/>
      <c r="HG61" s="226"/>
      <c r="HH61" s="226"/>
      <c r="HI61" s="227"/>
      <c r="HJ61" s="228"/>
      <c r="HK61" s="226"/>
      <c r="HL61" s="226"/>
      <c r="HM61" s="229"/>
      <c r="HN61" s="229"/>
      <c r="HO61" s="229"/>
      <c r="HP61" s="226"/>
      <c r="HQ61" s="226"/>
      <c r="HT61" s="231"/>
      <c r="HU61" s="231"/>
      <c r="HV61" s="231"/>
      <c r="HW61" s="231"/>
      <c r="HX61" s="226"/>
      <c r="HY61" s="226"/>
      <c r="HZ61" s="227"/>
      <c r="IA61" s="228"/>
      <c r="IB61" s="226"/>
      <c r="IC61" s="226"/>
      <c r="ID61" s="229"/>
      <c r="IE61" s="229"/>
      <c r="IF61" s="229"/>
      <c r="IG61" s="226"/>
      <c r="IH61" s="226"/>
      <c r="IK61" s="231"/>
    </row>
    <row r="62" spans="1:245" s="230" customFormat="1" ht="42" customHeight="1" x14ac:dyDescent="0.2">
      <c r="A62" s="210" t="s">
        <v>6012</v>
      </c>
      <c r="B62" s="211" t="s">
        <v>6011</v>
      </c>
      <c r="C62" s="211" t="s">
        <v>6011</v>
      </c>
      <c r="D62" s="211" t="s">
        <v>3468</v>
      </c>
      <c r="E62" s="212" t="str">
        <f t="shared" si="2"/>
        <v>周南市羽島1-2-23</v>
      </c>
      <c r="F62" s="212" t="s">
        <v>1527</v>
      </c>
      <c r="G62" s="196">
        <v>36606</v>
      </c>
      <c r="H62" s="213">
        <v>100</v>
      </c>
      <c r="I62" s="236" t="s">
        <v>2359</v>
      </c>
      <c r="J62" s="395"/>
      <c r="K62" s="264" t="s">
        <v>5996</v>
      </c>
      <c r="L62" s="216" t="s">
        <v>1598</v>
      </c>
      <c r="M62" s="216" t="s">
        <v>1597</v>
      </c>
      <c r="N62" s="217" t="s">
        <v>2383</v>
      </c>
      <c r="O62" s="217" t="s">
        <v>6010</v>
      </c>
      <c r="P62" s="218" t="str">
        <f t="shared" si="3"/>
        <v>（私立）</v>
      </c>
      <c r="Q62" s="393" t="s">
        <v>120</v>
      </c>
      <c r="R62" s="231"/>
      <c r="S62" s="229"/>
      <c r="T62" s="226"/>
      <c r="U62" s="226"/>
      <c r="X62" s="231"/>
      <c r="Y62" s="231"/>
      <c r="Z62" s="231"/>
      <c r="AA62" s="231"/>
      <c r="AB62" s="226"/>
      <c r="AC62" s="226"/>
      <c r="AD62" s="227"/>
      <c r="AE62" s="228"/>
      <c r="AF62" s="226"/>
      <c r="AG62" s="226"/>
      <c r="AH62" s="229"/>
      <c r="AI62" s="229"/>
      <c r="AJ62" s="229"/>
      <c r="AK62" s="226"/>
      <c r="AL62" s="226"/>
      <c r="AO62" s="231"/>
      <c r="AP62" s="231"/>
      <c r="AQ62" s="231"/>
      <c r="AR62" s="231"/>
      <c r="AS62" s="226"/>
      <c r="AT62" s="226"/>
      <c r="AU62" s="227"/>
      <c r="AV62" s="228"/>
      <c r="AW62" s="226"/>
      <c r="AX62" s="226"/>
      <c r="AY62" s="229"/>
      <c r="AZ62" s="229"/>
      <c r="BA62" s="229"/>
      <c r="BB62" s="226"/>
      <c r="BC62" s="226"/>
      <c r="BF62" s="231"/>
      <c r="BG62" s="231"/>
      <c r="BH62" s="231"/>
      <c r="BI62" s="231"/>
      <c r="BJ62" s="226"/>
      <c r="BK62" s="226"/>
      <c r="BL62" s="227"/>
      <c r="BM62" s="228"/>
      <c r="BN62" s="226"/>
      <c r="BO62" s="226"/>
      <c r="BP62" s="229"/>
      <c r="BQ62" s="229"/>
      <c r="BR62" s="229"/>
      <c r="BS62" s="226"/>
      <c r="BT62" s="226"/>
      <c r="BW62" s="231"/>
      <c r="BX62" s="231"/>
      <c r="BY62" s="231"/>
      <c r="BZ62" s="231"/>
      <c r="CA62" s="226"/>
      <c r="CB62" s="226"/>
      <c r="CC62" s="227"/>
      <c r="CD62" s="228"/>
      <c r="CE62" s="226"/>
      <c r="CF62" s="226"/>
      <c r="CG62" s="229"/>
      <c r="CH62" s="229"/>
      <c r="CI62" s="229"/>
      <c r="CJ62" s="226"/>
      <c r="CK62" s="226"/>
      <c r="CN62" s="231"/>
      <c r="CO62" s="231"/>
      <c r="CP62" s="231"/>
      <c r="CQ62" s="231"/>
      <c r="CR62" s="226"/>
      <c r="CS62" s="226"/>
      <c r="CT62" s="227"/>
      <c r="CU62" s="228"/>
      <c r="CV62" s="226"/>
      <c r="CW62" s="226"/>
      <c r="CX62" s="229"/>
      <c r="CY62" s="229"/>
      <c r="CZ62" s="229"/>
      <c r="DA62" s="226"/>
      <c r="DB62" s="226"/>
      <c r="DE62" s="231"/>
      <c r="DF62" s="231"/>
      <c r="DG62" s="231"/>
      <c r="DH62" s="231"/>
      <c r="DI62" s="226"/>
      <c r="DJ62" s="226"/>
      <c r="DK62" s="227"/>
      <c r="DL62" s="228"/>
      <c r="DM62" s="226"/>
      <c r="DN62" s="226"/>
      <c r="DO62" s="229"/>
      <c r="DP62" s="229"/>
      <c r="DQ62" s="229"/>
      <c r="DR62" s="226"/>
      <c r="DS62" s="226"/>
      <c r="DV62" s="231"/>
      <c r="DW62" s="231"/>
      <c r="DX62" s="231"/>
      <c r="DY62" s="231"/>
      <c r="DZ62" s="226"/>
      <c r="EA62" s="226"/>
      <c r="EB62" s="227"/>
      <c r="EC62" s="228"/>
      <c r="ED62" s="226"/>
      <c r="EE62" s="226"/>
      <c r="EF62" s="229"/>
      <c r="EG62" s="229"/>
      <c r="EH62" s="229"/>
      <c r="EI62" s="226"/>
      <c r="EJ62" s="226"/>
      <c r="EM62" s="231"/>
      <c r="EN62" s="231"/>
      <c r="EO62" s="231"/>
      <c r="EP62" s="231"/>
      <c r="EQ62" s="226"/>
      <c r="ER62" s="226"/>
      <c r="ES62" s="227"/>
      <c r="ET62" s="228"/>
      <c r="EU62" s="226"/>
      <c r="EV62" s="226"/>
      <c r="EW62" s="229"/>
      <c r="EX62" s="229"/>
      <c r="EY62" s="229"/>
      <c r="EZ62" s="226"/>
      <c r="FA62" s="226"/>
      <c r="FD62" s="231"/>
      <c r="FE62" s="231"/>
      <c r="FF62" s="231"/>
      <c r="FG62" s="231"/>
      <c r="FH62" s="226"/>
      <c r="FI62" s="226"/>
      <c r="FJ62" s="227"/>
      <c r="FK62" s="228"/>
      <c r="FL62" s="226"/>
      <c r="FM62" s="226"/>
      <c r="FN62" s="229"/>
      <c r="FO62" s="229"/>
      <c r="FP62" s="229"/>
      <c r="FQ62" s="226"/>
      <c r="FR62" s="226"/>
      <c r="FU62" s="231"/>
      <c r="FV62" s="231"/>
      <c r="FW62" s="231"/>
      <c r="FX62" s="231"/>
      <c r="FY62" s="226"/>
      <c r="FZ62" s="226"/>
      <c r="GA62" s="227"/>
      <c r="GB62" s="228"/>
      <c r="GC62" s="226"/>
      <c r="GD62" s="226"/>
      <c r="GE62" s="229"/>
      <c r="GF62" s="229"/>
      <c r="GG62" s="229"/>
      <c r="GH62" s="226"/>
      <c r="GI62" s="226"/>
      <c r="GL62" s="231"/>
      <c r="GM62" s="231"/>
      <c r="GN62" s="231"/>
      <c r="GO62" s="231"/>
      <c r="GP62" s="226"/>
      <c r="GQ62" s="226"/>
      <c r="GR62" s="227"/>
      <c r="GS62" s="228"/>
      <c r="GT62" s="226"/>
      <c r="GU62" s="226"/>
      <c r="GV62" s="229"/>
      <c r="GW62" s="229"/>
      <c r="GX62" s="229"/>
      <c r="GY62" s="226"/>
      <c r="GZ62" s="226"/>
      <c r="HC62" s="231"/>
      <c r="HD62" s="231"/>
      <c r="HE62" s="231"/>
      <c r="HF62" s="231"/>
      <c r="HG62" s="226"/>
      <c r="HH62" s="226"/>
      <c r="HI62" s="227"/>
      <c r="HJ62" s="228"/>
      <c r="HK62" s="226"/>
      <c r="HL62" s="226"/>
      <c r="HM62" s="229"/>
      <c r="HN62" s="229"/>
      <c r="HO62" s="229"/>
      <c r="HP62" s="226"/>
      <c r="HQ62" s="226"/>
      <c r="HT62" s="231"/>
      <c r="HU62" s="231"/>
      <c r="HV62" s="231"/>
      <c r="HW62" s="231"/>
      <c r="HX62" s="226"/>
      <c r="HY62" s="226"/>
      <c r="HZ62" s="227"/>
      <c r="IA62" s="228"/>
      <c r="IB62" s="226"/>
      <c r="IC62" s="226"/>
      <c r="ID62" s="229"/>
      <c r="IE62" s="229"/>
      <c r="IF62" s="229"/>
      <c r="IG62" s="226"/>
      <c r="IH62" s="226"/>
      <c r="IK62" s="231"/>
    </row>
    <row r="63" spans="1:245" s="230" customFormat="1" ht="42" customHeight="1" x14ac:dyDescent="0.2">
      <c r="A63" s="210" t="s">
        <v>7757</v>
      </c>
      <c r="B63" s="211" t="s">
        <v>1597</v>
      </c>
      <c r="C63" s="211" t="s">
        <v>953</v>
      </c>
      <c r="D63" s="211" t="s">
        <v>533</v>
      </c>
      <c r="E63" s="212" t="str">
        <f t="shared" si="2"/>
        <v>周南市宮の前2-6-27</v>
      </c>
      <c r="F63" s="212" t="s">
        <v>1501</v>
      </c>
      <c r="G63" s="196">
        <v>38078</v>
      </c>
      <c r="H63" s="213">
        <v>62</v>
      </c>
      <c r="I63" s="236" t="s">
        <v>2360</v>
      </c>
      <c r="J63" s="395"/>
      <c r="K63" s="264" t="s">
        <v>5996</v>
      </c>
      <c r="L63" s="216" t="s">
        <v>1598</v>
      </c>
      <c r="M63" s="216" t="s">
        <v>103</v>
      </c>
      <c r="N63" s="217" t="s">
        <v>56</v>
      </c>
      <c r="O63" s="217" t="s">
        <v>7758</v>
      </c>
      <c r="P63" s="218" t="str">
        <f t="shared" si="3"/>
        <v>（公立）</v>
      </c>
      <c r="Q63" s="393" t="s">
        <v>116</v>
      </c>
      <c r="R63" s="409" t="s">
        <v>7759</v>
      </c>
      <c r="S63" s="229"/>
      <c r="T63" s="226"/>
      <c r="U63" s="226"/>
      <c r="X63" s="231"/>
      <c r="Y63" s="231"/>
      <c r="Z63" s="231"/>
      <c r="AA63" s="231"/>
      <c r="AB63" s="226"/>
      <c r="AC63" s="226"/>
      <c r="AD63" s="227"/>
      <c r="AE63" s="228"/>
      <c r="AF63" s="226"/>
      <c r="AG63" s="226"/>
      <c r="AH63" s="229"/>
      <c r="AI63" s="229"/>
      <c r="AJ63" s="229"/>
      <c r="AK63" s="226"/>
      <c r="AL63" s="226"/>
      <c r="AO63" s="231"/>
      <c r="AP63" s="231"/>
      <c r="AQ63" s="231"/>
      <c r="AR63" s="231"/>
      <c r="AS63" s="226"/>
      <c r="AT63" s="226"/>
      <c r="AU63" s="227"/>
      <c r="AV63" s="228"/>
      <c r="AW63" s="226"/>
      <c r="AX63" s="226"/>
      <c r="AY63" s="229"/>
      <c r="AZ63" s="229"/>
      <c r="BA63" s="229"/>
      <c r="BB63" s="226"/>
      <c r="BC63" s="226"/>
      <c r="BF63" s="231"/>
      <c r="BG63" s="231"/>
      <c r="BH63" s="231"/>
      <c r="BI63" s="231"/>
      <c r="BJ63" s="226"/>
      <c r="BK63" s="226"/>
      <c r="BL63" s="227"/>
      <c r="BM63" s="228"/>
      <c r="BN63" s="226"/>
      <c r="BO63" s="226"/>
      <c r="BP63" s="229"/>
      <c r="BQ63" s="229"/>
      <c r="BR63" s="229"/>
      <c r="BS63" s="226"/>
      <c r="BT63" s="226"/>
      <c r="BW63" s="231"/>
      <c r="BX63" s="231"/>
      <c r="BY63" s="231"/>
      <c r="BZ63" s="231"/>
      <c r="CA63" s="226"/>
      <c r="CB63" s="226"/>
      <c r="CC63" s="227"/>
      <c r="CD63" s="228"/>
      <c r="CE63" s="226"/>
      <c r="CF63" s="226"/>
      <c r="CG63" s="229"/>
      <c r="CH63" s="229"/>
      <c r="CI63" s="229"/>
      <c r="CJ63" s="226"/>
      <c r="CK63" s="226"/>
      <c r="CN63" s="231"/>
      <c r="CO63" s="231"/>
      <c r="CP63" s="231"/>
      <c r="CQ63" s="231"/>
      <c r="CR63" s="226"/>
      <c r="CS63" s="226"/>
      <c r="CT63" s="227"/>
      <c r="CU63" s="228"/>
      <c r="CV63" s="226"/>
      <c r="CW63" s="226"/>
      <c r="CX63" s="229"/>
      <c r="CY63" s="229"/>
      <c r="CZ63" s="229"/>
      <c r="DA63" s="226"/>
      <c r="DB63" s="226"/>
      <c r="DE63" s="231"/>
      <c r="DF63" s="231"/>
      <c r="DG63" s="231"/>
      <c r="DH63" s="231"/>
      <c r="DI63" s="226"/>
      <c r="DJ63" s="226"/>
      <c r="DK63" s="227"/>
      <c r="DL63" s="228"/>
      <c r="DM63" s="226"/>
      <c r="DN63" s="226"/>
      <c r="DO63" s="229"/>
      <c r="DP63" s="229"/>
      <c r="DQ63" s="229"/>
      <c r="DR63" s="226"/>
      <c r="DS63" s="226"/>
      <c r="DV63" s="231"/>
      <c r="DW63" s="231"/>
      <c r="DX63" s="231"/>
      <c r="DY63" s="231"/>
      <c r="DZ63" s="226"/>
      <c r="EA63" s="226"/>
      <c r="EB63" s="227"/>
      <c r="EC63" s="228"/>
      <c r="ED63" s="226"/>
      <c r="EE63" s="226"/>
      <c r="EF63" s="229"/>
      <c r="EG63" s="229"/>
      <c r="EH63" s="229"/>
      <c r="EI63" s="226"/>
      <c r="EJ63" s="226"/>
      <c r="EM63" s="231"/>
      <c r="EN63" s="231"/>
      <c r="EO63" s="231"/>
      <c r="EP63" s="231"/>
      <c r="EQ63" s="226"/>
      <c r="ER63" s="226"/>
      <c r="ES63" s="227"/>
      <c r="ET63" s="228"/>
      <c r="EU63" s="226"/>
      <c r="EV63" s="226"/>
      <c r="EW63" s="229"/>
      <c r="EX63" s="229"/>
      <c r="EY63" s="229"/>
      <c r="EZ63" s="226"/>
      <c r="FA63" s="226"/>
      <c r="FD63" s="231"/>
      <c r="FE63" s="231"/>
      <c r="FF63" s="231"/>
      <c r="FG63" s="231"/>
      <c r="FH63" s="226"/>
      <c r="FI63" s="226"/>
      <c r="FJ63" s="227"/>
      <c r="FK63" s="228"/>
      <c r="FL63" s="226"/>
      <c r="FM63" s="226"/>
      <c r="FN63" s="229"/>
      <c r="FO63" s="229"/>
      <c r="FP63" s="229"/>
      <c r="FQ63" s="226"/>
      <c r="FR63" s="226"/>
      <c r="FU63" s="231"/>
      <c r="FV63" s="231"/>
      <c r="FW63" s="231"/>
      <c r="FX63" s="231"/>
      <c r="FY63" s="226"/>
      <c r="FZ63" s="226"/>
      <c r="GA63" s="227"/>
      <c r="GB63" s="228"/>
      <c r="GC63" s="226"/>
      <c r="GD63" s="226"/>
      <c r="GE63" s="229"/>
      <c r="GF63" s="229"/>
      <c r="GG63" s="229"/>
      <c r="GH63" s="226"/>
      <c r="GI63" s="226"/>
      <c r="GL63" s="231"/>
      <c r="GM63" s="231"/>
      <c r="GN63" s="231"/>
      <c r="GO63" s="231"/>
      <c r="GP63" s="226"/>
      <c r="GQ63" s="226"/>
      <c r="GR63" s="227"/>
      <c r="GS63" s="228"/>
      <c r="GT63" s="226"/>
      <c r="GU63" s="226"/>
      <c r="GV63" s="229"/>
      <c r="GW63" s="229"/>
      <c r="GX63" s="229"/>
      <c r="GY63" s="226"/>
      <c r="GZ63" s="226"/>
      <c r="HC63" s="231"/>
      <c r="HD63" s="231"/>
      <c r="HE63" s="231"/>
      <c r="HF63" s="231"/>
      <c r="HG63" s="226"/>
      <c r="HH63" s="226"/>
      <c r="HI63" s="227"/>
      <c r="HJ63" s="228"/>
      <c r="HK63" s="226"/>
      <c r="HL63" s="226"/>
      <c r="HM63" s="229"/>
      <c r="HN63" s="229"/>
      <c r="HO63" s="229"/>
      <c r="HP63" s="226"/>
      <c r="HQ63" s="226"/>
      <c r="HT63" s="231"/>
      <c r="HU63" s="231"/>
      <c r="HV63" s="231"/>
      <c r="HW63" s="231"/>
      <c r="HX63" s="226"/>
      <c r="HY63" s="226"/>
      <c r="HZ63" s="227"/>
      <c r="IA63" s="228"/>
      <c r="IB63" s="226"/>
      <c r="IC63" s="226"/>
      <c r="ID63" s="229"/>
      <c r="IE63" s="229"/>
      <c r="IF63" s="229"/>
      <c r="IG63" s="226"/>
      <c r="IH63" s="226"/>
      <c r="IK63" s="231"/>
    </row>
    <row r="64" spans="1:245" s="230" customFormat="1" ht="42" customHeight="1" x14ac:dyDescent="0.2">
      <c r="A64" s="210" t="s">
        <v>17</v>
      </c>
      <c r="B64" s="211" t="s">
        <v>18</v>
      </c>
      <c r="C64" s="211" t="s">
        <v>18</v>
      </c>
      <c r="D64" s="211" t="s">
        <v>6009</v>
      </c>
      <c r="E64" s="212" t="str">
        <f t="shared" si="2"/>
        <v>周南市高水原2-7-21</v>
      </c>
      <c r="F64" s="212" t="s">
        <v>2361</v>
      </c>
      <c r="G64" s="196">
        <v>39845</v>
      </c>
      <c r="H64" s="213">
        <v>80</v>
      </c>
      <c r="I64" s="236" t="s">
        <v>2362</v>
      </c>
      <c r="J64" s="395"/>
      <c r="K64" s="264" t="s">
        <v>5996</v>
      </c>
      <c r="L64" s="216" t="s">
        <v>488</v>
      </c>
      <c r="M64" s="216" t="s">
        <v>103</v>
      </c>
      <c r="N64" s="217" t="s">
        <v>534</v>
      </c>
      <c r="O64" s="217" t="s">
        <v>6008</v>
      </c>
      <c r="P64" s="218" t="str">
        <f t="shared" si="3"/>
        <v>（私立）</v>
      </c>
      <c r="Q64" s="393" t="s">
        <v>120</v>
      </c>
      <c r="R64" s="231"/>
      <c r="S64" s="229"/>
      <c r="T64" s="226"/>
      <c r="U64" s="226"/>
      <c r="X64" s="231"/>
      <c r="Y64" s="231"/>
      <c r="Z64" s="231"/>
      <c r="AA64" s="231"/>
      <c r="AB64" s="226"/>
      <c r="AC64" s="226"/>
      <c r="AD64" s="227"/>
      <c r="AE64" s="228"/>
      <c r="AF64" s="226"/>
      <c r="AG64" s="226"/>
      <c r="AH64" s="229"/>
      <c r="AI64" s="229"/>
      <c r="AJ64" s="229"/>
      <c r="AK64" s="226"/>
      <c r="AL64" s="226"/>
      <c r="AO64" s="231"/>
      <c r="AP64" s="231"/>
      <c r="AQ64" s="231"/>
      <c r="AR64" s="231"/>
      <c r="AS64" s="226"/>
      <c r="AT64" s="226"/>
      <c r="AU64" s="227"/>
      <c r="AV64" s="228"/>
      <c r="AW64" s="226"/>
      <c r="AX64" s="226"/>
      <c r="AY64" s="229"/>
      <c r="AZ64" s="229"/>
      <c r="BA64" s="229"/>
      <c r="BB64" s="226"/>
      <c r="BC64" s="226"/>
      <c r="BF64" s="231"/>
      <c r="BG64" s="231"/>
      <c r="BH64" s="231"/>
      <c r="BI64" s="231"/>
      <c r="BJ64" s="226"/>
      <c r="BK64" s="226"/>
      <c r="BL64" s="227"/>
      <c r="BM64" s="228"/>
      <c r="BN64" s="226"/>
      <c r="BO64" s="226"/>
      <c r="BP64" s="229"/>
      <c r="BQ64" s="229"/>
      <c r="BR64" s="229"/>
      <c r="BS64" s="226"/>
      <c r="BT64" s="226"/>
      <c r="BW64" s="231"/>
      <c r="BX64" s="231"/>
      <c r="BY64" s="231"/>
      <c r="BZ64" s="231"/>
      <c r="CA64" s="226"/>
      <c r="CB64" s="226"/>
      <c r="CC64" s="227"/>
      <c r="CD64" s="228"/>
      <c r="CE64" s="226"/>
      <c r="CF64" s="226"/>
      <c r="CG64" s="229"/>
      <c r="CH64" s="229"/>
      <c r="CI64" s="229"/>
      <c r="CJ64" s="226"/>
      <c r="CK64" s="226"/>
      <c r="CN64" s="231"/>
      <c r="CO64" s="231"/>
      <c r="CP64" s="231"/>
      <c r="CQ64" s="231"/>
      <c r="CR64" s="226"/>
      <c r="CS64" s="226"/>
      <c r="CT64" s="227"/>
      <c r="CU64" s="228"/>
      <c r="CV64" s="226"/>
      <c r="CW64" s="226"/>
      <c r="CX64" s="229"/>
      <c r="CY64" s="229"/>
      <c r="CZ64" s="229"/>
      <c r="DA64" s="226"/>
      <c r="DB64" s="226"/>
      <c r="DE64" s="231"/>
      <c r="DF64" s="231"/>
      <c r="DG64" s="231"/>
      <c r="DH64" s="231"/>
      <c r="DI64" s="226"/>
      <c r="DJ64" s="226"/>
      <c r="DK64" s="227"/>
      <c r="DL64" s="228"/>
      <c r="DM64" s="226"/>
      <c r="DN64" s="226"/>
      <c r="DO64" s="229"/>
      <c r="DP64" s="229"/>
      <c r="DQ64" s="229"/>
      <c r="DR64" s="226"/>
      <c r="DS64" s="226"/>
      <c r="DV64" s="231"/>
      <c r="DW64" s="231"/>
      <c r="DX64" s="231"/>
      <c r="DY64" s="231"/>
      <c r="DZ64" s="226"/>
      <c r="EA64" s="226"/>
      <c r="EB64" s="227"/>
      <c r="EC64" s="228"/>
      <c r="ED64" s="226"/>
      <c r="EE64" s="226"/>
      <c r="EF64" s="229"/>
      <c r="EG64" s="229"/>
      <c r="EH64" s="229"/>
      <c r="EI64" s="226"/>
      <c r="EJ64" s="226"/>
      <c r="EM64" s="231"/>
      <c r="EN64" s="231"/>
      <c r="EO64" s="231"/>
      <c r="EP64" s="231"/>
      <c r="EQ64" s="226"/>
      <c r="ER64" s="226"/>
      <c r="ES64" s="227"/>
      <c r="ET64" s="228"/>
      <c r="EU64" s="226"/>
      <c r="EV64" s="226"/>
      <c r="EW64" s="229"/>
      <c r="EX64" s="229"/>
      <c r="EY64" s="229"/>
      <c r="EZ64" s="226"/>
      <c r="FA64" s="226"/>
      <c r="FD64" s="231"/>
      <c r="FE64" s="231"/>
      <c r="FF64" s="231"/>
      <c r="FG64" s="231"/>
      <c r="FH64" s="226"/>
      <c r="FI64" s="226"/>
      <c r="FJ64" s="227"/>
      <c r="FK64" s="228"/>
      <c r="FL64" s="226"/>
      <c r="FM64" s="226"/>
      <c r="FN64" s="229"/>
      <c r="FO64" s="229"/>
      <c r="FP64" s="229"/>
      <c r="FQ64" s="226"/>
      <c r="FR64" s="226"/>
      <c r="FU64" s="231"/>
      <c r="FV64" s="231"/>
      <c r="FW64" s="231"/>
      <c r="FX64" s="231"/>
      <c r="FY64" s="226"/>
      <c r="FZ64" s="226"/>
      <c r="GA64" s="227"/>
      <c r="GB64" s="228"/>
      <c r="GC64" s="226"/>
      <c r="GD64" s="226"/>
      <c r="GE64" s="229"/>
      <c r="GF64" s="229"/>
      <c r="GG64" s="229"/>
      <c r="GH64" s="226"/>
      <c r="GI64" s="226"/>
      <c r="GL64" s="231"/>
      <c r="GM64" s="231"/>
      <c r="GN64" s="231"/>
      <c r="GO64" s="231"/>
      <c r="GP64" s="226"/>
      <c r="GQ64" s="226"/>
      <c r="GR64" s="227"/>
      <c r="GS64" s="228"/>
      <c r="GT64" s="226"/>
      <c r="GU64" s="226"/>
      <c r="GV64" s="229"/>
      <c r="GW64" s="229"/>
      <c r="GX64" s="229"/>
      <c r="GY64" s="226"/>
      <c r="GZ64" s="226"/>
      <c r="HC64" s="231"/>
      <c r="HD64" s="231"/>
      <c r="HE64" s="231"/>
      <c r="HF64" s="231"/>
      <c r="HG64" s="226"/>
      <c r="HH64" s="226"/>
      <c r="HI64" s="227"/>
      <c r="HJ64" s="228"/>
      <c r="HK64" s="226"/>
      <c r="HL64" s="226"/>
      <c r="HM64" s="229"/>
      <c r="HN64" s="229"/>
      <c r="HO64" s="229"/>
      <c r="HP64" s="226"/>
      <c r="HQ64" s="226"/>
      <c r="HT64" s="231"/>
      <c r="HU64" s="231"/>
      <c r="HV64" s="231"/>
      <c r="HW64" s="231"/>
      <c r="HX64" s="226"/>
      <c r="HY64" s="226"/>
      <c r="HZ64" s="227"/>
      <c r="IA64" s="228"/>
      <c r="IB64" s="226"/>
      <c r="IC64" s="226"/>
      <c r="ID64" s="229"/>
      <c r="IE64" s="229"/>
      <c r="IF64" s="229"/>
      <c r="IG64" s="226"/>
      <c r="IH64" s="226"/>
      <c r="IK64" s="231"/>
    </row>
    <row r="65" spans="1:245" s="230" customFormat="1" ht="42" customHeight="1" x14ac:dyDescent="0.2">
      <c r="A65" s="210" t="s">
        <v>6007</v>
      </c>
      <c r="B65" s="211" t="s">
        <v>931</v>
      </c>
      <c r="C65" s="211" t="s">
        <v>931</v>
      </c>
      <c r="D65" s="211" t="s">
        <v>8207</v>
      </c>
      <c r="E65" s="212" t="str">
        <f t="shared" si="2"/>
        <v>周南市栗屋字二葉屋開作1022-76</v>
      </c>
      <c r="F65" s="212" t="s">
        <v>1528</v>
      </c>
      <c r="G65" s="196">
        <v>41091</v>
      </c>
      <c r="H65" s="213">
        <v>100</v>
      </c>
      <c r="I65" s="236" t="s">
        <v>2363</v>
      </c>
      <c r="J65" s="395"/>
      <c r="K65" s="264" t="s">
        <v>5996</v>
      </c>
      <c r="L65" s="216" t="s">
        <v>1583</v>
      </c>
      <c r="M65" s="216" t="s">
        <v>352</v>
      </c>
      <c r="N65" s="217" t="s">
        <v>2384</v>
      </c>
      <c r="O65" s="217" t="s">
        <v>6006</v>
      </c>
      <c r="P65" s="218" t="str">
        <f t="shared" si="3"/>
        <v>（私立）</v>
      </c>
      <c r="Q65" s="393" t="s">
        <v>120</v>
      </c>
      <c r="R65" s="231"/>
      <c r="S65" s="229"/>
      <c r="T65" s="226"/>
      <c r="U65" s="226"/>
      <c r="X65" s="231"/>
      <c r="Y65" s="231"/>
      <c r="Z65" s="231"/>
      <c r="AA65" s="231"/>
      <c r="AB65" s="226"/>
      <c r="AC65" s="226"/>
      <c r="AD65" s="227"/>
      <c r="AE65" s="228"/>
      <c r="AF65" s="226"/>
      <c r="AG65" s="226"/>
      <c r="AH65" s="229"/>
      <c r="AI65" s="229"/>
      <c r="AJ65" s="229"/>
      <c r="AK65" s="226"/>
      <c r="AL65" s="226"/>
      <c r="AO65" s="231"/>
      <c r="AP65" s="231"/>
      <c r="AQ65" s="231"/>
      <c r="AR65" s="231"/>
      <c r="AS65" s="226"/>
      <c r="AT65" s="226"/>
      <c r="AU65" s="227"/>
      <c r="AV65" s="228"/>
      <c r="AW65" s="226"/>
      <c r="AX65" s="226"/>
      <c r="AY65" s="229"/>
      <c r="AZ65" s="229"/>
      <c r="BA65" s="229"/>
      <c r="BB65" s="226"/>
      <c r="BC65" s="226"/>
      <c r="BF65" s="231"/>
      <c r="BG65" s="231"/>
      <c r="BH65" s="231"/>
      <c r="BI65" s="231"/>
      <c r="BJ65" s="226"/>
      <c r="BK65" s="226"/>
      <c r="BL65" s="227"/>
      <c r="BM65" s="228"/>
      <c r="BN65" s="226"/>
      <c r="BO65" s="226"/>
      <c r="BP65" s="229"/>
      <c r="BQ65" s="229"/>
      <c r="BR65" s="229"/>
      <c r="BS65" s="226"/>
      <c r="BT65" s="226"/>
      <c r="BW65" s="231"/>
      <c r="BX65" s="231"/>
      <c r="BY65" s="231"/>
      <c r="BZ65" s="231"/>
      <c r="CA65" s="226"/>
      <c r="CB65" s="226"/>
      <c r="CC65" s="227"/>
      <c r="CD65" s="228"/>
      <c r="CE65" s="226"/>
      <c r="CF65" s="226"/>
      <c r="CG65" s="229"/>
      <c r="CH65" s="229"/>
      <c r="CI65" s="229"/>
      <c r="CJ65" s="226"/>
      <c r="CK65" s="226"/>
      <c r="CN65" s="231"/>
      <c r="CO65" s="231"/>
      <c r="CP65" s="231"/>
      <c r="CQ65" s="231"/>
      <c r="CR65" s="226"/>
      <c r="CS65" s="226"/>
      <c r="CT65" s="227"/>
      <c r="CU65" s="228"/>
      <c r="CV65" s="226"/>
      <c r="CW65" s="226"/>
      <c r="CX65" s="229"/>
      <c r="CY65" s="229"/>
      <c r="CZ65" s="229"/>
      <c r="DA65" s="226"/>
      <c r="DB65" s="226"/>
      <c r="DE65" s="231"/>
      <c r="DF65" s="231"/>
      <c r="DG65" s="231"/>
      <c r="DH65" s="231"/>
      <c r="DI65" s="226"/>
      <c r="DJ65" s="226"/>
      <c r="DK65" s="227"/>
      <c r="DL65" s="228"/>
      <c r="DM65" s="226"/>
      <c r="DN65" s="226"/>
      <c r="DO65" s="229"/>
      <c r="DP65" s="229"/>
      <c r="DQ65" s="229"/>
      <c r="DR65" s="226"/>
      <c r="DS65" s="226"/>
      <c r="DV65" s="231"/>
      <c r="DW65" s="231"/>
      <c r="DX65" s="231"/>
      <c r="DY65" s="231"/>
      <c r="DZ65" s="226"/>
      <c r="EA65" s="226"/>
      <c r="EB65" s="227"/>
      <c r="EC65" s="228"/>
      <c r="ED65" s="226"/>
      <c r="EE65" s="226"/>
      <c r="EF65" s="229"/>
      <c r="EG65" s="229"/>
      <c r="EH65" s="229"/>
      <c r="EI65" s="226"/>
      <c r="EJ65" s="226"/>
      <c r="EM65" s="231"/>
      <c r="EN65" s="231"/>
      <c r="EO65" s="231"/>
      <c r="EP65" s="231"/>
      <c r="EQ65" s="226"/>
      <c r="ER65" s="226"/>
      <c r="ES65" s="227"/>
      <c r="ET65" s="228"/>
      <c r="EU65" s="226"/>
      <c r="EV65" s="226"/>
      <c r="EW65" s="229"/>
      <c r="EX65" s="229"/>
      <c r="EY65" s="229"/>
      <c r="EZ65" s="226"/>
      <c r="FA65" s="226"/>
      <c r="FD65" s="231"/>
      <c r="FE65" s="231"/>
      <c r="FF65" s="231"/>
      <c r="FG65" s="231"/>
      <c r="FH65" s="226"/>
      <c r="FI65" s="226"/>
      <c r="FJ65" s="227"/>
      <c r="FK65" s="228"/>
      <c r="FL65" s="226"/>
      <c r="FM65" s="226"/>
      <c r="FN65" s="229"/>
      <c r="FO65" s="229"/>
      <c r="FP65" s="229"/>
      <c r="FQ65" s="226"/>
      <c r="FR65" s="226"/>
      <c r="FU65" s="231"/>
      <c r="FV65" s="231"/>
      <c r="FW65" s="231"/>
      <c r="FX65" s="231"/>
      <c r="FY65" s="226"/>
      <c r="FZ65" s="226"/>
      <c r="GA65" s="227"/>
      <c r="GB65" s="228"/>
      <c r="GC65" s="226"/>
      <c r="GD65" s="226"/>
      <c r="GE65" s="229"/>
      <c r="GF65" s="229"/>
      <c r="GG65" s="229"/>
      <c r="GH65" s="226"/>
      <c r="GI65" s="226"/>
      <c r="GL65" s="231"/>
      <c r="GM65" s="231"/>
      <c r="GN65" s="231"/>
      <c r="GO65" s="231"/>
      <c r="GP65" s="226"/>
      <c r="GQ65" s="226"/>
      <c r="GR65" s="227"/>
      <c r="GS65" s="228"/>
      <c r="GT65" s="226"/>
      <c r="GU65" s="226"/>
      <c r="GV65" s="229"/>
      <c r="GW65" s="229"/>
      <c r="GX65" s="229"/>
      <c r="GY65" s="226"/>
      <c r="GZ65" s="226"/>
      <c r="HC65" s="231"/>
      <c r="HD65" s="231"/>
      <c r="HE65" s="231"/>
      <c r="HF65" s="231"/>
      <c r="HG65" s="226"/>
      <c r="HH65" s="226"/>
      <c r="HI65" s="227"/>
      <c r="HJ65" s="228"/>
      <c r="HK65" s="226"/>
      <c r="HL65" s="226"/>
      <c r="HM65" s="229"/>
      <c r="HN65" s="229"/>
      <c r="HO65" s="229"/>
      <c r="HP65" s="226"/>
      <c r="HQ65" s="226"/>
      <c r="HT65" s="231"/>
      <c r="HU65" s="231"/>
      <c r="HV65" s="231"/>
      <c r="HW65" s="231"/>
      <c r="HX65" s="226"/>
      <c r="HY65" s="226"/>
      <c r="HZ65" s="227"/>
      <c r="IA65" s="228"/>
      <c r="IB65" s="226"/>
      <c r="IC65" s="226"/>
      <c r="ID65" s="229"/>
      <c r="IE65" s="229"/>
      <c r="IF65" s="229"/>
      <c r="IG65" s="226"/>
      <c r="IH65" s="226"/>
      <c r="IK65" s="231"/>
    </row>
    <row r="66" spans="1:245" s="230" customFormat="1" ht="42" customHeight="1" x14ac:dyDescent="0.2">
      <c r="A66" s="210" t="s">
        <v>7760</v>
      </c>
      <c r="B66" s="211" t="s">
        <v>6005</v>
      </c>
      <c r="C66" s="211" t="s">
        <v>3469</v>
      </c>
      <c r="D66" s="211" t="s">
        <v>7761</v>
      </c>
      <c r="E66" s="212" t="str">
        <f t="shared" si="2"/>
        <v>山陽小野田市小野田3700</v>
      </c>
      <c r="F66" s="212" t="s">
        <v>1502</v>
      </c>
      <c r="G66" s="196">
        <v>34789</v>
      </c>
      <c r="H66" s="213">
        <v>100</v>
      </c>
      <c r="I66" s="236" t="s">
        <v>2364</v>
      </c>
      <c r="J66" s="395"/>
      <c r="K66" s="264" t="s">
        <v>5996</v>
      </c>
      <c r="L66" s="216" t="s">
        <v>1583</v>
      </c>
      <c r="M66" s="216" t="s">
        <v>57</v>
      </c>
      <c r="N66" s="217" t="s">
        <v>7762</v>
      </c>
      <c r="O66" s="217" t="s">
        <v>7763</v>
      </c>
      <c r="P66" s="218" t="str">
        <f t="shared" si="3"/>
        <v>（私立）</v>
      </c>
      <c r="Q66" s="393" t="s">
        <v>120</v>
      </c>
      <c r="R66" s="409" t="s">
        <v>7748</v>
      </c>
      <c r="S66" s="229"/>
      <c r="T66" s="226"/>
      <c r="U66" s="226"/>
      <c r="X66" s="231"/>
      <c r="Y66" s="231"/>
      <c r="Z66" s="231"/>
      <c r="AA66" s="231"/>
      <c r="AB66" s="226"/>
      <c r="AC66" s="226"/>
      <c r="AD66" s="227"/>
      <c r="AE66" s="228"/>
      <c r="AF66" s="226"/>
      <c r="AG66" s="226"/>
      <c r="AH66" s="229"/>
      <c r="AI66" s="229"/>
      <c r="AJ66" s="229"/>
      <c r="AK66" s="226"/>
      <c r="AL66" s="226"/>
      <c r="AO66" s="231"/>
      <c r="AP66" s="231"/>
      <c r="AQ66" s="231"/>
      <c r="AR66" s="231"/>
      <c r="AS66" s="226"/>
      <c r="AT66" s="226"/>
      <c r="AU66" s="227"/>
      <c r="AV66" s="228"/>
      <c r="AW66" s="226"/>
      <c r="AX66" s="226"/>
      <c r="AY66" s="229"/>
      <c r="AZ66" s="229"/>
      <c r="BA66" s="229"/>
      <c r="BB66" s="226"/>
      <c r="BC66" s="226"/>
      <c r="BF66" s="231"/>
      <c r="BG66" s="231"/>
      <c r="BH66" s="231"/>
      <c r="BI66" s="231"/>
      <c r="BJ66" s="226"/>
      <c r="BK66" s="226"/>
      <c r="BL66" s="227"/>
      <c r="BM66" s="228"/>
      <c r="BN66" s="226"/>
      <c r="BO66" s="226"/>
      <c r="BP66" s="229"/>
      <c r="BQ66" s="229"/>
      <c r="BR66" s="229"/>
      <c r="BS66" s="226"/>
      <c r="BT66" s="226"/>
      <c r="BW66" s="231"/>
      <c r="BX66" s="231"/>
      <c r="BY66" s="231"/>
      <c r="BZ66" s="231"/>
      <c r="CA66" s="226"/>
      <c r="CB66" s="226"/>
      <c r="CC66" s="227"/>
      <c r="CD66" s="228"/>
      <c r="CE66" s="226"/>
      <c r="CF66" s="226"/>
      <c r="CG66" s="229"/>
      <c r="CH66" s="229"/>
      <c r="CI66" s="229"/>
      <c r="CJ66" s="226"/>
      <c r="CK66" s="226"/>
      <c r="CN66" s="231"/>
      <c r="CO66" s="231"/>
      <c r="CP66" s="231"/>
      <c r="CQ66" s="231"/>
      <c r="CR66" s="226"/>
      <c r="CS66" s="226"/>
      <c r="CT66" s="227"/>
      <c r="CU66" s="228"/>
      <c r="CV66" s="226"/>
      <c r="CW66" s="226"/>
      <c r="CX66" s="229"/>
      <c r="CY66" s="229"/>
      <c r="CZ66" s="229"/>
      <c r="DA66" s="226"/>
      <c r="DB66" s="226"/>
      <c r="DE66" s="231"/>
      <c r="DF66" s="231"/>
      <c r="DG66" s="231"/>
      <c r="DH66" s="231"/>
      <c r="DI66" s="226"/>
      <c r="DJ66" s="226"/>
      <c r="DK66" s="227"/>
      <c r="DL66" s="228"/>
      <c r="DM66" s="226"/>
      <c r="DN66" s="226"/>
      <c r="DO66" s="229"/>
      <c r="DP66" s="229"/>
      <c r="DQ66" s="229"/>
      <c r="DR66" s="226"/>
      <c r="DS66" s="226"/>
      <c r="DV66" s="231"/>
      <c r="DW66" s="231"/>
      <c r="DX66" s="231"/>
      <c r="DY66" s="231"/>
      <c r="DZ66" s="226"/>
      <c r="EA66" s="226"/>
      <c r="EB66" s="227"/>
      <c r="EC66" s="228"/>
      <c r="ED66" s="226"/>
      <c r="EE66" s="226"/>
      <c r="EF66" s="229"/>
      <c r="EG66" s="229"/>
      <c r="EH66" s="229"/>
      <c r="EI66" s="226"/>
      <c r="EJ66" s="226"/>
      <c r="EM66" s="231"/>
      <c r="EN66" s="231"/>
      <c r="EO66" s="231"/>
      <c r="EP66" s="231"/>
      <c r="EQ66" s="226"/>
      <c r="ER66" s="226"/>
      <c r="ES66" s="227"/>
      <c r="ET66" s="228"/>
      <c r="EU66" s="226"/>
      <c r="EV66" s="226"/>
      <c r="EW66" s="229"/>
      <c r="EX66" s="229"/>
      <c r="EY66" s="229"/>
      <c r="EZ66" s="226"/>
      <c r="FA66" s="226"/>
      <c r="FD66" s="231"/>
      <c r="FE66" s="231"/>
      <c r="FF66" s="231"/>
      <c r="FG66" s="231"/>
      <c r="FH66" s="226"/>
      <c r="FI66" s="226"/>
      <c r="FJ66" s="227"/>
      <c r="FK66" s="228"/>
      <c r="FL66" s="226"/>
      <c r="FM66" s="226"/>
      <c r="FN66" s="229"/>
      <c r="FO66" s="229"/>
      <c r="FP66" s="229"/>
      <c r="FQ66" s="226"/>
      <c r="FR66" s="226"/>
      <c r="FU66" s="231"/>
      <c r="FV66" s="231"/>
      <c r="FW66" s="231"/>
      <c r="FX66" s="231"/>
      <c r="FY66" s="226"/>
      <c r="FZ66" s="226"/>
      <c r="GA66" s="227"/>
      <c r="GB66" s="228"/>
      <c r="GC66" s="226"/>
      <c r="GD66" s="226"/>
      <c r="GE66" s="229"/>
      <c r="GF66" s="229"/>
      <c r="GG66" s="229"/>
      <c r="GH66" s="226"/>
      <c r="GI66" s="226"/>
      <c r="GL66" s="231"/>
      <c r="GM66" s="231"/>
      <c r="GN66" s="231"/>
      <c r="GO66" s="231"/>
      <c r="GP66" s="226"/>
      <c r="GQ66" s="226"/>
      <c r="GR66" s="227"/>
      <c r="GS66" s="228"/>
      <c r="GT66" s="226"/>
      <c r="GU66" s="226"/>
      <c r="GV66" s="229"/>
      <c r="GW66" s="229"/>
      <c r="GX66" s="229"/>
      <c r="GY66" s="226"/>
      <c r="GZ66" s="226"/>
      <c r="HC66" s="231"/>
      <c r="HD66" s="231"/>
      <c r="HE66" s="231"/>
      <c r="HF66" s="231"/>
      <c r="HG66" s="226"/>
      <c r="HH66" s="226"/>
      <c r="HI66" s="227"/>
      <c r="HJ66" s="228"/>
      <c r="HK66" s="226"/>
      <c r="HL66" s="226"/>
      <c r="HM66" s="229"/>
      <c r="HN66" s="229"/>
      <c r="HO66" s="229"/>
      <c r="HP66" s="226"/>
      <c r="HQ66" s="226"/>
      <c r="HT66" s="231"/>
      <c r="HU66" s="231"/>
      <c r="HV66" s="231"/>
      <c r="HW66" s="231"/>
      <c r="HX66" s="226"/>
      <c r="HY66" s="226"/>
      <c r="HZ66" s="227"/>
      <c r="IA66" s="228"/>
      <c r="IB66" s="226"/>
      <c r="IC66" s="226"/>
      <c r="ID66" s="229"/>
      <c r="IE66" s="229"/>
      <c r="IF66" s="229"/>
      <c r="IG66" s="226"/>
      <c r="IH66" s="226"/>
      <c r="IK66" s="231"/>
    </row>
    <row r="67" spans="1:245" s="230" customFormat="1" ht="42" customHeight="1" x14ac:dyDescent="0.2">
      <c r="A67" s="210" t="s">
        <v>6004</v>
      </c>
      <c r="B67" s="211" t="s">
        <v>4552</v>
      </c>
      <c r="C67" s="211" t="s">
        <v>4552</v>
      </c>
      <c r="D67" s="211" t="s">
        <v>4551</v>
      </c>
      <c r="E67" s="212" t="str">
        <f t="shared" si="2"/>
        <v>山陽小野田市桜1-3-1</v>
      </c>
      <c r="F67" s="212" t="s">
        <v>1143</v>
      </c>
      <c r="G67" s="196">
        <v>38078</v>
      </c>
      <c r="H67" s="213">
        <v>60</v>
      </c>
      <c r="I67" s="236" t="s">
        <v>1871</v>
      </c>
      <c r="J67" s="395"/>
      <c r="K67" s="264" t="s">
        <v>5996</v>
      </c>
      <c r="L67" s="216" t="s">
        <v>1583</v>
      </c>
      <c r="M67" s="216" t="s">
        <v>239</v>
      </c>
      <c r="N67" s="217" t="s">
        <v>827</v>
      </c>
      <c r="O67" s="217" t="s">
        <v>6003</v>
      </c>
      <c r="P67" s="218" t="str">
        <f t="shared" si="3"/>
        <v>（私立）</v>
      </c>
      <c r="Q67" s="393" t="s">
        <v>120</v>
      </c>
      <c r="R67" s="231"/>
      <c r="S67" s="229"/>
      <c r="T67" s="226"/>
      <c r="U67" s="226"/>
      <c r="X67" s="231"/>
      <c r="Y67" s="231"/>
      <c r="Z67" s="231"/>
      <c r="AA67" s="231"/>
      <c r="AB67" s="226"/>
      <c r="AC67" s="226"/>
      <c r="AD67" s="227"/>
      <c r="AE67" s="228"/>
      <c r="AF67" s="226"/>
      <c r="AG67" s="226"/>
      <c r="AH67" s="229"/>
      <c r="AI67" s="229"/>
      <c r="AJ67" s="229"/>
      <c r="AK67" s="226"/>
      <c r="AL67" s="226"/>
      <c r="AO67" s="231"/>
      <c r="AP67" s="231"/>
      <c r="AQ67" s="231"/>
      <c r="AR67" s="231"/>
      <c r="AS67" s="226"/>
      <c r="AT67" s="226"/>
      <c r="AU67" s="227"/>
      <c r="AV67" s="228"/>
      <c r="AW67" s="226"/>
      <c r="AX67" s="226"/>
      <c r="AY67" s="229"/>
      <c r="AZ67" s="229"/>
      <c r="BA67" s="229"/>
      <c r="BB67" s="226"/>
      <c r="BC67" s="226"/>
      <c r="BF67" s="231"/>
      <c r="BG67" s="231"/>
      <c r="BH67" s="231"/>
      <c r="BI67" s="231"/>
      <c r="BJ67" s="226"/>
      <c r="BK67" s="226"/>
      <c r="BL67" s="227"/>
      <c r="BM67" s="228"/>
      <c r="BN67" s="226"/>
      <c r="BO67" s="226"/>
      <c r="BP67" s="229"/>
      <c r="BQ67" s="229"/>
      <c r="BR67" s="229"/>
      <c r="BS67" s="226"/>
      <c r="BT67" s="226"/>
      <c r="BW67" s="231"/>
      <c r="BX67" s="231"/>
      <c r="BY67" s="231"/>
      <c r="BZ67" s="231"/>
      <c r="CA67" s="226"/>
      <c r="CB67" s="226"/>
      <c r="CC67" s="227"/>
      <c r="CD67" s="228"/>
      <c r="CE67" s="226"/>
      <c r="CF67" s="226"/>
      <c r="CG67" s="229"/>
      <c r="CH67" s="229"/>
      <c r="CI67" s="229"/>
      <c r="CJ67" s="226"/>
      <c r="CK67" s="226"/>
      <c r="CN67" s="231"/>
      <c r="CO67" s="231"/>
      <c r="CP67" s="231"/>
      <c r="CQ67" s="231"/>
      <c r="CR67" s="226"/>
      <c r="CS67" s="226"/>
      <c r="CT67" s="227"/>
      <c r="CU67" s="228"/>
      <c r="CV67" s="226"/>
      <c r="CW67" s="226"/>
      <c r="CX67" s="229"/>
      <c r="CY67" s="229"/>
      <c r="CZ67" s="229"/>
      <c r="DA67" s="226"/>
      <c r="DB67" s="226"/>
      <c r="DE67" s="231"/>
      <c r="DF67" s="231"/>
      <c r="DG67" s="231"/>
      <c r="DH67" s="231"/>
      <c r="DI67" s="226"/>
      <c r="DJ67" s="226"/>
      <c r="DK67" s="227"/>
      <c r="DL67" s="228"/>
      <c r="DM67" s="226"/>
      <c r="DN67" s="226"/>
      <c r="DO67" s="229"/>
      <c r="DP67" s="229"/>
      <c r="DQ67" s="229"/>
      <c r="DR67" s="226"/>
      <c r="DS67" s="226"/>
      <c r="DV67" s="231"/>
      <c r="DW67" s="231"/>
      <c r="DX67" s="231"/>
      <c r="DY67" s="231"/>
      <c r="DZ67" s="226"/>
      <c r="EA67" s="226"/>
      <c r="EB67" s="227"/>
      <c r="EC67" s="228"/>
      <c r="ED67" s="226"/>
      <c r="EE67" s="226"/>
      <c r="EF67" s="229"/>
      <c r="EG67" s="229"/>
      <c r="EH67" s="229"/>
      <c r="EI67" s="226"/>
      <c r="EJ67" s="226"/>
      <c r="EM67" s="231"/>
      <c r="EN67" s="231"/>
      <c r="EO67" s="231"/>
      <c r="EP67" s="231"/>
      <c r="EQ67" s="226"/>
      <c r="ER67" s="226"/>
      <c r="ES67" s="227"/>
      <c r="ET67" s="228"/>
      <c r="EU67" s="226"/>
      <c r="EV67" s="226"/>
      <c r="EW67" s="229"/>
      <c r="EX67" s="229"/>
      <c r="EY67" s="229"/>
      <c r="EZ67" s="226"/>
      <c r="FA67" s="226"/>
      <c r="FD67" s="231"/>
      <c r="FE67" s="231"/>
      <c r="FF67" s="231"/>
      <c r="FG67" s="231"/>
      <c r="FH67" s="226"/>
      <c r="FI67" s="226"/>
      <c r="FJ67" s="227"/>
      <c r="FK67" s="228"/>
      <c r="FL67" s="226"/>
      <c r="FM67" s="226"/>
      <c r="FN67" s="229"/>
      <c r="FO67" s="229"/>
      <c r="FP67" s="229"/>
      <c r="FQ67" s="226"/>
      <c r="FR67" s="226"/>
      <c r="FU67" s="231"/>
      <c r="FV67" s="231"/>
      <c r="FW67" s="231"/>
      <c r="FX67" s="231"/>
      <c r="FY67" s="226"/>
      <c r="FZ67" s="226"/>
      <c r="GA67" s="227"/>
      <c r="GB67" s="228"/>
      <c r="GC67" s="226"/>
      <c r="GD67" s="226"/>
      <c r="GE67" s="229"/>
      <c r="GF67" s="229"/>
      <c r="GG67" s="229"/>
      <c r="GH67" s="226"/>
      <c r="GI67" s="226"/>
      <c r="GL67" s="231"/>
      <c r="GM67" s="231"/>
      <c r="GN67" s="231"/>
      <c r="GO67" s="231"/>
      <c r="GP67" s="226"/>
      <c r="GQ67" s="226"/>
      <c r="GR67" s="227"/>
      <c r="GS67" s="228"/>
      <c r="GT67" s="226"/>
      <c r="GU67" s="226"/>
      <c r="GV67" s="229"/>
      <c r="GW67" s="229"/>
      <c r="GX67" s="229"/>
      <c r="GY67" s="226"/>
      <c r="GZ67" s="226"/>
      <c r="HC67" s="231"/>
      <c r="HD67" s="231"/>
      <c r="HE67" s="231"/>
      <c r="HF67" s="231"/>
      <c r="HG67" s="226"/>
      <c r="HH67" s="226"/>
      <c r="HI67" s="227"/>
      <c r="HJ67" s="228"/>
      <c r="HK67" s="226"/>
      <c r="HL67" s="226"/>
      <c r="HM67" s="229"/>
      <c r="HN67" s="229"/>
      <c r="HO67" s="229"/>
      <c r="HP67" s="226"/>
      <c r="HQ67" s="226"/>
      <c r="HT67" s="231"/>
      <c r="HU67" s="231"/>
      <c r="HV67" s="231"/>
      <c r="HW67" s="231"/>
      <c r="HX67" s="226"/>
      <c r="HY67" s="226"/>
      <c r="HZ67" s="227"/>
      <c r="IA67" s="228"/>
      <c r="IB67" s="226"/>
      <c r="IC67" s="226"/>
      <c r="ID67" s="229"/>
      <c r="IE67" s="229"/>
      <c r="IF67" s="229"/>
      <c r="IG67" s="226"/>
      <c r="IH67" s="226"/>
      <c r="IK67" s="231"/>
    </row>
    <row r="68" spans="1:245" s="230" customFormat="1" ht="42" customHeight="1" x14ac:dyDescent="0.2">
      <c r="A68" s="210" t="s">
        <v>668</v>
      </c>
      <c r="B68" s="211" t="s">
        <v>4552</v>
      </c>
      <c r="C68" s="211" t="s">
        <v>4552</v>
      </c>
      <c r="D68" s="211" t="s">
        <v>4551</v>
      </c>
      <c r="E68" s="212" t="str">
        <f t="shared" si="2"/>
        <v>山陽小野田市厚狭埴生田503-1</v>
      </c>
      <c r="F68" s="212" t="s">
        <v>1076</v>
      </c>
      <c r="G68" s="196">
        <v>40330</v>
      </c>
      <c r="H68" s="213">
        <v>20</v>
      </c>
      <c r="I68" s="236" t="s">
        <v>1753</v>
      </c>
      <c r="J68" s="395"/>
      <c r="K68" s="264" t="s">
        <v>5996</v>
      </c>
      <c r="L68" s="216" t="s">
        <v>1583</v>
      </c>
      <c r="M68" s="216" t="s">
        <v>239</v>
      </c>
      <c r="N68" s="217" t="s">
        <v>669</v>
      </c>
      <c r="O68" s="217" t="s">
        <v>6002</v>
      </c>
      <c r="P68" s="218" t="str">
        <f t="shared" si="3"/>
        <v>（私立）</v>
      </c>
      <c r="Q68" s="393" t="s">
        <v>120</v>
      </c>
      <c r="R68" s="231"/>
      <c r="S68" s="229"/>
      <c r="T68" s="226"/>
      <c r="U68" s="226"/>
      <c r="X68" s="231"/>
      <c r="Y68" s="231"/>
      <c r="Z68" s="231"/>
      <c r="AA68" s="231"/>
      <c r="AB68" s="226"/>
      <c r="AC68" s="226"/>
      <c r="AD68" s="227"/>
      <c r="AE68" s="228"/>
      <c r="AF68" s="226"/>
      <c r="AG68" s="226"/>
      <c r="AH68" s="229"/>
      <c r="AI68" s="229"/>
      <c r="AJ68" s="229"/>
      <c r="AK68" s="226"/>
      <c r="AL68" s="226"/>
      <c r="AO68" s="231"/>
      <c r="AP68" s="231"/>
      <c r="AQ68" s="231"/>
      <c r="AR68" s="231"/>
      <c r="AS68" s="226"/>
      <c r="AT68" s="226"/>
      <c r="AU68" s="227"/>
      <c r="AV68" s="228"/>
      <c r="AW68" s="226"/>
      <c r="AX68" s="226"/>
      <c r="AY68" s="229"/>
      <c r="AZ68" s="229"/>
      <c r="BA68" s="229"/>
      <c r="BB68" s="226"/>
      <c r="BC68" s="226"/>
      <c r="BF68" s="231"/>
      <c r="BG68" s="231"/>
      <c r="BH68" s="231"/>
      <c r="BI68" s="231"/>
      <c r="BJ68" s="226"/>
      <c r="BK68" s="226"/>
      <c r="BL68" s="227"/>
      <c r="BM68" s="228"/>
      <c r="BN68" s="226"/>
      <c r="BO68" s="226"/>
      <c r="BP68" s="229"/>
      <c r="BQ68" s="229"/>
      <c r="BR68" s="229"/>
      <c r="BS68" s="226"/>
      <c r="BT68" s="226"/>
      <c r="BW68" s="231"/>
      <c r="BX68" s="231"/>
      <c r="BY68" s="231"/>
      <c r="BZ68" s="231"/>
      <c r="CA68" s="226"/>
      <c r="CB68" s="226"/>
      <c r="CC68" s="227"/>
      <c r="CD68" s="228"/>
      <c r="CE68" s="226"/>
      <c r="CF68" s="226"/>
      <c r="CG68" s="229"/>
      <c r="CH68" s="229"/>
      <c r="CI68" s="229"/>
      <c r="CJ68" s="226"/>
      <c r="CK68" s="226"/>
      <c r="CN68" s="231"/>
      <c r="CO68" s="231"/>
      <c r="CP68" s="231"/>
      <c r="CQ68" s="231"/>
      <c r="CR68" s="226"/>
      <c r="CS68" s="226"/>
      <c r="CT68" s="227"/>
      <c r="CU68" s="228"/>
      <c r="CV68" s="226"/>
      <c r="CW68" s="226"/>
      <c r="CX68" s="229"/>
      <c r="CY68" s="229"/>
      <c r="CZ68" s="229"/>
      <c r="DA68" s="226"/>
      <c r="DB68" s="226"/>
      <c r="DE68" s="231"/>
      <c r="DF68" s="231"/>
      <c r="DG68" s="231"/>
      <c r="DH68" s="231"/>
      <c r="DI68" s="226"/>
      <c r="DJ68" s="226"/>
      <c r="DK68" s="227"/>
      <c r="DL68" s="228"/>
      <c r="DM68" s="226"/>
      <c r="DN68" s="226"/>
      <c r="DO68" s="229"/>
      <c r="DP68" s="229"/>
      <c r="DQ68" s="229"/>
      <c r="DR68" s="226"/>
      <c r="DS68" s="226"/>
      <c r="DV68" s="231"/>
      <c r="DW68" s="231"/>
      <c r="DX68" s="231"/>
      <c r="DY68" s="231"/>
      <c r="DZ68" s="226"/>
      <c r="EA68" s="226"/>
      <c r="EB68" s="227"/>
      <c r="EC68" s="228"/>
      <c r="ED68" s="226"/>
      <c r="EE68" s="226"/>
      <c r="EF68" s="229"/>
      <c r="EG68" s="229"/>
      <c r="EH68" s="229"/>
      <c r="EI68" s="226"/>
      <c r="EJ68" s="226"/>
      <c r="EM68" s="231"/>
      <c r="EN68" s="231"/>
      <c r="EO68" s="231"/>
      <c r="EP68" s="231"/>
      <c r="EQ68" s="226"/>
      <c r="ER68" s="226"/>
      <c r="ES68" s="227"/>
      <c r="ET68" s="228"/>
      <c r="EU68" s="226"/>
      <c r="EV68" s="226"/>
      <c r="EW68" s="229"/>
      <c r="EX68" s="229"/>
      <c r="EY68" s="229"/>
      <c r="EZ68" s="226"/>
      <c r="FA68" s="226"/>
      <c r="FD68" s="231"/>
      <c r="FE68" s="231"/>
      <c r="FF68" s="231"/>
      <c r="FG68" s="231"/>
      <c r="FH68" s="226"/>
      <c r="FI68" s="226"/>
      <c r="FJ68" s="227"/>
      <c r="FK68" s="228"/>
      <c r="FL68" s="226"/>
      <c r="FM68" s="226"/>
      <c r="FN68" s="229"/>
      <c r="FO68" s="229"/>
      <c r="FP68" s="229"/>
      <c r="FQ68" s="226"/>
      <c r="FR68" s="226"/>
      <c r="FU68" s="231"/>
      <c r="FV68" s="231"/>
      <c r="FW68" s="231"/>
      <c r="FX68" s="231"/>
      <c r="FY68" s="226"/>
      <c r="FZ68" s="226"/>
      <c r="GA68" s="227"/>
      <c r="GB68" s="228"/>
      <c r="GC68" s="226"/>
      <c r="GD68" s="226"/>
      <c r="GE68" s="229"/>
      <c r="GF68" s="229"/>
      <c r="GG68" s="229"/>
      <c r="GH68" s="226"/>
      <c r="GI68" s="226"/>
      <c r="GL68" s="231"/>
      <c r="GM68" s="231"/>
      <c r="GN68" s="231"/>
      <c r="GO68" s="231"/>
      <c r="GP68" s="226"/>
      <c r="GQ68" s="226"/>
      <c r="GR68" s="227"/>
      <c r="GS68" s="228"/>
      <c r="GT68" s="226"/>
      <c r="GU68" s="226"/>
      <c r="GV68" s="229"/>
      <c r="GW68" s="229"/>
      <c r="GX68" s="229"/>
      <c r="GY68" s="226"/>
      <c r="GZ68" s="226"/>
      <c r="HC68" s="231"/>
      <c r="HD68" s="231"/>
      <c r="HE68" s="231"/>
      <c r="HF68" s="231"/>
      <c r="HG68" s="226"/>
      <c r="HH68" s="226"/>
      <c r="HI68" s="227"/>
      <c r="HJ68" s="228"/>
      <c r="HK68" s="226"/>
      <c r="HL68" s="226"/>
      <c r="HM68" s="229"/>
      <c r="HN68" s="229"/>
      <c r="HO68" s="229"/>
      <c r="HP68" s="226"/>
      <c r="HQ68" s="226"/>
      <c r="HT68" s="231"/>
      <c r="HU68" s="231"/>
      <c r="HV68" s="231"/>
      <c r="HW68" s="231"/>
      <c r="HX68" s="226"/>
      <c r="HY68" s="226"/>
      <c r="HZ68" s="227"/>
      <c r="IA68" s="228"/>
      <c r="IB68" s="226"/>
      <c r="IC68" s="226"/>
      <c r="ID68" s="229"/>
      <c r="IE68" s="229"/>
      <c r="IF68" s="229"/>
      <c r="IG68" s="226"/>
      <c r="IH68" s="226"/>
      <c r="IK68" s="231"/>
    </row>
    <row r="69" spans="1:245" s="230" customFormat="1" ht="42" customHeight="1" x14ac:dyDescent="0.2">
      <c r="A69" s="210" t="s">
        <v>6001</v>
      </c>
      <c r="B69" s="211" t="s">
        <v>11</v>
      </c>
      <c r="C69" s="211" t="s">
        <v>11</v>
      </c>
      <c r="D69" s="211" t="s">
        <v>6000</v>
      </c>
      <c r="E69" s="212" t="str">
        <f t="shared" si="2"/>
        <v>大島郡周防大島町西安下庄3920-17</v>
      </c>
      <c r="F69" s="212" t="s">
        <v>1127</v>
      </c>
      <c r="G69" s="196">
        <v>36616</v>
      </c>
      <c r="H69" s="213">
        <v>80</v>
      </c>
      <c r="I69" s="236" t="s">
        <v>2366</v>
      </c>
      <c r="J69" s="395"/>
      <c r="K69" s="264" t="s">
        <v>5996</v>
      </c>
      <c r="L69" s="216" t="s">
        <v>12</v>
      </c>
      <c r="M69" s="216" t="s">
        <v>786</v>
      </c>
      <c r="N69" s="217" t="s">
        <v>2386</v>
      </c>
      <c r="O69" s="217" t="s">
        <v>5999</v>
      </c>
      <c r="P69" s="218" t="str">
        <f t="shared" si="3"/>
        <v>（公立）</v>
      </c>
      <c r="Q69" s="393" t="s">
        <v>116</v>
      </c>
      <c r="R69" s="231"/>
      <c r="S69" s="229"/>
      <c r="T69" s="226"/>
      <c r="U69" s="226"/>
      <c r="X69" s="231"/>
      <c r="Y69" s="231"/>
      <c r="Z69" s="231"/>
      <c r="AA69" s="231"/>
      <c r="AB69" s="226"/>
      <c r="AC69" s="226"/>
      <c r="AD69" s="227"/>
      <c r="AE69" s="228"/>
      <c r="AF69" s="226"/>
      <c r="AG69" s="226"/>
      <c r="AH69" s="229"/>
      <c r="AI69" s="229"/>
      <c r="AJ69" s="229"/>
      <c r="AK69" s="226"/>
      <c r="AL69" s="226"/>
      <c r="AO69" s="231"/>
      <c r="AP69" s="231"/>
      <c r="AQ69" s="231"/>
      <c r="AR69" s="231"/>
      <c r="AS69" s="226"/>
      <c r="AT69" s="226"/>
      <c r="AU69" s="227"/>
      <c r="AV69" s="228"/>
      <c r="AW69" s="226"/>
      <c r="AX69" s="226"/>
      <c r="AY69" s="229"/>
      <c r="AZ69" s="229"/>
      <c r="BA69" s="229"/>
      <c r="BB69" s="226"/>
      <c r="BC69" s="226"/>
      <c r="BF69" s="231"/>
      <c r="BG69" s="231"/>
      <c r="BH69" s="231"/>
      <c r="BI69" s="231"/>
      <c r="BJ69" s="226"/>
      <c r="BK69" s="226"/>
      <c r="BL69" s="227"/>
      <c r="BM69" s="228"/>
      <c r="BN69" s="226"/>
      <c r="BO69" s="226"/>
      <c r="BP69" s="229"/>
      <c r="BQ69" s="229"/>
      <c r="BR69" s="229"/>
      <c r="BS69" s="226"/>
      <c r="BT69" s="226"/>
      <c r="BW69" s="231"/>
      <c r="BX69" s="231"/>
      <c r="BY69" s="231"/>
      <c r="BZ69" s="231"/>
      <c r="CA69" s="226"/>
      <c r="CB69" s="226"/>
      <c r="CC69" s="227"/>
      <c r="CD69" s="228"/>
      <c r="CE69" s="226"/>
      <c r="CF69" s="226"/>
      <c r="CG69" s="229"/>
      <c r="CH69" s="229"/>
      <c r="CI69" s="229"/>
      <c r="CJ69" s="226"/>
      <c r="CK69" s="226"/>
      <c r="CN69" s="231"/>
      <c r="CO69" s="231"/>
      <c r="CP69" s="231"/>
      <c r="CQ69" s="231"/>
      <c r="CR69" s="226"/>
      <c r="CS69" s="226"/>
      <c r="CT69" s="227"/>
      <c r="CU69" s="228"/>
      <c r="CV69" s="226"/>
      <c r="CW69" s="226"/>
      <c r="CX69" s="229"/>
      <c r="CY69" s="229"/>
      <c r="CZ69" s="229"/>
      <c r="DA69" s="226"/>
      <c r="DB69" s="226"/>
      <c r="DE69" s="231"/>
      <c r="DF69" s="231"/>
      <c r="DG69" s="231"/>
      <c r="DH69" s="231"/>
      <c r="DI69" s="226"/>
      <c r="DJ69" s="226"/>
      <c r="DK69" s="227"/>
      <c r="DL69" s="228"/>
      <c r="DM69" s="226"/>
      <c r="DN69" s="226"/>
      <c r="DO69" s="229"/>
      <c r="DP69" s="229"/>
      <c r="DQ69" s="229"/>
      <c r="DR69" s="226"/>
      <c r="DS69" s="226"/>
      <c r="DV69" s="231"/>
      <c r="DW69" s="231"/>
      <c r="DX69" s="231"/>
      <c r="DY69" s="231"/>
      <c r="DZ69" s="226"/>
      <c r="EA69" s="226"/>
      <c r="EB69" s="227"/>
      <c r="EC69" s="228"/>
      <c r="ED69" s="226"/>
      <c r="EE69" s="226"/>
      <c r="EF69" s="229"/>
      <c r="EG69" s="229"/>
      <c r="EH69" s="229"/>
      <c r="EI69" s="226"/>
      <c r="EJ69" s="226"/>
      <c r="EM69" s="231"/>
      <c r="EN69" s="231"/>
      <c r="EO69" s="231"/>
      <c r="EP69" s="231"/>
      <c r="EQ69" s="226"/>
      <c r="ER69" s="226"/>
      <c r="ES69" s="227"/>
      <c r="ET69" s="228"/>
      <c r="EU69" s="226"/>
      <c r="EV69" s="226"/>
      <c r="EW69" s="229"/>
      <c r="EX69" s="229"/>
      <c r="EY69" s="229"/>
      <c r="EZ69" s="226"/>
      <c r="FA69" s="226"/>
      <c r="FD69" s="231"/>
      <c r="FE69" s="231"/>
      <c r="FF69" s="231"/>
      <c r="FG69" s="231"/>
      <c r="FH69" s="226"/>
      <c r="FI69" s="226"/>
      <c r="FJ69" s="227"/>
      <c r="FK69" s="228"/>
      <c r="FL69" s="226"/>
      <c r="FM69" s="226"/>
      <c r="FN69" s="229"/>
      <c r="FO69" s="229"/>
      <c r="FP69" s="229"/>
      <c r="FQ69" s="226"/>
      <c r="FR69" s="226"/>
      <c r="FU69" s="231"/>
      <c r="FV69" s="231"/>
      <c r="FW69" s="231"/>
      <c r="FX69" s="231"/>
      <c r="FY69" s="226"/>
      <c r="FZ69" s="226"/>
      <c r="GA69" s="227"/>
      <c r="GB69" s="228"/>
      <c r="GC69" s="226"/>
      <c r="GD69" s="226"/>
      <c r="GE69" s="229"/>
      <c r="GF69" s="229"/>
      <c r="GG69" s="229"/>
      <c r="GH69" s="226"/>
      <c r="GI69" s="226"/>
      <c r="GL69" s="231"/>
      <c r="GM69" s="231"/>
      <c r="GN69" s="231"/>
      <c r="GO69" s="231"/>
      <c r="GP69" s="226"/>
      <c r="GQ69" s="226"/>
      <c r="GR69" s="227"/>
      <c r="GS69" s="228"/>
      <c r="GT69" s="226"/>
      <c r="GU69" s="226"/>
      <c r="GV69" s="229"/>
      <c r="GW69" s="229"/>
      <c r="GX69" s="229"/>
      <c r="GY69" s="226"/>
      <c r="GZ69" s="226"/>
      <c r="HC69" s="231"/>
      <c r="HD69" s="231"/>
      <c r="HE69" s="231"/>
      <c r="HF69" s="231"/>
      <c r="HG69" s="226"/>
      <c r="HH69" s="226"/>
      <c r="HI69" s="227"/>
      <c r="HJ69" s="228"/>
      <c r="HK69" s="226"/>
      <c r="HL69" s="226"/>
      <c r="HM69" s="229"/>
      <c r="HN69" s="229"/>
      <c r="HO69" s="229"/>
      <c r="HP69" s="226"/>
      <c r="HQ69" s="226"/>
      <c r="HT69" s="231"/>
      <c r="HU69" s="231"/>
      <c r="HV69" s="231"/>
      <c r="HW69" s="231"/>
      <c r="HX69" s="226"/>
      <c r="HY69" s="226"/>
      <c r="HZ69" s="227"/>
      <c r="IA69" s="228"/>
      <c r="IB69" s="226"/>
      <c r="IC69" s="226"/>
      <c r="ID69" s="229"/>
      <c r="IE69" s="229"/>
      <c r="IF69" s="229"/>
      <c r="IG69" s="226"/>
      <c r="IH69" s="226"/>
      <c r="IK69" s="231"/>
    </row>
    <row r="70" spans="1:245" s="230" customFormat="1" ht="42" customHeight="1" x14ac:dyDescent="0.2">
      <c r="A70" s="210" t="s">
        <v>5998</v>
      </c>
      <c r="B70" s="211" t="s">
        <v>5997</v>
      </c>
      <c r="C70" s="211" t="s">
        <v>5997</v>
      </c>
      <c r="D70" s="211" t="s">
        <v>8909</v>
      </c>
      <c r="E70" s="212" t="str">
        <f t="shared" si="2"/>
        <v>熊毛郡田布施町宿井414-5</v>
      </c>
      <c r="F70" s="212" t="s">
        <v>1082</v>
      </c>
      <c r="G70" s="196">
        <v>36342</v>
      </c>
      <c r="H70" s="213">
        <v>80</v>
      </c>
      <c r="I70" s="236" t="s">
        <v>2367</v>
      </c>
      <c r="J70" s="395"/>
      <c r="K70" s="264" t="s">
        <v>5996</v>
      </c>
      <c r="L70" s="216" t="s">
        <v>4376</v>
      </c>
      <c r="M70" s="216" t="s">
        <v>778</v>
      </c>
      <c r="N70" s="217" t="s">
        <v>2387</v>
      </c>
      <c r="O70" s="217" t="s">
        <v>5995</v>
      </c>
      <c r="P70" s="218" t="str">
        <f t="shared" si="3"/>
        <v>（私立）</v>
      </c>
      <c r="Q70" s="393" t="s">
        <v>120</v>
      </c>
      <c r="R70" s="231"/>
      <c r="S70" s="229"/>
      <c r="T70" s="226"/>
      <c r="U70" s="226"/>
      <c r="X70" s="231"/>
      <c r="Y70" s="231"/>
      <c r="Z70" s="231"/>
      <c r="AA70" s="231"/>
      <c r="AB70" s="226"/>
      <c r="AC70" s="226"/>
      <c r="AD70" s="227"/>
      <c r="AE70" s="228"/>
      <c r="AF70" s="226"/>
      <c r="AG70" s="226"/>
      <c r="AH70" s="229"/>
      <c r="AI70" s="229"/>
      <c r="AJ70" s="229"/>
      <c r="AK70" s="226"/>
      <c r="AL70" s="226"/>
      <c r="AO70" s="231"/>
      <c r="AP70" s="231"/>
      <c r="AQ70" s="231"/>
      <c r="AR70" s="231"/>
      <c r="AS70" s="226"/>
      <c r="AT70" s="226"/>
      <c r="AU70" s="227"/>
      <c r="AV70" s="228"/>
      <c r="AW70" s="226"/>
      <c r="AX70" s="226"/>
      <c r="AY70" s="229"/>
      <c r="AZ70" s="229"/>
      <c r="BA70" s="229"/>
      <c r="BB70" s="226"/>
      <c r="BC70" s="226"/>
      <c r="BF70" s="231"/>
      <c r="BG70" s="231"/>
      <c r="BH70" s="231"/>
      <c r="BI70" s="231"/>
      <c r="BJ70" s="226"/>
      <c r="BK70" s="226"/>
      <c r="BL70" s="227"/>
      <c r="BM70" s="228"/>
      <c r="BN70" s="226"/>
      <c r="BO70" s="226"/>
      <c r="BP70" s="229"/>
      <c r="BQ70" s="229"/>
      <c r="BR70" s="229"/>
      <c r="BS70" s="226"/>
      <c r="BT70" s="226"/>
      <c r="BW70" s="231"/>
      <c r="BX70" s="231"/>
      <c r="BY70" s="231"/>
      <c r="BZ70" s="231"/>
      <c r="CA70" s="226"/>
      <c r="CB70" s="226"/>
      <c r="CC70" s="227"/>
      <c r="CD70" s="228"/>
      <c r="CE70" s="226"/>
      <c r="CF70" s="226"/>
      <c r="CG70" s="229"/>
      <c r="CH70" s="229"/>
      <c r="CI70" s="229"/>
      <c r="CJ70" s="226"/>
      <c r="CK70" s="226"/>
      <c r="CN70" s="231"/>
      <c r="CO70" s="231"/>
      <c r="CP70" s="231"/>
      <c r="CQ70" s="231"/>
      <c r="CR70" s="226"/>
      <c r="CS70" s="226"/>
      <c r="CT70" s="227"/>
      <c r="CU70" s="228"/>
      <c r="CV70" s="226"/>
      <c r="CW70" s="226"/>
      <c r="CX70" s="229"/>
      <c r="CY70" s="229"/>
      <c r="CZ70" s="229"/>
      <c r="DA70" s="226"/>
      <c r="DB70" s="226"/>
      <c r="DE70" s="231"/>
      <c r="DF70" s="231"/>
      <c r="DG70" s="231"/>
      <c r="DH70" s="231"/>
      <c r="DI70" s="226"/>
      <c r="DJ70" s="226"/>
      <c r="DK70" s="227"/>
      <c r="DL70" s="228"/>
      <c r="DM70" s="226"/>
      <c r="DN70" s="226"/>
      <c r="DO70" s="229"/>
      <c r="DP70" s="229"/>
      <c r="DQ70" s="229"/>
      <c r="DR70" s="226"/>
      <c r="DS70" s="226"/>
      <c r="DV70" s="231"/>
      <c r="DW70" s="231"/>
      <c r="DX70" s="231"/>
      <c r="DY70" s="231"/>
      <c r="DZ70" s="226"/>
      <c r="EA70" s="226"/>
      <c r="EB70" s="227"/>
      <c r="EC70" s="228"/>
      <c r="ED70" s="226"/>
      <c r="EE70" s="226"/>
      <c r="EF70" s="229"/>
      <c r="EG70" s="229"/>
      <c r="EH70" s="229"/>
      <c r="EI70" s="226"/>
      <c r="EJ70" s="226"/>
      <c r="EM70" s="231"/>
      <c r="EN70" s="231"/>
      <c r="EO70" s="231"/>
      <c r="EP70" s="231"/>
      <c r="EQ70" s="226"/>
      <c r="ER70" s="226"/>
      <c r="ES70" s="227"/>
      <c r="ET70" s="228"/>
      <c r="EU70" s="226"/>
      <c r="EV70" s="226"/>
      <c r="EW70" s="229"/>
      <c r="EX70" s="229"/>
      <c r="EY70" s="229"/>
      <c r="EZ70" s="226"/>
      <c r="FA70" s="226"/>
      <c r="FD70" s="231"/>
      <c r="FE70" s="231"/>
      <c r="FF70" s="231"/>
      <c r="FG70" s="231"/>
      <c r="FH70" s="226"/>
      <c r="FI70" s="226"/>
      <c r="FJ70" s="227"/>
      <c r="FK70" s="228"/>
      <c r="FL70" s="226"/>
      <c r="FM70" s="226"/>
      <c r="FN70" s="229"/>
      <c r="FO70" s="229"/>
      <c r="FP70" s="229"/>
      <c r="FQ70" s="226"/>
      <c r="FR70" s="226"/>
      <c r="FU70" s="231"/>
      <c r="FV70" s="231"/>
      <c r="FW70" s="231"/>
      <c r="FX70" s="231"/>
      <c r="FY70" s="226"/>
      <c r="FZ70" s="226"/>
      <c r="GA70" s="227"/>
      <c r="GB70" s="228"/>
      <c r="GC70" s="226"/>
      <c r="GD70" s="226"/>
      <c r="GE70" s="229"/>
      <c r="GF70" s="229"/>
      <c r="GG70" s="229"/>
      <c r="GH70" s="226"/>
      <c r="GI70" s="226"/>
      <c r="GL70" s="231"/>
      <c r="GM70" s="231"/>
      <c r="GN70" s="231"/>
      <c r="GO70" s="231"/>
      <c r="GP70" s="226"/>
      <c r="GQ70" s="226"/>
      <c r="GR70" s="227"/>
      <c r="GS70" s="228"/>
      <c r="GT70" s="226"/>
      <c r="GU70" s="226"/>
      <c r="GV70" s="229"/>
      <c r="GW70" s="229"/>
      <c r="GX70" s="229"/>
      <c r="GY70" s="226"/>
      <c r="GZ70" s="226"/>
      <c r="HC70" s="231"/>
      <c r="HD70" s="231"/>
      <c r="HE70" s="231"/>
      <c r="HF70" s="231"/>
      <c r="HG70" s="226"/>
      <c r="HH70" s="226"/>
      <c r="HI70" s="227"/>
      <c r="HJ70" s="228"/>
      <c r="HK70" s="226"/>
      <c r="HL70" s="226"/>
      <c r="HM70" s="229"/>
      <c r="HN70" s="229"/>
      <c r="HO70" s="229"/>
      <c r="HP70" s="226"/>
      <c r="HQ70" s="226"/>
      <c r="HT70" s="231"/>
      <c r="HU70" s="231"/>
      <c r="HV70" s="231"/>
      <c r="HW70" s="231"/>
      <c r="HX70" s="226"/>
      <c r="HY70" s="226"/>
      <c r="HZ70" s="227"/>
      <c r="IA70" s="228"/>
      <c r="IB70" s="226"/>
      <c r="IC70" s="226"/>
      <c r="ID70" s="229"/>
      <c r="IE70" s="229"/>
      <c r="IF70" s="229"/>
      <c r="IG70" s="226"/>
      <c r="IH70" s="226"/>
      <c r="IK70" s="231"/>
    </row>
    <row r="71" spans="1:245" s="230" customFormat="1" ht="42" customHeight="1" x14ac:dyDescent="0.2">
      <c r="A71" s="210" t="s">
        <v>3227</v>
      </c>
      <c r="B71" s="211" t="s">
        <v>931</v>
      </c>
      <c r="C71" s="211" t="s">
        <v>931</v>
      </c>
      <c r="D71" s="211" t="s">
        <v>4298</v>
      </c>
      <c r="E71" s="212" t="str">
        <f t="shared" si="2"/>
        <v>熊毛郡平生町平生村895</v>
      </c>
      <c r="F71" s="212" t="s">
        <v>1322</v>
      </c>
      <c r="G71" s="196">
        <v>40634</v>
      </c>
      <c r="H71" s="213">
        <v>80</v>
      </c>
      <c r="I71" s="236" t="s">
        <v>2368</v>
      </c>
      <c r="J71" s="410"/>
      <c r="K71" s="411" t="s">
        <v>3228</v>
      </c>
      <c r="L71" s="412" t="s">
        <v>474</v>
      </c>
      <c r="M71" s="412" t="s">
        <v>787</v>
      </c>
      <c r="N71" s="413" t="s">
        <v>670</v>
      </c>
      <c r="O71" s="413" t="s">
        <v>3229</v>
      </c>
      <c r="P71" s="414" t="s">
        <v>250</v>
      </c>
      <c r="Q71" s="415" t="s">
        <v>120</v>
      </c>
      <c r="R71" s="231"/>
      <c r="S71" s="229"/>
      <c r="T71" s="226"/>
      <c r="U71" s="226"/>
      <c r="X71" s="231"/>
      <c r="Y71" s="231"/>
      <c r="Z71" s="231"/>
      <c r="AA71" s="231"/>
      <c r="AB71" s="226"/>
      <c r="AC71" s="226"/>
      <c r="AD71" s="227"/>
      <c r="AE71" s="228"/>
      <c r="AF71" s="226"/>
      <c r="AG71" s="226"/>
      <c r="AH71" s="229"/>
      <c r="AI71" s="229"/>
      <c r="AJ71" s="229"/>
      <c r="AK71" s="226"/>
      <c r="AL71" s="226"/>
      <c r="AO71" s="231"/>
      <c r="AP71" s="231"/>
      <c r="AQ71" s="231"/>
      <c r="AR71" s="231"/>
      <c r="AS71" s="226"/>
      <c r="AT71" s="226"/>
      <c r="AU71" s="227"/>
      <c r="AV71" s="228"/>
      <c r="AW71" s="226"/>
      <c r="AX71" s="226"/>
      <c r="AY71" s="229"/>
      <c r="AZ71" s="229"/>
      <c r="BA71" s="229"/>
      <c r="BB71" s="226"/>
      <c r="BC71" s="226"/>
      <c r="BF71" s="231"/>
      <c r="BG71" s="231"/>
      <c r="BH71" s="231"/>
      <c r="BI71" s="231"/>
      <c r="BJ71" s="226"/>
      <c r="BK71" s="226"/>
      <c r="BL71" s="227"/>
      <c r="BM71" s="228"/>
      <c r="BN71" s="226"/>
      <c r="BO71" s="226"/>
      <c r="BP71" s="229"/>
      <c r="BQ71" s="229"/>
      <c r="BR71" s="229"/>
      <c r="BS71" s="226"/>
      <c r="BT71" s="226"/>
      <c r="BW71" s="231"/>
      <c r="BX71" s="231"/>
      <c r="BY71" s="231"/>
      <c r="BZ71" s="231"/>
      <c r="CA71" s="226"/>
      <c r="CB71" s="226"/>
      <c r="CC71" s="227"/>
      <c r="CD71" s="228"/>
      <c r="CE71" s="226"/>
      <c r="CF71" s="226"/>
      <c r="CG71" s="229"/>
      <c r="CH71" s="229"/>
      <c r="CI71" s="229"/>
      <c r="CJ71" s="226"/>
      <c r="CK71" s="226"/>
      <c r="CN71" s="231"/>
      <c r="CO71" s="231"/>
      <c r="CP71" s="231"/>
      <c r="CQ71" s="231"/>
      <c r="CR71" s="226"/>
      <c r="CS71" s="226"/>
      <c r="CT71" s="227"/>
      <c r="CU71" s="228"/>
      <c r="CV71" s="226"/>
      <c r="CW71" s="226"/>
      <c r="CX71" s="229"/>
      <c r="CY71" s="229"/>
      <c r="CZ71" s="229"/>
      <c r="DA71" s="226"/>
      <c r="DB71" s="226"/>
      <c r="DE71" s="231"/>
      <c r="DF71" s="231"/>
      <c r="DG71" s="231"/>
      <c r="DH71" s="231"/>
      <c r="DI71" s="226"/>
      <c r="DJ71" s="226"/>
      <c r="DK71" s="227"/>
      <c r="DL71" s="228"/>
      <c r="DM71" s="226"/>
      <c r="DN71" s="226"/>
      <c r="DO71" s="229"/>
      <c r="DP71" s="229"/>
      <c r="DQ71" s="229"/>
      <c r="DR71" s="226"/>
      <c r="DS71" s="226"/>
      <c r="DV71" s="231"/>
      <c r="DW71" s="231"/>
      <c r="DX71" s="231"/>
      <c r="DY71" s="231"/>
      <c r="DZ71" s="226"/>
      <c r="EA71" s="226"/>
      <c r="EB71" s="227"/>
      <c r="EC71" s="228"/>
      <c r="ED71" s="226"/>
      <c r="EE71" s="226"/>
      <c r="EF71" s="229"/>
      <c r="EG71" s="229"/>
      <c r="EH71" s="229"/>
      <c r="EI71" s="226"/>
      <c r="EJ71" s="226"/>
      <c r="EM71" s="231"/>
      <c r="EN71" s="231"/>
      <c r="EO71" s="231"/>
      <c r="EP71" s="231"/>
      <c r="EQ71" s="226"/>
      <c r="ER71" s="226"/>
      <c r="ES71" s="227"/>
      <c r="ET71" s="228"/>
      <c r="EU71" s="226"/>
      <c r="EV71" s="226"/>
      <c r="EW71" s="229"/>
      <c r="EX71" s="229"/>
      <c r="EY71" s="229"/>
      <c r="EZ71" s="226"/>
      <c r="FA71" s="226"/>
      <c r="FD71" s="231"/>
      <c r="FE71" s="231"/>
      <c r="FF71" s="231"/>
      <c r="FG71" s="231"/>
      <c r="FH71" s="226"/>
      <c r="FI71" s="226"/>
      <c r="FJ71" s="227"/>
      <c r="FK71" s="228"/>
      <c r="FL71" s="226"/>
      <c r="FM71" s="226"/>
      <c r="FN71" s="229"/>
      <c r="FO71" s="229"/>
      <c r="FP71" s="229"/>
      <c r="FQ71" s="226"/>
      <c r="FR71" s="226"/>
      <c r="FU71" s="231"/>
      <c r="FV71" s="231"/>
      <c r="FW71" s="231"/>
      <c r="FX71" s="231"/>
      <c r="FY71" s="226"/>
      <c r="FZ71" s="226"/>
      <c r="GA71" s="227"/>
      <c r="GB71" s="228"/>
      <c r="GC71" s="226"/>
      <c r="GD71" s="226"/>
      <c r="GE71" s="229"/>
      <c r="GF71" s="229"/>
      <c r="GG71" s="229"/>
      <c r="GH71" s="226"/>
      <c r="GI71" s="226"/>
      <c r="GL71" s="231"/>
      <c r="GM71" s="231"/>
      <c r="GN71" s="231"/>
      <c r="GO71" s="231"/>
      <c r="GP71" s="226"/>
      <c r="GQ71" s="226"/>
      <c r="GR71" s="227"/>
      <c r="GS71" s="228"/>
      <c r="GT71" s="226"/>
      <c r="GU71" s="226"/>
      <c r="GV71" s="229"/>
      <c r="GW71" s="229"/>
      <c r="GX71" s="229"/>
      <c r="GY71" s="226"/>
      <c r="GZ71" s="226"/>
      <c r="HC71" s="231"/>
      <c r="HD71" s="231"/>
      <c r="HE71" s="231"/>
      <c r="HF71" s="231"/>
      <c r="HG71" s="226"/>
      <c r="HH71" s="226"/>
      <c r="HI71" s="227"/>
      <c r="HJ71" s="228"/>
      <c r="HK71" s="226"/>
      <c r="HL71" s="226"/>
      <c r="HM71" s="229"/>
      <c r="HN71" s="229"/>
      <c r="HO71" s="229"/>
      <c r="HP71" s="226"/>
      <c r="HQ71" s="226"/>
      <c r="HT71" s="231"/>
      <c r="HU71" s="231"/>
      <c r="HV71" s="231"/>
      <c r="HW71" s="231"/>
      <c r="HX71" s="226"/>
      <c r="HY71" s="226"/>
      <c r="HZ71" s="227"/>
      <c r="IA71" s="228"/>
      <c r="IB71" s="226"/>
      <c r="IC71" s="226"/>
      <c r="ID71" s="229"/>
      <c r="IE71" s="229"/>
      <c r="IF71" s="229"/>
      <c r="IG71" s="226"/>
      <c r="IH71" s="226"/>
      <c r="IK71" s="231"/>
    </row>
    <row r="72" spans="1:245" s="230" customFormat="1" ht="42" customHeight="1" x14ac:dyDescent="0.2">
      <c r="A72" s="246" t="s">
        <v>3230</v>
      </c>
      <c r="B72" s="247" t="s">
        <v>3231</v>
      </c>
      <c r="C72" s="247" t="s">
        <v>3231</v>
      </c>
      <c r="D72" s="247" t="s">
        <v>3957</v>
      </c>
      <c r="E72" s="248" t="str">
        <f t="shared" si="2"/>
        <v>熊毛郡平生町佐賀10002-77</v>
      </c>
      <c r="F72" s="248" t="s">
        <v>1537</v>
      </c>
      <c r="G72" s="249">
        <v>42248</v>
      </c>
      <c r="H72" s="250">
        <v>80</v>
      </c>
      <c r="I72" s="251" t="s">
        <v>2405</v>
      </c>
      <c r="J72" s="416"/>
      <c r="K72" s="267" t="s">
        <v>3228</v>
      </c>
      <c r="L72" s="241" t="s">
        <v>474</v>
      </c>
      <c r="M72" s="241" t="s">
        <v>787</v>
      </c>
      <c r="N72" s="242" t="s">
        <v>4098</v>
      </c>
      <c r="O72" s="242" t="s">
        <v>3232</v>
      </c>
      <c r="P72" s="243" t="s">
        <v>250</v>
      </c>
      <c r="Q72" s="398" t="s">
        <v>120</v>
      </c>
      <c r="R72" s="231"/>
      <c r="S72" s="229"/>
      <c r="T72" s="226"/>
      <c r="U72" s="226"/>
      <c r="X72" s="231"/>
      <c r="Y72" s="231"/>
      <c r="Z72" s="231"/>
      <c r="AA72" s="231"/>
      <c r="AB72" s="226"/>
      <c r="AC72" s="226"/>
      <c r="AD72" s="227"/>
      <c r="AE72" s="228"/>
      <c r="AF72" s="226"/>
      <c r="AG72" s="226"/>
      <c r="AH72" s="229"/>
      <c r="AI72" s="229"/>
      <c r="AJ72" s="229"/>
      <c r="AK72" s="226"/>
      <c r="AL72" s="226"/>
      <c r="AO72" s="231"/>
      <c r="AP72" s="231"/>
      <c r="AQ72" s="231"/>
      <c r="AR72" s="231"/>
      <c r="AS72" s="226"/>
      <c r="AT72" s="226"/>
      <c r="AU72" s="227"/>
      <c r="AV72" s="228"/>
      <c r="AW72" s="226"/>
      <c r="AX72" s="226"/>
      <c r="AY72" s="229"/>
      <c r="AZ72" s="229"/>
      <c r="BA72" s="229"/>
      <c r="BB72" s="226"/>
      <c r="BC72" s="226"/>
      <c r="BF72" s="231"/>
      <c r="BG72" s="231"/>
      <c r="BH72" s="231"/>
      <c r="BI72" s="231"/>
      <c r="BJ72" s="226"/>
      <c r="BK72" s="226"/>
      <c r="BL72" s="227"/>
      <c r="BM72" s="228"/>
      <c r="BN72" s="226"/>
      <c r="BO72" s="226"/>
      <c r="BP72" s="229"/>
      <c r="BQ72" s="229"/>
      <c r="BR72" s="229"/>
      <c r="BS72" s="226"/>
      <c r="BT72" s="226"/>
      <c r="BW72" s="231"/>
      <c r="BX72" s="231"/>
      <c r="BY72" s="231"/>
      <c r="BZ72" s="231"/>
      <c r="CA72" s="226"/>
      <c r="CB72" s="226"/>
      <c r="CC72" s="227"/>
      <c r="CD72" s="228"/>
      <c r="CE72" s="226"/>
      <c r="CF72" s="226"/>
      <c r="CG72" s="229"/>
      <c r="CH72" s="229"/>
      <c r="CI72" s="229"/>
      <c r="CJ72" s="226"/>
      <c r="CK72" s="226"/>
      <c r="CN72" s="231"/>
      <c r="CO72" s="231"/>
      <c r="CP72" s="231"/>
      <c r="CQ72" s="231"/>
      <c r="CR72" s="226"/>
      <c r="CS72" s="226"/>
      <c r="CT72" s="227"/>
      <c r="CU72" s="228"/>
      <c r="CV72" s="226"/>
      <c r="CW72" s="226"/>
      <c r="CX72" s="229"/>
      <c r="CY72" s="229"/>
      <c r="CZ72" s="229"/>
      <c r="DA72" s="226"/>
      <c r="DB72" s="226"/>
      <c r="DE72" s="231"/>
      <c r="DF72" s="231"/>
      <c r="DG72" s="231"/>
      <c r="DH72" s="231"/>
      <c r="DI72" s="226"/>
      <c r="DJ72" s="226"/>
      <c r="DK72" s="227"/>
      <c r="DL72" s="228"/>
      <c r="DM72" s="226"/>
      <c r="DN72" s="226"/>
      <c r="DO72" s="229"/>
      <c r="DP72" s="229"/>
      <c r="DQ72" s="229"/>
      <c r="DR72" s="226"/>
      <c r="DS72" s="226"/>
      <c r="DV72" s="231"/>
      <c r="DW72" s="231"/>
      <c r="DX72" s="231"/>
      <c r="DY72" s="231"/>
      <c r="DZ72" s="226"/>
      <c r="EA72" s="226"/>
      <c r="EB72" s="227"/>
      <c r="EC72" s="228"/>
      <c r="ED72" s="226"/>
      <c r="EE72" s="226"/>
      <c r="EF72" s="229"/>
      <c r="EG72" s="229"/>
      <c r="EH72" s="229"/>
      <c r="EI72" s="226"/>
      <c r="EJ72" s="226"/>
      <c r="EM72" s="231"/>
      <c r="EN72" s="231"/>
      <c r="EO72" s="231"/>
      <c r="EP72" s="231"/>
      <c r="EQ72" s="226"/>
      <c r="ER72" s="226"/>
      <c r="ES72" s="227"/>
      <c r="ET72" s="228"/>
      <c r="EU72" s="226"/>
      <c r="EV72" s="226"/>
      <c r="EW72" s="229"/>
      <c r="EX72" s="229"/>
      <c r="EY72" s="229"/>
      <c r="EZ72" s="226"/>
      <c r="FA72" s="226"/>
      <c r="FD72" s="231"/>
      <c r="FE72" s="231"/>
      <c r="FF72" s="231"/>
      <c r="FG72" s="231"/>
      <c r="FH72" s="226"/>
      <c r="FI72" s="226"/>
      <c r="FJ72" s="227"/>
      <c r="FK72" s="228"/>
      <c r="FL72" s="226"/>
      <c r="FM72" s="226"/>
      <c r="FN72" s="229"/>
      <c r="FO72" s="229"/>
      <c r="FP72" s="229"/>
      <c r="FQ72" s="226"/>
      <c r="FR72" s="226"/>
      <c r="FU72" s="231"/>
      <c r="FV72" s="231"/>
      <c r="FW72" s="231"/>
      <c r="FX72" s="231"/>
      <c r="FY72" s="226"/>
      <c r="FZ72" s="226"/>
      <c r="GA72" s="227"/>
      <c r="GB72" s="228"/>
      <c r="GC72" s="226"/>
      <c r="GD72" s="226"/>
      <c r="GE72" s="229"/>
      <c r="GF72" s="229"/>
      <c r="GG72" s="229"/>
      <c r="GH72" s="226"/>
      <c r="GI72" s="226"/>
      <c r="GL72" s="231"/>
      <c r="GM72" s="231"/>
      <c r="GN72" s="231"/>
      <c r="GO72" s="231"/>
      <c r="GP72" s="226"/>
      <c r="GQ72" s="226"/>
      <c r="GR72" s="227"/>
      <c r="GS72" s="228"/>
      <c r="GT72" s="226"/>
      <c r="GU72" s="226"/>
      <c r="GV72" s="229"/>
      <c r="GW72" s="229"/>
      <c r="GX72" s="229"/>
      <c r="GY72" s="226"/>
      <c r="GZ72" s="226"/>
      <c r="HC72" s="231"/>
      <c r="HD72" s="231"/>
      <c r="HE72" s="231"/>
      <c r="HF72" s="231"/>
      <c r="HG72" s="226"/>
      <c r="HH72" s="226"/>
      <c r="HI72" s="227"/>
      <c r="HJ72" s="228"/>
      <c r="HK72" s="226"/>
      <c r="HL72" s="226"/>
      <c r="HM72" s="229"/>
      <c r="HN72" s="229"/>
      <c r="HO72" s="229"/>
      <c r="HP72" s="226"/>
      <c r="HQ72" s="226"/>
      <c r="HT72" s="231"/>
      <c r="HU72" s="231"/>
      <c r="HV72" s="231"/>
      <c r="HW72" s="231"/>
      <c r="HX72" s="226"/>
      <c r="HY72" s="226"/>
      <c r="HZ72" s="227"/>
      <c r="IA72" s="228"/>
      <c r="IB72" s="226"/>
      <c r="IC72" s="226"/>
      <c r="ID72" s="229"/>
      <c r="IE72" s="229"/>
      <c r="IF72" s="229"/>
      <c r="IG72" s="226"/>
      <c r="IH72" s="226"/>
      <c r="IK72" s="231"/>
    </row>
    <row r="73" spans="1:245" x14ac:dyDescent="0.2">
      <c r="A73" s="14">
        <f>COUNTA(A9:A72)</f>
        <v>64</v>
      </c>
      <c r="E73" s="14"/>
      <c r="F73" s="14"/>
      <c r="H73" s="14">
        <f>SUM(H9:H72)</f>
        <v>4791</v>
      </c>
    </row>
    <row r="74" spans="1:245" ht="13.5" thickBot="1" x14ac:dyDescent="0.25">
      <c r="A74" s="26" t="s">
        <v>55</v>
      </c>
      <c r="B74" s="2" t="s">
        <v>359</v>
      </c>
      <c r="E74" s="14"/>
      <c r="F74" s="14"/>
      <c r="H74" s="26" t="s">
        <v>54</v>
      </c>
      <c r="N74" s="2" t="s">
        <v>123</v>
      </c>
    </row>
    <row r="75" spans="1:245" ht="13.5" thickTop="1" x14ac:dyDescent="0.2">
      <c r="B75" s="27" t="s">
        <v>86</v>
      </c>
      <c r="C75" s="28">
        <f t="shared" ref="C75:C87" si="4">COUNTIF($M$9:$M$72,B75)</f>
        <v>12</v>
      </c>
      <c r="E75" s="14"/>
      <c r="F75" s="14"/>
      <c r="N75" s="30"/>
      <c r="O75" s="31" t="s">
        <v>69</v>
      </c>
      <c r="P75" s="31" t="s">
        <v>346</v>
      </c>
      <c r="Q75" s="32" t="s">
        <v>84</v>
      </c>
    </row>
    <row r="76" spans="1:245" x14ac:dyDescent="0.2">
      <c r="B76" s="33" t="s">
        <v>396</v>
      </c>
      <c r="C76" s="34">
        <f t="shared" si="4"/>
        <v>6</v>
      </c>
      <c r="E76" s="14"/>
      <c r="F76" s="14"/>
      <c r="N76" s="521" t="s">
        <v>51</v>
      </c>
      <c r="O76" s="6" t="s">
        <v>70</v>
      </c>
      <c r="P76" s="6">
        <f t="shared" ref="P76:P83" si="5">COUNTIF($Q$9:$Q$72,O76)</f>
        <v>0</v>
      </c>
      <c r="Q76" s="35">
        <f t="shared" ref="Q76:Q83" si="6">SUMIF($Q$9:$Q$72,O76,$H$9:$H$72)</f>
        <v>0</v>
      </c>
    </row>
    <row r="77" spans="1:245" x14ac:dyDescent="0.2">
      <c r="B77" s="33" t="s">
        <v>349</v>
      </c>
      <c r="C77" s="34">
        <f t="shared" si="4"/>
        <v>9</v>
      </c>
      <c r="E77" s="14"/>
      <c r="F77" s="14"/>
      <c r="N77" s="522"/>
      <c r="O77" s="6" t="s">
        <v>115</v>
      </c>
      <c r="P77" s="6">
        <f t="shared" si="5"/>
        <v>0</v>
      </c>
      <c r="Q77" s="35">
        <f t="shared" si="6"/>
        <v>0</v>
      </c>
    </row>
    <row r="78" spans="1:245" x14ac:dyDescent="0.2">
      <c r="B78" s="33" t="s">
        <v>258</v>
      </c>
      <c r="C78" s="34">
        <f t="shared" si="4"/>
        <v>2</v>
      </c>
      <c r="E78" s="14"/>
      <c r="F78" s="14"/>
      <c r="N78" s="522"/>
      <c r="O78" s="6" t="s">
        <v>116</v>
      </c>
      <c r="P78" s="6">
        <f t="shared" si="5"/>
        <v>6</v>
      </c>
      <c r="Q78" s="35">
        <f t="shared" si="6"/>
        <v>392</v>
      </c>
    </row>
    <row r="79" spans="1:245" ht="13.5" thickBot="1" x14ac:dyDescent="0.25">
      <c r="B79" s="33" t="s">
        <v>101</v>
      </c>
      <c r="C79" s="34">
        <f t="shared" si="4"/>
        <v>4</v>
      </c>
      <c r="E79" s="14"/>
      <c r="F79" s="14"/>
      <c r="N79" s="523"/>
      <c r="O79" s="8" t="s">
        <v>117</v>
      </c>
      <c r="P79" s="8">
        <f t="shared" si="5"/>
        <v>0</v>
      </c>
      <c r="Q79" s="36">
        <f t="shared" si="6"/>
        <v>0</v>
      </c>
    </row>
    <row r="80" spans="1:245" ht="13.5" thickTop="1" x14ac:dyDescent="0.2">
      <c r="B80" s="33" t="s">
        <v>102</v>
      </c>
      <c r="C80" s="34">
        <f t="shared" si="4"/>
        <v>2</v>
      </c>
      <c r="E80" s="14"/>
      <c r="F80" s="14"/>
      <c r="N80" s="522" t="s">
        <v>52</v>
      </c>
      <c r="O80" s="37" t="s">
        <v>118</v>
      </c>
      <c r="P80" s="37">
        <f t="shared" si="5"/>
        <v>4</v>
      </c>
      <c r="Q80" s="38">
        <f t="shared" si="6"/>
        <v>330</v>
      </c>
    </row>
    <row r="81" spans="2:17" x14ac:dyDescent="0.2">
      <c r="B81" s="33" t="s">
        <v>236</v>
      </c>
      <c r="C81" s="34">
        <f t="shared" si="4"/>
        <v>7</v>
      </c>
      <c r="E81" s="14"/>
      <c r="F81" s="14"/>
      <c r="N81" s="522"/>
      <c r="O81" s="6" t="s">
        <v>119</v>
      </c>
      <c r="P81" s="6">
        <f t="shared" si="5"/>
        <v>1</v>
      </c>
      <c r="Q81" s="35">
        <f t="shared" si="6"/>
        <v>72</v>
      </c>
    </row>
    <row r="82" spans="2:17" x14ac:dyDescent="0.2">
      <c r="B82" s="33" t="s">
        <v>350</v>
      </c>
      <c r="C82" s="34">
        <f t="shared" si="4"/>
        <v>2</v>
      </c>
      <c r="E82" s="14"/>
      <c r="F82" s="14"/>
      <c r="N82" s="522"/>
      <c r="O82" s="6" t="s">
        <v>120</v>
      </c>
      <c r="P82" s="6">
        <f t="shared" si="5"/>
        <v>53</v>
      </c>
      <c r="Q82" s="35">
        <f t="shared" si="6"/>
        <v>3997</v>
      </c>
    </row>
    <row r="83" spans="2:17" ht="13.5" thickBot="1" x14ac:dyDescent="0.25">
      <c r="B83" s="33" t="s">
        <v>238</v>
      </c>
      <c r="C83" s="34">
        <f t="shared" si="4"/>
        <v>3</v>
      </c>
      <c r="E83" s="14"/>
      <c r="F83" s="14"/>
      <c r="N83" s="524"/>
      <c r="O83" s="39" t="s">
        <v>121</v>
      </c>
      <c r="P83" s="39">
        <f t="shared" si="5"/>
        <v>0</v>
      </c>
      <c r="Q83" s="40">
        <f t="shared" si="6"/>
        <v>0</v>
      </c>
    </row>
    <row r="84" spans="2:17" ht="13.5" thickTop="1" x14ac:dyDescent="0.2">
      <c r="B84" s="33" t="s">
        <v>249</v>
      </c>
      <c r="C84" s="34">
        <f t="shared" si="4"/>
        <v>2</v>
      </c>
      <c r="E84" s="14"/>
      <c r="F84" s="14"/>
      <c r="P84" s="41">
        <f>SUM(P76:P83)</f>
        <v>64</v>
      </c>
      <c r="Q84" s="41">
        <f>SUM(Q76:Q83)</f>
        <v>4791</v>
      </c>
    </row>
    <row r="85" spans="2:17" x14ac:dyDescent="0.2">
      <c r="B85" s="33" t="s">
        <v>351</v>
      </c>
      <c r="C85" s="34">
        <f t="shared" si="4"/>
        <v>1</v>
      </c>
      <c r="E85" s="14"/>
      <c r="F85" s="14"/>
      <c r="G85" s="14"/>
      <c r="H85" s="14"/>
      <c r="I85" s="14"/>
      <c r="J85" s="61"/>
      <c r="K85" s="61"/>
      <c r="L85" s="62"/>
    </row>
    <row r="86" spans="2:17" x14ac:dyDescent="0.2">
      <c r="B86" s="33" t="s">
        <v>352</v>
      </c>
      <c r="C86" s="34">
        <f t="shared" si="4"/>
        <v>7</v>
      </c>
      <c r="E86" s="14"/>
      <c r="F86" s="14"/>
      <c r="G86" s="14"/>
      <c r="H86" s="14"/>
      <c r="I86" s="14"/>
      <c r="J86" s="61"/>
      <c r="K86" s="61"/>
      <c r="L86" s="62"/>
    </row>
    <row r="87" spans="2:17" ht="13.5" thickBot="1" x14ac:dyDescent="0.25">
      <c r="B87" s="195" t="s">
        <v>57</v>
      </c>
      <c r="C87" s="42">
        <f t="shared" si="4"/>
        <v>3</v>
      </c>
      <c r="E87" s="14"/>
      <c r="F87" s="14"/>
      <c r="G87" s="14"/>
      <c r="H87" s="14"/>
      <c r="I87" s="14"/>
      <c r="J87" s="61"/>
      <c r="K87" s="61"/>
      <c r="L87" s="62"/>
    </row>
    <row r="88" spans="2:17" ht="14" thickTop="1" thickBot="1" x14ac:dyDescent="0.25">
      <c r="B88" s="43" t="s">
        <v>353</v>
      </c>
      <c r="C88" s="44">
        <f>SUM(C75:C87)</f>
        <v>60</v>
      </c>
      <c r="E88" s="14"/>
      <c r="F88" s="14"/>
      <c r="G88" s="14"/>
      <c r="H88" s="14"/>
      <c r="I88" s="14"/>
      <c r="J88" s="61"/>
      <c r="K88" s="61"/>
      <c r="L88" s="62"/>
    </row>
    <row r="89" spans="2:17" ht="13.5" thickTop="1" x14ac:dyDescent="0.2">
      <c r="B89" s="45" t="s">
        <v>789</v>
      </c>
      <c r="C89" s="46">
        <f t="shared" ref="C89:C97" si="7">COUNTIF($M$9:$M$72,B89)</f>
        <v>1</v>
      </c>
      <c r="E89" s="14"/>
      <c r="F89" s="14"/>
      <c r="G89" s="14"/>
      <c r="H89" s="14"/>
      <c r="I89" s="14"/>
      <c r="J89" s="61"/>
      <c r="K89" s="61"/>
      <c r="L89" s="62"/>
    </row>
    <row r="90" spans="2:17" x14ac:dyDescent="0.2">
      <c r="B90" s="33" t="s">
        <v>790</v>
      </c>
      <c r="C90" s="34">
        <f t="shared" si="7"/>
        <v>0</v>
      </c>
      <c r="E90" s="14"/>
      <c r="F90" s="14"/>
      <c r="G90" s="14"/>
      <c r="H90" s="14"/>
      <c r="I90" s="14"/>
      <c r="J90" s="61"/>
      <c r="K90" s="61"/>
      <c r="L90" s="62"/>
    </row>
    <row r="91" spans="2:17" x14ac:dyDescent="0.2">
      <c r="B91" s="33" t="s">
        <v>791</v>
      </c>
      <c r="C91" s="34">
        <f t="shared" si="7"/>
        <v>0</v>
      </c>
      <c r="E91" s="14"/>
      <c r="F91" s="14"/>
      <c r="G91" s="14"/>
      <c r="H91" s="14"/>
      <c r="I91" s="14"/>
      <c r="J91" s="61"/>
      <c r="K91" s="61"/>
      <c r="L91" s="62"/>
    </row>
    <row r="92" spans="2:17" x14ac:dyDescent="0.2">
      <c r="B92" s="33" t="s">
        <v>792</v>
      </c>
      <c r="C92" s="34">
        <f t="shared" si="7"/>
        <v>1</v>
      </c>
      <c r="E92" s="14"/>
      <c r="F92" s="14"/>
      <c r="G92" s="14"/>
      <c r="H92" s="14"/>
      <c r="I92" s="14"/>
      <c r="J92" s="61"/>
      <c r="K92" s="61"/>
      <c r="L92" s="62"/>
    </row>
    <row r="93" spans="2:17" x14ac:dyDescent="0.2">
      <c r="B93" s="33" t="s">
        <v>781</v>
      </c>
      <c r="C93" s="34">
        <f t="shared" si="7"/>
        <v>2</v>
      </c>
      <c r="E93" s="14"/>
      <c r="F93" s="14"/>
      <c r="G93" s="14"/>
      <c r="H93" s="14"/>
      <c r="I93" s="14"/>
      <c r="J93" s="61"/>
      <c r="K93" s="61"/>
      <c r="L93" s="62"/>
    </row>
    <row r="94" spans="2:17" x14ac:dyDescent="0.2">
      <c r="B94" s="33" t="s">
        <v>354</v>
      </c>
      <c r="C94" s="34">
        <f t="shared" si="7"/>
        <v>0</v>
      </c>
      <c r="E94" s="14"/>
      <c r="F94" s="14"/>
      <c r="G94" s="14"/>
      <c r="H94" s="14"/>
      <c r="I94" s="14"/>
      <c r="J94" s="61"/>
      <c r="K94" s="61"/>
      <c r="L94" s="62"/>
    </row>
    <row r="95" spans="2:17" x14ac:dyDescent="0.2">
      <c r="B95" s="33" t="s">
        <v>355</v>
      </c>
      <c r="C95" s="34">
        <f t="shared" si="7"/>
        <v>0</v>
      </c>
      <c r="E95" s="14"/>
      <c r="F95" s="14"/>
      <c r="G95" s="14"/>
      <c r="H95" s="14"/>
      <c r="I95" s="14"/>
      <c r="J95" s="61"/>
      <c r="K95" s="61"/>
      <c r="L95" s="62"/>
    </row>
    <row r="96" spans="2:17" x14ac:dyDescent="0.2">
      <c r="B96" s="33" t="s">
        <v>793</v>
      </c>
      <c r="C96" s="34">
        <f t="shared" si="7"/>
        <v>0</v>
      </c>
      <c r="E96" s="14"/>
      <c r="F96" s="14"/>
      <c r="G96" s="14"/>
      <c r="H96" s="14"/>
      <c r="I96" s="14"/>
      <c r="J96" s="61"/>
      <c r="K96" s="61"/>
      <c r="L96" s="62"/>
    </row>
    <row r="97" spans="2:12" ht="13.5" thickBot="1" x14ac:dyDescent="0.25">
      <c r="B97" s="195" t="s">
        <v>360</v>
      </c>
      <c r="C97" s="42">
        <f t="shared" si="7"/>
        <v>0</v>
      </c>
      <c r="E97" s="14"/>
      <c r="F97" s="14"/>
      <c r="G97" s="14"/>
      <c r="H97" s="14"/>
      <c r="I97" s="14"/>
      <c r="J97" s="61"/>
      <c r="K97" s="61"/>
      <c r="L97" s="62"/>
    </row>
    <row r="98" spans="2:12" ht="14" thickTop="1" thickBot="1" x14ac:dyDescent="0.25">
      <c r="B98" s="43" t="s">
        <v>357</v>
      </c>
      <c r="C98" s="44">
        <f>SUM(C89:C97)</f>
        <v>4</v>
      </c>
      <c r="E98" s="14"/>
      <c r="F98" s="14"/>
      <c r="G98" s="14"/>
      <c r="H98" s="14"/>
      <c r="I98" s="14"/>
      <c r="J98" s="61"/>
      <c r="K98" s="61"/>
      <c r="L98" s="62"/>
    </row>
    <row r="99" spans="2:12" ht="14" thickTop="1" thickBot="1" x14ac:dyDescent="0.25">
      <c r="B99" s="47" t="s">
        <v>358</v>
      </c>
      <c r="C99" s="48">
        <f>C88+C98</f>
        <v>64</v>
      </c>
      <c r="D99" s="1" t="str">
        <f>IF(C99=A73,"","おかしいぞ～？")</f>
        <v/>
      </c>
      <c r="E99" s="14"/>
      <c r="F99" s="14"/>
      <c r="G99" s="14"/>
      <c r="H99" s="14"/>
      <c r="I99" s="14"/>
      <c r="J99" s="61"/>
      <c r="K99" s="61"/>
      <c r="L99" s="62"/>
    </row>
    <row r="100" spans="2:12" ht="13.5" thickTop="1" x14ac:dyDescent="0.2"/>
  </sheetData>
  <autoFilter ref="A8:I99" xr:uid="{00000000-0009-0000-0000-00000B000000}"/>
  <mergeCells count="3">
    <mergeCell ref="B4:D4"/>
    <mergeCell ref="N76:N79"/>
    <mergeCell ref="N80:N83"/>
  </mergeCells>
  <phoneticPr fontId="4"/>
  <dataValidations count="2">
    <dataValidation type="list" allowBlank="1" showInputMessage="1" showErrorMessage="1" sqref="Q65541:Q65608 JM65541:JM65608 TI65541:TI65608 ADE65541:ADE65608 ANA65541:ANA65608 AWW65541:AWW65608 BGS65541:BGS65608 BQO65541:BQO65608 CAK65541:CAK65608 CKG65541:CKG65608 CUC65541:CUC65608 DDY65541:DDY65608 DNU65541:DNU65608 DXQ65541:DXQ65608 EHM65541:EHM65608 ERI65541:ERI65608 FBE65541:FBE65608 FLA65541:FLA65608 FUW65541:FUW65608 GES65541:GES65608 GOO65541:GOO65608 GYK65541:GYK65608 HIG65541:HIG65608 HSC65541:HSC65608 IBY65541:IBY65608 ILU65541:ILU65608 IVQ65541:IVQ65608 JFM65541:JFM65608 JPI65541:JPI65608 JZE65541:JZE65608 KJA65541:KJA65608 KSW65541:KSW65608 LCS65541:LCS65608 LMO65541:LMO65608 LWK65541:LWK65608 MGG65541:MGG65608 MQC65541:MQC65608 MZY65541:MZY65608 NJU65541:NJU65608 NTQ65541:NTQ65608 ODM65541:ODM65608 ONI65541:ONI65608 OXE65541:OXE65608 PHA65541:PHA65608 PQW65541:PQW65608 QAS65541:QAS65608 QKO65541:QKO65608 QUK65541:QUK65608 REG65541:REG65608 ROC65541:ROC65608 RXY65541:RXY65608 SHU65541:SHU65608 SRQ65541:SRQ65608 TBM65541:TBM65608 TLI65541:TLI65608 TVE65541:TVE65608 UFA65541:UFA65608 UOW65541:UOW65608 UYS65541:UYS65608 VIO65541:VIO65608 VSK65541:VSK65608 WCG65541:WCG65608 WMC65541:WMC65608 WVY65541:WVY65608 Q131077:Q131144 JM131077:JM131144 TI131077:TI131144 ADE131077:ADE131144 ANA131077:ANA131144 AWW131077:AWW131144 BGS131077:BGS131144 BQO131077:BQO131144 CAK131077:CAK131144 CKG131077:CKG131144 CUC131077:CUC131144 DDY131077:DDY131144 DNU131077:DNU131144 DXQ131077:DXQ131144 EHM131077:EHM131144 ERI131077:ERI131144 FBE131077:FBE131144 FLA131077:FLA131144 FUW131077:FUW131144 GES131077:GES131144 GOO131077:GOO131144 GYK131077:GYK131144 HIG131077:HIG131144 HSC131077:HSC131144 IBY131077:IBY131144 ILU131077:ILU131144 IVQ131077:IVQ131144 JFM131077:JFM131144 JPI131077:JPI131144 JZE131077:JZE131144 KJA131077:KJA131144 KSW131077:KSW131144 LCS131077:LCS131144 LMO131077:LMO131144 LWK131077:LWK131144 MGG131077:MGG131144 MQC131077:MQC131144 MZY131077:MZY131144 NJU131077:NJU131144 NTQ131077:NTQ131144 ODM131077:ODM131144 ONI131077:ONI131144 OXE131077:OXE131144 PHA131077:PHA131144 PQW131077:PQW131144 QAS131077:QAS131144 QKO131077:QKO131144 QUK131077:QUK131144 REG131077:REG131144 ROC131077:ROC131144 RXY131077:RXY131144 SHU131077:SHU131144 SRQ131077:SRQ131144 TBM131077:TBM131144 TLI131077:TLI131144 TVE131077:TVE131144 UFA131077:UFA131144 UOW131077:UOW131144 UYS131077:UYS131144 VIO131077:VIO131144 VSK131077:VSK131144 WCG131077:WCG131144 WMC131077:WMC131144 WVY131077:WVY131144 Q196613:Q196680 JM196613:JM196680 TI196613:TI196680 ADE196613:ADE196680 ANA196613:ANA196680 AWW196613:AWW196680 BGS196613:BGS196680 BQO196613:BQO196680 CAK196613:CAK196680 CKG196613:CKG196680 CUC196613:CUC196680 DDY196613:DDY196680 DNU196613:DNU196680 DXQ196613:DXQ196680 EHM196613:EHM196680 ERI196613:ERI196680 FBE196613:FBE196680 FLA196613:FLA196680 FUW196613:FUW196680 GES196613:GES196680 GOO196613:GOO196680 GYK196613:GYK196680 HIG196613:HIG196680 HSC196613:HSC196680 IBY196613:IBY196680 ILU196613:ILU196680 IVQ196613:IVQ196680 JFM196613:JFM196680 JPI196613:JPI196680 JZE196613:JZE196680 KJA196613:KJA196680 KSW196613:KSW196680 LCS196613:LCS196680 LMO196613:LMO196680 LWK196613:LWK196680 MGG196613:MGG196680 MQC196613:MQC196680 MZY196613:MZY196680 NJU196613:NJU196680 NTQ196613:NTQ196680 ODM196613:ODM196680 ONI196613:ONI196680 OXE196613:OXE196680 PHA196613:PHA196680 PQW196613:PQW196680 QAS196613:QAS196680 QKO196613:QKO196680 QUK196613:QUK196680 REG196613:REG196680 ROC196613:ROC196680 RXY196613:RXY196680 SHU196613:SHU196680 SRQ196613:SRQ196680 TBM196613:TBM196680 TLI196613:TLI196680 TVE196613:TVE196680 UFA196613:UFA196680 UOW196613:UOW196680 UYS196613:UYS196680 VIO196613:VIO196680 VSK196613:VSK196680 WCG196613:WCG196680 WMC196613:WMC196680 WVY196613:WVY196680 Q262149:Q262216 JM262149:JM262216 TI262149:TI262216 ADE262149:ADE262216 ANA262149:ANA262216 AWW262149:AWW262216 BGS262149:BGS262216 BQO262149:BQO262216 CAK262149:CAK262216 CKG262149:CKG262216 CUC262149:CUC262216 DDY262149:DDY262216 DNU262149:DNU262216 DXQ262149:DXQ262216 EHM262149:EHM262216 ERI262149:ERI262216 FBE262149:FBE262216 FLA262149:FLA262216 FUW262149:FUW262216 GES262149:GES262216 GOO262149:GOO262216 GYK262149:GYK262216 HIG262149:HIG262216 HSC262149:HSC262216 IBY262149:IBY262216 ILU262149:ILU262216 IVQ262149:IVQ262216 JFM262149:JFM262216 JPI262149:JPI262216 JZE262149:JZE262216 KJA262149:KJA262216 KSW262149:KSW262216 LCS262149:LCS262216 LMO262149:LMO262216 LWK262149:LWK262216 MGG262149:MGG262216 MQC262149:MQC262216 MZY262149:MZY262216 NJU262149:NJU262216 NTQ262149:NTQ262216 ODM262149:ODM262216 ONI262149:ONI262216 OXE262149:OXE262216 PHA262149:PHA262216 PQW262149:PQW262216 QAS262149:QAS262216 QKO262149:QKO262216 QUK262149:QUK262216 REG262149:REG262216 ROC262149:ROC262216 RXY262149:RXY262216 SHU262149:SHU262216 SRQ262149:SRQ262216 TBM262149:TBM262216 TLI262149:TLI262216 TVE262149:TVE262216 UFA262149:UFA262216 UOW262149:UOW262216 UYS262149:UYS262216 VIO262149:VIO262216 VSK262149:VSK262216 WCG262149:WCG262216 WMC262149:WMC262216 WVY262149:WVY262216 Q327685:Q327752 JM327685:JM327752 TI327685:TI327752 ADE327685:ADE327752 ANA327685:ANA327752 AWW327685:AWW327752 BGS327685:BGS327752 BQO327685:BQO327752 CAK327685:CAK327752 CKG327685:CKG327752 CUC327685:CUC327752 DDY327685:DDY327752 DNU327685:DNU327752 DXQ327685:DXQ327752 EHM327685:EHM327752 ERI327685:ERI327752 FBE327685:FBE327752 FLA327685:FLA327752 FUW327685:FUW327752 GES327685:GES327752 GOO327685:GOO327752 GYK327685:GYK327752 HIG327685:HIG327752 HSC327685:HSC327752 IBY327685:IBY327752 ILU327685:ILU327752 IVQ327685:IVQ327752 JFM327685:JFM327752 JPI327685:JPI327752 JZE327685:JZE327752 KJA327685:KJA327752 KSW327685:KSW327752 LCS327685:LCS327752 LMO327685:LMO327752 LWK327685:LWK327752 MGG327685:MGG327752 MQC327685:MQC327752 MZY327685:MZY327752 NJU327685:NJU327752 NTQ327685:NTQ327752 ODM327685:ODM327752 ONI327685:ONI327752 OXE327685:OXE327752 PHA327685:PHA327752 PQW327685:PQW327752 QAS327685:QAS327752 QKO327685:QKO327752 QUK327685:QUK327752 REG327685:REG327752 ROC327685:ROC327752 RXY327685:RXY327752 SHU327685:SHU327752 SRQ327685:SRQ327752 TBM327685:TBM327752 TLI327685:TLI327752 TVE327685:TVE327752 UFA327685:UFA327752 UOW327685:UOW327752 UYS327685:UYS327752 VIO327685:VIO327752 VSK327685:VSK327752 WCG327685:WCG327752 WMC327685:WMC327752 WVY327685:WVY327752 Q393221:Q393288 JM393221:JM393288 TI393221:TI393288 ADE393221:ADE393288 ANA393221:ANA393288 AWW393221:AWW393288 BGS393221:BGS393288 BQO393221:BQO393288 CAK393221:CAK393288 CKG393221:CKG393288 CUC393221:CUC393288 DDY393221:DDY393288 DNU393221:DNU393288 DXQ393221:DXQ393288 EHM393221:EHM393288 ERI393221:ERI393288 FBE393221:FBE393288 FLA393221:FLA393288 FUW393221:FUW393288 GES393221:GES393288 GOO393221:GOO393288 GYK393221:GYK393288 HIG393221:HIG393288 HSC393221:HSC393288 IBY393221:IBY393288 ILU393221:ILU393288 IVQ393221:IVQ393288 JFM393221:JFM393288 JPI393221:JPI393288 JZE393221:JZE393288 KJA393221:KJA393288 KSW393221:KSW393288 LCS393221:LCS393288 LMO393221:LMO393288 LWK393221:LWK393288 MGG393221:MGG393288 MQC393221:MQC393288 MZY393221:MZY393288 NJU393221:NJU393288 NTQ393221:NTQ393288 ODM393221:ODM393288 ONI393221:ONI393288 OXE393221:OXE393288 PHA393221:PHA393288 PQW393221:PQW393288 QAS393221:QAS393288 QKO393221:QKO393288 QUK393221:QUK393288 REG393221:REG393288 ROC393221:ROC393288 RXY393221:RXY393288 SHU393221:SHU393288 SRQ393221:SRQ393288 TBM393221:TBM393288 TLI393221:TLI393288 TVE393221:TVE393288 UFA393221:UFA393288 UOW393221:UOW393288 UYS393221:UYS393288 VIO393221:VIO393288 VSK393221:VSK393288 WCG393221:WCG393288 WMC393221:WMC393288 WVY393221:WVY393288 Q458757:Q458824 JM458757:JM458824 TI458757:TI458824 ADE458757:ADE458824 ANA458757:ANA458824 AWW458757:AWW458824 BGS458757:BGS458824 BQO458757:BQO458824 CAK458757:CAK458824 CKG458757:CKG458824 CUC458757:CUC458824 DDY458757:DDY458824 DNU458757:DNU458824 DXQ458757:DXQ458824 EHM458757:EHM458824 ERI458757:ERI458824 FBE458757:FBE458824 FLA458757:FLA458824 FUW458757:FUW458824 GES458757:GES458824 GOO458757:GOO458824 GYK458757:GYK458824 HIG458757:HIG458824 HSC458757:HSC458824 IBY458757:IBY458824 ILU458757:ILU458824 IVQ458757:IVQ458824 JFM458757:JFM458824 JPI458757:JPI458824 JZE458757:JZE458824 KJA458757:KJA458824 KSW458757:KSW458824 LCS458757:LCS458824 LMO458757:LMO458824 LWK458757:LWK458824 MGG458757:MGG458824 MQC458757:MQC458824 MZY458757:MZY458824 NJU458757:NJU458824 NTQ458757:NTQ458824 ODM458757:ODM458824 ONI458757:ONI458824 OXE458757:OXE458824 PHA458757:PHA458824 PQW458757:PQW458824 QAS458757:QAS458824 QKO458757:QKO458824 QUK458757:QUK458824 REG458757:REG458824 ROC458757:ROC458824 RXY458757:RXY458824 SHU458757:SHU458824 SRQ458757:SRQ458824 TBM458757:TBM458824 TLI458757:TLI458824 TVE458757:TVE458824 UFA458757:UFA458824 UOW458757:UOW458824 UYS458757:UYS458824 VIO458757:VIO458824 VSK458757:VSK458824 WCG458757:WCG458824 WMC458757:WMC458824 WVY458757:WVY458824 Q524293:Q524360 JM524293:JM524360 TI524293:TI524360 ADE524293:ADE524360 ANA524293:ANA524360 AWW524293:AWW524360 BGS524293:BGS524360 BQO524293:BQO524360 CAK524293:CAK524360 CKG524293:CKG524360 CUC524293:CUC524360 DDY524293:DDY524360 DNU524293:DNU524360 DXQ524293:DXQ524360 EHM524293:EHM524360 ERI524293:ERI524360 FBE524293:FBE524360 FLA524293:FLA524360 FUW524293:FUW524360 GES524293:GES524360 GOO524293:GOO524360 GYK524293:GYK524360 HIG524293:HIG524360 HSC524293:HSC524360 IBY524293:IBY524360 ILU524293:ILU524360 IVQ524293:IVQ524360 JFM524293:JFM524360 JPI524293:JPI524360 JZE524293:JZE524360 KJA524293:KJA524360 KSW524293:KSW524360 LCS524293:LCS524360 LMO524293:LMO524360 LWK524293:LWK524360 MGG524293:MGG524360 MQC524293:MQC524360 MZY524293:MZY524360 NJU524293:NJU524360 NTQ524293:NTQ524360 ODM524293:ODM524360 ONI524293:ONI524360 OXE524293:OXE524360 PHA524293:PHA524360 PQW524293:PQW524360 QAS524293:QAS524360 QKO524293:QKO524360 QUK524293:QUK524360 REG524293:REG524360 ROC524293:ROC524360 RXY524293:RXY524360 SHU524293:SHU524360 SRQ524293:SRQ524360 TBM524293:TBM524360 TLI524293:TLI524360 TVE524293:TVE524360 UFA524293:UFA524360 UOW524293:UOW524360 UYS524293:UYS524360 VIO524293:VIO524360 VSK524293:VSK524360 WCG524293:WCG524360 WMC524293:WMC524360 WVY524293:WVY524360 Q589829:Q589896 JM589829:JM589896 TI589829:TI589896 ADE589829:ADE589896 ANA589829:ANA589896 AWW589829:AWW589896 BGS589829:BGS589896 BQO589829:BQO589896 CAK589829:CAK589896 CKG589829:CKG589896 CUC589829:CUC589896 DDY589829:DDY589896 DNU589829:DNU589896 DXQ589829:DXQ589896 EHM589829:EHM589896 ERI589829:ERI589896 FBE589829:FBE589896 FLA589829:FLA589896 FUW589829:FUW589896 GES589829:GES589896 GOO589829:GOO589896 GYK589829:GYK589896 HIG589829:HIG589896 HSC589829:HSC589896 IBY589829:IBY589896 ILU589829:ILU589896 IVQ589829:IVQ589896 JFM589829:JFM589896 JPI589829:JPI589896 JZE589829:JZE589896 KJA589829:KJA589896 KSW589829:KSW589896 LCS589829:LCS589896 LMO589829:LMO589896 LWK589829:LWK589896 MGG589829:MGG589896 MQC589829:MQC589896 MZY589829:MZY589896 NJU589829:NJU589896 NTQ589829:NTQ589896 ODM589829:ODM589896 ONI589829:ONI589896 OXE589829:OXE589896 PHA589829:PHA589896 PQW589829:PQW589896 QAS589829:QAS589896 QKO589829:QKO589896 QUK589829:QUK589896 REG589829:REG589896 ROC589829:ROC589896 RXY589829:RXY589896 SHU589829:SHU589896 SRQ589829:SRQ589896 TBM589829:TBM589896 TLI589829:TLI589896 TVE589829:TVE589896 UFA589829:UFA589896 UOW589829:UOW589896 UYS589829:UYS589896 VIO589829:VIO589896 VSK589829:VSK589896 WCG589829:WCG589896 WMC589829:WMC589896 WVY589829:WVY589896 Q655365:Q655432 JM655365:JM655432 TI655365:TI655432 ADE655365:ADE655432 ANA655365:ANA655432 AWW655365:AWW655432 BGS655365:BGS655432 BQO655365:BQO655432 CAK655365:CAK655432 CKG655365:CKG655432 CUC655365:CUC655432 DDY655365:DDY655432 DNU655365:DNU655432 DXQ655365:DXQ655432 EHM655365:EHM655432 ERI655365:ERI655432 FBE655365:FBE655432 FLA655365:FLA655432 FUW655365:FUW655432 GES655365:GES655432 GOO655365:GOO655432 GYK655365:GYK655432 HIG655365:HIG655432 HSC655365:HSC655432 IBY655365:IBY655432 ILU655365:ILU655432 IVQ655365:IVQ655432 JFM655365:JFM655432 JPI655365:JPI655432 JZE655365:JZE655432 KJA655365:KJA655432 KSW655365:KSW655432 LCS655365:LCS655432 LMO655365:LMO655432 LWK655365:LWK655432 MGG655365:MGG655432 MQC655365:MQC655432 MZY655365:MZY655432 NJU655365:NJU655432 NTQ655365:NTQ655432 ODM655365:ODM655432 ONI655365:ONI655432 OXE655365:OXE655432 PHA655365:PHA655432 PQW655365:PQW655432 QAS655365:QAS655432 QKO655365:QKO655432 QUK655365:QUK655432 REG655365:REG655432 ROC655365:ROC655432 RXY655365:RXY655432 SHU655365:SHU655432 SRQ655365:SRQ655432 TBM655365:TBM655432 TLI655365:TLI655432 TVE655365:TVE655432 UFA655365:UFA655432 UOW655365:UOW655432 UYS655365:UYS655432 VIO655365:VIO655432 VSK655365:VSK655432 WCG655365:WCG655432 WMC655365:WMC655432 WVY655365:WVY655432 Q720901:Q720968 JM720901:JM720968 TI720901:TI720968 ADE720901:ADE720968 ANA720901:ANA720968 AWW720901:AWW720968 BGS720901:BGS720968 BQO720901:BQO720968 CAK720901:CAK720968 CKG720901:CKG720968 CUC720901:CUC720968 DDY720901:DDY720968 DNU720901:DNU720968 DXQ720901:DXQ720968 EHM720901:EHM720968 ERI720901:ERI720968 FBE720901:FBE720968 FLA720901:FLA720968 FUW720901:FUW720968 GES720901:GES720968 GOO720901:GOO720968 GYK720901:GYK720968 HIG720901:HIG720968 HSC720901:HSC720968 IBY720901:IBY720968 ILU720901:ILU720968 IVQ720901:IVQ720968 JFM720901:JFM720968 JPI720901:JPI720968 JZE720901:JZE720968 KJA720901:KJA720968 KSW720901:KSW720968 LCS720901:LCS720968 LMO720901:LMO720968 LWK720901:LWK720968 MGG720901:MGG720968 MQC720901:MQC720968 MZY720901:MZY720968 NJU720901:NJU720968 NTQ720901:NTQ720968 ODM720901:ODM720968 ONI720901:ONI720968 OXE720901:OXE720968 PHA720901:PHA720968 PQW720901:PQW720968 QAS720901:QAS720968 QKO720901:QKO720968 QUK720901:QUK720968 REG720901:REG720968 ROC720901:ROC720968 RXY720901:RXY720968 SHU720901:SHU720968 SRQ720901:SRQ720968 TBM720901:TBM720968 TLI720901:TLI720968 TVE720901:TVE720968 UFA720901:UFA720968 UOW720901:UOW720968 UYS720901:UYS720968 VIO720901:VIO720968 VSK720901:VSK720968 WCG720901:WCG720968 WMC720901:WMC720968 WVY720901:WVY720968 Q786437:Q786504 JM786437:JM786504 TI786437:TI786504 ADE786437:ADE786504 ANA786437:ANA786504 AWW786437:AWW786504 BGS786437:BGS786504 BQO786437:BQO786504 CAK786437:CAK786504 CKG786437:CKG786504 CUC786437:CUC786504 DDY786437:DDY786504 DNU786437:DNU786504 DXQ786437:DXQ786504 EHM786437:EHM786504 ERI786437:ERI786504 FBE786437:FBE786504 FLA786437:FLA786504 FUW786437:FUW786504 GES786437:GES786504 GOO786437:GOO786504 GYK786437:GYK786504 HIG786437:HIG786504 HSC786437:HSC786504 IBY786437:IBY786504 ILU786437:ILU786504 IVQ786437:IVQ786504 JFM786437:JFM786504 JPI786437:JPI786504 JZE786437:JZE786504 KJA786437:KJA786504 KSW786437:KSW786504 LCS786437:LCS786504 LMO786437:LMO786504 LWK786437:LWK786504 MGG786437:MGG786504 MQC786437:MQC786504 MZY786437:MZY786504 NJU786437:NJU786504 NTQ786437:NTQ786504 ODM786437:ODM786504 ONI786437:ONI786504 OXE786437:OXE786504 PHA786437:PHA786504 PQW786437:PQW786504 QAS786437:QAS786504 QKO786437:QKO786504 QUK786437:QUK786504 REG786437:REG786504 ROC786437:ROC786504 RXY786437:RXY786504 SHU786437:SHU786504 SRQ786437:SRQ786504 TBM786437:TBM786504 TLI786437:TLI786504 TVE786437:TVE786504 UFA786437:UFA786504 UOW786437:UOW786504 UYS786437:UYS786504 VIO786437:VIO786504 VSK786437:VSK786504 WCG786437:WCG786504 WMC786437:WMC786504 WVY786437:WVY786504 Q851973:Q852040 JM851973:JM852040 TI851973:TI852040 ADE851973:ADE852040 ANA851973:ANA852040 AWW851973:AWW852040 BGS851973:BGS852040 BQO851973:BQO852040 CAK851973:CAK852040 CKG851973:CKG852040 CUC851973:CUC852040 DDY851973:DDY852040 DNU851973:DNU852040 DXQ851973:DXQ852040 EHM851973:EHM852040 ERI851973:ERI852040 FBE851973:FBE852040 FLA851973:FLA852040 FUW851973:FUW852040 GES851973:GES852040 GOO851973:GOO852040 GYK851973:GYK852040 HIG851973:HIG852040 HSC851973:HSC852040 IBY851973:IBY852040 ILU851973:ILU852040 IVQ851973:IVQ852040 JFM851973:JFM852040 JPI851973:JPI852040 JZE851973:JZE852040 KJA851973:KJA852040 KSW851973:KSW852040 LCS851973:LCS852040 LMO851973:LMO852040 LWK851973:LWK852040 MGG851973:MGG852040 MQC851973:MQC852040 MZY851973:MZY852040 NJU851973:NJU852040 NTQ851973:NTQ852040 ODM851973:ODM852040 ONI851973:ONI852040 OXE851973:OXE852040 PHA851973:PHA852040 PQW851973:PQW852040 QAS851973:QAS852040 QKO851973:QKO852040 QUK851973:QUK852040 REG851973:REG852040 ROC851973:ROC852040 RXY851973:RXY852040 SHU851973:SHU852040 SRQ851973:SRQ852040 TBM851973:TBM852040 TLI851973:TLI852040 TVE851973:TVE852040 UFA851973:UFA852040 UOW851973:UOW852040 UYS851973:UYS852040 VIO851973:VIO852040 VSK851973:VSK852040 WCG851973:WCG852040 WMC851973:WMC852040 WVY851973:WVY852040 Q917509:Q917576 JM917509:JM917576 TI917509:TI917576 ADE917509:ADE917576 ANA917509:ANA917576 AWW917509:AWW917576 BGS917509:BGS917576 BQO917509:BQO917576 CAK917509:CAK917576 CKG917509:CKG917576 CUC917509:CUC917576 DDY917509:DDY917576 DNU917509:DNU917576 DXQ917509:DXQ917576 EHM917509:EHM917576 ERI917509:ERI917576 FBE917509:FBE917576 FLA917509:FLA917576 FUW917509:FUW917576 GES917509:GES917576 GOO917509:GOO917576 GYK917509:GYK917576 HIG917509:HIG917576 HSC917509:HSC917576 IBY917509:IBY917576 ILU917509:ILU917576 IVQ917509:IVQ917576 JFM917509:JFM917576 JPI917509:JPI917576 JZE917509:JZE917576 KJA917509:KJA917576 KSW917509:KSW917576 LCS917509:LCS917576 LMO917509:LMO917576 LWK917509:LWK917576 MGG917509:MGG917576 MQC917509:MQC917576 MZY917509:MZY917576 NJU917509:NJU917576 NTQ917509:NTQ917576 ODM917509:ODM917576 ONI917509:ONI917576 OXE917509:OXE917576 PHA917509:PHA917576 PQW917509:PQW917576 QAS917509:QAS917576 QKO917509:QKO917576 QUK917509:QUK917576 REG917509:REG917576 ROC917509:ROC917576 RXY917509:RXY917576 SHU917509:SHU917576 SRQ917509:SRQ917576 TBM917509:TBM917576 TLI917509:TLI917576 TVE917509:TVE917576 UFA917509:UFA917576 UOW917509:UOW917576 UYS917509:UYS917576 VIO917509:VIO917576 VSK917509:VSK917576 WCG917509:WCG917576 WMC917509:WMC917576 WVY917509:WVY917576 Q983045:Q983112 JM983045:JM983112 TI983045:TI983112 ADE983045:ADE983112 ANA983045:ANA983112 AWW983045:AWW983112 BGS983045:BGS983112 BQO983045:BQO983112 CAK983045:CAK983112 CKG983045:CKG983112 CUC983045:CUC983112 DDY983045:DDY983112 DNU983045:DNU983112 DXQ983045:DXQ983112 EHM983045:EHM983112 ERI983045:ERI983112 FBE983045:FBE983112 FLA983045:FLA983112 FUW983045:FUW983112 GES983045:GES983112 GOO983045:GOO983112 GYK983045:GYK983112 HIG983045:HIG983112 HSC983045:HSC983112 IBY983045:IBY983112 ILU983045:ILU983112 IVQ983045:IVQ983112 JFM983045:JFM983112 JPI983045:JPI983112 JZE983045:JZE983112 KJA983045:KJA983112 KSW983045:KSW983112 LCS983045:LCS983112 LMO983045:LMO983112 LWK983045:LWK983112 MGG983045:MGG983112 MQC983045:MQC983112 MZY983045:MZY983112 NJU983045:NJU983112 NTQ983045:NTQ983112 ODM983045:ODM983112 ONI983045:ONI983112 OXE983045:OXE983112 PHA983045:PHA983112 PQW983045:PQW983112 QAS983045:QAS983112 QKO983045:QKO983112 QUK983045:QUK983112 REG983045:REG983112 ROC983045:ROC983112 RXY983045:RXY983112 SHU983045:SHU983112 SRQ983045:SRQ983112 TBM983045:TBM983112 TLI983045:TLI983112 TVE983045:TVE983112 UFA983045:UFA983112 UOW983045:UOW983112 UYS983045:UYS983112 VIO983045:VIO983112 VSK983045:VSK983112 WCG983045:WCG983112 WMC983045:WMC983112 WVY983045:WVY983112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JM10 WVY10 Q10" xr:uid="{00000000-0002-0000-0B00-000000000000}">
      <formula1>#REF!</formula1>
    </dataValidation>
    <dataValidation type="list" allowBlank="1" showInputMessage="1" showErrorMessage="1" sqref="WVY11:WVY72 JM11:JM72 TI11:TI72 ADE11:ADE72 ANA11:ANA72 AWW11:AWW72 BGS11:BGS72 BQO11:BQO72 CAK11:CAK72 CKG11:CKG72 CUC11:CUC72 DDY11:DDY72 DNU11:DNU72 DXQ11:DXQ72 EHM11:EHM72 ERI11:ERI72 FBE11:FBE72 FLA11:FLA72 FUW11:FUW72 GES11:GES72 GOO11:GOO72 GYK11:GYK72 HIG11:HIG72 HSC11:HSC72 IBY11:IBY72 ILU11:ILU72 IVQ11:IVQ72 JFM11:JFM72 JPI11:JPI72 JZE11:JZE72 KJA11:KJA72 KSW11:KSW72 LCS11:LCS72 LMO11:LMO72 LWK11:LWK72 MGG11:MGG72 MQC11:MQC72 MZY11:MZY72 NJU11:NJU72 NTQ11:NTQ72 ODM11:ODM72 ONI11:ONI72 OXE11:OXE72 PHA11:PHA72 PQW11:PQW72 QAS11:QAS72 QKO11:QKO72 QUK11:QUK72 REG11:REG72 ROC11:ROC72 RXY11:RXY72 SHU11:SHU72 SRQ11:SRQ72 TBM11:TBM72 TLI11:TLI72 TVE11:TVE72 UFA11:UFA72 UOW11:UOW72 UYS11:UYS72 VIO11:VIO72 VSK11:VSK72 WCG11:WCG72 WMC11:WMC72 WMC9 WCG9 VSK9 VIO9 UYS9 UOW9 UFA9 TVE9 TLI9 TBM9 SRQ9 SHU9 RXY9 ROC9 REG9 QUK9 QKO9 QAS9 PQW9 PHA9 OXE9 ONI9 ODM9 NTQ9 NJU9 MZY9 MQC9 MGG9 LWK9 LMO9 LCS9 KSW9 KJA9 JZE9 JPI9 JFM9 IVQ9 ILU9 IBY9 HSC9 HIG9 GYK9 GOO9 GES9 FUW9 FLA9 FBE9 ERI9 EHM9 DXQ9 DNU9 DDY9 CUC9 CKG9 CAK9 BQO9 BGS9 AWW9 ANA9 ADE9 TI9 JM9 WVY9 Q9 Q11:Q72" xr:uid="{6B0ED104-9704-4200-B801-A01F4839B874}">
      <formula1>#REF!</formula1>
    </dataValidation>
  </dataValidations>
  <pageMargins left="1" right="1" top="1" bottom="1" header="0.5" footer="0.5"/>
  <pageSetup paperSize="9" scale="76" firstPageNumber="12" fitToHeight="0"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M41"/>
  <sheetViews>
    <sheetView view="pageBreakPreview" topLeftCell="G1" zoomScale="60" zoomScaleNormal="85" workbookViewId="0">
      <pane ySplit="8" topLeftCell="A9" activePane="bottomLeft" state="frozen"/>
      <selection activeCell="N208" sqref="N208"/>
      <selection pane="bottomLeft" activeCell="O9" sqref="O9:O13"/>
    </sheetView>
  </sheetViews>
  <sheetFormatPr defaultColWidth="39.36328125" defaultRowHeight="13" x14ac:dyDescent="0.2"/>
  <cols>
    <col min="1" max="3" width="16.26953125" style="1" customWidth="1"/>
    <col min="4" max="4" width="12.7265625" style="1" customWidth="1"/>
    <col min="5" max="5" width="13.36328125" style="1" customWidth="1"/>
    <col min="6" max="6" width="5.6328125" style="1" customWidth="1"/>
    <col min="7" max="7" width="11.90625" style="1" customWidth="1"/>
    <col min="8" max="8" width="5" style="1" customWidth="1"/>
    <col min="9" max="9" width="8.08984375" style="1" customWidth="1"/>
    <col min="10" max="10" width="11.90625" style="1" customWidth="1"/>
    <col min="11" max="11" width="9" style="1" customWidth="1"/>
    <col min="12" max="12" width="10.36328125" style="1" bestFit="1" customWidth="1"/>
    <col min="13" max="13" width="18.6328125" style="1" bestFit="1" customWidth="1"/>
    <col min="14" max="14" width="17.26953125" style="1" bestFit="1" customWidth="1"/>
    <col min="15" max="15" width="23.36328125" style="1" bestFit="1" customWidth="1"/>
    <col min="16" max="16" width="9" style="1" customWidth="1"/>
    <col min="17" max="17" width="12.26953125" style="1" bestFit="1" customWidth="1"/>
    <col min="18" max="18" width="13.36328125" style="1" customWidth="1"/>
    <col min="19" max="256" width="39.36328125" style="1"/>
    <col min="257" max="259" width="16.26953125" style="1" customWidth="1"/>
    <col min="260" max="260" width="12.7265625" style="1" customWidth="1"/>
    <col min="261" max="261" width="15" style="1" customWidth="1"/>
    <col min="262" max="262" width="5.6328125" style="1" customWidth="1"/>
    <col min="263" max="263" width="11.90625" style="1" customWidth="1"/>
    <col min="264" max="264" width="5" style="1" customWidth="1"/>
    <col min="265" max="265" width="8.08984375" style="1" customWidth="1"/>
    <col min="266" max="266" width="11.90625" style="1" customWidth="1"/>
    <col min="267" max="267" width="9" style="1" customWidth="1"/>
    <col min="268" max="268" width="10.36328125" style="1" bestFit="1" customWidth="1"/>
    <col min="269" max="269" width="18.6328125" style="1" bestFit="1" customWidth="1"/>
    <col min="270" max="270" width="17.26953125" style="1" bestFit="1" customWidth="1"/>
    <col min="271" max="271" width="23.36328125" style="1" bestFit="1" customWidth="1"/>
    <col min="272" max="272" width="9" style="1" customWidth="1"/>
    <col min="273" max="273" width="12.26953125" style="1" bestFit="1" customWidth="1"/>
    <col min="274" max="274" width="13.36328125" style="1" customWidth="1"/>
    <col min="275" max="512" width="39.36328125" style="1"/>
    <col min="513" max="515" width="16.26953125" style="1" customWidth="1"/>
    <col min="516" max="516" width="12.7265625" style="1" customWidth="1"/>
    <col min="517" max="517" width="15" style="1" customWidth="1"/>
    <col min="518" max="518" width="5.6328125" style="1" customWidth="1"/>
    <col min="519" max="519" width="11.90625" style="1" customWidth="1"/>
    <col min="520" max="520" width="5" style="1" customWidth="1"/>
    <col min="521" max="521" width="8.08984375" style="1" customWidth="1"/>
    <col min="522" max="522" width="11.90625" style="1" customWidth="1"/>
    <col min="523" max="523" width="9" style="1" customWidth="1"/>
    <col min="524" max="524" width="10.36328125" style="1" bestFit="1" customWidth="1"/>
    <col min="525" max="525" width="18.6328125" style="1" bestFit="1" customWidth="1"/>
    <col min="526" max="526" width="17.26953125" style="1" bestFit="1" customWidth="1"/>
    <col min="527" max="527" width="23.36328125" style="1" bestFit="1" customWidth="1"/>
    <col min="528" max="528" width="9" style="1" customWidth="1"/>
    <col min="529" max="529" width="12.26953125" style="1" bestFit="1" customWidth="1"/>
    <col min="530" max="530" width="13.36328125" style="1" customWidth="1"/>
    <col min="531" max="768" width="39.36328125" style="1"/>
    <col min="769" max="771" width="16.26953125" style="1" customWidth="1"/>
    <col min="772" max="772" width="12.7265625" style="1" customWidth="1"/>
    <col min="773" max="773" width="15" style="1" customWidth="1"/>
    <col min="774" max="774" width="5.6328125" style="1" customWidth="1"/>
    <col min="775" max="775" width="11.90625" style="1" customWidth="1"/>
    <col min="776" max="776" width="5" style="1" customWidth="1"/>
    <col min="777" max="777" width="8.08984375" style="1" customWidth="1"/>
    <col min="778" max="778" width="11.90625" style="1" customWidth="1"/>
    <col min="779" max="779" width="9" style="1" customWidth="1"/>
    <col min="780" max="780" width="10.36328125" style="1" bestFit="1" customWidth="1"/>
    <col min="781" max="781" width="18.6328125" style="1" bestFit="1" customWidth="1"/>
    <col min="782" max="782" width="17.26953125" style="1" bestFit="1" customWidth="1"/>
    <col min="783" max="783" width="23.36328125" style="1" bestFit="1" customWidth="1"/>
    <col min="784" max="784" width="9" style="1" customWidth="1"/>
    <col min="785" max="785" width="12.26953125" style="1" bestFit="1" customWidth="1"/>
    <col min="786" max="786" width="13.36328125" style="1" customWidth="1"/>
    <col min="787" max="1024" width="39.36328125" style="1"/>
    <col min="1025" max="1027" width="16.26953125" style="1" customWidth="1"/>
    <col min="1028" max="1028" width="12.7265625" style="1" customWidth="1"/>
    <col min="1029" max="1029" width="15" style="1" customWidth="1"/>
    <col min="1030" max="1030" width="5.6328125" style="1" customWidth="1"/>
    <col min="1031" max="1031" width="11.90625" style="1" customWidth="1"/>
    <col min="1032" max="1032" width="5" style="1" customWidth="1"/>
    <col min="1033" max="1033" width="8.08984375" style="1" customWidth="1"/>
    <col min="1034" max="1034" width="11.90625" style="1" customWidth="1"/>
    <col min="1035" max="1035" width="9" style="1" customWidth="1"/>
    <col min="1036" max="1036" width="10.36328125" style="1" bestFit="1" customWidth="1"/>
    <col min="1037" max="1037" width="18.6328125" style="1" bestFit="1" customWidth="1"/>
    <col min="1038" max="1038" width="17.26953125" style="1" bestFit="1" customWidth="1"/>
    <col min="1039" max="1039" width="23.36328125" style="1" bestFit="1" customWidth="1"/>
    <col min="1040" max="1040" width="9" style="1" customWidth="1"/>
    <col min="1041" max="1041" width="12.26953125" style="1" bestFit="1" customWidth="1"/>
    <col min="1042" max="1042" width="13.36328125" style="1" customWidth="1"/>
    <col min="1043" max="1280" width="39.36328125" style="1"/>
    <col min="1281" max="1283" width="16.26953125" style="1" customWidth="1"/>
    <col min="1284" max="1284" width="12.7265625" style="1" customWidth="1"/>
    <col min="1285" max="1285" width="15" style="1" customWidth="1"/>
    <col min="1286" max="1286" width="5.6328125" style="1" customWidth="1"/>
    <col min="1287" max="1287" width="11.90625" style="1" customWidth="1"/>
    <col min="1288" max="1288" width="5" style="1" customWidth="1"/>
    <col min="1289" max="1289" width="8.08984375" style="1" customWidth="1"/>
    <col min="1290" max="1290" width="11.90625" style="1" customWidth="1"/>
    <col min="1291" max="1291" width="9" style="1" customWidth="1"/>
    <col min="1292" max="1292" width="10.36328125" style="1" bestFit="1" customWidth="1"/>
    <col min="1293" max="1293" width="18.6328125" style="1" bestFit="1" customWidth="1"/>
    <col min="1294" max="1294" width="17.26953125" style="1" bestFit="1" customWidth="1"/>
    <col min="1295" max="1295" width="23.36328125" style="1" bestFit="1" customWidth="1"/>
    <col min="1296" max="1296" width="9" style="1" customWidth="1"/>
    <col min="1297" max="1297" width="12.26953125" style="1" bestFit="1" customWidth="1"/>
    <col min="1298" max="1298" width="13.36328125" style="1" customWidth="1"/>
    <col min="1299" max="1536" width="39.36328125" style="1"/>
    <col min="1537" max="1539" width="16.26953125" style="1" customWidth="1"/>
    <col min="1540" max="1540" width="12.7265625" style="1" customWidth="1"/>
    <col min="1541" max="1541" width="15" style="1" customWidth="1"/>
    <col min="1542" max="1542" width="5.6328125" style="1" customWidth="1"/>
    <col min="1543" max="1543" width="11.90625" style="1" customWidth="1"/>
    <col min="1544" max="1544" width="5" style="1" customWidth="1"/>
    <col min="1545" max="1545" width="8.08984375" style="1" customWidth="1"/>
    <col min="1546" max="1546" width="11.90625" style="1" customWidth="1"/>
    <col min="1547" max="1547" width="9" style="1" customWidth="1"/>
    <col min="1548" max="1548" width="10.36328125" style="1" bestFit="1" customWidth="1"/>
    <col min="1549" max="1549" width="18.6328125" style="1" bestFit="1" customWidth="1"/>
    <col min="1550" max="1550" width="17.26953125" style="1" bestFit="1" customWidth="1"/>
    <col min="1551" max="1551" width="23.36328125" style="1" bestFit="1" customWidth="1"/>
    <col min="1552" max="1552" width="9" style="1" customWidth="1"/>
    <col min="1553" max="1553" width="12.26953125" style="1" bestFit="1" customWidth="1"/>
    <col min="1554" max="1554" width="13.36328125" style="1" customWidth="1"/>
    <col min="1555" max="1792" width="39.36328125" style="1"/>
    <col min="1793" max="1795" width="16.26953125" style="1" customWidth="1"/>
    <col min="1796" max="1796" width="12.7265625" style="1" customWidth="1"/>
    <col min="1797" max="1797" width="15" style="1" customWidth="1"/>
    <col min="1798" max="1798" width="5.6328125" style="1" customWidth="1"/>
    <col min="1799" max="1799" width="11.90625" style="1" customWidth="1"/>
    <col min="1800" max="1800" width="5" style="1" customWidth="1"/>
    <col min="1801" max="1801" width="8.08984375" style="1" customWidth="1"/>
    <col min="1802" max="1802" width="11.90625" style="1" customWidth="1"/>
    <col min="1803" max="1803" width="9" style="1" customWidth="1"/>
    <col min="1804" max="1804" width="10.36328125" style="1" bestFit="1" customWidth="1"/>
    <col min="1805" max="1805" width="18.6328125" style="1" bestFit="1" customWidth="1"/>
    <col min="1806" max="1806" width="17.26953125" style="1" bestFit="1" customWidth="1"/>
    <col min="1807" max="1807" width="23.36328125" style="1" bestFit="1" customWidth="1"/>
    <col min="1808" max="1808" width="9" style="1" customWidth="1"/>
    <col min="1809" max="1809" width="12.26953125" style="1" bestFit="1" customWidth="1"/>
    <col min="1810" max="1810" width="13.36328125" style="1" customWidth="1"/>
    <col min="1811" max="2048" width="39.36328125" style="1"/>
    <col min="2049" max="2051" width="16.26953125" style="1" customWidth="1"/>
    <col min="2052" max="2052" width="12.7265625" style="1" customWidth="1"/>
    <col min="2053" max="2053" width="15" style="1" customWidth="1"/>
    <col min="2054" max="2054" width="5.6328125" style="1" customWidth="1"/>
    <col min="2055" max="2055" width="11.90625" style="1" customWidth="1"/>
    <col min="2056" max="2056" width="5" style="1" customWidth="1"/>
    <col min="2057" max="2057" width="8.08984375" style="1" customWidth="1"/>
    <col min="2058" max="2058" width="11.90625" style="1" customWidth="1"/>
    <col min="2059" max="2059" width="9" style="1" customWidth="1"/>
    <col min="2060" max="2060" width="10.36328125" style="1" bestFit="1" customWidth="1"/>
    <col min="2061" max="2061" width="18.6328125" style="1" bestFit="1" customWidth="1"/>
    <col min="2062" max="2062" width="17.26953125" style="1" bestFit="1" customWidth="1"/>
    <col min="2063" max="2063" width="23.36328125" style="1" bestFit="1" customWidth="1"/>
    <col min="2064" max="2064" width="9" style="1" customWidth="1"/>
    <col min="2065" max="2065" width="12.26953125" style="1" bestFit="1" customWidth="1"/>
    <col min="2066" max="2066" width="13.36328125" style="1" customWidth="1"/>
    <col min="2067" max="2304" width="39.36328125" style="1"/>
    <col min="2305" max="2307" width="16.26953125" style="1" customWidth="1"/>
    <col min="2308" max="2308" width="12.7265625" style="1" customWidth="1"/>
    <col min="2309" max="2309" width="15" style="1" customWidth="1"/>
    <col min="2310" max="2310" width="5.6328125" style="1" customWidth="1"/>
    <col min="2311" max="2311" width="11.90625" style="1" customWidth="1"/>
    <col min="2312" max="2312" width="5" style="1" customWidth="1"/>
    <col min="2313" max="2313" width="8.08984375" style="1" customWidth="1"/>
    <col min="2314" max="2314" width="11.90625" style="1" customWidth="1"/>
    <col min="2315" max="2315" width="9" style="1" customWidth="1"/>
    <col min="2316" max="2316" width="10.36328125" style="1" bestFit="1" customWidth="1"/>
    <col min="2317" max="2317" width="18.6328125" style="1" bestFit="1" customWidth="1"/>
    <col min="2318" max="2318" width="17.26953125" style="1" bestFit="1" customWidth="1"/>
    <col min="2319" max="2319" width="23.36328125" style="1" bestFit="1" customWidth="1"/>
    <col min="2320" max="2320" width="9" style="1" customWidth="1"/>
    <col min="2321" max="2321" width="12.26953125" style="1" bestFit="1" customWidth="1"/>
    <col min="2322" max="2322" width="13.36328125" style="1" customWidth="1"/>
    <col min="2323" max="2560" width="39.36328125" style="1"/>
    <col min="2561" max="2563" width="16.26953125" style="1" customWidth="1"/>
    <col min="2564" max="2564" width="12.7265625" style="1" customWidth="1"/>
    <col min="2565" max="2565" width="15" style="1" customWidth="1"/>
    <col min="2566" max="2566" width="5.6328125" style="1" customWidth="1"/>
    <col min="2567" max="2567" width="11.90625" style="1" customWidth="1"/>
    <col min="2568" max="2568" width="5" style="1" customWidth="1"/>
    <col min="2569" max="2569" width="8.08984375" style="1" customWidth="1"/>
    <col min="2570" max="2570" width="11.90625" style="1" customWidth="1"/>
    <col min="2571" max="2571" width="9" style="1" customWidth="1"/>
    <col min="2572" max="2572" width="10.36328125" style="1" bestFit="1" customWidth="1"/>
    <col min="2573" max="2573" width="18.6328125" style="1" bestFit="1" customWidth="1"/>
    <col min="2574" max="2574" width="17.26953125" style="1" bestFit="1" customWidth="1"/>
    <col min="2575" max="2575" width="23.36328125" style="1" bestFit="1" customWidth="1"/>
    <col min="2576" max="2576" width="9" style="1" customWidth="1"/>
    <col min="2577" max="2577" width="12.26953125" style="1" bestFit="1" customWidth="1"/>
    <col min="2578" max="2578" width="13.36328125" style="1" customWidth="1"/>
    <col min="2579" max="2816" width="39.36328125" style="1"/>
    <col min="2817" max="2819" width="16.26953125" style="1" customWidth="1"/>
    <col min="2820" max="2820" width="12.7265625" style="1" customWidth="1"/>
    <col min="2821" max="2821" width="15" style="1" customWidth="1"/>
    <col min="2822" max="2822" width="5.6328125" style="1" customWidth="1"/>
    <col min="2823" max="2823" width="11.90625" style="1" customWidth="1"/>
    <col min="2824" max="2824" width="5" style="1" customWidth="1"/>
    <col min="2825" max="2825" width="8.08984375" style="1" customWidth="1"/>
    <col min="2826" max="2826" width="11.90625" style="1" customWidth="1"/>
    <col min="2827" max="2827" width="9" style="1" customWidth="1"/>
    <col min="2828" max="2828" width="10.36328125" style="1" bestFit="1" customWidth="1"/>
    <col min="2829" max="2829" width="18.6328125" style="1" bestFit="1" customWidth="1"/>
    <col min="2830" max="2830" width="17.26953125" style="1" bestFit="1" customWidth="1"/>
    <col min="2831" max="2831" width="23.36328125" style="1" bestFit="1" customWidth="1"/>
    <col min="2832" max="2832" width="9" style="1" customWidth="1"/>
    <col min="2833" max="2833" width="12.26953125" style="1" bestFit="1" customWidth="1"/>
    <col min="2834" max="2834" width="13.36328125" style="1" customWidth="1"/>
    <col min="2835" max="3072" width="39.36328125" style="1"/>
    <col min="3073" max="3075" width="16.26953125" style="1" customWidth="1"/>
    <col min="3076" max="3076" width="12.7265625" style="1" customWidth="1"/>
    <col min="3077" max="3077" width="15" style="1" customWidth="1"/>
    <col min="3078" max="3078" width="5.6328125" style="1" customWidth="1"/>
    <col min="3079" max="3079" width="11.90625" style="1" customWidth="1"/>
    <col min="3080" max="3080" width="5" style="1" customWidth="1"/>
    <col min="3081" max="3081" width="8.08984375" style="1" customWidth="1"/>
    <col min="3082" max="3082" width="11.90625" style="1" customWidth="1"/>
    <col min="3083" max="3083" width="9" style="1" customWidth="1"/>
    <col min="3084" max="3084" width="10.36328125" style="1" bestFit="1" customWidth="1"/>
    <col min="3085" max="3085" width="18.6328125" style="1" bestFit="1" customWidth="1"/>
    <col min="3086" max="3086" width="17.26953125" style="1" bestFit="1" customWidth="1"/>
    <col min="3087" max="3087" width="23.36328125" style="1" bestFit="1" customWidth="1"/>
    <col min="3088" max="3088" width="9" style="1" customWidth="1"/>
    <col min="3089" max="3089" width="12.26953125" style="1" bestFit="1" customWidth="1"/>
    <col min="3090" max="3090" width="13.36328125" style="1" customWidth="1"/>
    <col min="3091" max="3328" width="39.36328125" style="1"/>
    <col min="3329" max="3331" width="16.26953125" style="1" customWidth="1"/>
    <col min="3332" max="3332" width="12.7265625" style="1" customWidth="1"/>
    <col min="3333" max="3333" width="15" style="1" customWidth="1"/>
    <col min="3334" max="3334" width="5.6328125" style="1" customWidth="1"/>
    <col min="3335" max="3335" width="11.90625" style="1" customWidth="1"/>
    <col min="3336" max="3336" width="5" style="1" customWidth="1"/>
    <col min="3337" max="3337" width="8.08984375" style="1" customWidth="1"/>
    <col min="3338" max="3338" width="11.90625" style="1" customWidth="1"/>
    <col min="3339" max="3339" width="9" style="1" customWidth="1"/>
    <col min="3340" max="3340" width="10.36328125" style="1" bestFit="1" customWidth="1"/>
    <col min="3341" max="3341" width="18.6328125" style="1" bestFit="1" customWidth="1"/>
    <col min="3342" max="3342" width="17.26953125" style="1" bestFit="1" customWidth="1"/>
    <col min="3343" max="3343" width="23.36328125" style="1" bestFit="1" customWidth="1"/>
    <col min="3344" max="3344" width="9" style="1" customWidth="1"/>
    <col min="3345" max="3345" width="12.26953125" style="1" bestFit="1" customWidth="1"/>
    <col min="3346" max="3346" width="13.36328125" style="1" customWidth="1"/>
    <col min="3347" max="3584" width="39.36328125" style="1"/>
    <col min="3585" max="3587" width="16.26953125" style="1" customWidth="1"/>
    <col min="3588" max="3588" width="12.7265625" style="1" customWidth="1"/>
    <col min="3589" max="3589" width="15" style="1" customWidth="1"/>
    <col min="3590" max="3590" width="5.6328125" style="1" customWidth="1"/>
    <col min="3591" max="3591" width="11.90625" style="1" customWidth="1"/>
    <col min="3592" max="3592" width="5" style="1" customWidth="1"/>
    <col min="3593" max="3593" width="8.08984375" style="1" customWidth="1"/>
    <col min="3594" max="3594" width="11.90625" style="1" customWidth="1"/>
    <col min="3595" max="3595" width="9" style="1" customWidth="1"/>
    <col min="3596" max="3596" width="10.36328125" style="1" bestFit="1" customWidth="1"/>
    <col min="3597" max="3597" width="18.6328125" style="1" bestFit="1" customWidth="1"/>
    <col min="3598" max="3598" width="17.26953125" style="1" bestFit="1" customWidth="1"/>
    <col min="3599" max="3599" width="23.36328125" style="1" bestFit="1" customWidth="1"/>
    <col min="3600" max="3600" width="9" style="1" customWidth="1"/>
    <col min="3601" max="3601" width="12.26953125" style="1" bestFit="1" customWidth="1"/>
    <col min="3602" max="3602" width="13.36328125" style="1" customWidth="1"/>
    <col min="3603" max="3840" width="39.36328125" style="1"/>
    <col min="3841" max="3843" width="16.26953125" style="1" customWidth="1"/>
    <col min="3844" max="3844" width="12.7265625" style="1" customWidth="1"/>
    <col min="3845" max="3845" width="15" style="1" customWidth="1"/>
    <col min="3846" max="3846" width="5.6328125" style="1" customWidth="1"/>
    <col min="3847" max="3847" width="11.90625" style="1" customWidth="1"/>
    <col min="3848" max="3848" width="5" style="1" customWidth="1"/>
    <col min="3849" max="3849" width="8.08984375" style="1" customWidth="1"/>
    <col min="3850" max="3850" width="11.90625" style="1" customWidth="1"/>
    <col min="3851" max="3851" width="9" style="1" customWidth="1"/>
    <col min="3852" max="3852" width="10.36328125" style="1" bestFit="1" customWidth="1"/>
    <col min="3853" max="3853" width="18.6328125" style="1" bestFit="1" customWidth="1"/>
    <col min="3854" max="3854" width="17.26953125" style="1" bestFit="1" customWidth="1"/>
    <col min="3855" max="3855" width="23.36328125" style="1" bestFit="1" customWidth="1"/>
    <col min="3856" max="3856" width="9" style="1" customWidth="1"/>
    <col min="3857" max="3857" width="12.26953125" style="1" bestFit="1" customWidth="1"/>
    <col min="3858" max="3858" width="13.36328125" style="1" customWidth="1"/>
    <col min="3859" max="4096" width="39.36328125" style="1"/>
    <col min="4097" max="4099" width="16.26953125" style="1" customWidth="1"/>
    <col min="4100" max="4100" width="12.7265625" style="1" customWidth="1"/>
    <col min="4101" max="4101" width="15" style="1" customWidth="1"/>
    <col min="4102" max="4102" width="5.6328125" style="1" customWidth="1"/>
    <col min="4103" max="4103" width="11.90625" style="1" customWidth="1"/>
    <col min="4104" max="4104" width="5" style="1" customWidth="1"/>
    <col min="4105" max="4105" width="8.08984375" style="1" customWidth="1"/>
    <col min="4106" max="4106" width="11.90625" style="1" customWidth="1"/>
    <col min="4107" max="4107" width="9" style="1" customWidth="1"/>
    <col min="4108" max="4108" width="10.36328125" style="1" bestFit="1" customWidth="1"/>
    <col min="4109" max="4109" width="18.6328125" style="1" bestFit="1" customWidth="1"/>
    <col min="4110" max="4110" width="17.26953125" style="1" bestFit="1" customWidth="1"/>
    <col min="4111" max="4111" width="23.36328125" style="1" bestFit="1" customWidth="1"/>
    <col min="4112" max="4112" width="9" style="1" customWidth="1"/>
    <col min="4113" max="4113" width="12.26953125" style="1" bestFit="1" customWidth="1"/>
    <col min="4114" max="4114" width="13.36328125" style="1" customWidth="1"/>
    <col min="4115" max="4352" width="39.36328125" style="1"/>
    <col min="4353" max="4355" width="16.26953125" style="1" customWidth="1"/>
    <col min="4356" max="4356" width="12.7265625" style="1" customWidth="1"/>
    <col min="4357" max="4357" width="15" style="1" customWidth="1"/>
    <col min="4358" max="4358" width="5.6328125" style="1" customWidth="1"/>
    <col min="4359" max="4359" width="11.90625" style="1" customWidth="1"/>
    <col min="4360" max="4360" width="5" style="1" customWidth="1"/>
    <col min="4361" max="4361" width="8.08984375" style="1" customWidth="1"/>
    <col min="4362" max="4362" width="11.90625" style="1" customWidth="1"/>
    <col min="4363" max="4363" width="9" style="1" customWidth="1"/>
    <col min="4364" max="4364" width="10.36328125" style="1" bestFit="1" customWidth="1"/>
    <col min="4365" max="4365" width="18.6328125" style="1" bestFit="1" customWidth="1"/>
    <col min="4366" max="4366" width="17.26953125" style="1" bestFit="1" customWidth="1"/>
    <col min="4367" max="4367" width="23.36328125" style="1" bestFit="1" customWidth="1"/>
    <col min="4368" max="4368" width="9" style="1" customWidth="1"/>
    <col min="4369" max="4369" width="12.26953125" style="1" bestFit="1" customWidth="1"/>
    <col min="4370" max="4370" width="13.36328125" style="1" customWidth="1"/>
    <col min="4371" max="4608" width="39.36328125" style="1"/>
    <col min="4609" max="4611" width="16.26953125" style="1" customWidth="1"/>
    <col min="4612" max="4612" width="12.7265625" style="1" customWidth="1"/>
    <col min="4613" max="4613" width="15" style="1" customWidth="1"/>
    <col min="4614" max="4614" width="5.6328125" style="1" customWidth="1"/>
    <col min="4615" max="4615" width="11.90625" style="1" customWidth="1"/>
    <col min="4616" max="4616" width="5" style="1" customWidth="1"/>
    <col min="4617" max="4617" width="8.08984375" style="1" customWidth="1"/>
    <col min="4618" max="4618" width="11.90625" style="1" customWidth="1"/>
    <col min="4619" max="4619" width="9" style="1" customWidth="1"/>
    <col min="4620" max="4620" width="10.36328125" style="1" bestFit="1" customWidth="1"/>
    <col min="4621" max="4621" width="18.6328125" style="1" bestFit="1" customWidth="1"/>
    <col min="4622" max="4622" width="17.26953125" style="1" bestFit="1" customWidth="1"/>
    <col min="4623" max="4623" width="23.36328125" style="1" bestFit="1" customWidth="1"/>
    <col min="4624" max="4624" width="9" style="1" customWidth="1"/>
    <col min="4625" max="4625" width="12.26953125" style="1" bestFit="1" customWidth="1"/>
    <col min="4626" max="4626" width="13.36328125" style="1" customWidth="1"/>
    <col min="4627" max="4864" width="39.36328125" style="1"/>
    <col min="4865" max="4867" width="16.26953125" style="1" customWidth="1"/>
    <col min="4868" max="4868" width="12.7265625" style="1" customWidth="1"/>
    <col min="4869" max="4869" width="15" style="1" customWidth="1"/>
    <col min="4870" max="4870" width="5.6328125" style="1" customWidth="1"/>
    <col min="4871" max="4871" width="11.90625" style="1" customWidth="1"/>
    <col min="4872" max="4872" width="5" style="1" customWidth="1"/>
    <col min="4873" max="4873" width="8.08984375" style="1" customWidth="1"/>
    <col min="4874" max="4874" width="11.90625" style="1" customWidth="1"/>
    <col min="4875" max="4875" width="9" style="1" customWidth="1"/>
    <col min="4876" max="4876" width="10.36328125" style="1" bestFit="1" customWidth="1"/>
    <col min="4877" max="4877" width="18.6328125" style="1" bestFit="1" customWidth="1"/>
    <col min="4878" max="4878" width="17.26953125" style="1" bestFit="1" customWidth="1"/>
    <col min="4879" max="4879" width="23.36328125" style="1" bestFit="1" customWidth="1"/>
    <col min="4880" max="4880" width="9" style="1" customWidth="1"/>
    <col min="4881" max="4881" width="12.26953125" style="1" bestFit="1" customWidth="1"/>
    <col min="4882" max="4882" width="13.36328125" style="1" customWidth="1"/>
    <col min="4883" max="5120" width="39.36328125" style="1"/>
    <col min="5121" max="5123" width="16.26953125" style="1" customWidth="1"/>
    <col min="5124" max="5124" width="12.7265625" style="1" customWidth="1"/>
    <col min="5125" max="5125" width="15" style="1" customWidth="1"/>
    <col min="5126" max="5126" width="5.6328125" style="1" customWidth="1"/>
    <col min="5127" max="5127" width="11.90625" style="1" customWidth="1"/>
    <col min="5128" max="5128" width="5" style="1" customWidth="1"/>
    <col min="5129" max="5129" width="8.08984375" style="1" customWidth="1"/>
    <col min="5130" max="5130" width="11.90625" style="1" customWidth="1"/>
    <col min="5131" max="5131" width="9" style="1" customWidth="1"/>
    <col min="5132" max="5132" width="10.36328125" style="1" bestFit="1" customWidth="1"/>
    <col min="5133" max="5133" width="18.6328125" style="1" bestFit="1" customWidth="1"/>
    <col min="5134" max="5134" width="17.26953125" style="1" bestFit="1" customWidth="1"/>
    <col min="5135" max="5135" width="23.36328125" style="1" bestFit="1" customWidth="1"/>
    <col min="5136" max="5136" width="9" style="1" customWidth="1"/>
    <col min="5137" max="5137" width="12.26953125" style="1" bestFit="1" customWidth="1"/>
    <col min="5138" max="5138" width="13.36328125" style="1" customWidth="1"/>
    <col min="5139" max="5376" width="39.36328125" style="1"/>
    <col min="5377" max="5379" width="16.26953125" style="1" customWidth="1"/>
    <col min="5380" max="5380" width="12.7265625" style="1" customWidth="1"/>
    <col min="5381" max="5381" width="15" style="1" customWidth="1"/>
    <col min="5382" max="5382" width="5.6328125" style="1" customWidth="1"/>
    <col min="5383" max="5383" width="11.90625" style="1" customWidth="1"/>
    <col min="5384" max="5384" width="5" style="1" customWidth="1"/>
    <col min="5385" max="5385" width="8.08984375" style="1" customWidth="1"/>
    <col min="5386" max="5386" width="11.90625" style="1" customWidth="1"/>
    <col min="5387" max="5387" width="9" style="1" customWidth="1"/>
    <col min="5388" max="5388" width="10.36328125" style="1" bestFit="1" customWidth="1"/>
    <col min="5389" max="5389" width="18.6328125" style="1" bestFit="1" customWidth="1"/>
    <col min="5390" max="5390" width="17.26953125" style="1" bestFit="1" customWidth="1"/>
    <col min="5391" max="5391" width="23.36328125" style="1" bestFit="1" customWidth="1"/>
    <col min="5392" max="5392" width="9" style="1" customWidth="1"/>
    <col min="5393" max="5393" width="12.26953125" style="1" bestFit="1" customWidth="1"/>
    <col min="5394" max="5394" width="13.36328125" style="1" customWidth="1"/>
    <col min="5395" max="5632" width="39.36328125" style="1"/>
    <col min="5633" max="5635" width="16.26953125" style="1" customWidth="1"/>
    <col min="5636" max="5636" width="12.7265625" style="1" customWidth="1"/>
    <col min="5637" max="5637" width="15" style="1" customWidth="1"/>
    <col min="5638" max="5638" width="5.6328125" style="1" customWidth="1"/>
    <col min="5639" max="5639" width="11.90625" style="1" customWidth="1"/>
    <col min="5640" max="5640" width="5" style="1" customWidth="1"/>
    <col min="5641" max="5641" width="8.08984375" style="1" customWidth="1"/>
    <col min="5642" max="5642" width="11.90625" style="1" customWidth="1"/>
    <col min="5643" max="5643" width="9" style="1" customWidth="1"/>
    <col min="5644" max="5644" width="10.36328125" style="1" bestFit="1" customWidth="1"/>
    <col min="5645" max="5645" width="18.6328125" style="1" bestFit="1" customWidth="1"/>
    <col min="5646" max="5646" width="17.26953125" style="1" bestFit="1" customWidth="1"/>
    <col min="5647" max="5647" width="23.36328125" style="1" bestFit="1" customWidth="1"/>
    <col min="5648" max="5648" width="9" style="1" customWidth="1"/>
    <col min="5649" max="5649" width="12.26953125" style="1" bestFit="1" customWidth="1"/>
    <col min="5650" max="5650" width="13.36328125" style="1" customWidth="1"/>
    <col min="5651" max="5888" width="39.36328125" style="1"/>
    <col min="5889" max="5891" width="16.26953125" style="1" customWidth="1"/>
    <col min="5892" max="5892" width="12.7265625" style="1" customWidth="1"/>
    <col min="5893" max="5893" width="15" style="1" customWidth="1"/>
    <col min="5894" max="5894" width="5.6328125" style="1" customWidth="1"/>
    <col min="5895" max="5895" width="11.90625" style="1" customWidth="1"/>
    <col min="5896" max="5896" width="5" style="1" customWidth="1"/>
    <col min="5897" max="5897" width="8.08984375" style="1" customWidth="1"/>
    <col min="5898" max="5898" width="11.90625" style="1" customWidth="1"/>
    <col min="5899" max="5899" width="9" style="1" customWidth="1"/>
    <col min="5900" max="5900" width="10.36328125" style="1" bestFit="1" customWidth="1"/>
    <col min="5901" max="5901" width="18.6328125" style="1" bestFit="1" customWidth="1"/>
    <col min="5902" max="5902" width="17.26953125" style="1" bestFit="1" customWidth="1"/>
    <col min="5903" max="5903" width="23.36328125" style="1" bestFit="1" customWidth="1"/>
    <col min="5904" max="5904" width="9" style="1" customWidth="1"/>
    <col min="5905" max="5905" width="12.26953125" style="1" bestFit="1" customWidth="1"/>
    <col min="5906" max="5906" width="13.36328125" style="1" customWidth="1"/>
    <col min="5907" max="6144" width="39.36328125" style="1"/>
    <col min="6145" max="6147" width="16.26953125" style="1" customWidth="1"/>
    <col min="6148" max="6148" width="12.7265625" style="1" customWidth="1"/>
    <col min="6149" max="6149" width="15" style="1" customWidth="1"/>
    <col min="6150" max="6150" width="5.6328125" style="1" customWidth="1"/>
    <col min="6151" max="6151" width="11.90625" style="1" customWidth="1"/>
    <col min="6152" max="6152" width="5" style="1" customWidth="1"/>
    <col min="6153" max="6153" width="8.08984375" style="1" customWidth="1"/>
    <col min="6154" max="6154" width="11.90625" style="1" customWidth="1"/>
    <col min="6155" max="6155" width="9" style="1" customWidth="1"/>
    <col min="6156" max="6156" width="10.36328125" style="1" bestFit="1" customWidth="1"/>
    <col min="6157" max="6157" width="18.6328125" style="1" bestFit="1" customWidth="1"/>
    <col min="6158" max="6158" width="17.26953125" style="1" bestFit="1" customWidth="1"/>
    <col min="6159" max="6159" width="23.36328125" style="1" bestFit="1" customWidth="1"/>
    <col min="6160" max="6160" width="9" style="1" customWidth="1"/>
    <col min="6161" max="6161" width="12.26953125" style="1" bestFit="1" customWidth="1"/>
    <col min="6162" max="6162" width="13.36328125" style="1" customWidth="1"/>
    <col min="6163" max="6400" width="39.36328125" style="1"/>
    <col min="6401" max="6403" width="16.26953125" style="1" customWidth="1"/>
    <col min="6404" max="6404" width="12.7265625" style="1" customWidth="1"/>
    <col min="6405" max="6405" width="15" style="1" customWidth="1"/>
    <col min="6406" max="6406" width="5.6328125" style="1" customWidth="1"/>
    <col min="6407" max="6407" width="11.90625" style="1" customWidth="1"/>
    <col min="6408" max="6408" width="5" style="1" customWidth="1"/>
    <col min="6409" max="6409" width="8.08984375" style="1" customWidth="1"/>
    <col min="6410" max="6410" width="11.90625" style="1" customWidth="1"/>
    <col min="6411" max="6411" width="9" style="1" customWidth="1"/>
    <col min="6412" max="6412" width="10.36328125" style="1" bestFit="1" customWidth="1"/>
    <col min="6413" max="6413" width="18.6328125" style="1" bestFit="1" customWidth="1"/>
    <col min="6414" max="6414" width="17.26953125" style="1" bestFit="1" customWidth="1"/>
    <col min="6415" max="6415" width="23.36328125" style="1" bestFit="1" customWidth="1"/>
    <col min="6416" max="6416" width="9" style="1" customWidth="1"/>
    <col min="6417" max="6417" width="12.26953125" style="1" bestFit="1" customWidth="1"/>
    <col min="6418" max="6418" width="13.36328125" style="1" customWidth="1"/>
    <col min="6419" max="6656" width="39.36328125" style="1"/>
    <col min="6657" max="6659" width="16.26953125" style="1" customWidth="1"/>
    <col min="6660" max="6660" width="12.7265625" style="1" customWidth="1"/>
    <col min="6661" max="6661" width="15" style="1" customWidth="1"/>
    <col min="6662" max="6662" width="5.6328125" style="1" customWidth="1"/>
    <col min="6663" max="6663" width="11.90625" style="1" customWidth="1"/>
    <col min="6664" max="6664" width="5" style="1" customWidth="1"/>
    <col min="6665" max="6665" width="8.08984375" style="1" customWidth="1"/>
    <col min="6666" max="6666" width="11.90625" style="1" customWidth="1"/>
    <col min="6667" max="6667" width="9" style="1" customWidth="1"/>
    <col min="6668" max="6668" width="10.36328125" style="1" bestFit="1" customWidth="1"/>
    <col min="6669" max="6669" width="18.6328125" style="1" bestFit="1" customWidth="1"/>
    <col min="6670" max="6670" width="17.26953125" style="1" bestFit="1" customWidth="1"/>
    <col min="6671" max="6671" width="23.36328125" style="1" bestFit="1" customWidth="1"/>
    <col min="6672" max="6672" width="9" style="1" customWidth="1"/>
    <col min="6673" max="6673" width="12.26953125" style="1" bestFit="1" customWidth="1"/>
    <col min="6674" max="6674" width="13.36328125" style="1" customWidth="1"/>
    <col min="6675" max="6912" width="39.36328125" style="1"/>
    <col min="6913" max="6915" width="16.26953125" style="1" customWidth="1"/>
    <col min="6916" max="6916" width="12.7265625" style="1" customWidth="1"/>
    <col min="6917" max="6917" width="15" style="1" customWidth="1"/>
    <col min="6918" max="6918" width="5.6328125" style="1" customWidth="1"/>
    <col min="6919" max="6919" width="11.90625" style="1" customWidth="1"/>
    <col min="6920" max="6920" width="5" style="1" customWidth="1"/>
    <col min="6921" max="6921" width="8.08984375" style="1" customWidth="1"/>
    <col min="6922" max="6922" width="11.90625" style="1" customWidth="1"/>
    <col min="6923" max="6923" width="9" style="1" customWidth="1"/>
    <col min="6924" max="6924" width="10.36328125" style="1" bestFit="1" customWidth="1"/>
    <col min="6925" max="6925" width="18.6328125" style="1" bestFit="1" customWidth="1"/>
    <col min="6926" max="6926" width="17.26953125" style="1" bestFit="1" customWidth="1"/>
    <col min="6927" max="6927" width="23.36328125" style="1" bestFit="1" customWidth="1"/>
    <col min="6928" max="6928" width="9" style="1" customWidth="1"/>
    <col min="6929" max="6929" width="12.26953125" style="1" bestFit="1" customWidth="1"/>
    <col min="6930" max="6930" width="13.36328125" style="1" customWidth="1"/>
    <col min="6931" max="7168" width="39.36328125" style="1"/>
    <col min="7169" max="7171" width="16.26953125" style="1" customWidth="1"/>
    <col min="7172" max="7172" width="12.7265625" style="1" customWidth="1"/>
    <col min="7173" max="7173" width="15" style="1" customWidth="1"/>
    <col min="7174" max="7174" width="5.6328125" style="1" customWidth="1"/>
    <col min="7175" max="7175" width="11.90625" style="1" customWidth="1"/>
    <col min="7176" max="7176" width="5" style="1" customWidth="1"/>
    <col min="7177" max="7177" width="8.08984375" style="1" customWidth="1"/>
    <col min="7178" max="7178" width="11.90625" style="1" customWidth="1"/>
    <col min="7179" max="7179" width="9" style="1" customWidth="1"/>
    <col min="7180" max="7180" width="10.36328125" style="1" bestFit="1" customWidth="1"/>
    <col min="7181" max="7181" width="18.6328125" style="1" bestFit="1" customWidth="1"/>
    <col min="7182" max="7182" width="17.26953125" style="1" bestFit="1" customWidth="1"/>
    <col min="7183" max="7183" width="23.36328125" style="1" bestFit="1" customWidth="1"/>
    <col min="7184" max="7184" width="9" style="1" customWidth="1"/>
    <col min="7185" max="7185" width="12.26953125" style="1" bestFit="1" customWidth="1"/>
    <col min="7186" max="7186" width="13.36328125" style="1" customWidth="1"/>
    <col min="7187" max="7424" width="39.36328125" style="1"/>
    <col min="7425" max="7427" width="16.26953125" style="1" customWidth="1"/>
    <col min="7428" max="7428" width="12.7265625" style="1" customWidth="1"/>
    <col min="7429" max="7429" width="15" style="1" customWidth="1"/>
    <col min="7430" max="7430" width="5.6328125" style="1" customWidth="1"/>
    <col min="7431" max="7431" width="11.90625" style="1" customWidth="1"/>
    <col min="7432" max="7432" width="5" style="1" customWidth="1"/>
    <col min="7433" max="7433" width="8.08984375" style="1" customWidth="1"/>
    <col min="7434" max="7434" width="11.90625" style="1" customWidth="1"/>
    <col min="7435" max="7435" width="9" style="1" customWidth="1"/>
    <col min="7436" max="7436" width="10.36328125" style="1" bestFit="1" customWidth="1"/>
    <col min="7437" max="7437" width="18.6328125" style="1" bestFit="1" customWidth="1"/>
    <col min="7438" max="7438" width="17.26953125" style="1" bestFit="1" customWidth="1"/>
    <col min="7439" max="7439" width="23.36328125" style="1" bestFit="1" customWidth="1"/>
    <col min="7440" max="7440" width="9" style="1" customWidth="1"/>
    <col min="7441" max="7441" width="12.26953125" style="1" bestFit="1" customWidth="1"/>
    <col min="7442" max="7442" width="13.36328125" style="1" customWidth="1"/>
    <col min="7443" max="7680" width="39.36328125" style="1"/>
    <col min="7681" max="7683" width="16.26953125" style="1" customWidth="1"/>
    <col min="7684" max="7684" width="12.7265625" style="1" customWidth="1"/>
    <col min="7685" max="7685" width="15" style="1" customWidth="1"/>
    <col min="7686" max="7686" width="5.6328125" style="1" customWidth="1"/>
    <col min="7687" max="7687" width="11.90625" style="1" customWidth="1"/>
    <col min="7688" max="7688" width="5" style="1" customWidth="1"/>
    <col min="7689" max="7689" width="8.08984375" style="1" customWidth="1"/>
    <col min="7690" max="7690" width="11.90625" style="1" customWidth="1"/>
    <col min="7691" max="7691" width="9" style="1" customWidth="1"/>
    <col min="7692" max="7692" width="10.36328125" style="1" bestFit="1" customWidth="1"/>
    <col min="7693" max="7693" width="18.6328125" style="1" bestFit="1" customWidth="1"/>
    <col min="7694" max="7694" width="17.26953125" style="1" bestFit="1" customWidth="1"/>
    <col min="7695" max="7695" width="23.36328125" style="1" bestFit="1" customWidth="1"/>
    <col min="7696" max="7696" width="9" style="1" customWidth="1"/>
    <col min="7697" max="7697" width="12.26953125" style="1" bestFit="1" customWidth="1"/>
    <col min="7698" max="7698" width="13.36328125" style="1" customWidth="1"/>
    <col min="7699" max="7936" width="39.36328125" style="1"/>
    <col min="7937" max="7939" width="16.26953125" style="1" customWidth="1"/>
    <col min="7940" max="7940" width="12.7265625" style="1" customWidth="1"/>
    <col min="7941" max="7941" width="15" style="1" customWidth="1"/>
    <col min="7942" max="7942" width="5.6328125" style="1" customWidth="1"/>
    <col min="7943" max="7943" width="11.90625" style="1" customWidth="1"/>
    <col min="7944" max="7944" width="5" style="1" customWidth="1"/>
    <col min="7945" max="7945" width="8.08984375" style="1" customWidth="1"/>
    <col min="7946" max="7946" width="11.90625" style="1" customWidth="1"/>
    <col min="7947" max="7947" width="9" style="1" customWidth="1"/>
    <col min="7948" max="7948" width="10.36328125" style="1" bestFit="1" customWidth="1"/>
    <col min="7949" max="7949" width="18.6328125" style="1" bestFit="1" customWidth="1"/>
    <col min="7950" max="7950" width="17.26953125" style="1" bestFit="1" customWidth="1"/>
    <col min="7951" max="7951" width="23.36328125" style="1" bestFit="1" customWidth="1"/>
    <col min="7952" max="7952" width="9" style="1" customWidth="1"/>
    <col min="7953" max="7953" width="12.26953125" style="1" bestFit="1" customWidth="1"/>
    <col min="7954" max="7954" width="13.36328125" style="1" customWidth="1"/>
    <col min="7955" max="8192" width="39.36328125" style="1"/>
    <col min="8193" max="8195" width="16.26953125" style="1" customWidth="1"/>
    <col min="8196" max="8196" width="12.7265625" style="1" customWidth="1"/>
    <col min="8197" max="8197" width="15" style="1" customWidth="1"/>
    <col min="8198" max="8198" width="5.6328125" style="1" customWidth="1"/>
    <col min="8199" max="8199" width="11.90625" style="1" customWidth="1"/>
    <col min="8200" max="8200" width="5" style="1" customWidth="1"/>
    <col min="8201" max="8201" width="8.08984375" style="1" customWidth="1"/>
    <col min="8202" max="8202" width="11.90625" style="1" customWidth="1"/>
    <col min="8203" max="8203" width="9" style="1" customWidth="1"/>
    <col min="8204" max="8204" width="10.36328125" style="1" bestFit="1" customWidth="1"/>
    <col min="8205" max="8205" width="18.6328125" style="1" bestFit="1" customWidth="1"/>
    <col min="8206" max="8206" width="17.26953125" style="1" bestFit="1" customWidth="1"/>
    <col min="8207" max="8207" width="23.36328125" style="1" bestFit="1" customWidth="1"/>
    <col min="8208" max="8208" width="9" style="1" customWidth="1"/>
    <col min="8209" max="8209" width="12.26953125" style="1" bestFit="1" customWidth="1"/>
    <col min="8210" max="8210" width="13.36328125" style="1" customWidth="1"/>
    <col min="8211" max="8448" width="39.36328125" style="1"/>
    <col min="8449" max="8451" width="16.26953125" style="1" customWidth="1"/>
    <col min="8452" max="8452" width="12.7265625" style="1" customWidth="1"/>
    <col min="8453" max="8453" width="15" style="1" customWidth="1"/>
    <col min="8454" max="8454" width="5.6328125" style="1" customWidth="1"/>
    <col min="8455" max="8455" width="11.90625" style="1" customWidth="1"/>
    <col min="8456" max="8456" width="5" style="1" customWidth="1"/>
    <col min="8457" max="8457" width="8.08984375" style="1" customWidth="1"/>
    <col min="8458" max="8458" width="11.90625" style="1" customWidth="1"/>
    <col min="8459" max="8459" width="9" style="1" customWidth="1"/>
    <col min="8460" max="8460" width="10.36328125" style="1" bestFit="1" customWidth="1"/>
    <col min="8461" max="8461" width="18.6328125" style="1" bestFit="1" customWidth="1"/>
    <col min="8462" max="8462" width="17.26953125" style="1" bestFit="1" customWidth="1"/>
    <col min="8463" max="8463" width="23.36328125" style="1" bestFit="1" customWidth="1"/>
    <col min="8464" max="8464" width="9" style="1" customWidth="1"/>
    <col min="8465" max="8465" width="12.26953125" style="1" bestFit="1" customWidth="1"/>
    <col min="8466" max="8466" width="13.36328125" style="1" customWidth="1"/>
    <col min="8467" max="8704" width="39.36328125" style="1"/>
    <col min="8705" max="8707" width="16.26953125" style="1" customWidth="1"/>
    <col min="8708" max="8708" width="12.7265625" style="1" customWidth="1"/>
    <col min="8709" max="8709" width="15" style="1" customWidth="1"/>
    <col min="8710" max="8710" width="5.6328125" style="1" customWidth="1"/>
    <col min="8711" max="8711" width="11.90625" style="1" customWidth="1"/>
    <col min="8712" max="8712" width="5" style="1" customWidth="1"/>
    <col min="8713" max="8713" width="8.08984375" style="1" customWidth="1"/>
    <col min="8714" max="8714" width="11.90625" style="1" customWidth="1"/>
    <col min="8715" max="8715" width="9" style="1" customWidth="1"/>
    <col min="8716" max="8716" width="10.36328125" style="1" bestFit="1" customWidth="1"/>
    <col min="8717" max="8717" width="18.6328125" style="1" bestFit="1" customWidth="1"/>
    <col min="8718" max="8718" width="17.26953125" style="1" bestFit="1" customWidth="1"/>
    <col min="8719" max="8719" width="23.36328125" style="1" bestFit="1" customWidth="1"/>
    <col min="8720" max="8720" width="9" style="1" customWidth="1"/>
    <col min="8721" max="8721" width="12.26953125" style="1" bestFit="1" customWidth="1"/>
    <col min="8722" max="8722" width="13.36328125" style="1" customWidth="1"/>
    <col min="8723" max="8960" width="39.36328125" style="1"/>
    <col min="8961" max="8963" width="16.26953125" style="1" customWidth="1"/>
    <col min="8964" max="8964" width="12.7265625" style="1" customWidth="1"/>
    <col min="8965" max="8965" width="15" style="1" customWidth="1"/>
    <col min="8966" max="8966" width="5.6328125" style="1" customWidth="1"/>
    <col min="8967" max="8967" width="11.90625" style="1" customWidth="1"/>
    <col min="8968" max="8968" width="5" style="1" customWidth="1"/>
    <col min="8969" max="8969" width="8.08984375" style="1" customWidth="1"/>
    <col min="8970" max="8970" width="11.90625" style="1" customWidth="1"/>
    <col min="8971" max="8971" width="9" style="1" customWidth="1"/>
    <col min="8972" max="8972" width="10.36328125" style="1" bestFit="1" customWidth="1"/>
    <col min="8973" max="8973" width="18.6328125" style="1" bestFit="1" customWidth="1"/>
    <col min="8974" max="8974" width="17.26953125" style="1" bestFit="1" customWidth="1"/>
    <col min="8975" max="8975" width="23.36328125" style="1" bestFit="1" customWidth="1"/>
    <col min="8976" max="8976" width="9" style="1" customWidth="1"/>
    <col min="8977" max="8977" width="12.26953125" style="1" bestFit="1" customWidth="1"/>
    <col min="8978" max="8978" width="13.36328125" style="1" customWidth="1"/>
    <col min="8979" max="9216" width="39.36328125" style="1"/>
    <col min="9217" max="9219" width="16.26953125" style="1" customWidth="1"/>
    <col min="9220" max="9220" width="12.7265625" style="1" customWidth="1"/>
    <col min="9221" max="9221" width="15" style="1" customWidth="1"/>
    <col min="9222" max="9222" width="5.6328125" style="1" customWidth="1"/>
    <col min="9223" max="9223" width="11.90625" style="1" customWidth="1"/>
    <col min="9224" max="9224" width="5" style="1" customWidth="1"/>
    <col min="9225" max="9225" width="8.08984375" style="1" customWidth="1"/>
    <col min="9226" max="9226" width="11.90625" style="1" customWidth="1"/>
    <col min="9227" max="9227" width="9" style="1" customWidth="1"/>
    <col min="9228" max="9228" width="10.36328125" style="1" bestFit="1" customWidth="1"/>
    <col min="9229" max="9229" width="18.6328125" style="1" bestFit="1" customWidth="1"/>
    <col min="9230" max="9230" width="17.26953125" style="1" bestFit="1" customWidth="1"/>
    <col min="9231" max="9231" width="23.36328125" style="1" bestFit="1" customWidth="1"/>
    <col min="9232" max="9232" width="9" style="1" customWidth="1"/>
    <col min="9233" max="9233" width="12.26953125" style="1" bestFit="1" customWidth="1"/>
    <col min="9234" max="9234" width="13.36328125" style="1" customWidth="1"/>
    <col min="9235" max="9472" width="39.36328125" style="1"/>
    <col min="9473" max="9475" width="16.26953125" style="1" customWidth="1"/>
    <col min="9476" max="9476" width="12.7265625" style="1" customWidth="1"/>
    <col min="9477" max="9477" width="15" style="1" customWidth="1"/>
    <col min="9478" max="9478" width="5.6328125" style="1" customWidth="1"/>
    <col min="9479" max="9479" width="11.90625" style="1" customWidth="1"/>
    <col min="9480" max="9480" width="5" style="1" customWidth="1"/>
    <col min="9481" max="9481" width="8.08984375" style="1" customWidth="1"/>
    <col min="9482" max="9482" width="11.90625" style="1" customWidth="1"/>
    <col min="9483" max="9483" width="9" style="1" customWidth="1"/>
    <col min="9484" max="9484" width="10.36328125" style="1" bestFit="1" customWidth="1"/>
    <col min="9485" max="9485" width="18.6328125" style="1" bestFit="1" customWidth="1"/>
    <col min="9486" max="9486" width="17.26953125" style="1" bestFit="1" customWidth="1"/>
    <col min="9487" max="9487" width="23.36328125" style="1" bestFit="1" customWidth="1"/>
    <col min="9488" max="9488" width="9" style="1" customWidth="1"/>
    <col min="9489" max="9489" width="12.26953125" style="1" bestFit="1" customWidth="1"/>
    <col min="9490" max="9490" width="13.36328125" style="1" customWidth="1"/>
    <col min="9491" max="9728" width="39.36328125" style="1"/>
    <col min="9729" max="9731" width="16.26953125" style="1" customWidth="1"/>
    <col min="9732" max="9732" width="12.7265625" style="1" customWidth="1"/>
    <col min="9733" max="9733" width="15" style="1" customWidth="1"/>
    <col min="9734" max="9734" width="5.6328125" style="1" customWidth="1"/>
    <col min="9735" max="9735" width="11.90625" style="1" customWidth="1"/>
    <col min="9736" max="9736" width="5" style="1" customWidth="1"/>
    <col min="9737" max="9737" width="8.08984375" style="1" customWidth="1"/>
    <col min="9738" max="9738" width="11.90625" style="1" customWidth="1"/>
    <col min="9739" max="9739" width="9" style="1" customWidth="1"/>
    <col min="9740" max="9740" width="10.36328125" style="1" bestFit="1" customWidth="1"/>
    <col min="9741" max="9741" width="18.6328125" style="1" bestFit="1" customWidth="1"/>
    <col min="9742" max="9742" width="17.26953125" style="1" bestFit="1" customWidth="1"/>
    <col min="9743" max="9743" width="23.36328125" style="1" bestFit="1" customWidth="1"/>
    <col min="9744" max="9744" width="9" style="1" customWidth="1"/>
    <col min="9745" max="9745" width="12.26953125" style="1" bestFit="1" customWidth="1"/>
    <col min="9746" max="9746" width="13.36328125" style="1" customWidth="1"/>
    <col min="9747" max="9984" width="39.36328125" style="1"/>
    <col min="9985" max="9987" width="16.26953125" style="1" customWidth="1"/>
    <col min="9988" max="9988" width="12.7265625" style="1" customWidth="1"/>
    <col min="9989" max="9989" width="15" style="1" customWidth="1"/>
    <col min="9990" max="9990" width="5.6328125" style="1" customWidth="1"/>
    <col min="9991" max="9991" width="11.90625" style="1" customWidth="1"/>
    <col min="9992" max="9992" width="5" style="1" customWidth="1"/>
    <col min="9993" max="9993" width="8.08984375" style="1" customWidth="1"/>
    <col min="9994" max="9994" width="11.90625" style="1" customWidth="1"/>
    <col min="9995" max="9995" width="9" style="1" customWidth="1"/>
    <col min="9996" max="9996" width="10.36328125" style="1" bestFit="1" customWidth="1"/>
    <col min="9997" max="9997" width="18.6328125" style="1" bestFit="1" customWidth="1"/>
    <col min="9998" max="9998" width="17.26953125" style="1" bestFit="1" customWidth="1"/>
    <col min="9999" max="9999" width="23.36328125" style="1" bestFit="1" customWidth="1"/>
    <col min="10000" max="10000" width="9" style="1" customWidth="1"/>
    <col min="10001" max="10001" width="12.26953125" style="1" bestFit="1" customWidth="1"/>
    <col min="10002" max="10002" width="13.36328125" style="1" customWidth="1"/>
    <col min="10003" max="10240" width="39.36328125" style="1"/>
    <col min="10241" max="10243" width="16.26953125" style="1" customWidth="1"/>
    <col min="10244" max="10244" width="12.7265625" style="1" customWidth="1"/>
    <col min="10245" max="10245" width="15" style="1" customWidth="1"/>
    <col min="10246" max="10246" width="5.6328125" style="1" customWidth="1"/>
    <col min="10247" max="10247" width="11.90625" style="1" customWidth="1"/>
    <col min="10248" max="10248" width="5" style="1" customWidth="1"/>
    <col min="10249" max="10249" width="8.08984375" style="1" customWidth="1"/>
    <col min="10250" max="10250" width="11.90625" style="1" customWidth="1"/>
    <col min="10251" max="10251" width="9" style="1" customWidth="1"/>
    <col min="10252" max="10252" width="10.36328125" style="1" bestFit="1" customWidth="1"/>
    <col min="10253" max="10253" width="18.6328125" style="1" bestFit="1" customWidth="1"/>
    <col min="10254" max="10254" width="17.26953125" style="1" bestFit="1" customWidth="1"/>
    <col min="10255" max="10255" width="23.36328125" style="1" bestFit="1" customWidth="1"/>
    <col min="10256" max="10256" width="9" style="1" customWidth="1"/>
    <col min="10257" max="10257" width="12.26953125" style="1" bestFit="1" customWidth="1"/>
    <col min="10258" max="10258" width="13.36328125" style="1" customWidth="1"/>
    <col min="10259" max="10496" width="39.36328125" style="1"/>
    <col min="10497" max="10499" width="16.26953125" style="1" customWidth="1"/>
    <col min="10500" max="10500" width="12.7265625" style="1" customWidth="1"/>
    <col min="10501" max="10501" width="15" style="1" customWidth="1"/>
    <col min="10502" max="10502" width="5.6328125" style="1" customWidth="1"/>
    <col min="10503" max="10503" width="11.90625" style="1" customWidth="1"/>
    <col min="10504" max="10504" width="5" style="1" customWidth="1"/>
    <col min="10505" max="10505" width="8.08984375" style="1" customWidth="1"/>
    <col min="10506" max="10506" width="11.90625" style="1" customWidth="1"/>
    <col min="10507" max="10507" width="9" style="1" customWidth="1"/>
    <col min="10508" max="10508" width="10.36328125" style="1" bestFit="1" customWidth="1"/>
    <col min="10509" max="10509" width="18.6328125" style="1" bestFit="1" customWidth="1"/>
    <col min="10510" max="10510" width="17.26953125" style="1" bestFit="1" customWidth="1"/>
    <col min="10511" max="10511" width="23.36328125" style="1" bestFit="1" customWidth="1"/>
    <col min="10512" max="10512" width="9" style="1" customWidth="1"/>
    <col min="10513" max="10513" width="12.26953125" style="1" bestFit="1" customWidth="1"/>
    <col min="10514" max="10514" width="13.36328125" style="1" customWidth="1"/>
    <col min="10515" max="10752" width="39.36328125" style="1"/>
    <col min="10753" max="10755" width="16.26953125" style="1" customWidth="1"/>
    <col min="10756" max="10756" width="12.7265625" style="1" customWidth="1"/>
    <col min="10757" max="10757" width="15" style="1" customWidth="1"/>
    <col min="10758" max="10758" width="5.6328125" style="1" customWidth="1"/>
    <col min="10759" max="10759" width="11.90625" style="1" customWidth="1"/>
    <col min="10760" max="10760" width="5" style="1" customWidth="1"/>
    <col min="10761" max="10761" width="8.08984375" style="1" customWidth="1"/>
    <col min="10762" max="10762" width="11.90625" style="1" customWidth="1"/>
    <col min="10763" max="10763" width="9" style="1" customWidth="1"/>
    <col min="10764" max="10764" width="10.36328125" style="1" bestFit="1" customWidth="1"/>
    <col min="10765" max="10765" width="18.6328125" style="1" bestFit="1" customWidth="1"/>
    <col min="10766" max="10766" width="17.26953125" style="1" bestFit="1" customWidth="1"/>
    <col min="10767" max="10767" width="23.36328125" style="1" bestFit="1" customWidth="1"/>
    <col min="10768" max="10768" width="9" style="1" customWidth="1"/>
    <col min="10769" max="10769" width="12.26953125" style="1" bestFit="1" customWidth="1"/>
    <col min="10770" max="10770" width="13.36328125" style="1" customWidth="1"/>
    <col min="10771" max="11008" width="39.36328125" style="1"/>
    <col min="11009" max="11011" width="16.26953125" style="1" customWidth="1"/>
    <col min="11012" max="11012" width="12.7265625" style="1" customWidth="1"/>
    <col min="11013" max="11013" width="15" style="1" customWidth="1"/>
    <col min="11014" max="11014" width="5.6328125" style="1" customWidth="1"/>
    <col min="11015" max="11015" width="11.90625" style="1" customWidth="1"/>
    <col min="11016" max="11016" width="5" style="1" customWidth="1"/>
    <col min="11017" max="11017" width="8.08984375" style="1" customWidth="1"/>
    <col min="11018" max="11018" width="11.90625" style="1" customWidth="1"/>
    <col min="11019" max="11019" width="9" style="1" customWidth="1"/>
    <col min="11020" max="11020" width="10.36328125" style="1" bestFit="1" customWidth="1"/>
    <col min="11021" max="11021" width="18.6328125" style="1" bestFit="1" customWidth="1"/>
    <col min="11022" max="11022" width="17.26953125" style="1" bestFit="1" customWidth="1"/>
    <col min="11023" max="11023" width="23.36328125" style="1" bestFit="1" customWidth="1"/>
    <col min="11024" max="11024" width="9" style="1" customWidth="1"/>
    <col min="11025" max="11025" width="12.26953125" style="1" bestFit="1" customWidth="1"/>
    <col min="11026" max="11026" width="13.36328125" style="1" customWidth="1"/>
    <col min="11027" max="11264" width="39.36328125" style="1"/>
    <col min="11265" max="11267" width="16.26953125" style="1" customWidth="1"/>
    <col min="11268" max="11268" width="12.7265625" style="1" customWidth="1"/>
    <col min="11269" max="11269" width="15" style="1" customWidth="1"/>
    <col min="11270" max="11270" width="5.6328125" style="1" customWidth="1"/>
    <col min="11271" max="11271" width="11.90625" style="1" customWidth="1"/>
    <col min="11272" max="11272" width="5" style="1" customWidth="1"/>
    <col min="11273" max="11273" width="8.08984375" style="1" customWidth="1"/>
    <col min="11274" max="11274" width="11.90625" style="1" customWidth="1"/>
    <col min="11275" max="11275" width="9" style="1" customWidth="1"/>
    <col min="11276" max="11276" width="10.36328125" style="1" bestFit="1" customWidth="1"/>
    <col min="11277" max="11277" width="18.6328125" style="1" bestFit="1" customWidth="1"/>
    <col min="11278" max="11278" width="17.26953125" style="1" bestFit="1" customWidth="1"/>
    <col min="11279" max="11279" width="23.36328125" style="1" bestFit="1" customWidth="1"/>
    <col min="11280" max="11280" width="9" style="1" customWidth="1"/>
    <col min="11281" max="11281" width="12.26953125" style="1" bestFit="1" customWidth="1"/>
    <col min="11282" max="11282" width="13.36328125" style="1" customWidth="1"/>
    <col min="11283" max="11520" width="39.36328125" style="1"/>
    <col min="11521" max="11523" width="16.26953125" style="1" customWidth="1"/>
    <col min="11524" max="11524" width="12.7265625" style="1" customWidth="1"/>
    <col min="11525" max="11525" width="15" style="1" customWidth="1"/>
    <col min="11526" max="11526" width="5.6328125" style="1" customWidth="1"/>
    <col min="11527" max="11527" width="11.90625" style="1" customWidth="1"/>
    <col min="11528" max="11528" width="5" style="1" customWidth="1"/>
    <col min="11529" max="11529" width="8.08984375" style="1" customWidth="1"/>
    <col min="11530" max="11530" width="11.90625" style="1" customWidth="1"/>
    <col min="11531" max="11531" width="9" style="1" customWidth="1"/>
    <col min="11532" max="11532" width="10.36328125" style="1" bestFit="1" customWidth="1"/>
    <col min="11533" max="11533" width="18.6328125" style="1" bestFit="1" customWidth="1"/>
    <col min="11534" max="11534" width="17.26953125" style="1" bestFit="1" customWidth="1"/>
    <col min="11535" max="11535" width="23.36328125" style="1" bestFit="1" customWidth="1"/>
    <col min="11536" max="11536" width="9" style="1" customWidth="1"/>
    <col min="11537" max="11537" width="12.26953125" style="1" bestFit="1" customWidth="1"/>
    <col min="11538" max="11538" width="13.36328125" style="1" customWidth="1"/>
    <col min="11539" max="11776" width="39.36328125" style="1"/>
    <col min="11777" max="11779" width="16.26953125" style="1" customWidth="1"/>
    <col min="11780" max="11780" width="12.7265625" style="1" customWidth="1"/>
    <col min="11781" max="11781" width="15" style="1" customWidth="1"/>
    <col min="11782" max="11782" width="5.6328125" style="1" customWidth="1"/>
    <col min="11783" max="11783" width="11.90625" style="1" customWidth="1"/>
    <col min="11784" max="11784" width="5" style="1" customWidth="1"/>
    <col min="11785" max="11785" width="8.08984375" style="1" customWidth="1"/>
    <col min="11786" max="11786" width="11.90625" style="1" customWidth="1"/>
    <col min="11787" max="11787" width="9" style="1" customWidth="1"/>
    <col min="11788" max="11788" width="10.36328125" style="1" bestFit="1" customWidth="1"/>
    <col min="11789" max="11789" width="18.6328125" style="1" bestFit="1" customWidth="1"/>
    <col min="11790" max="11790" width="17.26953125" style="1" bestFit="1" customWidth="1"/>
    <col min="11791" max="11791" width="23.36328125" style="1" bestFit="1" customWidth="1"/>
    <col min="11792" max="11792" width="9" style="1" customWidth="1"/>
    <col min="11793" max="11793" width="12.26953125" style="1" bestFit="1" customWidth="1"/>
    <col min="11794" max="11794" width="13.36328125" style="1" customWidth="1"/>
    <col min="11795" max="12032" width="39.36328125" style="1"/>
    <col min="12033" max="12035" width="16.26953125" style="1" customWidth="1"/>
    <col min="12036" max="12036" width="12.7265625" style="1" customWidth="1"/>
    <col min="12037" max="12037" width="15" style="1" customWidth="1"/>
    <col min="12038" max="12038" width="5.6328125" style="1" customWidth="1"/>
    <col min="12039" max="12039" width="11.90625" style="1" customWidth="1"/>
    <col min="12040" max="12040" width="5" style="1" customWidth="1"/>
    <col min="12041" max="12041" width="8.08984375" style="1" customWidth="1"/>
    <col min="12042" max="12042" width="11.90625" style="1" customWidth="1"/>
    <col min="12043" max="12043" width="9" style="1" customWidth="1"/>
    <col min="12044" max="12044" width="10.36328125" style="1" bestFit="1" customWidth="1"/>
    <col min="12045" max="12045" width="18.6328125" style="1" bestFit="1" customWidth="1"/>
    <col min="12046" max="12046" width="17.26953125" style="1" bestFit="1" customWidth="1"/>
    <col min="12047" max="12047" width="23.36328125" style="1" bestFit="1" customWidth="1"/>
    <col min="12048" max="12048" width="9" style="1" customWidth="1"/>
    <col min="12049" max="12049" width="12.26953125" style="1" bestFit="1" customWidth="1"/>
    <col min="12050" max="12050" width="13.36328125" style="1" customWidth="1"/>
    <col min="12051" max="12288" width="39.36328125" style="1"/>
    <col min="12289" max="12291" width="16.26953125" style="1" customWidth="1"/>
    <col min="12292" max="12292" width="12.7265625" style="1" customWidth="1"/>
    <col min="12293" max="12293" width="15" style="1" customWidth="1"/>
    <col min="12294" max="12294" width="5.6328125" style="1" customWidth="1"/>
    <col min="12295" max="12295" width="11.90625" style="1" customWidth="1"/>
    <col min="12296" max="12296" width="5" style="1" customWidth="1"/>
    <col min="12297" max="12297" width="8.08984375" style="1" customWidth="1"/>
    <col min="12298" max="12298" width="11.90625" style="1" customWidth="1"/>
    <col min="12299" max="12299" width="9" style="1" customWidth="1"/>
    <col min="12300" max="12300" width="10.36328125" style="1" bestFit="1" customWidth="1"/>
    <col min="12301" max="12301" width="18.6328125" style="1" bestFit="1" customWidth="1"/>
    <col min="12302" max="12302" width="17.26953125" style="1" bestFit="1" customWidth="1"/>
    <col min="12303" max="12303" width="23.36328125" style="1" bestFit="1" customWidth="1"/>
    <col min="12304" max="12304" width="9" style="1" customWidth="1"/>
    <col min="12305" max="12305" width="12.26953125" style="1" bestFit="1" customWidth="1"/>
    <col min="12306" max="12306" width="13.36328125" style="1" customWidth="1"/>
    <col min="12307" max="12544" width="39.36328125" style="1"/>
    <col min="12545" max="12547" width="16.26953125" style="1" customWidth="1"/>
    <col min="12548" max="12548" width="12.7265625" style="1" customWidth="1"/>
    <col min="12549" max="12549" width="15" style="1" customWidth="1"/>
    <col min="12550" max="12550" width="5.6328125" style="1" customWidth="1"/>
    <col min="12551" max="12551" width="11.90625" style="1" customWidth="1"/>
    <col min="12552" max="12552" width="5" style="1" customWidth="1"/>
    <col min="12553" max="12553" width="8.08984375" style="1" customWidth="1"/>
    <col min="12554" max="12554" width="11.90625" style="1" customWidth="1"/>
    <col min="12555" max="12555" width="9" style="1" customWidth="1"/>
    <col min="12556" max="12556" width="10.36328125" style="1" bestFit="1" customWidth="1"/>
    <col min="12557" max="12557" width="18.6328125" style="1" bestFit="1" customWidth="1"/>
    <col min="12558" max="12558" width="17.26953125" style="1" bestFit="1" customWidth="1"/>
    <col min="12559" max="12559" width="23.36328125" style="1" bestFit="1" customWidth="1"/>
    <col min="12560" max="12560" width="9" style="1" customWidth="1"/>
    <col min="12561" max="12561" width="12.26953125" style="1" bestFit="1" customWidth="1"/>
    <col min="12562" max="12562" width="13.36328125" style="1" customWidth="1"/>
    <col min="12563" max="12800" width="39.36328125" style="1"/>
    <col min="12801" max="12803" width="16.26953125" style="1" customWidth="1"/>
    <col min="12804" max="12804" width="12.7265625" style="1" customWidth="1"/>
    <col min="12805" max="12805" width="15" style="1" customWidth="1"/>
    <col min="12806" max="12806" width="5.6328125" style="1" customWidth="1"/>
    <col min="12807" max="12807" width="11.90625" style="1" customWidth="1"/>
    <col min="12808" max="12808" width="5" style="1" customWidth="1"/>
    <col min="12809" max="12809" width="8.08984375" style="1" customWidth="1"/>
    <col min="12810" max="12810" width="11.90625" style="1" customWidth="1"/>
    <col min="12811" max="12811" width="9" style="1" customWidth="1"/>
    <col min="12812" max="12812" width="10.36328125" style="1" bestFit="1" customWidth="1"/>
    <col min="12813" max="12813" width="18.6328125" style="1" bestFit="1" customWidth="1"/>
    <col min="12814" max="12814" width="17.26953125" style="1" bestFit="1" customWidth="1"/>
    <col min="12815" max="12815" width="23.36328125" style="1" bestFit="1" customWidth="1"/>
    <col min="12816" max="12816" width="9" style="1" customWidth="1"/>
    <col min="12817" max="12817" width="12.26953125" style="1" bestFit="1" customWidth="1"/>
    <col min="12818" max="12818" width="13.36328125" style="1" customWidth="1"/>
    <col min="12819" max="13056" width="39.36328125" style="1"/>
    <col min="13057" max="13059" width="16.26953125" style="1" customWidth="1"/>
    <col min="13060" max="13060" width="12.7265625" style="1" customWidth="1"/>
    <col min="13061" max="13061" width="15" style="1" customWidth="1"/>
    <col min="13062" max="13062" width="5.6328125" style="1" customWidth="1"/>
    <col min="13063" max="13063" width="11.90625" style="1" customWidth="1"/>
    <col min="13064" max="13064" width="5" style="1" customWidth="1"/>
    <col min="13065" max="13065" width="8.08984375" style="1" customWidth="1"/>
    <col min="13066" max="13066" width="11.90625" style="1" customWidth="1"/>
    <col min="13067" max="13067" width="9" style="1" customWidth="1"/>
    <col min="13068" max="13068" width="10.36328125" style="1" bestFit="1" customWidth="1"/>
    <col min="13069" max="13069" width="18.6328125" style="1" bestFit="1" customWidth="1"/>
    <col min="13070" max="13070" width="17.26953125" style="1" bestFit="1" customWidth="1"/>
    <col min="13071" max="13071" width="23.36328125" style="1" bestFit="1" customWidth="1"/>
    <col min="13072" max="13072" width="9" style="1" customWidth="1"/>
    <col min="13073" max="13073" width="12.26953125" style="1" bestFit="1" customWidth="1"/>
    <col min="13074" max="13074" width="13.36328125" style="1" customWidth="1"/>
    <col min="13075" max="13312" width="39.36328125" style="1"/>
    <col min="13313" max="13315" width="16.26953125" style="1" customWidth="1"/>
    <col min="13316" max="13316" width="12.7265625" style="1" customWidth="1"/>
    <col min="13317" max="13317" width="15" style="1" customWidth="1"/>
    <col min="13318" max="13318" width="5.6328125" style="1" customWidth="1"/>
    <col min="13319" max="13319" width="11.90625" style="1" customWidth="1"/>
    <col min="13320" max="13320" width="5" style="1" customWidth="1"/>
    <col min="13321" max="13321" width="8.08984375" style="1" customWidth="1"/>
    <col min="13322" max="13322" width="11.90625" style="1" customWidth="1"/>
    <col min="13323" max="13323" width="9" style="1" customWidth="1"/>
    <col min="13324" max="13324" width="10.36328125" style="1" bestFit="1" customWidth="1"/>
    <col min="13325" max="13325" width="18.6328125" style="1" bestFit="1" customWidth="1"/>
    <col min="13326" max="13326" width="17.26953125" style="1" bestFit="1" customWidth="1"/>
    <col min="13327" max="13327" width="23.36328125" style="1" bestFit="1" customWidth="1"/>
    <col min="13328" max="13328" width="9" style="1" customWidth="1"/>
    <col min="13329" max="13329" width="12.26953125" style="1" bestFit="1" customWidth="1"/>
    <col min="13330" max="13330" width="13.36328125" style="1" customWidth="1"/>
    <col min="13331" max="13568" width="39.36328125" style="1"/>
    <col min="13569" max="13571" width="16.26953125" style="1" customWidth="1"/>
    <col min="13572" max="13572" width="12.7265625" style="1" customWidth="1"/>
    <col min="13573" max="13573" width="15" style="1" customWidth="1"/>
    <col min="13574" max="13574" width="5.6328125" style="1" customWidth="1"/>
    <col min="13575" max="13575" width="11.90625" style="1" customWidth="1"/>
    <col min="13576" max="13576" width="5" style="1" customWidth="1"/>
    <col min="13577" max="13577" width="8.08984375" style="1" customWidth="1"/>
    <col min="13578" max="13578" width="11.90625" style="1" customWidth="1"/>
    <col min="13579" max="13579" width="9" style="1" customWidth="1"/>
    <col min="13580" max="13580" width="10.36328125" style="1" bestFit="1" customWidth="1"/>
    <col min="13581" max="13581" width="18.6328125" style="1" bestFit="1" customWidth="1"/>
    <col min="13582" max="13582" width="17.26953125" style="1" bestFit="1" customWidth="1"/>
    <col min="13583" max="13583" width="23.36328125" style="1" bestFit="1" customWidth="1"/>
    <col min="13584" max="13584" width="9" style="1" customWidth="1"/>
    <col min="13585" max="13585" width="12.26953125" style="1" bestFit="1" customWidth="1"/>
    <col min="13586" max="13586" width="13.36328125" style="1" customWidth="1"/>
    <col min="13587" max="13824" width="39.36328125" style="1"/>
    <col min="13825" max="13827" width="16.26953125" style="1" customWidth="1"/>
    <col min="13828" max="13828" width="12.7265625" style="1" customWidth="1"/>
    <col min="13829" max="13829" width="15" style="1" customWidth="1"/>
    <col min="13830" max="13830" width="5.6328125" style="1" customWidth="1"/>
    <col min="13831" max="13831" width="11.90625" style="1" customWidth="1"/>
    <col min="13832" max="13832" width="5" style="1" customWidth="1"/>
    <col min="13833" max="13833" width="8.08984375" style="1" customWidth="1"/>
    <col min="13834" max="13834" width="11.90625" style="1" customWidth="1"/>
    <col min="13835" max="13835" width="9" style="1" customWidth="1"/>
    <col min="13836" max="13836" width="10.36328125" style="1" bestFit="1" customWidth="1"/>
    <col min="13837" max="13837" width="18.6328125" style="1" bestFit="1" customWidth="1"/>
    <col min="13838" max="13838" width="17.26953125" style="1" bestFit="1" customWidth="1"/>
    <col min="13839" max="13839" width="23.36328125" style="1" bestFit="1" customWidth="1"/>
    <col min="13840" max="13840" width="9" style="1" customWidth="1"/>
    <col min="13841" max="13841" width="12.26953125" style="1" bestFit="1" customWidth="1"/>
    <col min="13842" max="13842" width="13.36328125" style="1" customWidth="1"/>
    <col min="13843" max="14080" width="39.36328125" style="1"/>
    <col min="14081" max="14083" width="16.26953125" style="1" customWidth="1"/>
    <col min="14084" max="14084" width="12.7265625" style="1" customWidth="1"/>
    <col min="14085" max="14085" width="15" style="1" customWidth="1"/>
    <col min="14086" max="14086" width="5.6328125" style="1" customWidth="1"/>
    <col min="14087" max="14087" width="11.90625" style="1" customWidth="1"/>
    <col min="14088" max="14088" width="5" style="1" customWidth="1"/>
    <col min="14089" max="14089" width="8.08984375" style="1" customWidth="1"/>
    <col min="14090" max="14090" width="11.90625" style="1" customWidth="1"/>
    <col min="14091" max="14091" width="9" style="1" customWidth="1"/>
    <col min="14092" max="14092" width="10.36328125" style="1" bestFit="1" customWidth="1"/>
    <col min="14093" max="14093" width="18.6328125" style="1" bestFit="1" customWidth="1"/>
    <col min="14094" max="14094" width="17.26953125" style="1" bestFit="1" customWidth="1"/>
    <col min="14095" max="14095" width="23.36328125" style="1" bestFit="1" customWidth="1"/>
    <col min="14096" max="14096" width="9" style="1" customWidth="1"/>
    <col min="14097" max="14097" width="12.26953125" style="1" bestFit="1" customWidth="1"/>
    <col min="14098" max="14098" width="13.36328125" style="1" customWidth="1"/>
    <col min="14099" max="14336" width="39.36328125" style="1"/>
    <col min="14337" max="14339" width="16.26953125" style="1" customWidth="1"/>
    <col min="14340" max="14340" width="12.7265625" style="1" customWidth="1"/>
    <col min="14341" max="14341" width="15" style="1" customWidth="1"/>
    <col min="14342" max="14342" width="5.6328125" style="1" customWidth="1"/>
    <col min="14343" max="14343" width="11.90625" style="1" customWidth="1"/>
    <col min="14344" max="14344" width="5" style="1" customWidth="1"/>
    <col min="14345" max="14345" width="8.08984375" style="1" customWidth="1"/>
    <col min="14346" max="14346" width="11.90625" style="1" customWidth="1"/>
    <col min="14347" max="14347" width="9" style="1" customWidth="1"/>
    <col min="14348" max="14348" width="10.36328125" style="1" bestFit="1" customWidth="1"/>
    <col min="14349" max="14349" width="18.6328125" style="1" bestFit="1" customWidth="1"/>
    <col min="14350" max="14350" width="17.26953125" style="1" bestFit="1" customWidth="1"/>
    <col min="14351" max="14351" width="23.36328125" style="1" bestFit="1" customWidth="1"/>
    <col min="14352" max="14352" width="9" style="1" customWidth="1"/>
    <col min="14353" max="14353" width="12.26953125" style="1" bestFit="1" customWidth="1"/>
    <col min="14354" max="14354" width="13.36328125" style="1" customWidth="1"/>
    <col min="14355" max="14592" width="39.36328125" style="1"/>
    <col min="14593" max="14595" width="16.26953125" style="1" customWidth="1"/>
    <col min="14596" max="14596" width="12.7265625" style="1" customWidth="1"/>
    <col min="14597" max="14597" width="15" style="1" customWidth="1"/>
    <col min="14598" max="14598" width="5.6328125" style="1" customWidth="1"/>
    <col min="14599" max="14599" width="11.90625" style="1" customWidth="1"/>
    <col min="14600" max="14600" width="5" style="1" customWidth="1"/>
    <col min="14601" max="14601" width="8.08984375" style="1" customWidth="1"/>
    <col min="14602" max="14602" width="11.90625" style="1" customWidth="1"/>
    <col min="14603" max="14603" width="9" style="1" customWidth="1"/>
    <col min="14604" max="14604" width="10.36328125" style="1" bestFit="1" customWidth="1"/>
    <col min="14605" max="14605" width="18.6328125" style="1" bestFit="1" customWidth="1"/>
    <col min="14606" max="14606" width="17.26953125" style="1" bestFit="1" customWidth="1"/>
    <col min="14607" max="14607" width="23.36328125" style="1" bestFit="1" customWidth="1"/>
    <col min="14608" max="14608" width="9" style="1" customWidth="1"/>
    <col min="14609" max="14609" width="12.26953125" style="1" bestFit="1" customWidth="1"/>
    <col min="14610" max="14610" width="13.36328125" style="1" customWidth="1"/>
    <col min="14611" max="14848" width="39.36328125" style="1"/>
    <col min="14849" max="14851" width="16.26953125" style="1" customWidth="1"/>
    <col min="14852" max="14852" width="12.7265625" style="1" customWidth="1"/>
    <col min="14853" max="14853" width="15" style="1" customWidth="1"/>
    <col min="14854" max="14854" width="5.6328125" style="1" customWidth="1"/>
    <col min="14855" max="14855" width="11.90625" style="1" customWidth="1"/>
    <col min="14856" max="14856" width="5" style="1" customWidth="1"/>
    <col min="14857" max="14857" width="8.08984375" style="1" customWidth="1"/>
    <col min="14858" max="14858" width="11.90625" style="1" customWidth="1"/>
    <col min="14859" max="14859" width="9" style="1" customWidth="1"/>
    <col min="14860" max="14860" width="10.36328125" style="1" bestFit="1" customWidth="1"/>
    <col min="14861" max="14861" width="18.6328125" style="1" bestFit="1" customWidth="1"/>
    <col min="14862" max="14862" width="17.26953125" style="1" bestFit="1" customWidth="1"/>
    <col min="14863" max="14863" width="23.36328125" style="1" bestFit="1" customWidth="1"/>
    <col min="14864" max="14864" width="9" style="1" customWidth="1"/>
    <col min="14865" max="14865" width="12.26953125" style="1" bestFit="1" customWidth="1"/>
    <col min="14866" max="14866" width="13.36328125" style="1" customWidth="1"/>
    <col min="14867" max="15104" width="39.36328125" style="1"/>
    <col min="15105" max="15107" width="16.26953125" style="1" customWidth="1"/>
    <col min="15108" max="15108" width="12.7265625" style="1" customWidth="1"/>
    <col min="15109" max="15109" width="15" style="1" customWidth="1"/>
    <col min="15110" max="15110" width="5.6328125" style="1" customWidth="1"/>
    <col min="15111" max="15111" width="11.90625" style="1" customWidth="1"/>
    <col min="15112" max="15112" width="5" style="1" customWidth="1"/>
    <col min="15113" max="15113" width="8.08984375" style="1" customWidth="1"/>
    <col min="15114" max="15114" width="11.90625" style="1" customWidth="1"/>
    <col min="15115" max="15115" width="9" style="1" customWidth="1"/>
    <col min="15116" max="15116" width="10.36328125" style="1" bestFit="1" customWidth="1"/>
    <col min="15117" max="15117" width="18.6328125" style="1" bestFit="1" customWidth="1"/>
    <col min="15118" max="15118" width="17.26953125" style="1" bestFit="1" customWidth="1"/>
    <col min="15119" max="15119" width="23.36328125" style="1" bestFit="1" customWidth="1"/>
    <col min="15120" max="15120" width="9" style="1" customWidth="1"/>
    <col min="15121" max="15121" width="12.26953125" style="1" bestFit="1" customWidth="1"/>
    <col min="15122" max="15122" width="13.36328125" style="1" customWidth="1"/>
    <col min="15123" max="15360" width="39.36328125" style="1"/>
    <col min="15361" max="15363" width="16.26953125" style="1" customWidth="1"/>
    <col min="15364" max="15364" width="12.7265625" style="1" customWidth="1"/>
    <col min="15365" max="15365" width="15" style="1" customWidth="1"/>
    <col min="15366" max="15366" width="5.6328125" style="1" customWidth="1"/>
    <col min="15367" max="15367" width="11.90625" style="1" customWidth="1"/>
    <col min="15368" max="15368" width="5" style="1" customWidth="1"/>
    <col min="15369" max="15369" width="8.08984375" style="1" customWidth="1"/>
    <col min="15370" max="15370" width="11.90625" style="1" customWidth="1"/>
    <col min="15371" max="15371" width="9" style="1" customWidth="1"/>
    <col min="15372" max="15372" width="10.36328125" style="1" bestFit="1" customWidth="1"/>
    <col min="15373" max="15373" width="18.6328125" style="1" bestFit="1" customWidth="1"/>
    <col min="15374" max="15374" width="17.26953125" style="1" bestFit="1" customWidth="1"/>
    <col min="15375" max="15375" width="23.36328125" style="1" bestFit="1" customWidth="1"/>
    <col min="15376" max="15376" width="9" style="1" customWidth="1"/>
    <col min="15377" max="15377" width="12.26953125" style="1" bestFit="1" customWidth="1"/>
    <col min="15378" max="15378" width="13.36328125" style="1" customWidth="1"/>
    <col min="15379" max="15616" width="39.36328125" style="1"/>
    <col min="15617" max="15619" width="16.26953125" style="1" customWidth="1"/>
    <col min="15620" max="15620" width="12.7265625" style="1" customWidth="1"/>
    <col min="15621" max="15621" width="15" style="1" customWidth="1"/>
    <col min="15622" max="15622" width="5.6328125" style="1" customWidth="1"/>
    <col min="15623" max="15623" width="11.90625" style="1" customWidth="1"/>
    <col min="15624" max="15624" width="5" style="1" customWidth="1"/>
    <col min="15625" max="15625" width="8.08984375" style="1" customWidth="1"/>
    <col min="15626" max="15626" width="11.90625" style="1" customWidth="1"/>
    <col min="15627" max="15627" width="9" style="1" customWidth="1"/>
    <col min="15628" max="15628" width="10.36328125" style="1" bestFit="1" customWidth="1"/>
    <col min="15629" max="15629" width="18.6328125" style="1" bestFit="1" customWidth="1"/>
    <col min="15630" max="15630" width="17.26953125" style="1" bestFit="1" customWidth="1"/>
    <col min="15631" max="15631" width="23.36328125" style="1" bestFit="1" customWidth="1"/>
    <col min="15632" max="15632" width="9" style="1" customWidth="1"/>
    <col min="15633" max="15633" width="12.26953125" style="1" bestFit="1" customWidth="1"/>
    <col min="15634" max="15634" width="13.36328125" style="1" customWidth="1"/>
    <col min="15635" max="15872" width="39.36328125" style="1"/>
    <col min="15873" max="15875" width="16.26953125" style="1" customWidth="1"/>
    <col min="15876" max="15876" width="12.7265625" style="1" customWidth="1"/>
    <col min="15877" max="15877" width="15" style="1" customWidth="1"/>
    <col min="15878" max="15878" width="5.6328125" style="1" customWidth="1"/>
    <col min="15879" max="15879" width="11.90625" style="1" customWidth="1"/>
    <col min="15880" max="15880" width="5" style="1" customWidth="1"/>
    <col min="15881" max="15881" width="8.08984375" style="1" customWidth="1"/>
    <col min="15882" max="15882" width="11.90625" style="1" customWidth="1"/>
    <col min="15883" max="15883" width="9" style="1" customWidth="1"/>
    <col min="15884" max="15884" width="10.36328125" style="1" bestFit="1" customWidth="1"/>
    <col min="15885" max="15885" width="18.6328125" style="1" bestFit="1" customWidth="1"/>
    <col min="15886" max="15886" width="17.26953125" style="1" bestFit="1" customWidth="1"/>
    <col min="15887" max="15887" width="23.36328125" style="1" bestFit="1" customWidth="1"/>
    <col min="15888" max="15888" width="9" style="1" customWidth="1"/>
    <col min="15889" max="15889" width="12.26953125" style="1" bestFit="1" customWidth="1"/>
    <col min="15890" max="15890" width="13.36328125" style="1" customWidth="1"/>
    <col min="15891" max="16128" width="39.36328125" style="1"/>
    <col min="16129" max="16131" width="16.26953125" style="1" customWidth="1"/>
    <col min="16132" max="16132" width="12.7265625" style="1" customWidth="1"/>
    <col min="16133" max="16133" width="15" style="1" customWidth="1"/>
    <col min="16134" max="16134" width="5.6328125" style="1" customWidth="1"/>
    <col min="16135" max="16135" width="11.90625" style="1" customWidth="1"/>
    <col min="16136" max="16136" width="5" style="1" customWidth="1"/>
    <col min="16137" max="16137" width="8.08984375" style="1" customWidth="1"/>
    <col min="16138" max="16138" width="11.90625" style="1" customWidth="1"/>
    <col min="16139" max="16139" width="9" style="1" customWidth="1"/>
    <col min="16140" max="16140" width="10.36328125" style="1" bestFit="1" customWidth="1"/>
    <col min="16141" max="16141" width="18.6328125" style="1" bestFit="1" customWidth="1"/>
    <col min="16142" max="16142" width="17.26953125" style="1" bestFit="1" customWidth="1"/>
    <col min="16143" max="16143" width="23.36328125" style="1" bestFit="1" customWidth="1"/>
    <col min="16144" max="16144" width="9" style="1" customWidth="1"/>
    <col min="16145" max="16145" width="12.26953125" style="1" bestFit="1" customWidth="1"/>
    <col min="16146" max="16146" width="13.36328125" style="1" customWidth="1"/>
    <col min="16147" max="16384" width="39.36328125" style="1"/>
  </cols>
  <sheetData>
    <row r="1" spans="1:247" ht="13.5" customHeight="1" x14ac:dyDescent="0.2">
      <c r="A1" s="55"/>
      <c r="B1" s="10"/>
      <c r="C1" s="10"/>
      <c r="D1" s="10"/>
      <c r="E1" s="10"/>
      <c r="F1" s="10"/>
      <c r="G1" s="10"/>
      <c r="H1" s="10"/>
      <c r="I1" s="10"/>
      <c r="J1" s="10"/>
      <c r="K1" s="10"/>
      <c r="L1" s="10"/>
      <c r="M1" s="10"/>
      <c r="N1" s="10"/>
      <c r="O1" s="10"/>
      <c r="P1" s="10"/>
      <c r="Q1" s="10"/>
      <c r="R1" s="49"/>
    </row>
    <row r="2" spans="1:247" ht="13.5" customHeight="1" x14ac:dyDescent="0.2">
      <c r="A2" s="66" t="s">
        <v>1529</v>
      </c>
      <c r="B2" s="51"/>
      <c r="C2" s="51"/>
      <c r="D2" s="51"/>
      <c r="E2" s="51"/>
      <c r="F2" s="51"/>
      <c r="G2" s="51"/>
      <c r="H2" s="51"/>
      <c r="I2" s="51"/>
      <c r="J2" s="51"/>
      <c r="K2" s="51"/>
      <c r="L2" s="51"/>
      <c r="M2" s="51"/>
      <c r="N2" s="51"/>
      <c r="O2" s="51"/>
      <c r="P2" s="51"/>
      <c r="Q2" s="51"/>
      <c r="R2" s="49"/>
    </row>
    <row r="3" spans="1:247" ht="13.5" customHeight="1" x14ac:dyDescent="0.2">
      <c r="A3" s="51"/>
      <c r="B3" s="51"/>
      <c r="C3" s="51"/>
      <c r="D3" s="51"/>
      <c r="E3" s="51"/>
      <c r="F3" s="51"/>
      <c r="G3" s="51"/>
      <c r="H3" s="51"/>
      <c r="I3" s="51"/>
      <c r="J3" s="51"/>
      <c r="K3" s="51"/>
      <c r="L3" s="51"/>
      <c r="M3" s="51"/>
      <c r="N3" s="51"/>
      <c r="O3" s="51"/>
      <c r="P3" s="51"/>
      <c r="Q3" s="51"/>
      <c r="R3" s="49"/>
    </row>
    <row r="4" spans="1:247" x14ac:dyDescent="0.2">
      <c r="A4" s="11"/>
      <c r="B4" s="527" t="str">
        <f>"〔施設"&amp;C5&amp;"（公立"&amp;C6&amp;"、"&amp;"私立"&amp;C7&amp;"）"&amp;"  定員"&amp;E5&amp;"（公立"&amp;E6&amp;"、私立"&amp;E7&amp;"）〕"</f>
        <v>〔施設5（公立0、私立5）  定員102（公立0、私立102）〕</v>
      </c>
      <c r="C4" s="527"/>
      <c r="D4" s="527"/>
      <c r="E4" s="11" t="str">
        <f>IF(H14=E5,"","おかしいぞ～？")</f>
        <v/>
      </c>
      <c r="F4" s="11"/>
      <c r="G4" s="11"/>
      <c r="H4" s="11"/>
      <c r="I4" s="11"/>
      <c r="J4" s="11"/>
      <c r="K4" s="11"/>
      <c r="L4" s="11"/>
      <c r="M4" s="11"/>
      <c r="N4" s="11"/>
      <c r="O4" s="11"/>
      <c r="P4" s="11"/>
      <c r="Q4" s="11"/>
    </row>
    <row r="5" spans="1:247" x14ac:dyDescent="0.2">
      <c r="A5" s="15"/>
      <c r="B5" s="16" t="s">
        <v>346</v>
      </c>
      <c r="C5" s="17">
        <f>C6+C7</f>
        <v>5</v>
      </c>
      <c r="D5" s="18" t="s">
        <v>53</v>
      </c>
      <c r="E5" s="19">
        <f>E6+E7</f>
        <v>102</v>
      </c>
      <c r="F5" s="11"/>
      <c r="G5" s="11"/>
      <c r="H5" s="11"/>
      <c r="I5" s="11"/>
      <c r="J5" s="11"/>
      <c r="K5" s="11"/>
      <c r="L5" s="11"/>
      <c r="M5" s="11"/>
      <c r="N5" s="11"/>
      <c r="O5" s="11"/>
      <c r="P5" s="11"/>
      <c r="Q5" s="11"/>
    </row>
    <row r="6" spans="1:247" x14ac:dyDescent="0.2">
      <c r="A6" s="15"/>
      <c r="B6" s="16" t="s">
        <v>51</v>
      </c>
      <c r="C6" s="17">
        <f>COUNTIF($P$9:$P$15,B6)</f>
        <v>0</v>
      </c>
      <c r="D6" s="18" t="s">
        <v>51</v>
      </c>
      <c r="E6" s="19">
        <f>SUMIF($P$9:$P$15,D6,$H$9:$H$15)</f>
        <v>0</v>
      </c>
      <c r="F6" s="11"/>
      <c r="G6" s="11"/>
      <c r="H6" s="11"/>
      <c r="I6" s="11"/>
      <c r="J6" s="11"/>
      <c r="K6" s="11"/>
      <c r="L6" s="11"/>
      <c r="M6" s="11"/>
      <c r="N6" s="11"/>
      <c r="O6" s="11"/>
      <c r="P6" s="11"/>
      <c r="Q6" s="11"/>
    </row>
    <row r="7" spans="1:247" x14ac:dyDescent="0.2">
      <c r="A7" s="15"/>
      <c r="B7" s="20" t="s">
        <v>52</v>
      </c>
      <c r="C7" s="21">
        <f>COUNTIF($P$9:$P$15,B7)</f>
        <v>5</v>
      </c>
      <c r="D7" s="22" t="s">
        <v>52</v>
      </c>
      <c r="E7" s="23">
        <f>SUMIF($P$9:$P$15,D7,$H$9:$H$15)</f>
        <v>102</v>
      </c>
      <c r="F7" s="11"/>
      <c r="G7" s="11"/>
      <c r="H7" s="11"/>
      <c r="I7" s="11"/>
      <c r="J7" s="11"/>
      <c r="K7" s="11"/>
      <c r="L7" s="11"/>
      <c r="M7" s="11"/>
      <c r="N7" s="11"/>
      <c r="O7" s="11"/>
      <c r="P7" s="11"/>
      <c r="Q7" s="11"/>
    </row>
    <row r="8" spans="1:247" ht="42" customHeight="1" x14ac:dyDescent="0.2">
      <c r="A8" s="164" t="s">
        <v>76</v>
      </c>
      <c r="B8" s="165" t="s">
        <v>80</v>
      </c>
      <c r="C8" s="165" t="s">
        <v>81</v>
      </c>
      <c r="D8" s="165" t="s">
        <v>82</v>
      </c>
      <c r="E8" s="165" t="s">
        <v>501</v>
      </c>
      <c r="F8" s="166" t="s">
        <v>175</v>
      </c>
      <c r="G8" s="165" t="s">
        <v>83</v>
      </c>
      <c r="H8" s="165" t="s">
        <v>84</v>
      </c>
      <c r="I8" s="167" t="s">
        <v>79</v>
      </c>
      <c r="J8" s="184"/>
      <c r="K8" s="175" t="s">
        <v>75</v>
      </c>
      <c r="L8" s="176" t="s">
        <v>770</v>
      </c>
      <c r="M8" s="176" t="s">
        <v>771</v>
      </c>
      <c r="N8" s="177" t="s">
        <v>309</v>
      </c>
      <c r="O8" s="177" t="s">
        <v>77</v>
      </c>
      <c r="P8" s="176" t="s">
        <v>50</v>
      </c>
      <c r="Q8" s="178" t="s">
        <v>69</v>
      </c>
    </row>
    <row r="9" spans="1:247" s="41" customFormat="1" ht="42" customHeight="1" x14ac:dyDescent="0.2">
      <c r="A9" s="111" t="s">
        <v>7049</v>
      </c>
      <c r="B9" s="112" t="s">
        <v>7040</v>
      </c>
      <c r="C9" s="112" t="s">
        <v>7040</v>
      </c>
      <c r="D9" s="133" t="s">
        <v>7041</v>
      </c>
      <c r="E9" s="113" t="str">
        <f t="shared" ref="E9:E13" si="0">M9&amp;N9</f>
        <v>下関市小月本町2-15-20</v>
      </c>
      <c r="F9" s="113" t="s">
        <v>1530</v>
      </c>
      <c r="G9" s="114">
        <v>36617</v>
      </c>
      <c r="H9" s="115">
        <v>32</v>
      </c>
      <c r="I9" s="134" t="s">
        <v>2388</v>
      </c>
      <c r="J9" s="162"/>
      <c r="K9" s="117" t="s">
        <v>7050</v>
      </c>
      <c r="L9" s="118" t="s">
        <v>450</v>
      </c>
      <c r="M9" s="118" t="s">
        <v>451</v>
      </c>
      <c r="N9" s="119" t="s">
        <v>2406</v>
      </c>
      <c r="O9" s="119" t="s">
        <v>7051</v>
      </c>
      <c r="P9" s="120" t="s">
        <v>250</v>
      </c>
      <c r="Q9" s="161" t="s">
        <v>550</v>
      </c>
      <c r="R9" s="75"/>
      <c r="S9" s="74"/>
      <c r="T9" s="74"/>
      <c r="U9" s="74"/>
      <c r="V9" s="71"/>
      <c r="W9" s="71"/>
      <c r="Z9" s="75"/>
      <c r="AA9" s="75"/>
      <c r="AB9" s="75"/>
      <c r="AC9" s="75"/>
      <c r="AD9" s="71"/>
      <c r="AE9" s="71"/>
      <c r="AF9" s="72"/>
      <c r="AG9" s="73"/>
      <c r="AH9" s="71"/>
      <c r="AI9" s="71"/>
      <c r="AJ9" s="74"/>
      <c r="AK9" s="74"/>
      <c r="AL9" s="74"/>
      <c r="AM9" s="71"/>
      <c r="AN9" s="71"/>
      <c r="AQ9" s="75"/>
      <c r="AR9" s="75"/>
      <c r="AS9" s="75"/>
      <c r="AT9" s="75"/>
      <c r="AU9" s="71"/>
      <c r="AV9" s="71"/>
      <c r="AW9" s="72"/>
      <c r="AX9" s="73"/>
      <c r="AY9" s="71"/>
      <c r="AZ9" s="71"/>
      <c r="BA9" s="74"/>
      <c r="BB9" s="74"/>
      <c r="BC9" s="74"/>
      <c r="BD9" s="71"/>
      <c r="BE9" s="71"/>
      <c r="BH9" s="75"/>
      <c r="BI9" s="75"/>
      <c r="BJ9" s="75"/>
      <c r="BK9" s="75"/>
      <c r="BL9" s="71"/>
      <c r="BM9" s="71"/>
      <c r="BN9" s="72"/>
      <c r="BO9" s="73"/>
      <c r="BP9" s="71"/>
      <c r="BQ9" s="71"/>
      <c r="BR9" s="74"/>
      <c r="BS9" s="74"/>
      <c r="BT9" s="74"/>
      <c r="BU9" s="71"/>
      <c r="BV9" s="71"/>
      <c r="BY9" s="75"/>
      <c r="BZ9" s="75"/>
      <c r="CA9" s="75"/>
      <c r="CB9" s="75"/>
      <c r="CC9" s="71"/>
      <c r="CD9" s="71"/>
      <c r="CE9" s="72"/>
      <c r="CF9" s="73"/>
      <c r="CG9" s="71"/>
      <c r="CH9" s="71"/>
      <c r="CI9" s="74"/>
      <c r="CJ9" s="74"/>
      <c r="CK9" s="74"/>
      <c r="CL9" s="71"/>
      <c r="CM9" s="71"/>
      <c r="CP9" s="75"/>
      <c r="CQ9" s="75"/>
      <c r="CR9" s="75"/>
      <c r="CS9" s="75"/>
      <c r="CT9" s="71"/>
      <c r="CU9" s="71"/>
      <c r="CV9" s="72"/>
      <c r="CW9" s="73"/>
      <c r="CX9" s="71"/>
      <c r="CY9" s="71"/>
      <c r="CZ9" s="74"/>
      <c r="DA9" s="74"/>
      <c r="DB9" s="74"/>
      <c r="DC9" s="71"/>
      <c r="DD9" s="71"/>
      <c r="DG9" s="75"/>
      <c r="DH9" s="75"/>
      <c r="DI9" s="75"/>
      <c r="DJ9" s="75"/>
      <c r="DK9" s="71"/>
      <c r="DL9" s="71"/>
      <c r="DM9" s="72"/>
      <c r="DN9" s="73"/>
      <c r="DO9" s="71"/>
      <c r="DP9" s="71"/>
      <c r="DQ9" s="74"/>
      <c r="DR9" s="74"/>
      <c r="DS9" s="74"/>
      <c r="DT9" s="71"/>
      <c r="DU9" s="71"/>
      <c r="DX9" s="75"/>
      <c r="DY9" s="75"/>
      <c r="DZ9" s="75"/>
      <c r="EA9" s="75"/>
      <c r="EB9" s="71"/>
      <c r="EC9" s="71"/>
      <c r="ED9" s="72"/>
      <c r="EE9" s="73"/>
      <c r="EF9" s="71"/>
      <c r="EG9" s="71"/>
      <c r="EH9" s="74"/>
      <c r="EI9" s="74"/>
      <c r="EJ9" s="74"/>
      <c r="EK9" s="71"/>
      <c r="EL9" s="71"/>
      <c r="EO9" s="75"/>
      <c r="EP9" s="75"/>
      <c r="EQ9" s="75"/>
      <c r="ER9" s="75"/>
      <c r="ES9" s="71"/>
      <c r="ET9" s="71"/>
      <c r="EU9" s="72"/>
      <c r="EV9" s="73"/>
      <c r="EW9" s="71"/>
      <c r="EX9" s="71"/>
      <c r="EY9" s="74"/>
      <c r="EZ9" s="74"/>
      <c r="FA9" s="74"/>
      <c r="FB9" s="71"/>
      <c r="FC9" s="71"/>
      <c r="FF9" s="75"/>
      <c r="FG9" s="75"/>
      <c r="FH9" s="75"/>
      <c r="FI9" s="75"/>
      <c r="FJ9" s="71"/>
      <c r="FK9" s="71"/>
      <c r="FL9" s="72"/>
      <c r="FM9" s="73"/>
      <c r="FN9" s="71"/>
      <c r="FO9" s="71"/>
      <c r="FP9" s="74"/>
      <c r="FQ9" s="74"/>
      <c r="FR9" s="74"/>
      <c r="FS9" s="71"/>
      <c r="FT9" s="71"/>
      <c r="FW9" s="75"/>
      <c r="FX9" s="75"/>
      <c r="FY9" s="75"/>
      <c r="FZ9" s="75"/>
      <c r="GA9" s="71"/>
      <c r="GB9" s="71"/>
      <c r="GC9" s="72"/>
      <c r="GD9" s="73"/>
      <c r="GE9" s="71"/>
      <c r="GF9" s="71"/>
      <c r="GG9" s="74"/>
      <c r="GH9" s="74"/>
      <c r="GI9" s="74"/>
      <c r="GJ9" s="71"/>
      <c r="GK9" s="71"/>
      <c r="GN9" s="75"/>
      <c r="GO9" s="75"/>
      <c r="GP9" s="75"/>
      <c r="GQ9" s="75"/>
      <c r="GR9" s="71"/>
      <c r="GS9" s="71"/>
      <c r="GT9" s="72"/>
      <c r="GU9" s="73"/>
      <c r="GV9" s="71"/>
      <c r="GW9" s="71"/>
      <c r="GX9" s="74"/>
      <c r="GY9" s="74"/>
      <c r="GZ9" s="74"/>
      <c r="HA9" s="71"/>
      <c r="HB9" s="71"/>
      <c r="HE9" s="75"/>
      <c r="HF9" s="75"/>
      <c r="HG9" s="75"/>
      <c r="HH9" s="75"/>
      <c r="HI9" s="71"/>
      <c r="HJ9" s="71"/>
      <c r="HK9" s="72"/>
      <c r="HL9" s="73"/>
      <c r="HM9" s="71"/>
      <c r="HN9" s="71"/>
      <c r="HO9" s="74"/>
      <c r="HP9" s="74"/>
      <c r="HQ9" s="74"/>
      <c r="HR9" s="71"/>
      <c r="HS9" s="71"/>
      <c r="HV9" s="75"/>
      <c r="HW9" s="75"/>
      <c r="HX9" s="75"/>
      <c r="HY9" s="75"/>
      <c r="HZ9" s="71"/>
      <c r="IA9" s="71"/>
      <c r="IB9" s="72"/>
      <c r="IC9" s="73"/>
      <c r="ID9" s="71"/>
      <c r="IE9" s="71"/>
      <c r="IF9" s="74"/>
      <c r="IG9" s="74"/>
      <c r="IH9" s="74"/>
      <c r="II9" s="71"/>
      <c r="IJ9" s="71"/>
      <c r="IM9" s="75"/>
    </row>
    <row r="10" spans="1:247" s="41" customFormat="1" ht="42" customHeight="1" x14ac:dyDescent="0.2">
      <c r="A10" s="79" t="s">
        <v>7052</v>
      </c>
      <c r="B10" s="80" t="s">
        <v>7053</v>
      </c>
      <c r="C10" s="80" t="s">
        <v>7053</v>
      </c>
      <c r="D10" s="80" t="s">
        <v>7054</v>
      </c>
      <c r="E10" s="81" t="str">
        <f t="shared" si="0"/>
        <v>下関市田中町1-10</v>
      </c>
      <c r="F10" s="81" t="s">
        <v>1531</v>
      </c>
      <c r="G10" s="76">
        <v>36617</v>
      </c>
      <c r="H10" s="116">
        <v>32</v>
      </c>
      <c r="I10" s="82" t="s">
        <v>2390</v>
      </c>
      <c r="J10" s="152"/>
      <c r="K10" s="117" t="s">
        <v>7050</v>
      </c>
      <c r="L10" s="118" t="s">
        <v>450</v>
      </c>
      <c r="M10" s="118" t="s">
        <v>451</v>
      </c>
      <c r="N10" s="119" t="s">
        <v>2407</v>
      </c>
      <c r="O10" s="119" t="s">
        <v>7055</v>
      </c>
      <c r="P10" s="120" t="s">
        <v>250</v>
      </c>
      <c r="Q10" s="161" t="s">
        <v>550</v>
      </c>
      <c r="R10" s="75"/>
      <c r="S10" s="74"/>
      <c r="T10" s="74"/>
      <c r="U10" s="74"/>
      <c r="V10" s="71"/>
      <c r="W10" s="71"/>
      <c r="Z10" s="75"/>
      <c r="AA10" s="75"/>
      <c r="AB10" s="75"/>
      <c r="AC10" s="75"/>
      <c r="AD10" s="71"/>
      <c r="AE10" s="71"/>
      <c r="AF10" s="72"/>
      <c r="AG10" s="73"/>
      <c r="AH10" s="71"/>
      <c r="AI10" s="71"/>
      <c r="AJ10" s="74"/>
      <c r="AK10" s="74"/>
      <c r="AL10" s="74"/>
      <c r="AM10" s="71"/>
      <c r="AN10" s="71"/>
      <c r="AQ10" s="75"/>
      <c r="AR10" s="75"/>
      <c r="AS10" s="75"/>
      <c r="AT10" s="75"/>
      <c r="AU10" s="71"/>
      <c r="AV10" s="71"/>
      <c r="AW10" s="72"/>
      <c r="AX10" s="73"/>
      <c r="AY10" s="71"/>
      <c r="AZ10" s="71"/>
      <c r="BA10" s="74"/>
      <c r="BB10" s="74"/>
      <c r="BC10" s="74"/>
      <c r="BD10" s="71"/>
      <c r="BE10" s="71"/>
      <c r="BH10" s="75"/>
      <c r="BI10" s="75"/>
      <c r="BJ10" s="75"/>
      <c r="BK10" s="75"/>
      <c r="BL10" s="71"/>
      <c r="BM10" s="71"/>
      <c r="BN10" s="72"/>
      <c r="BO10" s="73"/>
      <c r="BP10" s="71"/>
      <c r="BQ10" s="71"/>
      <c r="BR10" s="74"/>
      <c r="BS10" s="74"/>
      <c r="BT10" s="74"/>
      <c r="BU10" s="71"/>
      <c r="BV10" s="71"/>
      <c r="BY10" s="75"/>
      <c r="BZ10" s="75"/>
      <c r="CA10" s="75"/>
      <c r="CB10" s="75"/>
      <c r="CC10" s="71"/>
      <c r="CD10" s="71"/>
      <c r="CE10" s="72"/>
      <c r="CF10" s="73"/>
      <c r="CG10" s="71"/>
      <c r="CH10" s="71"/>
      <c r="CI10" s="74"/>
      <c r="CJ10" s="74"/>
      <c r="CK10" s="74"/>
      <c r="CL10" s="71"/>
      <c r="CM10" s="71"/>
      <c r="CP10" s="75"/>
      <c r="CQ10" s="75"/>
      <c r="CR10" s="75"/>
      <c r="CS10" s="75"/>
      <c r="CT10" s="71"/>
      <c r="CU10" s="71"/>
      <c r="CV10" s="72"/>
      <c r="CW10" s="73"/>
      <c r="CX10" s="71"/>
      <c r="CY10" s="71"/>
      <c r="CZ10" s="74"/>
      <c r="DA10" s="74"/>
      <c r="DB10" s="74"/>
      <c r="DC10" s="71"/>
      <c r="DD10" s="71"/>
      <c r="DG10" s="75"/>
      <c r="DH10" s="75"/>
      <c r="DI10" s="75"/>
      <c r="DJ10" s="75"/>
      <c r="DK10" s="71"/>
      <c r="DL10" s="71"/>
      <c r="DM10" s="72"/>
      <c r="DN10" s="73"/>
      <c r="DO10" s="71"/>
      <c r="DP10" s="71"/>
      <c r="DQ10" s="74"/>
      <c r="DR10" s="74"/>
      <c r="DS10" s="74"/>
      <c r="DT10" s="71"/>
      <c r="DU10" s="71"/>
      <c r="DX10" s="75"/>
      <c r="DY10" s="75"/>
      <c r="DZ10" s="75"/>
      <c r="EA10" s="75"/>
      <c r="EB10" s="71"/>
      <c r="EC10" s="71"/>
      <c r="ED10" s="72"/>
      <c r="EE10" s="73"/>
      <c r="EF10" s="71"/>
      <c r="EG10" s="71"/>
      <c r="EH10" s="74"/>
      <c r="EI10" s="74"/>
      <c r="EJ10" s="74"/>
      <c r="EK10" s="71"/>
      <c r="EL10" s="71"/>
      <c r="EO10" s="75"/>
      <c r="EP10" s="75"/>
      <c r="EQ10" s="75"/>
      <c r="ER10" s="75"/>
      <c r="ES10" s="71"/>
      <c r="ET10" s="71"/>
      <c r="EU10" s="72"/>
      <c r="EV10" s="73"/>
      <c r="EW10" s="71"/>
      <c r="EX10" s="71"/>
      <c r="EY10" s="74"/>
      <c r="EZ10" s="74"/>
      <c r="FA10" s="74"/>
      <c r="FB10" s="71"/>
      <c r="FC10" s="71"/>
      <c r="FF10" s="75"/>
      <c r="FG10" s="75"/>
      <c r="FH10" s="75"/>
      <c r="FI10" s="75"/>
      <c r="FJ10" s="71"/>
      <c r="FK10" s="71"/>
      <c r="FL10" s="72"/>
      <c r="FM10" s="73"/>
      <c r="FN10" s="71"/>
      <c r="FO10" s="71"/>
      <c r="FP10" s="74"/>
      <c r="FQ10" s="74"/>
      <c r="FR10" s="74"/>
      <c r="FS10" s="71"/>
      <c r="FT10" s="71"/>
      <c r="FW10" s="75"/>
      <c r="FX10" s="75"/>
      <c r="FY10" s="75"/>
      <c r="FZ10" s="75"/>
      <c r="GA10" s="71"/>
      <c r="GB10" s="71"/>
      <c r="GC10" s="72"/>
      <c r="GD10" s="73"/>
      <c r="GE10" s="71"/>
      <c r="GF10" s="71"/>
      <c r="GG10" s="74"/>
      <c r="GH10" s="74"/>
      <c r="GI10" s="74"/>
      <c r="GJ10" s="71"/>
      <c r="GK10" s="71"/>
      <c r="GN10" s="75"/>
      <c r="GO10" s="75"/>
      <c r="GP10" s="75"/>
      <c r="GQ10" s="75"/>
      <c r="GR10" s="71"/>
      <c r="GS10" s="71"/>
      <c r="GT10" s="72"/>
      <c r="GU10" s="73"/>
      <c r="GV10" s="71"/>
      <c r="GW10" s="71"/>
      <c r="GX10" s="74"/>
      <c r="GY10" s="74"/>
      <c r="GZ10" s="74"/>
      <c r="HA10" s="71"/>
      <c r="HB10" s="71"/>
      <c r="HE10" s="75"/>
      <c r="HF10" s="75"/>
      <c r="HG10" s="75"/>
      <c r="HH10" s="75"/>
      <c r="HI10" s="71"/>
      <c r="HJ10" s="71"/>
      <c r="HK10" s="72"/>
      <c r="HL10" s="73"/>
      <c r="HM10" s="71"/>
      <c r="HN10" s="71"/>
      <c r="HO10" s="74"/>
      <c r="HP10" s="74"/>
      <c r="HQ10" s="74"/>
      <c r="HR10" s="71"/>
      <c r="HS10" s="71"/>
      <c r="HV10" s="75"/>
      <c r="HW10" s="75"/>
      <c r="HX10" s="75"/>
      <c r="HY10" s="75"/>
      <c r="HZ10" s="71"/>
      <c r="IA10" s="71"/>
      <c r="IB10" s="72"/>
      <c r="IC10" s="73"/>
      <c r="ID10" s="71"/>
      <c r="IE10" s="71"/>
      <c r="IF10" s="74"/>
      <c r="IG10" s="74"/>
      <c r="IH10" s="74"/>
      <c r="II10" s="71"/>
      <c r="IJ10" s="71"/>
      <c r="IM10" s="75"/>
    </row>
    <row r="11" spans="1:247" s="41" customFormat="1" ht="42" customHeight="1" x14ac:dyDescent="0.2">
      <c r="A11" s="79" t="s">
        <v>6132</v>
      </c>
      <c r="B11" s="80" t="s">
        <v>6131</v>
      </c>
      <c r="C11" s="80" t="s">
        <v>6131</v>
      </c>
      <c r="D11" s="80" t="s">
        <v>6130</v>
      </c>
      <c r="E11" s="81" t="str">
        <f t="shared" si="0"/>
        <v>山口市中河原町2-14</v>
      </c>
      <c r="F11" s="81" t="s">
        <v>1534</v>
      </c>
      <c r="G11" s="76">
        <v>36617</v>
      </c>
      <c r="H11" s="116">
        <v>8</v>
      </c>
      <c r="I11" s="82" t="s">
        <v>2398</v>
      </c>
      <c r="J11" s="163"/>
      <c r="K11" s="117" t="s">
        <v>6121</v>
      </c>
      <c r="L11" s="118" t="s">
        <v>2</v>
      </c>
      <c r="M11" s="118" t="s">
        <v>3632</v>
      </c>
      <c r="N11" s="119" t="s">
        <v>2410</v>
      </c>
      <c r="O11" s="119" t="s">
        <v>6129</v>
      </c>
      <c r="P11" s="120" t="s">
        <v>250</v>
      </c>
      <c r="Q11" s="161" t="s">
        <v>3767</v>
      </c>
      <c r="R11" s="75"/>
      <c r="S11" s="74"/>
      <c r="T11" s="74"/>
      <c r="U11" s="74"/>
      <c r="V11" s="71"/>
      <c r="W11" s="71"/>
      <c r="Z11" s="75"/>
      <c r="AA11" s="75"/>
      <c r="AB11" s="75"/>
      <c r="AC11" s="75"/>
      <c r="AD11" s="71"/>
      <c r="AE11" s="71"/>
      <c r="AF11" s="72"/>
      <c r="AG11" s="73"/>
      <c r="AH11" s="71"/>
      <c r="AI11" s="71"/>
      <c r="AJ11" s="74"/>
      <c r="AK11" s="74"/>
      <c r="AL11" s="74"/>
      <c r="AM11" s="71"/>
      <c r="AN11" s="71"/>
      <c r="AQ11" s="75"/>
      <c r="AR11" s="75"/>
      <c r="AS11" s="75"/>
      <c r="AT11" s="75"/>
      <c r="AU11" s="71"/>
      <c r="AV11" s="71"/>
      <c r="AW11" s="72"/>
      <c r="AX11" s="73"/>
      <c r="AY11" s="71"/>
      <c r="AZ11" s="71"/>
      <c r="BA11" s="74"/>
      <c r="BB11" s="74"/>
      <c r="BC11" s="74"/>
      <c r="BD11" s="71"/>
      <c r="BE11" s="71"/>
      <c r="BH11" s="75"/>
      <c r="BI11" s="75"/>
      <c r="BJ11" s="75"/>
      <c r="BK11" s="75"/>
      <c r="BL11" s="71"/>
      <c r="BM11" s="71"/>
      <c r="BN11" s="72"/>
      <c r="BO11" s="73"/>
      <c r="BP11" s="71"/>
      <c r="BQ11" s="71"/>
      <c r="BR11" s="74"/>
      <c r="BS11" s="74"/>
      <c r="BT11" s="74"/>
      <c r="BU11" s="71"/>
      <c r="BV11" s="71"/>
      <c r="BY11" s="75"/>
      <c r="BZ11" s="75"/>
      <c r="CA11" s="75"/>
      <c r="CB11" s="75"/>
      <c r="CC11" s="71"/>
      <c r="CD11" s="71"/>
      <c r="CE11" s="72"/>
      <c r="CF11" s="73"/>
      <c r="CG11" s="71"/>
      <c r="CH11" s="71"/>
      <c r="CI11" s="74"/>
      <c r="CJ11" s="74"/>
      <c r="CK11" s="74"/>
      <c r="CL11" s="71"/>
      <c r="CM11" s="71"/>
      <c r="CP11" s="75"/>
      <c r="CQ11" s="75"/>
      <c r="CR11" s="75"/>
      <c r="CS11" s="75"/>
      <c r="CT11" s="71"/>
      <c r="CU11" s="71"/>
      <c r="CV11" s="72"/>
      <c r="CW11" s="73"/>
      <c r="CX11" s="71"/>
      <c r="CY11" s="71"/>
      <c r="CZ11" s="74"/>
      <c r="DA11" s="74"/>
      <c r="DB11" s="74"/>
      <c r="DC11" s="71"/>
      <c r="DD11" s="71"/>
      <c r="DG11" s="75"/>
      <c r="DH11" s="75"/>
      <c r="DI11" s="75"/>
      <c r="DJ11" s="75"/>
      <c r="DK11" s="71"/>
      <c r="DL11" s="71"/>
      <c r="DM11" s="72"/>
      <c r="DN11" s="73"/>
      <c r="DO11" s="71"/>
      <c r="DP11" s="71"/>
      <c r="DQ11" s="74"/>
      <c r="DR11" s="74"/>
      <c r="DS11" s="74"/>
      <c r="DT11" s="71"/>
      <c r="DU11" s="71"/>
      <c r="DX11" s="75"/>
      <c r="DY11" s="75"/>
      <c r="DZ11" s="75"/>
      <c r="EA11" s="75"/>
      <c r="EB11" s="71"/>
      <c r="EC11" s="71"/>
      <c r="ED11" s="72"/>
      <c r="EE11" s="73"/>
      <c r="EF11" s="71"/>
      <c r="EG11" s="71"/>
      <c r="EH11" s="74"/>
      <c r="EI11" s="74"/>
      <c r="EJ11" s="74"/>
      <c r="EK11" s="71"/>
      <c r="EL11" s="71"/>
      <c r="EO11" s="75"/>
      <c r="EP11" s="75"/>
      <c r="EQ11" s="75"/>
      <c r="ER11" s="75"/>
      <c r="ES11" s="71"/>
      <c r="ET11" s="71"/>
      <c r="EU11" s="72"/>
      <c r="EV11" s="73"/>
      <c r="EW11" s="71"/>
      <c r="EX11" s="71"/>
      <c r="EY11" s="74"/>
      <c r="EZ11" s="74"/>
      <c r="FA11" s="74"/>
      <c r="FB11" s="71"/>
      <c r="FC11" s="71"/>
      <c r="FF11" s="75"/>
      <c r="FG11" s="75"/>
      <c r="FH11" s="75"/>
      <c r="FI11" s="75"/>
      <c r="FJ11" s="71"/>
      <c r="FK11" s="71"/>
      <c r="FL11" s="72"/>
      <c r="FM11" s="73"/>
      <c r="FN11" s="71"/>
      <c r="FO11" s="71"/>
      <c r="FP11" s="74"/>
      <c r="FQ11" s="74"/>
      <c r="FR11" s="74"/>
      <c r="FS11" s="71"/>
      <c r="FT11" s="71"/>
      <c r="FW11" s="75"/>
      <c r="FX11" s="75"/>
      <c r="FY11" s="75"/>
      <c r="FZ11" s="75"/>
      <c r="GA11" s="71"/>
      <c r="GB11" s="71"/>
      <c r="GC11" s="72"/>
      <c r="GD11" s="73"/>
      <c r="GE11" s="71"/>
      <c r="GF11" s="71"/>
      <c r="GG11" s="74"/>
      <c r="GH11" s="74"/>
      <c r="GI11" s="74"/>
      <c r="GJ11" s="71"/>
      <c r="GK11" s="71"/>
      <c r="GN11" s="75"/>
      <c r="GO11" s="75"/>
      <c r="GP11" s="75"/>
      <c r="GQ11" s="75"/>
      <c r="GR11" s="71"/>
      <c r="GS11" s="71"/>
      <c r="GT11" s="72"/>
      <c r="GU11" s="73"/>
      <c r="GV11" s="71"/>
      <c r="GW11" s="71"/>
      <c r="GX11" s="74"/>
      <c r="GY11" s="74"/>
      <c r="GZ11" s="74"/>
      <c r="HA11" s="71"/>
      <c r="HB11" s="71"/>
      <c r="HE11" s="75"/>
      <c r="HF11" s="75"/>
      <c r="HG11" s="75"/>
      <c r="HH11" s="75"/>
      <c r="HI11" s="71"/>
      <c r="HJ11" s="71"/>
      <c r="HK11" s="72"/>
      <c r="HL11" s="73"/>
      <c r="HM11" s="71"/>
      <c r="HN11" s="71"/>
      <c r="HO11" s="74"/>
      <c r="HP11" s="74"/>
      <c r="HQ11" s="74"/>
      <c r="HR11" s="71"/>
      <c r="HS11" s="71"/>
      <c r="HV11" s="75"/>
      <c r="HW11" s="75"/>
      <c r="HX11" s="75"/>
      <c r="HY11" s="75"/>
      <c r="HZ11" s="71"/>
      <c r="IA11" s="71"/>
      <c r="IB11" s="72"/>
      <c r="IC11" s="73"/>
      <c r="ID11" s="71"/>
      <c r="IE11" s="71"/>
      <c r="IF11" s="74"/>
      <c r="IG11" s="74"/>
      <c r="IH11" s="74"/>
      <c r="II11" s="71"/>
      <c r="IJ11" s="71"/>
      <c r="IM11" s="75"/>
    </row>
    <row r="12" spans="1:247" s="230" customFormat="1" ht="42" customHeight="1" x14ac:dyDescent="0.2">
      <c r="A12" s="210" t="s">
        <v>6128</v>
      </c>
      <c r="B12" s="211" t="s">
        <v>6127</v>
      </c>
      <c r="C12" s="211" t="s">
        <v>6127</v>
      </c>
      <c r="D12" s="211" t="s">
        <v>8208</v>
      </c>
      <c r="E12" s="212" t="str">
        <f t="shared" si="0"/>
        <v>山口市駅通り2-10-7</v>
      </c>
      <c r="F12" s="212" t="s">
        <v>1219</v>
      </c>
      <c r="G12" s="196">
        <v>36617</v>
      </c>
      <c r="H12" s="213">
        <v>18</v>
      </c>
      <c r="I12" s="236" t="s">
        <v>2016</v>
      </c>
      <c r="J12" s="417"/>
      <c r="K12" s="215" t="s">
        <v>6121</v>
      </c>
      <c r="L12" s="216" t="s">
        <v>2</v>
      </c>
      <c r="M12" s="216" t="s">
        <v>3632</v>
      </c>
      <c r="N12" s="217" t="s">
        <v>1421</v>
      </c>
      <c r="O12" s="217" t="s">
        <v>6126</v>
      </c>
      <c r="P12" s="218" t="s">
        <v>250</v>
      </c>
      <c r="Q12" s="393" t="s">
        <v>3767</v>
      </c>
      <c r="R12" s="231"/>
      <c r="S12" s="229"/>
      <c r="T12" s="229"/>
      <c r="U12" s="229"/>
      <c r="V12" s="226"/>
      <c r="W12" s="226"/>
      <c r="Z12" s="231"/>
      <c r="AA12" s="231"/>
      <c r="AB12" s="231"/>
      <c r="AC12" s="231"/>
      <c r="AD12" s="226"/>
      <c r="AE12" s="226"/>
      <c r="AF12" s="227"/>
      <c r="AG12" s="228"/>
      <c r="AH12" s="226"/>
      <c r="AI12" s="226"/>
      <c r="AJ12" s="229"/>
      <c r="AK12" s="229"/>
      <c r="AL12" s="229"/>
      <c r="AM12" s="226"/>
      <c r="AN12" s="226"/>
      <c r="AQ12" s="231"/>
      <c r="AR12" s="231"/>
      <c r="AS12" s="231"/>
      <c r="AT12" s="231"/>
      <c r="AU12" s="226"/>
      <c r="AV12" s="226"/>
      <c r="AW12" s="227"/>
      <c r="AX12" s="228"/>
      <c r="AY12" s="226"/>
      <c r="AZ12" s="226"/>
      <c r="BA12" s="229"/>
      <c r="BB12" s="229"/>
      <c r="BC12" s="229"/>
      <c r="BD12" s="226"/>
      <c r="BE12" s="226"/>
      <c r="BH12" s="231"/>
      <c r="BI12" s="231"/>
      <c r="BJ12" s="231"/>
      <c r="BK12" s="231"/>
      <c r="BL12" s="226"/>
      <c r="BM12" s="226"/>
      <c r="BN12" s="227"/>
      <c r="BO12" s="228"/>
      <c r="BP12" s="226"/>
      <c r="BQ12" s="226"/>
      <c r="BR12" s="229"/>
      <c r="BS12" s="229"/>
      <c r="BT12" s="229"/>
      <c r="BU12" s="226"/>
      <c r="BV12" s="226"/>
      <c r="BY12" s="231"/>
      <c r="BZ12" s="231"/>
      <c r="CA12" s="231"/>
      <c r="CB12" s="231"/>
      <c r="CC12" s="226"/>
      <c r="CD12" s="226"/>
      <c r="CE12" s="227"/>
      <c r="CF12" s="228"/>
      <c r="CG12" s="226"/>
      <c r="CH12" s="226"/>
      <c r="CI12" s="229"/>
      <c r="CJ12" s="229"/>
      <c r="CK12" s="229"/>
      <c r="CL12" s="226"/>
      <c r="CM12" s="226"/>
      <c r="CP12" s="231"/>
      <c r="CQ12" s="231"/>
      <c r="CR12" s="231"/>
      <c r="CS12" s="231"/>
      <c r="CT12" s="226"/>
      <c r="CU12" s="226"/>
      <c r="CV12" s="227"/>
      <c r="CW12" s="228"/>
      <c r="CX12" s="226"/>
      <c r="CY12" s="226"/>
      <c r="CZ12" s="229"/>
      <c r="DA12" s="229"/>
      <c r="DB12" s="229"/>
      <c r="DC12" s="226"/>
      <c r="DD12" s="226"/>
      <c r="DG12" s="231"/>
      <c r="DH12" s="231"/>
      <c r="DI12" s="231"/>
      <c r="DJ12" s="231"/>
      <c r="DK12" s="226"/>
      <c r="DL12" s="226"/>
      <c r="DM12" s="227"/>
      <c r="DN12" s="228"/>
      <c r="DO12" s="226"/>
      <c r="DP12" s="226"/>
      <c r="DQ12" s="229"/>
      <c r="DR12" s="229"/>
      <c r="DS12" s="229"/>
      <c r="DT12" s="226"/>
      <c r="DU12" s="226"/>
      <c r="DX12" s="231"/>
      <c r="DY12" s="231"/>
      <c r="DZ12" s="231"/>
      <c r="EA12" s="231"/>
      <c r="EB12" s="226"/>
      <c r="EC12" s="226"/>
      <c r="ED12" s="227"/>
      <c r="EE12" s="228"/>
      <c r="EF12" s="226"/>
      <c r="EG12" s="226"/>
      <c r="EH12" s="229"/>
      <c r="EI12" s="229"/>
      <c r="EJ12" s="229"/>
      <c r="EK12" s="226"/>
      <c r="EL12" s="226"/>
      <c r="EO12" s="231"/>
      <c r="EP12" s="231"/>
      <c r="EQ12" s="231"/>
      <c r="ER12" s="231"/>
      <c r="ES12" s="226"/>
      <c r="ET12" s="226"/>
      <c r="EU12" s="227"/>
      <c r="EV12" s="228"/>
      <c r="EW12" s="226"/>
      <c r="EX12" s="226"/>
      <c r="EY12" s="229"/>
      <c r="EZ12" s="229"/>
      <c r="FA12" s="229"/>
      <c r="FB12" s="226"/>
      <c r="FC12" s="226"/>
      <c r="FF12" s="231"/>
      <c r="FG12" s="231"/>
      <c r="FH12" s="231"/>
      <c r="FI12" s="231"/>
      <c r="FJ12" s="226"/>
      <c r="FK12" s="226"/>
      <c r="FL12" s="227"/>
      <c r="FM12" s="228"/>
      <c r="FN12" s="226"/>
      <c r="FO12" s="226"/>
      <c r="FP12" s="229"/>
      <c r="FQ12" s="229"/>
      <c r="FR12" s="229"/>
      <c r="FS12" s="226"/>
      <c r="FT12" s="226"/>
      <c r="FW12" s="231"/>
      <c r="FX12" s="231"/>
      <c r="FY12" s="231"/>
      <c r="FZ12" s="231"/>
      <c r="GA12" s="226"/>
      <c r="GB12" s="226"/>
      <c r="GC12" s="227"/>
      <c r="GD12" s="228"/>
      <c r="GE12" s="226"/>
      <c r="GF12" s="226"/>
      <c r="GG12" s="229"/>
      <c r="GH12" s="229"/>
      <c r="GI12" s="229"/>
      <c r="GJ12" s="226"/>
      <c r="GK12" s="226"/>
      <c r="GN12" s="231"/>
      <c r="GO12" s="231"/>
      <c r="GP12" s="231"/>
      <c r="GQ12" s="231"/>
      <c r="GR12" s="226"/>
      <c r="GS12" s="226"/>
      <c r="GT12" s="227"/>
      <c r="GU12" s="228"/>
      <c r="GV12" s="226"/>
      <c r="GW12" s="226"/>
      <c r="GX12" s="229"/>
      <c r="GY12" s="229"/>
      <c r="GZ12" s="229"/>
      <c r="HA12" s="226"/>
      <c r="HB12" s="226"/>
      <c r="HE12" s="231"/>
      <c r="HF12" s="231"/>
      <c r="HG12" s="231"/>
      <c r="HH12" s="231"/>
      <c r="HI12" s="226"/>
      <c r="HJ12" s="226"/>
      <c r="HK12" s="227"/>
      <c r="HL12" s="228"/>
      <c r="HM12" s="226"/>
      <c r="HN12" s="226"/>
      <c r="HO12" s="229"/>
      <c r="HP12" s="229"/>
      <c r="HQ12" s="229"/>
      <c r="HR12" s="226"/>
      <c r="HS12" s="226"/>
      <c r="HV12" s="231"/>
      <c r="HW12" s="231"/>
      <c r="HX12" s="231"/>
      <c r="HY12" s="231"/>
      <c r="HZ12" s="226"/>
      <c r="IA12" s="226"/>
      <c r="IB12" s="227"/>
      <c r="IC12" s="228"/>
      <c r="ID12" s="226"/>
      <c r="IE12" s="226"/>
      <c r="IF12" s="229"/>
      <c r="IG12" s="229"/>
      <c r="IH12" s="229"/>
      <c r="II12" s="226"/>
      <c r="IJ12" s="226"/>
      <c r="IM12" s="231"/>
    </row>
    <row r="13" spans="1:247" s="41" customFormat="1" ht="42" customHeight="1" x14ac:dyDescent="0.2">
      <c r="A13" s="83" t="s">
        <v>6125</v>
      </c>
      <c r="B13" s="84" t="s">
        <v>6124</v>
      </c>
      <c r="C13" s="84" t="s">
        <v>6124</v>
      </c>
      <c r="D13" s="84" t="s">
        <v>6123</v>
      </c>
      <c r="E13" s="85" t="str">
        <f t="shared" si="0"/>
        <v>下松市生野屋西4-3-13</v>
      </c>
      <c r="F13" s="85" t="s">
        <v>1535</v>
      </c>
      <c r="G13" s="86">
        <v>36617</v>
      </c>
      <c r="H13" s="124">
        <v>12</v>
      </c>
      <c r="I13" s="87" t="s">
        <v>2401</v>
      </c>
      <c r="J13" s="499"/>
      <c r="K13" s="126" t="s">
        <v>6121</v>
      </c>
      <c r="L13" s="127" t="s">
        <v>3098</v>
      </c>
      <c r="M13" s="127" t="s">
        <v>3099</v>
      </c>
      <c r="N13" s="128" t="s">
        <v>2411</v>
      </c>
      <c r="O13" s="128" t="s">
        <v>6122</v>
      </c>
      <c r="P13" s="500" t="s">
        <v>250</v>
      </c>
      <c r="Q13" s="501" t="s">
        <v>3767</v>
      </c>
      <c r="R13" s="75"/>
      <c r="S13" s="74"/>
      <c r="T13" s="74"/>
      <c r="U13" s="74"/>
      <c r="V13" s="71"/>
      <c r="W13" s="71"/>
      <c r="Z13" s="75"/>
      <c r="AA13" s="75"/>
      <c r="AB13" s="75"/>
      <c r="AC13" s="75"/>
      <c r="AD13" s="71"/>
      <c r="AE13" s="71"/>
      <c r="AF13" s="72"/>
      <c r="AG13" s="73"/>
      <c r="AH13" s="71"/>
      <c r="AI13" s="71"/>
      <c r="AJ13" s="74"/>
      <c r="AK13" s="74"/>
      <c r="AL13" s="74"/>
      <c r="AM13" s="71"/>
      <c r="AN13" s="71"/>
      <c r="AQ13" s="75"/>
      <c r="AR13" s="75"/>
      <c r="AS13" s="75"/>
      <c r="AT13" s="75"/>
      <c r="AU13" s="71"/>
      <c r="AV13" s="71"/>
      <c r="AW13" s="72"/>
      <c r="AX13" s="73"/>
      <c r="AY13" s="71"/>
      <c r="AZ13" s="71"/>
      <c r="BA13" s="74"/>
      <c r="BB13" s="74"/>
      <c r="BC13" s="74"/>
      <c r="BD13" s="71"/>
      <c r="BE13" s="71"/>
      <c r="BH13" s="75"/>
      <c r="BI13" s="75"/>
      <c r="BJ13" s="75"/>
      <c r="BK13" s="75"/>
      <c r="BL13" s="71"/>
      <c r="BM13" s="71"/>
      <c r="BN13" s="72"/>
      <c r="BO13" s="73"/>
      <c r="BP13" s="71"/>
      <c r="BQ13" s="71"/>
      <c r="BR13" s="74"/>
      <c r="BS13" s="74"/>
      <c r="BT13" s="74"/>
      <c r="BU13" s="71"/>
      <c r="BV13" s="71"/>
      <c r="BY13" s="75"/>
      <c r="BZ13" s="75"/>
      <c r="CA13" s="75"/>
      <c r="CB13" s="75"/>
      <c r="CC13" s="71"/>
      <c r="CD13" s="71"/>
      <c r="CE13" s="72"/>
      <c r="CF13" s="73"/>
      <c r="CG13" s="71"/>
      <c r="CH13" s="71"/>
      <c r="CI13" s="74"/>
      <c r="CJ13" s="74"/>
      <c r="CK13" s="74"/>
      <c r="CL13" s="71"/>
      <c r="CM13" s="71"/>
      <c r="CP13" s="75"/>
      <c r="CQ13" s="75"/>
      <c r="CR13" s="75"/>
      <c r="CS13" s="75"/>
      <c r="CT13" s="71"/>
      <c r="CU13" s="71"/>
      <c r="CV13" s="72"/>
      <c r="CW13" s="73"/>
      <c r="CX13" s="71"/>
      <c r="CY13" s="71"/>
      <c r="CZ13" s="74"/>
      <c r="DA13" s="74"/>
      <c r="DB13" s="74"/>
      <c r="DC13" s="71"/>
      <c r="DD13" s="71"/>
      <c r="DG13" s="75"/>
      <c r="DH13" s="75"/>
      <c r="DI13" s="75"/>
      <c r="DJ13" s="75"/>
      <c r="DK13" s="71"/>
      <c r="DL13" s="71"/>
      <c r="DM13" s="72"/>
      <c r="DN13" s="73"/>
      <c r="DO13" s="71"/>
      <c r="DP13" s="71"/>
      <c r="DQ13" s="74"/>
      <c r="DR13" s="74"/>
      <c r="DS13" s="74"/>
      <c r="DT13" s="71"/>
      <c r="DU13" s="71"/>
      <c r="DX13" s="75"/>
      <c r="DY13" s="75"/>
      <c r="DZ13" s="75"/>
      <c r="EA13" s="75"/>
      <c r="EB13" s="71"/>
      <c r="EC13" s="71"/>
      <c r="ED13" s="72"/>
      <c r="EE13" s="73"/>
      <c r="EF13" s="71"/>
      <c r="EG13" s="71"/>
      <c r="EH13" s="74"/>
      <c r="EI13" s="74"/>
      <c r="EJ13" s="74"/>
      <c r="EK13" s="71"/>
      <c r="EL13" s="71"/>
      <c r="EO13" s="75"/>
      <c r="EP13" s="75"/>
      <c r="EQ13" s="75"/>
      <c r="ER13" s="75"/>
      <c r="ES13" s="71"/>
      <c r="ET13" s="71"/>
      <c r="EU13" s="72"/>
      <c r="EV13" s="73"/>
      <c r="EW13" s="71"/>
      <c r="EX13" s="71"/>
      <c r="EY13" s="74"/>
      <c r="EZ13" s="74"/>
      <c r="FA13" s="74"/>
      <c r="FB13" s="71"/>
      <c r="FC13" s="71"/>
      <c r="FF13" s="75"/>
      <c r="FG13" s="75"/>
      <c r="FH13" s="75"/>
      <c r="FI13" s="75"/>
      <c r="FJ13" s="71"/>
      <c r="FK13" s="71"/>
      <c r="FL13" s="72"/>
      <c r="FM13" s="73"/>
      <c r="FN13" s="71"/>
      <c r="FO13" s="71"/>
      <c r="FP13" s="74"/>
      <c r="FQ13" s="74"/>
      <c r="FR13" s="74"/>
      <c r="FS13" s="71"/>
      <c r="FT13" s="71"/>
      <c r="FW13" s="75"/>
      <c r="FX13" s="75"/>
      <c r="FY13" s="75"/>
      <c r="FZ13" s="75"/>
      <c r="GA13" s="71"/>
      <c r="GB13" s="71"/>
      <c r="GC13" s="72"/>
      <c r="GD13" s="73"/>
      <c r="GE13" s="71"/>
      <c r="GF13" s="71"/>
      <c r="GG13" s="74"/>
      <c r="GH13" s="74"/>
      <c r="GI13" s="74"/>
      <c r="GJ13" s="71"/>
      <c r="GK13" s="71"/>
      <c r="GN13" s="75"/>
      <c r="GO13" s="75"/>
      <c r="GP13" s="75"/>
      <c r="GQ13" s="75"/>
      <c r="GR13" s="71"/>
      <c r="GS13" s="71"/>
      <c r="GT13" s="72"/>
      <c r="GU13" s="73"/>
      <c r="GV13" s="71"/>
      <c r="GW13" s="71"/>
      <c r="GX13" s="74"/>
      <c r="GY13" s="74"/>
      <c r="GZ13" s="74"/>
      <c r="HA13" s="71"/>
      <c r="HB13" s="71"/>
      <c r="HE13" s="75"/>
      <c r="HF13" s="75"/>
      <c r="HG13" s="75"/>
      <c r="HH13" s="75"/>
      <c r="HI13" s="71"/>
      <c r="HJ13" s="71"/>
      <c r="HK13" s="72"/>
      <c r="HL13" s="73"/>
      <c r="HM13" s="71"/>
      <c r="HN13" s="71"/>
      <c r="HO13" s="74"/>
      <c r="HP13" s="74"/>
      <c r="HQ13" s="74"/>
      <c r="HR13" s="71"/>
      <c r="HS13" s="71"/>
      <c r="HV13" s="75"/>
      <c r="HW13" s="75"/>
      <c r="HX13" s="75"/>
      <c r="HY13" s="75"/>
      <c r="HZ13" s="71"/>
      <c r="IA13" s="71"/>
      <c r="IB13" s="72"/>
      <c r="IC13" s="73"/>
      <c r="ID13" s="71"/>
      <c r="IE13" s="71"/>
      <c r="IF13" s="74"/>
      <c r="IG13" s="74"/>
      <c r="IH13" s="74"/>
      <c r="II13" s="71"/>
      <c r="IJ13" s="71"/>
      <c r="IM13" s="75"/>
    </row>
    <row r="14" spans="1:247" x14ac:dyDescent="0.2">
      <c r="A14" s="14">
        <f>COUNTA(A9:A13)</f>
        <v>5</v>
      </c>
      <c r="E14" s="14"/>
      <c r="F14" s="14"/>
      <c r="H14" s="14">
        <f>SUM(H9:H13)</f>
        <v>102</v>
      </c>
    </row>
    <row r="15" spans="1:247" ht="13.5" thickBot="1" x14ac:dyDescent="0.25">
      <c r="A15" s="26" t="s">
        <v>55</v>
      </c>
      <c r="B15" s="2" t="s">
        <v>359</v>
      </c>
      <c r="E15" s="14"/>
      <c r="F15" s="14"/>
      <c r="H15" s="26" t="s">
        <v>54</v>
      </c>
      <c r="N15" s="2" t="s">
        <v>123</v>
      </c>
    </row>
    <row r="16" spans="1:247" ht="13.5" thickTop="1" x14ac:dyDescent="0.2">
      <c r="B16" s="27" t="s">
        <v>86</v>
      </c>
      <c r="C16" s="28">
        <f t="shared" ref="C16:C28" si="1">COUNTIF($M$9:$M$13,B16)</f>
        <v>2</v>
      </c>
      <c r="E16" s="14"/>
      <c r="F16" s="14"/>
      <c r="N16" s="30"/>
      <c r="O16" s="31" t="s">
        <v>69</v>
      </c>
      <c r="P16" s="31" t="s">
        <v>346</v>
      </c>
      <c r="Q16" s="32" t="s">
        <v>84</v>
      </c>
    </row>
    <row r="17" spans="2:17" x14ac:dyDescent="0.2">
      <c r="B17" s="33" t="s">
        <v>396</v>
      </c>
      <c r="C17" s="34">
        <f t="shared" si="1"/>
        <v>0</v>
      </c>
      <c r="E17" s="14"/>
      <c r="F17" s="14"/>
      <c r="N17" s="521" t="s">
        <v>51</v>
      </c>
      <c r="O17" s="6" t="s">
        <v>70</v>
      </c>
      <c r="P17" s="6">
        <f t="shared" ref="P17:P24" si="2">COUNTIF($Q$9:$Q$13,O17)</f>
        <v>0</v>
      </c>
      <c r="Q17" s="35">
        <f t="shared" ref="Q17:Q24" si="3">SUMIF($Q$9:$Q$13,O17,$H$9:$H$13)</f>
        <v>0</v>
      </c>
    </row>
    <row r="18" spans="2:17" x14ac:dyDescent="0.2">
      <c r="B18" s="33" t="s">
        <v>349</v>
      </c>
      <c r="C18" s="34">
        <f t="shared" si="1"/>
        <v>2</v>
      </c>
      <c r="E18" s="14"/>
      <c r="F18" s="14"/>
      <c r="N18" s="522"/>
      <c r="O18" s="6" t="s">
        <v>115</v>
      </c>
      <c r="P18" s="6">
        <f t="shared" si="2"/>
        <v>0</v>
      </c>
      <c r="Q18" s="35">
        <f t="shared" si="3"/>
        <v>0</v>
      </c>
    </row>
    <row r="19" spans="2:17" x14ac:dyDescent="0.2">
      <c r="B19" s="33" t="s">
        <v>258</v>
      </c>
      <c r="C19" s="34">
        <f t="shared" si="1"/>
        <v>0</v>
      </c>
      <c r="E19" s="14"/>
      <c r="F19" s="14"/>
      <c r="N19" s="522"/>
      <c r="O19" s="6" t="s">
        <v>116</v>
      </c>
      <c r="P19" s="6">
        <f t="shared" si="2"/>
        <v>0</v>
      </c>
      <c r="Q19" s="35">
        <f t="shared" si="3"/>
        <v>0</v>
      </c>
    </row>
    <row r="20" spans="2:17" ht="13.5" thickBot="1" x14ac:dyDescent="0.25">
      <c r="B20" s="33" t="s">
        <v>101</v>
      </c>
      <c r="C20" s="34">
        <f t="shared" si="1"/>
        <v>0</v>
      </c>
      <c r="E20" s="14"/>
      <c r="F20" s="14"/>
      <c r="N20" s="523"/>
      <c r="O20" s="8" t="s">
        <v>117</v>
      </c>
      <c r="P20" s="8">
        <f t="shared" si="2"/>
        <v>0</v>
      </c>
      <c r="Q20" s="36">
        <f t="shared" si="3"/>
        <v>0</v>
      </c>
    </row>
    <row r="21" spans="2:17" ht="13.5" thickTop="1" x14ac:dyDescent="0.2">
      <c r="B21" s="33" t="s">
        <v>102</v>
      </c>
      <c r="C21" s="34">
        <f t="shared" si="1"/>
        <v>1</v>
      </c>
      <c r="E21" s="14"/>
      <c r="F21" s="14"/>
      <c r="N21" s="522" t="s">
        <v>52</v>
      </c>
      <c r="O21" s="37" t="s">
        <v>118</v>
      </c>
      <c r="P21" s="37">
        <f t="shared" si="2"/>
        <v>0</v>
      </c>
      <c r="Q21" s="38">
        <f t="shared" si="3"/>
        <v>0</v>
      </c>
    </row>
    <row r="22" spans="2:17" x14ac:dyDescent="0.2">
      <c r="B22" s="33" t="s">
        <v>236</v>
      </c>
      <c r="C22" s="34">
        <f t="shared" si="1"/>
        <v>0</v>
      </c>
      <c r="E22" s="14"/>
      <c r="F22" s="14"/>
      <c r="N22" s="522"/>
      <c r="O22" s="6" t="s">
        <v>119</v>
      </c>
      <c r="P22" s="6">
        <f t="shared" si="2"/>
        <v>0</v>
      </c>
      <c r="Q22" s="35">
        <f t="shared" si="3"/>
        <v>0</v>
      </c>
    </row>
    <row r="23" spans="2:17" x14ac:dyDescent="0.2">
      <c r="B23" s="33" t="s">
        <v>350</v>
      </c>
      <c r="C23" s="34">
        <f t="shared" si="1"/>
        <v>0</v>
      </c>
      <c r="E23" s="14"/>
      <c r="F23" s="14"/>
      <c r="N23" s="522"/>
      <c r="O23" s="6" t="s">
        <v>120</v>
      </c>
      <c r="P23" s="6">
        <f t="shared" si="2"/>
        <v>5</v>
      </c>
      <c r="Q23" s="35">
        <f t="shared" si="3"/>
        <v>102</v>
      </c>
    </row>
    <row r="24" spans="2:17" ht="13.5" thickBot="1" x14ac:dyDescent="0.25">
      <c r="B24" s="33" t="s">
        <v>238</v>
      </c>
      <c r="C24" s="34">
        <f t="shared" si="1"/>
        <v>0</v>
      </c>
      <c r="E24" s="14"/>
      <c r="F24" s="14"/>
      <c r="N24" s="524"/>
      <c r="O24" s="39" t="s">
        <v>121</v>
      </c>
      <c r="P24" s="39">
        <f t="shared" si="2"/>
        <v>0</v>
      </c>
      <c r="Q24" s="40">
        <f t="shared" si="3"/>
        <v>0</v>
      </c>
    </row>
    <row r="25" spans="2:17" ht="13.5" thickTop="1" x14ac:dyDescent="0.2">
      <c r="B25" s="33" t="s">
        <v>249</v>
      </c>
      <c r="C25" s="34">
        <f t="shared" si="1"/>
        <v>0</v>
      </c>
      <c r="E25" s="14"/>
      <c r="F25" s="14"/>
      <c r="P25" s="41">
        <f>SUM(P17:P24)</f>
        <v>5</v>
      </c>
      <c r="Q25" s="41">
        <f>SUM(Q17:Q24)</f>
        <v>102</v>
      </c>
    </row>
    <row r="26" spans="2:17" x14ac:dyDescent="0.2">
      <c r="B26" s="33" t="s">
        <v>351</v>
      </c>
      <c r="C26" s="34">
        <f t="shared" si="1"/>
        <v>0</v>
      </c>
      <c r="E26" s="14"/>
      <c r="F26" s="14"/>
      <c r="G26" s="14"/>
      <c r="H26" s="14"/>
      <c r="I26" s="14"/>
      <c r="J26" s="61"/>
      <c r="K26" s="61"/>
      <c r="L26" s="62"/>
    </row>
    <row r="27" spans="2:17" x14ac:dyDescent="0.2">
      <c r="B27" s="33" t="s">
        <v>352</v>
      </c>
      <c r="C27" s="34">
        <f t="shared" si="1"/>
        <v>0</v>
      </c>
      <c r="E27" s="14"/>
      <c r="F27" s="14"/>
      <c r="G27" s="14"/>
      <c r="H27" s="14"/>
      <c r="I27" s="14"/>
      <c r="J27" s="61"/>
      <c r="K27" s="61"/>
      <c r="L27" s="62"/>
    </row>
    <row r="28" spans="2:17" ht="13.5" thickBot="1" x14ac:dyDescent="0.25">
      <c r="B28" s="195" t="s">
        <v>57</v>
      </c>
      <c r="C28" s="42">
        <f t="shared" si="1"/>
        <v>0</v>
      </c>
      <c r="E28" s="14"/>
      <c r="F28" s="14"/>
      <c r="G28" s="14"/>
      <c r="H28" s="14"/>
      <c r="I28" s="14"/>
      <c r="J28" s="61"/>
      <c r="K28" s="61"/>
      <c r="L28" s="62"/>
    </row>
    <row r="29" spans="2:17" ht="14" thickTop="1" thickBot="1" x14ac:dyDescent="0.25">
      <c r="B29" s="43" t="s">
        <v>353</v>
      </c>
      <c r="C29" s="44">
        <f>SUM(C16:C28)</f>
        <v>5</v>
      </c>
      <c r="E29" s="14"/>
      <c r="F29" s="14"/>
      <c r="G29" s="14"/>
      <c r="H29" s="14"/>
      <c r="I29" s="14"/>
      <c r="J29" s="61"/>
      <c r="K29" s="61"/>
      <c r="L29" s="62"/>
    </row>
    <row r="30" spans="2:17" ht="13.5" thickTop="1" x14ac:dyDescent="0.2">
      <c r="B30" s="45" t="s">
        <v>789</v>
      </c>
      <c r="C30" s="46">
        <f t="shared" ref="C30:C38" si="4">COUNTIF($M$9:$M$13,B30)</f>
        <v>0</v>
      </c>
      <c r="E30" s="14"/>
      <c r="F30" s="14"/>
      <c r="G30" s="14"/>
      <c r="H30" s="14"/>
      <c r="I30" s="14"/>
      <c r="J30" s="61"/>
      <c r="K30" s="61"/>
      <c r="L30" s="62"/>
    </row>
    <row r="31" spans="2:17" x14ac:dyDescent="0.2">
      <c r="B31" s="33" t="s">
        <v>790</v>
      </c>
      <c r="C31" s="34">
        <f t="shared" si="4"/>
        <v>0</v>
      </c>
      <c r="E31" s="14"/>
      <c r="F31" s="14"/>
      <c r="G31" s="14"/>
      <c r="H31" s="14"/>
      <c r="I31" s="14"/>
      <c r="J31" s="61"/>
      <c r="K31" s="61"/>
      <c r="L31" s="62"/>
    </row>
    <row r="32" spans="2:17" x14ac:dyDescent="0.2">
      <c r="B32" s="33" t="s">
        <v>791</v>
      </c>
      <c r="C32" s="34">
        <f t="shared" si="4"/>
        <v>0</v>
      </c>
      <c r="E32" s="14"/>
      <c r="F32" s="14"/>
      <c r="G32" s="14"/>
      <c r="H32" s="14"/>
      <c r="I32" s="14"/>
      <c r="J32" s="61"/>
      <c r="K32" s="61"/>
      <c r="L32" s="62"/>
    </row>
    <row r="33" spans="2:12" x14ac:dyDescent="0.2">
      <c r="B33" s="33" t="s">
        <v>792</v>
      </c>
      <c r="C33" s="34">
        <f t="shared" si="4"/>
        <v>0</v>
      </c>
      <c r="E33" s="14"/>
      <c r="F33" s="14"/>
      <c r="G33" s="14"/>
      <c r="H33" s="14"/>
      <c r="I33" s="14"/>
      <c r="J33" s="61"/>
      <c r="K33" s="61"/>
      <c r="L33" s="62"/>
    </row>
    <row r="34" spans="2:12" x14ac:dyDescent="0.2">
      <c r="B34" s="33" t="s">
        <v>781</v>
      </c>
      <c r="C34" s="34">
        <f t="shared" si="4"/>
        <v>0</v>
      </c>
      <c r="E34" s="14"/>
      <c r="F34" s="14"/>
      <c r="G34" s="14"/>
      <c r="H34" s="14"/>
      <c r="I34" s="14"/>
      <c r="J34" s="61"/>
      <c r="K34" s="61"/>
      <c r="L34" s="62"/>
    </row>
    <row r="35" spans="2:12" x14ac:dyDescent="0.2">
      <c r="B35" s="33" t="s">
        <v>354</v>
      </c>
      <c r="C35" s="34">
        <f t="shared" si="4"/>
        <v>0</v>
      </c>
      <c r="E35" s="14"/>
      <c r="F35" s="14"/>
      <c r="G35" s="14"/>
      <c r="H35" s="14"/>
      <c r="I35" s="14"/>
      <c r="J35" s="61"/>
      <c r="K35" s="61"/>
      <c r="L35" s="62"/>
    </row>
    <row r="36" spans="2:12" x14ac:dyDescent="0.2">
      <c r="B36" s="33" t="s">
        <v>355</v>
      </c>
      <c r="C36" s="34">
        <f t="shared" si="4"/>
        <v>0</v>
      </c>
      <c r="E36" s="14"/>
      <c r="F36" s="14"/>
      <c r="G36" s="14"/>
      <c r="H36" s="14"/>
      <c r="I36" s="14"/>
      <c r="J36" s="61"/>
      <c r="K36" s="61"/>
      <c r="L36" s="62"/>
    </row>
    <row r="37" spans="2:12" x14ac:dyDescent="0.2">
      <c r="B37" s="33" t="s">
        <v>793</v>
      </c>
      <c r="C37" s="34">
        <f t="shared" si="4"/>
        <v>0</v>
      </c>
      <c r="E37" s="14"/>
      <c r="F37" s="14"/>
      <c r="G37" s="14"/>
      <c r="H37" s="14"/>
      <c r="I37" s="14"/>
      <c r="J37" s="61"/>
      <c r="K37" s="61"/>
      <c r="L37" s="62"/>
    </row>
    <row r="38" spans="2:12" ht="13.5" thickBot="1" x14ac:dyDescent="0.25">
      <c r="B38" s="195" t="s">
        <v>360</v>
      </c>
      <c r="C38" s="42">
        <f t="shared" si="4"/>
        <v>0</v>
      </c>
      <c r="E38" s="14"/>
      <c r="F38" s="14"/>
      <c r="G38" s="14"/>
      <c r="H38" s="14"/>
      <c r="I38" s="14"/>
      <c r="J38" s="61"/>
      <c r="K38" s="61"/>
      <c r="L38" s="62"/>
    </row>
    <row r="39" spans="2:12" ht="14" thickTop="1" thickBot="1" x14ac:dyDescent="0.25">
      <c r="B39" s="43" t="s">
        <v>357</v>
      </c>
      <c r="C39" s="44">
        <f>SUM(C30:C38)</f>
        <v>0</v>
      </c>
      <c r="E39" s="14"/>
      <c r="F39" s="14"/>
      <c r="G39" s="14"/>
      <c r="H39" s="14"/>
      <c r="I39" s="14"/>
      <c r="J39" s="61"/>
      <c r="K39" s="61"/>
      <c r="L39" s="62"/>
    </row>
    <row r="40" spans="2:12" ht="14" thickTop="1" thickBot="1" x14ac:dyDescent="0.25">
      <c r="B40" s="47" t="s">
        <v>358</v>
      </c>
      <c r="C40" s="48">
        <f>C29+C39</f>
        <v>5</v>
      </c>
      <c r="D40" s="1" t="str">
        <f>IF(C40=A14,"","おかしいぞ～？")</f>
        <v/>
      </c>
      <c r="E40" s="14"/>
      <c r="F40" s="14"/>
      <c r="G40" s="14"/>
      <c r="H40" s="14"/>
      <c r="I40" s="14"/>
      <c r="J40" s="61"/>
      <c r="K40" s="61"/>
      <c r="L40" s="62"/>
    </row>
    <row r="41" spans="2:12" ht="13.5" thickTop="1" x14ac:dyDescent="0.2"/>
  </sheetData>
  <mergeCells count="3">
    <mergeCell ref="B4:D4"/>
    <mergeCell ref="N17:N20"/>
    <mergeCell ref="N21:N24"/>
  </mergeCells>
  <phoneticPr fontId="4"/>
  <dataValidations count="2">
    <dataValidation type="list" allowBlank="1" showInputMessage="1" showErrorMessage="1" sqref="Q65525:Q65551 JM65525:JM65551 TI65525:TI65551 ADE65525:ADE65551 ANA65525:ANA65551 AWW65525:AWW65551 BGS65525:BGS65551 BQO65525:BQO65551 CAK65525:CAK65551 CKG65525:CKG65551 CUC65525:CUC65551 DDY65525:DDY65551 DNU65525:DNU65551 DXQ65525:DXQ65551 EHM65525:EHM65551 ERI65525:ERI65551 FBE65525:FBE65551 FLA65525:FLA65551 FUW65525:FUW65551 GES65525:GES65551 GOO65525:GOO65551 GYK65525:GYK65551 HIG65525:HIG65551 HSC65525:HSC65551 IBY65525:IBY65551 ILU65525:ILU65551 IVQ65525:IVQ65551 JFM65525:JFM65551 JPI65525:JPI65551 JZE65525:JZE65551 KJA65525:KJA65551 KSW65525:KSW65551 LCS65525:LCS65551 LMO65525:LMO65551 LWK65525:LWK65551 MGG65525:MGG65551 MQC65525:MQC65551 MZY65525:MZY65551 NJU65525:NJU65551 NTQ65525:NTQ65551 ODM65525:ODM65551 ONI65525:ONI65551 OXE65525:OXE65551 PHA65525:PHA65551 PQW65525:PQW65551 QAS65525:QAS65551 QKO65525:QKO65551 QUK65525:QUK65551 REG65525:REG65551 ROC65525:ROC65551 RXY65525:RXY65551 SHU65525:SHU65551 SRQ65525:SRQ65551 TBM65525:TBM65551 TLI65525:TLI65551 TVE65525:TVE65551 UFA65525:UFA65551 UOW65525:UOW65551 UYS65525:UYS65551 VIO65525:VIO65551 VSK65525:VSK65551 WCG65525:WCG65551 WMC65525:WMC65551 WVY65525:WVY65551 Q131061:Q131087 JM131061:JM131087 TI131061:TI131087 ADE131061:ADE131087 ANA131061:ANA131087 AWW131061:AWW131087 BGS131061:BGS131087 BQO131061:BQO131087 CAK131061:CAK131087 CKG131061:CKG131087 CUC131061:CUC131087 DDY131061:DDY131087 DNU131061:DNU131087 DXQ131061:DXQ131087 EHM131061:EHM131087 ERI131061:ERI131087 FBE131061:FBE131087 FLA131061:FLA131087 FUW131061:FUW131087 GES131061:GES131087 GOO131061:GOO131087 GYK131061:GYK131087 HIG131061:HIG131087 HSC131061:HSC131087 IBY131061:IBY131087 ILU131061:ILU131087 IVQ131061:IVQ131087 JFM131061:JFM131087 JPI131061:JPI131087 JZE131061:JZE131087 KJA131061:KJA131087 KSW131061:KSW131087 LCS131061:LCS131087 LMO131061:LMO131087 LWK131061:LWK131087 MGG131061:MGG131087 MQC131061:MQC131087 MZY131061:MZY131087 NJU131061:NJU131087 NTQ131061:NTQ131087 ODM131061:ODM131087 ONI131061:ONI131087 OXE131061:OXE131087 PHA131061:PHA131087 PQW131061:PQW131087 QAS131061:QAS131087 QKO131061:QKO131087 QUK131061:QUK131087 REG131061:REG131087 ROC131061:ROC131087 RXY131061:RXY131087 SHU131061:SHU131087 SRQ131061:SRQ131087 TBM131061:TBM131087 TLI131061:TLI131087 TVE131061:TVE131087 UFA131061:UFA131087 UOW131061:UOW131087 UYS131061:UYS131087 VIO131061:VIO131087 VSK131061:VSK131087 WCG131061:WCG131087 WMC131061:WMC131087 WVY131061:WVY131087 Q196597:Q196623 JM196597:JM196623 TI196597:TI196623 ADE196597:ADE196623 ANA196597:ANA196623 AWW196597:AWW196623 BGS196597:BGS196623 BQO196597:BQO196623 CAK196597:CAK196623 CKG196597:CKG196623 CUC196597:CUC196623 DDY196597:DDY196623 DNU196597:DNU196623 DXQ196597:DXQ196623 EHM196597:EHM196623 ERI196597:ERI196623 FBE196597:FBE196623 FLA196597:FLA196623 FUW196597:FUW196623 GES196597:GES196623 GOO196597:GOO196623 GYK196597:GYK196623 HIG196597:HIG196623 HSC196597:HSC196623 IBY196597:IBY196623 ILU196597:ILU196623 IVQ196597:IVQ196623 JFM196597:JFM196623 JPI196597:JPI196623 JZE196597:JZE196623 KJA196597:KJA196623 KSW196597:KSW196623 LCS196597:LCS196623 LMO196597:LMO196623 LWK196597:LWK196623 MGG196597:MGG196623 MQC196597:MQC196623 MZY196597:MZY196623 NJU196597:NJU196623 NTQ196597:NTQ196623 ODM196597:ODM196623 ONI196597:ONI196623 OXE196597:OXE196623 PHA196597:PHA196623 PQW196597:PQW196623 QAS196597:QAS196623 QKO196597:QKO196623 QUK196597:QUK196623 REG196597:REG196623 ROC196597:ROC196623 RXY196597:RXY196623 SHU196597:SHU196623 SRQ196597:SRQ196623 TBM196597:TBM196623 TLI196597:TLI196623 TVE196597:TVE196623 UFA196597:UFA196623 UOW196597:UOW196623 UYS196597:UYS196623 VIO196597:VIO196623 VSK196597:VSK196623 WCG196597:WCG196623 WMC196597:WMC196623 WVY196597:WVY196623 Q262133:Q262159 JM262133:JM262159 TI262133:TI262159 ADE262133:ADE262159 ANA262133:ANA262159 AWW262133:AWW262159 BGS262133:BGS262159 BQO262133:BQO262159 CAK262133:CAK262159 CKG262133:CKG262159 CUC262133:CUC262159 DDY262133:DDY262159 DNU262133:DNU262159 DXQ262133:DXQ262159 EHM262133:EHM262159 ERI262133:ERI262159 FBE262133:FBE262159 FLA262133:FLA262159 FUW262133:FUW262159 GES262133:GES262159 GOO262133:GOO262159 GYK262133:GYK262159 HIG262133:HIG262159 HSC262133:HSC262159 IBY262133:IBY262159 ILU262133:ILU262159 IVQ262133:IVQ262159 JFM262133:JFM262159 JPI262133:JPI262159 JZE262133:JZE262159 KJA262133:KJA262159 KSW262133:KSW262159 LCS262133:LCS262159 LMO262133:LMO262159 LWK262133:LWK262159 MGG262133:MGG262159 MQC262133:MQC262159 MZY262133:MZY262159 NJU262133:NJU262159 NTQ262133:NTQ262159 ODM262133:ODM262159 ONI262133:ONI262159 OXE262133:OXE262159 PHA262133:PHA262159 PQW262133:PQW262159 QAS262133:QAS262159 QKO262133:QKO262159 QUK262133:QUK262159 REG262133:REG262159 ROC262133:ROC262159 RXY262133:RXY262159 SHU262133:SHU262159 SRQ262133:SRQ262159 TBM262133:TBM262159 TLI262133:TLI262159 TVE262133:TVE262159 UFA262133:UFA262159 UOW262133:UOW262159 UYS262133:UYS262159 VIO262133:VIO262159 VSK262133:VSK262159 WCG262133:WCG262159 WMC262133:WMC262159 WVY262133:WVY262159 Q327669:Q327695 JM327669:JM327695 TI327669:TI327695 ADE327669:ADE327695 ANA327669:ANA327695 AWW327669:AWW327695 BGS327669:BGS327695 BQO327669:BQO327695 CAK327669:CAK327695 CKG327669:CKG327695 CUC327669:CUC327695 DDY327669:DDY327695 DNU327669:DNU327695 DXQ327669:DXQ327695 EHM327669:EHM327695 ERI327669:ERI327695 FBE327669:FBE327695 FLA327669:FLA327695 FUW327669:FUW327695 GES327669:GES327695 GOO327669:GOO327695 GYK327669:GYK327695 HIG327669:HIG327695 HSC327669:HSC327695 IBY327669:IBY327695 ILU327669:ILU327695 IVQ327669:IVQ327695 JFM327669:JFM327695 JPI327669:JPI327695 JZE327669:JZE327695 KJA327669:KJA327695 KSW327669:KSW327695 LCS327669:LCS327695 LMO327669:LMO327695 LWK327669:LWK327695 MGG327669:MGG327695 MQC327669:MQC327695 MZY327669:MZY327695 NJU327669:NJU327695 NTQ327669:NTQ327695 ODM327669:ODM327695 ONI327669:ONI327695 OXE327669:OXE327695 PHA327669:PHA327695 PQW327669:PQW327695 QAS327669:QAS327695 QKO327669:QKO327695 QUK327669:QUK327695 REG327669:REG327695 ROC327669:ROC327695 RXY327669:RXY327695 SHU327669:SHU327695 SRQ327669:SRQ327695 TBM327669:TBM327695 TLI327669:TLI327695 TVE327669:TVE327695 UFA327669:UFA327695 UOW327669:UOW327695 UYS327669:UYS327695 VIO327669:VIO327695 VSK327669:VSK327695 WCG327669:WCG327695 WMC327669:WMC327695 WVY327669:WVY327695 Q393205:Q393231 JM393205:JM393231 TI393205:TI393231 ADE393205:ADE393231 ANA393205:ANA393231 AWW393205:AWW393231 BGS393205:BGS393231 BQO393205:BQO393231 CAK393205:CAK393231 CKG393205:CKG393231 CUC393205:CUC393231 DDY393205:DDY393231 DNU393205:DNU393231 DXQ393205:DXQ393231 EHM393205:EHM393231 ERI393205:ERI393231 FBE393205:FBE393231 FLA393205:FLA393231 FUW393205:FUW393231 GES393205:GES393231 GOO393205:GOO393231 GYK393205:GYK393231 HIG393205:HIG393231 HSC393205:HSC393231 IBY393205:IBY393231 ILU393205:ILU393231 IVQ393205:IVQ393231 JFM393205:JFM393231 JPI393205:JPI393231 JZE393205:JZE393231 KJA393205:KJA393231 KSW393205:KSW393231 LCS393205:LCS393231 LMO393205:LMO393231 LWK393205:LWK393231 MGG393205:MGG393231 MQC393205:MQC393231 MZY393205:MZY393231 NJU393205:NJU393231 NTQ393205:NTQ393231 ODM393205:ODM393231 ONI393205:ONI393231 OXE393205:OXE393231 PHA393205:PHA393231 PQW393205:PQW393231 QAS393205:QAS393231 QKO393205:QKO393231 QUK393205:QUK393231 REG393205:REG393231 ROC393205:ROC393231 RXY393205:RXY393231 SHU393205:SHU393231 SRQ393205:SRQ393231 TBM393205:TBM393231 TLI393205:TLI393231 TVE393205:TVE393231 UFA393205:UFA393231 UOW393205:UOW393231 UYS393205:UYS393231 VIO393205:VIO393231 VSK393205:VSK393231 WCG393205:WCG393231 WMC393205:WMC393231 WVY393205:WVY393231 Q458741:Q458767 JM458741:JM458767 TI458741:TI458767 ADE458741:ADE458767 ANA458741:ANA458767 AWW458741:AWW458767 BGS458741:BGS458767 BQO458741:BQO458767 CAK458741:CAK458767 CKG458741:CKG458767 CUC458741:CUC458767 DDY458741:DDY458767 DNU458741:DNU458767 DXQ458741:DXQ458767 EHM458741:EHM458767 ERI458741:ERI458767 FBE458741:FBE458767 FLA458741:FLA458767 FUW458741:FUW458767 GES458741:GES458767 GOO458741:GOO458767 GYK458741:GYK458767 HIG458741:HIG458767 HSC458741:HSC458767 IBY458741:IBY458767 ILU458741:ILU458767 IVQ458741:IVQ458767 JFM458741:JFM458767 JPI458741:JPI458767 JZE458741:JZE458767 KJA458741:KJA458767 KSW458741:KSW458767 LCS458741:LCS458767 LMO458741:LMO458767 LWK458741:LWK458767 MGG458741:MGG458767 MQC458741:MQC458767 MZY458741:MZY458767 NJU458741:NJU458767 NTQ458741:NTQ458767 ODM458741:ODM458767 ONI458741:ONI458767 OXE458741:OXE458767 PHA458741:PHA458767 PQW458741:PQW458767 QAS458741:QAS458767 QKO458741:QKO458767 QUK458741:QUK458767 REG458741:REG458767 ROC458741:ROC458767 RXY458741:RXY458767 SHU458741:SHU458767 SRQ458741:SRQ458767 TBM458741:TBM458767 TLI458741:TLI458767 TVE458741:TVE458767 UFA458741:UFA458767 UOW458741:UOW458767 UYS458741:UYS458767 VIO458741:VIO458767 VSK458741:VSK458767 WCG458741:WCG458767 WMC458741:WMC458767 WVY458741:WVY458767 Q524277:Q524303 JM524277:JM524303 TI524277:TI524303 ADE524277:ADE524303 ANA524277:ANA524303 AWW524277:AWW524303 BGS524277:BGS524303 BQO524277:BQO524303 CAK524277:CAK524303 CKG524277:CKG524303 CUC524277:CUC524303 DDY524277:DDY524303 DNU524277:DNU524303 DXQ524277:DXQ524303 EHM524277:EHM524303 ERI524277:ERI524303 FBE524277:FBE524303 FLA524277:FLA524303 FUW524277:FUW524303 GES524277:GES524303 GOO524277:GOO524303 GYK524277:GYK524303 HIG524277:HIG524303 HSC524277:HSC524303 IBY524277:IBY524303 ILU524277:ILU524303 IVQ524277:IVQ524303 JFM524277:JFM524303 JPI524277:JPI524303 JZE524277:JZE524303 KJA524277:KJA524303 KSW524277:KSW524303 LCS524277:LCS524303 LMO524277:LMO524303 LWK524277:LWK524303 MGG524277:MGG524303 MQC524277:MQC524303 MZY524277:MZY524303 NJU524277:NJU524303 NTQ524277:NTQ524303 ODM524277:ODM524303 ONI524277:ONI524303 OXE524277:OXE524303 PHA524277:PHA524303 PQW524277:PQW524303 QAS524277:QAS524303 QKO524277:QKO524303 QUK524277:QUK524303 REG524277:REG524303 ROC524277:ROC524303 RXY524277:RXY524303 SHU524277:SHU524303 SRQ524277:SRQ524303 TBM524277:TBM524303 TLI524277:TLI524303 TVE524277:TVE524303 UFA524277:UFA524303 UOW524277:UOW524303 UYS524277:UYS524303 VIO524277:VIO524303 VSK524277:VSK524303 WCG524277:WCG524303 WMC524277:WMC524303 WVY524277:WVY524303 Q589813:Q589839 JM589813:JM589839 TI589813:TI589839 ADE589813:ADE589839 ANA589813:ANA589839 AWW589813:AWW589839 BGS589813:BGS589839 BQO589813:BQO589839 CAK589813:CAK589839 CKG589813:CKG589839 CUC589813:CUC589839 DDY589813:DDY589839 DNU589813:DNU589839 DXQ589813:DXQ589839 EHM589813:EHM589839 ERI589813:ERI589839 FBE589813:FBE589839 FLA589813:FLA589839 FUW589813:FUW589839 GES589813:GES589839 GOO589813:GOO589839 GYK589813:GYK589839 HIG589813:HIG589839 HSC589813:HSC589839 IBY589813:IBY589839 ILU589813:ILU589839 IVQ589813:IVQ589839 JFM589813:JFM589839 JPI589813:JPI589839 JZE589813:JZE589839 KJA589813:KJA589839 KSW589813:KSW589839 LCS589813:LCS589839 LMO589813:LMO589839 LWK589813:LWK589839 MGG589813:MGG589839 MQC589813:MQC589839 MZY589813:MZY589839 NJU589813:NJU589839 NTQ589813:NTQ589839 ODM589813:ODM589839 ONI589813:ONI589839 OXE589813:OXE589839 PHA589813:PHA589839 PQW589813:PQW589839 QAS589813:QAS589839 QKO589813:QKO589839 QUK589813:QUK589839 REG589813:REG589839 ROC589813:ROC589839 RXY589813:RXY589839 SHU589813:SHU589839 SRQ589813:SRQ589839 TBM589813:TBM589839 TLI589813:TLI589839 TVE589813:TVE589839 UFA589813:UFA589839 UOW589813:UOW589839 UYS589813:UYS589839 VIO589813:VIO589839 VSK589813:VSK589839 WCG589813:WCG589839 WMC589813:WMC589839 WVY589813:WVY589839 Q655349:Q655375 JM655349:JM655375 TI655349:TI655375 ADE655349:ADE655375 ANA655349:ANA655375 AWW655349:AWW655375 BGS655349:BGS655375 BQO655349:BQO655375 CAK655349:CAK655375 CKG655349:CKG655375 CUC655349:CUC655375 DDY655349:DDY655375 DNU655349:DNU655375 DXQ655349:DXQ655375 EHM655349:EHM655375 ERI655349:ERI655375 FBE655349:FBE655375 FLA655349:FLA655375 FUW655349:FUW655375 GES655349:GES655375 GOO655349:GOO655375 GYK655349:GYK655375 HIG655349:HIG655375 HSC655349:HSC655375 IBY655349:IBY655375 ILU655349:ILU655375 IVQ655349:IVQ655375 JFM655349:JFM655375 JPI655349:JPI655375 JZE655349:JZE655375 KJA655349:KJA655375 KSW655349:KSW655375 LCS655349:LCS655375 LMO655349:LMO655375 LWK655349:LWK655375 MGG655349:MGG655375 MQC655349:MQC655375 MZY655349:MZY655375 NJU655349:NJU655375 NTQ655349:NTQ655375 ODM655349:ODM655375 ONI655349:ONI655375 OXE655349:OXE655375 PHA655349:PHA655375 PQW655349:PQW655375 QAS655349:QAS655375 QKO655349:QKO655375 QUK655349:QUK655375 REG655349:REG655375 ROC655349:ROC655375 RXY655349:RXY655375 SHU655349:SHU655375 SRQ655349:SRQ655375 TBM655349:TBM655375 TLI655349:TLI655375 TVE655349:TVE655375 UFA655349:UFA655375 UOW655349:UOW655375 UYS655349:UYS655375 VIO655349:VIO655375 VSK655349:VSK655375 WCG655349:WCG655375 WMC655349:WMC655375 WVY655349:WVY655375 Q720885:Q720911 JM720885:JM720911 TI720885:TI720911 ADE720885:ADE720911 ANA720885:ANA720911 AWW720885:AWW720911 BGS720885:BGS720911 BQO720885:BQO720911 CAK720885:CAK720911 CKG720885:CKG720911 CUC720885:CUC720911 DDY720885:DDY720911 DNU720885:DNU720911 DXQ720885:DXQ720911 EHM720885:EHM720911 ERI720885:ERI720911 FBE720885:FBE720911 FLA720885:FLA720911 FUW720885:FUW720911 GES720885:GES720911 GOO720885:GOO720911 GYK720885:GYK720911 HIG720885:HIG720911 HSC720885:HSC720911 IBY720885:IBY720911 ILU720885:ILU720911 IVQ720885:IVQ720911 JFM720885:JFM720911 JPI720885:JPI720911 JZE720885:JZE720911 KJA720885:KJA720911 KSW720885:KSW720911 LCS720885:LCS720911 LMO720885:LMO720911 LWK720885:LWK720911 MGG720885:MGG720911 MQC720885:MQC720911 MZY720885:MZY720911 NJU720885:NJU720911 NTQ720885:NTQ720911 ODM720885:ODM720911 ONI720885:ONI720911 OXE720885:OXE720911 PHA720885:PHA720911 PQW720885:PQW720911 QAS720885:QAS720911 QKO720885:QKO720911 QUK720885:QUK720911 REG720885:REG720911 ROC720885:ROC720911 RXY720885:RXY720911 SHU720885:SHU720911 SRQ720885:SRQ720911 TBM720885:TBM720911 TLI720885:TLI720911 TVE720885:TVE720911 UFA720885:UFA720911 UOW720885:UOW720911 UYS720885:UYS720911 VIO720885:VIO720911 VSK720885:VSK720911 WCG720885:WCG720911 WMC720885:WMC720911 WVY720885:WVY720911 Q786421:Q786447 JM786421:JM786447 TI786421:TI786447 ADE786421:ADE786447 ANA786421:ANA786447 AWW786421:AWW786447 BGS786421:BGS786447 BQO786421:BQO786447 CAK786421:CAK786447 CKG786421:CKG786447 CUC786421:CUC786447 DDY786421:DDY786447 DNU786421:DNU786447 DXQ786421:DXQ786447 EHM786421:EHM786447 ERI786421:ERI786447 FBE786421:FBE786447 FLA786421:FLA786447 FUW786421:FUW786447 GES786421:GES786447 GOO786421:GOO786447 GYK786421:GYK786447 HIG786421:HIG786447 HSC786421:HSC786447 IBY786421:IBY786447 ILU786421:ILU786447 IVQ786421:IVQ786447 JFM786421:JFM786447 JPI786421:JPI786447 JZE786421:JZE786447 KJA786421:KJA786447 KSW786421:KSW786447 LCS786421:LCS786447 LMO786421:LMO786447 LWK786421:LWK786447 MGG786421:MGG786447 MQC786421:MQC786447 MZY786421:MZY786447 NJU786421:NJU786447 NTQ786421:NTQ786447 ODM786421:ODM786447 ONI786421:ONI786447 OXE786421:OXE786447 PHA786421:PHA786447 PQW786421:PQW786447 QAS786421:QAS786447 QKO786421:QKO786447 QUK786421:QUK786447 REG786421:REG786447 ROC786421:ROC786447 RXY786421:RXY786447 SHU786421:SHU786447 SRQ786421:SRQ786447 TBM786421:TBM786447 TLI786421:TLI786447 TVE786421:TVE786447 UFA786421:UFA786447 UOW786421:UOW786447 UYS786421:UYS786447 VIO786421:VIO786447 VSK786421:VSK786447 WCG786421:WCG786447 WMC786421:WMC786447 WVY786421:WVY786447 Q851957:Q851983 JM851957:JM851983 TI851957:TI851983 ADE851957:ADE851983 ANA851957:ANA851983 AWW851957:AWW851983 BGS851957:BGS851983 BQO851957:BQO851983 CAK851957:CAK851983 CKG851957:CKG851983 CUC851957:CUC851983 DDY851957:DDY851983 DNU851957:DNU851983 DXQ851957:DXQ851983 EHM851957:EHM851983 ERI851957:ERI851983 FBE851957:FBE851983 FLA851957:FLA851983 FUW851957:FUW851983 GES851957:GES851983 GOO851957:GOO851983 GYK851957:GYK851983 HIG851957:HIG851983 HSC851957:HSC851983 IBY851957:IBY851983 ILU851957:ILU851983 IVQ851957:IVQ851983 JFM851957:JFM851983 JPI851957:JPI851983 JZE851957:JZE851983 KJA851957:KJA851983 KSW851957:KSW851983 LCS851957:LCS851983 LMO851957:LMO851983 LWK851957:LWK851983 MGG851957:MGG851983 MQC851957:MQC851983 MZY851957:MZY851983 NJU851957:NJU851983 NTQ851957:NTQ851983 ODM851957:ODM851983 ONI851957:ONI851983 OXE851957:OXE851983 PHA851957:PHA851983 PQW851957:PQW851983 QAS851957:QAS851983 QKO851957:QKO851983 QUK851957:QUK851983 REG851957:REG851983 ROC851957:ROC851983 RXY851957:RXY851983 SHU851957:SHU851983 SRQ851957:SRQ851983 TBM851957:TBM851983 TLI851957:TLI851983 TVE851957:TVE851983 UFA851957:UFA851983 UOW851957:UOW851983 UYS851957:UYS851983 VIO851957:VIO851983 VSK851957:VSK851983 WCG851957:WCG851983 WMC851957:WMC851983 WVY851957:WVY851983 Q917493:Q917519 JM917493:JM917519 TI917493:TI917519 ADE917493:ADE917519 ANA917493:ANA917519 AWW917493:AWW917519 BGS917493:BGS917519 BQO917493:BQO917519 CAK917493:CAK917519 CKG917493:CKG917519 CUC917493:CUC917519 DDY917493:DDY917519 DNU917493:DNU917519 DXQ917493:DXQ917519 EHM917493:EHM917519 ERI917493:ERI917519 FBE917493:FBE917519 FLA917493:FLA917519 FUW917493:FUW917519 GES917493:GES917519 GOO917493:GOO917519 GYK917493:GYK917519 HIG917493:HIG917519 HSC917493:HSC917519 IBY917493:IBY917519 ILU917493:ILU917519 IVQ917493:IVQ917519 JFM917493:JFM917519 JPI917493:JPI917519 JZE917493:JZE917519 KJA917493:KJA917519 KSW917493:KSW917519 LCS917493:LCS917519 LMO917493:LMO917519 LWK917493:LWK917519 MGG917493:MGG917519 MQC917493:MQC917519 MZY917493:MZY917519 NJU917493:NJU917519 NTQ917493:NTQ917519 ODM917493:ODM917519 ONI917493:ONI917519 OXE917493:OXE917519 PHA917493:PHA917519 PQW917493:PQW917519 QAS917493:QAS917519 QKO917493:QKO917519 QUK917493:QUK917519 REG917493:REG917519 ROC917493:ROC917519 RXY917493:RXY917519 SHU917493:SHU917519 SRQ917493:SRQ917519 TBM917493:TBM917519 TLI917493:TLI917519 TVE917493:TVE917519 UFA917493:UFA917519 UOW917493:UOW917519 UYS917493:UYS917519 VIO917493:VIO917519 VSK917493:VSK917519 WCG917493:WCG917519 WMC917493:WMC917519 WVY917493:WVY917519 Q983029:Q983055 JM983029:JM983055 TI983029:TI983055 ADE983029:ADE983055 ANA983029:ANA983055 AWW983029:AWW983055 BGS983029:BGS983055 BQO983029:BQO983055 CAK983029:CAK983055 CKG983029:CKG983055 CUC983029:CUC983055 DDY983029:DDY983055 DNU983029:DNU983055 DXQ983029:DXQ983055 EHM983029:EHM983055 ERI983029:ERI983055 FBE983029:FBE983055 FLA983029:FLA983055 FUW983029:FUW983055 GES983029:GES983055 GOO983029:GOO983055 GYK983029:GYK983055 HIG983029:HIG983055 HSC983029:HSC983055 IBY983029:IBY983055 ILU983029:ILU983055 IVQ983029:IVQ983055 JFM983029:JFM983055 JPI983029:JPI983055 JZE983029:JZE983055 KJA983029:KJA983055 KSW983029:KSW983055 LCS983029:LCS983055 LMO983029:LMO983055 LWK983029:LWK983055 MGG983029:MGG983055 MQC983029:MQC983055 MZY983029:MZY983055 NJU983029:NJU983055 NTQ983029:NTQ983055 ODM983029:ODM983055 ONI983029:ONI983055 OXE983029:OXE983055 PHA983029:PHA983055 PQW983029:PQW983055 QAS983029:QAS983055 QKO983029:QKO983055 QUK983029:QUK983055 REG983029:REG983055 ROC983029:ROC983055 RXY983029:RXY983055 SHU983029:SHU983055 SRQ983029:SRQ983055 TBM983029:TBM983055 TLI983029:TLI983055 TVE983029:TVE983055 UFA983029:UFA983055 UOW983029:UOW983055 UYS983029:UYS983055 VIO983029:VIO983055 VSK983029:VSK983055 WCG983029:WCG983055 WMC983029:WMC983055 WVY983029:WVY983055" xr:uid="{00000000-0002-0000-0C00-000000000000}">
      <formula1>#REF!</formula1>
    </dataValidation>
    <dataValidation type="list" allowBlank="1" showInputMessage="1" showErrorMessage="1" sqref="JM9:JM13 TI9:TI13 ADE9:ADE13 ANA9:ANA13 AWW9:AWW13 BGS9:BGS13 BQO9:BQO13 CAK9:CAK13 CKG9:CKG13 CUC9:CUC13 DDY9:DDY13 DNU9:DNU13 DXQ9:DXQ13 EHM9:EHM13 ERI9:ERI13 FBE9:FBE13 FLA9:FLA13 FUW9:FUW13 GES9:GES13 GOO9:GOO13 GYK9:GYK13 HIG9:HIG13 HSC9:HSC13 IBY9:IBY13 ILU9:ILU13 IVQ9:IVQ13 JFM9:JFM13 JPI9:JPI13 JZE9:JZE13 KJA9:KJA13 KSW9:KSW13 LCS9:LCS13 LMO9:LMO13 LWK9:LWK13 MGG9:MGG13 MQC9:MQC13 MZY9:MZY13 NJU9:NJU13 NTQ9:NTQ13 ODM9:ODM13 ONI9:ONI13 OXE9:OXE13 PHA9:PHA13 PQW9:PQW13 QAS9:QAS13 QKO9:QKO13 QUK9:QUK13 REG9:REG13 ROC9:ROC13 RXY9:RXY13 SHU9:SHU13 SRQ9:SRQ13 TBM9:TBM13 TLI9:TLI13 TVE9:TVE13 UFA9:UFA13 UOW9:UOW13 UYS9:UYS13 VIO9:VIO13 VSK9:VSK13 WCG9:WCG13 WMC9:WMC13 WVY9:WVY13 Q9:Q13" xr:uid="{35CA7CF7-F21A-4955-9BA1-9C82EB9F4787}">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M63"/>
  <sheetViews>
    <sheetView view="pageBreakPreview" topLeftCell="F1" zoomScale="61" zoomScaleNormal="100" zoomScaleSheetLayoutView="80" workbookViewId="0">
      <pane ySplit="8" topLeftCell="A9" activePane="bottomLeft" state="frozen"/>
      <selection activeCell="N208" sqref="N208"/>
      <selection pane="bottomLeft" activeCell="O35" sqref="O9:O35"/>
    </sheetView>
  </sheetViews>
  <sheetFormatPr defaultColWidth="39.36328125" defaultRowHeight="13" x14ac:dyDescent="0.2"/>
  <cols>
    <col min="1" max="3" width="16.26953125" style="1" customWidth="1"/>
    <col min="4" max="4" width="12.7265625" style="1" customWidth="1"/>
    <col min="5" max="5" width="13.90625" style="1" customWidth="1"/>
    <col min="6" max="6" width="5.6328125" style="1" customWidth="1"/>
    <col min="7" max="7" width="11.90625" style="1" customWidth="1"/>
    <col min="8" max="8" width="5" style="1" customWidth="1"/>
    <col min="9" max="9" width="8.08984375" style="1" customWidth="1"/>
    <col min="10" max="10" width="5" style="1" customWidth="1"/>
    <col min="11" max="11" width="9" style="1" customWidth="1"/>
    <col min="12" max="12" width="10.36328125" style="1" customWidth="1"/>
    <col min="13" max="13" width="18.6328125" style="1" customWidth="1"/>
    <col min="14" max="14" width="17.26953125" style="1" bestFit="1" customWidth="1"/>
    <col min="15" max="15" width="23.36328125" style="1" bestFit="1" customWidth="1"/>
    <col min="16" max="16" width="9" style="1" customWidth="1"/>
    <col min="17" max="17" width="12.26953125" style="1" bestFit="1" customWidth="1"/>
    <col min="18" max="18" width="13.36328125" style="1" customWidth="1"/>
    <col min="19" max="16384" width="39.36328125" style="1"/>
  </cols>
  <sheetData>
    <row r="1" spans="1:247" ht="13.5" customHeight="1" x14ac:dyDescent="0.2">
      <c r="A1" s="55"/>
      <c r="B1" s="10"/>
      <c r="C1" s="10"/>
      <c r="D1" s="10"/>
      <c r="E1" s="10"/>
      <c r="F1" s="10"/>
      <c r="G1" s="10"/>
      <c r="H1" s="10"/>
      <c r="I1" s="10"/>
      <c r="J1" s="10"/>
      <c r="K1" s="10"/>
      <c r="L1" s="10"/>
      <c r="M1" s="10"/>
      <c r="N1" s="10"/>
      <c r="O1" s="10"/>
      <c r="P1" s="10"/>
      <c r="Q1" s="10"/>
      <c r="R1" s="49"/>
    </row>
    <row r="2" spans="1:247" ht="13.5" customHeight="1" x14ac:dyDescent="0.2">
      <c r="A2" s="66" t="s">
        <v>4067</v>
      </c>
      <c r="B2" s="51"/>
      <c r="C2" s="51"/>
      <c r="D2" s="51"/>
      <c r="E2" s="51"/>
      <c r="F2" s="51"/>
      <c r="G2" s="51"/>
      <c r="H2" s="51"/>
      <c r="I2" s="51"/>
      <c r="J2" s="51"/>
      <c r="K2" s="51"/>
      <c r="L2" s="51"/>
      <c r="M2" s="51"/>
      <c r="N2" s="51"/>
      <c r="O2" s="51"/>
      <c r="P2" s="51"/>
      <c r="Q2" s="51"/>
      <c r="R2" s="49"/>
    </row>
    <row r="3" spans="1:247" ht="12" customHeight="1" x14ac:dyDescent="0.2">
      <c r="A3" s="51"/>
      <c r="B3" s="51"/>
      <c r="C3" s="51"/>
      <c r="D3" s="51"/>
      <c r="E3" s="51"/>
      <c r="F3" s="51"/>
      <c r="G3" s="51"/>
      <c r="H3" s="51"/>
      <c r="I3" s="51"/>
      <c r="J3" s="51"/>
      <c r="K3" s="51"/>
      <c r="L3" s="51"/>
      <c r="M3" s="51"/>
      <c r="N3" s="51"/>
      <c r="O3" s="51"/>
      <c r="P3" s="51"/>
      <c r="Q3" s="51"/>
      <c r="R3" s="49"/>
    </row>
    <row r="4" spans="1:247" x14ac:dyDescent="0.2">
      <c r="A4" s="11"/>
      <c r="B4" s="527" t="str">
        <f>"〔施設"&amp;C5&amp;"（公立"&amp;C6&amp;"、"&amp;"私立"&amp;C7&amp;"）"&amp;"  定員"&amp;E5&amp;"（公立"&amp;E6&amp;"、私立"&amp;E7&amp;"）〕"</f>
        <v>〔施設27（公立1、私立26）  定員1911（公立50、私立1861）〕</v>
      </c>
      <c r="C4" s="527"/>
      <c r="D4" s="527"/>
      <c r="E4" s="11" t="str">
        <f>IF(H36=E5,"","おかしいぞ～？")</f>
        <v/>
      </c>
      <c r="F4" s="11"/>
      <c r="G4" s="11"/>
      <c r="H4" s="11"/>
      <c r="I4" s="11"/>
      <c r="J4" s="11"/>
      <c r="K4" s="11"/>
      <c r="L4" s="11"/>
      <c r="M4" s="11"/>
      <c r="N4" s="11"/>
      <c r="O4" s="11"/>
      <c r="P4" s="11"/>
      <c r="Q4" s="11"/>
    </row>
    <row r="5" spans="1:247" x14ac:dyDescent="0.2">
      <c r="A5" s="15"/>
      <c r="B5" s="16" t="s">
        <v>346</v>
      </c>
      <c r="C5" s="17">
        <f>C6+C7</f>
        <v>27</v>
      </c>
      <c r="D5" s="18" t="s">
        <v>53</v>
      </c>
      <c r="E5" s="19">
        <f>E6+E7</f>
        <v>1911</v>
      </c>
      <c r="F5" s="11"/>
      <c r="G5" s="11"/>
      <c r="H5" s="11"/>
      <c r="I5" s="11"/>
      <c r="J5" s="11"/>
      <c r="K5" s="11"/>
      <c r="L5" s="11"/>
      <c r="M5" s="11"/>
      <c r="N5" s="11"/>
      <c r="O5" s="11"/>
      <c r="P5" s="11"/>
      <c r="Q5" s="11"/>
    </row>
    <row r="6" spans="1:247" x14ac:dyDescent="0.2">
      <c r="A6" s="15"/>
      <c r="B6" s="16" t="s">
        <v>51</v>
      </c>
      <c r="C6" s="17">
        <f>COUNTIF($P$9:$P$34,B6)</f>
        <v>1</v>
      </c>
      <c r="D6" s="18" t="s">
        <v>51</v>
      </c>
      <c r="E6" s="19">
        <f>SUMIF($P$9:$P$34,D6,$H$9:$H$34)</f>
        <v>50</v>
      </c>
      <c r="F6" s="11"/>
      <c r="G6" s="11"/>
      <c r="H6" s="11"/>
      <c r="I6" s="11"/>
      <c r="J6" s="11"/>
      <c r="K6" s="11"/>
      <c r="L6" s="11"/>
      <c r="M6" s="11"/>
      <c r="N6" s="11"/>
      <c r="O6" s="11"/>
      <c r="P6" s="11"/>
      <c r="Q6" s="11"/>
    </row>
    <row r="7" spans="1:247" x14ac:dyDescent="0.2">
      <c r="A7" s="15"/>
      <c r="B7" s="20" t="s">
        <v>52</v>
      </c>
      <c r="C7" s="21">
        <f>COUNTIF($P$9:$P$35,B7)</f>
        <v>26</v>
      </c>
      <c r="D7" s="22" t="s">
        <v>52</v>
      </c>
      <c r="E7" s="23">
        <f>SUMIF($P$9:$P$35,D7,$H$9:$H$35)</f>
        <v>1861</v>
      </c>
      <c r="F7" s="11"/>
      <c r="G7" s="11"/>
      <c r="H7" s="11"/>
      <c r="I7" s="11"/>
      <c r="J7" s="11"/>
      <c r="K7" s="11"/>
      <c r="L7" s="11"/>
      <c r="M7" s="11"/>
      <c r="N7" s="11"/>
      <c r="O7" s="11"/>
      <c r="P7" s="11"/>
      <c r="Q7" s="11"/>
    </row>
    <row r="8" spans="1:247" ht="42" customHeight="1" x14ac:dyDescent="0.2">
      <c r="A8" s="164" t="s">
        <v>76</v>
      </c>
      <c r="B8" s="165" t="s">
        <v>80</v>
      </c>
      <c r="C8" s="165" t="s">
        <v>81</v>
      </c>
      <c r="D8" s="165" t="s">
        <v>82</v>
      </c>
      <c r="E8" s="165" t="s">
        <v>501</v>
      </c>
      <c r="F8" s="166" t="s">
        <v>175</v>
      </c>
      <c r="G8" s="165" t="s">
        <v>83</v>
      </c>
      <c r="H8" s="165" t="s">
        <v>84</v>
      </c>
      <c r="I8" s="165" t="s">
        <v>79</v>
      </c>
      <c r="J8" s="167" t="s">
        <v>85</v>
      </c>
      <c r="K8" s="175" t="s">
        <v>75</v>
      </c>
      <c r="L8" s="176" t="s">
        <v>770</v>
      </c>
      <c r="M8" s="176" t="s">
        <v>771</v>
      </c>
      <c r="N8" s="177" t="s">
        <v>309</v>
      </c>
      <c r="O8" s="177" t="s">
        <v>77</v>
      </c>
      <c r="P8" s="176" t="s">
        <v>50</v>
      </c>
      <c r="Q8" s="178" t="s">
        <v>69</v>
      </c>
    </row>
    <row r="9" spans="1:247" s="230" customFormat="1" ht="38.25" customHeight="1" x14ac:dyDescent="0.2">
      <c r="A9" s="197" t="s">
        <v>6213</v>
      </c>
      <c r="B9" s="198" t="s">
        <v>6119</v>
      </c>
      <c r="C9" s="198" t="s">
        <v>4066</v>
      </c>
      <c r="D9" s="198" t="s">
        <v>6212</v>
      </c>
      <c r="E9" s="199" t="str">
        <f>M9&amp;N9</f>
        <v>下関市長府才川2-21-2</v>
      </c>
      <c r="F9" s="199" t="s">
        <v>989</v>
      </c>
      <c r="G9" s="200">
        <v>43282</v>
      </c>
      <c r="H9" s="201">
        <v>30</v>
      </c>
      <c r="I9" s="199" t="s">
        <v>6211</v>
      </c>
      <c r="J9" s="222" t="s">
        <v>4058</v>
      </c>
      <c r="K9" s="215" t="s">
        <v>4053</v>
      </c>
      <c r="L9" s="216" t="s">
        <v>19</v>
      </c>
      <c r="M9" s="216" t="s">
        <v>20</v>
      </c>
      <c r="N9" s="217" t="s">
        <v>302</v>
      </c>
      <c r="O9" s="217" t="s">
        <v>6210</v>
      </c>
      <c r="P9" s="218" t="s">
        <v>250</v>
      </c>
      <c r="Q9" s="393" t="s">
        <v>3767</v>
      </c>
      <c r="R9" s="231"/>
      <c r="S9" s="229"/>
      <c r="T9" s="229"/>
      <c r="U9" s="229"/>
      <c r="V9" s="226"/>
      <c r="W9" s="226"/>
      <c r="Z9" s="231"/>
      <c r="AA9" s="231"/>
      <c r="AB9" s="231"/>
      <c r="AC9" s="231"/>
      <c r="AD9" s="226"/>
      <c r="AE9" s="226"/>
      <c r="AF9" s="227"/>
      <c r="AG9" s="228"/>
      <c r="AH9" s="226"/>
      <c r="AI9" s="226"/>
      <c r="AJ9" s="229"/>
      <c r="AK9" s="229"/>
      <c r="AL9" s="229"/>
      <c r="AM9" s="226"/>
      <c r="AN9" s="226"/>
      <c r="AQ9" s="231"/>
      <c r="AR9" s="231"/>
      <c r="AS9" s="231"/>
      <c r="AT9" s="231"/>
      <c r="AU9" s="226"/>
      <c r="AV9" s="226"/>
      <c r="AW9" s="227"/>
      <c r="AX9" s="228"/>
      <c r="AY9" s="226"/>
      <c r="AZ9" s="226"/>
      <c r="BA9" s="229"/>
      <c r="BB9" s="229"/>
      <c r="BC9" s="229"/>
      <c r="BD9" s="226"/>
      <c r="BE9" s="226"/>
      <c r="BH9" s="231"/>
      <c r="BI9" s="231"/>
      <c r="BJ9" s="231"/>
      <c r="BK9" s="231"/>
      <c r="BL9" s="226"/>
      <c r="BM9" s="226"/>
      <c r="BN9" s="227"/>
      <c r="BO9" s="228"/>
      <c r="BP9" s="226"/>
      <c r="BQ9" s="226"/>
      <c r="BR9" s="229"/>
      <c r="BS9" s="229"/>
      <c r="BT9" s="229"/>
      <c r="BU9" s="226"/>
      <c r="BV9" s="226"/>
      <c r="BY9" s="231"/>
      <c r="BZ9" s="231"/>
      <c r="CA9" s="231"/>
      <c r="CB9" s="231"/>
      <c r="CC9" s="226"/>
      <c r="CD9" s="226"/>
      <c r="CE9" s="227"/>
      <c r="CF9" s="228"/>
      <c r="CG9" s="226"/>
      <c r="CH9" s="226"/>
      <c r="CI9" s="229"/>
      <c r="CJ9" s="229"/>
      <c r="CK9" s="229"/>
      <c r="CL9" s="226"/>
      <c r="CM9" s="226"/>
      <c r="CP9" s="231"/>
      <c r="CQ9" s="231"/>
      <c r="CR9" s="231"/>
      <c r="CS9" s="231"/>
      <c r="CT9" s="226"/>
      <c r="CU9" s="226"/>
      <c r="CV9" s="227"/>
      <c r="CW9" s="228"/>
      <c r="CX9" s="226"/>
      <c r="CY9" s="226"/>
      <c r="CZ9" s="229"/>
      <c r="DA9" s="229"/>
      <c r="DB9" s="229"/>
      <c r="DC9" s="226"/>
      <c r="DD9" s="226"/>
      <c r="DG9" s="231"/>
      <c r="DH9" s="231"/>
      <c r="DI9" s="231"/>
      <c r="DJ9" s="231"/>
      <c r="DK9" s="226"/>
      <c r="DL9" s="226"/>
      <c r="DM9" s="227"/>
      <c r="DN9" s="228"/>
      <c r="DO9" s="226"/>
      <c r="DP9" s="226"/>
      <c r="DQ9" s="229"/>
      <c r="DR9" s="229"/>
      <c r="DS9" s="229"/>
      <c r="DT9" s="226"/>
      <c r="DU9" s="226"/>
      <c r="DX9" s="231"/>
      <c r="DY9" s="231"/>
      <c r="DZ9" s="231"/>
      <c r="EA9" s="231"/>
      <c r="EB9" s="226"/>
      <c r="EC9" s="226"/>
      <c r="ED9" s="227"/>
      <c r="EE9" s="228"/>
      <c r="EF9" s="226"/>
      <c r="EG9" s="226"/>
      <c r="EH9" s="229"/>
      <c r="EI9" s="229"/>
      <c r="EJ9" s="229"/>
      <c r="EK9" s="226"/>
      <c r="EL9" s="226"/>
      <c r="EO9" s="231"/>
      <c r="EP9" s="231"/>
      <c r="EQ9" s="231"/>
      <c r="ER9" s="231"/>
      <c r="ES9" s="226"/>
      <c r="ET9" s="226"/>
      <c r="EU9" s="227"/>
      <c r="EV9" s="228"/>
      <c r="EW9" s="226"/>
      <c r="EX9" s="226"/>
      <c r="EY9" s="229"/>
      <c r="EZ9" s="229"/>
      <c r="FA9" s="229"/>
      <c r="FB9" s="226"/>
      <c r="FC9" s="226"/>
      <c r="FF9" s="231"/>
      <c r="FG9" s="231"/>
      <c r="FH9" s="231"/>
      <c r="FI9" s="231"/>
      <c r="FJ9" s="226"/>
      <c r="FK9" s="226"/>
      <c r="FL9" s="227"/>
      <c r="FM9" s="228"/>
      <c r="FN9" s="226"/>
      <c r="FO9" s="226"/>
      <c r="FP9" s="229"/>
      <c r="FQ9" s="229"/>
      <c r="FR9" s="229"/>
      <c r="FS9" s="226"/>
      <c r="FT9" s="226"/>
      <c r="FW9" s="231"/>
      <c r="FX9" s="231"/>
      <c r="FY9" s="231"/>
      <c r="FZ9" s="231"/>
      <c r="GA9" s="226"/>
      <c r="GB9" s="226"/>
      <c r="GC9" s="227"/>
      <c r="GD9" s="228"/>
      <c r="GE9" s="226"/>
      <c r="GF9" s="226"/>
      <c r="GG9" s="229"/>
      <c r="GH9" s="229"/>
      <c r="GI9" s="229"/>
      <c r="GJ9" s="226"/>
      <c r="GK9" s="226"/>
      <c r="GN9" s="231"/>
      <c r="GO9" s="231"/>
      <c r="GP9" s="231"/>
      <c r="GQ9" s="231"/>
      <c r="GR9" s="226"/>
      <c r="GS9" s="226"/>
      <c r="GT9" s="227"/>
      <c r="GU9" s="228"/>
      <c r="GV9" s="226"/>
      <c r="GW9" s="226"/>
      <c r="GX9" s="229"/>
      <c r="GY9" s="229"/>
      <c r="GZ9" s="229"/>
      <c r="HA9" s="226"/>
      <c r="HB9" s="226"/>
      <c r="HE9" s="231"/>
      <c r="HF9" s="231"/>
      <c r="HG9" s="231"/>
      <c r="HH9" s="231"/>
      <c r="HI9" s="226"/>
      <c r="HJ9" s="226"/>
      <c r="HK9" s="227"/>
      <c r="HL9" s="228"/>
      <c r="HM9" s="226"/>
      <c r="HN9" s="226"/>
      <c r="HO9" s="229"/>
      <c r="HP9" s="229"/>
      <c r="HQ9" s="229"/>
      <c r="HR9" s="226"/>
      <c r="HS9" s="226"/>
      <c r="HV9" s="231"/>
      <c r="HW9" s="231"/>
      <c r="HX9" s="231"/>
      <c r="HY9" s="231"/>
      <c r="HZ9" s="226"/>
      <c r="IA9" s="226"/>
      <c r="IB9" s="227"/>
      <c r="IC9" s="228"/>
      <c r="ID9" s="226"/>
      <c r="IE9" s="226"/>
      <c r="IF9" s="229"/>
      <c r="IG9" s="229"/>
      <c r="IH9" s="229"/>
      <c r="II9" s="226"/>
      <c r="IJ9" s="226"/>
      <c r="IM9" s="231"/>
    </row>
    <row r="10" spans="1:247" s="230" customFormat="1" ht="38.25" customHeight="1" x14ac:dyDescent="0.2">
      <c r="A10" s="210" t="s">
        <v>4065</v>
      </c>
      <c r="B10" s="211" t="s">
        <v>6209</v>
      </c>
      <c r="C10" s="211" t="s">
        <v>4064</v>
      </c>
      <c r="D10" s="211" t="s">
        <v>4299</v>
      </c>
      <c r="E10" s="212" t="str">
        <f>M10&amp;N10</f>
        <v>下関市王司本町1-18-27</v>
      </c>
      <c r="F10" s="212" t="s">
        <v>2546</v>
      </c>
      <c r="G10" s="196">
        <v>43344</v>
      </c>
      <c r="H10" s="213">
        <v>48</v>
      </c>
      <c r="I10" s="212" t="s">
        <v>6208</v>
      </c>
      <c r="J10" s="236" t="s">
        <v>4058</v>
      </c>
      <c r="K10" s="215" t="s">
        <v>4053</v>
      </c>
      <c r="L10" s="216" t="s">
        <v>19</v>
      </c>
      <c r="M10" s="216" t="s">
        <v>20</v>
      </c>
      <c r="N10" s="217" t="s">
        <v>4063</v>
      </c>
      <c r="O10" s="217" t="s">
        <v>6207</v>
      </c>
      <c r="P10" s="218" t="s">
        <v>250</v>
      </c>
      <c r="Q10" s="393" t="s">
        <v>3767</v>
      </c>
      <c r="R10" s="231"/>
      <c r="S10" s="229"/>
      <c r="T10" s="229"/>
      <c r="U10" s="229"/>
      <c r="V10" s="226"/>
      <c r="W10" s="226"/>
      <c r="Z10" s="231"/>
      <c r="AA10" s="231"/>
      <c r="AB10" s="231"/>
      <c r="AC10" s="231"/>
      <c r="AD10" s="226"/>
      <c r="AE10" s="226"/>
      <c r="AF10" s="227"/>
      <c r="AG10" s="228"/>
      <c r="AH10" s="226"/>
      <c r="AI10" s="226"/>
      <c r="AJ10" s="229"/>
      <c r="AK10" s="229"/>
      <c r="AL10" s="229"/>
      <c r="AM10" s="226"/>
      <c r="AN10" s="226"/>
      <c r="AQ10" s="231"/>
      <c r="AR10" s="231"/>
      <c r="AS10" s="231"/>
      <c r="AT10" s="231"/>
      <c r="AU10" s="226"/>
      <c r="AV10" s="226"/>
      <c r="AW10" s="227"/>
      <c r="AX10" s="228"/>
      <c r="AY10" s="226"/>
      <c r="AZ10" s="226"/>
      <c r="BA10" s="229"/>
      <c r="BB10" s="229"/>
      <c r="BC10" s="229"/>
      <c r="BD10" s="226"/>
      <c r="BE10" s="226"/>
      <c r="BH10" s="231"/>
      <c r="BI10" s="231"/>
      <c r="BJ10" s="231"/>
      <c r="BK10" s="231"/>
      <c r="BL10" s="226"/>
      <c r="BM10" s="226"/>
      <c r="BN10" s="227"/>
      <c r="BO10" s="228"/>
      <c r="BP10" s="226"/>
      <c r="BQ10" s="226"/>
      <c r="BR10" s="229"/>
      <c r="BS10" s="229"/>
      <c r="BT10" s="229"/>
      <c r="BU10" s="226"/>
      <c r="BV10" s="226"/>
      <c r="BY10" s="231"/>
      <c r="BZ10" s="231"/>
      <c r="CA10" s="231"/>
      <c r="CB10" s="231"/>
      <c r="CC10" s="226"/>
      <c r="CD10" s="226"/>
      <c r="CE10" s="227"/>
      <c r="CF10" s="228"/>
      <c r="CG10" s="226"/>
      <c r="CH10" s="226"/>
      <c r="CI10" s="229"/>
      <c r="CJ10" s="229"/>
      <c r="CK10" s="229"/>
      <c r="CL10" s="226"/>
      <c r="CM10" s="226"/>
      <c r="CP10" s="231"/>
      <c r="CQ10" s="231"/>
      <c r="CR10" s="231"/>
      <c r="CS10" s="231"/>
      <c r="CT10" s="226"/>
      <c r="CU10" s="226"/>
      <c r="CV10" s="227"/>
      <c r="CW10" s="228"/>
      <c r="CX10" s="226"/>
      <c r="CY10" s="226"/>
      <c r="CZ10" s="229"/>
      <c r="DA10" s="229"/>
      <c r="DB10" s="229"/>
      <c r="DC10" s="226"/>
      <c r="DD10" s="226"/>
      <c r="DG10" s="231"/>
      <c r="DH10" s="231"/>
      <c r="DI10" s="231"/>
      <c r="DJ10" s="231"/>
      <c r="DK10" s="226"/>
      <c r="DL10" s="226"/>
      <c r="DM10" s="227"/>
      <c r="DN10" s="228"/>
      <c r="DO10" s="226"/>
      <c r="DP10" s="226"/>
      <c r="DQ10" s="229"/>
      <c r="DR10" s="229"/>
      <c r="DS10" s="229"/>
      <c r="DT10" s="226"/>
      <c r="DU10" s="226"/>
      <c r="DX10" s="231"/>
      <c r="DY10" s="231"/>
      <c r="DZ10" s="231"/>
      <c r="EA10" s="231"/>
      <c r="EB10" s="226"/>
      <c r="EC10" s="226"/>
      <c r="ED10" s="227"/>
      <c r="EE10" s="228"/>
      <c r="EF10" s="226"/>
      <c r="EG10" s="226"/>
      <c r="EH10" s="229"/>
      <c r="EI10" s="229"/>
      <c r="EJ10" s="229"/>
      <c r="EK10" s="226"/>
      <c r="EL10" s="226"/>
      <c r="EO10" s="231"/>
      <c r="EP10" s="231"/>
      <c r="EQ10" s="231"/>
      <c r="ER10" s="231"/>
      <c r="ES10" s="226"/>
      <c r="ET10" s="226"/>
      <c r="EU10" s="227"/>
      <c r="EV10" s="228"/>
      <c r="EW10" s="226"/>
      <c r="EX10" s="226"/>
      <c r="EY10" s="229"/>
      <c r="EZ10" s="229"/>
      <c r="FA10" s="229"/>
      <c r="FB10" s="226"/>
      <c r="FC10" s="226"/>
      <c r="FF10" s="231"/>
      <c r="FG10" s="231"/>
      <c r="FH10" s="231"/>
      <c r="FI10" s="231"/>
      <c r="FJ10" s="226"/>
      <c r="FK10" s="226"/>
      <c r="FL10" s="227"/>
      <c r="FM10" s="228"/>
      <c r="FN10" s="226"/>
      <c r="FO10" s="226"/>
      <c r="FP10" s="229"/>
      <c r="FQ10" s="229"/>
      <c r="FR10" s="229"/>
      <c r="FS10" s="226"/>
      <c r="FT10" s="226"/>
      <c r="FW10" s="231"/>
      <c r="FX10" s="231"/>
      <c r="FY10" s="231"/>
      <c r="FZ10" s="231"/>
      <c r="GA10" s="226"/>
      <c r="GB10" s="226"/>
      <c r="GC10" s="227"/>
      <c r="GD10" s="228"/>
      <c r="GE10" s="226"/>
      <c r="GF10" s="226"/>
      <c r="GG10" s="229"/>
      <c r="GH10" s="229"/>
      <c r="GI10" s="229"/>
      <c r="GJ10" s="226"/>
      <c r="GK10" s="226"/>
      <c r="GN10" s="231"/>
      <c r="GO10" s="231"/>
      <c r="GP10" s="231"/>
      <c r="GQ10" s="231"/>
      <c r="GR10" s="226"/>
      <c r="GS10" s="226"/>
      <c r="GT10" s="227"/>
      <c r="GU10" s="228"/>
      <c r="GV10" s="226"/>
      <c r="GW10" s="226"/>
      <c r="GX10" s="229"/>
      <c r="GY10" s="229"/>
      <c r="GZ10" s="229"/>
      <c r="HA10" s="226"/>
      <c r="HB10" s="226"/>
      <c r="HE10" s="231"/>
      <c r="HF10" s="231"/>
      <c r="HG10" s="231"/>
      <c r="HH10" s="231"/>
      <c r="HI10" s="226"/>
      <c r="HJ10" s="226"/>
      <c r="HK10" s="227"/>
      <c r="HL10" s="228"/>
      <c r="HM10" s="226"/>
      <c r="HN10" s="226"/>
      <c r="HO10" s="229"/>
      <c r="HP10" s="229"/>
      <c r="HQ10" s="229"/>
      <c r="HR10" s="226"/>
      <c r="HS10" s="226"/>
      <c r="HV10" s="231"/>
      <c r="HW10" s="231"/>
      <c r="HX10" s="231"/>
      <c r="HY10" s="231"/>
      <c r="HZ10" s="226"/>
      <c r="IA10" s="226"/>
      <c r="IB10" s="227"/>
      <c r="IC10" s="228"/>
      <c r="ID10" s="226"/>
      <c r="IE10" s="226"/>
      <c r="IF10" s="229"/>
      <c r="IG10" s="229"/>
      <c r="IH10" s="229"/>
      <c r="II10" s="226"/>
      <c r="IJ10" s="226"/>
      <c r="IM10" s="231"/>
    </row>
    <row r="11" spans="1:247" s="230" customFormat="1" ht="48" x14ac:dyDescent="0.2">
      <c r="A11" s="210" t="s">
        <v>7056</v>
      </c>
      <c r="B11" s="211" t="s">
        <v>7940</v>
      </c>
      <c r="C11" s="211" t="s">
        <v>7940</v>
      </c>
      <c r="D11" s="211" t="s">
        <v>7057</v>
      </c>
      <c r="E11" s="212" t="str">
        <f>M11&amp;N11</f>
        <v>下関市横野町3-16-35</v>
      </c>
      <c r="F11" s="212" t="s">
        <v>990</v>
      </c>
      <c r="G11" s="196">
        <v>43556</v>
      </c>
      <c r="H11" s="213">
        <v>44</v>
      </c>
      <c r="I11" s="212" t="s">
        <v>2392</v>
      </c>
      <c r="J11" s="236" t="s">
        <v>7058</v>
      </c>
      <c r="K11" s="215" t="s">
        <v>7059</v>
      </c>
      <c r="L11" s="216" t="s">
        <v>450</v>
      </c>
      <c r="M11" s="216" t="s">
        <v>451</v>
      </c>
      <c r="N11" s="217" t="s">
        <v>203</v>
      </c>
      <c r="O11" s="217" t="s">
        <v>7060</v>
      </c>
      <c r="P11" s="218" t="s">
        <v>250</v>
      </c>
      <c r="Q11" s="393" t="s">
        <v>550</v>
      </c>
      <c r="R11" s="231"/>
      <c r="S11" s="229"/>
      <c r="T11" s="229"/>
      <c r="U11" s="229"/>
      <c r="V11" s="226"/>
      <c r="W11" s="226"/>
      <c r="Z11" s="231"/>
      <c r="AA11" s="231"/>
      <c r="AB11" s="231"/>
      <c r="AC11" s="231"/>
      <c r="AD11" s="226"/>
      <c r="AE11" s="226"/>
      <c r="AF11" s="227"/>
      <c r="AG11" s="228"/>
      <c r="AH11" s="226"/>
      <c r="AI11" s="226"/>
      <c r="AJ11" s="229"/>
      <c r="AK11" s="229"/>
      <c r="AL11" s="229"/>
      <c r="AM11" s="226"/>
      <c r="AN11" s="226"/>
      <c r="AQ11" s="231"/>
      <c r="AR11" s="231"/>
      <c r="AS11" s="231"/>
      <c r="AT11" s="231"/>
      <c r="AU11" s="226"/>
      <c r="AV11" s="226"/>
      <c r="AW11" s="227"/>
      <c r="AX11" s="228"/>
      <c r="AY11" s="226"/>
      <c r="AZ11" s="226"/>
      <c r="BA11" s="229"/>
      <c r="BB11" s="229"/>
      <c r="BC11" s="229"/>
      <c r="BD11" s="226"/>
      <c r="BE11" s="226"/>
      <c r="BH11" s="231"/>
      <c r="BI11" s="231"/>
      <c r="BJ11" s="231"/>
      <c r="BK11" s="231"/>
      <c r="BL11" s="226"/>
      <c r="BM11" s="226"/>
      <c r="BN11" s="227"/>
      <c r="BO11" s="228"/>
      <c r="BP11" s="226"/>
      <c r="BQ11" s="226"/>
      <c r="BR11" s="229"/>
      <c r="BS11" s="229"/>
      <c r="BT11" s="229"/>
      <c r="BU11" s="226"/>
      <c r="BV11" s="226"/>
      <c r="BY11" s="231"/>
      <c r="BZ11" s="231"/>
      <c r="CA11" s="231"/>
      <c r="CB11" s="231"/>
      <c r="CC11" s="226"/>
      <c r="CD11" s="226"/>
      <c r="CE11" s="227"/>
      <c r="CF11" s="228"/>
      <c r="CG11" s="226"/>
      <c r="CH11" s="226"/>
      <c r="CI11" s="229"/>
      <c r="CJ11" s="229"/>
      <c r="CK11" s="229"/>
      <c r="CL11" s="226"/>
      <c r="CM11" s="226"/>
      <c r="CP11" s="231"/>
      <c r="CQ11" s="231"/>
      <c r="CR11" s="231"/>
      <c r="CS11" s="231"/>
      <c r="CT11" s="226"/>
      <c r="CU11" s="226"/>
      <c r="CV11" s="227"/>
      <c r="CW11" s="228"/>
      <c r="CX11" s="226"/>
      <c r="CY11" s="226"/>
      <c r="CZ11" s="229"/>
      <c r="DA11" s="229"/>
      <c r="DB11" s="229"/>
      <c r="DC11" s="226"/>
      <c r="DD11" s="226"/>
      <c r="DG11" s="231"/>
      <c r="DH11" s="231"/>
      <c r="DI11" s="231"/>
      <c r="DJ11" s="231"/>
      <c r="DK11" s="226"/>
      <c r="DL11" s="226"/>
      <c r="DM11" s="227"/>
      <c r="DN11" s="228"/>
      <c r="DO11" s="226"/>
      <c r="DP11" s="226"/>
      <c r="DQ11" s="229"/>
      <c r="DR11" s="229"/>
      <c r="DS11" s="229"/>
      <c r="DT11" s="226"/>
      <c r="DU11" s="226"/>
      <c r="DX11" s="231"/>
      <c r="DY11" s="231"/>
      <c r="DZ11" s="231"/>
      <c r="EA11" s="231"/>
      <c r="EB11" s="226"/>
      <c r="EC11" s="226"/>
      <c r="ED11" s="227"/>
      <c r="EE11" s="228"/>
      <c r="EF11" s="226"/>
      <c r="EG11" s="226"/>
      <c r="EH11" s="229"/>
      <c r="EI11" s="229"/>
      <c r="EJ11" s="229"/>
      <c r="EK11" s="226"/>
      <c r="EL11" s="226"/>
      <c r="EO11" s="231"/>
      <c r="EP11" s="231"/>
      <c r="EQ11" s="231"/>
      <c r="ER11" s="231"/>
      <c r="ES11" s="226"/>
      <c r="ET11" s="226"/>
      <c r="EU11" s="227"/>
      <c r="EV11" s="228"/>
      <c r="EW11" s="226"/>
      <c r="EX11" s="226"/>
      <c r="EY11" s="229"/>
      <c r="EZ11" s="229"/>
      <c r="FA11" s="229"/>
      <c r="FB11" s="226"/>
      <c r="FC11" s="226"/>
      <c r="FF11" s="231"/>
      <c r="FG11" s="231"/>
      <c r="FH11" s="231"/>
      <c r="FI11" s="231"/>
      <c r="FJ11" s="226"/>
      <c r="FK11" s="226"/>
      <c r="FL11" s="227"/>
      <c r="FM11" s="228"/>
      <c r="FN11" s="226"/>
      <c r="FO11" s="226"/>
      <c r="FP11" s="229"/>
      <c r="FQ11" s="229"/>
      <c r="FR11" s="229"/>
      <c r="FS11" s="226"/>
      <c r="FT11" s="226"/>
      <c r="FW11" s="231"/>
      <c r="FX11" s="231"/>
      <c r="FY11" s="231"/>
      <c r="FZ11" s="231"/>
      <c r="GA11" s="226"/>
      <c r="GB11" s="226"/>
      <c r="GC11" s="227"/>
      <c r="GD11" s="228"/>
      <c r="GE11" s="226"/>
      <c r="GF11" s="226"/>
      <c r="GG11" s="229"/>
      <c r="GH11" s="229"/>
      <c r="GI11" s="229"/>
      <c r="GJ11" s="226"/>
      <c r="GK11" s="226"/>
      <c r="GN11" s="231"/>
      <c r="GO11" s="231"/>
      <c r="GP11" s="231"/>
      <c r="GQ11" s="231"/>
      <c r="GR11" s="226"/>
      <c r="GS11" s="226"/>
      <c r="GT11" s="227"/>
      <c r="GU11" s="228"/>
      <c r="GV11" s="226"/>
      <c r="GW11" s="226"/>
      <c r="GX11" s="229"/>
      <c r="GY11" s="229"/>
      <c r="GZ11" s="229"/>
      <c r="HA11" s="226"/>
      <c r="HB11" s="226"/>
      <c r="HE11" s="231"/>
      <c r="HF11" s="231"/>
      <c r="HG11" s="231"/>
      <c r="HH11" s="231"/>
      <c r="HI11" s="226"/>
      <c r="HJ11" s="226"/>
      <c r="HK11" s="227"/>
      <c r="HL11" s="228"/>
      <c r="HM11" s="226"/>
      <c r="HN11" s="226"/>
      <c r="HO11" s="229"/>
      <c r="HP11" s="229"/>
      <c r="HQ11" s="229"/>
      <c r="HR11" s="226"/>
      <c r="HS11" s="226"/>
      <c r="HV11" s="231"/>
      <c r="HW11" s="231"/>
      <c r="HX11" s="231"/>
      <c r="HY11" s="231"/>
      <c r="HZ11" s="226"/>
      <c r="IA11" s="226"/>
      <c r="IB11" s="227"/>
      <c r="IC11" s="228"/>
      <c r="ID11" s="226"/>
      <c r="IE11" s="226"/>
      <c r="IF11" s="229"/>
      <c r="IG11" s="229"/>
      <c r="IH11" s="229"/>
      <c r="II11" s="226"/>
      <c r="IJ11" s="226"/>
      <c r="IM11" s="231"/>
    </row>
    <row r="12" spans="1:247" s="230" customFormat="1" ht="39" customHeight="1" x14ac:dyDescent="0.2">
      <c r="A12" s="210" t="s">
        <v>4062</v>
      </c>
      <c r="B12" s="211" t="s">
        <v>5839</v>
      </c>
      <c r="C12" s="211" t="s">
        <v>5839</v>
      </c>
      <c r="D12" s="211" t="s">
        <v>9030</v>
      </c>
      <c r="E12" s="212" t="str">
        <f>M12&amp;N12</f>
        <v>下関市後田町1-1-1</v>
      </c>
      <c r="F12" s="212" t="s">
        <v>1881</v>
      </c>
      <c r="G12" s="196">
        <v>43556</v>
      </c>
      <c r="H12" s="213">
        <v>60</v>
      </c>
      <c r="I12" s="212" t="s">
        <v>2389</v>
      </c>
      <c r="J12" s="236" t="s">
        <v>4054</v>
      </c>
      <c r="K12" s="215" t="s">
        <v>4053</v>
      </c>
      <c r="L12" s="216" t="s">
        <v>19</v>
      </c>
      <c r="M12" s="216" t="s">
        <v>20</v>
      </c>
      <c r="N12" s="217" t="s">
        <v>9031</v>
      </c>
      <c r="O12" s="217" t="s">
        <v>6206</v>
      </c>
      <c r="P12" s="218" t="s">
        <v>250</v>
      </c>
      <c r="Q12" s="393" t="s">
        <v>3767</v>
      </c>
      <c r="R12" s="231"/>
      <c r="S12" s="229"/>
      <c r="T12" s="229"/>
      <c r="U12" s="229"/>
      <c r="V12" s="226"/>
      <c r="W12" s="226"/>
      <c r="Z12" s="231"/>
      <c r="AA12" s="231"/>
      <c r="AB12" s="231"/>
      <c r="AC12" s="231"/>
      <c r="AD12" s="226"/>
      <c r="AE12" s="226"/>
      <c r="AF12" s="227"/>
      <c r="AG12" s="228"/>
      <c r="AH12" s="226"/>
      <c r="AI12" s="226"/>
      <c r="AJ12" s="229"/>
      <c r="AK12" s="229"/>
      <c r="AL12" s="229"/>
      <c r="AM12" s="226"/>
      <c r="AN12" s="226"/>
      <c r="AQ12" s="231"/>
      <c r="AR12" s="231"/>
      <c r="AS12" s="231"/>
      <c r="AT12" s="231"/>
      <c r="AU12" s="226"/>
      <c r="AV12" s="226"/>
      <c r="AW12" s="227"/>
      <c r="AX12" s="228"/>
      <c r="AY12" s="226"/>
      <c r="AZ12" s="226"/>
      <c r="BA12" s="229"/>
      <c r="BB12" s="229"/>
      <c r="BC12" s="229"/>
      <c r="BD12" s="226"/>
      <c r="BE12" s="226"/>
      <c r="BH12" s="231"/>
      <c r="BI12" s="231"/>
      <c r="BJ12" s="231"/>
      <c r="BK12" s="231"/>
      <c r="BL12" s="226"/>
      <c r="BM12" s="226"/>
      <c r="BN12" s="227"/>
      <c r="BO12" s="228"/>
      <c r="BP12" s="226"/>
      <c r="BQ12" s="226"/>
      <c r="BR12" s="229"/>
      <c r="BS12" s="229"/>
      <c r="BT12" s="229"/>
      <c r="BU12" s="226"/>
      <c r="BV12" s="226"/>
      <c r="BY12" s="231"/>
      <c r="BZ12" s="231"/>
      <c r="CA12" s="231"/>
      <c r="CB12" s="231"/>
      <c r="CC12" s="226"/>
      <c r="CD12" s="226"/>
      <c r="CE12" s="227"/>
      <c r="CF12" s="228"/>
      <c r="CG12" s="226"/>
      <c r="CH12" s="226"/>
      <c r="CI12" s="229"/>
      <c r="CJ12" s="229"/>
      <c r="CK12" s="229"/>
      <c r="CL12" s="226"/>
      <c r="CM12" s="226"/>
      <c r="CP12" s="231"/>
      <c r="CQ12" s="231"/>
      <c r="CR12" s="231"/>
      <c r="CS12" s="231"/>
      <c r="CT12" s="226"/>
      <c r="CU12" s="226"/>
      <c r="CV12" s="227"/>
      <c r="CW12" s="228"/>
      <c r="CX12" s="226"/>
      <c r="CY12" s="226"/>
      <c r="CZ12" s="229"/>
      <c r="DA12" s="229"/>
      <c r="DB12" s="229"/>
      <c r="DC12" s="226"/>
      <c r="DD12" s="226"/>
      <c r="DG12" s="231"/>
      <c r="DH12" s="231"/>
      <c r="DI12" s="231"/>
      <c r="DJ12" s="231"/>
      <c r="DK12" s="226"/>
      <c r="DL12" s="226"/>
      <c r="DM12" s="227"/>
      <c r="DN12" s="228"/>
      <c r="DO12" s="226"/>
      <c r="DP12" s="226"/>
      <c r="DQ12" s="229"/>
      <c r="DR12" s="229"/>
      <c r="DS12" s="229"/>
      <c r="DT12" s="226"/>
      <c r="DU12" s="226"/>
      <c r="DX12" s="231"/>
      <c r="DY12" s="231"/>
      <c r="DZ12" s="231"/>
      <c r="EA12" s="231"/>
      <c r="EB12" s="226"/>
      <c r="EC12" s="226"/>
      <c r="ED12" s="227"/>
      <c r="EE12" s="228"/>
      <c r="EF12" s="226"/>
      <c r="EG12" s="226"/>
      <c r="EH12" s="229"/>
      <c r="EI12" s="229"/>
      <c r="EJ12" s="229"/>
      <c r="EK12" s="226"/>
      <c r="EL12" s="226"/>
      <c r="EO12" s="231"/>
      <c r="EP12" s="231"/>
      <c r="EQ12" s="231"/>
      <c r="ER12" s="231"/>
      <c r="ES12" s="226"/>
      <c r="ET12" s="226"/>
      <c r="EU12" s="227"/>
      <c r="EV12" s="228"/>
      <c r="EW12" s="226"/>
      <c r="EX12" s="226"/>
      <c r="EY12" s="229"/>
      <c r="EZ12" s="229"/>
      <c r="FA12" s="229"/>
      <c r="FB12" s="226"/>
      <c r="FC12" s="226"/>
      <c r="FF12" s="231"/>
      <c r="FG12" s="231"/>
      <c r="FH12" s="231"/>
      <c r="FI12" s="231"/>
      <c r="FJ12" s="226"/>
      <c r="FK12" s="226"/>
      <c r="FL12" s="227"/>
      <c r="FM12" s="228"/>
      <c r="FN12" s="226"/>
      <c r="FO12" s="226"/>
      <c r="FP12" s="229"/>
      <c r="FQ12" s="229"/>
      <c r="FR12" s="229"/>
      <c r="FS12" s="226"/>
      <c r="FT12" s="226"/>
      <c r="FW12" s="231"/>
      <c r="FX12" s="231"/>
      <c r="FY12" s="231"/>
      <c r="FZ12" s="231"/>
      <c r="GA12" s="226"/>
      <c r="GB12" s="226"/>
      <c r="GC12" s="227"/>
      <c r="GD12" s="228"/>
      <c r="GE12" s="226"/>
      <c r="GF12" s="226"/>
      <c r="GG12" s="229"/>
      <c r="GH12" s="229"/>
      <c r="GI12" s="229"/>
      <c r="GJ12" s="226"/>
      <c r="GK12" s="226"/>
      <c r="GN12" s="231"/>
      <c r="GO12" s="231"/>
      <c r="GP12" s="231"/>
      <c r="GQ12" s="231"/>
      <c r="GR12" s="226"/>
      <c r="GS12" s="226"/>
      <c r="GT12" s="227"/>
      <c r="GU12" s="228"/>
      <c r="GV12" s="226"/>
      <c r="GW12" s="226"/>
      <c r="GX12" s="229"/>
      <c r="GY12" s="229"/>
      <c r="GZ12" s="229"/>
      <c r="HA12" s="226"/>
      <c r="HB12" s="226"/>
      <c r="HE12" s="231"/>
      <c r="HF12" s="231"/>
      <c r="HG12" s="231"/>
      <c r="HH12" s="231"/>
      <c r="HI12" s="226"/>
      <c r="HJ12" s="226"/>
      <c r="HK12" s="227"/>
      <c r="HL12" s="228"/>
      <c r="HM12" s="226"/>
      <c r="HN12" s="226"/>
      <c r="HO12" s="229"/>
      <c r="HP12" s="229"/>
      <c r="HQ12" s="229"/>
      <c r="HR12" s="226"/>
      <c r="HS12" s="226"/>
      <c r="HV12" s="231"/>
      <c r="HW12" s="231"/>
      <c r="HX12" s="231"/>
      <c r="HY12" s="231"/>
      <c r="HZ12" s="226"/>
      <c r="IA12" s="226"/>
      <c r="IB12" s="227"/>
      <c r="IC12" s="228"/>
      <c r="ID12" s="226"/>
      <c r="IE12" s="226"/>
      <c r="IF12" s="229"/>
      <c r="IG12" s="229"/>
      <c r="IH12" s="229"/>
      <c r="II12" s="226"/>
      <c r="IJ12" s="226"/>
      <c r="IM12" s="231"/>
    </row>
    <row r="13" spans="1:247" s="230" customFormat="1" ht="39" customHeight="1" x14ac:dyDescent="0.2">
      <c r="A13" s="210" t="s">
        <v>7066</v>
      </c>
      <c r="B13" s="211" t="s">
        <v>6205</v>
      </c>
      <c r="C13" s="211" t="s">
        <v>6205</v>
      </c>
      <c r="D13" s="211" t="s">
        <v>7067</v>
      </c>
      <c r="E13" s="212" t="str">
        <f t="shared" ref="E13" si="0">M13&amp;N13</f>
        <v>下関市武久町2-53-8</v>
      </c>
      <c r="F13" s="212" t="s">
        <v>988</v>
      </c>
      <c r="G13" s="196">
        <v>43891</v>
      </c>
      <c r="H13" s="213">
        <v>95</v>
      </c>
      <c r="I13" s="212" t="s">
        <v>7068</v>
      </c>
      <c r="J13" s="236" t="s">
        <v>7058</v>
      </c>
      <c r="K13" s="215" t="s">
        <v>7059</v>
      </c>
      <c r="L13" s="216" t="s">
        <v>450</v>
      </c>
      <c r="M13" s="216" t="s">
        <v>451</v>
      </c>
      <c r="N13" s="217" t="s">
        <v>2261</v>
      </c>
      <c r="O13" s="217" t="s">
        <v>7069</v>
      </c>
      <c r="P13" s="218" t="s">
        <v>250</v>
      </c>
      <c r="Q13" s="393" t="s">
        <v>550</v>
      </c>
      <c r="R13" s="231"/>
      <c r="S13" s="229"/>
      <c r="T13" s="229"/>
      <c r="U13" s="229"/>
      <c r="V13" s="226"/>
      <c r="W13" s="226"/>
      <c r="Z13" s="231"/>
      <c r="AA13" s="231"/>
      <c r="AB13" s="231"/>
      <c r="AC13" s="231"/>
      <c r="AD13" s="226"/>
      <c r="AE13" s="226"/>
      <c r="AF13" s="227"/>
      <c r="AG13" s="228"/>
      <c r="AH13" s="226"/>
      <c r="AI13" s="226"/>
      <c r="AJ13" s="229"/>
      <c r="AK13" s="229"/>
      <c r="AL13" s="229"/>
      <c r="AM13" s="226"/>
      <c r="AN13" s="226"/>
      <c r="AQ13" s="231"/>
      <c r="AR13" s="231"/>
      <c r="AS13" s="231"/>
      <c r="AT13" s="231"/>
      <c r="AU13" s="226"/>
      <c r="AV13" s="226"/>
      <c r="AW13" s="227"/>
      <c r="AX13" s="228"/>
      <c r="AY13" s="226"/>
      <c r="AZ13" s="226"/>
      <c r="BA13" s="229"/>
      <c r="BB13" s="229"/>
      <c r="BC13" s="229"/>
      <c r="BD13" s="226"/>
      <c r="BE13" s="226"/>
      <c r="BH13" s="231"/>
      <c r="BI13" s="231"/>
      <c r="BJ13" s="231"/>
      <c r="BK13" s="231"/>
      <c r="BL13" s="226"/>
      <c r="BM13" s="226"/>
      <c r="BN13" s="227"/>
      <c r="BO13" s="228"/>
      <c r="BP13" s="226"/>
      <c r="BQ13" s="226"/>
      <c r="BR13" s="229"/>
      <c r="BS13" s="229"/>
      <c r="BT13" s="229"/>
      <c r="BU13" s="226"/>
      <c r="BV13" s="226"/>
      <c r="BY13" s="231"/>
      <c r="BZ13" s="231"/>
      <c r="CA13" s="231"/>
      <c r="CB13" s="231"/>
      <c r="CC13" s="226"/>
      <c r="CD13" s="226"/>
      <c r="CE13" s="227"/>
      <c r="CF13" s="228"/>
      <c r="CG13" s="226"/>
      <c r="CH13" s="226"/>
      <c r="CI13" s="229"/>
      <c r="CJ13" s="229"/>
      <c r="CK13" s="229"/>
      <c r="CL13" s="226"/>
      <c r="CM13" s="226"/>
      <c r="CP13" s="231"/>
      <c r="CQ13" s="231"/>
      <c r="CR13" s="231"/>
      <c r="CS13" s="231"/>
      <c r="CT13" s="226"/>
      <c r="CU13" s="226"/>
      <c r="CV13" s="227"/>
      <c r="CW13" s="228"/>
      <c r="CX13" s="226"/>
      <c r="CY13" s="226"/>
      <c r="CZ13" s="229"/>
      <c r="DA13" s="229"/>
      <c r="DB13" s="229"/>
      <c r="DC13" s="226"/>
      <c r="DD13" s="226"/>
      <c r="DG13" s="231"/>
      <c r="DH13" s="231"/>
      <c r="DI13" s="231"/>
      <c r="DJ13" s="231"/>
      <c r="DK13" s="226"/>
      <c r="DL13" s="226"/>
      <c r="DM13" s="227"/>
      <c r="DN13" s="228"/>
      <c r="DO13" s="226"/>
      <c r="DP13" s="226"/>
      <c r="DQ13" s="229"/>
      <c r="DR13" s="229"/>
      <c r="DS13" s="229"/>
      <c r="DT13" s="226"/>
      <c r="DU13" s="226"/>
      <c r="DX13" s="231"/>
      <c r="DY13" s="231"/>
      <c r="DZ13" s="231"/>
      <c r="EA13" s="231"/>
      <c r="EB13" s="226"/>
      <c r="EC13" s="226"/>
      <c r="ED13" s="227"/>
      <c r="EE13" s="228"/>
      <c r="EF13" s="226"/>
      <c r="EG13" s="226"/>
      <c r="EH13" s="229"/>
      <c r="EI13" s="229"/>
      <c r="EJ13" s="229"/>
      <c r="EK13" s="226"/>
      <c r="EL13" s="226"/>
      <c r="EO13" s="231"/>
      <c r="EP13" s="231"/>
      <c r="EQ13" s="231"/>
      <c r="ER13" s="231"/>
      <c r="ES13" s="226"/>
      <c r="ET13" s="226"/>
      <c r="EU13" s="227"/>
      <c r="EV13" s="228"/>
      <c r="EW13" s="226"/>
      <c r="EX13" s="226"/>
      <c r="EY13" s="229"/>
      <c r="EZ13" s="229"/>
      <c r="FA13" s="229"/>
      <c r="FB13" s="226"/>
      <c r="FC13" s="226"/>
      <c r="FF13" s="231"/>
      <c r="FG13" s="231"/>
      <c r="FH13" s="231"/>
      <c r="FI13" s="231"/>
      <c r="FJ13" s="226"/>
      <c r="FK13" s="226"/>
      <c r="FL13" s="227"/>
      <c r="FM13" s="228"/>
      <c r="FN13" s="226"/>
      <c r="FO13" s="226"/>
      <c r="FP13" s="229"/>
      <c r="FQ13" s="229"/>
      <c r="FR13" s="229"/>
      <c r="FS13" s="226"/>
      <c r="FT13" s="226"/>
      <c r="FW13" s="231"/>
      <c r="FX13" s="231"/>
      <c r="FY13" s="231"/>
      <c r="FZ13" s="231"/>
      <c r="GA13" s="226"/>
      <c r="GB13" s="226"/>
      <c r="GC13" s="227"/>
      <c r="GD13" s="228"/>
      <c r="GE13" s="226"/>
      <c r="GF13" s="226"/>
      <c r="GG13" s="229"/>
      <c r="GH13" s="229"/>
      <c r="GI13" s="229"/>
      <c r="GJ13" s="226"/>
      <c r="GK13" s="226"/>
      <c r="GN13" s="231"/>
      <c r="GO13" s="231"/>
      <c r="GP13" s="231"/>
      <c r="GQ13" s="231"/>
      <c r="GR13" s="226"/>
      <c r="GS13" s="226"/>
      <c r="GT13" s="227"/>
      <c r="GU13" s="228"/>
      <c r="GV13" s="226"/>
      <c r="GW13" s="226"/>
      <c r="GX13" s="229"/>
      <c r="GY13" s="229"/>
      <c r="GZ13" s="229"/>
      <c r="HA13" s="226"/>
      <c r="HB13" s="226"/>
      <c r="HE13" s="231"/>
      <c r="HF13" s="231"/>
      <c r="HG13" s="231"/>
      <c r="HH13" s="231"/>
      <c r="HI13" s="226"/>
      <c r="HJ13" s="226"/>
      <c r="HK13" s="227"/>
      <c r="HL13" s="228"/>
      <c r="HM13" s="226"/>
      <c r="HN13" s="226"/>
      <c r="HO13" s="229"/>
      <c r="HP13" s="229"/>
      <c r="HQ13" s="229"/>
      <c r="HR13" s="226"/>
      <c r="HS13" s="226"/>
      <c r="HV13" s="231"/>
      <c r="HW13" s="231"/>
      <c r="HX13" s="231"/>
      <c r="HY13" s="231"/>
      <c r="HZ13" s="226"/>
      <c r="IA13" s="226"/>
      <c r="IB13" s="227"/>
      <c r="IC13" s="228"/>
      <c r="ID13" s="226"/>
      <c r="IE13" s="226"/>
      <c r="IF13" s="229"/>
      <c r="IG13" s="229"/>
      <c r="IH13" s="229"/>
      <c r="II13" s="226"/>
      <c r="IJ13" s="226"/>
      <c r="IM13" s="231"/>
    </row>
    <row r="14" spans="1:247" s="230" customFormat="1" ht="40.5" customHeight="1" x14ac:dyDescent="0.2">
      <c r="A14" s="210" t="s">
        <v>6204</v>
      </c>
      <c r="B14" s="211" t="s">
        <v>6203</v>
      </c>
      <c r="C14" s="211" t="s">
        <v>6203</v>
      </c>
      <c r="D14" s="211" t="s">
        <v>6202</v>
      </c>
      <c r="E14" s="212" t="s">
        <v>6201</v>
      </c>
      <c r="F14" s="212" t="s">
        <v>1532</v>
      </c>
      <c r="G14" s="196">
        <v>43922</v>
      </c>
      <c r="H14" s="213">
        <v>48</v>
      </c>
      <c r="I14" s="212" t="s">
        <v>2391</v>
      </c>
      <c r="J14" s="236" t="s">
        <v>4058</v>
      </c>
      <c r="K14" s="215" t="s">
        <v>4053</v>
      </c>
      <c r="L14" s="216" t="s">
        <v>19</v>
      </c>
      <c r="M14" s="216" t="s">
        <v>20</v>
      </c>
      <c r="N14" s="217" t="s">
        <v>6200</v>
      </c>
      <c r="O14" s="217" t="s">
        <v>6199</v>
      </c>
      <c r="P14" s="218" t="s">
        <v>250</v>
      </c>
      <c r="Q14" s="393" t="s">
        <v>550</v>
      </c>
      <c r="R14" s="231"/>
      <c r="S14" s="229"/>
      <c r="T14" s="229"/>
      <c r="U14" s="229"/>
      <c r="V14" s="226"/>
      <c r="W14" s="226"/>
      <c r="Z14" s="231"/>
      <c r="AA14" s="231"/>
      <c r="AB14" s="231"/>
      <c r="AC14" s="231"/>
      <c r="AD14" s="226"/>
      <c r="AE14" s="226"/>
      <c r="AF14" s="227"/>
      <c r="AG14" s="228"/>
      <c r="AH14" s="226"/>
      <c r="AI14" s="226"/>
      <c r="AJ14" s="229"/>
      <c r="AK14" s="229"/>
      <c r="AL14" s="229"/>
      <c r="AM14" s="226"/>
      <c r="AN14" s="226"/>
      <c r="AQ14" s="231"/>
      <c r="AR14" s="231"/>
      <c r="AS14" s="231"/>
      <c r="AT14" s="231"/>
      <c r="AU14" s="226"/>
      <c r="AV14" s="226"/>
      <c r="AW14" s="227"/>
      <c r="AX14" s="228"/>
      <c r="AY14" s="226"/>
      <c r="AZ14" s="226"/>
      <c r="BA14" s="229"/>
      <c r="BB14" s="229"/>
      <c r="BC14" s="229"/>
      <c r="BD14" s="226"/>
      <c r="BE14" s="226"/>
      <c r="BH14" s="231"/>
      <c r="BI14" s="231"/>
      <c r="BJ14" s="231"/>
      <c r="BK14" s="231"/>
      <c r="BL14" s="226"/>
      <c r="BM14" s="226"/>
      <c r="BN14" s="227"/>
      <c r="BO14" s="228"/>
      <c r="BP14" s="226"/>
      <c r="BQ14" s="226"/>
      <c r="BR14" s="229"/>
      <c r="BS14" s="229"/>
      <c r="BT14" s="229"/>
      <c r="BU14" s="226"/>
      <c r="BV14" s="226"/>
      <c r="BY14" s="231"/>
      <c r="BZ14" s="231"/>
      <c r="CA14" s="231"/>
      <c r="CB14" s="231"/>
      <c r="CC14" s="226"/>
      <c r="CD14" s="226"/>
      <c r="CE14" s="227"/>
      <c r="CF14" s="228"/>
      <c r="CG14" s="226"/>
      <c r="CH14" s="226"/>
      <c r="CI14" s="229"/>
      <c r="CJ14" s="229"/>
      <c r="CK14" s="229"/>
      <c r="CL14" s="226"/>
      <c r="CM14" s="226"/>
      <c r="CP14" s="231"/>
      <c r="CQ14" s="231"/>
      <c r="CR14" s="231"/>
      <c r="CS14" s="231"/>
      <c r="CT14" s="226"/>
      <c r="CU14" s="226"/>
      <c r="CV14" s="227"/>
      <c r="CW14" s="228"/>
      <c r="CX14" s="226"/>
      <c r="CY14" s="226"/>
      <c r="CZ14" s="229"/>
      <c r="DA14" s="229"/>
      <c r="DB14" s="229"/>
      <c r="DC14" s="226"/>
      <c r="DD14" s="226"/>
      <c r="DG14" s="231"/>
      <c r="DH14" s="231"/>
      <c r="DI14" s="231"/>
      <c r="DJ14" s="231"/>
      <c r="DK14" s="226"/>
      <c r="DL14" s="226"/>
      <c r="DM14" s="227"/>
      <c r="DN14" s="228"/>
      <c r="DO14" s="226"/>
      <c r="DP14" s="226"/>
      <c r="DQ14" s="229"/>
      <c r="DR14" s="229"/>
      <c r="DS14" s="229"/>
      <c r="DT14" s="226"/>
      <c r="DU14" s="226"/>
      <c r="DX14" s="231"/>
      <c r="DY14" s="231"/>
      <c r="DZ14" s="231"/>
      <c r="EA14" s="231"/>
      <c r="EB14" s="226"/>
      <c r="EC14" s="226"/>
      <c r="ED14" s="227"/>
      <c r="EE14" s="228"/>
      <c r="EF14" s="226"/>
      <c r="EG14" s="226"/>
      <c r="EH14" s="229"/>
      <c r="EI14" s="229"/>
      <c r="EJ14" s="229"/>
      <c r="EK14" s="226"/>
      <c r="EL14" s="226"/>
      <c r="EO14" s="231"/>
      <c r="EP14" s="231"/>
      <c r="EQ14" s="231"/>
      <c r="ER14" s="231"/>
      <c r="ES14" s="226"/>
      <c r="ET14" s="226"/>
      <c r="EU14" s="227"/>
      <c r="EV14" s="228"/>
      <c r="EW14" s="226"/>
      <c r="EX14" s="226"/>
      <c r="EY14" s="229"/>
      <c r="EZ14" s="229"/>
      <c r="FA14" s="229"/>
      <c r="FB14" s="226"/>
      <c r="FC14" s="226"/>
      <c r="FF14" s="231"/>
      <c r="FG14" s="231"/>
      <c r="FH14" s="231"/>
      <c r="FI14" s="231"/>
      <c r="FJ14" s="226"/>
      <c r="FK14" s="226"/>
      <c r="FL14" s="227"/>
      <c r="FM14" s="228"/>
      <c r="FN14" s="226"/>
      <c r="FO14" s="226"/>
      <c r="FP14" s="229"/>
      <c r="FQ14" s="229"/>
      <c r="FR14" s="229"/>
      <c r="FS14" s="226"/>
      <c r="FT14" s="226"/>
      <c r="FW14" s="231"/>
      <c r="FX14" s="231"/>
      <c r="FY14" s="231"/>
      <c r="FZ14" s="231"/>
      <c r="GA14" s="226"/>
      <c r="GB14" s="226"/>
      <c r="GC14" s="227"/>
      <c r="GD14" s="228"/>
      <c r="GE14" s="226"/>
      <c r="GF14" s="226"/>
      <c r="GG14" s="229"/>
      <c r="GH14" s="229"/>
      <c r="GI14" s="229"/>
      <c r="GJ14" s="226"/>
      <c r="GK14" s="226"/>
      <c r="GN14" s="231"/>
      <c r="GO14" s="231"/>
      <c r="GP14" s="231"/>
      <c r="GQ14" s="231"/>
      <c r="GR14" s="226"/>
      <c r="GS14" s="226"/>
      <c r="GT14" s="227"/>
      <c r="GU14" s="228"/>
      <c r="GV14" s="226"/>
      <c r="GW14" s="226"/>
      <c r="GX14" s="229"/>
      <c r="GY14" s="229"/>
      <c r="GZ14" s="229"/>
      <c r="HA14" s="226"/>
      <c r="HB14" s="226"/>
      <c r="HE14" s="231"/>
      <c r="HF14" s="231"/>
      <c r="HG14" s="231"/>
      <c r="HH14" s="231"/>
      <c r="HI14" s="226"/>
      <c r="HJ14" s="226"/>
      <c r="HK14" s="227"/>
      <c r="HL14" s="228"/>
      <c r="HM14" s="226"/>
      <c r="HN14" s="226"/>
      <c r="HO14" s="229"/>
      <c r="HP14" s="229"/>
      <c r="HQ14" s="229"/>
      <c r="HR14" s="226"/>
      <c r="HS14" s="226"/>
      <c r="HV14" s="231"/>
      <c r="HW14" s="231"/>
      <c r="HX14" s="231"/>
      <c r="HY14" s="231"/>
      <c r="HZ14" s="226"/>
      <c r="IA14" s="226"/>
      <c r="IB14" s="227"/>
      <c r="IC14" s="228"/>
      <c r="ID14" s="226"/>
      <c r="IE14" s="226"/>
      <c r="IF14" s="229"/>
      <c r="IG14" s="229"/>
      <c r="IH14" s="229"/>
      <c r="II14" s="226"/>
      <c r="IJ14" s="226"/>
      <c r="IM14" s="231"/>
    </row>
    <row r="15" spans="1:247" s="309" customFormat="1" ht="40.5" customHeight="1" x14ac:dyDescent="0.2">
      <c r="A15" s="210" t="s">
        <v>7061</v>
      </c>
      <c r="B15" s="211" t="s">
        <v>6780</v>
      </c>
      <c r="C15" s="211" t="s">
        <v>6780</v>
      </c>
      <c r="D15" s="211" t="s">
        <v>7062</v>
      </c>
      <c r="E15" s="212" t="str">
        <f t="shared" ref="E15" si="1">M15&amp;N15</f>
        <v>下関市長府中浜町２－５</v>
      </c>
      <c r="F15" s="212" t="s">
        <v>1148</v>
      </c>
      <c r="G15" s="196">
        <v>43983</v>
      </c>
      <c r="H15" s="418">
        <v>4</v>
      </c>
      <c r="I15" s="212" t="s">
        <v>1886</v>
      </c>
      <c r="J15" s="236" t="s">
        <v>7063</v>
      </c>
      <c r="K15" s="215" t="s">
        <v>7059</v>
      </c>
      <c r="L15" s="216" t="s">
        <v>450</v>
      </c>
      <c r="M15" s="216" t="s">
        <v>451</v>
      </c>
      <c r="N15" s="217" t="s">
        <v>7064</v>
      </c>
      <c r="O15" s="217" t="s">
        <v>7065</v>
      </c>
      <c r="P15" s="419" t="s">
        <v>250</v>
      </c>
      <c r="Q15" s="420" t="s">
        <v>550</v>
      </c>
      <c r="R15" s="339"/>
      <c r="S15" s="338"/>
      <c r="T15" s="338"/>
      <c r="U15" s="338"/>
      <c r="V15" s="337"/>
      <c r="W15" s="337"/>
      <c r="Z15" s="339"/>
      <c r="AA15" s="339"/>
      <c r="AB15" s="339"/>
      <c r="AC15" s="339"/>
      <c r="AD15" s="337"/>
      <c r="AE15" s="337"/>
      <c r="AF15" s="340"/>
      <c r="AG15" s="421"/>
      <c r="AH15" s="337"/>
      <c r="AI15" s="337"/>
      <c r="AJ15" s="338"/>
      <c r="AK15" s="338"/>
      <c r="AL15" s="338"/>
      <c r="AM15" s="337"/>
      <c r="AN15" s="337"/>
      <c r="AQ15" s="339"/>
      <c r="AR15" s="339"/>
      <c r="AS15" s="339"/>
      <c r="AT15" s="339"/>
      <c r="AU15" s="337"/>
      <c r="AV15" s="337"/>
      <c r="AW15" s="340"/>
      <c r="AX15" s="421"/>
      <c r="AY15" s="337"/>
      <c r="AZ15" s="337"/>
      <c r="BA15" s="338"/>
      <c r="BB15" s="338"/>
      <c r="BC15" s="338"/>
      <c r="BD15" s="337"/>
      <c r="BE15" s="337"/>
      <c r="BH15" s="339"/>
      <c r="BI15" s="339"/>
      <c r="BJ15" s="339"/>
      <c r="BK15" s="339"/>
      <c r="BL15" s="337"/>
      <c r="BM15" s="337"/>
      <c r="BN15" s="340"/>
      <c r="BO15" s="421"/>
      <c r="BP15" s="337"/>
      <c r="BQ15" s="337"/>
      <c r="BR15" s="338"/>
      <c r="BS15" s="338"/>
      <c r="BT15" s="338"/>
      <c r="BU15" s="337"/>
      <c r="BV15" s="337"/>
      <c r="BY15" s="339"/>
      <c r="BZ15" s="339"/>
      <c r="CA15" s="339"/>
      <c r="CB15" s="339"/>
      <c r="CC15" s="337"/>
      <c r="CD15" s="337"/>
      <c r="CE15" s="340"/>
      <c r="CF15" s="421"/>
      <c r="CG15" s="337"/>
      <c r="CH15" s="337"/>
      <c r="CI15" s="338"/>
      <c r="CJ15" s="338"/>
      <c r="CK15" s="338"/>
      <c r="CL15" s="337"/>
      <c r="CM15" s="337"/>
      <c r="CP15" s="339"/>
      <c r="CQ15" s="339"/>
      <c r="CR15" s="339"/>
      <c r="CS15" s="339"/>
      <c r="CT15" s="337"/>
      <c r="CU15" s="337"/>
      <c r="CV15" s="340"/>
      <c r="CW15" s="421"/>
      <c r="CX15" s="337"/>
      <c r="CY15" s="337"/>
      <c r="CZ15" s="338"/>
      <c r="DA15" s="338"/>
      <c r="DB15" s="338"/>
      <c r="DC15" s="337"/>
      <c r="DD15" s="337"/>
      <c r="DG15" s="339"/>
      <c r="DH15" s="339"/>
      <c r="DI15" s="339"/>
      <c r="DJ15" s="339"/>
      <c r="DK15" s="337"/>
      <c r="DL15" s="337"/>
      <c r="DM15" s="340"/>
      <c r="DN15" s="421"/>
      <c r="DO15" s="337"/>
      <c r="DP15" s="337"/>
      <c r="DQ15" s="338"/>
      <c r="DR15" s="338"/>
      <c r="DS15" s="338"/>
      <c r="DT15" s="337"/>
      <c r="DU15" s="337"/>
      <c r="DX15" s="339"/>
      <c r="DY15" s="339"/>
      <c r="DZ15" s="339"/>
      <c r="EA15" s="339"/>
      <c r="EB15" s="337"/>
      <c r="EC15" s="337"/>
      <c r="ED15" s="340"/>
      <c r="EE15" s="421"/>
      <c r="EF15" s="337"/>
      <c r="EG15" s="337"/>
      <c r="EH15" s="338"/>
      <c r="EI15" s="338"/>
      <c r="EJ15" s="338"/>
      <c r="EK15" s="337"/>
      <c r="EL15" s="337"/>
      <c r="EO15" s="339"/>
      <c r="EP15" s="339"/>
      <c r="EQ15" s="339"/>
      <c r="ER15" s="339"/>
      <c r="ES15" s="337"/>
      <c r="ET15" s="337"/>
      <c r="EU15" s="340"/>
      <c r="EV15" s="421"/>
      <c r="EW15" s="337"/>
      <c r="EX15" s="337"/>
      <c r="EY15" s="338"/>
      <c r="EZ15" s="338"/>
      <c r="FA15" s="338"/>
      <c r="FB15" s="337"/>
      <c r="FC15" s="337"/>
      <c r="FF15" s="339"/>
      <c r="FG15" s="339"/>
      <c r="FH15" s="339"/>
      <c r="FI15" s="339"/>
      <c r="FJ15" s="337"/>
      <c r="FK15" s="337"/>
      <c r="FL15" s="340"/>
      <c r="FM15" s="421"/>
      <c r="FN15" s="337"/>
      <c r="FO15" s="337"/>
      <c r="FP15" s="338"/>
      <c r="FQ15" s="338"/>
      <c r="FR15" s="338"/>
      <c r="FS15" s="337"/>
      <c r="FT15" s="337"/>
      <c r="FW15" s="339"/>
      <c r="FX15" s="339"/>
      <c r="FY15" s="339"/>
      <c r="FZ15" s="339"/>
      <c r="GA15" s="337"/>
      <c r="GB15" s="337"/>
      <c r="GC15" s="340"/>
      <c r="GD15" s="421"/>
      <c r="GE15" s="337"/>
      <c r="GF15" s="337"/>
      <c r="GG15" s="338"/>
      <c r="GH15" s="338"/>
      <c r="GI15" s="338"/>
      <c r="GJ15" s="337"/>
      <c r="GK15" s="337"/>
      <c r="GN15" s="339"/>
      <c r="GO15" s="339"/>
      <c r="GP15" s="339"/>
      <c r="GQ15" s="339"/>
      <c r="GR15" s="337"/>
      <c r="GS15" s="337"/>
      <c r="GT15" s="340"/>
      <c r="GU15" s="421"/>
      <c r="GV15" s="337"/>
      <c r="GW15" s="337"/>
      <c r="GX15" s="338"/>
      <c r="GY15" s="338"/>
      <c r="GZ15" s="338"/>
      <c r="HA15" s="337"/>
      <c r="HB15" s="337"/>
      <c r="HE15" s="339"/>
      <c r="HF15" s="339"/>
      <c r="HG15" s="339"/>
      <c r="HH15" s="339"/>
      <c r="HI15" s="337"/>
      <c r="HJ15" s="337"/>
      <c r="HK15" s="340"/>
      <c r="HL15" s="421"/>
      <c r="HM15" s="337"/>
      <c r="HN15" s="337"/>
      <c r="HO15" s="338"/>
      <c r="HP15" s="338"/>
      <c r="HQ15" s="338"/>
      <c r="HR15" s="337"/>
      <c r="HS15" s="337"/>
      <c r="HV15" s="339"/>
      <c r="HW15" s="339"/>
      <c r="HX15" s="339"/>
      <c r="HY15" s="339"/>
      <c r="HZ15" s="337"/>
      <c r="IA15" s="337"/>
      <c r="IB15" s="340"/>
      <c r="IC15" s="421"/>
      <c r="ID15" s="337"/>
      <c r="IE15" s="337"/>
      <c r="IF15" s="338"/>
      <c r="IG15" s="338"/>
      <c r="IH15" s="338"/>
      <c r="II15" s="337"/>
      <c r="IJ15" s="337"/>
      <c r="IM15" s="339"/>
    </row>
    <row r="16" spans="1:247" s="230" customFormat="1" ht="40.5" customHeight="1" x14ac:dyDescent="0.2">
      <c r="A16" s="210" t="s">
        <v>6198</v>
      </c>
      <c r="B16" s="211" t="s">
        <v>3769</v>
      </c>
      <c r="C16" s="211" t="s">
        <v>3769</v>
      </c>
      <c r="D16" s="211" t="s">
        <v>4300</v>
      </c>
      <c r="E16" s="212" t="str">
        <f>M16&amp;N16</f>
        <v>宇部市上町1-4-11</v>
      </c>
      <c r="F16" s="212" t="s">
        <v>1214</v>
      </c>
      <c r="G16" s="196">
        <v>43252</v>
      </c>
      <c r="H16" s="213">
        <v>60</v>
      </c>
      <c r="I16" s="212" t="s">
        <v>2393</v>
      </c>
      <c r="J16" s="236" t="s">
        <v>4054</v>
      </c>
      <c r="K16" s="215" t="s">
        <v>4053</v>
      </c>
      <c r="L16" s="216" t="s">
        <v>0</v>
      </c>
      <c r="M16" s="216" t="s">
        <v>1</v>
      </c>
      <c r="N16" s="217" t="s">
        <v>2408</v>
      </c>
      <c r="O16" s="217" t="s">
        <v>6197</v>
      </c>
      <c r="P16" s="218" t="s">
        <v>250</v>
      </c>
      <c r="Q16" s="393" t="s">
        <v>3767</v>
      </c>
      <c r="R16" s="231"/>
      <c r="S16" s="229"/>
      <c r="T16" s="229"/>
      <c r="U16" s="229"/>
      <c r="V16" s="226"/>
      <c r="W16" s="226"/>
      <c r="Z16" s="231"/>
      <c r="AA16" s="231"/>
      <c r="AB16" s="231"/>
      <c r="AC16" s="231"/>
      <c r="AD16" s="226"/>
      <c r="AE16" s="226"/>
      <c r="AF16" s="227"/>
      <c r="AG16" s="228"/>
      <c r="AH16" s="226"/>
      <c r="AI16" s="226"/>
      <c r="AJ16" s="229"/>
      <c r="AK16" s="229"/>
      <c r="AL16" s="229"/>
      <c r="AM16" s="226"/>
      <c r="AN16" s="226"/>
      <c r="AQ16" s="231"/>
      <c r="AR16" s="231"/>
      <c r="AS16" s="231"/>
      <c r="AT16" s="231"/>
      <c r="AU16" s="226"/>
      <c r="AV16" s="226"/>
      <c r="AW16" s="227"/>
      <c r="AX16" s="228"/>
      <c r="AY16" s="226"/>
      <c r="AZ16" s="226"/>
      <c r="BA16" s="229"/>
      <c r="BB16" s="229"/>
      <c r="BC16" s="229"/>
      <c r="BD16" s="226"/>
      <c r="BE16" s="226"/>
      <c r="BH16" s="231"/>
      <c r="BI16" s="231"/>
      <c r="BJ16" s="231"/>
      <c r="BK16" s="231"/>
      <c r="BL16" s="226"/>
      <c r="BM16" s="226"/>
      <c r="BN16" s="227"/>
      <c r="BO16" s="228"/>
      <c r="BP16" s="226"/>
      <c r="BQ16" s="226"/>
      <c r="BR16" s="229"/>
      <c r="BS16" s="229"/>
      <c r="BT16" s="229"/>
      <c r="BU16" s="226"/>
      <c r="BV16" s="226"/>
      <c r="BY16" s="231"/>
      <c r="BZ16" s="231"/>
      <c r="CA16" s="231"/>
      <c r="CB16" s="231"/>
      <c r="CC16" s="226"/>
      <c r="CD16" s="226"/>
      <c r="CE16" s="227"/>
      <c r="CF16" s="228"/>
      <c r="CG16" s="226"/>
      <c r="CH16" s="226"/>
      <c r="CI16" s="229"/>
      <c r="CJ16" s="229"/>
      <c r="CK16" s="229"/>
      <c r="CL16" s="226"/>
      <c r="CM16" s="226"/>
      <c r="CP16" s="231"/>
      <c r="CQ16" s="231"/>
      <c r="CR16" s="231"/>
      <c r="CS16" s="231"/>
      <c r="CT16" s="226"/>
      <c r="CU16" s="226"/>
      <c r="CV16" s="227"/>
      <c r="CW16" s="228"/>
      <c r="CX16" s="226"/>
      <c r="CY16" s="226"/>
      <c r="CZ16" s="229"/>
      <c r="DA16" s="229"/>
      <c r="DB16" s="229"/>
      <c r="DC16" s="226"/>
      <c r="DD16" s="226"/>
      <c r="DG16" s="231"/>
      <c r="DH16" s="231"/>
      <c r="DI16" s="231"/>
      <c r="DJ16" s="231"/>
      <c r="DK16" s="226"/>
      <c r="DL16" s="226"/>
      <c r="DM16" s="227"/>
      <c r="DN16" s="228"/>
      <c r="DO16" s="226"/>
      <c r="DP16" s="226"/>
      <c r="DQ16" s="229"/>
      <c r="DR16" s="229"/>
      <c r="DS16" s="229"/>
      <c r="DT16" s="226"/>
      <c r="DU16" s="226"/>
      <c r="DX16" s="231"/>
      <c r="DY16" s="231"/>
      <c r="DZ16" s="231"/>
      <c r="EA16" s="231"/>
      <c r="EB16" s="226"/>
      <c r="EC16" s="226"/>
      <c r="ED16" s="227"/>
      <c r="EE16" s="228"/>
      <c r="EF16" s="226"/>
      <c r="EG16" s="226"/>
      <c r="EH16" s="229"/>
      <c r="EI16" s="229"/>
      <c r="EJ16" s="229"/>
      <c r="EK16" s="226"/>
      <c r="EL16" s="226"/>
      <c r="EO16" s="231"/>
      <c r="EP16" s="231"/>
      <c r="EQ16" s="231"/>
      <c r="ER16" s="231"/>
      <c r="ES16" s="226"/>
      <c r="ET16" s="226"/>
      <c r="EU16" s="227"/>
      <c r="EV16" s="228"/>
      <c r="EW16" s="226"/>
      <c r="EX16" s="226"/>
      <c r="EY16" s="229"/>
      <c r="EZ16" s="229"/>
      <c r="FA16" s="229"/>
      <c r="FB16" s="226"/>
      <c r="FC16" s="226"/>
      <c r="FF16" s="231"/>
      <c r="FG16" s="231"/>
      <c r="FH16" s="231"/>
      <c r="FI16" s="231"/>
      <c r="FJ16" s="226"/>
      <c r="FK16" s="226"/>
      <c r="FL16" s="227"/>
      <c r="FM16" s="228"/>
      <c r="FN16" s="226"/>
      <c r="FO16" s="226"/>
      <c r="FP16" s="229"/>
      <c r="FQ16" s="229"/>
      <c r="FR16" s="229"/>
      <c r="FS16" s="226"/>
      <c r="FT16" s="226"/>
      <c r="FW16" s="231"/>
      <c r="FX16" s="231"/>
      <c r="FY16" s="231"/>
      <c r="FZ16" s="231"/>
      <c r="GA16" s="226"/>
      <c r="GB16" s="226"/>
      <c r="GC16" s="227"/>
      <c r="GD16" s="228"/>
      <c r="GE16" s="226"/>
      <c r="GF16" s="226"/>
      <c r="GG16" s="229"/>
      <c r="GH16" s="229"/>
      <c r="GI16" s="229"/>
      <c r="GJ16" s="226"/>
      <c r="GK16" s="226"/>
      <c r="GN16" s="231"/>
      <c r="GO16" s="231"/>
      <c r="GP16" s="231"/>
      <c r="GQ16" s="231"/>
      <c r="GR16" s="226"/>
      <c r="GS16" s="226"/>
      <c r="GT16" s="227"/>
      <c r="GU16" s="228"/>
      <c r="GV16" s="226"/>
      <c r="GW16" s="226"/>
      <c r="GX16" s="229"/>
      <c r="GY16" s="229"/>
      <c r="GZ16" s="229"/>
      <c r="HA16" s="226"/>
      <c r="HB16" s="226"/>
      <c r="HE16" s="231"/>
      <c r="HF16" s="231"/>
      <c r="HG16" s="231"/>
      <c r="HH16" s="231"/>
      <c r="HI16" s="226"/>
      <c r="HJ16" s="226"/>
      <c r="HK16" s="227"/>
      <c r="HL16" s="228"/>
      <c r="HM16" s="226"/>
      <c r="HN16" s="226"/>
      <c r="HO16" s="229"/>
      <c r="HP16" s="229"/>
      <c r="HQ16" s="229"/>
      <c r="HR16" s="226"/>
      <c r="HS16" s="226"/>
      <c r="HV16" s="231"/>
      <c r="HW16" s="231"/>
      <c r="HX16" s="231"/>
      <c r="HY16" s="231"/>
      <c r="HZ16" s="226"/>
      <c r="IA16" s="226"/>
      <c r="IB16" s="227"/>
      <c r="IC16" s="228"/>
      <c r="ID16" s="226"/>
      <c r="IE16" s="226"/>
      <c r="IF16" s="229"/>
      <c r="IG16" s="229"/>
      <c r="IH16" s="229"/>
      <c r="II16" s="226"/>
      <c r="IJ16" s="226"/>
      <c r="IM16" s="231"/>
    </row>
    <row r="17" spans="1:247" s="230" customFormat="1" ht="40.5" customHeight="1" x14ac:dyDescent="0.2">
      <c r="A17" s="210" t="s">
        <v>4061</v>
      </c>
      <c r="B17" s="211" t="s">
        <v>3764</v>
      </c>
      <c r="C17" s="211" t="s">
        <v>3764</v>
      </c>
      <c r="D17" s="211" t="s">
        <v>8209</v>
      </c>
      <c r="E17" s="212" t="str">
        <f>M17&amp;N17</f>
        <v>宇部市西岐波229-3</v>
      </c>
      <c r="F17" s="212" t="s">
        <v>1008</v>
      </c>
      <c r="G17" s="196">
        <v>43344</v>
      </c>
      <c r="H17" s="213">
        <v>120</v>
      </c>
      <c r="I17" s="212" t="s">
        <v>2394</v>
      </c>
      <c r="J17" s="236" t="s">
        <v>4054</v>
      </c>
      <c r="K17" s="215" t="s">
        <v>4053</v>
      </c>
      <c r="L17" s="216" t="s">
        <v>0</v>
      </c>
      <c r="M17" s="216" t="s">
        <v>1</v>
      </c>
      <c r="N17" s="217" t="s">
        <v>2372</v>
      </c>
      <c r="O17" s="217" t="s">
        <v>6196</v>
      </c>
      <c r="P17" s="218" t="s">
        <v>250</v>
      </c>
      <c r="Q17" s="393" t="s">
        <v>3767</v>
      </c>
      <c r="R17" s="231"/>
      <c r="S17" s="229"/>
      <c r="T17" s="229"/>
      <c r="U17" s="229"/>
      <c r="V17" s="226"/>
      <c r="W17" s="226"/>
      <c r="Z17" s="231"/>
      <c r="AA17" s="231"/>
      <c r="AB17" s="231"/>
      <c r="AC17" s="231"/>
      <c r="AD17" s="226"/>
      <c r="AE17" s="226"/>
      <c r="AF17" s="227"/>
      <c r="AG17" s="228"/>
      <c r="AH17" s="226"/>
      <c r="AI17" s="226"/>
      <c r="AJ17" s="229"/>
      <c r="AK17" s="229"/>
      <c r="AL17" s="229"/>
      <c r="AM17" s="226"/>
      <c r="AN17" s="226"/>
      <c r="AQ17" s="231"/>
      <c r="AR17" s="231"/>
      <c r="AS17" s="231"/>
      <c r="AT17" s="231"/>
      <c r="AU17" s="226"/>
      <c r="AV17" s="226"/>
      <c r="AW17" s="227"/>
      <c r="AX17" s="228"/>
      <c r="AY17" s="226"/>
      <c r="AZ17" s="226"/>
      <c r="BA17" s="229"/>
      <c r="BB17" s="229"/>
      <c r="BC17" s="229"/>
      <c r="BD17" s="226"/>
      <c r="BE17" s="226"/>
      <c r="BH17" s="231"/>
      <c r="BI17" s="231"/>
      <c r="BJ17" s="231"/>
      <c r="BK17" s="231"/>
      <c r="BL17" s="226"/>
      <c r="BM17" s="226"/>
      <c r="BN17" s="227"/>
      <c r="BO17" s="228"/>
      <c r="BP17" s="226"/>
      <c r="BQ17" s="226"/>
      <c r="BR17" s="229"/>
      <c r="BS17" s="229"/>
      <c r="BT17" s="229"/>
      <c r="BU17" s="226"/>
      <c r="BV17" s="226"/>
      <c r="BY17" s="231"/>
      <c r="BZ17" s="231"/>
      <c r="CA17" s="231"/>
      <c r="CB17" s="231"/>
      <c r="CC17" s="226"/>
      <c r="CD17" s="226"/>
      <c r="CE17" s="227"/>
      <c r="CF17" s="228"/>
      <c r="CG17" s="226"/>
      <c r="CH17" s="226"/>
      <c r="CI17" s="229"/>
      <c r="CJ17" s="229"/>
      <c r="CK17" s="229"/>
      <c r="CL17" s="226"/>
      <c r="CM17" s="226"/>
      <c r="CP17" s="231"/>
      <c r="CQ17" s="231"/>
      <c r="CR17" s="231"/>
      <c r="CS17" s="231"/>
      <c r="CT17" s="226"/>
      <c r="CU17" s="226"/>
      <c r="CV17" s="227"/>
      <c r="CW17" s="228"/>
      <c r="CX17" s="226"/>
      <c r="CY17" s="226"/>
      <c r="CZ17" s="229"/>
      <c r="DA17" s="229"/>
      <c r="DB17" s="229"/>
      <c r="DC17" s="226"/>
      <c r="DD17" s="226"/>
      <c r="DG17" s="231"/>
      <c r="DH17" s="231"/>
      <c r="DI17" s="231"/>
      <c r="DJ17" s="231"/>
      <c r="DK17" s="226"/>
      <c r="DL17" s="226"/>
      <c r="DM17" s="227"/>
      <c r="DN17" s="228"/>
      <c r="DO17" s="226"/>
      <c r="DP17" s="226"/>
      <c r="DQ17" s="229"/>
      <c r="DR17" s="229"/>
      <c r="DS17" s="229"/>
      <c r="DT17" s="226"/>
      <c r="DU17" s="226"/>
      <c r="DX17" s="231"/>
      <c r="DY17" s="231"/>
      <c r="DZ17" s="231"/>
      <c r="EA17" s="231"/>
      <c r="EB17" s="226"/>
      <c r="EC17" s="226"/>
      <c r="ED17" s="227"/>
      <c r="EE17" s="228"/>
      <c r="EF17" s="226"/>
      <c r="EG17" s="226"/>
      <c r="EH17" s="229"/>
      <c r="EI17" s="229"/>
      <c r="EJ17" s="229"/>
      <c r="EK17" s="226"/>
      <c r="EL17" s="226"/>
      <c r="EO17" s="231"/>
      <c r="EP17" s="231"/>
      <c r="EQ17" s="231"/>
      <c r="ER17" s="231"/>
      <c r="ES17" s="226"/>
      <c r="ET17" s="226"/>
      <c r="EU17" s="227"/>
      <c r="EV17" s="228"/>
      <c r="EW17" s="226"/>
      <c r="EX17" s="226"/>
      <c r="EY17" s="229"/>
      <c r="EZ17" s="229"/>
      <c r="FA17" s="229"/>
      <c r="FB17" s="226"/>
      <c r="FC17" s="226"/>
      <c r="FF17" s="231"/>
      <c r="FG17" s="231"/>
      <c r="FH17" s="231"/>
      <c r="FI17" s="231"/>
      <c r="FJ17" s="226"/>
      <c r="FK17" s="226"/>
      <c r="FL17" s="227"/>
      <c r="FM17" s="228"/>
      <c r="FN17" s="226"/>
      <c r="FO17" s="226"/>
      <c r="FP17" s="229"/>
      <c r="FQ17" s="229"/>
      <c r="FR17" s="229"/>
      <c r="FS17" s="226"/>
      <c r="FT17" s="226"/>
      <c r="FW17" s="231"/>
      <c r="FX17" s="231"/>
      <c r="FY17" s="231"/>
      <c r="FZ17" s="231"/>
      <c r="GA17" s="226"/>
      <c r="GB17" s="226"/>
      <c r="GC17" s="227"/>
      <c r="GD17" s="228"/>
      <c r="GE17" s="226"/>
      <c r="GF17" s="226"/>
      <c r="GG17" s="229"/>
      <c r="GH17" s="229"/>
      <c r="GI17" s="229"/>
      <c r="GJ17" s="226"/>
      <c r="GK17" s="226"/>
      <c r="GN17" s="231"/>
      <c r="GO17" s="231"/>
      <c r="GP17" s="231"/>
      <c r="GQ17" s="231"/>
      <c r="GR17" s="226"/>
      <c r="GS17" s="226"/>
      <c r="GT17" s="227"/>
      <c r="GU17" s="228"/>
      <c r="GV17" s="226"/>
      <c r="GW17" s="226"/>
      <c r="GX17" s="229"/>
      <c r="GY17" s="229"/>
      <c r="GZ17" s="229"/>
      <c r="HA17" s="226"/>
      <c r="HB17" s="226"/>
      <c r="HE17" s="231"/>
      <c r="HF17" s="231"/>
      <c r="HG17" s="231"/>
      <c r="HH17" s="231"/>
      <c r="HI17" s="226"/>
      <c r="HJ17" s="226"/>
      <c r="HK17" s="227"/>
      <c r="HL17" s="228"/>
      <c r="HM17" s="226"/>
      <c r="HN17" s="226"/>
      <c r="HO17" s="229"/>
      <c r="HP17" s="229"/>
      <c r="HQ17" s="229"/>
      <c r="HR17" s="226"/>
      <c r="HS17" s="226"/>
      <c r="HV17" s="231"/>
      <c r="HW17" s="231"/>
      <c r="HX17" s="231"/>
      <c r="HY17" s="231"/>
      <c r="HZ17" s="226"/>
      <c r="IA17" s="226"/>
      <c r="IB17" s="227"/>
      <c r="IC17" s="228"/>
      <c r="ID17" s="226"/>
      <c r="IE17" s="226"/>
      <c r="IF17" s="229"/>
      <c r="IG17" s="229"/>
      <c r="IH17" s="229"/>
      <c r="II17" s="226"/>
      <c r="IJ17" s="226"/>
      <c r="IM17" s="231"/>
    </row>
    <row r="18" spans="1:247" s="230" customFormat="1" ht="40.5" customHeight="1" x14ac:dyDescent="0.2">
      <c r="A18" s="210" t="s">
        <v>4060</v>
      </c>
      <c r="B18" s="211" t="s">
        <v>3764</v>
      </c>
      <c r="C18" s="211" t="s">
        <v>3764</v>
      </c>
      <c r="D18" s="211" t="s">
        <v>6195</v>
      </c>
      <c r="E18" s="212" t="str">
        <f>M18&amp;N18</f>
        <v>宇部市沖ノ旦797</v>
      </c>
      <c r="F18" s="212" t="s">
        <v>1533</v>
      </c>
      <c r="G18" s="196">
        <v>43374</v>
      </c>
      <c r="H18" s="213">
        <v>78</v>
      </c>
      <c r="I18" s="212" t="s">
        <v>2396</v>
      </c>
      <c r="J18" s="236" t="s">
        <v>4054</v>
      </c>
      <c r="K18" s="215" t="s">
        <v>4053</v>
      </c>
      <c r="L18" s="216" t="s">
        <v>0</v>
      </c>
      <c r="M18" s="216" t="s">
        <v>1</v>
      </c>
      <c r="N18" s="217" t="s">
        <v>6194</v>
      </c>
      <c r="O18" s="217" t="s">
        <v>6193</v>
      </c>
      <c r="P18" s="218" t="s">
        <v>250</v>
      </c>
      <c r="Q18" s="393" t="s">
        <v>3767</v>
      </c>
      <c r="R18" s="231"/>
      <c r="S18" s="229"/>
      <c r="T18" s="229"/>
      <c r="U18" s="229"/>
      <c r="V18" s="226"/>
      <c r="W18" s="226"/>
      <c r="Z18" s="231"/>
      <c r="AA18" s="231"/>
      <c r="AB18" s="231"/>
      <c r="AC18" s="231"/>
      <c r="AD18" s="226"/>
      <c r="AE18" s="226"/>
      <c r="AF18" s="227"/>
      <c r="AG18" s="228"/>
      <c r="AH18" s="226"/>
      <c r="AI18" s="226"/>
      <c r="AJ18" s="229"/>
      <c r="AK18" s="229"/>
      <c r="AL18" s="229"/>
      <c r="AM18" s="226"/>
      <c r="AN18" s="226"/>
      <c r="AQ18" s="231"/>
      <c r="AR18" s="231"/>
      <c r="AS18" s="231"/>
      <c r="AT18" s="231"/>
      <c r="AU18" s="226"/>
      <c r="AV18" s="226"/>
      <c r="AW18" s="227"/>
      <c r="AX18" s="228"/>
      <c r="AY18" s="226"/>
      <c r="AZ18" s="226"/>
      <c r="BA18" s="229"/>
      <c r="BB18" s="229"/>
      <c r="BC18" s="229"/>
      <c r="BD18" s="226"/>
      <c r="BE18" s="226"/>
      <c r="BH18" s="231"/>
      <c r="BI18" s="231"/>
      <c r="BJ18" s="231"/>
      <c r="BK18" s="231"/>
      <c r="BL18" s="226"/>
      <c r="BM18" s="226"/>
      <c r="BN18" s="227"/>
      <c r="BO18" s="228"/>
      <c r="BP18" s="226"/>
      <c r="BQ18" s="226"/>
      <c r="BR18" s="229"/>
      <c r="BS18" s="229"/>
      <c r="BT18" s="229"/>
      <c r="BU18" s="226"/>
      <c r="BV18" s="226"/>
      <c r="BY18" s="231"/>
      <c r="BZ18" s="231"/>
      <c r="CA18" s="231"/>
      <c r="CB18" s="231"/>
      <c r="CC18" s="226"/>
      <c r="CD18" s="226"/>
      <c r="CE18" s="227"/>
      <c r="CF18" s="228"/>
      <c r="CG18" s="226"/>
      <c r="CH18" s="226"/>
      <c r="CI18" s="229"/>
      <c r="CJ18" s="229"/>
      <c r="CK18" s="229"/>
      <c r="CL18" s="226"/>
      <c r="CM18" s="226"/>
      <c r="CP18" s="231"/>
      <c r="CQ18" s="231"/>
      <c r="CR18" s="231"/>
      <c r="CS18" s="231"/>
      <c r="CT18" s="226"/>
      <c r="CU18" s="226"/>
      <c r="CV18" s="227"/>
      <c r="CW18" s="228"/>
      <c r="CX18" s="226"/>
      <c r="CY18" s="226"/>
      <c r="CZ18" s="229"/>
      <c r="DA18" s="229"/>
      <c r="DB18" s="229"/>
      <c r="DC18" s="226"/>
      <c r="DD18" s="226"/>
      <c r="DG18" s="231"/>
      <c r="DH18" s="231"/>
      <c r="DI18" s="231"/>
      <c r="DJ18" s="231"/>
      <c r="DK18" s="226"/>
      <c r="DL18" s="226"/>
      <c r="DM18" s="227"/>
      <c r="DN18" s="228"/>
      <c r="DO18" s="226"/>
      <c r="DP18" s="226"/>
      <c r="DQ18" s="229"/>
      <c r="DR18" s="229"/>
      <c r="DS18" s="229"/>
      <c r="DT18" s="226"/>
      <c r="DU18" s="226"/>
      <c r="DX18" s="231"/>
      <c r="DY18" s="231"/>
      <c r="DZ18" s="231"/>
      <c r="EA18" s="231"/>
      <c r="EB18" s="226"/>
      <c r="EC18" s="226"/>
      <c r="ED18" s="227"/>
      <c r="EE18" s="228"/>
      <c r="EF18" s="226"/>
      <c r="EG18" s="226"/>
      <c r="EH18" s="229"/>
      <c r="EI18" s="229"/>
      <c r="EJ18" s="229"/>
      <c r="EK18" s="226"/>
      <c r="EL18" s="226"/>
      <c r="EO18" s="231"/>
      <c r="EP18" s="231"/>
      <c r="EQ18" s="231"/>
      <c r="ER18" s="231"/>
      <c r="ES18" s="226"/>
      <c r="ET18" s="226"/>
      <c r="EU18" s="227"/>
      <c r="EV18" s="228"/>
      <c r="EW18" s="226"/>
      <c r="EX18" s="226"/>
      <c r="EY18" s="229"/>
      <c r="EZ18" s="229"/>
      <c r="FA18" s="229"/>
      <c r="FB18" s="226"/>
      <c r="FC18" s="226"/>
      <c r="FF18" s="231"/>
      <c r="FG18" s="231"/>
      <c r="FH18" s="231"/>
      <c r="FI18" s="231"/>
      <c r="FJ18" s="226"/>
      <c r="FK18" s="226"/>
      <c r="FL18" s="227"/>
      <c r="FM18" s="228"/>
      <c r="FN18" s="226"/>
      <c r="FO18" s="226"/>
      <c r="FP18" s="229"/>
      <c r="FQ18" s="229"/>
      <c r="FR18" s="229"/>
      <c r="FS18" s="226"/>
      <c r="FT18" s="226"/>
      <c r="FW18" s="231"/>
      <c r="FX18" s="231"/>
      <c r="FY18" s="231"/>
      <c r="FZ18" s="231"/>
      <c r="GA18" s="226"/>
      <c r="GB18" s="226"/>
      <c r="GC18" s="227"/>
      <c r="GD18" s="228"/>
      <c r="GE18" s="226"/>
      <c r="GF18" s="226"/>
      <c r="GG18" s="229"/>
      <c r="GH18" s="229"/>
      <c r="GI18" s="229"/>
      <c r="GJ18" s="226"/>
      <c r="GK18" s="226"/>
      <c r="GN18" s="231"/>
      <c r="GO18" s="231"/>
      <c r="GP18" s="231"/>
      <c r="GQ18" s="231"/>
      <c r="GR18" s="226"/>
      <c r="GS18" s="226"/>
      <c r="GT18" s="227"/>
      <c r="GU18" s="228"/>
      <c r="GV18" s="226"/>
      <c r="GW18" s="226"/>
      <c r="GX18" s="229"/>
      <c r="GY18" s="229"/>
      <c r="GZ18" s="229"/>
      <c r="HA18" s="226"/>
      <c r="HB18" s="226"/>
      <c r="HE18" s="231"/>
      <c r="HF18" s="231"/>
      <c r="HG18" s="231"/>
      <c r="HH18" s="231"/>
      <c r="HI18" s="226"/>
      <c r="HJ18" s="226"/>
      <c r="HK18" s="227"/>
      <c r="HL18" s="228"/>
      <c r="HM18" s="226"/>
      <c r="HN18" s="226"/>
      <c r="HO18" s="229"/>
      <c r="HP18" s="229"/>
      <c r="HQ18" s="229"/>
      <c r="HR18" s="226"/>
      <c r="HS18" s="226"/>
      <c r="HV18" s="231"/>
      <c r="HW18" s="231"/>
      <c r="HX18" s="231"/>
      <c r="HY18" s="231"/>
      <c r="HZ18" s="226"/>
      <c r="IA18" s="226"/>
      <c r="IB18" s="227"/>
      <c r="IC18" s="228"/>
      <c r="ID18" s="226"/>
      <c r="IE18" s="226"/>
      <c r="IF18" s="229"/>
      <c r="IG18" s="229"/>
      <c r="IH18" s="229"/>
      <c r="II18" s="226"/>
      <c r="IJ18" s="226"/>
      <c r="IM18" s="231"/>
    </row>
    <row r="19" spans="1:247" s="230" customFormat="1" ht="40.5" customHeight="1" x14ac:dyDescent="0.2">
      <c r="A19" s="210" t="s">
        <v>6192</v>
      </c>
      <c r="B19" s="211" t="s">
        <v>6191</v>
      </c>
      <c r="C19" s="211" t="s">
        <v>6191</v>
      </c>
      <c r="D19" s="211" t="s">
        <v>4301</v>
      </c>
      <c r="E19" s="212" t="str">
        <f>M19&amp;N19</f>
        <v>宇部市東岐波4322-1</v>
      </c>
      <c r="F19" s="212" t="s">
        <v>1012</v>
      </c>
      <c r="G19" s="196">
        <v>43405</v>
      </c>
      <c r="H19" s="213">
        <v>55</v>
      </c>
      <c r="I19" s="212" t="s">
        <v>2395</v>
      </c>
      <c r="J19" s="236" t="s">
        <v>4054</v>
      </c>
      <c r="K19" s="215" t="s">
        <v>4053</v>
      </c>
      <c r="L19" s="216" t="s">
        <v>0</v>
      </c>
      <c r="M19" s="216" t="s">
        <v>1</v>
      </c>
      <c r="N19" s="217" t="s">
        <v>2409</v>
      </c>
      <c r="O19" s="217" t="s">
        <v>6190</v>
      </c>
      <c r="P19" s="218" t="s">
        <v>250</v>
      </c>
      <c r="Q19" s="393" t="s">
        <v>3767</v>
      </c>
      <c r="R19" s="231"/>
      <c r="S19" s="229"/>
      <c r="T19" s="229"/>
      <c r="U19" s="229"/>
      <c r="V19" s="226"/>
      <c r="W19" s="226"/>
      <c r="Z19" s="231"/>
      <c r="AA19" s="231"/>
      <c r="AB19" s="231"/>
      <c r="AC19" s="231"/>
      <c r="AD19" s="226"/>
      <c r="AE19" s="226"/>
      <c r="AF19" s="227"/>
      <c r="AG19" s="228"/>
      <c r="AH19" s="226"/>
      <c r="AI19" s="226"/>
      <c r="AJ19" s="229"/>
      <c r="AK19" s="229"/>
      <c r="AL19" s="229"/>
      <c r="AM19" s="226"/>
      <c r="AN19" s="226"/>
      <c r="AQ19" s="231"/>
      <c r="AR19" s="231"/>
      <c r="AS19" s="231"/>
      <c r="AT19" s="231"/>
      <c r="AU19" s="226"/>
      <c r="AV19" s="226"/>
      <c r="AW19" s="227"/>
      <c r="AX19" s="228"/>
      <c r="AY19" s="226"/>
      <c r="AZ19" s="226"/>
      <c r="BA19" s="229"/>
      <c r="BB19" s="229"/>
      <c r="BC19" s="229"/>
      <c r="BD19" s="226"/>
      <c r="BE19" s="226"/>
      <c r="BH19" s="231"/>
      <c r="BI19" s="231"/>
      <c r="BJ19" s="231"/>
      <c r="BK19" s="231"/>
      <c r="BL19" s="226"/>
      <c r="BM19" s="226"/>
      <c r="BN19" s="227"/>
      <c r="BO19" s="228"/>
      <c r="BP19" s="226"/>
      <c r="BQ19" s="226"/>
      <c r="BR19" s="229"/>
      <c r="BS19" s="229"/>
      <c r="BT19" s="229"/>
      <c r="BU19" s="226"/>
      <c r="BV19" s="226"/>
      <c r="BY19" s="231"/>
      <c r="BZ19" s="231"/>
      <c r="CA19" s="231"/>
      <c r="CB19" s="231"/>
      <c r="CC19" s="226"/>
      <c r="CD19" s="226"/>
      <c r="CE19" s="227"/>
      <c r="CF19" s="228"/>
      <c r="CG19" s="226"/>
      <c r="CH19" s="226"/>
      <c r="CI19" s="229"/>
      <c r="CJ19" s="229"/>
      <c r="CK19" s="229"/>
      <c r="CL19" s="226"/>
      <c r="CM19" s="226"/>
      <c r="CP19" s="231"/>
      <c r="CQ19" s="231"/>
      <c r="CR19" s="231"/>
      <c r="CS19" s="231"/>
      <c r="CT19" s="226"/>
      <c r="CU19" s="226"/>
      <c r="CV19" s="227"/>
      <c r="CW19" s="228"/>
      <c r="CX19" s="226"/>
      <c r="CY19" s="226"/>
      <c r="CZ19" s="229"/>
      <c r="DA19" s="229"/>
      <c r="DB19" s="229"/>
      <c r="DC19" s="226"/>
      <c r="DD19" s="226"/>
      <c r="DG19" s="231"/>
      <c r="DH19" s="231"/>
      <c r="DI19" s="231"/>
      <c r="DJ19" s="231"/>
      <c r="DK19" s="226"/>
      <c r="DL19" s="226"/>
      <c r="DM19" s="227"/>
      <c r="DN19" s="228"/>
      <c r="DO19" s="226"/>
      <c r="DP19" s="226"/>
      <c r="DQ19" s="229"/>
      <c r="DR19" s="229"/>
      <c r="DS19" s="229"/>
      <c r="DT19" s="226"/>
      <c r="DU19" s="226"/>
      <c r="DX19" s="231"/>
      <c r="DY19" s="231"/>
      <c r="DZ19" s="231"/>
      <c r="EA19" s="231"/>
      <c r="EB19" s="226"/>
      <c r="EC19" s="226"/>
      <c r="ED19" s="227"/>
      <c r="EE19" s="228"/>
      <c r="EF19" s="226"/>
      <c r="EG19" s="226"/>
      <c r="EH19" s="229"/>
      <c r="EI19" s="229"/>
      <c r="EJ19" s="229"/>
      <c r="EK19" s="226"/>
      <c r="EL19" s="226"/>
      <c r="EO19" s="231"/>
      <c r="EP19" s="231"/>
      <c r="EQ19" s="231"/>
      <c r="ER19" s="231"/>
      <c r="ES19" s="226"/>
      <c r="ET19" s="226"/>
      <c r="EU19" s="227"/>
      <c r="EV19" s="228"/>
      <c r="EW19" s="226"/>
      <c r="EX19" s="226"/>
      <c r="EY19" s="229"/>
      <c r="EZ19" s="229"/>
      <c r="FA19" s="229"/>
      <c r="FB19" s="226"/>
      <c r="FC19" s="226"/>
      <c r="FF19" s="231"/>
      <c r="FG19" s="231"/>
      <c r="FH19" s="231"/>
      <c r="FI19" s="231"/>
      <c r="FJ19" s="226"/>
      <c r="FK19" s="226"/>
      <c r="FL19" s="227"/>
      <c r="FM19" s="228"/>
      <c r="FN19" s="226"/>
      <c r="FO19" s="226"/>
      <c r="FP19" s="229"/>
      <c r="FQ19" s="229"/>
      <c r="FR19" s="229"/>
      <c r="FS19" s="226"/>
      <c r="FT19" s="226"/>
      <c r="FW19" s="231"/>
      <c r="FX19" s="231"/>
      <c r="FY19" s="231"/>
      <c r="FZ19" s="231"/>
      <c r="GA19" s="226"/>
      <c r="GB19" s="226"/>
      <c r="GC19" s="227"/>
      <c r="GD19" s="228"/>
      <c r="GE19" s="226"/>
      <c r="GF19" s="226"/>
      <c r="GG19" s="229"/>
      <c r="GH19" s="229"/>
      <c r="GI19" s="229"/>
      <c r="GJ19" s="226"/>
      <c r="GK19" s="226"/>
      <c r="GN19" s="231"/>
      <c r="GO19" s="231"/>
      <c r="GP19" s="231"/>
      <c r="GQ19" s="231"/>
      <c r="GR19" s="226"/>
      <c r="GS19" s="226"/>
      <c r="GT19" s="227"/>
      <c r="GU19" s="228"/>
      <c r="GV19" s="226"/>
      <c r="GW19" s="226"/>
      <c r="GX19" s="229"/>
      <c r="GY19" s="229"/>
      <c r="GZ19" s="229"/>
      <c r="HA19" s="226"/>
      <c r="HB19" s="226"/>
      <c r="HE19" s="231"/>
      <c r="HF19" s="231"/>
      <c r="HG19" s="231"/>
      <c r="HH19" s="231"/>
      <c r="HI19" s="226"/>
      <c r="HJ19" s="226"/>
      <c r="HK19" s="227"/>
      <c r="HL19" s="228"/>
      <c r="HM19" s="226"/>
      <c r="HN19" s="226"/>
      <c r="HO19" s="229"/>
      <c r="HP19" s="229"/>
      <c r="HQ19" s="229"/>
      <c r="HR19" s="226"/>
      <c r="HS19" s="226"/>
      <c r="HV19" s="231"/>
      <c r="HW19" s="231"/>
      <c r="HX19" s="231"/>
      <c r="HY19" s="231"/>
      <c r="HZ19" s="226"/>
      <c r="IA19" s="226"/>
      <c r="IB19" s="227"/>
      <c r="IC19" s="228"/>
      <c r="ID19" s="226"/>
      <c r="IE19" s="226"/>
      <c r="IF19" s="229"/>
      <c r="IG19" s="229"/>
      <c r="IH19" s="229"/>
      <c r="II19" s="226"/>
      <c r="IJ19" s="226"/>
      <c r="IM19" s="231"/>
    </row>
    <row r="20" spans="1:247" s="230" customFormat="1" ht="48" x14ac:dyDescent="0.2">
      <c r="A20" s="210" t="s">
        <v>6189</v>
      </c>
      <c r="B20" s="211" t="s">
        <v>6188</v>
      </c>
      <c r="C20" s="211" t="s">
        <v>6188</v>
      </c>
      <c r="D20" s="211" t="s">
        <v>6187</v>
      </c>
      <c r="E20" s="212" t="s">
        <v>6186</v>
      </c>
      <c r="F20" s="212" t="s">
        <v>4444</v>
      </c>
      <c r="G20" s="196">
        <v>43891</v>
      </c>
      <c r="H20" s="213">
        <v>60</v>
      </c>
      <c r="I20" s="212" t="s">
        <v>6185</v>
      </c>
      <c r="J20" s="236" t="s">
        <v>4054</v>
      </c>
      <c r="K20" s="215" t="s">
        <v>4053</v>
      </c>
      <c r="L20" s="216" t="s">
        <v>0</v>
      </c>
      <c r="M20" s="216" t="s">
        <v>1</v>
      </c>
      <c r="N20" s="217" t="s">
        <v>6184</v>
      </c>
      <c r="O20" s="217" t="s">
        <v>6183</v>
      </c>
      <c r="P20" s="218" t="s">
        <v>250</v>
      </c>
      <c r="Q20" s="393" t="s">
        <v>3767</v>
      </c>
      <c r="R20" s="231"/>
      <c r="S20" s="229"/>
      <c r="T20" s="229"/>
      <c r="U20" s="229"/>
      <c r="V20" s="226"/>
      <c r="W20" s="226"/>
      <c r="Z20" s="231"/>
      <c r="AA20" s="231"/>
      <c r="AB20" s="231"/>
      <c r="AC20" s="231"/>
      <c r="AD20" s="226"/>
      <c r="AE20" s="226"/>
      <c r="AF20" s="227"/>
      <c r="AG20" s="228"/>
      <c r="AH20" s="226"/>
      <c r="AI20" s="226"/>
      <c r="AJ20" s="229"/>
      <c r="AK20" s="229"/>
      <c r="AL20" s="229"/>
      <c r="AM20" s="226"/>
      <c r="AN20" s="226"/>
      <c r="AQ20" s="231"/>
      <c r="AR20" s="231"/>
      <c r="AS20" s="231"/>
      <c r="AT20" s="231"/>
      <c r="AU20" s="226"/>
      <c r="AV20" s="226"/>
      <c r="AW20" s="227"/>
      <c r="AX20" s="228"/>
      <c r="AY20" s="226"/>
      <c r="AZ20" s="226"/>
      <c r="BA20" s="229"/>
      <c r="BB20" s="229"/>
      <c r="BC20" s="229"/>
      <c r="BD20" s="226"/>
      <c r="BE20" s="226"/>
      <c r="BH20" s="231"/>
      <c r="BI20" s="231"/>
      <c r="BJ20" s="231"/>
      <c r="BK20" s="231"/>
      <c r="BL20" s="226"/>
      <c r="BM20" s="226"/>
      <c r="BN20" s="227"/>
      <c r="BO20" s="228"/>
      <c r="BP20" s="226"/>
      <c r="BQ20" s="226"/>
      <c r="BR20" s="229"/>
      <c r="BS20" s="229"/>
      <c r="BT20" s="229"/>
      <c r="BU20" s="226"/>
      <c r="BV20" s="226"/>
      <c r="BY20" s="231"/>
      <c r="BZ20" s="231"/>
      <c r="CA20" s="231"/>
      <c r="CB20" s="231"/>
      <c r="CC20" s="226"/>
      <c r="CD20" s="226"/>
      <c r="CE20" s="227"/>
      <c r="CF20" s="228"/>
      <c r="CG20" s="226"/>
      <c r="CH20" s="226"/>
      <c r="CI20" s="229"/>
      <c r="CJ20" s="229"/>
      <c r="CK20" s="229"/>
      <c r="CL20" s="226"/>
      <c r="CM20" s="226"/>
      <c r="CP20" s="231"/>
      <c r="CQ20" s="231"/>
      <c r="CR20" s="231"/>
      <c r="CS20" s="231"/>
      <c r="CT20" s="226"/>
      <c r="CU20" s="226"/>
      <c r="CV20" s="227"/>
      <c r="CW20" s="228"/>
      <c r="CX20" s="226"/>
      <c r="CY20" s="226"/>
      <c r="CZ20" s="229"/>
      <c r="DA20" s="229"/>
      <c r="DB20" s="229"/>
      <c r="DC20" s="226"/>
      <c r="DD20" s="226"/>
      <c r="DG20" s="231"/>
      <c r="DH20" s="231"/>
      <c r="DI20" s="231"/>
      <c r="DJ20" s="231"/>
      <c r="DK20" s="226"/>
      <c r="DL20" s="226"/>
      <c r="DM20" s="227"/>
      <c r="DN20" s="228"/>
      <c r="DO20" s="226"/>
      <c r="DP20" s="226"/>
      <c r="DQ20" s="229"/>
      <c r="DR20" s="229"/>
      <c r="DS20" s="229"/>
      <c r="DT20" s="226"/>
      <c r="DU20" s="226"/>
      <c r="DX20" s="231"/>
      <c r="DY20" s="231"/>
      <c r="DZ20" s="231"/>
      <c r="EA20" s="231"/>
      <c r="EB20" s="226"/>
      <c r="EC20" s="226"/>
      <c r="ED20" s="227"/>
      <c r="EE20" s="228"/>
      <c r="EF20" s="226"/>
      <c r="EG20" s="226"/>
      <c r="EH20" s="229"/>
      <c r="EI20" s="229"/>
      <c r="EJ20" s="229"/>
      <c r="EK20" s="226"/>
      <c r="EL20" s="226"/>
      <c r="EO20" s="231"/>
      <c r="EP20" s="231"/>
      <c r="EQ20" s="231"/>
      <c r="ER20" s="231"/>
      <c r="ES20" s="226"/>
      <c r="ET20" s="226"/>
      <c r="EU20" s="227"/>
      <c r="EV20" s="228"/>
      <c r="EW20" s="226"/>
      <c r="EX20" s="226"/>
      <c r="EY20" s="229"/>
      <c r="EZ20" s="229"/>
      <c r="FA20" s="229"/>
      <c r="FB20" s="226"/>
      <c r="FC20" s="226"/>
      <c r="FF20" s="231"/>
      <c r="FG20" s="231"/>
      <c r="FH20" s="231"/>
      <c r="FI20" s="231"/>
      <c r="FJ20" s="226"/>
      <c r="FK20" s="226"/>
      <c r="FL20" s="227"/>
      <c r="FM20" s="228"/>
      <c r="FN20" s="226"/>
      <c r="FO20" s="226"/>
      <c r="FP20" s="229"/>
      <c r="FQ20" s="229"/>
      <c r="FR20" s="229"/>
      <c r="FS20" s="226"/>
      <c r="FT20" s="226"/>
      <c r="FW20" s="231"/>
      <c r="FX20" s="231"/>
      <c r="FY20" s="231"/>
      <c r="FZ20" s="231"/>
      <c r="GA20" s="226"/>
      <c r="GB20" s="226"/>
      <c r="GC20" s="227"/>
      <c r="GD20" s="228"/>
      <c r="GE20" s="226"/>
      <c r="GF20" s="226"/>
      <c r="GG20" s="229"/>
      <c r="GH20" s="229"/>
      <c r="GI20" s="229"/>
      <c r="GJ20" s="226"/>
      <c r="GK20" s="226"/>
      <c r="GN20" s="231"/>
      <c r="GO20" s="231"/>
      <c r="GP20" s="231"/>
      <c r="GQ20" s="231"/>
      <c r="GR20" s="226"/>
      <c r="GS20" s="226"/>
      <c r="GT20" s="227"/>
      <c r="GU20" s="228"/>
      <c r="GV20" s="226"/>
      <c r="GW20" s="226"/>
      <c r="GX20" s="229"/>
      <c r="GY20" s="229"/>
      <c r="GZ20" s="229"/>
      <c r="HA20" s="226"/>
      <c r="HB20" s="226"/>
      <c r="HE20" s="231"/>
      <c r="HF20" s="231"/>
      <c r="HG20" s="231"/>
      <c r="HH20" s="231"/>
      <c r="HI20" s="226"/>
      <c r="HJ20" s="226"/>
      <c r="HK20" s="227"/>
      <c r="HL20" s="228"/>
      <c r="HM20" s="226"/>
      <c r="HN20" s="226"/>
      <c r="HO20" s="229"/>
      <c r="HP20" s="229"/>
      <c r="HQ20" s="229"/>
      <c r="HR20" s="226"/>
      <c r="HS20" s="226"/>
      <c r="HV20" s="231"/>
      <c r="HW20" s="231"/>
      <c r="HX20" s="231"/>
      <c r="HY20" s="231"/>
      <c r="HZ20" s="226"/>
      <c r="IA20" s="226"/>
      <c r="IB20" s="227"/>
      <c r="IC20" s="228"/>
      <c r="ID20" s="226"/>
      <c r="IE20" s="226"/>
      <c r="IF20" s="229"/>
      <c r="IG20" s="229"/>
      <c r="IH20" s="229"/>
      <c r="II20" s="226"/>
      <c r="IJ20" s="226"/>
      <c r="IM20" s="231"/>
    </row>
    <row r="21" spans="1:247" s="230" customFormat="1" ht="39" customHeight="1" x14ac:dyDescent="0.2">
      <c r="A21" s="210" t="s">
        <v>6182</v>
      </c>
      <c r="B21" s="211" t="s">
        <v>6181</v>
      </c>
      <c r="C21" s="211" t="s">
        <v>4059</v>
      </c>
      <c r="D21" s="211" t="s">
        <v>8910</v>
      </c>
      <c r="E21" s="212" t="str">
        <f>M21&amp;N21</f>
        <v>山口市下小鯖1522</v>
      </c>
      <c r="F21" s="212" t="s">
        <v>1232</v>
      </c>
      <c r="G21" s="196">
        <v>43282</v>
      </c>
      <c r="H21" s="213">
        <v>96</v>
      </c>
      <c r="I21" s="212" t="s">
        <v>6180</v>
      </c>
      <c r="J21" s="236" t="s">
        <v>4058</v>
      </c>
      <c r="K21" s="215" t="s">
        <v>4053</v>
      </c>
      <c r="L21" s="216" t="s">
        <v>2</v>
      </c>
      <c r="M21" s="216" t="s">
        <v>3632</v>
      </c>
      <c r="N21" s="217" t="s">
        <v>4057</v>
      </c>
      <c r="O21" s="217" t="s">
        <v>6179</v>
      </c>
      <c r="P21" s="218" t="s">
        <v>250</v>
      </c>
      <c r="Q21" s="393" t="s">
        <v>3767</v>
      </c>
      <c r="R21" s="231"/>
      <c r="S21" s="229"/>
      <c r="T21" s="229"/>
      <c r="U21" s="229"/>
      <c r="V21" s="226"/>
      <c r="W21" s="226"/>
      <c r="Z21" s="231"/>
      <c r="AA21" s="231"/>
      <c r="AB21" s="231"/>
      <c r="AC21" s="231"/>
      <c r="AD21" s="226"/>
      <c r="AE21" s="226"/>
      <c r="AF21" s="227"/>
      <c r="AG21" s="228"/>
      <c r="AH21" s="226"/>
      <c r="AI21" s="226"/>
      <c r="AJ21" s="229"/>
      <c r="AK21" s="229"/>
      <c r="AL21" s="229"/>
      <c r="AM21" s="226"/>
      <c r="AN21" s="226"/>
      <c r="AQ21" s="231"/>
      <c r="AR21" s="231"/>
      <c r="AS21" s="231"/>
      <c r="AT21" s="231"/>
      <c r="AU21" s="226"/>
      <c r="AV21" s="226"/>
      <c r="AW21" s="227"/>
      <c r="AX21" s="228"/>
      <c r="AY21" s="226"/>
      <c r="AZ21" s="226"/>
      <c r="BA21" s="229"/>
      <c r="BB21" s="229"/>
      <c r="BC21" s="229"/>
      <c r="BD21" s="226"/>
      <c r="BE21" s="226"/>
      <c r="BH21" s="231"/>
      <c r="BI21" s="231"/>
      <c r="BJ21" s="231"/>
      <c r="BK21" s="231"/>
      <c r="BL21" s="226"/>
      <c r="BM21" s="226"/>
      <c r="BN21" s="227"/>
      <c r="BO21" s="228"/>
      <c r="BP21" s="226"/>
      <c r="BQ21" s="226"/>
      <c r="BR21" s="229"/>
      <c r="BS21" s="229"/>
      <c r="BT21" s="229"/>
      <c r="BU21" s="226"/>
      <c r="BV21" s="226"/>
      <c r="BY21" s="231"/>
      <c r="BZ21" s="231"/>
      <c r="CA21" s="231"/>
      <c r="CB21" s="231"/>
      <c r="CC21" s="226"/>
      <c r="CD21" s="226"/>
      <c r="CE21" s="227"/>
      <c r="CF21" s="228"/>
      <c r="CG21" s="226"/>
      <c r="CH21" s="226"/>
      <c r="CI21" s="229"/>
      <c r="CJ21" s="229"/>
      <c r="CK21" s="229"/>
      <c r="CL21" s="226"/>
      <c r="CM21" s="226"/>
      <c r="CP21" s="231"/>
      <c r="CQ21" s="231"/>
      <c r="CR21" s="231"/>
      <c r="CS21" s="231"/>
      <c r="CT21" s="226"/>
      <c r="CU21" s="226"/>
      <c r="CV21" s="227"/>
      <c r="CW21" s="228"/>
      <c r="CX21" s="226"/>
      <c r="CY21" s="226"/>
      <c r="CZ21" s="229"/>
      <c r="DA21" s="229"/>
      <c r="DB21" s="229"/>
      <c r="DC21" s="226"/>
      <c r="DD21" s="226"/>
      <c r="DG21" s="231"/>
      <c r="DH21" s="231"/>
      <c r="DI21" s="231"/>
      <c r="DJ21" s="231"/>
      <c r="DK21" s="226"/>
      <c r="DL21" s="226"/>
      <c r="DM21" s="227"/>
      <c r="DN21" s="228"/>
      <c r="DO21" s="226"/>
      <c r="DP21" s="226"/>
      <c r="DQ21" s="229"/>
      <c r="DR21" s="229"/>
      <c r="DS21" s="229"/>
      <c r="DT21" s="226"/>
      <c r="DU21" s="226"/>
      <c r="DX21" s="231"/>
      <c r="DY21" s="231"/>
      <c r="DZ21" s="231"/>
      <c r="EA21" s="231"/>
      <c r="EB21" s="226"/>
      <c r="EC21" s="226"/>
      <c r="ED21" s="227"/>
      <c r="EE21" s="228"/>
      <c r="EF21" s="226"/>
      <c r="EG21" s="226"/>
      <c r="EH21" s="229"/>
      <c r="EI21" s="229"/>
      <c r="EJ21" s="229"/>
      <c r="EK21" s="226"/>
      <c r="EL21" s="226"/>
      <c r="EO21" s="231"/>
      <c r="EP21" s="231"/>
      <c r="EQ21" s="231"/>
      <c r="ER21" s="231"/>
      <c r="ES21" s="226"/>
      <c r="ET21" s="226"/>
      <c r="EU21" s="227"/>
      <c r="EV21" s="228"/>
      <c r="EW21" s="226"/>
      <c r="EX21" s="226"/>
      <c r="EY21" s="229"/>
      <c r="EZ21" s="229"/>
      <c r="FA21" s="229"/>
      <c r="FB21" s="226"/>
      <c r="FC21" s="226"/>
      <c r="FF21" s="231"/>
      <c r="FG21" s="231"/>
      <c r="FH21" s="231"/>
      <c r="FI21" s="231"/>
      <c r="FJ21" s="226"/>
      <c r="FK21" s="226"/>
      <c r="FL21" s="227"/>
      <c r="FM21" s="228"/>
      <c r="FN21" s="226"/>
      <c r="FO21" s="226"/>
      <c r="FP21" s="229"/>
      <c r="FQ21" s="229"/>
      <c r="FR21" s="229"/>
      <c r="FS21" s="226"/>
      <c r="FT21" s="226"/>
      <c r="FW21" s="231"/>
      <c r="FX21" s="231"/>
      <c r="FY21" s="231"/>
      <c r="FZ21" s="231"/>
      <c r="GA21" s="226"/>
      <c r="GB21" s="226"/>
      <c r="GC21" s="227"/>
      <c r="GD21" s="228"/>
      <c r="GE21" s="226"/>
      <c r="GF21" s="226"/>
      <c r="GG21" s="229"/>
      <c r="GH21" s="229"/>
      <c r="GI21" s="229"/>
      <c r="GJ21" s="226"/>
      <c r="GK21" s="226"/>
      <c r="GN21" s="231"/>
      <c r="GO21" s="231"/>
      <c r="GP21" s="231"/>
      <c r="GQ21" s="231"/>
      <c r="GR21" s="226"/>
      <c r="GS21" s="226"/>
      <c r="GT21" s="227"/>
      <c r="GU21" s="228"/>
      <c r="GV21" s="226"/>
      <c r="GW21" s="226"/>
      <c r="GX21" s="229"/>
      <c r="GY21" s="229"/>
      <c r="GZ21" s="229"/>
      <c r="HA21" s="226"/>
      <c r="HB21" s="226"/>
      <c r="HE21" s="231"/>
      <c r="HF21" s="231"/>
      <c r="HG21" s="231"/>
      <c r="HH21" s="231"/>
      <c r="HI21" s="226"/>
      <c r="HJ21" s="226"/>
      <c r="HK21" s="227"/>
      <c r="HL21" s="228"/>
      <c r="HM21" s="226"/>
      <c r="HN21" s="226"/>
      <c r="HO21" s="229"/>
      <c r="HP21" s="229"/>
      <c r="HQ21" s="229"/>
      <c r="HR21" s="226"/>
      <c r="HS21" s="226"/>
      <c r="HV21" s="231"/>
      <c r="HW21" s="231"/>
      <c r="HX21" s="231"/>
      <c r="HY21" s="231"/>
      <c r="HZ21" s="226"/>
      <c r="IA21" s="226"/>
      <c r="IB21" s="227"/>
      <c r="IC21" s="228"/>
      <c r="ID21" s="226"/>
      <c r="IE21" s="226"/>
      <c r="IF21" s="229"/>
      <c r="IG21" s="229"/>
      <c r="IH21" s="229"/>
      <c r="II21" s="226"/>
      <c r="IJ21" s="226"/>
      <c r="IM21" s="231"/>
    </row>
    <row r="22" spans="1:247" s="230" customFormat="1" ht="39" customHeight="1" x14ac:dyDescent="0.2">
      <c r="A22" s="210" t="s">
        <v>6178</v>
      </c>
      <c r="B22" s="211" t="s">
        <v>6177</v>
      </c>
      <c r="C22" s="211" t="s">
        <v>6177</v>
      </c>
      <c r="D22" s="211" t="s">
        <v>6176</v>
      </c>
      <c r="E22" s="212" t="str">
        <f>M22&amp;N22</f>
        <v>山口市阿知須4241-4</v>
      </c>
      <c r="F22" s="212" t="s">
        <v>1014</v>
      </c>
      <c r="G22" s="196">
        <v>43405</v>
      </c>
      <c r="H22" s="213">
        <v>60</v>
      </c>
      <c r="I22" s="212" t="s">
        <v>2397</v>
      </c>
      <c r="J22" s="236" t="s">
        <v>4054</v>
      </c>
      <c r="K22" s="215" t="s">
        <v>4053</v>
      </c>
      <c r="L22" s="216" t="s">
        <v>2</v>
      </c>
      <c r="M22" s="216" t="s">
        <v>3632</v>
      </c>
      <c r="N22" s="217" t="s">
        <v>380</v>
      </c>
      <c r="O22" s="217" t="s">
        <v>6175</v>
      </c>
      <c r="P22" s="218" t="s">
        <v>250</v>
      </c>
      <c r="Q22" s="393" t="s">
        <v>3767</v>
      </c>
      <c r="R22" s="231"/>
      <c r="S22" s="229"/>
      <c r="T22" s="229"/>
      <c r="U22" s="229"/>
      <c r="V22" s="226"/>
      <c r="W22" s="226"/>
      <c r="Z22" s="231"/>
      <c r="AA22" s="231"/>
      <c r="AB22" s="231"/>
      <c r="AC22" s="231"/>
      <c r="AD22" s="226"/>
      <c r="AE22" s="226"/>
      <c r="AF22" s="227"/>
      <c r="AG22" s="228"/>
      <c r="AH22" s="226"/>
      <c r="AI22" s="226"/>
      <c r="AJ22" s="229"/>
      <c r="AK22" s="229"/>
      <c r="AL22" s="229"/>
      <c r="AM22" s="226"/>
      <c r="AN22" s="226"/>
      <c r="AQ22" s="231"/>
      <c r="AR22" s="231"/>
      <c r="AS22" s="231"/>
      <c r="AT22" s="231"/>
      <c r="AU22" s="226"/>
      <c r="AV22" s="226"/>
      <c r="AW22" s="227"/>
      <c r="AX22" s="228"/>
      <c r="AY22" s="226"/>
      <c r="AZ22" s="226"/>
      <c r="BA22" s="229"/>
      <c r="BB22" s="229"/>
      <c r="BC22" s="229"/>
      <c r="BD22" s="226"/>
      <c r="BE22" s="226"/>
      <c r="BH22" s="231"/>
      <c r="BI22" s="231"/>
      <c r="BJ22" s="231"/>
      <c r="BK22" s="231"/>
      <c r="BL22" s="226"/>
      <c r="BM22" s="226"/>
      <c r="BN22" s="227"/>
      <c r="BO22" s="228"/>
      <c r="BP22" s="226"/>
      <c r="BQ22" s="226"/>
      <c r="BR22" s="229"/>
      <c r="BS22" s="229"/>
      <c r="BT22" s="229"/>
      <c r="BU22" s="226"/>
      <c r="BV22" s="226"/>
      <c r="BY22" s="231"/>
      <c r="BZ22" s="231"/>
      <c r="CA22" s="231"/>
      <c r="CB22" s="231"/>
      <c r="CC22" s="226"/>
      <c r="CD22" s="226"/>
      <c r="CE22" s="227"/>
      <c r="CF22" s="228"/>
      <c r="CG22" s="226"/>
      <c r="CH22" s="226"/>
      <c r="CI22" s="229"/>
      <c r="CJ22" s="229"/>
      <c r="CK22" s="229"/>
      <c r="CL22" s="226"/>
      <c r="CM22" s="226"/>
      <c r="CP22" s="231"/>
      <c r="CQ22" s="231"/>
      <c r="CR22" s="231"/>
      <c r="CS22" s="231"/>
      <c r="CT22" s="226"/>
      <c r="CU22" s="226"/>
      <c r="CV22" s="227"/>
      <c r="CW22" s="228"/>
      <c r="CX22" s="226"/>
      <c r="CY22" s="226"/>
      <c r="CZ22" s="229"/>
      <c r="DA22" s="229"/>
      <c r="DB22" s="229"/>
      <c r="DC22" s="226"/>
      <c r="DD22" s="226"/>
      <c r="DG22" s="231"/>
      <c r="DH22" s="231"/>
      <c r="DI22" s="231"/>
      <c r="DJ22" s="231"/>
      <c r="DK22" s="226"/>
      <c r="DL22" s="226"/>
      <c r="DM22" s="227"/>
      <c r="DN22" s="228"/>
      <c r="DO22" s="226"/>
      <c r="DP22" s="226"/>
      <c r="DQ22" s="229"/>
      <c r="DR22" s="229"/>
      <c r="DS22" s="229"/>
      <c r="DT22" s="226"/>
      <c r="DU22" s="226"/>
      <c r="DX22" s="231"/>
      <c r="DY22" s="231"/>
      <c r="DZ22" s="231"/>
      <c r="EA22" s="231"/>
      <c r="EB22" s="226"/>
      <c r="EC22" s="226"/>
      <c r="ED22" s="227"/>
      <c r="EE22" s="228"/>
      <c r="EF22" s="226"/>
      <c r="EG22" s="226"/>
      <c r="EH22" s="229"/>
      <c r="EI22" s="229"/>
      <c r="EJ22" s="229"/>
      <c r="EK22" s="226"/>
      <c r="EL22" s="226"/>
      <c r="EO22" s="231"/>
      <c r="EP22" s="231"/>
      <c r="EQ22" s="231"/>
      <c r="ER22" s="231"/>
      <c r="ES22" s="226"/>
      <c r="ET22" s="226"/>
      <c r="EU22" s="227"/>
      <c r="EV22" s="228"/>
      <c r="EW22" s="226"/>
      <c r="EX22" s="226"/>
      <c r="EY22" s="229"/>
      <c r="EZ22" s="229"/>
      <c r="FA22" s="229"/>
      <c r="FB22" s="226"/>
      <c r="FC22" s="226"/>
      <c r="FF22" s="231"/>
      <c r="FG22" s="231"/>
      <c r="FH22" s="231"/>
      <c r="FI22" s="231"/>
      <c r="FJ22" s="226"/>
      <c r="FK22" s="226"/>
      <c r="FL22" s="227"/>
      <c r="FM22" s="228"/>
      <c r="FN22" s="226"/>
      <c r="FO22" s="226"/>
      <c r="FP22" s="229"/>
      <c r="FQ22" s="229"/>
      <c r="FR22" s="229"/>
      <c r="FS22" s="226"/>
      <c r="FT22" s="226"/>
      <c r="FW22" s="231"/>
      <c r="FX22" s="231"/>
      <c r="FY22" s="231"/>
      <c r="FZ22" s="231"/>
      <c r="GA22" s="226"/>
      <c r="GB22" s="226"/>
      <c r="GC22" s="227"/>
      <c r="GD22" s="228"/>
      <c r="GE22" s="226"/>
      <c r="GF22" s="226"/>
      <c r="GG22" s="229"/>
      <c r="GH22" s="229"/>
      <c r="GI22" s="229"/>
      <c r="GJ22" s="226"/>
      <c r="GK22" s="226"/>
      <c r="GN22" s="231"/>
      <c r="GO22" s="231"/>
      <c r="GP22" s="231"/>
      <c r="GQ22" s="231"/>
      <c r="GR22" s="226"/>
      <c r="GS22" s="226"/>
      <c r="GT22" s="227"/>
      <c r="GU22" s="228"/>
      <c r="GV22" s="226"/>
      <c r="GW22" s="226"/>
      <c r="GX22" s="229"/>
      <c r="GY22" s="229"/>
      <c r="GZ22" s="229"/>
      <c r="HA22" s="226"/>
      <c r="HB22" s="226"/>
      <c r="HE22" s="231"/>
      <c r="HF22" s="231"/>
      <c r="HG22" s="231"/>
      <c r="HH22" s="231"/>
      <c r="HI22" s="226"/>
      <c r="HJ22" s="226"/>
      <c r="HK22" s="227"/>
      <c r="HL22" s="228"/>
      <c r="HM22" s="226"/>
      <c r="HN22" s="226"/>
      <c r="HO22" s="229"/>
      <c r="HP22" s="229"/>
      <c r="HQ22" s="229"/>
      <c r="HR22" s="226"/>
      <c r="HS22" s="226"/>
      <c r="HV22" s="231"/>
      <c r="HW22" s="231"/>
      <c r="HX22" s="231"/>
      <c r="HY22" s="231"/>
      <c r="HZ22" s="226"/>
      <c r="IA22" s="226"/>
      <c r="IB22" s="227"/>
      <c r="IC22" s="228"/>
      <c r="ID22" s="226"/>
      <c r="IE22" s="226"/>
      <c r="IF22" s="229"/>
      <c r="IG22" s="229"/>
      <c r="IH22" s="229"/>
      <c r="II22" s="226"/>
      <c r="IJ22" s="226"/>
      <c r="IM22" s="231"/>
    </row>
    <row r="23" spans="1:247" s="230" customFormat="1" ht="48" x14ac:dyDescent="0.2">
      <c r="A23" s="210" t="s">
        <v>6174</v>
      </c>
      <c r="B23" s="211" t="s">
        <v>6173</v>
      </c>
      <c r="C23" s="211" t="s">
        <v>6173</v>
      </c>
      <c r="D23" s="211" t="s">
        <v>6172</v>
      </c>
      <c r="E23" s="212" t="s">
        <v>6171</v>
      </c>
      <c r="F23" s="212" t="s">
        <v>1120</v>
      </c>
      <c r="G23" s="196">
        <v>43922</v>
      </c>
      <c r="H23" s="213">
        <v>40</v>
      </c>
      <c r="I23" s="212" t="s">
        <v>2400</v>
      </c>
      <c r="J23" s="236" t="s">
        <v>4054</v>
      </c>
      <c r="K23" s="215" t="s">
        <v>4053</v>
      </c>
      <c r="L23" s="216" t="s">
        <v>41</v>
      </c>
      <c r="M23" s="216" t="s">
        <v>6164</v>
      </c>
      <c r="N23" s="217" t="s">
        <v>6170</v>
      </c>
      <c r="O23" s="217" t="s">
        <v>6169</v>
      </c>
      <c r="P23" s="218" t="s">
        <v>250</v>
      </c>
      <c r="Q23" s="393" t="s">
        <v>3767</v>
      </c>
      <c r="R23" s="231"/>
      <c r="S23" s="229"/>
      <c r="T23" s="229"/>
      <c r="U23" s="229"/>
      <c r="V23" s="226"/>
      <c r="W23" s="226"/>
      <c r="Z23" s="231"/>
      <c r="AA23" s="231"/>
      <c r="AB23" s="231"/>
      <c r="AC23" s="231"/>
      <c r="AD23" s="226"/>
      <c r="AE23" s="226"/>
      <c r="AF23" s="227"/>
      <c r="AG23" s="228"/>
      <c r="AH23" s="226"/>
      <c r="AI23" s="226"/>
      <c r="AJ23" s="229"/>
      <c r="AK23" s="229"/>
      <c r="AL23" s="229"/>
      <c r="AM23" s="226"/>
      <c r="AN23" s="226"/>
      <c r="AQ23" s="231"/>
      <c r="AR23" s="231"/>
      <c r="AS23" s="231"/>
      <c r="AT23" s="231"/>
      <c r="AU23" s="226"/>
      <c r="AV23" s="226"/>
      <c r="AW23" s="227"/>
      <c r="AX23" s="228"/>
      <c r="AY23" s="226"/>
      <c r="AZ23" s="226"/>
      <c r="BA23" s="229"/>
      <c r="BB23" s="229"/>
      <c r="BC23" s="229"/>
      <c r="BD23" s="226"/>
      <c r="BE23" s="226"/>
      <c r="BH23" s="231"/>
      <c r="BI23" s="231"/>
      <c r="BJ23" s="231"/>
      <c r="BK23" s="231"/>
      <c r="BL23" s="226"/>
      <c r="BM23" s="226"/>
      <c r="BN23" s="227"/>
      <c r="BO23" s="228"/>
      <c r="BP23" s="226"/>
      <c r="BQ23" s="226"/>
      <c r="BR23" s="229"/>
      <c r="BS23" s="229"/>
      <c r="BT23" s="229"/>
      <c r="BU23" s="226"/>
      <c r="BV23" s="226"/>
      <c r="BY23" s="231"/>
      <c r="BZ23" s="231"/>
      <c r="CA23" s="231"/>
      <c r="CB23" s="231"/>
      <c r="CC23" s="226"/>
      <c r="CD23" s="226"/>
      <c r="CE23" s="227"/>
      <c r="CF23" s="228"/>
      <c r="CG23" s="226"/>
      <c r="CH23" s="226"/>
      <c r="CI23" s="229"/>
      <c r="CJ23" s="229"/>
      <c r="CK23" s="229"/>
      <c r="CL23" s="226"/>
      <c r="CM23" s="226"/>
      <c r="CP23" s="231"/>
      <c r="CQ23" s="231"/>
      <c r="CR23" s="231"/>
      <c r="CS23" s="231"/>
      <c r="CT23" s="226"/>
      <c r="CU23" s="226"/>
      <c r="CV23" s="227"/>
      <c r="CW23" s="228"/>
      <c r="CX23" s="226"/>
      <c r="CY23" s="226"/>
      <c r="CZ23" s="229"/>
      <c r="DA23" s="229"/>
      <c r="DB23" s="229"/>
      <c r="DC23" s="226"/>
      <c r="DD23" s="226"/>
      <c r="DG23" s="231"/>
      <c r="DH23" s="231"/>
      <c r="DI23" s="231"/>
      <c r="DJ23" s="231"/>
      <c r="DK23" s="226"/>
      <c r="DL23" s="226"/>
      <c r="DM23" s="227"/>
      <c r="DN23" s="228"/>
      <c r="DO23" s="226"/>
      <c r="DP23" s="226"/>
      <c r="DQ23" s="229"/>
      <c r="DR23" s="229"/>
      <c r="DS23" s="229"/>
      <c r="DT23" s="226"/>
      <c r="DU23" s="226"/>
      <c r="DX23" s="231"/>
      <c r="DY23" s="231"/>
      <c r="DZ23" s="231"/>
      <c r="EA23" s="231"/>
      <c r="EB23" s="226"/>
      <c r="EC23" s="226"/>
      <c r="ED23" s="227"/>
      <c r="EE23" s="228"/>
      <c r="EF23" s="226"/>
      <c r="EG23" s="226"/>
      <c r="EH23" s="229"/>
      <c r="EI23" s="229"/>
      <c r="EJ23" s="229"/>
      <c r="EK23" s="226"/>
      <c r="EL23" s="226"/>
      <c r="EO23" s="231"/>
      <c r="EP23" s="231"/>
      <c r="EQ23" s="231"/>
      <c r="ER23" s="231"/>
      <c r="ES23" s="226"/>
      <c r="ET23" s="226"/>
      <c r="EU23" s="227"/>
      <c r="EV23" s="228"/>
      <c r="EW23" s="226"/>
      <c r="EX23" s="226"/>
      <c r="EY23" s="229"/>
      <c r="EZ23" s="229"/>
      <c r="FA23" s="229"/>
      <c r="FB23" s="226"/>
      <c r="FC23" s="226"/>
      <c r="FF23" s="231"/>
      <c r="FG23" s="231"/>
      <c r="FH23" s="231"/>
      <c r="FI23" s="231"/>
      <c r="FJ23" s="226"/>
      <c r="FK23" s="226"/>
      <c r="FL23" s="227"/>
      <c r="FM23" s="228"/>
      <c r="FN23" s="226"/>
      <c r="FO23" s="226"/>
      <c r="FP23" s="229"/>
      <c r="FQ23" s="229"/>
      <c r="FR23" s="229"/>
      <c r="FS23" s="226"/>
      <c r="FT23" s="226"/>
      <c r="FW23" s="231"/>
      <c r="FX23" s="231"/>
      <c r="FY23" s="231"/>
      <c r="FZ23" s="231"/>
      <c r="GA23" s="226"/>
      <c r="GB23" s="226"/>
      <c r="GC23" s="227"/>
      <c r="GD23" s="228"/>
      <c r="GE23" s="226"/>
      <c r="GF23" s="226"/>
      <c r="GG23" s="229"/>
      <c r="GH23" s="229"/>
      <c r="GI23" s="229"/>
      <c r="GJ23" s="226"/>
      <c r="GK23" s="226"/>
      <c r="GN23" s="231"/>
      <c r="GO23" s="231"/>
      <c r="GP23" s="231"/>
      <c r="GQ23" s="231"/>
      <c r="GR23" s="226"/>
      <c r="GS23" s="226"/>
      <c r="GT23" s="227"/>
      <c r="GU23" s="228"/>
      <c r="GV23" s="226"/>
      <c r="GW23" s="226"/>
      <c r="GX23" s="229"/>
      <c r="GY23" s="229"/>
      <c r="GZ23" s="229"/>
      <c r="HA23" s="226"/>
      <c r="HB23" s="226"/>
      <c r="HE23" s="231"/>
      <c r="HF23" s="231"/>
      <c r="HG23" s="231"/>
      <c r="HH23" s="231"/>
      <c r="HI23" s="226"/>
      <c r="HJ23" s="226"/>
      <c r="HK23" s="227"/>
      <c r="HL23" s="228"/>
      <c r="HM23" s="226"/>
      <c r="HN23" s="226"/>
      <c r="HO23" s="229"/>
      <c r="HP23" s="229"/>
      <c r="HQ23" s="229"/>
      <c r="HR23" s="226"/>
      <c r="HS23" s="226"/>
      <c r="HV23" s="231"/>
      <c r="HW23" s="231"/>
      <c r="HX23" s="231"/>
      <c r="HY23" s="231"/>
      <c r="HZ23" s="226"/>
      <c r="IA23" s="226"/>
      <c r="IB23" s="227"/>
      <c r="IC23" s="228"/>
      <c r="ID23" s="226"/>
      <c r="IE23" s="226"/>
      <c r="IF23" s="229"/>
      <c r="IG23" s="229"/>
      <c r="IH23" s="229"/>
      <c r="II23" s="226"/>
      <c r="IJ23" s="226"/>
      <c r="IM23" s="231"/>
    </row>
    <row r="24" spans="1:247" s="230" customFormat="1" ht="40.5" customHeight="1" x14ac:dyDescent="0.2">
      <c r="A24" s="210" t="s">
        <v>6168</v>
      </c>
      <c r="B24" s="211" t="s">
        <v>6167</v>
      </c>
      <c r="C24" s="211" t="s">
        <v>6167</v>
      </c>
      <c r="D24" s="211" t="s">
        <v>6166</v>
      </c>
      <c r="E24" s="212" t="s">
        <v>6165</v>
      </c>
      <c r="F24" s="212" t="s">
        <v>1120</v>
      </c>
      <c r="G24" s="196">
        <v>43922</v>
      </c>
      <c r="H24" s="213">
        <v>54</v>
      </c>
      <c r="I24" s="212" t="s">
        <v>2399</v>
      </c>
      <c r="J24" s="236" t="s">
        <v>4054</v>
      </c>
      <c r="K24" s="215" t="s">
        <v>4053</v>
      </c>
      <c r="L24" s="216" t="s">
        <v>41</v>
      </c>
      <c r="M24" s="216" t="s">
        <v>6164</v>
      </c>
      <c r="N24" s="217" t="s">
        <v>6163</v>
      </c>
      <c r="O24" s="217" t="s">
        <v>6162</v>
      </c>
      <c r="P24" s="218" t="s">
        <v>250</v>
      </c>
      <c r="Q24" s="393" t="s">
        <v>3767</v>
      </c>
      <c r="R24" s="231"/>
      <c r="S24" s="229"/>
      <c r="T24" s="229"/>
      <c r="U24" s="229"/>
      <c r="V24" s="226"/>
      <c r="W24" s="226"/>
      <c r="Z24" s="231"/>
      <c r="AA24" s="231"/>
      <c r="AB24" s="231"/>
      <c r="AC24" s="231"/>
      <c r="AD24" s="226"/>
      <c r="AE24" s="226"/>
      <c r="AF24" s="227"/>
      <c r="AG24" s="228"/>
      <c r="AH24" s="226"/>
      <c r="AI24" s="226"/>
      <c r="AJ24" s="229"/>
      <c r="AK24" s="229"/>
      <c r="AL24" s="229"/>
      <c r="AM24" s="226"/>
      <c r="AN24" s="226"/>
      <c r="AQ24" s="231"/>
      <c r="AR24" s="231"/>
      <c r="AS24" s="231"/>
      <c r="AT24" s="231"/>
      <c r="AU24" s="226"/>
      <c r="AV24" s="226"/>
      <c r="AW24" s="227"/>
      <c r="AX24" s="228"/>
      <c r="AY24" s="226"/>
      <c r="AZ24" s="226"/>
      <c r="BA24" s="229"/>
      <c r="BB24" s="229"/>
      <c r="BC24" s="229"/>
      <c r="BD24" s="226"/>
      <c r="BE24" s="226"/>
      <c r="BH24" s="231"/>
      <c r="BI24" s="231"/>
      <c r="BJ24" s="231"/>
      <c r="BK24" s="231"/>
      <c r="BL24" s="226"/>
      <c r="BM24" s="226"/>
      <c r="BN24" s="227"/>
      <c r="BO24" s="228"/>
      <c r="BP24" s="226"/>
      <c r="BQ24" s="226"/>
      <c r="BR24" s="229"/>
      <c r="BS24" s="229"/>
      <c r="BT24" s="229"/>
      <c r="BU24" s="226"/>
      <c r="BV24" s="226"/>
      <c r="BY24" s="231"/>
      <c r="BZ24" s="231"/>
      <c r="CA24" s="231"/>
      <c r="CB24" s="231"/>
      <c r="CC24" s="226"/>
      <c r="CD24" s="226"/>
      <c r="CE24" s="227"/>
      <c r="CF24" s="228"/>
      <c r="CG24" s="226"/>
      <c r="CH24" s="226"/>
      <c r="CI24" s="229"/>
      <c r="CJ24" s="229"/>
      <c r="CK24" s="229"/>
      <c r="CL24" s="226"/>
      <c r="CM24" s="226"/>
      <c r="CP24" s="231"/>
      <c r="CQ24" s="231"/>
      <c r="CR24" s="231"/>
      <c r="CS24" s="231"/>
      <c r="CT24" s="226"/>
      <c r="CU24" s="226"/>
      <c r="CV24" s="227"/>
      <c r="CW24" s="228"/>
      <c r="CX24" s="226"/>
      <c r="CY24" s="226"/>
      <c r="CZ24" s="229"/>
      <c r="DA24" s="229"/>
      <c r="DB24" s="229"/>
      <c r="DC24" s="226"/>
      <c r="DD24" s="226"/>
      <c r="DG24" s="231"/>
      <c r="DH24" s="231"/>
      <c r="DI24" s="231"/>
      <c r="DJ24" s="231"/>
      <c r="DK24" s="226"/>
      <c r="DL24" s="226"/>
      <c r="DM24" s="227"/>
      <c r="DN24" s="228"/>
      <c r="DO24" s="226"/>
      <c r="DP24" s="226"/>
      <c r="DQ24" s="229"/>
      <c r="DR24" s="229"/>
      <c r="DS24" s="229"/>
      <c r="DT24" s="226"/>
      <c r="DU24" s="226"/>
      <c r="DX24" s="231"/>
      <c r="DY24" s="231"/>
      <c r="DZ24" s="231"/>
      <c r="EA24" s="231"/>
      <c r="EB24" s="226"/>
      <c r="EC24" s="226"/>
      <c r="ED24" s="227"/>
      <c r="EE24" s="228"/>
      <c r="EF24" s="226"/>
      <c r="EG24" s="226"/>
      <c r="EH24" s="229"/>
      <c r="EI24" s="229"/>
      <c r="EJ24" s="229"/>
      <c r="EK24" s="226"/>
      <c r="EL24" s="226"/>
      <c r="EO24" s="231"/>
      <c r="EP24" s="231"/>
      <c r="EQ24" s="231"/>
      <c r="ER24" s="231"/>
      <c r="ES24" s="226"/>
      <c r="ET24" s="226"/>
      <c r="EU24" s="227"/>
      <c r="EV24" s="228"/>
      <c r="EW24" s="226"/>
      <c r="EX24" s="226"/>
      <c r="EY24" s="229"/>
      <c r="EZ24" s="229"/>
      <c r="FA24" s="229"/>
      <c r="FB24" s="226"/>
      <c r="FC24" s="226"/>
      <c r="FF24" s="231"/>
      <c r="FG24" s="231"/>
      <c r="FH24" s="231"/>
      <c r="FI24" s="231"/>
      <c r="FJ24" s="226"/>
      <c r="FK24" s="226"/>
      <c r="FL24" s="227"/>
      <c r="FM24" s="228"/>
      <c r="FN24" s="226"/>
      <c r="FO24" s="226"/>
      <c r="FP24" s="229"/>
      <c r="FQ24" s="229"/>
      <c r="FR24" s="229"/>
      <c r="FS24" s="226"/>
      <c r="FT24" s="226"/>
      <c r="FW24" s="231"/>
      <c r="FX24" s="231"/>
      <c r="FY24" s="231"/>
      <c r="FZ24" s="231"/>
      <c r="GA24" s="226"/>
      <c r="GB24" s="226"/>
      <c r="GC24" s="227"/>
      <c r="GD24" s="228"/>
      <c r="GE24" s="226"/>
      <c r="GF24" s="226"/>
      <c r="GG24" s="229"/>
      <c r="GH24" s="229"/>
      <c r="GI24" s="229"/>
      <c r="GJ24" s="226"/>
      <c r="GK24" s="226"/>
      <c r="GN24" s="231"/>
      <c r="GO24" s="231"/>
      <c r="GP24" s="231"/>
      <c r="GQ24" s="231"/>
      <c r="GR24" s="226"/>
      <c r="GS24" s="226"/>
      <c r="GT24" s="227"/>
      <c r="GU24" s="228"/>
      <c r="GV24" s="226"/>
      <c r="GW24" s="226"/>
      <c r="GX24" s="229"/>
      <c r="GY24" s="229"/>
      <c r="GZ24" s="229"/>
      <c r="HA24" s="226"/>
      <c r="HB24" s="226"/>
      <c r="HE24" s="231"/>
      <c r="HF24" s="231"/>
      <c r="HG24" s="231"/>
      <c r="HH24" s="231"/>
      <c r="HI24" s="226"/>
      <c r="HJ24" s="226"/>
      <c r="HK24" s="227"/>
      <c r="HL24" s="228"/>
      <c r="HM24" s="226"/>
      <c r="HN24" s="226"/>
      <c r="HO24" s="229"/>
      <c r="HP24" s="229"/>
      <c r="HQ24" s="229"/>
      <c r="HR24" s="226"/>
      <c r="HS24" s="226"/>
      <c r="HV24" s="231"/>
      <c r="HW24" s="231"/>
      <c r="HX24" s="231"/>
      <c r="HY24" s="231"/>
      <c r="HZ24" s="226"/>
      <c r="IA24" s="226"/>
      <c r="IB24" s="227"/>
      <c r="IC24" s="228"/>
      <c r="ID24" s="226"/>
      <c r="IE24" s="226"/>
      <c r="IF24" s="229"/>
      <c r="IG24" s="229"/>
      <c r="IH24" s="229"/>
      <c r="II24" s="226"/>
      <c r="IJ24" s="226"/>
      <c r="IM24" s="231"/>
    </row>
    <row r="25" spans="1:247" s="230" customFormat="1" ht="40.5" customHeight="1" x14ac:dyDescent="0.2">
      <c r="A25" s="210" t="s">
        <v>6161</v>
      </c>
      <c r="B25" s="211" t="s">
        <v>6160</v>
      </c>
      <c r="C25" s="211" t="s">
        <v>6160</v>
      </c>
      <c r="D25" s="211" t="s">
        <v>6159</v>
      </c>
      <c r="E25" s="212" t="s">
        <v>6158</v>
      </c>
      <c r="F25" s="212" t="s">
        <v>5257</v>
      </c>
      <c r="G25" s="196">
        <v>43831</v>
      </c>
      <c r="H25" s="213">
        <v>146</v>
      </c>
      <c r="I25" s="212" t="s">
        <v>6157</v>
      </c>
      <c r="J25" s="236" t="s">
        <v>4058</v>
      </c>
      <c r="K25" s="215" t="s">
        <v>6156</v>
      </c>
      <c r="L25" s="216" t="s">
        <v>1588</v>
      </c>
      <c r="M25" s="216" t="s">
        <v>101</v>
      </c>
      <c r="N25" s="217" t="s">
        <v>6155</v>
      </c>
      <c r="O25" s="217" t="s">
        <v>6154</v>
      </c>
      <c r="P25" s="218" t="s">
        <v>250</v>
      </c>
      <c r="Q25" s="393" t="s">
        <v>3767</v>
      </c>
      <c r="R25" s="231"/>
      <c r="S25" s="229"/>
      <c r="T25" s="229"/>
      <c r="U25" s="229"/>
      <c r="V25" s="226"/>
      <c r="W25" s="226"/>
      <c r="Z25" s="231"/>
      <c r="AA25" s="231"/>
      <c r="AB25" s="231"/>
      <c r="AC25" s="231"/>
      <c r="AD25" s="226"/>
      <c r="AE25" s="226"/>
      <c r="AF25" s="227"/>
      <c r="AG25" s="228"/>
      <c r="AH25" s="226"/>
      <c r="AI25" s="226"/>
      <c r="AJ25" s="229"/>
      <c r="AK25" s="229"/>
      <c r="AL25" s="229"/>
      <c r="AM25" s="226"/>
      <c r="AN25" s="226"/>
      <c r="AQ25" s="231"/>
      <c r="AR25" s="231"/>
      <c r="AS25" s="231"/>
      <c r="AT25" s="231"/>
      <c r="AU25" s="226"/>
      <c r="AV25" s="226"/>
      <c r="AW25" s="227"/>
      <c r="AX25" s="228"/>
      <c r="AY25" s="226"/>
      <c r="AZ25" s="226"/>
      <c r="BA25" s="229"/>
      <c r="BB25" s="229"/>
      <c r="BC25" s="229"/>
      <c r="BD25" s="226"/>
      <c r="BE25" s="226"/>
      <c r="BH25" s="231"/>
      <c r="BI25" s="231"/>
      <c r="BJ25" s="231"/>
      <c r="BK25" s="231"/>
      <c r="BL25" s="226"/>
      <c r="BM25" s="226"/>
      <c r="BN25" s="227"/>
      <c r="BO25" s="228"/>
      <c r="BP25" s="226"/>
      <c r="BQ25" s="226"/>
      <c r="BR25" s="229"/>
      <c r="BS25" s="229"/>
      <c r="BT25" s="229"/>
      <c r="BU25" s="226"/>
      <c r="BV25" s="226"/>
      <c r="BY25" s="231"/>
      <c r="BZ25" s="231"/>
      <c r="CA25" s="231"/>
      <c r="CB25" s="231"/>
      <c r="CC25" s="226"/>
      <c r="CD25" s="226"/>
      <c r="CE25" s="227"/>
      <c r="CF25" s="228"/>
      <c r="CG25" s="226"/>
      <c r="CH25" s="226"/>
      <c r="CI25" s="229"/>
      <c r="CJ25" s="229"/>
      <c r="CK25" s="229"/>
      <c r="CL25" s="226"/>
      <c r="CM25" s="226"/>
      <c r="CP25" s="231"/>
      <c r="CQ25" s="231"/>
      <c r="CR25" s="231"/>
      <c r="CS25" s="231"/>
      <c r="CT25" s="226"/>
      <c r="CU25" s="226"/>
      <c r="CV25" s="227"/>
      <c r="CW25" s="228"/>
      <c r="CX25" s="226"/>
      <c r="CY25" s="226"/>
      <c r="CZ25" s="229"/>
      <c r="DA25" s="229"/>
      <c r="DB25" s="229"/>
      <c r="DC25" s="226"/>
      <c r="DD25" s="226"/>
      <c r="DG25" s="231"/>
      <c r="DH25" s="231"/>
      <c r="DI25" s="231"/>
      <c r="DJ25" s="231"/>
      <c r="DK25" s="226"/>
      <c r="DL25" s="226"/>
      <c r="DM25" s="227"/>
      <c r="DN25" s="228"/>
      <c r="DO25" s="226"/>
      <c r="DP25" s="226"/>
      <c r="DQ25" s="229"/>
      <c r="DR25" s="229"/>
      <c r="DS25" s="229"/>
      <c r="DT25" s="226"/>
      <c r="DU25" s="226"/>
      <c r="DX25" s="231"/>
      <c r="DY25" s="231"/>
      <c r="DZ25" s="231"/>
      <c r="EA25" s="231"/>
      <c r="EB25" s="226"/>
      <c r="EC25" s="226"/>
      <c r="ED25" s="227"/>
      <c r="EE25" s="228"/>
      <c r="EF25" s="226"/>
      <c r="EG25" s="226"/>
      <c r="EH25" s="229"/>
      <c r="EI25" s="229"/>
      <c r="EJ25" s="229"/>
      <c r="EK25" s="226"/>
      <c r="EL25" s="226"/>
      <c r="EO25" s="231"/>
      <c r="EP25" s="231"/>
      <c r="EQ25" s="231"/>
      <c r="ER25" s="231"/>
      <c r="ES25" s="226"/>
      <c r="ET25" s="226"/>
      <c r="EU25" s="227"/>
      <c r="EV25" s="228"/>
      <c r="EW25" s="226"/>
      <c r="EX25" s="226"/>
      <c r="EY25" s="229"/>
      <c r="EZ25" s="229"/>
      <c r="FA25" s="229"/>
      <c r="FB25" s="226"/>
      <c r="FC25" s="226"/>
      <c r="FF25" s="231"/>
      <c r="FG25" s="231"/>
      <c r="FH25" s="231"/>
      <c r="FI25" s="231"/>
      <c r="FJ25" s="226"/>
      <c r="FK25" s="226"/>
      <c r="FL25" s="227"/>
      <c r="FM25" s="228"/>
      <c r="FN25" s="226"/>
      <c r="FO25" s="226"/>
      <c r="FP25" s="229"/>
      <c r="FQ25" s="229"/>
      <c r="FR25" s="229"/>
      <c r="FS25" s="226"/>
      <c r="FT25" s="226"/>
      <c r="FW25" s="231"/>
      <c r="FX25" s="231"/>
      <c r="FY25" s="231"/>
      <c r="FZ25" s="231"/>
      <c r="GA25" s="226"/>
      <c r="GB25" s="226"/>
      <c r="GC25" s="227"/>
      <c r="GD25" s="228"/>
      <c r="GE25" s="226"/>
      <c r="GF25" s="226"/>
      <c r="GG25" s="229"/>
      <c r="GH25" s="229"/>
      <c r="GI25" s="229"/>
      <c r="GJ25" s="226"/>
      <c r="GK25" s="226"/>
      <c r="GN25" s="231"/>
      <c r="GO25" s="231"/>
      <c r="GP25" s="231"/>
      <c r="GQ25" s="231"/>
      <c r="GR25" s="226"/>
      <c r="GS25" s="226"/>
      <c r="GT25" s="227"/>
      <c r="GU25" s="228"/>
      <c r="GV25" s="226"/>
      <c r="GW25" s="226"/>
      <c r="GX25" s="229"/>
      <c r="GY25" s="229"/>
      <c r="GZ25" s="229"/>
      <c r="HA25" s="226"/>
      <c r="HB25" s="226"/>
      <c r="HE25" s="231"/>
      <c r="HF25" s="231"/>
      <c r="HG25" s="231"/>
      <c r="HH25" s="231"/>
      <c r="HI25" s="226"/>
      <c r="HJ25" s="226"/>
      <c r="HK25" s="227"/>
      <c r="HL25" s="228"/>
      <c r="HM25" s="226"/>
      <c r="HN25" s="226"/>
      <c r="HO25" s="229"/>
      <c r="HP25" s="229"/>
      <c r="HQ25" s="229"/>
      <c r="HR25" s="226"/>
      <c r="HS25" s="226"/>
      <c r="HV25" s="231"/>
      <c r="HW25" s="231"/>
      <c r="HX25" s="231"/>
      <c r="HY25" s="231"/>
      <c r="HZ25" s="226"/>
      <c r="IA25" s="226"/>
      <c r="IB25" s="227"/>
      <c r="IC25" s="228"/>
      <c r="ID25" s="226"/>
      <c r="IE25" s="226"/>
      <c r="IF25" s="229"/>
      <c r="IG25" s="229"/>
      <c r="IH25" s="229"/>
      <c r="II25" s="226"/>
      <c r="IJ25" s="226"/>
      <c r="IM25" s="231"/>
    </row>
    <row r="26" spans="1:247" s="230" customFormat="1" ht="39.75" customHeight="1" x14ac:dyDescent="0.2">
      <c r="A26" s="210" t="s">
        <v>4056</v>
      </c>
      <c r="B26" s="211" t="s">
        <v>4494</v>
      </c>
      <c r="C26" s="211" t="s">
        <v>4494</v>
      </c>
      <c r="D26" s="211" t="s">
        <v>6153</v>
      </c>
      <c r="E26" s="212" t="str">
        <f>M26&amp;N26</f>
        <v>岩国市由宇町359-1</v>
      </c>
      <c r="F26" s="212" t="s">
        <v>1536</v>
      </c>
      <c r="G26" s="196">
        <v>43525</v>
      </c>
      <c r="H26" s="213">
        <v>60</v>
      </c>
      <c r="I26" s="212" t="s">
        <v>2402</v>
      </c>
      <c r="J26" s="236" t="s">
        <v>4054</v>
      </c>
      <c r="K26" s="215" t="s">
        <v>4053</v>
      </c>
      <c r="L26" s="216" t="s">
        <v>1593</v>
      </c>
      <c r="M26" s="216" t="s">
        <v>1594</v>
      </c>
      <c r="N26" s="217" t="s">
        <v>2412</v>
      </c>
      <c r="O26" s="217" t="s">
        <v>6152</v>
      </c>
      <c r="P26" s="218" t="s">
        <v>250</v>
      </c>
      <c r="Q26" s="393" t="s">
        <v>3767</v>
      </c>
      <c r="R26" s="231"/>
      <c r="S26" s="229"/>
      <c r="T26" s="229"/>
      <c r="U26" s="229"/>
      <c r="V26" s="226"/>
      <c r="W26" s="226"/>
      <c r="Z26" s="231"/>
      <c r="AA26" s="231"/>
      <c r="AB26" s="231"/>
      <c r="AC26" s="231"/>
      <c r="AD26" s="226"/>
      <c r="AE26" s="226"/>
      <c r="AF26" s="227"/>
      <c r="AG26" s="228"/>
      <c r="AH26" s="226"/>
      <c r="AI26" s="226"/>
      <c r="AJ26" s="229"/>
      <c r="AK26" s="229"/>
      <c r="AL26" s="229"/>
      <c r="AM26" s="226"/>
      <c r="AN26" s="226"/>
      <c r="AQ26" s="231"/>
      <c r="AR26" s="231"/>
      <c r="AS26" s="231"/>
      <c r="AT26" s="231"/>
      <c r="AU26" s="226"/>
      <c r="AV26" s="226"/>
      <c r="AW26" s="227"/>
      <c r="AX26" s="228"/>
      <c r="AY26" s="226"/>
      <c r="AZ26" s="226"/>
      <c r="BA26" s="229"/>
      <c r="BB26" s="229"/>
      <c r="BC26" s="229"/>
      <c r="BD26" s="226"/>
      <c r="BE26" s="226"/>
      <c r="BH26" s="231"/>
      <c r="BI26" s="231"/>
      <c r="BJ26" s="231"/>
      <c r="BK26" s="231"/>
      <c r="BL26" s="226"/>
      <c r="BM26" s="226"/>
      <c r="BN26" s="227"/>
      <c r="BO26" s="228"/>
      <c r="BP26" s="226"/>
      <c r="BQ26" s="226"/>
      <c r="BR26" s="229"/>
      <c r="BS26" s="229"/>
      <c r="BT26" s="229"/>
      <c r="BU26" s="226"/>
      <c r="BV26" s="226"/>
      <c r="BY26" s="231"/>
      <c r="BZ26" s="231"/>
      <c r="CA26" s="231"/>
      <c r="CB26" s="231"/>
      <c r="CC26" s="226"/>
      <c r="CD26" s="226"/>
      <c r="CE26" s="227"/>
      <c r="CF26" s="228"/>
      <c r="CG26" s="226"/>
      <c r="CH26" s="226"/>
      <c r="CI26" s="229"/>
      <c r="CJ26" s="229"/>
      <c r="CK26" s="229"/>
      <c r="CL26" s="226"/>
      <c r="CM26" s="226"/>
      <c r="CP26" s="231"/>
      <c r="CQ26" s="231"/>
      <c r="CR26" s="231"/>
      <c r="CS26" s="231"/>
      <c r="CT26" s="226"/>
      <c r="CU26" s="226"/>
      <c r="CV26" s="227"/>
      <c r="CW26" s="228"/>
      <c r="CX26" s="226"/>
      <c r="CY26" s="226"/>
      <c r="CZ26" s="229"/>
      <c r="DA26" s="229"/>
      <c r="DB26" s="229"/>
      <c r="DC26" s="226"/>
      <c r="DD26" s="226"/>
      <c r="DG26" s="231"/>
      <c r="DH26" s="231"/>
      <c r="DI26" s="231"/>
      <c r="DJ26" s="231"/>
      <c r="DK26" s="226"/>
      <c r="DL26" s="226"/>
      <c r="DM26" s="227"/>
      <c r="DN26" s="228"/>
      <c r="DO26" s="226"/>
      <c r="DP26" s="226"/>
      <c r="DQ26" s="229"/>
      <c r="DR26" s="229"/>
      <c r="DS26" s="229"/>
      <c r="DT26" s="226"/>
      <c r="DU26" s="226"/>
      <c r="DX26" s="231"/>
      <c r="DY26" s="231"/>
      <c r="DZ26" s="231"/>
      <c r="EA26" s="231"/>
      <c r="EB26" s="226"/>
      <c r="EC26" s="226"/>
      <c r="ED26" s="227"/>
      <c r="EE26" s="228"/>
      <c r="EF26" s="226"/>
      <c r="EG26" s="226"/>
      <c r="EH26" s="229"/>
      <c r="EI26" s="229"/>
      <c r="EJ26" s="229"/>
      <c r="EK26" s="226"/>
      <c r="EL26" s="226"/>
      <c r="EO26" s="231"/>
      <c r="EP26" s="231"/>
      <c r="EQ26" s="231"/>
      <c r="ER26" s="231"/>
      <c r="ES26" s="226"/>
      <c r="ET26" s="226"/>
      <c r="EU26" s="227"/>
      <c r="EV26" s="228"/>
      <c r="EW26" s="226"/>
      <c r="EX26" s="226"/>
      <c r="EY26" s="229"/>
      <c r="EZ26" s="229"/>
      <c r="FA26" s="229"/>
      <c r="FB26" s="226"/>
      <c r="FC26" s="226"/>
      <c r="FF26" s="231"/>
      <c r="FG26" s="231"/>
      <c r="FH26" s="231"/>
      <c r="FI26" s="231"/>
      <c r="FJ26" s="226"/>
      <c r="FK26" s="226"/>
      <c r="FL26" s="227"/>
      <c r="FM26" s="228"/>
      <c r="FN26" s="226"/>
      <c r="FO26" s="226"/>
      <c r="FP26" s="229"/>
      <c r="FQ26" s="229"/>
      <c r="FR26" s="229"/>
      <c r="FS26" s="226"/>
      <c r="FT26" s="226"/>
      <c r="FW26" s="231"/>
      <c r="FX26" s="231"/>
      <c r="FY26" s="231"/>
      <c r="FZ26" s="231"/>
      <c r="GA26" s="226"/>
      <c r="GB26" s="226"/>
      <c r="GC26" s="227"/>
      <c r="GD26" s="228"/>
      <c r="GE26" s="226"/>
      <c r="GF26" s="226"/>
      <c r="GG26" s="229"/>
      <c r="GH26" s="229"/>
      <c r="GI26" s="229"/>
      <c r="GJ26" s="226"/>
      <c r="GK26" s="226"/>
      <c r="GN26" s="231"/>
      <c r="GO26" s="231"/>
      <c r="GP26" s="231"/>
      <c r="GQ26" s="231"/>
      <c r="GR26" s="226"/>
      <c r="GS26" s="226"/>
      <c r="GT26" s="227"/>
      <c r="GU26" s="228"/>
      <c r="GV26" s="226"/>
      <c r="GW26" s="226"/>
      <c r="GX26" s="229"/>
      <c r="GY26" s="229"/>
      <c r="GZ26" s="229"/>
      <c r="HA26" s="226"/>
      <c r="HB26" s="226"/>
      <c r="HE26" s="231"/>
      <c r="HF26" s="231"/>
      <c r="HG26" s="231"/>
      <c r="HH26" s="231"/>
      <c r="HI26" s="226"/>
      <c r="HJ26" s="226"/>
      <c r="HK26" s="227"/>
      <c r="HL26" s="228"/>
      <c r="HM26" s="226"/>
      <c r="HN26" s="226"/>
      <c r="HO26" s="229"/>
      <c r="HP26" s="229"/>
      <c r="HQ26" s="229"/>
      <c r="HR26" s="226"/>
      <c r="HS26" s="226"/>
      <c r="HV26" s="231"/>
      <c r="HW26" s="231"/>
      <c r="HX26" s="231"/>
      <c r="HY26" s="231"/>
      <c r="HZ26" s="226"/>
      <c r="IA26" s="226"/>
      <c r="IB26" s="227"/>
      <c r="IC26" s="228"/>
      <c r="ID26" s="226"/>
      <c r="IE26" s="226"/>
      <c r="IF26" s="229"/>
      <c r="IG26" s="229"/>
      <c r="IH26" s="229"/>
      <c r="II26" s="226"/>
      <c r="IJ26" s="226"/>
      <c r="IM26" s="231"/>
    </row>
    <row r="27" spans="1:247" s="230" customFormat="1" ht="39.75" customHeight="1" x14ac:dyDescent="0.2">
      <c r="A27" s="400" t="s">
        <v>8210</v>
      </c>
      <c r="B27" s="382" t="s">
        <v>8211</v>
      </c>
      <c r="C27" s="382" t="s">
        <v>8211</v>
      </c>
      <c r="D27" s="382" t="s">
        <v>8212</v>
      </c>
      <c r="E27" s="212" t="str">
        <f>M27&amp;N27</f>
        <v>岩国市周東町上久原123</v>
      </c>
      <c r="F27" s="401" t="s">
        <v>5081</v>
      </c>
      <c r="G27" s="402">
        <v>44652</v>
      </c>
      <c r="H27" s="403">
        <v>30</v>
      </c>
      <c r="I27" s="401" t="s">
        <v>8213</v>
      </c>
      <c r="J27" s="404" t="s">
        <v>4058</v>
      </c>
      <c r="K27" s="215" t="s">
        <v>4053</v>
      </c>
      <c r="L27" s="216" t="s">
        <v>1593</v>
      </c>
      <c r="M27" s="216" t="s">
        <v>1594</v>
      </c>
      <c r="N27" s="217" t="s">
        <v>8214</v>
      </c>
      <c r="O27" s="217" t="s">
        <v>8469</v>
      </c>
      <c r="P27" s="218" t="s">
        <v>250</v>
      </c>
      <c r="Q27" s="393" t="s">
        <v>3767</v>
      </c>
      <c r="R27" s="231"/>
      <c r="S27" s="229"/>
      <c r="T27" s="229"/>
      <c r="U27" s="229"/>
      <c r="V27" s="226"/>
      <c r="W27" s="226"/>
      <c r="Z27" s="231"/>
      <c r="AA27" s="231"/>
      <c r="AB27" s="231"/>
      <c r="AC27" s="231"/>
      <c r="AD27" s="226"/>
      <c r="AE27" s="226"/>
      <c r="AF27" s="227"/>
      <c r="AG27" s="228"/>
      <c r="AH27" s="226"/>
      <c r="AI27" s="226"/>
      <c r="AJ27" s="229"/>
      <c r="AK27" s="229"/>
      <c r="AL27" s="229"/>
      <c r="AM27" s="226"/>
      <c r="AN27" s="226"/>
      <c r="AQ27" s="231"/>
      <c r="AR27" s="231"/>
      <c r="AS27" s="231"/>
      <c r="AT27" s="231"/>
      <c r="AU27" s="226"/>
      <c r="AV27" s="226"/>
      <c r="AW27" s="227"/>
      <c r="AX27" s="228"/>
      <c r="AY27" s="226"/>
      <c r="AZ27" s="226"/>
      <c r="BA27" s="229"/>
      <c r="BB27" s="229"/>
      <c r="BC27" s="229"/>
      <c r="BD27" s="226"/>
      <c r="BE27" s="226"/>
      <c r="BH27" s="231"/>
      <c r="BI27" s="231"/>
      <c r="BJ27" s="231"/>
      <c r="BK27" s="231"/>
      <c r="BL27" s="226"/>
      <c r="BM27" s="226"/>
      <c r="BN27" s="227"/>
      <c r="BO27" s="228"/>
      <c r="BP27" s="226"/>
      <c r="BQ27" s="226"/>
      <c r="BR27" s="229"/>
      <c r="BS27" s="229"/>
      <c r="BT27" s="229"/>
      <c r="BU27" s="226"/>
      <c r="BV27" s="226"/>
      <c r="BY27" s="231"/>
      <c r="BZ27" s="231"/>
      <c r="CA27" s="231"/>
      <c r="CB27" s="231"/>
      <c r="CC27" s="226"/>
      <c r="CD27" s="226"/>
      <c r="CE27" s="227"/>
      <c r="CF27" s="228"/>
      <c r="CG27" s="226"/>
      <c r="CH27" s="226"/>
      <c r="CI27" s="229"/>
      <c r="CJ27" s="229"/>
      <c r="CK27" s="229"/>
      <c r="CL27" s="226"/>
      <c r="CM27" s="226"/>
      <c r="CP27" s="231"/>
      <c r="CQ27" s="231"/>
      <c r="CR27" s="231"/>
      <c r="CS27" s="231"/>
      <c r="CT27" s="226"/>
      <c r="CU27" s="226"/>
      <c r="CV27" s="227"/>
      <c r="CW27" s="228"/>
      <c r="CX27" s="226"/>
      <c r="CY27" s="226"/>
      <c r="CZ27" s="229"/>
      <c r="DA27" s="229"/>
      <c r="DB27" s="229"/>
      <c r="DC27" s="226"/>
      <c r="DD27" s="226"/>
      <c r="DG27" s="231"/>
      <c r="DH27" s="231"/>
      <c r="DI27" s="231"/>
      <c r="DJ27" s="231"/>
      <c r="DK27" s="226"/>
      <c r="DL27" s="226"/>
      <c r="DM27" s="227"/>
      <c r="DN27" s="228"/>
      <c r="DO27" s="226"/>
      <c r="DP27" s="226"/>
      <c r="DQ27" s="229"/>
      <c r="DR27" s="229"/>
      <c r="DS27" s="229"/>
      <c r="DT27" s="226"/>
      <c r="DU27" s="226"/>
      <c r="DX27" s="231"/>
      <c r="DY27" s="231"/>
      <c r="DZ27" s="231"/>
      <c r="EA27" s="231"/>
      <c r="EB27" s="226"/>
      <c r="EC27" s="226"/>
      <c r="ED27" s="227"/>
      <c r="EE27" s="228"/>
      <c r="EF27" s="226"/>
      <c r="EG27" s="226"/>
      <c r="EH27" s="229"/>
      <c r="EI27" s="229"/>
      <c r="EJ27" s="229"/>
      <c r="EK27" s="226"/>
      <c r="EL27" s="226"/>
      <c r="EO27" s="231"/>
      <c r="EP27" s="231"/>
      <c r="EQ27" s="231"/>
      <c r="ER27" s="231"/>
      <c r="ES27" s="226"/>
      <c r="ET27" s="226"/>
      <c r="EU27" s="227"/>
      <c r="EV27" s="228"/>
      <c r="EW27" s="226"/>
      <c r="EX27" s="226"/>
      <c r="EY27" s="229"/>
      <c r="EZ27" s="229"/>
      <c r="FA27" s="229"/>
      <c r="FB27" s="226"/>
      <c r="FC27" s="226"/>
      <c r="FF27" s="231"/>
      <c r="FG27" s="231"/>
      <c r="FH27" s="231"/>
      <c r="FI27" s="231"/>
      <c r="FJ27" s="226"/>
      <c r="FK27" s="226"/>
      <c r="FL27" s="227"/>
      <c r="FM27" s="228"/>
      <c r="FN27" s="226"/>
      <c r="FO27" s="226"/>
      <c r="FP27" s="229"/>
      <c r="FQ27" s="229"/>
      <c r="FR27" s="229"/>
      <c r="FS27" s="226"/>
      <c r="FT27" s="226"/>
      <c r="FW27" s="231"/>
      <c r="FX27" s="231"/>
      <c r="FY27" s="231"/>
      <c r="FZ27" s="231"/>
      <c r="GA27" s="226"/>
      <c r="GB27" s="226"/>
      <c r="GC27" s="227"/>
      <c r="GD27" s="228"/>
      <c r="GE27" s="226"/>
      <c r="GF27" s="226"/>
      <c r="GG27" s="229"/>
      <c r="GH27" s="229"/>
      <c r="GI27" s="229"/>
      <c r="GJ27" s="226"/>
      <c r="GK27" s="226"/>
      <c r="GN27" s="231"/>
      <c r="GO27" s="231"/>
      <c r="GP27" s="231"/>
      <c r="GQ27" s="231"/>
      <c r="GR27" s="226"/>
      <c r="GS27" s="226"/>
      <c r="GT27" s="227"/>
      <c r="GU27" s="228"/>
      <c r="GV27" s="226"/>
      <c r="GW27" s="226"/>
      <c r="GX27" s="229"/>
      <c r="GY27" s="229"/>
      <c r="GZ27" s="229"/>
      <c r="HA27" s="226"/>
      <c r="HB27" s="226"/>
      <c r="HE27" s="231"/>
      <c r="HF27" s="231"/>
      <c r="HG27" s="231"/>
      <c r="HH27" s="231"/>
      <c r="HI27" s="226"/>
      <c r="HJ27" s="226"/>
      <c r="HK27" s="227"/>
      <c r="HL27" s="228"/>
      <c r="HM27" s="226"/>
      <c r="HN27" s="226"/>
      <c r="HO27" s="229"/>
      <c r="HP27" s="229"/>
      <c r="HQ27" s="229"/>
      <c r="HR27" s="226"/>
      <c r="HS27" s="226"/>
      <c r="HV27" s="231"/>
      <c r="HW27" s="231"/>
      <c r="HX27" s="231"/>
      <c r="HY27" s="231"/>
      <c r="HZ27" s="226"/>
      <c r="IA27" s="226"/>
      <c r="IB27" s="227"/>
      <c r="IC27" s="228"/>
      <c r="ID27" s="226"/>
      <c r="IE27" s="226"/>
      <c r="IF27" s="229"/>
      <c r="IG27" s="229"/>
      <c r="IH27" s="229"/>
      <c r="II27" s="226"/>
      <c r="IJ27" s="226"/>
      <c r="IM27" s="231"/>
    </row>
    <row r="28" spans="1:247" s="230" customFormat="1" ht="40.5" customHeight="1" x14ac:dyDescent="0.2">
      <c r="A28" s="400" t="s">
        <v>4055</v>
      </c>
      <c r="B28" s="382" t="s">
        <v>7530</v>
      </c>
      <c r="C28" s="382" t="s">
        <v>7530</v>
      </c>
      <c r="D28" s="382" t="s">
        <v>7764</v>
      </c>
      <c r="E28" s="401" t="str">
        <f>M28&amp;N28</f>
        <v>光市三井6-18-1</v>
      </c>
      <c r="F28" s="401" t="s">
        <v>1055</v>
      </c>
      <c r="G28" s="402">
        <v>43252</v>
      </c>
      <c r="H28" s="403">
        <v>18</v>
      </c>
      <c r="I28" s="401" t="s">
        <v>2403</v>
      </c>
      <c r="J28" s="404" t="s">
        <v>4054</v>
      </c>
      <c r="K28" s="215" t="s">
        <v>4053</v>
      </c>
      <c r="L28" s="216" t="s">
        <v>2825</v>
      </c>
      <c r="M28" s="216" t="s">
        <v>2826</v>
      </c>
      <c r="N28" s="217" t="s">
        <v>2211</v>
      </c>
      <c r="O28" s="217" t="s">
        <v>7765</v>
      </c>
      <c r="P28" s="218" t="s">
        <v>250</v>
      </c>
      <c r="Q28" s="393" t="s">
        <v>3767</v>
      </c>
      <c r="R28" s="231"/>
      <c r="S28" s="229"/>
      <c r="T28" s="229"/>
      <c r="U28" s="229"/>
      <c r="V28" s="226"/>
      <c r="W28" s="226"/>
      <c r="Z28" s="231"/>
      <c r="AA28" s="231"/>
      <c r="AB28" s="231"/>
      <c r="AC28" s="231"/>
      <c r="AD28" s="226"/>
      <c r="AE28" s="226"/>
      <c r="AF28" s="227"/>
      <c r="AG28" s="228"/>
      <c r="AH28" s="226"/>
      <c r="AI28" s="226"/>
      <c r="AJ28" s="229"/>
      <c r="AK28" s="229"/>
      <c r="AL28" s="229"/>
      <c r="AM28" s="226"/>
      <c r="AN28" s="226"/>
      <c r="AQ28" s="231"/>
      <c r="AR28" s="231"/>
      <c r="AS28" s="231"/>
      <c r="AT28" s="231"/>
      <c r="AU28" s="226"/>
      <c r="AV28" s="226"/>
      <c r="AW28" s="227"/>
      <c r="AX28" s="228"/>
      <c r="AY28" s="226"/>
      <c r="AZ28" s="226"/>
      <c r="BA28" s="229"/>
      <c r="BB28" s="229"/>
      <c r="BC28" s="229"/>
      <c r="BD28" s="226"/>
      <c r="BE28" s="226"/>
      <c r="BH28" s="231"/>
      <c r="BI28" s="231"/>
      <c r="BJ28" s="231"/>
      <c r="BK28" s="231"/>
      <c r="BL28" s="226"/>
      <c r="BM28" s="226"/>
      <c r="BN28" s="227"/>
      <c r="BO28" s="228"/>
      <c r="BP28" s="226"/>
      <c r="BQ28" s="226"/>
      <c r="BR28" s="229"/>
      <c r="BS28" s="229"/>
      <c r="BT28" s="229"/>
      <c r="BU28" s="226"/>
      <c r="BV28" s="226"/>
      <c r="BY28" s="231"/>
      <c r="BZ28" s="231"/>
      <c r="CA28" s="231"/>
      <c r="CB28" s="231"/>
      <c r="CC28" s="226"/>
      <c r="CD28" s="226"/>
      <c r="CE28" s="227"/>
      <c r="CF28" s="228"/>
      <c r="CG28" s="226"/>
      <c r="CH28" s="226"/>
      <c r="CI28" s="229"/>
      <c r="CJ28" s="229"/>
      <c r="CK28" s="229"/>
      <c r="CL28" s="226"/>
      <c r="CM28" s="226"/>
      <c r="CP28" s="231"/>
      <c r="CQ28" s="231"/>
      <c r="CR28" s="231"/>
      <c r="CS28" s="231"/>
      <c r="CT28" s="226"/>
      <c r="CU28" s="226"/>
      <c r="CV28" s="227"/>
      <c r="CW28" s="228"/>
      <c r="CX28" s="226"/>
      <c r="CY28" s="226"/>
      <c r="CZ28" s="229"/>
      <c r="DA28" s="229"/>
      <c r="DB28" s="229"/>
      <c r="DC28" s="226"/>
      <c r="DD28" s="226"/>
      <c r="DG28" s="231"/>
      <c r="DH28" s="231"/>
      <c r="DI28" s="231"/>
      <c r="DJ28" s="231"/>
      <c r="DK28" s="226"/>
      <c r="DL28" s="226"/>
      <c r="DM28" s="227"/>
      <c r="DN28" s="228"/>
      <c r="DO28" s="226"/>
      <c r="DP28" s="226"/>
      <c r="DQ28" s="229"/>
      <c r="DR28" s="229"/>
      <c r="DS28" s="229"/>
      <c r="DT28" s="226"/>
      <c r="DU28" s="226"/>
      <c r="DX28" s="231"/>
      <c r="DY28" s="231"/>
      <c r="DZ28" s="231"/>
      <c r="EA28" s="231"/>
      <c r="EB28" s="226"/>
      <c r="EC28" s="226"/>
      <c r="ED28" s="227"/>
      <c r="EE28" s="228"/>
      <c r="EF28" s="226"/>
      <c r="EG28" s="226"/>
      <c r="EH28" s="229"/>
      <c r="EI28" s="229"/>
      <c r="EJ28" s="229"/>
      <c r="EK28" s="226"/>
      <c r="EL28" s="226"/>
      <c r="EO28" s="231"/>
      <c r="EP28" s="231"/>
      <c r="EQ28" s="231"/>
      <c r="ER28" s="231"/>
      <c r="ES28" s="226"/>
      <c r="ET28" s="226"/>
      <c r="EU28" s="227"/>
      <c r="EV28" s="228"/>
      <c r="EW28" s="226"/>
      <c r="EX28" s="226"/>
      <c r="EY28" s="229"/>
      <c r="EZ28" s="229"/>
      <c r="FA28" s="229"/>
      <c r="FB28" s="226"/>
      <c r="FC28" s="226"/>
      <c r="FF28" s="231"/>
      <c r="FG28" s="231"/>
      <c r="FH28" s="231"/>
      <c r="FI28" s="231"/>
      <c r="FJ28" s="226"/>
      <c r="FK28" s="226"/>
      <c r="FL28" s="227"/>
      <c r="FM28" s="228"/>
      <c r="FN28" s="226"/>
      <c r="FO28" s="226"/>
      <c r="FP28" s="229"/>
      <c r="FQ28" s="229"/>
      <c r="FR28" s="229"/>
      <c r="FS28" s="226"/>
      <c r="FT28" s="226"/>
      <c r="FW28" s="231"/>
      <c r="FX28" s="231"/>
      <c r="FY28" s="231"/>
      <c r="FZ28" s="231"/>
      <c r="GA28" s="226"/>
      <c r="GB28" s="226"/>
      <c r="GC28" s="227"/>
      <c r="GD28" s="228"/>
      <c r="GE28" s="226"/>
      <c r="GF28" s="226"/>
      <c r="GG28" s="229"/>
      <c r="GH28" s="229"/>
      <c r="GI28" s="229"/>
      <c r="GJ28" s="226"/>
      <c r="GK28" s="226"/>
      <c r="GN28" s="231"/>
      <c r="GO28" s="231"/>
      <c r="GP28" s="231"/>
      <c r="GQ28" s="231"/>
      <c r="GR28" s="226"/>
      <c r="GS28" s="226"/>
      <c r="GT28" s="227"/>
      <c r="GU28" s="228"/>
      <c r="GV28" s="226"/>
      <c r="GW28" s="226"/>
      <c r="GX28" s="229"/>
      <c r="GY28" s="229"/>
      <c r="GZ28" s="229"/>
      <c r="HA28" s="226"/>
      <c r="HB28" s="226"/>
      <c r="HE28" s="231"/>
      <c r="HF28" s="231"/>
      <c r="HG28" s="231"/>
      <c r="HH28" s="231"/>
      <c r="HI28" s="226"/>
      <c r="HJ28" s="226"/>
      <c r="HK28" s="227"/>
      <c r="HL28" s="228"/>
      <c r="HM28" s="226"/>
      <c r="HN28" s="226"/>
      <c r="HO28" s="229"/>
      <c r="HP28" s="229"/>
      <c r="HQ28" s="229"/>
      <c r="HR28" s="226"/>
      <c r="HS28" s="226"/>
      <c r="HV28" s="231"/>
      <c r="HW28" s="231"/>
      <c r="HX28" s="231"/>
      <c r="HY28" s="231"/>
      <c r="HZ28" s="226"/>
      <c r="IA28" s="226"/>
      <c r="IB28" s="227"/>
      <c r="IC28" s="228"/>
      <c r="ID28" s="226"/>
      <c r="IE28" s="226"/>
      <c r="IF28" s="229"/>
      <c r="IG28" s="229"/>
      <c r="IH28" s="229"/>
      <c r="II28" s="226"/>
      <c r="IJ28" s="226"/>
      <c r="IM28" s="231"/>
    </row>
    <row r="29" spans="1:247" s="230" customFormat="1" ht="64.5" customHeight="1" x14ac:dyDescent="0.2">
      <c r="A29" s="400" t="s">
        <v>8911</v>
      </c>
      <c r="B29" s="382" t="s">
        <v>8912</v>
      </c>
      <c r="C29" s="382" t="s">
        <v>8912</v>
      </c>
      <c r="D29" s="382" t="s">
        <v>8913</v>
      </c>
      <c r="E29" s="401" t="str">
        <f>M29&amp;N29</f>
        <v>光市中央3-2-26</v>
      </c>
      <c r="F29" s="401" t="s">
        <v>5035</v>
      </c>
      <c r="G29" s="402">
        <v>44986</v>
      </c>
      <c r="H29" s="403">
        <v>12</v>
      </c>
      <c r="I29" s="401" t="s">
        <v>8914</v>
      </c>
      <c r="J29" s="404" t="s">
        <v>4054</v>
      </c>
      <c r="K29" s="215" t="s">
        <v>4053</v>
      </c>
      <c r="L29" s="216" t="s">
        <v>2825</v>
      </c>
      <c r="M29" s="216" t="s">
        <v>2826</v>
      </c>
      <c r="N29" s="217" t="s">
        <v>8915</v>
      </c>
      <c r="O29" s="217" t="s">
        <v>8916</v>
      </c>
      <c r="P29" s="218" t="s">
        <v>250</v>
      </c>
      <c r="Q29" s="393" t="s">
        <v>3767</v>
      </c>
      <c r="R29" s="231"/>
      <c r="S29" s="229"/>
      <c r="T29" s="229"/>
      <c r="U29" s="229"/>
      <c r="V29" s="226"/>
      <c r="W29" s="226"/>
      <c r="Z29" s="231"/>
      <c r="AA29" s="231"/>
      <c r="AB29" s="231"/>
      <c r="AC29" s="231"/>
      <c r="AD29" s="226"/>
      <c r="AE29" s="226"/>
      <c r="AF29" s="227"/>
      <c r="AG29" s="228"/>
      <c r="AH29" s="226"/>
      <c r="AI29" s="226"/>
      <c r="AJ29" s="229"/>
      <c r="AK29" s="229"/>
      <c r="AL29" s="229"/>
      <c r="AM29" s="226"/>
      <c r="AN29" s="226"/>
      <c r="AQ29" s="231"/>
      <c r="AR29" s="231"/>
      <c r="AS29" s="231"/>
      <c r="AT29" s="231"/>
      <c r="AU29" s="226"/>
      <c r="AV29" s="226"/>
      <c r="AW29" s="227"/>
      <c r="AX29" s="228"/>
      <c r="AY29" s="226"/>
      <c r="AZ29" s="226"/>
      <c r="BA29" s="229"/>
      <c r="BB29" s="229"/>
      <c r="BC29" s="229"/>
      <c r="BD29" s="226"/>
      <c r="BE29" s="226"/>
      <c r="BH29" s="231"/>
      <c r="BI29" s="231"/>
      <c r="BJ29" s="231"/>
      <c r="BK29" s="231"/>
      <c r="BL29" s="226"/>
      <c r="BM29" s="226"/>
      <c r="BN29" s="227"/>
      <c r="BO29" s="228"/>
      <c r="BP29" s="226"/>
      <c r="BQ29" s="226"/>
      <c r="BR29" s="229"/>
      <c r="BS29" s="229"/>
      <c r="BT29" s="229"/>
      <c r="BU29" s="226"/>
      <c r="BV29" s="226"/>
      <c r="BY29" s="231"/>
      <c r="BZ29" s="231"/>
      <c r="CA29" s="231"/>
      <c r="CB29" s="231"/>
      <c r="CC29" s="226"/>
      <c r="CD29" s="226"/>
      <c r="CE29" s="227"/>
      <c r="CF29" s="228"/>
      <c r="CG29" s="226"/>
      <c r="CH29" s="226"/>
      <c r="CI29" s="229"/>
      <c r="CJ29" s="229"/>
      <c r="CK29" s="229"/>
      <c r="CL29" s="226"/>
      <c r="CM29" s="226"/>
      <c r="CP29" s="231"/>
      <c r="CQ29" s="231"/>
      <c r="CR29" s="231"/>
      <c r="CS29" s="231"/>
      <c r="CT29" s="226"/>
      <c r="CU29" s="226"/>
      <c r="CV29" s="227"/>
      <c r="CW29" s="228"/>
      <c r="CX29" s="226"/>
      <c r="CY29" s="226"/>
      <c r="CZ29" s="229"/>
      <c r="DA29" s="229"/>
      <c r="DB29" s="229"/>
      <c r="DC29" s="226"/>
      <c r="DD29" s="226"/>
      <c r="DG29" s="231"/>
      <c r="DH29" s="231"/>
      <c r="DI29" s="231"/>
      <c r="DJ29" s="231"/>
      <c r="DK29" s="226"/>
      <c r="DL29" s="226"/>
      <c r="DM29" s="227"/>
      <c r="DN29" s="228"/>
      <c r="DO29" s="226"/>
      <c r="DP29" s="226"/>
      <c r="DQ29" s="229"/>
      <c r="DR29" s="229"/>
      <c r="DS29" s="229"/>
      <c r="DT29" s="226"/>
      <c r="DU29" s="226"/>
      <c r="DX29" s="231"/>
      <c r="DY29" s="231"/>
      <c r="DZ29" s="231"/>
      <c r="EA29" s="231"/>
      <c r="EB29" s="226"/>
      <c r="EC29" s="226"/>
      <c r="ED29" s="227"/>
      <c r="EE29" s="228"/>
      <c r="EF29" s="226"/>
      <c r="EG29" s="226"/>
      <c r="EH29" s="229"/>
      <c r="EI29" s="229"/>
      <c r="EJ29" s="229"/>
      <c r="EK29" s="226"/>
      <c r="EL29" s="226"/>
      <c r="EO29" s="231"/>
      <c r="EP29" s="231"/>
      <c r="EQ29" s="231"/>
      <c r="ER29" s="231"/>
      <c r="ES29" s="226"/>
      <c r="ET29" s="226"/>
      <c r="EU29" s="227"/>
      <c r="EV29" s="228"/>
      <c r="EW29" s="226"/>
      <c r="EX29" s="226"/>
      <c r="EY29" s="229"/>
      <c r="EZ29" s="229"/>
      <c r="FA29" s="229"/>
      <c r="FB29" s="226"/>
      <c r="FC29" s="226"/>
      <c r="FF29" s="231"/>
      <c r="FG29" s="231"/>
      <c r="FH29" s="231"/>
      <c r="FI29" s="231"/>
      <c r="FJ29" s="226"/>
      <c r="FK29" s="226"/>
      <c r="FL29" s="227"/>
      <c r="FM29" s="228"/>
      <c r="FN29" s="226"/>
      <c r="FO29" s="226"/>
      <c r="FP29" s="229"/>
      <c r="FQ29" s="229"/>
      <c r="FR29" s="229"/>
      <c r="FS29" s="226"/>
      <c r="FT29" s="226"/>
      <c r="FW29" s="231"/>
      <c r="FX29" s="231"/>
      <c r="FY29" s="231"/>
      <c r="FZ29" s="231"/>
      <c r="GA29" s="226"/>
      <c r="GB29" s="226"/>
      <c r="GC29" s="227"/>
      <c r="GD29" s="228"/>
      <c r="GE29" s="226"/>
      <c r="GF29" s="226"/>
      <c r="GG29" s="229"/>
      <c r="GH29" s="229"/>
      <c r="GI29" s="229"/>
      <c r="GJ29" s="226"/>
      <c r="GK29" s="226"/>
      <c r="GN29" s="231"/>
      <c r="GO29" s="231"/>
      <c r="GP29" s="231"/>
      <c r="GQ29" s="231"/>
      <c r="GR29" s="226"/>
      <c r="GS29" s="226"/>
      <c r="GT29" s="227"/>
      <c r="GU29" s="228"/>
      <c r="GV29" s="226"/>
      <c r="GW29" s="226"/>
      <c r="GX29" s="229"/>
      <c r="GY29" s="229"/>
      <c r="GZ29" s="229"/>
      <c r="HA29" s="226"/>
      <c r="HB29" s="226"/>
      <c r="HE29" s="231"/>
      <c r="HF29" s="231"/>
      <c r="HG29" s="231"/>
      <c r="HH29" s="231"/>
      <c r="HI29" s="226"/>
      <c r="HJ29" s="226"/>
      <c r="HK29" s="227"/>
      <c r="HL29" s="228"/>
      <c r="HM29" s="226"/>
      <c r="HN29" s="226"/>
      <c r="HO29" s="229"/>
      <c r="HP29" s="229"/>
      <c r="HQ29" s="229"/>
      <c r="HR29" s="226"/>
      <c r="HS29" s="226"/>
      <c r="HV29" s="231"/>
      <c r="HW29" s="231"/>
      <c r="HX29" s="231"/>
      <c r="HY29" s="231"/>
      <c r="HZ29" s="226"/>
      <c r="IA29" s="226"/>
      <c r="IB29" s="227"/>
      <c r="IC29" s="228"/>
      <c r="ID29" s="226"/>
      <c r="IE29" s="226"/>
      <c r="IF29" s="229"/>
      <c r="IG29" s="229"/>
      <c r="IH29" s="229"/>
      <c r="II29" s="226"/>
      <c r="IJ29" s="226"/>
      <c r="IM29" s="231"/>
    </row>
    <row r="30" spans="1:247" s="230" customFormat="1" ht="39" customHeight="1" x14ac:dyDescent="0.2">
      <c r="A30" s="400" t="s">
        <v>6151</v>
      </c>
      <c r="B30" s="382" t="s">
        <v>6150</v>
      </c>
      <c r="C30" s="382" t="s">
        <v>6150</v>
      </c>
      <c r="D30" s="382" t="s">
        <v>4096</v>
      </c>
      <c r="E30" s="401" t="s">
        <v>6149</v>
      </c>
      <c r="F30" s="401" t="s">
        <v>6148</v>
      </c>
      <c r="G30" s="402">
        <v>43922</v>
      </c>
      <c r="H30" s="403">
        <v>46</v>
      </c>
      <c r="I30" s="401" t="s">
        <v>6147</v>
      </c>
      <c r="J30" s="236" t="s">
        <v>4058</v>
      </c>
      <c r="K30" s="215" t="s">
        <v>4053</v>
      </c>
      <c r="L30" s="216" t="s">
        <v>2831</v>
      </c>
      <c r="M30" s="216" t="s">
        <v>238</v>
      </c>
      <c r="N30" s="217" t="s">
        <v>6146</v>
      </c>
      <c r="O30" s="217" t="s">
        <v>6145</v>
      </c>
      <c r="P30" s="218" t="s">
        <v>250</v>
      </c>
      <c r="Q30" s="393" t="s">
        <v>3767</v>
      </c>
      <c r="R30" s="231"/>
      <c r="S30" s="229"/>
      <c r="T30" s="229"/>
      <c r="U30" s="229"/>
      <c r="V30" s="226"/>
      <c r="W30" s="226"/>
      <c r="Z30" s="231"/>
      <c r="AA30" s="231"/>
      <c r="AB30" s="231"/>
      <c r="AC30" s="231"/>
      <c r="AD30" s="226"/>
      <c r="AE30" s="226"/>
      <c r="AF30" s="227"/>
      <c r="AG30" s="228"/>
      <c r="AH30" s="226"/>
      <c r="AI30" s="226"/>
      <c r="AJ30" s="229"/>
      <c r="AK30" s="229"/>
      <c r="AL30" s="229"/>
      <c r="AM30" s="226"/>
      <c r="AN30" s="226"/>
      <c r="AQ30" s="231"/>
      <c r="AR30" s="231"/>
      <c r="AS30" s="231"/>
      <c r="AT30" s="231"/>
      <c r="AU30" s="226"/>
      <c r="AV30" s="226"/>
      <c r="AW30" s="227"/>
      <c r="AX30" s="228"/>
      <c r="AY30" s="226"/>
      <c r="AZ30" s="226"/>
      <c r="BA30" s="229"/>
      <c r="BB30" s="229"/>
      <c r="BC30" s="229"/>
      <c r="BD30" s="226"/>
      <c r="BE30" s="226"/>
      <c r="BH30" s="231"/>
      <c r="BI30" s="231"/>
      <c r="BJ30" s="231"/>
      <c r="BK30" s="231"/>
      <c r="BL30" s="226"/>
      <c r="BM30" s="226"/>
      <c r="BN30" s="227"/>
      <c r="BO30" s="228"/>
      <c r="BP30" s="226"/>
      <c r="BQ30" s="226"/>
      <c r="BR30" s="229"/>
      <c r="BS30" s="229"/>
      <c r="BT30" s="229"/>
      <c r="BU30" s="226"/>
      <c r="BV30" s="226"/>
      <c r="BY30" s="231"/>
      <c r="BZ30" s="231"/>
      <c r="CA30" s="231"/>
      <c r="CB30" s="231"/>
      <c r="CC30" s="226"/>
      <c r="CD30" s="226"/>
      <c r="CE30" s="227"/>
      <c r="CF30" s="228"/>
      <c r="CG30" s="226"/>
      <c r="CH30" s="226"/>
      <c r="CI30" s="229"/>
      <c r="CJ30" s="229"/>
      <c r="CK30" s="229"/>
      <c r="CL30" s="226"/>
      <c r="CM30" s="226"/>
      <c r="CP30" s="231"/>
      <c r="CQ30" s="231"/>
      <c r="CR30" s="231"/>
      <c r="CS30" s="231"/>
      <c r="CT30" s="226"/>
      <c r="CU30" s="226"/>
      <c r="CV30" s="227"/>
      <c r="CW30" s="228"/>
      <c r="CX30" s="226"/>
      <c r="CY30" s="226"/>
      <c r="CZ30" s="229"/>
      <c r="DA30" s="229"/>
      <c r="DB30" s="229"/>
      <c r="DC30" s="226"/>
      <c r="DD30" s="226"/>
      <c r="DG30" s="231"/>
      <c r="DH30" s="231"/>
      <c r="DI30" s="231"/>
      <c r="DJ30" s="231"/>
      <c r="DK30" s="226"/>
      <c r="DL30" s="226"/>
      <c r="DM30" s="227"/>
      <c r="DN30" s="228"/>
      <c r="DO30" s="226"/>
      <c r="DP30" s="226"/>
      <c r="DQ30" s="229"/>
      <c r="DR30" s="229"/>
      <c r="DS30" s="229"/>
      <c r="DT30" s="226"/>
      <c r="DU30" s="226"/>
      <c r="DX30" s="231"/>
      <c r="DY30" s="231"/>
      <c r="DZ30" s="231"/>
      <c r="EA30" s="231"/>
      <c r="EB30" s="226"/>
      <c r="EC30" s="226"/>
      <c r="ED30" s="227"/>
      <c r="EE30" s="228"/>
      <c r="EF30" s="226"/>
      <c r="EG30" s="226"/>
      <c r="EH30" s="229"/>
      <c r="EI30" s="229"/>
      <c r="EJ30" s="229"/>
      <c r="EK30" s="226"/>
      <c r="EL30" s="226"/>
      <c r="EO30" s="231"/>
      <c r="EP30" s="231"/>
      <c r="EQ30" s="231"/>
      <c r="ER30" s="231"/>
      <c r="ES30" s="226"/>
      <c r="ET30" s="226"/>
      <c r="EU30" s="227"/>
      <c r="EV30" s="228"/>
      <c r="EW30" s="226"/>
      <c r="EX30" s="226"/>
      <c r="EY30" s="229"/>
      <c r="EZ30" s="229"/>
      <c r="FA30" s="229"/>
      <c r="FB30" s="226"/>
      <c r="FC30" s="226"/>
      <c r="FF30" s="231"/>
      <c r="FG30" s="231"/>
      <c r="FH30" s="231"/>
      <c r="FI30" s="231"/>
      <c r="FJ30" s="226"/>
      <c r="FK30" s="226"/>
      <c r="FL30" s="227"/>
      <c r="FM30" s="228"/>
      <c r="FN30" s="226"/>
      <c r="FO30" s="226"/>
      <c r="FP30" s="229"/>
      <c r="FQ30" s="229"/>
      <c r="FR30" s="229"/>
      <c r="FS30" s="226"/>
      <c r="FT30" s="226"/>
      <c r="FW30" s="231"/>
      <c r="FX30" s="231"/>
      <c r="FY30" s="231"/>
      <c r="FZ30" s="231"/>
      <c r="GA30" s="226"/>
      <c r="GB30" s="226"/>
      <c r="GC30" s="227"/>
      <c r="GD30" s="228"/>
      <c r="GE30" s="226"/>
      <c r="GF30" s="226"/>
      <c r="GG30" s="229"/>
      <c r="GH30" s="229"/>
      <c r="GI30" s="229"/>
      <c r="GJ30" s="226"/>
      <c r="GK30" s="226"/>
      <c r="GN30" s="231"/>
      <c r="GO30" s="231"/>
      <c r="GP30" s="231"/>
      <c r="GQ30" s="231"/>
      <c r="GR30" s="226"/>
      <c r="GS30" s="226"/>
      <c r="GT30" s="227"/>
      <c r="GU30" s="228"/>
      <c r="GV30" s="226"/>
      <c r="GW30" s="226"/>
      <c r="GX30" s="229"/>
      <c r="GY30" s="229"/>
      <c r="GZ30" s="229"/>
      <c r="HA30" s="226"/>
      <c r="HB30" s="226"/>
      <c r="HE30" s="231"/>
      <c r="HF30" s="231"/>
      <c r="HG30" s="231"/>
      <c r="HH30" s="231"/>
      <c r="HI30" s="226"/>
      <c r="HJ30" s="226"/>
      <c r="HK30" s="227"/>
      <c r="HL30" s="228"/>
      <c r="HM30" s="226"/>
      <c r="HN30" s="226"/>
      <c r="HO30" s="229"/>
      <c r="HP30" s="229"/>
      <c r="HQ30" s="229"/>
      <c r="HR30" s="226"/>
      <c r="HS30" s="226"/>
      <c r="HV30" s="231"/>
      <c r="HW30" s="231"/>
      <c r="HX30" s="231"/>
      <c r="HY30" s="231"/>
      <c r="HZ30" s="226"/>
      <c r="IA30" s="226"/>
      <c r="IB30" s="227"/>
      <c r="IC30" s="228"/>
      <c r="ID30" s="226"/>
      <c r="IE30" s="226"/>
      <c r="IF30" s="229"/>
      <c r="IG30" s="229"/>
      <c r="IH30" s="229"/>
      <c r="II30" s="226"/>
      <c r="IJ30" s="226"/>
      <c r="IM30" s="231"/>
    </row>
    <row r="31" spans="1:247" s="230" customFormat="1" ht="39" customHeight="1" x14ac:dyDescent="0.2">
      <c r="A31" s="400" t="s">
        <v>6144</v>
      </c>
      <c r="B31" s="382" t="s">
        <v>6143</v>
      </c>
      <c r="C31" s="382" t="s">
        <v>6143</v>
      </c>
      <c r="D31" s="382" t="s">
        <v>3956</v>
      </c>
      <c r="E31" s="401" t="s">
        <v>6142</v>
      </c>
      <c r="F31" s="401" t="s">
        <v>1071</v>
      </c>
      <c r="G31" s="402">
        <v>43922</v>
      </c>
      <c r="H31" s="403">
        <v>57</v>
      </c>
      <c r="I31" s="401" t="s">
        <v>2404</v>
      </c>
      <c r="J31" s="404" t="s">
        <v>4054</v>
      </c>
      <c r="K31" s="215" t="s">
        <v>4053</v>
      </c>
      <c r="L31" s="216" t="s">
        <v>1598</v>
      </c>
      <c r="M31" s="216" t="s">
        <v>103</v>
      </c>
      <c r="N31" s="217" t="s">
        <v>6141</v>
      </c>
      <c r="O31" s="217" t="s">
        <v>6140</v>
      </c>
      <c r="P31" s="218" t="s">
        <v>250</v>
      </c>
      <c r="Q31" s="393" t="s">
        <v>3767</v>
      </c>
      <c r="R31" s="231"/>
      <c r="S31" s="229"/>
      <c r="T31" s="229"/>
      <c r="U31" s="229"/>
      <c r="V31" s="226"/>
      <c r="W31" s="226"/>
      <c r="Z31" s="231"/>
      <c r="AA31" s="231"/>
      <c r="AB31" s="231"/>
      <c r="AC31" s="231"/>
      <c r="AD31" s="226"/>
      <c r="AE31" s="226"/>
      <c r="AF31" s="227"/>
      <c r="AG31" s="228"/>
      <c r="AH31" s="226"/>
      <c r="AI31" s="226"/>
      <c r="AJ31" s="229"/>
      <c r="AK31" s="229"/>
      <c r="AL31" s="229"/>
      <c r="AM31" s="226"/>
      <c r="AN31" s="226"/>
      <c r="AQ31" s="231"/>
      <c r="AR31" s="231"/>
      <c r="AS31" s="231"/>
      <c r="AT31" s="231"/>
      <c r="AU31" s="226"/>
      <c r="AV31" s="226"/>
      <c r="AW31" s="227"/>
      <c r="AX31" s="228"/>
      <c r="AY31" s="226"/>
      <c r="AZ31" s="226"/>
      <c r="BA31" s="229"/>
      <c r="BB31" s="229"/>
      <c r="BC31" s="229"/>
      <c r="BD31" s="226"/>
      <c r="BE31" s="226"/>
      <c r="BH31" s="231"/>
      <c r="BI31" s="231"/>
      <c r="BJ31" s="231"/>
      <c r="BK31" s="231"/>
      <c r="BL31" s="226"/>
      <c r="BM31" s="226"/>
      <c r="BN31" s="227"/>
      <c r="BO31" s="228"/>
      <c r="BP31" s="226"/>
      <c r="BQ31" s="226"/>
      <c r="BR31" s="229"/>
      <c r="BS31" s="229"/>
      <c r="BT31" s="229"/>
      <c r="BU31" s="226"/>
      <c r="BV31" s="226"/>
      <c r="BY31" s="231"/>
      <c r="BZ31" s="231"/>
      <c r="CA31" s="231"/>
      <c r="CB31" s="231"/>
      <c r="CC31" s="226"/>
      <c r="CD31" s="226"/>
      <c r="CE31" s="227"/>
      <c r="CF31" s="228"/>
      <c r="CG31" s="226"/>
      <c r="CH31" s="226"/>
      <c r="CI31" s="229"/>
      <c r="CJ31" s="229"/>
      <c r="CK31" s="229"/>
      <c r="CL31" s="226"/>
      <c r="CM31" s="226"/>
      <c r="CP31" s="231"/>
      <c r="CQ31" s="231"/>
      <c r="CR31" s="231"/>
      <c r="CS31" s="231"/>
      <c r="CT31" s="226"/>
      <c r="CU31" s="226"/>
      <c r="CV31" s="227"/>
      <c r="CW31" s="228"/>
      <c r="CX31" s="226"/>
      <c r="CY31" s="226"/>
      <c r="CZ31" s="229"/>
      <c r="DA31" s="229"/>
      <c r="DB31" s="229"/>
      <c r="DC31" s="226"/>
      <c r="DD31" s="226"/>
      <c r="DG31" s="231"/>
      <c r="DH31" s="231"/>
      <c r="DI31" s="231"/>
      <c r="DJ31" s="231"/>
      <c r="DK31" s="226"/>
      <c r="DL31" s="226"/>
      <c r="DM31" s="227"/>
      <c r="DN31" s="228"/>
      <c r="DO31" s="226"/>
      <c r="DP31" s="226"/>
      <c r="DQ31" s="229"/>
      <c r="DR31" s="229"/>
      <c r="DS31" s="229"/>
      <c r="DT31" s="226"/>
      <c r="DU31" s="226"/>
      <c r="DX31" s="231"/>
      <c r="DY31" s="231"/>
      <c r="DZ31" s="231"/>
      <c r="EA31" s="231"/>
      <c r="EB31" s="226"/>
      <c r="EC31" s="226"/>
      <c r="ED31" s="227"/>
      <c r="EE31" s="228"/>
      <c r="EF31" s="226"/>
      <c r="EG31" s="226"/>
      <c r="EH31" s="229"/>
      <c r="EI31" s="229"/>
      <c r="EJ31" s="229"/>
      <c r="EK31" s="226"/>
      <c r="EL31" s="226"/>
      <c r="EO31" s="231"/>
      <c r="EP31" s="231"/>
      <c r="EQ31" s="231"/>
      <c r="ER31" s="231"/>
      <c r="ES31" s="226"/>
      <c r="ET31" s="226"/>
      <c r="EU31" s="227"/>
      <c r="EV31" s="228"/>
      <c r="EW31" s="226"/>
      <c r="EX31" s="226"/>
      <c r="EY31" s="229"/>
      <c r="EZ31" s="229"/>
      <c r="FA31" s="229"/>
      <c r="FB31" s="226"/>
      <c r="FC31" s="226"/>
      <c r="FF31" s="231"/>
      <c r="FG31" s="231"/>
      <c r="FH31" s="231"/>
      <c r="FI31" s="231"/>
      <c r="FJ31" s="226"/>
      <c r="FK31" s="226"/>
      <c r="FL31" s="227"/>
      <c r="FM31" s="228"/>
      <c r="FN31" s="226"/>
      <c r="FO31" s="226"/>
      <c r="FP31" s="229"/>
      <c r="FQ31" s="229"/>
      <c r="FR31" s="229"/>
      <c r="FS31" s="226"/>
      <c r="FT31" s="226"/>
      <c r="FW31" s="231"/>
      <c r="FX31" s="231"/>
      <c r="FY31" s="231"/>
      <c r="FZ31" s="231"/>
      <c r="GA31" s="226"/>
      <c r="GB31" s="226"/>
      <c r="GC31" s="227"/>
      <c r="GD31" s="228"/>
      <c r="GE31" s="226"/>
      <c r="GF31" s="226"/>
      <c r="GG31" s="229"/>
      <c r="GH31" s="229"/>
      <c r="GI31" s="229"/>
      <c r="GJ31" s="226"/>
      <c r="GK31" s="226"/>
      <c r="GN31" s="231"/>
      <c r="GO31" s="231"/>
      <c r="GP31" s="231"/>
      <c r="GQ31" s="231"/>
      <c r="GR31" s="226"/>
      <c r="GS31" s="226"/>
      <c r="GT31" s="227"/>
      <c r="GU31" s="228"/>
      <c r="GV31" s="226"/>
      <c r="GW31" s="226"/>
      <c r="GX31" s="229"/>
      <c r="GY31" s="229"/>
      <c r="GZ31" s="229"/>
      <c r="HA31" s="226"/>
      <c r="HB31" s="226"/>
      <c r="HE31" s="231"/>
      <c r="HF31" s="231"/>
      <c r="HG31" s="231"/>
      <c r="HH31" s="231"/>
      <c r="HI31" s="226"/>
      <c r="HJ31" s="226"/>
      <c r="HK31" s="227"/>
      <c r="HL31" s="228"/>
      <c r="HM31" s="226"/>
      <c r="HN31" s="226"/>
      <c r="HO31" s="229"/>
      <c r="HP31" s="229"/>
      <c r="HQ31" s="229"/>
      <c r="HR31" s="226"/>
      <c r="HS31" s="226"/>
      <c r="HV31" s="231"/>
      <c r="HW31" s="231"/>
      <c r="HX31" s="231"/>
      <c r="HY31" s="231"/>
      <c r="HZ31" s="226"/>
      <c r="IA31" s="226"/>
      <c r="IB31" s="227"/>
      <c r="IC31" s="228"/>
      <c r="ID31" s="226"/>
      <c r="IE31" s="226"/>
      <c r="IF31" s="229"/>
      <c r="IG31" s="229"/>
      <c r="IH31" s="229"/>
      <c r="II31" s="226"/>
      <c r="IJ31" s="226"/>
      <c r="IM31" s="231"/>
    </row>
    <row r="32" spans="1:247" s="230" customFormat="1" ht="39" customHeight="1" x14ac:dyDescent="0.2">
      <c r="A32" s="400" t="s">
        <v>8215</v>
      </c>
      <c r="B32" s="382" t="s">
        <v>8216</v>
      </c>
      <c r="C32" s="382" t="s">
        <v>8216</v>
      </c>
      <c r="D32" s="382" t="s">
        <v>8217</v>
      </c>
      <c r="E32" s="401" t="s">
        <v>8467</v>
      </c>
      <c r="F32" s="401" t="s">
        <v>8218</v>
      </c>
      <c r="G32" s="402">
        <v>44652</v>
      </c>
      <c r="H32" s="403">
        <v>36</v>
      </c>
      <c r="I32" s="401" t="s">
        <v>8219</v>
      </c>
      <c r="J32" s="404" t="s">
        <v>4058</v>
      </c>
      <c r="K32" s="215" t="s">
        <v>4053</v>
      </c>
      <c r="L32" s="216" t="s">
        <v>1598</v>
      </c>
      <c r="M32" s="216" t="s">
        <v>103</v>
      </c>
      <c r="N32" s="217" t="s">
        <v>8220</v>
      </c>
      <c r="O32" s="217" t="s">
        <v>8468</v>
      </c>
      <c r="P32" s="218" t="s">
        <v>250</v>
      </c>
      <c r="Q32" s="393" t="s">
        <v>3767</v>
      </c>
      <c r="R32" s="231"/>
      <c r="S32" s="229"/>
      <c r="T32" s="229"/>
      <c r="U32" s="229"/>
      <c r="V32" s="226"/>
      <c r="W32" s="226"/>
      <c r="Z32" s="231"/>
      <c r="AA32" s="231"/>
      <c r="AB32" s="231"/>
      <c r="AC32" s="231"/>
      <c r="AD32" s="226"/>
      <c r="AE32" s="226"/>
      <c r="AF32" s="227"/>
      <c r="AG32" s="228"/>
      <c r="AH32" s="226"/>
      <c r="AI32" s="226"/>
      <c r="AJ32" s="229"/>
      <c r="AK32" s="229"/>
      <c r="AL32" s="229"/>
      <c r="AM32" s="226"/>
      <c r="AN32" s="226"/>
      <c r="AQ32" s="231"/>
      <c r="AR32" s="231"/>
      <c r="AS32" s="231"/>
      <c r="AT32" s="231"/>
      <c r="AU32" s="226"/>
      <c r="AV32" s="226"/>
      <c r="AW32" s="227"/>
      <c r="AX32" s="228"/>
      <c r="AY32" s="226"/>
      <c r="AZ32" s="226"/>
      <c r="BA32" s="229"/>
      <c r="BB32" s="229"/>
      <c r="BC32" s="229"/>
      <c r="BD32" s="226"/>
      <c r="BE32" s="226"/>
      <c r="BH32" s="231"/>
      <c r="BI32" s="231"/>
      <c r="BJ32" s="231"/>
      <c r="BK32" s="231"/>
      <c r="BL32" s="226"/>
      <c r="BM32" s="226"/>
      <c r="BN32" s="227"/>
      <c r="BO32" s="228"/>
      <c r="BP32" s="226"/>
      <c r="BQ32" s="226"/>
      <c r="BR32" s="229"/>
      <c r="BS32" s="229"/>
      <c r="BT32" s="229"/>
      <c r="BU32" s="226"/>
      <c r="BV32" s="226"/>
      <c r="BY32" s="231"/>
      <c r="BZ32" s="231"/>
      <c r="CA32" s="231"/>
      <c r="CB32" s="231"/>
      <c r="CC32" s="226"/>
      <c r="CD32" s="226"/>
      <c r="CE32" s="227"/>
      <c r="CF32" s="228"/>
      <c r="CG32" s="226"/>
      <c r="CH32" s="226"/>
      <c r="CI32" s="229"/>
      <c r="CJ32" s="229"/>
      <c r="CK32" s="229"/>
      <c r="CL32" s="226"/>
      <c r="CM32" s="226"/>
      <c r="CP32" s="231"/>
      <c r="CQ32" s="231"/>
      <c r="CR32" s="231"/>
      <c r="CS32" s="231"/>
      <c r="CT32" s="226"/>
      <c r="CU32" s="226"/>
      <c r="CV32" s="227"/>
      <c r="CW32" s="228"/>
      <c r="CX32" s="226"/>
      <c r="CY32" s="226"/>
      <c r="CZ32" s="229"/>
      <c r="DA32" s="229"/>
      <c r="DB32" s="229"/>
      <c r="DC32" s="226"/>
      <c r="DD32" s="226"/>
      <c r="DG32" s="231"/>
      <c r="DH32" s="231"/>
      <c r="DI32" s="231"/>
      <c r="DJ32" s="231"/>
      <c r="DK32" s="226"/>
      <c r="DL32" s="226"/>
      <c r="DM32" s="227"/>
      <c r="DN32" s="228"/>
      <c r="DO32" s="226"/>
      <c r="DP32" s="226"/>
      <c r="DQ32" s="229"/>
      <c r="DR32" s="229"/>
      <c r="DS32" s="229"/>
      <c r="DT32" s="226"/>
      <c r="DU32" s="226"/>
      <c r="DX32" s="231"/>
      <c r="DY32" s="231"/>
      <c r="DZ32" s="231"/>
      <c r="EA32" s="231"/>
      <c r="EB32" s="226"/>
      <c r="EC32" s="226"/>
      <c r="ED32" s="227"/>
      <c r="EE32" s="228"/>
      <c r="EF32" s="226"/>
      <c r="EG32" s="226"/>
      <c r="EH32" s="229"/>
      <c r="EI32" s="229"/>
      <c r="EJ32" s="229"/>
      <c r="EK32" s="226"/>
      <c r="EL32" s="226"/>
      <c r="EO32" s="231"/>
      <c r="EP32" s="231"/>
      <c r="EQ32" s="231"/>
      <c r="ER32" s="231"/>
      <c r="ES32" s="226"/>
      <c r="ET32" s="226"/>
      <c r="EU32" s="227"/>
      <c r="EV32" s="228"/>
      <c r="EW32" s="226"/>
      <c r="EX32" s="226"/>
      <c r="EY32" s="229"/>
      <c r="EZ32" s="229"/>
      <c r="FA32" s="229"/>
      <c r="FB32" s="226"/>
      <c r="FC32" s="226"/>
      <c r="FF32" s="231"/>
      <c r="FG32" s="231"/>
      <c r="FH32" s="231"/>
      <c r="FI32" s="231"/>
      <c r="FJ32" s="226"/>
      <c r="FK32" s="226"/>
      <c r="FL32" s="227"/>
      <c r="FM32" s="228"/>
      <c r="FN32" s="226"/>
      <c r="FO32" s="226"/>
      <c r="FP32" s="229"/>
      <c r="FQ32" s="229"/>
      <c r="FR32" s="229"/>
      <c r="FS32" s="226"/>
      <c r="FT32" s="226"/>
      <c r="FW32" s="231"/>
      <c r="FX32" s="231"/>
      <c r="FY32" s="231"/>
      <c r="FZ32" s="231"/>
      <c r="GA32" s="226"/>
      <c r="GB32" s="226"/>
      <c r="GC32" s="227"/>
      <c r="GD32" s="228"/>
      <c r="GE32" s="226"/>
      <c r="GF32" s="226"/>
      <c r="GG32" s="229"/>
      <c r="GH32" s="229"/>
      <c r="GI32" s="229"/>
      <c r="GJ32" s="226"/>
      <c r="GK32" s="226"/>
      <c r="GN32" s="231"/>
      <c r="GO32" s="231"/>
      <c r="GP32" s="231"/>
      <c r="GQ32" s="231"/>
      <c r="GR32" s="226"/>
      <c r="GS32" s="226"/>
      <c r="GT32" s="227"/>
      <c r="GU32" s="228"/>
      <c r="GV32" s="226"/>
      <c r="GW32" s="226"/>
      <c r="GX32" s="229"/>
      <c r="GY32" s="229"/>
      <c r="GZ32" s="229"/>
      <c r="HA32" s="226"/>
      <c r="HB32" s="226"/>
      <c r="HE32" s="231"/>
      <c r="HF32" s="231"/>
      <c r="HG32" s="231"/>
      <c r="HH32" s="231"/>
      <c r="HI32" s="226"/>
      <c r="HJ32" s="226"/>
      <c r="HK32" s="227"/>
      <c r="HL32" s="228"/>
      <c r="HM32" s="226"/>
      <c r="HN32" s="226"/>
      <c r="HO32" s="229"/>
      <c r="HP32" s="229"/>
      <c r="HQ32" s="229"/>
      <c r="HR32" s="226"/>
      <c r="HS32" s="226"/>
      <c r="HV32" s="231"/>
      <c r="HW32" s="231"/>
      <c r="HX32" s="231"/>
      <c r="HY32" s="231"/>
      <c r="HZ32" s="226"/>
      <c r="IA32" s="226"/>
      <c r="IB32" s="227"/>
      <c r="IC32" s="228"/>
      <c r="ID32" s="226"/>
      <c r="IE32" s="226"/>
      <c r="IF32" s="229"/>
      <c r="IG32" s="229"/>
      <c r="IH32" s="229"/>
      <c r="II32" s="226"/>
      <c r="IJ32" s="226"/>
      <c r="IM32" s="231"/>
    </row>
    <row r="33" spans="1:247" s="230" customFormat="1" ht="39" customHeight="1" x14ac:dyDescent="0.2">
      <c r="A33" s="210" t="s">
        <v>8221</v>
      </c>
      <c r="B33" s="211" t="s">
        <v>3469</v>
      </c>
      <c r="C33" s="211" t="s">
        <v>3470</v>
      </c>
      <c r="D33" s="211" t="s">
        <v>7766</v>
      </c>
      <c r="E33" s="212" t="s">
        <v>6139</v>
      </c>
      <c r="F33" s="212" t="s">
        <v>7767</v>
      </c>
      <c r="G33" s="196">
        <v>43922</v>
      </c>
      <c r="H33" s="213">
        <v>60</v>
      </c>
      <c r="I33" s="212" t="s">
        <v>8222</v>
      </c>
      <c r="J33" s="236" t="s">
        <v>4054</v>
      </c>
      <c r="K33" s="215" t="s">
        <v>4053</v>
      </c>
      <c r="L33" s="216" t="s">
        <v>488</v>
      </c>
      <c r="M33" s="216" t="s">
        <v>66</v>
      </c>
      <c r="N33" s="217" t="s">
        <v>6138</v>
      </c>
      <c r="O33" s="217" t="s">
        <v>8466</v>
      </c>
      <c r="P33" s="218" t="s">
        <v>250</v>
      </c>
      <c r="Q33" s="393" t="s">
        <v>550</v>
      </c>
      <c r="R33" s="231"/>
      <c r="S33" s="229"/>
      <c r="T33" s="229"/>
      <c r="U33" s="229"/>
      <c r="V33" s="226"/>
      <c r="W33" s="226"/>
      <c r="Z33" s="231"/>
      <c r="AA33" s="231"/>
      <c r="AB33" s="231"/>
      <c r="AC33" s="231"/>
      <c r="AD33" s="226"/>
      <c r="AE33" s="226"/>
      <c r="AF33" s="227"/>
      <c r="AG33" s="228"/>
      <c r="AH33" s="226"/>
      <c r="AI33" s="226"/>
      <c r="AJ33" s="229"/>
      <c r="AK33" s="229"/>
      <c r="AL33" s="229"/>
      <c r="AM33" s="226"/>
      <c r="AN33" s="226"/>
      <c r="AQ33" s="231"/>
      <c r="AR33" s="231"/>
      <c r="AS33" s="231"/>
      <c r="AT33" s="231"/>
      <c r="AU33" s="226"/>
      <c r="AV33" s="226"/>
      <c r="AW33" s="227"/>
      <c r="AX33" s="228"/>
      <c r="AY33" s="226"/>
      <c r="AZ33" s="226"/>
      <c r="BA33" s="229"/>
      <c r="BB33" s="229"/>
      <c r="BC33" s="229"/>
      <c r="BD33" s="226"/>
      <c r="BE33" s="226"/>
      <c r="BH33" s="231"/>
      <c r="BI33" s="231"/>
      <c r="BJ33" s="231"/>
      <c r="BK33" s="231"/>
      <c r="BL33" s="226"/>
      <c r="BM33" s="226"/>
      <c r="BN33" s="227"/>
      <c r="BO33" s="228"/>
      <c r="BP33" s="226"/>
      <c r="BQ33" s="226"/>
      <c r="BR33" s="229"/>
      <c r="BS33" s="229"/>
      <c r="BT33" s="229"/>
      <c r="BU33" s="226"/>
      <c r="BV33" s="226"/>
      <c r="BY33" s="231"/>
      <c r="BZ33" s="231"/>
      <c r="CA33" s="231"/>
      <c r="CB33" s="231"/>
      <c r="CC33" s="226"/>
      <c r="CD33" s="226"/>
      <c r="CE33" s="227"/>
      <c r="CF33" s="228"/>
      <c r="CG33" s="226"/>
      <c r="CH33" s="226"/>
      <c r="CI33" s="229"/>
      <c r="CJ33" s="229"/>
      <c r="CK33" s="229"/>
      <c r="CL33" s="226"/>
      <c r="CM33" s="226"/>
      <c r="CP33" s="231"/>
      <c r="CQ33" s="231"/>
      <c r="CR33" s="231"/>
      <c r="CS33" s="231"/>
      <c r="CT33" s="226"/>
      <c r="CU33" s="226"/>
      <c r="CV33" s="227"/>
      <c r="CW33" s="228"/>
      <c r="CX33" s="226"/>
      <c r="CY33" s="226"/>
      <c r="CZ33" s="229"/>
      <c r="DA33" s="229"/>
      <c r="DB33" s="229"/>
      <c r="DC33" s="226"/>
      <c r="DD33" s="226"/>
      <c r="DG33" s="231"/>
      <c r="DH33" s="231"/>
      <c r="DI33" s="231"/>
      <c r="DJ33" s="231"/>
      <c r="DK33" s="226"/>
      <c r="DL33" s="226"/>
      <c r="DM33" s="227"/>
      <c r="DN33" s="228"/>
      <c r="DO33" s="226"/>
      <c r="DP33" s="226"/>
      <c r="DQ33" s="229"/>
      <c r="DR33" s="229"/>
      <c r="DS33" s="229"/>
      <c r="DT33" s="226"/>
      <c r="DU33" s="226"/>
      <c r="DX33" s="231"/>
      <c r="DY33" s="231"/>
      <c r="DZ33" s="231"/>
      <c r="EA33" s="231"/>
      <c r="EB33" s="226"/>
      <c r="EC33" s="226"/>
      <c r="ED33" s="227"/>
      <c r="EE33" s="228"/>
      <c r="EF33" s="226"/>
      <c r="EG33" s="226"/>
      <c r="EH33" s="229"/>
      <c r="EI33" s="229"/>
      <c r="EJ33" s="229"/>
      <c r="EK33" s="226"/>
      <c r="EL33" s="226"/>
      <c r="EO33" s="231"/>
      <c r="EP33" s="231"/>
      <c r="EQ33" s="231"/>
      <c r="ER33" s="231"/>
      <c r="ES33" s="226"/>
      <c r="ET33" s="226"/>
      <c r="EU33" s="227"/>
      <c r="EV33" s="228"/>
      <c r="EW33" s="226"/>
      <c r="EX33" s="226"/>
      <c r="EY33" s="229"/>
      <c r="EZ33" s="229"/>
      <c r="FA33" s="229"/>
      <c r="FB33" s="226"/>
      <c r="FC33" s="226"/>
      <c r="FF33" s="231"/>
      <c r="FG33" s="231"/>
      <c r="FH33" s="231"/>
      <c r="FI33" s="231"/>
      <c r="FJ33" s="226"/>
      <c r="FK33" s="226"/>
      <c r="FL33" s="227"/>
      <c r="FM33" s="228"/>
      <c r="FN33" s="226"/>
      <c r="FO33" s="226"/>
      <c r="FP33" s="229"/>
      <c r="FQ33" s="229"/>
      <c r="FR33" s="229"/>
      <c r="FS33" s="226"/>
      <c r="FT33" s="226"/>
      <c r="FW33" s="231"/>
      <c r="FX33" s="231"/>
      <c r="FY33" s="231"/>
      <c r="FZ33" s="231"/>
      <c r="GA33" s="226"/>
      <c r="GB33" s="226"/>
      <c r="GC33" s="227"/>
      <c r="GD33" s="228"/>
      <c r="GE33" s="226"/>
      <c r="GF33" s="226"/>
      <c r="GG33" s="229"/>
      <c r="GH33" s="229"/>
      <c r="GI33" s="229"/>
      <c r="GJ33" s="226"/>
      <c r="GK33" s="226"/>
      <c r="GN33" s="231"/>
      <c r="GO33" s="231"/>
      <c r="GP33" s="231"/>
      <c r="GQ33" s="231"/>
      <c r="GR33" s="226"/>
      <c r="GS33" s="226"/>
      <c r="GT33" s="227"/>
      <c r="GU33" s="228"/>
      <c r="GV33" s="226"/>
      <c r="GW33" s="226"/>
      <c r="GX33" s="229"/>
      <c r="GY33" s="229"/>
      <c r="GZ33" s="229"/>
      <c r="HA33" s="226"/>
      <c r="HB33" s="226"/>
      <c r="HE33" s="231"/>
      <c r="HF33" s="231"/>
      <c r="HG33" s="231"/>
      <c r="HH33" s="231"/>
      <c r="HI33" s="226"/>
      <c r="HJ33" s="226"/>
      <c r="HK33" s="227"/>
      <c r="HL33" s="228"/>
      <c r="HM33" s="226"/>
      <c r="HN33" s="226"/>
      <c r="HO33" s="229"/>
      <c r="HP33" s="229"/>
      <c r="HQ33" s="229"/>
      <c r="HR33" s="226"/>
      <c r="HS33" s="226"/>
      <c r="HV33" s="231"/>
      <c r="HW33" s="231"/>
      <c r="HX33" s="231"/>
      <c r="HY33" s="231"/>
      <c r="HZ33" s="226"/>
      <c r="IA33" s="226"/>
      <c r="IB33" s="227"/>
      <c r="IC33" s="228"/>
      <c r="ID33" s="226"/>
      <c r="IE33" s="226"/>
      <c r="IF33" s="229"/>
      <c r="IG33" s="229"/>
      <c r="IH33" s="229"/>
      <c r="II33" s="226"/>
      <c r="IJ33" s="226"/>
      <c r="IM33" s="231"/>
    </row>
    <row r="34" spans="1:247" s="230" customFormat="1" ht="39" customHeight="1" x14ac:dyDescent="0.2">
      <c r="A34" s="400" t="s">
        <v>7768</v>
      </c>
      <c r="B34" s="382" t="s">
        <v>7769</v>
      </c>
      <c r="C34" s="382" t="s">
        <v>7769</v>
      </c>
      <c r="D34" s="382" t="s">
        <v>7770</v>
      </c>
      <c r="E34" s="401" t="s">
        <v>7771</v>
      </c>
      <c r="F34" s="401" t="s">
        <v>1078</v>
      </c>
      <c r="G34" s="402">
        <v>44287</v>
      </c>
      <c r="H34" s="403">
        <v>50</v>
      </c>
      <c r="I34" s="401" t="s">
        <v>2365</v>
      </c>
      <c r="J34" s="404" t="s">
        <v>4058</v>
      </c>
      <c r="K34" s="215" t="s">
        <v>4053</v>
      </c>
      <c r="L34" s="216" t="s">
        <v>230</v>
      </c>
      <c r="M34" s="216" t="s">
        <v>786</v>
      </c>
      <c r="N34" s="217" t="s">
        <v>2385</v>
      </c>
      <c r="O34" s="217" t="s">
        <v>7772</v>
      </c>
      <c r="P34" s="218" t="s">
        <v>442</v>
      </c>
      <c r="Q34" s="393" t="s">
        <v>116</v>
      </c>
      <c r="R34" s="231"/>
      <c r="S34" s="229"/>
      <c r="T34" s="229"/>
      <c r="U34" s="229"/>
      <c r="V34" s="226"/>
      <c r="W34" s="226"/>
      <c r="Z34" s="231"/>
      <c r="AA34" s="231"/>
      <c r="AB34" s="231"/>
      <c r="AC34" s="231"/>
      <c r="AD34" s="226"/>
      <c r="AE34" s="226"/>
      <c r="AF34" s="227"/>
      <c r="AG34" s="228"/>
      <c r="AH34" s="226"/>
      <c r="AI34" s="226"/>
      <c r="AJ34" s="229"/>
      <c r="AK34" s="229"/>
      <c r="AL34" s="229"/>
      <c r="AM34" s="226"/>
      <c r="AN34" s="226"/>
      <c r="AQ34" s="231"/>
      <c r="AR34" s="231"/>
      <c r="AS34" s="231"/>
      <c r="AT34" s="231"/>
      <c r="AU34" s="226"/>
      <c r="AV34" s="226"/>
      <c r="AW34" s="227"/>
      <c r="AX34" s="228"/>
      <c r="AY34" s="226"/>
      <c r="AZ34" s="226"/>
      <c r="BA34" s="229"/>
      <c r="BB34" s="229"/>
      <c r="BC34" s="229"/>
      <c r="BD34" s="226"/>
      <c r="BE34" s="226"/>
      <c r="BH34" s="231"/>
      <c r="BI34" s="231"/>
      <c r="BJ34" s="231"/>
      <c r="BK34" s="231"/>
      <c r="BL34" s="226"/>
      <c r="BM34" s="226"/>
      <c r="BN34" s="227"/>
      <c r="BO34" s="228"/>
      <c r="BP34" s="226"/>
      <c r="BQ34" s="226"/>
      <c r="BR34" s="229"/>
      <c r="BS34" s="229"/>
      <c r="BT34" s="229"/>
      <c r="BU34" s="226"/>
      <c r="BV34" s="226"/>
      <c r="BY34" s="231"/>
      <c r="BZ34" s="231"/>
      <c r="CA34" s="231"/>
      <c r="CB34" s="231"/>
      <c r="CC34" s="226"/>
      <c r="CD34" s="226"/>
      <c r="CE34" s="227"/>
      <c r="CF34" s="228"/>
      <c r="CG34" s="226"/>
      <c r="CH34" s="226"/>
      <c r="CI34" s="229"/>
      <c r="CJ34" s="229"/>
      <c r="CK34" s="229"/>
      <c r="CL34" s="226"/>
      <c r="CM34" s="226"/>
      <c r="CP34" s="231"/>
      <c r="CQ34" s="231"/>
      <c r="CR34" s="231"/>
      <c r="CS34" s="231"/>
      <c r="CT34" s="226"/>
      <c r="CU34" s="226"/>
      <c r="CV34" s="227"/>
      <c r="CW34" s="228"/>
      <c r="CX34" s="226"/>
      <c r="CY34" s="226"/>
      <c r="CZ34" s="229"/>
      <c r="DA34" s="229"/>
      <c r="DB34" s="229"/>
      <c r="DC34" s="226"/>
      <c r="DD34" s="226"/>
      <c r="DG34" s="231"/>
      <c r="DH34" s="231"/>
      <c r="DI34" s="231"/>
      <c r="DJ34" s="231"/>
      <c r="DK34" s="226"/>
      <c r="DL34" s="226"/>
      <c r="DM34" s="227"/>
      <c r="DN34" s="228"/>
      <c r="DO34" s="226"/>
      <c r="DP34" s="226"/>
      <c r="DQ34" s="229"/>
      <c r="DR34" s="229"/>
      <c r="DS34" s="229"/>
      <c r="DT34" s="226"/>
      <c r="DU34" s="226"/>
      <c r="DX34" s="231"/>
      <c r="DY34" s="231"/>
      <c r="DZ34" s="231"/>
      <c r="EA34" s="231"/>
      <c r="EB34" s="226"/>
      <c r="EC34" s="226"/>
      <c r="ED34" s="227"/>
      <c r="EE34" s="228"/>
      <c r="EF34" s="226"/>
      <c r="EG34" s="226"/>
      <c r="EH34" s="229"/>
      <c r="EI34" s="229"/>
      <c r="EJ34" s="229"/>
      <c r="EK34" s="226"/>
      <c r="EL34" s="226"/>
      <c r="EO34" s="231"/>
      <c r="EP34" s="231"/>
      <c r="EQ34" s="231"/>
      <c r="ER34" s="231"/>
      <c r="ES34" s="226"/>
      <c r="ET34" s="226"/>
      <c r="EU34" s="227"/>
      <c r="EV34" s="228"/>
      <c r="EW34" s="226"/>
      <c r="EX34" s="226"/>
      <c r="EY34" s="229"/>
      <c r="EZ34" s="229"/>
      <c r="FA34" s="229"/>
      <c r="FB34" s="226"/>
      <c r="FC34" s="226"/>
      <c r="FF34" s="231"/>
      <c r="FG34" s="231"/>
      <c r="FH34" s="231"/>
      <c r="FI34" s="231"/>
      <c r="FJ34" s="226"/>
      <c r="FK34" s="226"/>
      <c r="FL34" s="227"/>
      <c r="FM34" s="228"/>
      <c r="FN34" s="226"/>
      <c r="FO34" s="226"/>
      <c r="FP34" s="229"/>
      <c r="FQ34" s="229"/>
      <c r="FR34" s="229"/>
      <c r="FS34" s="226"/>
      <c r="FT34" s="226"/>
      <c r="FW34" s="231"/>
      <c r="FX34" s="231"/>
      <c r="FY34" s="231"/>
      <c r="FZ34" s="231"/>
      <c r="GA34" s="226"/>
      <c r="GB34" s="226"/>
      <c r="GC34" s="227"/>
      <c r="GD34" s="228"/>
      <c r="GE34" s="226"/>
      <c r="GF34" s="226"/>
      <c r="GG34" s="229"/>
      <c r="GH34" s="229"/>
      <c r="GI34" s="229"/>
      <c r="GJ34" s="226"/>
      <c r="GK34" s="226"/>
      <c r="GN34" s="231"/>
      <c r="GO34" s="231"/>
      <c r="GP34" s="231"/>
      <c r="GQ34" s="231"/>
      <c r="GR34" s="226"/>
      <c r="GS34" s="226"/>
      <c r="GT34" s="227"/>
      <c r="GU34" s="228"/>
      <c r="GV34" s="226"/>
      <c r="GW34" s="226"/>
      <c r="GX34" s="229"/>
      <c r="GY34" s="229"/>
      <c r="GZ34" s="229"/>
      <c r="HA34" s="226"/>
      <c r="HB34" s="226"/>
      <c r="HE34" s="231"/>
      <c r="HF34" s="231"/>
      <c r="HG34" s="231"/>
      <c r="HH34" s="231"/>
      <c r="HI34" s="226"/>
      <c r="HJ34" s="226"/>
      <c r="HK34" s="227"/>
      <c r="HL34" s="228"/>
      <c r="HM34" s="226"/>
      <c r="HN34" s="226"/>
      <c r="HO34" s="229"/>
      <c r="HP34" s="229"/>
      <c r="HQ34" s="229"/>
      <c r="HR34" s="226"/>
      <c r="HS34" s="226"/>
      <c r="HV34" s="231"/>
      <c r="HW34" s="231"/>
      <c r="HX34" s="231"/>
      <c r="HY34" s="231"/>
      <c r="HZ34" s="226"/>
      <c r="IA34" s="226"/>
      <c r="IB34" s="227"/>
      <c r="IC34" s="228"/>
      <c r="ID34" s="226"/>
      <c r="IE34" s="226"/>
      <c r="IF34" s="229"/>
      <c r="IG34" s="229"/>
      <c r="IH34" s="229"/>
      <c r="II34" s="226"/>
      <c r="IJ34" s="226"/>
      <c r="IM34" s="231"/>
    </row>
    <row r="35" spans="1:247" s="209" customFormat="1" ht="24" x14ac:dyDescent="0.2">
      <c r="A35" s="246" t="s">
        <v>6137</v>
      </c>
      <c r="B35" s="247" t="s">
        <v>6136</v>
      </c>
      <c r="C35" s="247" t="s">
        <v>6136</v>
      </c>
      <c r="D35" s="247" t="s">
        <v>3957</v>
      </c>
      <c r="E35" s="248" t="s">
        <v>6135</v>
      </c>
      <c r="F35" s="248" t="s">
        <v>1537</v>
      </c>
      <c r="G35" s="249">
        <v>43922</v>
      </c>
      <c r="H35" s="250">
        <v>444</v>
      </c>
      <c r="I35" s="248" t="s">
        <v>2405</v>
      </c>
      <c r="J35" s="251" t="s">
        <v>4058</v>
      </c>
      <c r="K35" s="240" t="s">
        <v>4053</v>
      </c>
      <c r="L35" s="241" t="s">
        <v>474</v>
      </c>
      <c r="M35" s="241" t="s">
        <v>779</v>
      </c>
      <c r="N35" s="242" t="s">
        <v>6134</v>
      </c>
      <c r="O35" s="242" t="s">
        <v>6133</v>
      </c>
      <c r="P35" s="243" t="s">
        <v>250</v>
      </c>
      <c r="Q35" s="398" t="s">
        <v>550</v>
      </c>
    </row>
    <row r="36" spans="1:247" x14ac:dyDescent="0.2">
      <c r="A36" s="14">
        <f>COUNTA(A9:A35)</f>
        <v>27</v>
      </c>
      <c r="E36" s="14"/>
      <c r="F36" s="14"/>
      <c r="H36" s="14">
        <f>SUM(H9:H35)</f>
        <v>1911</v>
      </c>
    </row>
    <row r="37" spans="1:247" ht="13.5" thickBot="1" x14ac:dyDescent="0.25">
      <c r="A37" s="26" t="s">
        <v>55</v>
      </c>
      <c r="B37" s="2" t="s">
        <v>359</v>
      </c>
      <c r="E37" s="14"/>
      <c r="F37" s="14"/>
      <c r="H37" s="26" t="s">
        <v>54</v>
      </c>
      <c r="N37" s="2" t="s">
        <v>123</v>
      </c>
    </row>
    <row r="38" spans="1:247" ht="13.5" thickTop="1" x14ac:dyDescent="0.2">
      <c r="B38" s="27" t="s">
        <v>86</v>
      </c>
      <c r="C38" s="28">
        <f t="shared" ref="C38:C50" si="2">COUNTIF($M$9:$M$35,B38)</f>
        <v>7</v>
      </c>
      <c r="D38" s="1">
        <f t="shared" ref="D38:D50" si="3">SUMIF($M$9:$M$34,B38,$H$9:$H$34)</f>
        <v>329</v>
      </c>
      <c r="E38" s="14"/>
      <c r="F38" s="14"/>
      <c r="N38" s="30"/>
      <c r="O38" s="31" t="s">
        <v>69</v>
      </c>
      <c r="P38" s="31" t="s">
        <v>346</v>
      </c>
      <c r="Q38" s="32" t="s">
        <v>84</v>
      </c>
    </row>
    <row r="39" spans="1:247" x14ac:dyDescent="0.2">
      <c r="B39" s="33" t="s">
        <v>396</v>
      </c>
      <c r="C39" s="34">
        <f t="shared" si="2"/>
        <v>5</v>
      </c>
      <c r="D39" s="1">
        <f t="shared" si="3"/>
        <v>373</v>
      </c>
      <c r="E39" s="14"/>
      <c r="F39" s="14"/>
      <c r="N39" s="521" t="s">
        <v>51</v>
      </c>
      <c r="O39" s="6" t="s">
        <v>70</v>
      </c>
      <c r="P39" s="6">
        <f t="shared" ref="P39:P46" si="4">COUNTIF($Q$9:$Q$35,O39)</f>
        <v>0</v>
      </c>
      <c r="Q39" s="35">
        <f t="shared" ref="Q39:Q46" si="5">SUMIF($Q$9:$Q$35,O39,$H$9:$H$35)</f>
        <v>0</v>
      </c>
    </row>
    <row r="40" spans="1:247" x14ac:dyDescent="0.2">
      <c r="B40" s="33" t="s">
        <v>349</v>
      </c>
      <c r="C40" s="34">
        <f t="shared" si="2"/>
        <v>2</v>
      </c>
      <c r="D40" s="1">
        <f t="shared" si="3"/>
        <v>156</v>
      </c>
      <c r="E40" s="14"/>
      <c r="F40" s="14"/>
      <c r="N40" s="522"/>
      <c r="O40" s="6" t="s">
        <v>115</v>
      </c>
      <c r="P40" s="6">
        <f t="shared" si="4"/>
        <v>0</v>
      </c>
      <c r="Q40" s="35">
        <f t="shared" si="5"/>
        <v>0</v>
      </c>
    </row>
    <row r="41" spans="1:247" x14ac:dyDescent="0.2">
      <c r="B41" s="33" t="s">
        <v>258</v>
      </c>
      <c r="C41" s="34">
        <f t="shared" si="2"/>
        <v>2</v>
      </c>
      <c r="D41" s="1">
        <f t="shared" si="3"/>
        <v>94</v>
      </c>
      <c r="E41" s="14"/>
      <c r="F41" s="14"/>
      <c r="N41" s="522"/>
      <c r="O41" s="6" t="s">
        <v>116</v>
      </c>
      <c r="P41" s="6">
        <f t="shared" si="4"/>
        <v>1</v>
      </c>
      <c r="Q41" s="35">
        <f t="shared" si="5"/>
        <v>50</v>
      </c>
    </row>
    <row r="42" spans="1:247" ht="13.5" thickBot="1" x14ac:dyDescent="0.25">
      <c r="B42" s="33" t="s">
        <v>101</v>
      </c>
      <c r="C42" s="34">
        <f t="shared" si="2"/>
        <v>1</v>
      </c>
      <c r="D42" s="1">
        <f t="shared" si="3"/>
        <v>146</v>
      </c>
      <c r="E42" s="14"/>
      <c r="F42" s="14"/>
      <c r="N42" s="523"/>
      <c r="O42" s="8" t="s">
        <v>117</v>
      </c>
      <c r="P42" s="8">
        <f t="shared" si="4"/>
        <v>0</v>
      </c>
      <c r="Q42" s="36">
        <f t="shared" si="5"/>
        <v>0</v>
      </c>
    </row>
    <row r="43" spans="1:247" ht="13.5" thickTop="1" x14ac:dyDescent="0.2">
      <c r="B43" s="33" t="s">
        <v>102</v>
      </c>
      <c r="C43" s="34">
        <f t="shared" si="2"/>
        <v>0</v>
      </c>
      <c r="D43" s="1">
        <f t="shared" si="3"/>
        <v>0</v>
      </c>
      <c r="E43" s="14"/>
      <c r="F43" s="14"/>
      <c r="N43" s="522" t="s">
        <v>52</v>
      </c>
      <c r="O43" s="37" t="s">
        <v>118</v>
      </c>
      <c r="P43" s="37">
        <f t="shared" si="4"/>
        <v>0</v>
      </c>
      <c r="Q43" s="38">
        <f t="shared" si="5"/>
        <v>0</v>
      </c>
    </row>
    <row r="44" spans="1:247" x14ac:dyDescent="0.2">
      <c r="B44" s="33" t="s">
        <v>236</v>
      </c>
      <c r="C44" s="34">
        <f t="shared" si="2"/>
        <v>2</v>
      </c>
      <c r="D44" s="1">
        <f t="shared" si="3"/>
        <v>90</v>
      </c>
      <c r="E44" s="14"/>
      <c r="F44" s="14"/>
      <c r="N44" s="522"/>
      <c r="O44" s="6" t="s">
        <v>119</v>
      </c>
      <c r="P44" s="6">
        <f t="shared" si="4"/>
        <v>0</v>
      </c>
      <c r="Q44" s="35">
        <f t="shared" si="5"/>
        <v>0</v>
      </c>
    </row>
    <row r="45" spans="1:247" x14ac:dyDescent="0.2">
      <c r="B45" s="33" t="s">
        <v>350</v>
      </c>
      <c r="C45" s="34">
        <f t="shared" si="2"/>
        <v>2</v>
      </c>
      <c r="D45" s="1">
        <f t="shared" si="3"/>
        <v>30</v>
      </c>
      <c r="E45" s="14"/>
      <c r="F45" s="14"/>
      <c r="N45" s="522"/>
      <c r="O45" s="6" t="s">
        <v>120</v>
      </c>
      <c r="P45" s="6">
        <f t="shared" si="4"/>
        <v>26</v>
      </c>
      <c r="Q45" s="35">
        <f t="shared" si="5"/>
        <v>1861</v>
      </c>
    </row>
    <row r="46" spans="1:247" ht="13.5" thickBot="1" x14ac:dyDescent="0.25">
      <c r="B46" s="33" t="s">
        <v>238</v>
      </c>
      <c r="C46" s="34">
        <f t="shared" si="2"/>
        <v>1</v>
      </c>
      <c r="D46" s="1">
        <f t="shared" si="3"/>
        <v>46</v>
      </c>
      <c r="E46" s="14"/>
      <c r="F46" s="14"/>
      <c r="N46" s="524"/>
      <c r="O46" s="39" t="s">
        <v>121</v>
      </c>
      <c r="P46" s="39">
        <f t="shared" si="4"/>
        <v>0</v>
      </c>
      <c r="Q46" s="40">
        <f t="shared" si="5"/>
        <v>0</v>
      </c>
    </row>
    <row r="47" spans="1:247" ht="13.5" thickTop="1" x14ac:dyDescent="0.2">
      <c r="B47" s="33" t="s">
        <v>249</v>
      </c>
      <c r="C47" s="34">
        <f t="shared" si="2"/>
        <v>0</v>
      </c>
      <c r="D47" s="1">
        <f t="shared" si="3"/>
        <v>0</v>
      </c>
      <c r="E47" s="14"/>
      <c r="F47" s="14"/>
      <c r="P47" s="41">
        <f>SUM(P39:P46)</f>
        <v>27</v>
      </c>
      <c r="Q47" s="41">
        <f>SUM(Q39:Q46)</f>
        <v>1911</v>
      </c>
    </row>
    <row r="48" spans="1:247" x14ac:dyDescent="0.2">
      <c r="B48" s="33" t="s">
        <v>351</v>
      </c>
      <c r="C48" s="34">
        <f t="shared" si="2"/>
        <v>0</v>
      </c>
      <c r="D48" s="1">
        <f t="shared" si="3"/>
        <v>0</v>
      </c>
      <c r="E48" s="14"/>
      <c r="F48" s="14"/>
      <c r="G48" s="14"/>
      <c r="H48" s="14"/>
      <c r="I48" s="14"/>
      <c r="J48" s="61"/>
      <c r="K48" s="61"/>
      <c r="L48" s="62"/>
    </row>
    <row r="49" spans="2:12" x14ac:dyDescent="0.2">
      <c r="B49" s="33" t="s">
        <v>352</v>
      </c>
      <c r="C49" s="34">
        <f t="shared" si="2"/>
        <v>2</v>
      </c>
      <c r="D49" s="1">
        <f t="shared" si="3"/>
        <v>93</v>
      </c>
      <c r="E49" s="14"/>
      <c r="F49" s="14"/>
      <c r="G49" s="14"/>
      <c r="H49" s="14"/>
      <c r="I49" s="14"/>
      <c r="J49" s="61"/>
      <c r="K49" s="61"/>
      <c r="L49" s="62"/>
    </row>
    <row r="50" spans="2:12" ht="13.5" thickBot="1" x14ac:dyDescent="0.25">
      <c r="B50" s="195" t="s">
        <v>57</v>
      </c>
      <c r="C50" s="42">
        <f t="shared" si="2"/>
        <v>1</v>
      </c>
      <c r="D50" s="1">
        <f t="shared" si="3"/>
        <v>60</v>
      </c>
      <c r="E50" s="14"/>
      <c r="F50" s="14"/>
      <c r="G50" s="14"/>
      <c r="H50" s="14"/>
      <c r="I50" s="14"/>
      <c r="J50" s="61"/>
      <c r="K50" s="61"/>
      <c r="L50" s="62"/>
    </row>
    <row r="51" spans="2:12" ht="14" thickTop="1" thickBot="1" x14ac:dyDescent="0.25">
      <c r="B51" s="43" t="s">
        <v>353</v>
      </c>
      <c r="C51" s="44">
        <f>SUM(C38:C50)</f>
        <v>25</v>
      </c>
      <c r="D51" s="2">
        <f>SUM(D38:D50)</f>
        <v>1417</v>
      </c>
      <c r="E51" s="14"/>
      <c r="F51" s="14"/>
      <c r="G51" s="14"/>
      <c r="H51" s="14"/>
      <c r="I51" s="14"/>
      <c r="J51" s="61"/>
      <c r="K51" s="61"/>
      <c r="L51" s="62"/>
    </row>
    <row r="52" spans="2:12" ht="13.5" thickTop="1" x14ac:dyDescent="0.2">
      <c r="B52" s="45" t="s">
        <v>789</v>
      </c>
      <c r="C52" s="46">
        <f t="shared" ref="C52:C60" si="6">COUNTIF($M$9:$M$35,B52)</f>
        <v>1</v>
      </c>
      <c r="D52" s="1">
        <f t="shared" ref="D52:D60" si="7">SUMIF($M$9:$M$34,B52,$H$9:$H$34)</f>
        <v>50</v>
      </c>
      <c r="E52" s="14"/>
      <c r="F52" s="14"/>
      <c r="G52" s="14"/>
      <c r="H52" s="14"/>
      <c r="I52" s="14"/>
      <c r="J52" s="61"/>
      <c r="K52" s="61"/>
      <c r="L52" s="62"/>
    </row>
    <row r="53" spans="2:12" x14ac:dyDescent="0.2">
      <c r="B53" s="33" t="s">
        <v>790</v>
      </c>
      <c r="C53" s="34">
        <f t="shared" si="6"/>
        <v>0</v>
      </c>
      <c r="D53" s="1">
        <f t="shared" si="7"/>
        <v>0</v>
      </c>
      <c r="E53" s="14"/>
      <c r="F53" s="14"/>
      <c r="G53" s="14"/>
      <c r="H53" s="14"/>
      <c r="I53" s="14"/>
      <c r="J53" s="61"/>
      <c r="K53" s="61"/>
      <c r="L53" s="62"/>
    </row>
    <row r="54" spans="2:12" x14ac:dyDescent="0.2">
      <c r="B54" s="33" t="s">
        <v>791</v>
      </c>
      <c r="C54" s="34">
        <f t="shared" si="6"/>
        <v>0</v>
      </c>
      <c r="D54" s="1">
        <f t="shared" si="7"/>
        <v>0</v>
      </c>
      <c r="E54" s="14"/>
      <c r="F54" s="14"/>
      <c r="G54" s="14"/>
      <c r="H54" s="14"/>
      <c r="I54" s="14"/>
      <c r="J54" s="61"/>
      <c r="K54" s="61"/>
      <c r="L54" s="62"/>
    </row>
    <row r="55" spans="2:12" x14ac:dyDescent="0.2">
      <c r="B55" s="33" t="s">
        <v>792</v>
      </c>
      <c r="C55" s="34">
        <f t="shared" si="6"/>
        <v>0</v>
      </c>
      <c r="D55" s="1">
        <f t="shared" si="7"/>
        <v>0</v>
      </c>
      <c r="E55" s="14"/>
      <c r="F55" s="14"/>
      <c r="G55" s="14"/>
      <c r="H55" s="14"/>
      <c r="I55" s="14"/>
      <c r="J55" s="61"/>
      <c r="K55" s="61"/>
      <c r="L55" s="62"/>
    </row>
    <row r="56" spans="2:12" x14ac:dyDescent="0.2">
      <c r="B56" s="33" t="s">
        <v>781</v>
      </c>
      <c r="C56" s="34">
        <f t="shared" si="6"/>
        <v>1</v>
      </c>
      <c r="D56" s="1">
        <f t="shared" si="7"/>
        <v>0</v>
      </c>
      <c r="E56" s="14"/>
      <c r="F56" s="14"/>
      <c r="G56" s="14"/>
      <c r="H56" s="14"/>
      <c r="I56" s="14"/>
      <c r="J56" s="61"/>
      <c r="K56" s="61"/>
      <c r="L56" s="62"/>
    </row>
    <row r="57" spans="2:12" x14ac:dyDescent="0.2">
      <c r="B57" s="33" t="s">
        <v>354</v>
      </c>
      <c r="C57" s="34">
        <f t="shared" si="6"/>
        <v>0</v>
      </c>
      <c r="D57" s="1">
        <f t="shared" si="7"/>
        <v>0</v>
      </c>
      <c r="E57" s="14"/>
      <c r="F57" s="14"/>
      <c r="G57" s="14"/>
      <c r="H57" s="14"/>
      <c r="I57" s="14"/>
      <c r="J57" s="61"/>
      <c r="K57" s="61"/>
      <c r="L57" s="62"/>
    </row>
    <row r="58" spans="2:12" x14ac:dyDescent="0.2">
      <c r="B58" s="33" t="s">
        <v>355</v>
      </c>
      <c r="C58" s="34">
        <f t="shared" si="6"/>
        <v>0</v>
      </c>
      <c r="D58" s="1">
        <f t="shared" si="7"/>
        <v>0</v>
      </c>
      <c r="E58" s="14"/>
      <c r="F58" s="14"/>
      <c r="G58" s="14"/>
      <c r="H58" s="14"/>
      <c r="I58" s="14"/>
      <c r="J58" s="61"/>
      <c r="K58" s="61"/>
      <c r="L58" s="62"/>
    </row>
    <row r="59" spans="2:12" x14ac:dyDescent="0.2">
      <c r="B59" s="33" t="s">
        <v>793</v>
      </c>
      <c r="C59" s="34">
        <f t="shared" si="6"/>
        <v>0</v>
      </c>
      <c r="D59" s="1">
        <f t="shared" si="7"/>
        <v>0</v>
      </c>
      <c r="E59" s="14"/>
      <c r="F59" s="14"/>
      <c r="G59" s="14"/>
      <c r="H59" s="14"/>
      <c r="I59" s="14"/>
      <c r="J59" s="61"/>
      <c r="K59" s="61"/>
      <c r="L59" s="62"/>
    </row>
    <row r="60" spans="2:12" ht="13.5" thickBot="1" x14ac:dyDescent="0.25">
      <c r="B60" s="195" t="s">
        <v>360</v>
      </c>
      <c r="C60" s="42">
        <f t="shared" si="6"/>
        <v>0</v>
      </c>
      <c r="D60" s="1">
        <f t="shared" si="7"/>
        <v>0</v>
      </c>
      <c r="E60" s="14"/>
      <c r="F60" s="14"/>
      <c r="G60" s="14"/>
      <c r="H60" s="14"/>
      <c r="I60" s="14"/>
      <c r="J60" s="61"/>
      <c r="K60" s="61"/>
      <c r="L60" s="62"/>
    </row>
    <row r="61" spans="2:12" ht="14" thickTop="1" thickBot="1" x14ac:dyDescent="0.25">
      <c r="B61" s="43" t="s">
        <v>357</v>
      </c>
      <c r="C61" s="44">
        <f>SUM(C52:C60)</f>
        <v>2</v>
      </c>
      <c r="D61" s="2">
        <f>SUM(D52:D60)</f>
        <v>50</v>
      </c>
      <c r="E61" s="14"/>
      <c r="F61" s="14"/>
      <c r="G61" s="14"/>
      <c r="H61" s="14"/>
      <c r="I61" s="14"/>
      <c r="J61" s="61"/>
      <c r="K61" s="61"/>
      <c r="L61" s="62"/>
    </row>
    <row r="62" spans="2:12" ht="14" thickTop="1" thickBot="1" x14ac:dyDescent="0.25">
      <c r="B62" s="47" t="s">
        <v>358</v>
      </c>
      <c r="C62" s="48">
        <f>C51+C61</f>
        <v>27</v>
      </c>
      <c r="D62" s="2">
        <f>D51+D61</f>
        <v>1467</v>
      </c>
      <c r="E62" s="14"/>
      <c r="F62" s="14"/>
      <c r="G62" s="14"/>
      <c r="H62" s="14"/>
      <c r="I62" s="14"/>
      <c r="J62" s="61"/>
      <c r="K62" s="61"/>
      <c r="L62" s="62"/>
    </row>
    <row r="63" spans="2:12" ht="13.5" thickTop="1" x14ac:dyDescent="0.2"/>
  </sheetData>
  <mergeCells count="3">
    <mergeCell ref="B4:D4"/>
    <mergeCell ref="N39:N42"/>
    <mergeCell ref="N43:N46"/>
  </mergeCells>
  <phoneticPr fontId="4"/>
  <dataValidations count="2">
    <dataValidation type="list" allowBlank="1" showInputMessage="1" showErrorMessage="1" sqref="JM15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JM13 TI13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xr:uid="{E7E77FC2-FDD1-447D-9E42-EFE6D22CAB51}">
      <formula1>#REF!</formula1>
    </dataValidation>
    <dataValidation type="list" allowBlank="1" showInputMessage="1" showErrorMessage="1" sqref="WVY983063:WVY983075 Q65559:Q65571 JM65559:JM65571 TI65559:TI65571 ADE65559:ADE65571 ANA65559:ANA65571 AWW65559:AWW65571 BGS65559:BGS65571 BQO65559:BQO65571 CAK65559:CAK65571 CKG65559:CKG65571 CUC65559:CUC65571 DDY65559:DDY65571 DNU65559:DNU65571 DXQ65559:DXQ65571 EHM65559:EHM65571 ERI65559:ERI65571 FBE65559:FBE65571 FLA65559:FLA65571 FUW65559:FUW65571 GES65559:GES65571 GOO65559:GOO65571 GYK65559:GYK65571 HIG65559:HIG65571 HSC65559:HSC65571 IBY65559:IBY65571 ILU65559:ILU65571 IVQ65559:IVQ65571 JFM65559:JFM65571 JPI65559:JPI65571 JZE65559:JZE65571 KJA65559:KJA65571 KSW65559:KSW65571 LCS65559:LCS65571 LMO65559:LMO65571 LWK65559:LWK65571 MGG65559:MGG65571 MQC65559:MQC65571 MZY65559:MZY65571 NJU65559:NJU65571 NTQ65559:NTQ65571 ODM65559:ODM65571 ONI65559:ONI65571 OXE65559:OXE65571 PHA65559:PHA65571 PQW65559:PQW65571 QAS65559:QAS65571 QKO65559:QKO65571 QUK65559:QUK65571 REG65559:REG65571 ROC65559:ROC65571 RXY65559:RXY65571 SHU65559:SHU65571 SRQ65559:SRQ65571 TBM65559:TBM65571 TLI65559:TLI65571 TVE65559:TVE65571 UFA65559:UFA65571 UOW65559:UOW65571 UYS65559:UYS65571 VIO65559:VIO65571 VSK65559:VSK65571 WCG65559:WCG65571 WMC65559:WMC65571 WVY65559:WVY65571 Q131095:Q131107 JM131095:JM131107 TI131095:TI131107 ADE131095:ADE131107 ANA131095:ANA131107 AWW131095:AWW131107 BGS131095:BGS131107 BQO131095:BQO131107 CAK131095:CAK131107 CKG131095:CKG131107 CUC131095:CUC131107 DDY131095:DDY131107 DNU131095:DNU131107 DXQ131095:DXQ131107 EHM131095:EHM131107 ERI131095:ERI131107 FBE131095:FBE131107 FLA131095:FLA131107 FUW131095:FUW131107 GES131095:GES131107 GOO131095:GOO131107 GYK131095:GYK131107 HIG131095:HIG131107 HSC131095:HSC131107 IBY131095:IBY131107 ILU131095:ILU131107 IVQ131095:IVQ131107 JFM131095:JFM131107 JPI131095:JPI131107 JZE131095:JZE131107 KJA131095:KJA131107 KSW131095:KSW131107 LCS131095:LCS131107 LMO131095:LMO131107 LWK131095:LWK131107 MGG131095:MGG131107 MQC131095:MQC131107 MZY131095:MZY131107 NJU131095:NJU131107 NTQ131095:NTQ131107 ODM131095:ODM131107 ONI131095:ONI131107 OXE131095:OXE131107 PHA131095:PHA131107 PQW131095:PQW131107 QAS131095:QAS131107 QKO131095:QKO131107 QUK131095:QUK131107 REG131095:REG131107 ROC131095:ROC131107 RXY131095:RXY131107 SHU131095:SHU131107 SRQ131095:SRQ131107 TBM131095:TBM131107 TLI131095:TLI131107 TVE131095:TVE131107 UFA131095:UFA131107 UOW131095:UOW131107 UYS131095:UYS131107 VIO131095:VIO131107 VSK131095:VSK131107 WCG131095:WCG131107 WMC131095:WMC131107 WVY131095:WVY131107 Q196631:Q196643 JM196631:JM196643 TI196631:TI196643 ADE196631:ADE196643 ANA196631:ANA196643 AWW196631:AWW196643 BGS196631:BGS196643 BQO196631:BQO196643 CAK196631:CAK196643 CKG196631:CKG196643 CUC196631:CUC196643 DDY196631:DDY196643 DNU196631:DNU196643 DXQ196631:DXQ196643 EHM196631:EHM196643 ERI196631:ERI196643 FBE196631:FBE196643 FLA196631:FLA196643 FUW196631:FUW196643 GES196631:GES196643 GOO196631:GOO196643 GYK196631:GYK196643 HIG196631:HIG196643 HSC196631:HSC196643 IBY196631:IBY196643 ILU196631:ILU196643 IVQ196631:IVQ196643 JFM196631:JFM196643 JPI196631:JPI196643 JZE196631:JZE196643 KJA196631:KJA196643 KSW196631:KSW196643 LCS196631:LCS196643 LMO196631:LMO196643 LWK196631:LWK196643 MGG196631:MGG196643 MQC196631:MQC196643 MZY196631:MZY196643 NJU196631:NJU196643 NTQ196631:NTQ196643 ODM196631:ODM196643 ONI196631:ONI196643 OXE196631:OXE196643 PHA196631:PHA196643 PQW196631:PQW196643 QAS196631:QAS196643 QKO196631:QKO196643 QUK196631:QUK196643 REG196631:REG196643 ROC196631:ROC196643 RXY196631:RXY196643 SHU196631:SHU196643 SRQ196631:SRQ196643 TBM196631:TBM196643 TLI196631:TLI196643 TVE196631:TVE196643 UFA196631:UFA196643 UOW196631:UOW196643 UYS196631:UYS196643 VIO196631:VIO196643 VSK196631:VSK196643 WCG196631:WCG196643 WMC196631:WMC196643 WVY196631:WVY196643 Q262167:Q262179 JM262167:JM262179 TI262167:TI262179 ADE262167:ADE262179 ANA262167:ANA262179 AWW262167:AWW262179 BGS262167:BGS262179 BQO262167:BQO262179 CAK262167:CAK262179 CKG262167:CKG262179 CUC262167:CUC262179 DDY262167:DDY262179 DNU262167:DNU262179 DXQ262167:DXQ262179 EHM262167:EHM262179 ERI262167:ERI262179 FBE262167:FBE262179 FLA262167:FLA262179 FUW262167:FUW262179 GES262167:GES262179 GOO262167:GOO262179 GYK262167:GYK262179 HIG262167:HIG262179 HSC262167:HSC262179 IBY262167:IBY262179 ILU262167:ILU262179 IVQ262167:IVQ262179 JFM262167:JFM262179 JPI262167:JPI262179 JZE262167:JZE262179 KJA262167:KJA262179 KSW262167:KSW262179 LCS262167:LCS262179 LMO262167:LMO262179 LWK262167:LWK262179 MGG262167:MGG262179 MQC262167:MQC262179 MZY262167:MZY262179 NJU262167:NJU262179 NTQ262167:NTQ262179 ODM262167:ODM262179 ONI262167:ONI262179 OXE262167:OXE262179 PHA262167:PHA262179 PQW262167:PQW262179 QAS262167:QAS262179 QKO262167:QKO262179 QUK262167:QUK262179 REG262167:REG262179 ROC262167:ROC262179 RXY262167:RXY262179 SHU262167:SHU262179 SRQ262167:SRQ262179 TBM262167:TBM262179 TLI262167:TLI262179 TVE262167:TVE262179 UFA262167:UFA262179 UOW262167:UOW262179 UYS262167:UYS262179 VIO262167:VIO262179 VSK262167:VSK262179 WCG262167:WCG262179 WMC262167:WMC262179 WVY262167:WVY262179 Q327703:Q327715 JM327703:JM327715 TI327703:TI327715 ADE327703:ADE327715 ANA327703:ANA327715 AWW327703:AWW327715 BGS327703:BGS327715 BQO327703:BQO327715 CAK327703:CAK327715 CKG327703:CKG327715 CUC327703:CUC327715 DDY327703:DDY327715 DNU327703:DNU327715 DXQ327703:DXQ327715 EHM327703:EHM327715 ERI327703:ERI327715 FBE327703:FBE327715 FLA327703:FLA327715 FUW327703:FUW327715 GES327703:GES327715 GOO327703:GOO327715 GYK327703:GYK327715 HIG327703:HIG327715 HSC327703:HSC327715 IBY327703:IBY327715 ILU327703:ILU327715 IVQ327703:IVQ327715 JFM327703:JFM327715 JPI327703:JPI327715 JZE327703:JZE327715 KJA327703:KJA327715 KSW327703:KSW327715 LCS327703:LCS327715 LMO327703:LMO327715 LWK327703:LWK327715 MGG327703:MGG327715 MQC327703:MQC327715 MZY327703:MZY327715 NJU327703:NJU327715 NTQ327703:NTQ327715 ODM327703:ODM327715 ONI327703:ONI327715 OXE327703:OXE327715 PHA327703:PHA327715 PQW327703:PQW327715 QAS327703:QAS327715 QKO327703:QKO327715 QUK327703:QUK327715 REG327703:REG327715 ROC327703:ROC327715 RXY327703:RXY327715 SHU327703:SHU327715 SRQ327703:SRQ327715 TBM327703:TBM327715 TLI327703:TLI327715 TVE327703:TVE327715 UFA327703:UFA327715 UOW327703:UOW327715 UYS327703:UYS327715 VIO327703:VIO327715 VSK327703:VSK327715 WCG327703:WCG327715 WMC327703:WMC327715 WVY327703:WVY327715 Q393239:Q393251 JM393239:JM393251 TI393239:TI393251 ADE393239:ADE393251 ANA393239:ANA393251 AWW393239:AWW393251 BGS393239:BGS393251 BQO393239:BQO393251 CAK393239:CAK393251 CKG393239:CKG393251 CUC393239:CUC393251 DDY393239:DDY393251 DNU393239:DNU393251 DXQ393239:DXQ393251 EHM393239:EHM393251 ERI393239:ERI393251 FBE393239:FBE393251 FLA393239:FLA393251 FUW393239:FUW393251 GES393239:GES393251 GOO393239:GOO393251 GYK393239:GYK393251 HIG393239:HIG393251 HSC393239:HSC393251 IBY393239:IBY393251 ILU393239:ILU393251 IVQ393239:IVQ393251 JFM393239:JFM393251 JPI393239:JPI393251 JZE393239:JZE393251 KJA393239:KJA393251 KSW393239:KSW393251 LCS393239:LCS393251 LMO393239:LMO393251 LWK393239:LWK393251 MGG393239:MGG393251 MQC393239:MQC393251 MZY393239:MZY393251 NJU393239:NJU393251 NTQ393239:NTQ393251 ODM393239:ODM393251 ONI393239:ONI393251 OXE393239:OXE393251 PHA393239:PHA393251 PQW393239:PQW393251 QAS393239:QAS393251 QKO393239:QKO393251 QUK393239:QUK393251 REG393239:REG393251 ROC393239:ROC393251 RXY393239:RXY393251 SHU393239:SHU393251 SRQ393239:SRQ393251 TBM393239:TBM393251 TLI393239:TLI393251 TVE393239:TVE393251 UFA393239:UFA393251 UOW393239:UOW393251 UYS393239:UYS393251 VIO393239:VIO393251 VSK393239:VSK393251 WCG393239:WCG393251 WMC393239:WMC393251 WVY393239:WVY393251 Q458775:Q458787 JM458775:JM458787 TI458775:TI458787 ADE458775:ADE458787 ANA458775:ANA458787 AWW458775:AWW458787 BGS458775:BGS458787 BQO458775:BQO458787 CAK458775:CAK458787 CKG458775:CKG458787 CUC458775:CUC458787 DDY458775:DDY458787 DNU458775:DNU458787 DXQ458775:DXQ458787 EHM458775:EHM458787 ERI458775:ERI458787 FBE458775:FBE458787 FLA458775:FLA458787 FUW458775:FUW458787 GES458775:GES458787 GOO458775:GOO458787 GYK458775:GYK458787 HIG458775:HIG458787 HSC458775:HSC458787 IBY458775:IBY458787 ILU458775:ILU458787 IVQ458775:IVQ458787 JFM458775:JFM458787 JPI458775:JPI458787 JZE458775:JZE458787 KJA458775:KJA458787 KSW458775:KSW458787 LCS458775:LCS458787 LMO458775:LMO458787 LWK458775:LWK458787 MGG458775:MGG458787 MQC458775:MQC458787 MZY458775:MZY458787 NJU458775:NJU458787 NTQ458775:NTQ458787 ODM458775:ODM458787 ONI458775:ONI458787 OXE458775:OXE458787 PHA458775:PHA458787 PQW458775:PQW458787 QAS458775:QAS458787 QKO458775:QKO458787 QUK458775:QUK458787 REG458775:REG458787 ROC458775:ROC458787 RXY458775:RXY458787 SHU458775:SHU458787 SRQ458775:SRQ458787 TBM458775:TBM458787 TLI458775:TLI458787 TVE458775:TVE458787 UFA458775:UFA458787 UOW458775:UOW458787 UYS458775:UYS458787 VIO458775:VIO458787 VSK458775:VSK458787 WCG458775:WCG458787 WMC458775:WMC458787 WVY458775:WVY458787 Q524311:Q524323 JM524311:JM524323 TI524311:TI524323 ADE524311:ADE524323 ANA524311:ANA524323 AWW524311:AWW524323 BGS524311:BGS524323 BQO524311:BQO524323 CAK524311:CAK524323 CKG524311:CKG524323 CUC524311:CUC524323 DDY524311:DDY524323 DNU524311:DNU524323 DXQ524311:DXQ524323 EHM524311:EHM524323 ERI524311:ERI524323 FBE524311:FBE524323 FLA524311:FLA524323 FUW524311:FUW524323 GES524311:GES524323 GOO524311:GOO524323 GYK524311:GYK524323 HIG524311:HIG524323 HSC524311:HSC524323 IBY524311:IBY524323 ILU524311:ILU524323 IVQ524311:IVQ524323 JFM524311:JFM524323 JPI524311:JPI524323 JZE524311:JZE524323 KJA524311:KJA524323 KSW524311:KSW524323 LCS524311:LCS524323 LMO524311:LMO524323 LWK524311:LWK524323 MGG524311:MGG524323 MQC524311:MQC524323 MZY524311:MZY524323 NJU524311:NJU524323 NTQ524311:NTQ524323 ODM524311:ODM524323 ONI524311:ONI524323 OXE524311:OXE524323 PHA524311:PHA524323 PQW524311:PQW524323 QAS524311:QAS524323 QKO524311:QKO524323 QUK524311:QUK524323 REG524311:REG524323 ROC524311:ROC524323 RXY524311:RXY524323 SHU524311:SHU524323 SRQ524311:SRQ524323 TBM524311:TBM524323 TLI524311:TLI524323 TVE524311:TVE524323 UFA524311:UFA524323 UOW524311:UOW524323 UYS524311:UYS524323 VIO524311:VIO524323 VSK524311:VSK524323 WCG524311:WCG524323 WMC524311:WMC524323 WVY524311:WVY524323 Q589847:Q589859 JM589847:JM589859 TI589847:TI589859 ADE589847:ADE589859 ANA589847:ANA589859 AWW589847:AWW589859 BGS589847:BGS589859 BQO589847:BQO589859 CAK589847:CAK589859 CKG589847:CKG589859 CUC589847:CUC589859 DDY589847:DDY589859 DNU589847:DNU589859 DXQ589847:DXQ589859 EHM589847:EHM589859 ERI589847:ERI589859 FBE589847:FBE589859 FLA589847:FLA589859 FUW589847:FUW589859 GES589847:GES589859 GOO589847:GOO589859 GYK589847:GYK589859 HIG589847:HIG589859 HSC589847:HSC589859 IBY589847:IBY589859 ILU589847:ILU589859 IVQ589847:IVQ589859 JFM589847:JFM589859 JPI589847:JPI589859 JZE589847:JZE589859 KJA589847:KJA589859 KSW589847:KSW589859 LCS589847:LCS589859 LMO589847:LMO589859 LWK589847:LWK589859 MGG589847:MGG589859 MQC589847:MQC589859 MZY589847:MZY589859 NJU589847:NJU589859 NTQ589847:NTQ589859 ODM589847:ODM589859 ONI589847:ONI589859 OXE589847:OXE589859 PHA589847:PHA589859 PQW589847:PQW589859 QAS589847:QAS589859 QKO589847:QKO589859 QUK589847:QUK589859 REG589847:REG589859 ROC589847:ROC589859 RXY589847:RXY589859 SHU589847:SHU589859 SRQ589847:SRQ589859 TBM589847:TBM589859 TLI589847:TLI589859 TVE589847:TVE589859 UFA589847:UFA589859 UOW589847:UOW589859 UYS589847:UYS589859 VIO589847:VIO589859 VSK589847:VSK589859 WCG589847:WCG589859 WMC589847:WMC589859 WVY589847:WVY589859 Q655383:Q655395 JM655383:JM655395 TI655383:TI655395 ADE655383:ADE655395 ANA655383:ANA655395 AWW655383:AWW655395 BGS655383:BGS655395 BQO655383:BQO655395 CAK655383:CAK655395 CKG655383:CKG655395 CUC655383:CUC655395 DDY655383:DDY655395 DNU655383:DNU655395 DXQ655383:DXQ655395 EHM655383:EHM655395 ERI655383:ERI655395 FBE655383:FBE655395 FLA655383:FLA655395 FUW655383:FUW655395 GES655383:GES655395 GOO655383:GOO655395 GYK655383:GYK655395 HIG655383:HIG655395 HSC655383:HSC655395 IBY655383:IBY655395 ILU655383:ILU655395 IVQ655383:IVQ655395 JFM655383:JFM655395 JPI655383:JPI655395 JZE655383:JZE655395 KJA655383:KJA655395 KSW655383:KSW655395 LCS655383:LCS655395 LMO655383:LMO655395 LWK655383:LWK655395 MGG655383:MGG655395 MQC655383:MQC655395 MZY655383:MZY655395 NJU655383:NJU655395 NTQ655383:NTQ655395 ODM655383:ODM655395 ONI655383:ONI655395 OXE655383:OXE655395 PHA655383:PHA655395 PQW655383:PQW655395 QAS655383:QAS655395 QKO655383:QKO655395 QUK655383:QUK655395 REG655383:REG655395 ROC655383:ROC655395 RXY655383:RXY655395 SHU655383:SHU655395 SRQ655383:SRQ655395 TBM655383:TBM655395 TLI655383:TLI655395 TVE655383:TVE655395 UFA655383:UFA655395 UOW655383:UOW655395 UYS655383:UYS655395 VIO655383:VIO655395 VSK655383:VSK655395 WCG655383:WCG655395 WMC655383:WMC655395 WVY655383:WVY655395 Q720919:Q720931 JM720919:JM720931 TI720919:TI720931 ADE720919:ADE720931 ANA720919:ANA720931 AWW720919:AWW720931 BGS720919:BGS720931 BQO720919:BQO720931 CAK720919:CAK720931 CKG720919:CKG720931 CUC720919:CUC720931 DDY720919:DDY720931 DNU720919:DNU720931 DXQ720919:DXQ720931 EHM720919:EHM720931 ERI720919:ERI720931 FBE720919:FBE720931 FLA720919:FLA720931 FUW720919:FUW720931 GES720919:GES720931 GOO720919:GOO720931 GYK720919:GYK720931 HIG720919:HIG720931 HSC720919:HSC720931 IBY720919:IBY720931 ILU720919:ILU720931 IVQ720919:IVQ720931 JFM720919:JFM720931 JPI720919:JPI720931 JZE720919:JZE720931 KJA720919:KJA720931 KSW720919:KSW720931 LCS720919:LCS720931 LMO720919:LMO720931 LWK720919:LWK720931 MGG720919:MGG720931 MQC720919:MQC720931 MZY720919:MZY720931 NJU720919:NJU720931 NTQ720919:NTQ720931 ODM720919:ODM720931 ONI720919:ONI720931 OXE720919:OXE720931 PHA720919:PHA720931 PQW720919:PQW720931 QAS720919:QAS720931 QKO720919:QKO720931 QUK720919:QUK720931 REG720919:REG720931 ROC720919:ROC720931 RXY720919:RXY720931 SHU720919:SHU720931 SRQ720919:SRQ720931 TBM720919:TBM720931 TLI720919:TLI720931 TVE720919:TVE720931 UFA720919:UFA720931 UOW720919:UOW720931 UYS720919:UYS720931 VIO720919:VIO720931 VSK720919:VSK720931 WCG720919:WCG720931 WMC720919:WMC720931 WVY720919:WVY720931 Q786455:Q786467 JM786455:JM786467 TI786455:TI786467 ADE786455:ADE786467 ANA786455:ANA786467 AWW786455:AWW786467 BGS786455:BGS786467 BQO786455:BQO786467 CAK786455:CAK786467 CKG786455:CKG786467 CUC786455:CUC786467 DDY786455:DDY786467 DNU786455:DNU786467 DXQ786455:DXQ786467 EHM786455:EHM786467 ERI786455:ERI786467 FBE786455:FBE786467 FLA786455:FLA786467 FUW786455:FUW786467 GES786455:GES786467 GOO786455:GOO786467 GYK786455:GYK786467 HIG786455:HIG786467 HSC786455:HSC786467 IBY786455:IBY786467 ILU786455:ILU786467 IVQ786455:IVQ786467 JFM786455:JFM786467 JPI786455:JPI786467 JZE786455:JZE786467 KJA786455:KJA786467 KSW786455:KSW786467 LCS786455:LCS786467 LMO786455:LMO786467 LWK786455:LWK786467 MGG786455:MGG786467 MQC786455:MQC786467 MZY786455:MZY786467 NJU786455:NJU786467 NTQ786455:NTQ786467 ODM786455:ODM786467 ONI786455:ONI786467 OXE786455:OXE786467 PHA786455:PHA786467 PQW786455:PQW786467 QAS786455:QAS786467 QKO786455:QKO786467 QUK786455:QUK786467 REG786455:REG786467 ROC786455:ROC786467 RXY786455:RXY786467 SHU786455:SHU786467 SRQ786455:SRQ786467 TBM786455:TBM786467 TLI786455:TLI786467 TVE786455:TVE786467 UFA786455:UFA786467 UOW786455:UOW786467 UYS786455:UYS786467 VIO786455:VIO786467 VSK786455:VSK786467 WCG786455:WCG786467 WMC786455:WMC786467 WVY786455:WVY786467 Q851991:Q852003 JM851991:JM852003 TI851991:TI852003 ADE851991:ADE852003 ANA851991:ANA852003 AWW851991:AWW852003 BGS851991:BGS852003 BQO851991:BQO852003 CAK851991:CAK852003 CKG851991:CKG852003 CUC851991:CUC852003 DDY851991:DDY852003 DNU851991:DNU852003 DXQ851991:DXQ852003 EHM851991:EHM852003 ERI851991:ERI852003 FBE851991:FBE852003 FLA851991:FLA852003 FUW851991:FUW852003 GES851991:GES852003 GOO851991:GOO852003 GYK851991:GYK852003 HIG851991:HIG852003 HSC851991:HSC852003 IBY851991:IBY852003 ILU851991:ILU852003 IVQ851991:IVQ852003 JFM851991:JFM852003 JPI851991:JPI852003 JZE851991:JZE852003 KJA851991:KJA852003 KSW851991:KSW852003 LCS851991:LCS852003 LMO851991:LMO852003 LWK851991:LWK852003 MGG851991:MGG852003 MQC851991:MQC852003 MZY851991:MZY852003 NJU851991:NJU852003 NTQ851991:NTQ852003 ODM851991:ODM852003 ONI851991:ONI852003 OXE851991:OXE852003 PHA851991:PHA852003 PQW851991:PQW852003 QAS851991:QAS852003 QKO851991:QKO852003 QUK851991:QUK852003 REG851991:REG852003 ROC851991:ROC852003 RXY851991:RXY852003 SHU851991:SHU852003 SRQ851991:SRQ852003 TBM851991:TBM852003 TLI851991:TLI852003 TVE851991:TVE852003 UFA851991:UFA852003 UOW851991:UOW852003 UYS851991:UYS852003 VIO851991:VIO852003 VSK851991:VSK852003 WCG851991:WCG852003 WMC851991:WMC852003 WVY851991:WVY852003 Q917527:Q917539 JM917527:JM917539 TI917527:TI917539 ADE917527:ADE917539 ANA917527:ANA917539 AWW917527:AWW917539 BGS917527:BGS917539 BQO917527:BQO917539 CAK917527:CAK917539 CKG917527:CKG917539 CUC917527:CUC917539 DDY917527:DDY917539 DNU917527:DNU917539 DXQ917527:DXQ917539 EHM917527:EHM917539 ERI917527:ERI917539 FBE917527:FBE917539 FLA917527:FLA917539 FUW917527:FUW917539 GES917527:GES917539 GOO917527:GOO917539 GYK917527:GYK917539 HIG917527:HIG917539 HSC917527:HSC917539 IBY917527:IBY917539 ILU917527:ILU917539 IVQ917527:IVQ917539 JFM917527:JFM917539 JPI917527:JPI917539 JZE917527:JZE917539 KJA917527:KJA917539 KSW917527:KSW917539 LCS917527:LCS917539 LMO917527:LMO917539 LWK917527:LWK917539 MGG917527:MGG917539 MQC917527:MQC917539 MZY917527:MZY917539 NJU917527:NJU917539 NTQ917527:NTQ917539 ODM917527:ODM917539 ONI917527:ONI917539 OXE917527:OXE917539 PHA917527:PHA917539 PQW917527:PQW917539 QAS917527:QAS917539 QKO917527:QKO917539 QUK917527:QUK917539 REG917527:REG917539 ROC917527:ROC917539 RXY917527:RXY917539 SHU917527:SHU917539 SRQ917527:SRQ917539 TBM917527:TBM917539 TLI917527:TLI917539 TVE917527:TVE917539 UFA917527:UFA917539 UOW917527:UOW917539 UYS917527:UYS917539 VIO917527:VIO917539 VSK917527:VSK917539 WCG917527:WCG917539 WMC917527:WMC917539 WVY917527:WVY917539 Q983063:Q983075 JM983063:JM983075 TI983063:TI983075 ADE983063:ADE983075 ANA983063:ANA983075 AWW983063:AWW983075 BGS983063:BGS983075 BQO983063:BQO983075 CAK983063:CAK983075 CKG983063:CKG983075 CUC983063:CUC983075 DDY983063:DDY983075 DNU983063:DNU983075 DXQ983063:DXQ983075 EHM983063:EHM983075 ERI983063:ERI983075 FBE983063:FBE983075 FLA983063:FLA983075 FUW983063:FUW983075 GES983063:GES983075 GOO983063:GOO983075 GYK983063:GYK983075 HIG983063:HIG983075 HSC983063:HSC983075 IBY983063:IBY983075 ILU983063:ILU983075 IVQ983063:IVQ983075 JFM983063:JFM983075 JPI983063:JPI983075 JZE983063:JZE983075 KJA983063:KJA983075 KSW983063:KSW983075 LCS983063:LCS983075 LMO983063:LMO983075 LWK983063:LWK983075 MGG983063:MGG983075 MQC983063:MQC983075 MZY983063:MZY983075 NJU983063:NJU983075 NTQ983063:NTQ983075 ODM983063:ODM983075 ONI983063:ONI983075 OXE983063:OXE983075 PHA983063:PHA983075 PQW983063:PQW983075 QAS983063:QAS983075 QKO983063:QKO983075 QUK983063:QUK983075 REG983063:REG983075 ROC983063:ROC983075 RXY983063:RXY983075 SHU983063:SHU983075 SRQ983063:SRQ983075 TBM983063:TBM983075 TLI983063:TLI983075 TVE983063:TVE983075 UFA983063:UFA983075 UOW983063:UOW983075 UYS983063:UYS983075 VIO983063:VIO983075 VSK983063:VSK983075 WCG983063:WCG983075 WMC983063:WMC983075 WCG16:WCG3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JM14 TI14 WVY9:WVY12 WMC9:WMC12 WCG9:WCG12 VSK9:VSK12 VIO9:VIO12 UYS9:UYS12 UOW9:UOW12 UFA9:UFA12 TVE9:TVE12 TLI9:TLI12 TBM9:TBM12 SRQ9:SRQ12 SHU9:SHU12 RXY9:RXY12 ROC9:ROC12 REG9:REG12 QUK9:QUK12 QKO9:QKO12 QAS9:QAS12 PQW9:PQW12 PHA9:PHA12 OXE9:OXE12 ONI9:ONI12 ODM9:ODM12 NTQ9:NTQ12 NJU9:NJU12 MZY9:MZY12 MQC9:MQC12 MGG9:MGG12 LWK9:LWK12 LMO9:LMO12 LCS9:LCS12 KSW9:KSW12 KJA9:KJA12 JZE9:JZE12 JPI9:JPI12 JFM9:JFM12 IVQ9:IVQ12 ILU9:ILU12 IBY9:IBY12 HSC9:HSC12 HIG9:HIG12 GYK9:GYK12 GOO9:GOO12 GES9:GES12 FUW9:FUW12 FLA9:FLA12 FBE9:FBE12 ERI9:ERI12 EHM9:EHM12 DXQ9:DXQ12 DNU9:DNU12 DDY9:DDY12 CUC9:CUC12 CKG9:CKG12 CAK9:CAK12 BQO9:BQO12 BGS9:BGS12 AWW9:AWW12 ANA9:ANA12 ADE9:ADE12 TI9:TI12 WMC16:WMC34 JM16:JM34 TI16:TI34 WVY16:WVY34 ADE16:ADE34 ANA16:ANA34 AWW16:AWW34 BGS16:BGS34 BQO16:BQO34 CAK16:CAK34 CKG16:CKG34 CUC16:CUC34 DDY16:DDY34 DNU16:DNU34 DXQ16:DXQ34 EHM16:EHM34 ERI16:ERI34 FBE16:FBE34 FLA16:FLA34 FUW16:FUW34 GES16:GES34 GOO16:GOO34 GYK16:GYK34 HIG16:HIG34 HSC16:HSC34 IBY16:IBY34 ILU16:ILU34 IVQ16:IVQ34 JFM16:JFM34 JPI16:JPI34 JZE16:JZE34 KJA16:KJA34 KSW16:KSW34 LCS16:LCS34 LMO16:LMO34 LWK16:LWK34 MGG16:MGG34 MQC16:MQC34 MZY16:MZY34 NJU16:NJU34 NTQ16:NTQ34 ODM16:ODM34 ONI16:ONI34 OXE16:OXE34 PHA16:PHA34 PQW16:PQW34 QAS16:QAS34 QKO16:QKO34 QUK16:QUK34 REG16:REG34 ROC16:ROC34 RXY16:RXY34 SHU16:SHU34 SRQ16:SRQ34 TBM16:TBM34 TLI16:TLI34 TVE16:TVE34 UFA16:UFA34 UOW16:UOW34 UYS16:UYS34 VIO16:VIO34 VSK16:VSK34 JM9:JM12 Q9:Q35" xr:uid="{B42B11EE-C78C-41E7-9BB2-73FB3BF254D7}">
      <formula1>#REF!</formula1>
    </dataValidation>
  </dataValidations>
  <pageMargins left="1" right="1" top="1" bottom="1" header="0.5" footer="0.5"/>
  <pageSetup paperSize="9" scale="73" firstPageNumber="12" fitToHeight="0"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197"/>
  <sheetViews>
    <sheetView tabSelected="1" view="pageBreakPreview" topLeftCell="D1" zoomScale="70" zoomScaleNormal="85" zoomScaleSheetLayoutView="70" workbookViewId="0">
      <pane ySplit="8" topLeftCell="A168" activePane="bottomLeft" state="frozen"/>
      <selection activeCell="N208" sqref="N208"/>
      <selection pane="bottomLeft" activeCell="M9" sqref="M9:M169"/>
    </sheetView>
  </sheetViews>
  <sheetFormatPr defaultColWidth="39.36328125" defaultRowHeight="13" x14ac:dyDescent="0.2"/>
  <cols>
    <col min="1" max="1" width="37.36328125" style="1" customWidth="1"/>
    <col min="2" max="2" width="16.26953125" style="14" customWidth="1"/>
    <col min="3" max="3" width="11.08984375" style="1" customWidth="1"/>
    <col min="4" max="4" width="15" style="1" customWidth="1"/>
    <col min="5" max="5" width="5.6328125" style="1" customWidth="1"/>
    <col min="6" max="6" width="11.90625" style="29" customWidth="1"/>
    <col min="7" max="7" width="8.08984375" style="1" customWidth="1"/>
    <col min="8" max="8" width="11.90625" style="1" customWidth="1"/>
    <col min="9" max="9" width="8.6328125" style="1" customWidth="1"/>
    <col min="10" max="10" width="12.26953125" style="1" customWidth="1"/>
    <col min="11" max="11" width="11.08984375" style="1" customWidth="1"/>
    <col min="12" max="12" width="18" style="1" bestFit="1" customWidth="1"/>
    <col min="13" max="13" width="39.36328125" style="1" customWidth="1"/>
    <col min="14" max="14" width="9" style="1" customWidth="1"/>
    <col min="15" max="15" width="12.26953125" style="1" bestFit="1" customWidth="1"/>
    <col min="16" max="16" width="8.6328125" style="1" customWidth="1"/>
    <col min="17" max="255" width="39.36328125" style="1"/>
    <col min="256" max="256" width="5.08984375" style="1" customWidth="1"/>
    <col min="257" max="257" width="37.36328125" style="1" customWidth="1"/>
    <col min="258" max="258" width="16.26953125" style="1" customWidth="1"/>
    <col min="259" max="259" width="11.08984375" style="1" customWidth="1"/>
    <col min="260" max="260" width="15" style="1" customWidth="1"/>
    <col min="261" max="261" width="5.6328125" style="1" customWidth="1"/>
    <col min="262" max="262" width="11.90625" style="1" customWidth="1"/>
    <col min="263" max="263" width="8.08984375" style="1" customWidth="1"/>
    <col min="264" max="264" width="11.90625" style="1" customWidth="1"/>
    <col min="265" max="265" width="8.6328125" style="1" bestFit="1" customWidth="1"/>
    <col min="266" max="266" width="12.26953125" style="1" bestFit="1" customWidth="1"/>
    <col min="267" max="267" width="11.08984375" style="1" bestFit="1" customWidth="1"/>
    <col min="268" max="268" width="18" style="1" bestFit="1" customWidth="1"/>
    <col min="269" max="269" width="39.36328125" style="1" customWidth="1"/>
    <col min="270" max="270" width="9" style="1" customWidth="1"/>
    <col min="271" max="271" width="12.26953125" style="1" bestFit="1" customWidth="1"/>
    <col min="272" max="272" width="8.6328125" style="1" customWidth="1"/>
    <col min="273" max="511" width="39.36328125" style="1"/>
    <col min="512" max="512" width="5.08984375" style="1" customWidth="1"/>
    <col min="513" max="513" width="37.36328125" style="1" customWidth="1"/>
    <col min="514" max="514" width="16.26953125" style="1" customWidth="1"/>
    <col min="515" max="515" width="11.08984375" style="1" customWidth="1"/>
    <col min="516" max="516" width="15" style="1" customWidth="1"/>
    <col min="517" max="517" width="5.6328125" style="1" customWidth="1"/>
    <col min="518" max="518" width="11.90625" style="1" customWidth="1"/>
    <col min="519" max="519" width="8.08984375" style="1" customWidth="1"/>
    <col min="520" max="520" width="11.90625" style="1" customWidth="1"/>
    <col min="521" max="521" width="8.6328125" style="1" bestFit="1" customWidth="1"/>
    <col min="522" max="522" width="12.26953125" style="1" bestFit="1" customWidth="1"/>
    <col min="523" max="523" width="11.08984375" style="1" bestFit="1" customWidth="1"/>
    <col min="524" max="524" width="18" style="1" bestFit="1" customWidth="1"/>
    <col min="525" max="525" width="39.36328125" style="1" customWidth="1"/>
    <col min="526" max="526" width="9" style="1" customWidth="1"/>
    <col min="527" max="527" width="12.26953125" style="1" bestFit="1" customWidth="1"/>
    <col min="528" max="528" width="8.6328125" style="1" customWidth="1"/>
    <col min="529" max="767" width="39.36328125" style="1"/>
    <col min="768" max="768" width="5.08984375" style="1" customWidth="1"/>
    <col min="769" max="769" width="37.36328125" style="1" customWidth="1"/>
    <col min="770" max="770" width="16.26953125" style="1" customWidth="1"/>
    <col min="771" max="771" width="11.08984375" style="1" customWidth="1"/>
    <col min="772" max="772" width="15" style="1" customWidth="1"/>
    <col min="773" max="773" width="5.6328125" style="1" customWidth="1"/>
    <col min="774" max="774" width="11.90625" style="1" customWidth="1"/>
    <col min="775" max="775" width="8.08984375" style="1" customWidth="1"/>
    <col min="776" max="776" width="11.90625" style="1" customWidth="1"/>
    <col min="777" max="777" width="8.6328125" style="1" bestFit="1" customWidth="1"/>
    <col min="778" max="778" width="12.26953125" style="1" bestFit="1" customWidth="1"/>
    <col min="779" max="779" width="11.08984375" style="1" bestFit="1" customWidth="1"/>
    <col min="780" max="780" width="18" style="1" bestFit="1" customWidth="1"/>
    <col min="781" max="781" width="39.36328125" style="1" customWidth="1"/>
    <col min="782" max="782" width="9" style="1" customWidth="1"/>
    <col min="783" max="783" width="12.26953125" style="1" bestFit="1" customWidth="1"/>
    <col min="784" max="784" width="8.6328125" style="1" customWidth="1"/>
    <col min="785" max="1023" width="39.36328125" style="1"/>
    <col min="1024" max="1024" width="5.08984375" style="1" customWidth="1"/>
    <col min="1025" max="1025" width="37.36328125" style="1" customWidth="1"/>
    <col min="1026" max="1026" width="16.26953125" style="1" customWidth="1"/>
    <col min="1027" max="1027" width="11.08984375" style="1" customWidth="1"/>
    <col min="1028" max="1028" width="15" style="1" customWidth="1"/>
    <col min="1029" max="1029" width="5.6328125" style="1" customWidth="1"/>
    <col min="1030" max="1030" width="11.90625" style="1" customWidth="1"/>
    <col min="1031" max="1031" width="8.08984375" style="1" customWidth="1"/>
    <col min="1032" max="1032" width="11.90625" style="1" customWidth="1"/>
    <col min="1033" max="1033" width="8.6328125" style="1" bestFit="1" customWidth="1"/>
    <col min="1034" max="1034" width="12.26953125" style="1" bestFit="1" customWidth="1"/>
    <col min="1035" max="1035" width="11.08984375" style="1" bestFit="1" customWidth="1"/>
    <col min="1036" max="1036" width="18" style="1" bestFit="1" customWidth="1"/>
    <col min="1037" max="1037" width="39.36328125" style="1" customWidth="1"/>
    <col min="1038" max="1038" width="9" style="1" customWidth="1"/>
    <col min="1039" max="1039" width="12.26953125" style="1" bestFit="1" customWidth="1"/>
    <col min="1040" max="1040" width="8.6328125" style="1" customWidth="1"/>
    <col min="1041" max="1279" width="39.36328125" style="1"/>
    <col min="1280" max="1280" width="5.08984375" style="1" customWidth="1"/>
    <col min="1281" max="1281" width="37.36328125" style="1" customWidth="1"/>
    <col min="1282" max="1282" width="16.26953125" style="1" customWidth="1"/>
    <col min="1283" max="1283" width="11.08984375" style="1" customWidth="1"/>
    <col min="1284" max="1284" width="15" style="1" customWidth="1"/>
    <col min="1285" max="1285" width="5.6328125" style="1" customWidth="1"/>
    <col min="1286" max="1286" width="11.90625" style="1" customWidth="1"/>
    <col min="1287" max="1287" width="8.08984375" style="1" customWidth="1"/>
    <col min="1288" max="1288" width="11.90625" style="1" customWidth="1"/>
    <col min="1289" max="1289" width="8.6328125" style="1" bestFit="1" customWidth="1"/>
    <col min="1290" max="1290" width="12.26953125" style="1" bestFit="1" customWidth="1"/>
    <col min="1291" max="1291" width="11.08984375" style="1" bestFit="1" customWidth="1"/>
    <col min="1292" max="1292" width="18" style="1" bestFit="1" customWidth="1"/>
    <col min="1293" max="1293" width="39.36328125" style="1" customWidth="1"/>
    <col min="1294" max="1294" width="9" style="1" customWidth="1"/>
    <col min="1295" max="1295" width="12.26953125" style="1" bestFit="1" customWidth="1"/>
    <col min="1296" max="1296" width="8.6328125" style="1" customWidth="1"/>
    <col min="1297" max="1535" width="39.36328125" style="1"/>
    <col min="1536" max="1536" width="5.08984375" style="1" customWidth="1"/>
    <col min="1537" max="1537" width="37.36328125" style="1" customWidth="1"/>
    <col min="1538" max="1538" width="16.26953125" style="1" customWidth="1"/>
    <col min="1539" max="1539" width="11.08984375" style="1" customWidth="1"/>
    <col min="1540" max="1540" width="15" style="1" customWidth="1"/>
    <col min="1541" max="1541" width="5.6328125" style="1" customWidth="1"/>
    <col min="1542" max="1542" width="11.90625" style="1" customWidth="1"/>
    <col min="1543" max="1543" width="8.08984375" style="1" customWidth="1"/>
    <col min="1544" max="1544" width="11.90625" style="1" customWidth="1"/>
    <col min="1545" max="1545" width="8.6328125" style="1" bestFit="1" customWidth="1"/>
    <col min="1546" max="1546" width="12.26953125" style="1" bestFit="1" customWidth="1"/>
    <col min="1547" max="1547" width="11.08984375" style="1" bestFit="1" customWidth="1"/>
    <col min="1548" max="1548" width="18" style="1" bestFit="1" customWidth="1"/>
    <col min="1549" max="1549" width="39.36328125" style="1" customWidth="1"/>
    <col min="1550" max="1550" width="9" style="1" customWidth="1"/>
    <col min="1551" max="1551" width="12.26953125" style="1" bestFit="1" customWidth="1"/>
    <col min="1552" max="1552" width="8.6328125" style="1" customWidth="1"/>
    <col min="1553" max="1791" width="39.36328125" style="1"/>
    <col min="1792" max="1792" width="5.08984375" style="1" customWidth="1"/>
    <col min="1793" max="1793" width="37.36328125" style="1" customWidth="1"/>
    <col min="1794" max="1794" width="16.26953125" style="1" customWidth="1"/>
    <col min="1795" max="1795" width="11.08984375" style="1" customWidth="1"/>
    <col min="1796" max="1796" width="15" style="1" customWidth="1"/>
    <col min="1797" max="1797" width="5.6328125" style="1" customWidth="1"/>
    <col min="1798" max="1798" width="11.90625" style="1" customWidth="1"/>
    <col min="1799" max="1799" width="8.08984375" style="1" customWidth="1"/>
    <col min="1800" max="1800" width="11.90625" style="1" customWidth="1"/>
    <col min="1801" max="1801" width="8.6328125" style="1" bestFit="1" customWidth="1"/>
    <col min="1802" max="1802" width="12.26953125" style="1" bestFit="1" customWidth="1"/>
    <col min="1803" max="1803" width="11.08984375" style="1" bestFit="1" customWidth="1"/>
    <col min="1804" max="1804" width="18" style="1" bestFit="1" customWidth="1"/>
    <col min="1805" max="1805" width="39.36328125" style="1" customWidth="1"/>
    <col min="1806" max="1806" width="9" style="1" customWidth="1"/>
    <col min="1807" max="1807" width="12.26953125" style="1" bestFit="1" customWidth="1"/>
    <col min="1808" max="1808" width="8.6328125" style="1" customWidth="1"/>
    <col min="1809" max="2047" width="39.36328125" style="1"/>
    <col min="2048" max="2048" width="5.08984375" style="1" customWidth="1"/>
    <col min="2049" max="2049" width="37.36328125" style="1" customWidth="1"/>
    <col min="2050" max="2050" width="16.26953125" style="1" customWidth="1"/>
    <col min="2051" max="2051" width="11.08984375" style="1" customWidth="1"/>
    <col min="2052" max="2052" width="15" style="1" customWidth="1"/>
    <col min="2053" max="2053" width="5.6328125" style="1" customWidth="1"/>
    <col min="2054" max="2054" width="11.90625" style="1" customWidth="1"/>
    <col min="2055" max="2055" width="8.08984375" style="1" customWidth="1"/>
    <col min="2056" max="2056" width="11.90625" style="1" customWidth="1"/>
    <col min="2057" max="2057" width="8.6328125" style="1" bestFit="1" customWidth="1"/>
    <col min="2058" max="2058" width="12.26953125" style="1" bestFit="1" customWidth="1"/>
    <col min="2059" max="2059" width="11.08984375" style="1" bestFit="1" customWidth="1"/>
    <col min="2060" max="2060" width="18" style="1" bestFit="1" customWidth="1"/>
    <col min="2061" max="2061" width="39.36328125" style="1" customWidth="1"/>
    <col min="2062" max="2062" width="9" style="1" customWidth="1"/>
    <col min="2063" max="2063" width="12.26953125" style="1" bestFit="1" customWidth="1"/>
    <col min="2064" max="2064" width="8.6328125" style="1" customWidth="1"/>
    <col min="2065" max="2303" width="39.36328125" style="1"/>
    <col min="2304" max="2304" width="5.08984375" style="1" customWidth="1"/>
    <col min="2305" max="2305" width="37.36328125" style="1" customWidth="1"/>
    <col min="2306" max="2306" width="16.26953125" style="1" customWidth="1"/>
    <col min="2307" max="2307" width="11.08984375" style="1" customWidth="1"/>
    <col min="2308" max="2308" width="15" style="1" customWidth="1"/>
    <col min="2309" max="2309" width="5.6328125" style="1" customWidth="1"/>
    <col min="2310" max="2310" width="11.90625" style="1" customWidth="1"/>
    <col min="2311" max="2311" width="8.08984375" style="1" customWidth="1"/>
    <col min="2312" max="2312" width="11.90625" style="1" customWidth="1"/>
    <col min="2313" max="2313" width="8.6328125" style="1" bestFit="1" customWidth="1"/>
    <col min="2314" max="2314" width="12.26953125" style="1" bestFit="1" customWidth="1"/>
    <col min="2315" max="2315" width="11.08984375" style="1" bestFit="1" customWidth="1"/>
    <col min="2316" max="2316" width="18" style="1" bestFit="1" customWidth="1"/>
    <col min="2317" max="2317" width="39.36328125" style="1" customWidth="1"/>
    <col min="2318" max="2318" width="9" style="1" customWidth="1"/>
    <col min="2319" max="2319" width="12.26953125" style="1" bestFit="1" customWidth="1"/>
    <col min="2320" max="2320" width="8.6328125" style="1" customWidth="1"/>
    <col min="2321" max="2559" width="39.36328125" style="1"/>
    <col min="2560" max="2560" width="5.08984375" style="1" customWidth="1"/>
    <col min="2561" max="2561" width="37.36328125" style="1" customWidth="1"/>
    <col min="2562" max="2562" width="16.26953125" style="1" customWidth="1"/>
    <col min="2563" max="2563" width="11.08984375" style="1" customWidth="1"/>
    <col min="2564" max="2564" width="15" style="1" customWidth="1"/>
    <col min="2565" max="2565" width="5.6328125" style="1" customWidth="1"/>
    <col min="2566" max="2566" width="11.90625" style="1" customWidth="1"/>
    <col min="2567" max="2567" width="8.08984375" style="1" customWidth="1"/>
    <col min="2568" max="2568" width="11.90625" style="1" customWidth="1"/>
    <col min="2569" max="2569" width="8.6328125" style="1" bestFit="1" customWidth="1"/>
    <col min="2570" max="2570" width="12.26953125" style="1" bestFit="1" customWidth="1"/>
    <col min="2571" max="2571" width="11.08984375" style="1" bestFit="1" customWidth="1"/>
    <col min="2572" max="2572" width="18" style="1" bestFit="1" customWidth="1"/>
    <col min="2573" max="2573" width="39.36328125" style="1" customWidth="1"/>
    <col min="2574" max="2574" width="9" style="1" customWidth="1"/>
    <col min="2575" max="2575" width="12.26953125" style="1" bestFit="1" customWidth="1"/>
    <col min="2576" max="2576" width="8.6328125" style="1" customWidth="1"/>
    <col min="2577" max="2815" width="39.36328125" style="1"/>
    <col min="2816" max="2816" width="5.08984375" style="1" customWidth="1"/>
    <col min="2817" max="2817" width="37.36328125" style="1" customWidth="1"/>
    <col min="2818" max="2818" width="16.26953125" style="1" customWidth="1"/>
    <col min="2819" max="2819" width="11.08984375" style="1" customWidth="1"/>
    <col min="2820" max="2820" width="15" style="1" customWidth="1"/>
    <col min="2821" max="2821" width="5.6328125" style="1" customWidth="1"/>
    <col min="2822" max="2822" width="11.90625" style="1" customWidth="1"/>
    <col min="2823" max="2823" width="8.08984375" style="1" customWidth="1"/>
    <col min="2824" max="2824" width="11.90625" style="1" customWidth="1"/>
    <col min="2825" max="2825" width="8.6328125" style="1" bestFit="1" customWidth="1"/>
    <col min="2826" max="2826" width="12.26953125" style="1" bestFit="1" customWidth="1"/>
    <col min="2827" max="2827" width="11.08984375" style="1" bestFit="1" customWidth="1"/>
    <col min="2828" max="2828" width="18" style="1" bestFit="1" customWidth="1"/>
    <col min="2829" max="2829" width="39.36328125" style="1" customWidth="1"/>
    <col min="2830" max="2830" width="9" style="1" customWidth="1"/>
    <col min="2831" max="2831" width="12.26953125" style="1" bestFit="1" customWidth="1"/>
    <col min="2832" max="2832" width="8.6328125" style="1" customWidth="1"/>
    <col min="2833" max="3071" width="39.36328125" style="1"/>
    <col min="3072" max="3072" width="5.08984375" style="1" customWidth="1"/>
    <col min="3073" max="3073" width="37.36328125" style="1" customWidth="1"/>
    <col min="3074" max="3074" width="16.26953125" style="1" customWidth="1"/>
    <col min="3075" max="3075" width="11.08984375" style="1" customWidth="1"/>
    <col min="3076" max="3076" width="15" style="1" customWidth="1"/>
    <col min="3077" max="3077" width="5.6328125" style="1" customWidth="1"/>
    <col min="3078" max="3078" width="11.90625" style="1" customWidth="1"/>
    <col min="3079" max="3079" width="8.08984375" style="1" customWidth="1"/>
    <col min="3080" max="3080" width="11.90625" style="1" customWidth="1"/>
    <col min="3081" max="3081" width="8.6328125" style="1" bestFit="1" customWidth="1"/>
    <col min="3082" max="3082" width="12.26953125" style="1" bestFit="1" customWidth="1"/>
    <col min="3083" max="3083" width="11.08984375" style="1" bestFit="1" customWidth="1"/>
    <col min="3084" max="3084" width="18" style="1" bestFit="1" customWidth="1"/>
    <col min="3085" max="3085" width="39.36328125" style="1" customWidth="1"/>
    <col min="3086" max="3086" width="9" style="1" customWidth="1"/>
    <col min="3087" max="3087" width="12.26953125" style="1" bestFit="1" customWidth="1"/>
    <col min="3088" max="3088" width="8.6328125" style="1" customWidth="1"/>
    <col min="3089" max="3327" width="39.36328125" style="1"/>
    <col min="3328" max="3328" width="5.08984375" style="1" customWidth="1"/>
    <col min="3329" max="3329" width="37.36328125" style="1" customWidth="1"/>
    <col min="3330" max="3330" width="16.26953125" style="1" customWidth="1"/>
    <col min="3331" max="3331" width="11.08984375" style="1" customWidth="1"/>
    <col min="3332" max="3332" width="15" style="1" customWidth="1"/>
    <col min="3333" max="3333" width="5.6328125" style="1" customWidth="1"/>
    <col min="3334" max="3334" width="11.90625" style="1" customWidth="1"/>
    <col min="3335" max="3335" width="8.08984375" style="1" customWidth="1"/>
    <col min="3336" max="3336" width="11.90625" style="1" customWidth="1"/>
    <col min="3337" max="3337" width="8.6328125" style="1" bestFit="1" customWidth="1"/>
    <col min="3338" max="3338" width="12.26953125" style="1" bestFit="1" customWidth="1"/>
    <col min="3339" max="3339" width="11.08984375" style="1" bestFit="1" customWidth="1"/>
    <col min="3340" max="3340" width="18" style="1" bestFit="1" customWidth="1"/>
    <col min="3341" max="3341" width="39.36328125" style="1" customWidth="1"/>
    <col min="3342" max="3342" width="9" style="1" customWidth="1"/>
    <col min="3343" max="3343" width="12.26953125" style="1" bestFit="1" customWidth="1"/>
    <col min="3344" max="3344" width="8.6328125" style="1" customWidth="1"/>
    <col min="3345" max="3583" width="39.36328125" style="1"/>
    <col min="3584" max="3584" width="5.08984375" style="1" customWidth="1"/>
    <col min="3585" max="3585" width="37.36328125" style="1" customWidth="1"/>
    <col min="3586" max="3586" width="16.26953125" style="1" customWidth="1"/>
    <col min="3587" max="3587" width="11.08984375" style="1" customWidth="1"/>
    <col min="3588" max="3588" width="15" style="1" customWidth="1"/>
    <col min="3589" max="3589" width="5.6328125" style="1" customWidth="1"/>
    <col min="3590" max="3590" width="11.90625" style="1" customWidth="1"/>
    <col min="3591" max="3591" width="8.08984375" style="1" customWidth="1"/>
    <col min="3592" max="3592" width="11.90625" style="1" customWidth="1"/>
    <col min="3593" max="3593" width="8.6328125" style="1" bestFit="1" customWidth="1"/>
    <col min="3594" max="3594" width="12.26953125" style="1" bestFit="1" customWidth="1"/>
    <col min="3595" max="3595" width="11.08984375" style="1" bestFit="1" customWidth="1"/>
    <col min="3596" max="3596" width="18" style="1" bestFit="1" customWidth="1"/>
    <col min="3597" max="3597" width="39.36328125" style="1" customWidth="1"/>
    <col min="3598" max="3598" width="9" style="1" customWidth="1"/>
    <col min="3599" max="3599" width="12.26953125" style="1" bestFit="1" customWidth="1"/>
    <col min="3600" max="3600" width="8.6328125" style="1" customWidth="1"/>
    <col min="3601" max="3839" width="39.36328125" style="1"/>
    <col min="3840" max="3840" width="5.08984375" style="1" customWidth="1"/>
    <col min="3841" max="3841" width="37.36328125" style="1" customWidth="1"/>
    <col min="3842" max="3842" width="16.26953125" style="1" customWidth="1"/>
    <col min="3843" max="3843" width="11.08984375" style="1" customWidth="1"/>
    <col min="3844" max="3844" width="15" style="1" customWidth="1"/>
    <col min="3845" max="3845" width="5.6328125" style="1" customWidth="1"/>
    <col min="3846" max="3846" width="11.90625" style="1" customWidth="1"/>
    <col min="3847" max="3847" width="8.08984375" style="1" customWidth="1"/>
    <col min="3848" max="3848" width="11.90625" style="1" customWidth="1"/>
    <col min="3849" max="3849" width="8.6328125" style="1" bestFit="1" customWidth="1"/>
    <col min="3850" max="3850" width="12.26953125" style="1" bestFit="1" customWidth="1"/>
    <col min="3851" max="3851" width="11.08984375" style="1" bestFit="1" customWidth="1"/>
    <col min="3852" max="3852" width="18" style="1" bestFit="1" customWidth="1"/>
    <col min="3853" max="3853" width="39.36328125" style="1" customWidth="1"/>
    <col min="3854" max="3854" width="9" style="1" customWidth="1"/>
    <col min="3855" max="3855" width="12.26953125" style="1" bestFit="1" customWidth="1"/>
    <col min="3856" max="3856" width="8.6328125" style="1" customWidth="1"/>
    <col min="3857" max="4095" width="39.36328125" style="1"/>
    <col min="4096" max="4096" width="5.08984375" style="1" customWidth="1"/>
    <col min="4097" max="4097" width="37.36328125" style="1" customWidth="1"/>
    <col min="4098" max="4098" width="16.26953125" style="1" customWidth="1"/>
    <col min="4099" max="4099" width="11.08984375" style="1" customWidth="1"/>
    <col min="4100" max="4100" width="15" style="1" customWidth="1"/>
    <col min="4101" max="4101" width="5.6328125" style="1" customWidth="1"/>
    <col min="4102" max="4102" width="11.90625" style="1" customWidth="1"/>
    <col min="4103" max="4103" width="8.08984375" style="1" customWidth="1"/>
    <col min="4104" max="4104" width="11.90625" style="1" customWidth="1"/>
    <col min="4105" max="4105" width="8.6328125" style="1" bestFit="1" customWidth="1"/>
    <col min="4106" max="4106" width="12.26953125" style="1" bestFit="1" customWidth="1"/>
    <col min="4107" max="4107" width="11.08984375" style="1" bestFit="1" customWidth="1"/>
    <col min="4108" max="4108" width="18" style="1" bestFit="1" customWidth="1"/>
    <col min="4109" max="4109" width="39.36328125" style="1" customWidth="1"/>
    <col min="4110" max="4110" width="9" style="1" customWidth="1"/>
    <col min="4111" max="4111" width="12.26953125" style="1" bestFit="1" customWidth="1"/>
    <col min="4112" max="4112" width="8.6328125" style="1" customWidth="1"/>
    <col min="4113" max="4351" width="39.36328125" style="1"/>
    <col min="4352" max="4352" width="5.08984375" style="1" customWidth="1"/>
    <col min="4353" max="4353" width="37.36328125" style="1" customWidth="1"/>
    <col min="4354" max="4354" width="16.26953125" style="1" customWidth="1"/>
    <col min="4355" max="4355" width="11.08984375" style="1" customWidth="1"/>
    <col min="4356" max="4356" width="15" style="1" customWidth="1"/>
    <col min="4357" max="4357" width="5.6328125" style="1" customWidth="1"/>
    <col min="4358" max="4358" width="11.90625" style="1" customWidth="1"/>
    <col min="4359" max="4359" width="8.08984375" style="1" customWidth="1"/>
    <col min="4360" max="4360" width="11.90625" style="1" customWidth="1"/>
    <col min="4361" max="4361" width="8.6328125" style="1" bestFit="1" customWidth="1"/>
    <col min="4362" max="4362" width="12.26953125" style="1" bestFit="1" customWidth="1"/>
    <col min="4363" max="4363" width="11.08984375" style="1" bestFit="1" customWidth="1"/>
    <col min="4364" max="4364" width="18" style="1" bestFit="1" customWidth="1"/>
    <col min="4365" max="4365" width="39.36328125" style="1" customWidth="1"/>
    <col min="4366" max="4366" width="9" style="1" customWidth="1"/>
    <col min="4367" max="4367" width="12.26953125" style="1" bestFit="1" customWidth="1"/>
    <col min="4368" max="4368" width="8.6328125" style="1" customWidth="1"/>
    <col min="4369" max="4607" width="39.36328125" style="1"/>
    <col min="4608" max="4608" width="5.08984375" style="1" customWidth="1"/>
    <col min="4609" max="4609" width="37.36328125" style="1" customWidth="1"/>
    <col min="4610" max="4610" width="16.26953125" style="1" customWidth="1"/>
    <col min="4611" max="4611" width="11.08984375" style="1" customWidth="1"/>
    <col min="4612" max="4612" width="15" style="1" customWidth="1"/>
    <col min="4613" max="4613" width="5.6328125" style="1" customWidth="1"/>
    <col min="4614" max="4614" width="11.90625" style="1" customWidth="1"/>
    <col min="4615" max="4615" width="8.08984375" style="1" customWidth="1"/>
    <col min="4616" max="4616" width="11.90625" style="1" customWidth="1"/>
    <col min="4617" max="4617" width="8.6328125" style="1" bestFit="1" customWidth="1"/>
    <col min="4618" max="4618" width="12.26953125" style="1" bestFit="1" customWidth="1"/>
    <col min="4619" max="4619" width="11.08984375" style="1" bestFit="1" customWidth="1"/>
    <col min="4620" max="4620" width="18" style="1" bestFit="1" customWidth="1"/>
    <col min="4621" max="4621" width="39.36328125" style="1" customWidth="1"/>
    <col min="4622" max="4622" width="9" style="1" customWidth="1"/>
    <col min="4623" max="4623" width="12.26953125" style="1" bestFit="1" customWidth="1"/>
    <col min="4624" max="4624" width="8.6328125" style="1" customWidth="1"/>
    <col min="4625" max="4863" width="39.36328125" style="1"/>
    <col min="4864" max="4864" width="5.08984375" style="1" customWidth="1"/>
    <col min="4865" max="4865" width="37.36328125" style="1" customWidth="1"/>
    <col min="4866" max="4866" width="16.26953125" style="1" customWidth="1"/>
    <col min="4867" max="4867" width="11.08984375" style="1" customWidth="1"/>
    <col min="4868" max="4868" width="15" style="1" customWidth="1"/>
    <col min="4869" max="4869" width="5.6328125" style="1" customWidth="1"/>
    <col min="4870" max="4870" width="11.90625" style="1" customWidth="1"/>
    <col min="4871" max="4871" width="8.08984375" style="1" customWidth="1"/>
    <col min="4872" max="4872" width="11.90625" style="1" customWidth="1"/>
    <col min="4873" max="4873" width="8.6328125" style="1" bestFit="1" customWidth="1"/>
    <col min="4874" max="4874" width="12.26953125" style="1" bestFit="1" customWidth="1"/>
    <col min="4875" max="4875" width="11.08984375" style="1" bestFit="1" customWidth="1"/>
    <col min="4876" max="4876" width="18" style="1" bestFit="1" customWidth="1"/>
    <col min="4877" max="4877" width="39.36328125" style="1" customWidth="1"/>
    <col min="4878" max="4878" width="9" style="1" customWidth="1"/>
    <col min="4879" max="4879" width="12.26953125" style="1" bestFit="1" customWidth="1"/>
    <col min="4880" max="4880" width="8.6328125" style="1" customWidth="1"/>
    <col min="4881" max="5119" width="39.36328125" style="1"/>
    <col min="5120" max="5120" width="5.08984375" style="1" customWidth="1"/>
    <col min="5121" max="5121" width="37.36328125" style="1" customWidth="1"/>
    <col min="5122" max="5122" width="16.26953125" style="1" customWidth="1"/>
    <col min="5123" max="5123" width="11.08984375" style="1" customWidth="1"/>
    <col min="5124" max="5124" width="15" style="1" customWidth="1"/>
    <col min="5125" max="5125" width="5.6328125" style="1" customWidth="1"/>
    <col min="5126" max="5126" width="11.90625" style="1" customWidth="1"/>
    <col min="5127" max="5127" width="8.08984375" style="1" customWidth="1"/>
    <col min="5128" max="5128" width="11.90625" style="1" customWidth="1"/>
    <col min="5129" max="5129" width="8.6328125" style="1" bestFit="1" customWidth="1"/>
    <col min="5130" max="5130" width="12.26953125" style="1" bestFit="1" customWidth="1"/>
    <col min="5131" max="5131" width="11.08984375" style="1" bestFit="1" customWidth="1"/>
    <col min="5132" max="5132" width="18" style="1" bestFit="1" customWidth="1"/>
    <col min="5133" max="5133" width="39.36328125" style="1" customWidth="1"/>
    <col min="5134" max="5134" width="9" style="1" customWidth="1"/>
    <col min="5135" max="5135" width="12.26953125" style="1" bestFit="1" customWidth="1"/>
    <col min="5136" max="5136" width="8.6328125" style="1" customWidth="1"/>
    <col min="5137" max="5375" width="39.36328125" style="1"/>
    <col min="5376" max="5376" width="5.08984375" style="1" customWidth="1"/>
    <col min="5377" max="5377" width="37.36328125" style="1" customWidth="1"/>
    <col min="5378" max="5378" width="16.26953125" style="1" customWidth="1"/>
    <col min="5379" max="5379" width="11.08984375" style="1" customWidth="1"/>
    <col min="5380" max="5380" width="15" style="1" customWidth="1"/>
    <col min="5381" max="5381" width="5.6328125" style="1" customWidth="1"/>
    <col min="5382" max="5382" width="11.90625" style="1" customWidth="1"/>
    <col min="5383" max="5383" width="8.08984375" style="1" customWidth="1"/>
    <col min="5384" max="5384" width="11.90625" style="1" customWidth="1"/>
    <col min="5385" max="5385" width="8.6328125" style="1" bestFit="1" customWidth="1"/>
    <col min="5386" max="5386" width="12.26953125" style="1" bestFit="1" customWidth="1"/>
    <col min="5387" max="5387" width="11.08984375" style="1" bestFit="1" customWidth="1"/>
    <col min="5388" max="5388" width="18" style="1" bestFit="1" customWidth="1"/>
    <col min="5389" max="5389" width="39.36328125" style="1" customWidth="1"/>
    <col min="5390" max="5390" width="9" style="1" customWidth="1"/>
    <col min="5391" max="5391" width="12.26953125" style="1" bestFit="1" customWidth="1"/>
    <col min="5392" max="5392" width="8.6328125" style="1" customWidth="1"/>
    <col min="5393" max="5631" width="39.36328125" style="1"/>
    <col min="5632" max="5632" width="5.08984375" style="1" customWidth="1"/>
    <col min="5633" max="5633" width="37.36328125" style="1" customWidth="1"/>
    <col min="5634" max="5634" width="16.26953125" style="1" customWidth="1"/>
    <col min="5635" max="5635" width="11.08984375" style="1" customWidth="1"/>
    <col min="5636" max="5636" width="15" style="1" customWidth="1"/>
    <col min="5637" max="5637" width="5.6328125" style="1" customWidth="1"/>
    <col min="5638" max="5638" width="11.90625" style="1" customWidth="1"/>
    <col min="5639" max="5639" width="8.08984375" style="1" customWidth="1"/>
    <col min="5640" max="5640" width="11.90625" style="1" customWidth="1"/>
    <col min="5641" max="5641" width="8.6328125" style="1" bestFit="1" customWidth="1"/>
    <col min="5642" max="5642" width="12.26953125" style="1" bestFit="1" customWidth="1"/>
    <col min="5643" max="5643" width="11.08984375" style="1" bestFit="1" customWidth="1"/>
    <col min="5644" max="5644" width="18" style="1" bestFit="1" customWidth="1"/>
    <col min="5645" max="5645" width="39.36328125" style="1" customWidth="1"/>
    <col min="5646" max="5646" width="9" style="1" customWidth="1"/>
    <col min="5647" max="5647" width="12.26953125" style="1" bestFit="1" customWidth="1"/>
    <col min="5648" max="5648" width="8.6328125" style="1" customWidth="1"/>
    <col min="5649" max="5887" width="39.36328125" style="1"/>
    <col min="5888" max="5888" width="5.08984375" style="1" customWidth="1"/>
    <col min="5889" max="5889" width="37.36328125" style="1" customWidth="1"/>
    <col min="5890" max="5890" width="16.26953125" style="1" customWidth="1"/>
    <col min="5891" max="5891" width="11.08984375" style="1" customWidth="1"/>
    <col min="5892" max="5892" width="15" style="1" customWidth="1"/>
    <col min="5893" max="5893" width="5.6328125" style="1" customWidth="1"/>
    <col min="5894" max="5894" width="11.90625" style="1" customWidth="1"/>
    <col min="5895" max="5895" width="8.08984375" style="1" customWidth="1"/>
    <col min="5896" max="5896" width="11.90625" style="1" customWidth="1"/>
    <col min="5897" max="5897" width="8.6328125" style="1" bestFit="1" customWidth="1"/>
    <col min="5898" max="5898" width="12.26953125" style="1" bestFit="1" customWidth="1"/>
    <col min="5899" max="5899" width="11.08984375" style="1" bestFit="1" customWidth="1"/>
    <col min="5900" max="5900" width="18" style="1" bestFit="1" customWidth="1"/>
    <col min="5901" max="5901" width="39.36328125" style="1" customWidth="1"/>
    <col min="5902" max="5902" width="9" style="1" customWidth="1"/>
    <col min="5903" max="5903" width="12.26953125" style="1" bestFit="1" customWidth="1"/>
    <col min="5904" max="5904" width="8.6328125" style="1" customWidth="1"/>
    <col min="5905" max="6143" width="39.36328125" style="1"/>
    <col min="6144" max="6144" width="5.08984375" style="1" customWidth="1"/>
    <col min="6145" max="6145" width="37.36328125" style="1" customWidth="1"/>
    <col min="6146" max="6146" width="16.26953125" style="1" customWidth="1"/>
    <col min="6147" max="6147" width="11.08984375" style="1" customWidth="1"/>
    <col min="6148" max="6148" width="15" style="1" customWidth="1"/>
    <col min="6149" max="6149" width="5.6328125" style="1" customWidth="1"/>
    <col min="6150" max="6150" width="11.90625" style="1" customWidth="1"/>
    <col min="6151" max="6151" width="8.08984375" style="1" customWidth="1"/>
    <col min="6152" max="6152" width="11.90625" style="1" customWidth="1"/>
    <col min="6153" max="6153" width="8.6328125" style="1" bestFit="1" customWidth="1"/>
    <col min="6154" max="6154" width="12.26953125" style="1" bestFit="1" customWidth="1"/>
    <col min="6155" max="6155" width="11.08984375" style="1" bestFit="1" customWidth="1"/>
    <col min="6156" max="6156" width="18" style="1" bestFit="1" customWidth="1"/>
    <col min="6157" max="6157" width="39.36328125" style="1" customWidth="1"/>
    <col min="6158" max="6158" width="9" style="1" customWidth="1"/>
    <col min="6159" max="6159" width="12.26953125" style="1" bestFit="1" customWidth="1"/>
    <col min="6160" max="6160" width="8.6328125" style="1" customWidth="1"/>
    <col min="6161" max="6399" width="39.36328125" style="1"/>
    <col min="6400" max="6400" width="5.08984375" style="1" customWidth="1"/>
    <col min="6401" max="6401" width="37.36328125" style="1" customWidth="1"/>
    <col min="6402" max="6402" width="16.26953125" style="1" customWidth="1"/>
    <col min="6403" max="6403" width="11.08984375" style="1" customWidth="1"/>
    <col min="6404" max="6404" width="15" style="1" customWidth="1"/>
    <col min="6405" max="6405" width="5.6328125" style="1" customWidth="1"/>
    <col min="6406" max="6406" width="11.90625" style="1" customWidth="1"/>
    <col min="6407" max="6407" width="8.08984375" style="1" customWidth="1"/>
    <col min="6408" max="6408" width="11.90625" style="1" customWidth="1"/>
    <col min="6409" max="6409" width="8.6328125" style="1" bestFit="1" customWidth="1"/>
    <col min="6410" max="6410" width="12.26953125" style="1" bestFit="1" customWidth="1"/>
    <col min="6411" max="6411" width="11.08984375" style="1" bestFit="1" customWidth="1"/>
    <col min="6412" max="6412" width="18" style="1" bestFit="1" customWidth="1"/>
    <col min="6413" max="6413" width="39.36328125" style="1" customWidth="1"/>
    <col min="6414" max="6414" width="9" style="1" customWidth="1"/>
    <col min="6415" max="6415" width="12.26953125" style="1" bestFit="1" customWidth="1"/>
    <col min="6416" max="6416" width="8.6328125" style="1" customWidth="1"/>
    <col min="6417" max="6655" width="39.36328125" style="1"/>
    <col min="6656" max="6656" width="5.08984375" style="1" customWidth="1"/>
    <col min="6657" max="6657" width="37.36328125" style="1" customWidth="1"/>
    <col min="6658" max="6658" width="16.26953125" style="1" customWidth="1"/>
    <col min="6659" max="6659" width="11.08984375" style="1" customWidth="1"/>
    <col min="6660" max="6660" width="15" style="1" customWidth="1"/>
    <col min="6661" max="6661" width="5.6328125" style="1" customWidth="1"/>
    <col min="6662" max="6662" width="11.90625" style="1" customWidth="1"/>
    <col min="6663" max="6663" width="8.08984375" style="1" customWidth="1"/>
    <col min="6664" max="6664" width="11.90625" style="1" customWidth="1"/>
    <col min="6665" max="6665" width="8.6328125" style="1" bestFit="1" customWidth="1"/>
    <col min="6666" max="6666" width="12.26953125" style="1" bestFit="1" customWidth="1"/>
    <col min="6667" max="6667" width="11.08984375" style="1" bestFit="1" customWidth="1"/>
    <col min="6668" max="6668" width="18" style="1" bestFit="1" customWidth="1"/>
    <col min="6669" max="6669" width="39.36328125" style="1" customWidth="1"/>
    <col min="6670" max="6670" width="9" style="1" customWidth="1"/>
    <col min="6671" max="6671" width="12.26953125" style="1" bestFit="1" customWidth="1"/>
    <col min="6672" max="6672" width="8.6328125" style="1" customWidth="1"/>
    <col min="6673" max="6911" width="39.36328125" style="1"/>
    <col min="6912" max="6912" width="5.08984375" style="1" customWidth="1"/>
    <col min="6913" max="6913" width="37.36328125" style="1" customWidth="1"/>
    <col min="6914" max="6914" width="16.26953125" style="1" customWidth="1"/>
    <col min="6915" max="6915" width="11.08984375" style="1" customWidth="1"/>
    <col min="6916" max="6916" width="15" style="1" customWidth="1"/>
    <col min="6917" max="6917" width="5.6328125" style="1" customWidth="1"/>
    <col min="6918" max="6918" width="11.90625" style="1" customWidth="1"/>
    <col min="6919" max="6919" width="8.08984375" style="1" customWidth="1"/>
    <col min="6920" max="6920" width="11.90625" style="1" customWidth="1"/>
    <col min="6921" max="6921" width="8.6328125" style="1" bestFit="1" customWidth="1"/>
    <col min="6922" max="6922" width="12.26953125" style="1" bestFit="1" customWidth="1"/>
    <col min="6923" max="6923" width="11.08984375" style="1" bestFit="1" customWidth="1"/>
    <col min="6924" max="6924" width="18" style="1" bestFit="1" customWidth="1"/>
    <col min="6925" max="6925" width="39.36328125" style="1" customWidth="1"/>
    <col min="6926" max="6926" width="9" style="1" customWidth="1"/>
    <col min="6927" max="6927" width="12.26953125" style="1" bestFit="1" customWidth="1"/>
    <col min="6928" max="6928" width="8.6328125" style="1" customWidth="1"/>
    <col min="6929" max="7167" width="39.36328125" style="1"/>
    <col min="7168" max="7168" width="5.08984375" style="1" customWidth="1"/>
    <col min="7169" max="7169" width="37.36328125" style="1" customWidth="1"/>
    <col min="7170" max="7170" width="16.26953125" style="1" customWidth="1"/>
    <col min="7171" max="7171" width="11.08984375" style="1" customWidth="1"/>
    <col min="7172" max="7172" width="15" style="1" customWidth="1"/>
    <col min="7173" max="7173" width="5.6328125" style="1" customWidth="1"/>
    <col min="7174" max="7174" width="11.90625" style="1" customWidth="1"/>
    <col min="7175" max="7175" width="8.08984375" style="1" customWidth="1"/>
    <col min="7176" max="7176" width="11.90625" style="1" customWidth="1"/>
    <col min="7177" max="7177" width="8.6328125" style="1" bestFit="1" customWidth="1"/>
    <col min="7178" max="7178" width="12.26953125" style="1" bestFit="1" customWidth="1"/>
    <col min="7179" max="7179" width="11.08984375" style="1" bestFit="1" customWidth="1"/>
    <col min="7180" max="7180" width="18" style="1" bestFit="1" customWidth="1"/>
    <col min="7181" max="7181" width="39.36328125" style="1" customWidth="1"/>
    <col min="7182" max="7182" width="9" style="1" customWidth="1"/>
    <col min="7183" max="7183" width="12.26953125" style="1" bestFit="1" customWidth="1"/>
    <col min="7184" max="7184" width="8.6328125" style="1" customWidth="1"/>
    <col min="7185" max="7423" width="39.36328125" style="1"/>
    <col min="7424" max="7424" width="5.08984375" style="1" customWidth="1"/>
    <col min="7425" max="7425" width="37.36328125" style="1" customWidth="1"/>
    <col min="7426" max="7426" width="16.26953125" style="1" customWidth="1"/>
    <col min="7427" max="7427" width="11.08984375" style="1" customWidth="1"/>
    <col min="7428" max="7428" width="15" style="1" customWidth="1"/>
    <col min="7429" max="7429" width="5.6328125" style="1" customWidth="1"/>
    <col min="7430" max="7430" width="11.90625" style="1" customWidth="1"/>
    <col min="7431" max="7431" width="8.08984375" style="1" customWidth="1"/>
    <col min="7432" max="7432" width="11.90625" style="1" customWidth="1"/>
    <col min="7433" max="7433" width="8.6328125" style="1" bestFit="1" customWidth="1"/>
    <col min="7434" max="7434" width="12.26953125" style="1" bestFit="1" customWidth="1"/>
    <col min="7435" max="7435" width="11.08984375" style="1" bestFit="1" customWidth="1"/>
    <col min="7436" max="7436" width="18" style="1" bestFit="1" customWidth="1"/>
    <col min="7437" max="7437" width="39.36328125" style="1" customWidth="1"/>
    <col min="7438" max="7438" width="9" style="1" customWidth="1"/>
    <col min="7439" max="7439" width="12.26953125" style="1" bestFit="1" customWidth="1"/>
    <col min="7440" max="7440" width="8.6328125" style="1" customWidth="1"/>
    <col min="7441" max="7679" width="39.36328125" style="1"/>
    <col min="7680" max="7680" width="5.08984375" style="1" customWidth="1"/>
    <col min="7681" max="7681" width="37.36328125" style="1" customWidth="1"/>
    <col min="7682" max="7682" width="16.26953125" style="1" customWidth="1"/>
    <col min="7683" max="7683" width="11.08984375" style="1" customWidth="1"/>
    <col min="7684" max="7684" width="15" style="1" customWidth="1"/>
    <col min="7685" max="7685" width="5.6328125" style="1" customWidth="1"/>
    <col min="7686" max="7686" width="11.90625" style="1" customWidth="1"/>
    <col min="7687" max="7687" width="8.08984375" style="1" customWidth="1"/>
    <col min="7688" max="7688" width="11.90625" style="1" customWidth="1"/>
    <col min="7689" max="7689" width="8.6328125" style="1" bestFit="1" customWidth="1"/>
    <col min="7690" max="7690" width="12.26953125" style="1" bestFit="1" customWidth="1"/>
    <col min="7691" max="7691" width="11.08984375" style="1" bestFit="1" customWidth="1"/>
    <col min="7692" max="7692" width="18" style="1" bestFit="1" customWidth="1"/>
    <col min="7693" max="7693" width="39.36328125" style="1" customWidth="1"/>
    <col min="7694" max="7694" width="9" style="1" customWidth="1"/>
    <col min="7695" max="7695" width="12.26953125" style="1" bestFit="1" customWidth="1"/>
    <col min="7696" max="7696" width="8.6328125" style="1" customWidth="1"/>
    <col min="7697" max="7935" width="39.36328125" style="1"/>
    <col min="7936" max="7936" width="5.08984375" style="1" customWidth="1"/>
    <col min="7937" max="7937" width="37.36328125" style="1" customWidth="1"/>
    <col min="7938" max="7938" width="16.26953125" style="1" customWidth="1"/>
    <col min="7939" max="7939" width="11.08984375" style="1" customWidth="1"/>
    <col min="7940" max="7940" width="15" style="1" customWidth="1"/>
    <col min="7941" max="7941" width="5.6328125" style="1" customWidth="1"/>
    <col min="7942" max="7942" width="11.90625" style="1" customWidth="1"/>
    <col min="7943" max="7943" width="8.08984375" style="1" customWidth="1"/>
    <col min="7944" max="7944" width="11.90625" style="1" customWidth="1"/>
    <col min="7945" max="7945" width="8.6328125" style="1" bestFit="1" customWidth="1"/>
    <col min="7946" max="7946" width="12.26953125" style="1" bestFit="1" customWidth="1"/>
    <col min="7947" max="7947" width="11.08984375" style="1" bestFit="1" customWidth="1"/>
    <col min="7948" max="7948" width="18" style="1" bestFit="1" customWidth="1"/>
    <col min="7949" max="7949" width="39.36328125" style="1" customWidth="1"/>
    <col min="7950" max="7950" width="9" style="1" customWidth="1"/>
    <col min="7951" max="7951" width="12.26953125" style="1" bestFit="1" customWidth="1"/>
    <col min="7952" max="7952" width="8.6328125" style="1" customWidth="1"/>
    <col min="7953" max="8191" width="39.36328125" style="1"/>
    <col min="8192" max="8192" width="5.08984375" style="1" customWidth="1"/>
    <col min="8193" max="8193" width="37.36328125" style="1" customWidth="1"/>
    <col min="8194" max="8194" width="16.26953125" style="1" customWidth="1"/>
    <col min="8195" max="8195" width="11.08984375" style="1" customWidth="1"/>
    <col min="8196" max="8196" width="15" style="1" customWidth="1"/>
    <col min="8197" max="8197" width="5.6328125" style="1" customWidth="1"/>
    <col min="8198" max="8198" width="11.90625" style="1" customWidth="1"/>
    <col min="8199" max="8199" width="8.08984375" style="1" customWidth="1"/>
    <col min="8200" max="8200" width="11.90625" style="1" customWidth="1"/>
    <col min="8201" max="8201" width="8.6328125" style="1" bestFit="1" customWidth="1"/>
    <col min="8202" max="8202" width="12.26953125" style="1" bestFit="1" customWidth="1"/>
    <col min="8203" max="8203" width="11.08984375" style="1" bestFit="1" customWidth="1"/>
    <col min="8204" max="8204" width="18" style="1" bestFit="1" customWidth="1"/>
    <col min="8205" max="8205" width="39.36328125" style="1" customWidth="1"/>
    <col min="8206" max="8206" width="9" style="1" customWidth="1"/>
    <col min="8207" max="8207" width="12.26953125" style="1" bestFit="1" customWidth="1"/>
    <col min="8208" max="8208" width="8.6328125" style="1" customWidth="1"/>
    <col min="8209" max="8447" width="39.36328125" style="1"/>
    <col min="8448" max="8448" width="5.08984375" style="1" customWidth="1"/>
    <col min="8449" max="8449" width="37.36328125" style="1" customWidth="1"/>
    <col min="8450" max="8450" width="16.26953125" style="1" customWidth="1"/>
    <col min="8451" max="8451" width="11.08984375" style="1" customWidth="1"/>
    <col min="8452" max="8452" width="15" style="1" customWidth="1"/>
    <col min="8453" max="8453" width="5.6328125" style="1" customWidth="1"/>
    <col min="8454" max="8454" width="11.90625" style="1" customWidth="1"/>
    <col min="8455" max="8455" width="8.08984375" style="1" customWidth="1"/>
    <col min="8456" max="8456" width="11.90625" style="1" customWidth="1"/>
    <col min="8457" max="8457" width="8.6328125" style="1" bestFit="1" customWidth="1"/>
    <col min="8458" max="8458" width="12.26953125" style="1" bestFit="1" customWidth="1"/>
    <col min="8459" max="8459" width="11.08984375" style="1" bestFit="1" customWidth="1"/>
    <col min="8460" max="8460" width="18" style="1" bestFit="1" customWidth="1"/>
    <col min="8461" max="8461" width="39.36328125" style="1" customWidth="1"/>
    <col min="8462" max="8462" width="9" style="1" customWidth="1"/>
    <col min="8463" max="8463" width="12.26953125" style="1" bestFit="1" customWidth="1"/>
    <col min="8464" max="8464" width="8.6328125" style="1" customWidth="1"/>
    <col min="8465" max="8703" width="39.36328125" style="1"/>
    <col min="8704" max="8704" width="5.08984375" style="1" customWidth="1"/>
    <col min="8705" max="8705" width="37.36328125" style="1" customWidth="1"/>
    <col min="8706" max="8706" width="16.26953125" style="1" customWidth="1"/>
    <col min="8707" max="8707" width="11.08984375" style="1" customWidth="1"/>
    <col min="8708" max="8708" width="15" style="1" customWidth="1"/>
    <col min="8709" max="8709" width="5.6328125" style="1" customWidth="1"/>
    <col min="8710" max="8710" width="11.90625" style="1" customWidth="1"/>
    <col min="8711" max="8711" width="8.08984375" style="1" customWidth="1"/>
    <col min="8712" max="8712" width="11.90625" style="1" customWidth="1"/>
    <col min="8713" max="8713" width="8.6328125" style="1" bestFit="1" customWidth="1"/>
    <col min="8714" max="8714" width="12.26953125" style="1" bestFit="1" customWidth="1"/>
    <col min="8715" max="8715" width="11.08984375" style="1" bestFit="1" customWidth="1"/>
    <col min="8716" max="8716" width="18" style="1" bestFit="1" customWidth="1"/>
    <col min="8717" max="8717" width="39.36328125" style="1" customWidth="1"/>
    <col min="8718" max="8718" width="9" style="1" customWidth="1"/>
    <col min="8719" max="8719" width="12.26953125" style="1" bestFit="1" customWidth="1"/>
    <col min="8720" max="8720" width="8.6328125" style="1" customWidth="1"/>
    <col min="8721" max="8959" width="39.36328125" style="1"/>
    <col min="8960" max="8960" width="5.08984375" style="1" customWidth="1"/>
    <col min="8961" max="8961" width="37.36328125" style="1" customWidth="1"/>
    <col min="8962" max="8962" width="16.26953125" style="1" customWidth="1"/>
    <col min="8963" max="8963" width="11.08984375" style="1" customWidth="1"/>
    <col min="8964" max="8964" width="15" style="1" customWidth="1"/>
    <col min="8965" max="8965" width="5.6328125" style="1" customWidth="1"/>
    <col min="8966" max="8966" width="11.90625" style="1" customWidth="1"/>
    <col min="8967" max="8967" width="8.08984375" style="1" customWidth="1"/>
    <col min="8968" max="8968" width="11.90625" style="1" customWidth="1"/>
    <col min="8969" max="8969" width="8.6328125" style="1" bestFit="1" customWidth="1"/>
    <col min="8970" max="8970" width="12.26953125" style="1" bestFit="1" customWidth="1"/>
    <col min="8971" max="8971" width="11.08984375" style="1" bestFit="1" customWidth="1"/>
    <col min="8972" max="8972" width="18" style="1" bestFit="1" customWidth="1"/>
    <col min="8973" max="8973" width="39.36328125" style="1" customWidth="1"/>
    <col min="8974" max="8974" width="9" style="1" customWidth="1"/>
    <col min="8975" max="8975" width="12.26953125" style="1" bestFit="1" customWidth="1"/>
    <col min="8976" max="8976" width="8.6328125" style="1" customWidth="1"/>
    <col min="8977" max="9215" width="39.36328125" style="1"/>
    <col min="9216" max="9216" width="5.08984375" style="1" customWidth="1"/>
    <col min="9217" max="9217" width="37.36328125" style="1" customWidth="1"/>
    <col min="9218" max="9218" width="16.26953125" style="1" customWidth="1"/>
    <col min="9219" max="9219" width="11.08984375" style="1" customWidth="1"/>
    <col min="9220" max="9220" width="15" style="1" customWidth="1"/>
    <col min="9221" max="9221" width="5.6328125" style="1" customWidth="1"/>
    <col min="9222" max="9222" width="11.90625" style="1" customWidth="1"/>
    <col min="9223" max="9223" width="8.08984375" style="1" customWidth="1"/>
    <col min="9224" max="9224" width="11.90625" style="1" customWidth="1"/>
    <col min="9225" max="9225" width="8.6328125" style="1" bestFit="1" customWidth="1"/>
    <col min="9226" max="9226" width="12.26953125" style="1" bestFit="1" customWidth="1"/>
    <col min="9227" max="9227" width="11.08984375" style="1" bestFit="1" customWidth="1"/>
    <col min="9228" max="9228" width="18" style="1" bestFit="1" customWidth="1"/>
    <col min="9229" max="9229" width="39.36328125" style="1" customWidth="1"/>
    <col min="9230" max="9230" width="9" style="1" customWidth="1"/>
    <col min="9231" max="9231" width="12.26953125" style="1" bestFit="1" customWidth="1"/>
    <col min="9232" max="9232" width="8.6328125" style="1" customWidth="1"/>
    <col min="9233" max="9471" width="39.36328125" style="1"/>
    <col min="9472" max="9472" width="5.08984375" style="1" customWidth="1"/>
    <col min="9473" max="9473" width="37.36328125" style="1" customWidth="1"/>
    <col min="9474" max="9474" width="16.26953125" style="1" customWidth="1"/>
    <col min="9475" max="9475" width="11.08984375" style="1" customWidth="1"/>
    <col min="9476" max="9476" width="15" style="1" customWidth="1"/>
    <col min="9477" max="9477" width="5.6328125" style="1" customWidth="1"/>
    <col min="9478" max="9478" width="11.90625" style="1" customWidth="1"/>
    <col min="9479" max="9479" width="8.08984375" style="1" customWidth="1"/>
    <col min="9480" max="9480" width="11.90625" style="1" customWidth="1"/>
    <col min="9481" max="9481" width="8.6328125" style="1" bestFit="1" customWidth="1"/>
    <col min="9482" max="9482" width="12.26953125" style="1" bestFit="1" customWidth="1"/>
    <col min="9483" max="9483" width="11.08984375" style="1" bestFit="1" customWidth="1"/>
    <col min="9484" max="9484" width="18" style="1" bestFit="1" customWidth="1"/>
    <col min="9485" max="9485" width="39.36328125" style="1" customWidth="1"/>
    <col min="9486" max="9486" width="9" style="1" customWidth="1"/>
    <col min="9487" max="9487" width="12.26953125" style="1" bestFit="1" customWidth="1"/>
    <col min="9488" max="9488" width="8.6328125" style="1" customWidth="1"/>
    <col min="9489" max="9727" width="39.36328125" style="1"/>
    <col min="9728" max="9728" width="5.08984375" style="1" customWidth="1"/>
    <col min="9729" max="9729" width="37.36328125" style="1" customWidth="1"/>
    <col min="9730" max="9730" width="16.26953125" style="1" customWidth="1"/>
    <col min="9731" max="9731" width="11.08984375" style="1" customWidth="1"/>
    <col min="9732" max="9732" width="15" style="1" customWidth="1"/>
    <col min="9733" max="9733" width="5.6328125" style="1" customWidth="1"/>
    <col min="9734" max="9734" width="11.90625" style="1" customWidth="1"/>
    <col min="9735" max="9735" width="8.08984375" style="1" customWidth="1"/>
    <col min="9736" max="9736" width="11.90625" style="1" customWidth="1"/>
    <col min="9737" max="9737" width="8.6328125" style="1" bestFit="1" customWidth="1"/>
    <col min="9738" max="9738" width="12.26953125" style="1" bestFit="1" customWidth="1"/>
    <col min="9739" max="9739" width="11.08984375" style="1" bestFit="1" customWidth="1"/>
    <col min="9740" max="9740" width="18" style="1" bestFit="1" customWidth="1"/>
    <col min="9741" max="9741" width="39.36328125" style="1" customWidth="1"/>
    <col min="9742" max="9742" width="9" style="1" customWidth="1"/>
    <col min="9743" max="9743" width="12.26953125" style="1" bestFit="1" customWidth="1"/>
    <col min="9744" max="9744" width="8.6328125" style="1" customWidth="1"/>
    <col min="9745" max="9983" width="39.36328125" style="1"/>
    <col min="9984" max="9984" width="5.08984375" style="1" customWidth="1"/>
    <col min="9985" max="9985" width="37.36328125" style="1" customWidth="1"/>
    <col min="9986" max="9986" width="16.26953125" style="1" customWidth="1"/>
    <col min="9987" max="9987" width="11.08984375" style="1" customWidth="1"/>
    <col min="9988" max="9988" width="15" style="1" customWidth="1"/>
    <col min="9989" max="9989" width="5.6328125" style="1" customWidth="1"/>
    <col min="9990" max="9990" width="11.90625" style="1" customWidth="1"/>
    <col min="9991" max="9991" width="8.08984375" style="1" customWidth="1"/>
    <col min="9992" max="9992" width="11.90625" style="1" customWidth="1"/>
    <col min="9993" max="9993" width="8.6328125" style="1" bestFit="1" customWidth="1"/>
    <col min="9994" max="9994" width="12.26953125" style="1" bestFit="1" customWidth="1"/>
    <col min="9995" max="9995" width="11.08984375" style="1" bestFit="1" customWidth="1"/>
    <col min="9996" max="9996" width="18" style="1" bestFit="1" customWidth="1"/>
    <col min="9997" max="9997" width="39.36328125" style="1" customWidth="1"/>
    <col min="9998" max="9998" width="9" style="1" customWidth="1"/>
    <col min="9999" max="9999" width="12.26953125" style="1" bestFit="1" customWidth="1"/>
    <col min="10000" max="10000" width="8.6328125" style="1" customWidth="1"/>
    <col min="10001" max="10239" width="39.36328125" style="1"/>
    <col min="10240" max="10240" width="5.08984375" style="1" customWidth="1"/>
    <col min="10241" max="10241" width="37.36328125" style="1" customWidth="1"/>
    <col min="10242" max="10242" width="16.26953125" style="1" customWidth="1"/>
    <col min="10243" max="10243" width="11.08984375" style="1" customWidth="1"/>
    <col min="10244" max="10244" width="15" style="1" customWidth="1"/>
    <col min="10245" max="10245" width="5.6328125" style="1" customWidth="1"/>
    <col min="10246" max="10246" width="11.90625" style="1" customWidth="1"/>
    <col min="10247" max="10247" width="8.08984375" style="1" customWidth="1"/>
    <col min="10248" max="10248" width="11.90625" style="1" customWidth="1"/>
    <col min="10249" max="10249" width="8.6328125" style="1" bestFit="1" customWidth="1"/>
    <col min="10250" max="10250" width="12.26953125" style="1" bestFit="1" customWidth="1"/>
    <col min="10251" max="10251" width="11.08984375" style="1" bestFit="1" customWidth="1"/>
    <col min="10252" max="10252" width="18" style="1" bestFit="1" customWidth="1"/>
    <col min="10253" max="10253" width="39.36328125" style="1" customWidth="1"/>
    <col min="10254" max="10254" width="9" style="1" customWidth="1"/>
    <col min="10255" max="10255" width="12.26953125" style="1" bestFit="1" customWidth="1"/>
    <col min="10256" max="10256" width="8.6328125" style="1" customWidth="1"/>
    <col min="10257" max="10495" width="39.36328125" style="1"/>
    <col min="10496" max="10496" width="5.08984375" style="1" customWidth="1"/>
    <col min="10497" max="10497" width="37.36328125" style="1" customWidth="1"/>
    <col min="10498" max="10498" width="16.26953125" style="1" customWidth="1"/>
    <col min="10499" max="10499" width="11.08984375" style="1" customWidth="1"/>
    <col min="10500" max="10500" width="15" style="1" customWidth="1"/>
    <col min="10501" max="10501" width="5.6328125" style="1" customWidth="1"/>
    <col min="10502" max="10502" width="11.90625" style="1" customWidth="1"/>
    <col min="10503" max="10503" width="8.08984375" style="1" customWidth="1"/>
    <col min="10504" max="10504" width="11.90625" style="1" customWidth="1"/>
    <col min="10505" max="10505" width="8.6328125" style="1" bestFit="1" customWidth="1"/>
    <col min="10506" max="10506" width="12.26953125" style="1" bestFit="1" customWidth="1"/>
    <col min="10507" max="10507" width="11.08984375" style="1" bestFit="1" customWidth="1"/>
    <col min="10508" max="10508" width="18" style="1" bestFit="1" customWidth="1"/>
    <col min="10509" max="10509" width="39.36328125" style="1" customWidth="1"/>
    <col min="10510" max="10510" width="9" style="1" customWidth="1"/>
    <col min="10511" max="10511" width="12.26953125" style="1" bestFit="1" customWidth="1"/>
    <col min="10512" max="10512" width="8.6328125" style="1" customWidth="1"/>
    <col min="10513" max="10751" width="39.36328125" style="1"/>
    <col min="10752" max="10752" width="5.08984375" style="1" customWidth="1"/>
    <col min="10753" max="10753" width="37.36328125" style="1" customWidth="1"/>
    <col min="10754" max="10754" width="16.26953125" style="1" customWidth="1"/>
    <col min="10755" max="10755" width="11.08984375" style="1" customWidth="1"/>
    <col min="10756" max="10756" width="15" style="1" customWidth="1"/>
    <col min="10757" max="10757" width="5.6328125" style="1" customWidth="1"/>
    <col min="10758" max="10758" width="11.90625" style="1" customWidth="1"/>
    <col min="10759" max="10759" width="8.08984375" style="1" customWidth="1"/>
    <col min="10760" max="10760" width="11.90625" style="1" customWidth="1"/>
    <col min="10761" max="10761" width="8.6328125" style="1" bestFit="1" customWidth="1"/>
    <col min="10762" max="10762" width="12.26953125" style="1" bestFit="1" customWidth="1"/>
    <col min="10763" max="10763" width="11.08984375" style="1" bestFit="1" customWidth="1"/>
    <col min="10764" max="10764" width="18" style="1" bestFit="1" customWidth="1"/>
    <col min="10765" max="10765" width="39.36328125" style="1" customWidth="1"/>
    <col min="10766" max="10766" width="9" style="1" customWidth="1"/>
    <col min="10767" max="10767" width="12.26953125" style="1" bestFit="1" customWidth="1"/>
    <col min="10768" max="10768" width="8.6328125" style="1" customWidth="1"/>
    <col min="10769" max="11007" width="39.36328125" style="1"/>
    <col min="11008" max="11008" width="5.08984375" style="1" customWidth="1"/>
    <col min="11009" max="11009" width="37.36328125" style="1" customWidth="1"/>
    <col min="11010" max="11010" width="16.26953125" style="1" customWidth="1"/>
    <col min="11011" max="11011" width="11.08984375" style="1" customWidth="1"/>
    <col min="11012" max="11012" width="15" style="1" customWidth="1"/>
    <col min="11013" max="11013" width="5.6328125" style="1" customWidth="1"/>
    <col min="11014" max="11014" width="11.90625" style="1" customWidth="1"/>
    <col min="11015" max="11015" width="8.08984375" style="1" customWidth="1"/>
    <col min="11016" max="11016" width="11.90625" style="1" customWidth="1"/>
    <col min="11017" max="11017" width="8.6328125" style="1" bestFit="1" customWidth="1"/>
    <col min="11018" max="11018" width="12.26953125" style="1" bestFit="1" customWidth="1"/>
    <col min="11019" max="11019" width="11.08984375" style="1" bestFit="1" customWidth="1"/>
    <col min="11020" max="11020" width="18" style="1" bestFit="1" customWidth="1"/>
    <col min="11021" max="11021" width="39.36328125" style="1" customWidth="1"/>
    <col min="11022" max="11022" width="9" style="1" customWidth="1"/>
    <col min="11023" max="11023" width="12.26953125" style="1" bestFit="1" customWidth="1"/>
    <col min="11024" max="11024" width="8.6328125" style="1" customWidth="1"/>
    <col min="11025" max="11263" width="39.36328125" style="1"/>
    <col min="11264" max="11264" width="5.08984375" style="1" customWidth="1"/>
    <col min="11265" max="11265" width="37.36328125" style="1" customWidth="1"/>
    <col min="11266" max="11266" width="16.26953125" style="1" customWidth="1"/>
    <col min="11267" max="11267" width="11.08984375" style="1" customWidth="1"/>
    <col min="11268" max="11268" width="15" style="1" customWidth="1"/>
    <col min="11269" max="11269" width="5.6328125" style="1" customWidth="1"/>
    <col min="11270" max="11270" width="11.90625" style="1" customWidth="1"/>
    <col min="11271" max="11271" width="8.08984375" style="1" customWidth="1"/>
    <col min="11272" max="11272" width="11.90625" style="1" customWidth="1"/>
    <col min="11273" max="11273" width="8.6328125" style="1" bestFit="1" customWidth="1"/>
    <col min="11274" max="11274" width="12.26953125" style="1" bestFit="1" customWidth="1"/>
    <col min="11275" max="11275" width="11.08984375" style="1" bestFit="1" customWidth="1"/>
    <col min="11276" max="11276" width="18" style="1" bestFit="1" customWidth="1"/>
    <col min="11277" max="11277" width="39.36328125" style="1" customWidth="1"/>
    <col min="11278" max="11278" width="9" style="1" customWidth="1"/>
    <col min="11279" max="11279" width="12.26953125" style="1" bestFit="1" customWidth="1"/>
    <col min="11280" max="11280" width="8.6328125" style="1" customWidth="1"/>
    <col min="11281" max="11519" width="39.36328125" style="1"/>
    <col min="11520" max="11520" width="5.08984375" style="1" customWidth="1"/>
    <col min="11521" max="11521" width="37.36328125" style="1" customWidth="1"/>
    <col min="11522" max="11522" width="16.26953125" style="1" customWidth="1"/>
    <col min="11523" max="11523" width="11.08984375" style="1" customWidth="1"/>
    <col min="11524" max="11524" width="15" style="1" customWidth="1"/>
    <col min="11525" max="11525" width="5.6328125" style="1" customWidth="1"/>
    <col min="11526" max="11526" width="11.90625" style="1" customWidth="1"/>
    <col min="11527" max="11527" width="8.08984375" style="1" customWidth="1"/>
    <col min="11528" max="11528" width="11.90625" style="1" customWidth="1"/>
    <col min="11529" max="11529" width="8.6328125" style="1" bestFit="1" customWidth="1"/>
    <col min="11530" max="11530" width="12.26953125" style="1" bestFit="1" customWidth="1"/>
    <col min="11531" max="11531" width="11.08984375" style="1" bestFit="1" customWidth="1"/>
    <col min="11532" max="11532" width="18" style="1" bestFit="1" customWidth="1"/>
    <col min="11533" max="11533" width="39.36328125" style="1" customWidth="1"/>
    <col min="11534" max="11534" width="9" style="1" customWidth="1"/>
    <col min="11535" max="11535" width="12.26953125" style="1" bestFit="1" customWidth="1"/>
    <col min="11536" max="11536" width="8.6328125" style="1" customWidth="1"/>
    <col min="11537" max="11775" width="39.36328125" style="1"/>
    <col min="11776" max="11776" width="5.08984375" style="1" customWidth="1"/>
    <col min="11777" max="11777" width="37.36328125" style="1" customWidth="1"/>
    <col min="11778" max="11778" width="16.26953125" style="1" customWidth="1"/>
    <col min="11779" max="11779" width="11.08984375" style="1" customWidth="1"/>
    <col min="11780" max="11780" width="15" style="1" customWidth="1"/>
    <col min="11781" max="11781" width="5.6328125" style="1" customWidth="1"/>
    <col min="11782" max="11782" width="11.90625" style="1" customWidth="1"/>
    <col min="11783" max="11783" width="8.08984375" style="1" customWidth="1"/>
    <col min="11784" max="11784" width="11.90625" style="1" customWidth="1"/>
    <col min="11785" max="11785" width="8.6328125" style="1" bestFit="1" customWidth="1"/>
    <col min="11786" max="11786" width="12.26953125" style="1" bestFit="1" customWidth="1"/>
    <col min="11787" max="11787" width="11.08984375" style="1" bestFit="1" customWidth="1"/>
    <col min="11788" max="11788" width="18" style="1" bestFit="1" customWidth="1"/>
    <col min="11789" max="11789" width="39.36328125" style="1" customWidth="1"/>
    <col min="11790" max="11790" width="9" style="1" customWidth="1"/>
    <col min="11791" max="11791" width="12.26953125" style="1" bestFit="1" customWidth="1"/>
    <col min="11792" max="11792" width="8.6328125" style="1" customWidth="1"/>
    <col min="11793" max="12031" width="39.36328125" style="1"/>
    <col min="12032" max="12032" width="5.08984375" style="1" customWidth="1"/>
    <col min="12033" max="12033" width="37.36328125" style="1" customWidth="1"/>
    <col min="12034" max="12034" width="16.26953125" style="1" customWidth="1"/>
    <col min="12035" max="12035" width="11.08984375" style="1" customWidth="1"/>
    <col min="12036" max="12036" width="15" style="1" customWidth="1"/>
    <col min="12037" max="12037" width="5.6328125" style="1" customWidth="1"/>
    <col min="12038" max="12038" width="11.90625" style="1" customWidth="1"/>
    <col min="12039" max="12039" width="8.08984375" style="1" customWidth="1"/>
    <col min="12040" max="12040" width="11.90625" style="1" customWidth="1"/>
    <col min="12041" max="12041" width="8.6328125" style="1" bestFit="1" customWidth="1"/>
    <col min="12042" max="12042" width="12.26953125" style="1" bestFit="1" customWidth="1"/>
    <col min="12043" max="12043" width="11.08984375" style="1" bestFit="1" customWidth="1"/>
    <col min="12044" max="12044" width="18" style="1" bestFit="1" customWidth="1"/>
    <col min="12045" max="12045" width="39.36328125" style="1" customWidth="1"/>
    <col min="12046" max="12046" width="9" style="1" customWidth="1"/>
    <col min="12047" max="12047" width="12.26953125" style="1" bestFit="1" customWidth="1"/>
    <col min="12048" max="12048" width="8.6328125" style="1" customWidth="1"/>
    <col min="12049" max="12287" width="39.36328125" style="1"/>
    <col min="12288" max="12288" width="5.08984375" style="1" customWidth="1"/>
    <col min="12289" max="12289" width="37.36328125" style="1" customWidth="1"/>
    <col min="12290" max="12290" width="16.26953125" style="1" customWidth="1"/>
    <col min="12291" max="12291" width="11.08984375" style="1" customWidth="1"/>
    <col min="12292" max="12292" width="15" style="1" customWidth="1"/>
    <col min="12293" max="12293" width="5.6328125" style="1" customWidth="1"/>
    <col min="12294" max="12294" width="11.90625" style="1" customWidth="1"/>
    <col min="12295" max="12295" width="8.08984375" style="1" customWidth="1"/>
    <col min="12296" max="12296" width="11.90625" style="1" customWidth="1"/>
    <col min="12297" max="12297" width="8.6328125" style="1" bestFit="1" customWidth="1"/>
    <col min="12298" max="12298" width="12.26953125" style="1" bestFit="1" customWidth="1"/>
    <col min="12299" max="12299" width="11.08984375" style="1" bestFit="1" customWidth="1"/>
    <col min="12300" max="12300" width="18" style="1" bestFit="1" customWidth="1"/>
    <col min="12301" max="12301" width="39.36328125" style="1" customWidth="1"/>
    <col min="12302" max="12302" width="9" style="1" customWidth="1"/>
    <col min="12303" max="12303" width="12.26953125" style="1" bestFit="1" customWidth="1"/>
    <col min="12304" max="12304" width="8.6328125" style="1" customWidth="1"/>
    <col min="12305" max="12543" width="39.36328125" style="1"/>
    <col min="12544" max="12544" width="5.08984375" style="1" customWidth="1"/>
    <col min="12545" max="12545" width="37.36328125" style="1" customWidth="1"/>
    <col min="12546" max="12546" width="16.26953125" style="1" customWidth="1"/>
    <col min="12547" max="12547" width="11.08984375" style="1" customWidth="1"/>
    <col min="12548" max="12548" width="15" style="1" customWidth="1"/>
    <col min="12549" max="12549" width="5.6328125" style="1" customWidth="1"/>
    <col min="12550" max="12550" width="11.90625" style="1" customWidth="1"/>
    <col min="12551" max="12551" width="8.08984375" style="1" customWidth="1"/>
    <col min="12552" max="12552" width="11.90625" style="1" customWidth="1"/>
    <col min="12553" max="12553" width="8.6328125" style="1" bestFit="1" customWidth="1"/>
    <col min="12554" max="12554" width="12.26953125" style="1" bestFit="1" customWidth="1"/>
    <col min="12555" max="12555" width="11.08984375" style="1" bestFit="1" customWidth="1"/>
    <col min="12556" max="12556" width="18" style="1" bestFit="1" customWidth="1"/>
    <col min="12557" max="12557" width="39.36328125" style="1" customWidth="1"/>
    <col min="12558" max="12558" width="9" style="1" customWidth="1"/>
    <col min="12559" max="12559" width="12.26953125" style="1" bestFit="1" customWidth="1"/>
    <col min="12560" max="12560" width="8.6328125" style="1" customWidth="1"/>
    <col min="12561" max="12799" width="39.36328125" style="1"/>
    <col min="12800" max="12800" width="5.08984375" style="1" customWidth="1"/>
    <col min="12801" max="12801" width="37.36328125" style="1" customWidth="1"/>
    <col min="12802" max="12802" width="16.26953125" style="1" customWidth="1"/>
    <col min="12803" max="12803" width="11.08984375" style="1" customWidth="1"/>
    <col min="12804" max="12804" width="15" style="1" customWidth="1"/>
    <col min="12805" max="12805" width="5.6328125" style="1" customWidth="1"/>
    <col min="12806" max="12806" width="11.90625" style="1" customWidth="1"/>
    <col min="12807" max="12807" width="8.08984375" style="1" customWidth="1"/>
    <col min="12808" max="12808" width="11.90625" style="1" customWidth="1"/>
    <col min="12809" max="12809" width="8.6328125" style="1" bestFit="1" customWidth="1"/>
    <col min="12810" max="12810" width="12.26953125" style="1" bestFit="1" customWidth="1"/>
    <col min="12811" max="12811" width="11.08984375" style="1" bestFit="1" customWidth="1"/>
    <col min="12812" max="12812" width="18" style="1" bestFit="1" customWidth="1"/>
    <col min="12813" max="12813" width="39.36328125" style="1" customWidth="1"/>
    <col min="12814" max="12814" width="9" style="1" customWidth="1"/>
    <col min="12815" max="12815" width="12.26953125" style="1" bestFit="1" customWidth="1"/>
    <col min="12816" max="12816" width="8.6328125" style="1" customWidth="1"/>
    <col min="12817" max="13055" width="39.36328125" style="1"/>
    <col min="13056" max="13056" width="5.08984375" style="1" customWidth="1"/>
    <col min="13057" max="13057" width="37.36328125" style="1" customWidth="1"/>
    <col min="13058" max="13058" width="16.26953125" style="1" customWidth="1"/>
    <col min="13059" max="13059" width="11.08984375" style="1" customWidth="1"/>
    <col min="13060" max="13060" width="15" style="1" customWidth="1"/>
    <col min="13061" max="13061" width="5.6328125" style="1" customWidth="1"/>
    <col min="13062" max="13062" width="11.90625" style="1" customWidth="1"/>
    <col min="13063" max="13063" width="8.08984375" style="1" customWidth="1"/>
    <col min="13064" max="13064" width="11.90625" style="1" customWidth="1"/>
    <col min="13065" max="13065" width="8.6328125" style="1" bestFit="1" customWidth="1"/>
    <col min="13066" max="13066" width="12.26953125" style="1" bestFit="1" customWidth="1"/>
    <col min="13067" max="13067" width="11.08984375" style="1" bestFit="1" customWidth="1"/>
    <col min="13068" max="13068" width="18" style="1" bestFit="1" customWidth="1"/>
    <col min="13069" max="13069" width="39.36328125" style="1" customWidth="1"/>
    <col min="13070" max="13070" width="9" style="1" customWidth="1"/>
    <col min="13071" max="13071" width="12.26953125" style="1" bestFit="1" customWidth="1"/>
    <col min="13072" max="13072" width="8.6328125" style="1" customWidth="1"/>
    <col min="13073" max="13311" width="39.36328125" style="1"/>
    <col min="13312" max="13312" width="5.08984375" style="1" customWidth="1"/>
    <col min="13313" max="13313" width="37.36328125" style="1" customWidth="1"/>
    <col min="13314" max="13314" width="16.26953125" style="1" customWidth="1"/>
    <col min="13315" max="13315" width="11.08984375" style="1" customWidth="1"/>
    <col min="13316" max="13316" width="15" style="1" customWidth="1"/>
    <col min="13317" max="13317" width="5.6328125" style="1" customWidth="1"/>
    <col min="13318" max="13318" width="11.90625" style="1" customWidth="1"/>
    <col min="13319" max="13319" width="8.08984375" style="1" customWidth="1"/>
    <col min="13320" max="13320" width="11.90625" style="1" customWidth="1"/>
    <col min="13321" max="13321" width="8.6328125" style="1" bestFit="1" customWidth="1"/>
    <col min="13322" max="13322" width="12.26953125" style="1" bestFit="1" customWidth="1"/>
    <col min="13323" max="13323" width="11.08984375" style="1" bestFit="1" customWidth="1"/>
    <col min="13324" max="13324" width="18" style="1" bestFit="1" customWidth="1"/>
    <col min="13325" max="13325" width="39.36328125" style="1" customWidth="1"/>
    <col min="13326" max="13326" width="9" style="1" customWidth="1"/>
    <col min="13327" max="13327" width="12.26953125" style="1" bestFit="1" customWidth="1"/>
    <col min="13328" max="13328" width="8.6328125" style="1" customWidth="1"/>
    <col min="13329" max="13567" width="39.36328125" style="1"/>
    <col min="13568" max="13568" width="5.08984375" style="1" customWidth="1"/>
    <col min="13569" max="13569" width="37.36328125" style="1" customWidth="1"/>
    <col min="13570" max="13570" width="16.26953125" style="1" customWidth="1"/>
    <col min="13571" max="13571" width="11.08984375" style="1" customWidth="1"/>
    <col min="13572" max="13572" width="15" style="1" customWidth="1"/>
    <col min="13573" max="13573" width="5.6328125" style="1" customWidth="1"/>
    <col min="13574" max="13574" width="11.90625" style="1" customWidth="1"/>
    <col min="13575" max="13575" width="8.08984375" style="1" customWidth="1"/>
    <col min="13576" max="13576" width="11.90625" style="1" customWidth="1"/>
    <col min="13577" max="13577" width="8.6328125" style="1" bestFit="1" customWidth="1"/>
    <col min="13578" max="13578" width="12.26953125" style="1" bestFit="1" customWidth="1"/>
    <col min="13579" max="13579" width="11.08984375" style="1" bestFit="1" customWidth="1"/>
    <col min="13580" max="13580" width="18" style="1" bestFit="1" customWidth="1"/>
    <col min="13581" max="13581" width="39.36328125" style="1" customWidth="1"/>
    <col min="13582" max="13582" width="9" style="1" customWidth="1"/>
    <col min="13583" max="13583" width="12.26953125" style="1" bestFit="1" customWidth="1"/>
    <col min="13584" max="13584" width="8.6328125" style="1" customWidth="1"/>
    <col min="13585" max="13823" width="39.36328125" style="1"/>
    <col min="13824" max="13824" width="5.08984375" style="1" customWidth="1"/>
    <col min="13825" max="13825" width="37.36328125" style="1" customWidth="1"/>
    <col min="13826" max="13826" width="16.26953125" style="1" customWidth="1"/>
    <col min="13827" max="13827" width="11.08984375" style="1" customWidth="1"/>
    <col min="13828" max="13828" width="15" style="1" customWidth="1"/>
    <col min="13829" max="13829" width="5.6328125" style="1" customWidth="1"/>
    <col min="13830" max="13830" width="11.90625" style="1" customWidth="1"/>
    <col min="13831" max="13831" width="8.08984375" style="1" customWidth="1"/>
    <col min="13832" max="13832" width="11.90625" style="1" customWidth="1"/>
    <col min="13833" max="13833" width="8.6328125" style="1" bestFit="1" customWidth="1"/>
    <col min="13834" max="13834" width="12.26953125" style="1" bestFit="1" customWidth="1"/>
    <col min="13835" max="13835" width="11.08984375" style="1" bestFit="1" customWidth="1"/>
    <col min="13836" max="13836" width="18" style="1" bestFit="1" customWidth="1"/>
    <col min="13837" max="13837" width="39.36328125" style="1" customWidth="1"/>
    <col min="13838" max="13838" width="9" style="1" customWidth="1"/>
    <col min="13839" max="13839" width="12.26953125" style="1" bestFit="1" customWidth="1"/>
    <col min="13840" max="13840" width="8.6328125" style="1" customWidth="1"/>
    <col min="13841" max="14079" width="39.36328125" style="1"/>
    <col min="14080" max="14080" width="5.08984375" style="1" customWidth="1"/>
    <col min="14081" max="14081" width="37.36328125" style="1" customWidth="1"/>
    <col min="14082" max="14082" width="16.26953125" style="1" customWidth="1"/>
    <col min="14083" max="14083" width="11.08984375" style="1" customWidth="1"/>
    <col min="14084" max="14084" width="15" style="1" customWidth="1"/>
    <col min="14085" max="14085" width="5.6328125" style="1" customWidth="1"/>
    <col min="14086" max="14086" width="11.90625" style="1" customWidth="1"/>
    <col min="14087" max="14087" width="8.08984375" style="1" customWidth="1"/>
    <col min="14088" max="14088" width="11.90625" style="1" customWidth="1"/>
    <col min="14089" max="14089" width="8.6328125" style="1" bestFit="1" customWidth="1"/>
    <col min="14090" max="14090" width="12.26953125" style="1" bestFit="1" customWidth="1"/>
    <col min="14091" max="14091" width="11.08984375" style="1" bestFit="1" customWidth="1"/>
    <col min="14092" max="14092" width="18" style="1" bestFit="1" customWidth="1"/>
    <col min="14093" max="14093" width="39.36328125" style="1" customWidth="1"/>
    <col min="14094" max="14094" width="9" style="1" customWidth="1"/>
    <col min="14095" max="14095" width="12.26953125" style="1" bestFit="1" customWidth="1"/>
    <col min="14096" max="14096" width="8.6328125" style="1" customWidth="1"/>
    <col min="14097" max="14335" width="39.36328125" style="1"/>
    <col min="14336" max="14336" width="5.08984375" style="1" customWidth="1"/>
    <col min="14337" max="14337" width="37.36328125" style="1" customWidth="1"/>
    <col min="14338" max="14338" width="16.26953125" style="1" customWidth="1"/>
    <col min="14339" max="14339" width="11.08984375" style="1" customWidth="1"/>
    <col min="14340" max="14340" width="15" style="1" customWidth="1"/>
    <col min="14341" max="14341" width="5.6328125" style="1" customWidth="1"/>
    <col min="14342" max="14342" width="11.90625" style="1" customWidth="1"/>
    <col min="14343" max="14343" width="8.08984375" style="1" customWidth="1"/>
    <col min="14344" max="14344" width="11.90625" style="1" customWidth="1"/>
    <col min="14345" max="14345" width="8.6328125" style="1" bestFit="1" customWidth="1"/>
    <col min="14346" max="14346" width="12.26953125" style="1" bestFit="1" customWidth="1"/>
    <col min="14347" max="14347" width="11.08984375" style="1" bestFit="1" customWidth="1"/>
    <col min="14348" max="14348" width="18" style="1" bestFit="1" customWidth="1"/>
    <col min="14349" max="14349" width="39.36328125" style="1" customWidth="1"/>
    <col min="14350" max="14350" width="9" style="1" customWidth="1"/>
    <col min="14351" max="14351" width="12.26953125" style="1" bestFit="1" customWidth="1"/>
    <col min="14352" max="14352" width="8.6328125" style="1" customWidth="1"/>
    <col min="14353" max="14591" width="39.36328125" style="1"/>
    <col min="14592" max="14592" width="5.08984375" style="1" customWidth="1"/>
    <col min="14593" max="14593" width="37.36328125" style="1" customWidth="1"/>
    <col min="14594" max="14594" width="16.26953125" style="1" customWidth="1"/>
    <col min="14595" max="14595" width="11.08984375" style="1" customWidth="1"/>
    <col min="14596" max="14596" width="15" style="1" customWidth="1"/>
    <col min="14597" max="14597" width="5.6328125" style="1" customWidth="1"/>
    <col min="14598" max="14598" width="11.90625" style="1" customWidth="1"/>
    <col min="14599" max="14599" width="8.08984375" style="1" customWidth="1"/>
    <col min="14600" max="14600" width="11.90625" style="1" customWidth="1"/>
    <col min="14601" max="14601" width="8.6328125" style="1" bestFit="1" customWidth="1"/>
    <col min="14602" max="14602" width="12.26953125" style="1" bestFit="1" customWidth="1"/>
    <col min="14603" max="14603" width="11.08984375" style="1" bestFit="1" customWidth="1"/>
    <col min="14604" max="14604" width="18" style="1" bestFit="1" customWidth="1"/>
    <col min="14605" max="14605" width="39.36328125" style="1" customWidth="1"/>
    <col min="14606" max="14606" width="9" style="1" customWidth="1"/>
    <col min="14607" max="14607" width="12.26953125" style="1" bestFit="1" customWidth="1"/>
    <col min="14608" max="14608" width="8.6328125" style="1" customWidth="1"/>
    <col min="14609" max="14847" width="39.36328125" style="1"/>
    <col min="14848" max="14848" width="5.08984375" style="1" customWidth="1"/>
    <col min="14849" max="14849" width="37.36328125" style="1" customWidth="1"/>
    <col min="14850" max="14850" width="16.26953125" style="1" customWidth="1"/>
    <col min="14851" max="14851" width="11.08984375" style="1" customWidth="1"/>
    <col min="14852" max="14852" width="15" style="1" customWidth="1"/>
    <col min="14853" max="14853" width="5.6328125" style="1" customWidth="1"/>
    <col min="14854" max="14854" width="11.90625" style="1" customWidth="1"/>
    <col min="14855" max="14855" width="8.08984375" style="1" customWidth="1"/>
    <col min="14856" max="14856" width="11.90625" style="1" customWidth="1"/>
    <col min="14857" max="14857" width="8.6328125" style="1" bestFit="1" customWidth="1"/>
    <col min="14858" max="14858" width="12.26953125" style="1" bestFit="1" customWidth="1"/>
    <col min="14859" max="14859" width="11.08984375" style="1" bestFit="1" customWidth="1"/>
    <col min="14860" max="14860" width="18" style="1" bestFit="1" customWidth="1"/>
    <col min="14861" max="14861" width="39.36328125" style="1" customWidth="1"/>
    <col min="14862" max="14862" width="9" style="1" customWidth="1"/>
    <col min="14863" max="14863" width="12.26953125" style="1" bestFit="1" customWidth="1"/>
    <col min="14864" max="14864" width="8.6328125" style="1" customWidth="1"/>
    <col min="14865" max="15103" width="39.36328125" style="1"/>
    <col min="15104" max="15104" width="5.08984375" style="1" customWidth="1"/>
    <col min="15105" max="15105" width="37.36328125" style="1" customWidth="1"/>
    <col min="15106" max="15106" width="16.26953125" style="1" customWidth="1"/>
    <col min="15107" max="15107" width="11.08984375" style="1" customWidth="1"/>
    <col min="15108" max="15108" width="15" style="1" customWidth="1"/>
    <col min="15109" max="15109" width="5.6328125" style="1" customWidth="1"/>
    <col min="15110" max="15110" width="11.90625" style="1" customWidth="1"/>
    <col min="15111" max="15111" width="8.08984375" style="1" customWidth="1"/>
    <col min="15112" max="15112" width="11.90625" style="1" customWidth="1"/>
    <col min="15113" max="15113" width="8.6328125" style="1" bestFit="1" customWidth="1"/>
    <col min="15114" max="15114" width="12.26953125" style="1" bestFit="1" customWidth="1"/>
    <col min="15115" max="15115" width="11.08984375" style="1" bestFit="1" customWidth="1"/>
    <col min="15116" max="15116" width="18" style="1" bestFit="1" customWidth="1"/>
    <col min="15117" max="15117" width="39.36328125" style="1" customWidth="1"/>
    <col min="15118" max="15118" width="9" style="1" customWidth="1"/>
    <col min="15119" max="15119" width="12.26953125" style="1" bestFit="1" customWidth="1"/>
    <col min="15120" max="15120" width="8.6328125" style="1" customWidth="1"/>
    <col min="15121" max="15359" width="39.36328125" style="1"/>
    <col min="15360" max="15360" width="5.08984375" style="1" customWidth="1"/>
    <col min="15361" max="15361" width="37.36328125" style="1" customWidth="1"/>
    <col min="15362" max="15362" width="16.26953125" style="1" customWidth="1"/>
    <col min="15363" max="15363" width="11.08984375" style="1" customWidth="1"/>
    <col min="15364" max="15364" width="15" style="1" customWidth="1"/>
    <col min="15365" max="15365" width="5.6328125" style="1" customWidth="1"/>
    <col min="15366" max="15366" width="11.90625" style="1" customWidth="1"/>
    <col min="15367" max="15367" width="8.08984375" style="1" customWidth="1"/>
    <col min="15368" max="15368" width="11.90625" style="1" customWidth="1"/>
    <col min="15369" max="15369" width="8.6328125" style="1" bestFit="1" customWidth="1"/>
    <col min="15370" max="15370" width="12.26953125" style="1" bestFit="1" customWidth="1"/>
    <col min="15371" max="15371" width="11.08984375" style="1" bestFit="1" customWidth="1"/>
    <col min="15372" max="15372" width="18" style="1" bestFit="1" customWidth="1"/>
    <col min="15373" max="15373" width="39.36328125" style="1" customWidth="1"/>
    <col min="15374" max="15374" width="9" style="1" customWidth="1"/>
    <col min="15375" max="15375" width="12.26953125" style="1" bestFit="1" customWidth="1"/>
    <col min="15376" max="15376" width="8.6328125" style="1" customWidth="1"/>
    <col min="15377" max="15615" width="39.36328125" style="1"/>
    <col min="15616" max="15616" width="5.08984375" style="1" customWidth="1"/>
    <col min="15617" max="15617" width="37.36328125" style="1" customWidth="1"/>
    <col min="15618" max="15618" width="16.26953125" style="1" customWidth="1"/>
    <col min="15619" max="15619" width="11.08984375" style="1" customWidth="1"/>
    <col min="15620" max="15620" width="15" style="1" customWidth="1"/>
    <col min="15621" max="15621" width="5.6328125" style="1" customWidth="1"/>
    <col min="15622" max="15622" width="11.90625" style="1" customWidth="1"/>
    <col min="15623" max="15623" width="8.08984375" style="1" customWidth="1"/>
    <col min="15624" max="15624" width="11.90625" style="1" customWidth="1"/>
    <col min="15625" max="15625" width="8.6328125" style="1" bestFit="1" customWidth="1"/>
    <col min="15626" max="15626" width="12.26953125" style="1" bestFit="1" customWidth="1"/>
    <col min="15627" max="15627" width="11.08984375" style="1" bestFit="1" customWidth="1"/>
    <col min="15628" max="15628" width="18" style="1" bestFit="1" customWidth="1"/>
    <col min="15629" max="15629" width="39.36328125" style="1" customWidth="1"/>
    <col min="15630" max="15630" width="9" style="1" customWidth="1"/>
    <col min="15631" max="15631" width="12.26953125" style="1" bestFit="1" customWidth="1"/>
    <col min="15632" max="15632" width="8.6328125" style="1" customWidth="1"/>
    <col min="15633" max="15871" width="39.36328125" style="1"/>
    <col min="15872" max="15872" width="5.08984375" style="1" customWidth="1"/>
    <col min="15873" max="15873" width="37.36328125" style="1" customWidth="1"/>
    <col min="15874" max="15874" width="16.26953125" style="1" customWidth="1"/>
    <col min="15875" max="15875" width="11.08984375" style="1" customWidth="1"/>
    <col min="15876" max="15876" width="15" style="1" customWidth="1"/>
    <col min="15877" max="15877" width="5.6328125" style="1" customWidth="1"/>
    <col min="15878" max="15878" width="11.90625" style="1" customWidth="1"/>
    <col min="15879" max="15879" width="8.08984375" style="1" customWidth="1"/>
    <col min="15880" max="15880" width="11.90625" style="1" customWidth="1"/>
    <col min="15881" max="15881" width="8.6328125" style="1" bestFit="1" customWidth="1"/>
    <col min="15882" max="15882" width="12.26953125" style="1" bestFit="1" customWidth="1"/>
    <col min="15883" max="15883" width="11.08984375" style="1" bestFit="1" customWidth="1"/>
    <col min="15884" max="15884" width="18" style="1" bestFit="1" customWidth="1"/>
    <col min="15885" max="15885" width="39.36328125" style="1" customWidth="1"/>
    <col min="15886" max="15886" width="9" style="1" customWidth="1"/>
    <col min="15887" max="15887" width="12.26953125" style="1" bestFit="1" customWidth="1"/>
    <col min="15888" max="15888" width="8.6328125" style="1" customWidth="1"/>
    <col min="15889" max="16127" width="39.36328125" style="1"/>
    <col min="16128" max="16128" width="5.08984375" style="1" customWidth="1"/>
    <col min="16129" max="16129" width="37.36328125" style="1" customWidth="1"/>
    <col min="16130" max="16130" width="16.26953125" style="1" customWidth="1"/>
    <col min="16131" max="16131" width="11.08984375" style="1" customWidth="1"/>
    <col min="16132" max="16132" width="15" style="1" customWidth="1"/>
    <col min="16133" max="16133" width="5.6328125" style="1" customWidth="1"/>
    <col min="16134" max="16134" width="11.90625" style="1" customWidth="1"/>
    <col min="16135" max="16135" width="8.08984375" style="1" customWidth="1"/>
    <col min="16136" max="16136" width="11.90625" style="1" customWidth="1"/>
    <col min="16137" max="16137" width="8.6328125" style="1" bestFit="1" customWidth="1"/>
    <col min="16138" max="16138" width="12.26953125" style="1" bestFit="1" customWidth="1"/>
    <col min="16139" max="16139" width="11.08984375" style="1" bestFit="1" customWidth="1"/>
    <col min="16140" max="16140" width="18" style="1" bestFit="1" customWidth="1"/>
    <col min="16141" max="16141" width="39.36328125" style="1" customWidth="1"/>
    <col min="16142" max="16142" width="9" style="1" customWidth="1"/>
    <col min="16143" max="16143" width="12.26953125" style="1" bestFit="1" customWidth="1"/>
    <col min="16144" max="16144" width="8.6328125" style="1" customWidth="1"/>
    <col min="16145" max="16384" width="39.36328125" style="1"/>
  </cols>
  <sheetData>
    <row r="1" spans="1:16" s="49" customFormat="1" ht="13.5" customHeight="1" x14ac:dyDescent="0.2">
      <c r="A1" s="55"/>
      <c r="B1" s="55"/>
      <c r="C1" s="55"/>
      <c r="D1" s="55"/>
      <c r="E1" s="55"/>
      <c r="F1" s="55"/>
      <c r="G1" s="55"/>
      <c r="H1" s="55"/>
      <c r="I1" s="55"/>
      <c r="J1" s="55"/>
      <c r="K1" s="55"/>
      <c r="L1" s="55"/>
      <c r="M1" s="55"/>
      <c r="N1" s="55"/>
      <c r="O1" s="55"/>
      <c r="P1" s="55"/>
    </row>
    <row r="2" spans="1:16" ht="13.5" customHeight="1" x14ac:dyDescent="0.2">
      <c r="A2" s="66" t="s">
        <v>4305</v>
      </c>
      <c r="B2" s="51"/>
      <c r="C2" s="51"/>
      <c r="D2" s="51"/>
      <c r="E2" s="51"/>
      <c r="F2" s="51"/>
      <c r="G2" s="51"/>
      <c r="H2" s="51"/>
      <c r="I2" s="51"/>
      <c r="J2" s="51"/>
      <c r="K2" s="51"/>
      <c r="L2" s="51"/>
      <c r="M2" s="51"/>
      <c r="N2" s="51"/>
      <c r="O2" s="51"/>
      <c r="P2" s="51"/>
    </row>
    <row r="3" spans="1:16" ht="13.5" customHeight="1" x14ac:dyDescent="0.2">
      <c r="A3" s="51"/>
      <c r="B3" s="51"/>
      <c r="C3" s="51"/>
      <c r="D3" s="51"/>
      <c r="E3" s="51"/>
      <c r="F3" s="51"/>
      <c r="G3" s="51"/>
      <c r="H3" s="51"/>
      <c r="I3" s="51"/>
      <c r="J3" s="51"/>
      <c r="K3" s="51"/>
      <c r="L3" s="51"/>
      <c r="M3" s="51"/>
      <c r="N3" s="51"/>
      <c r="O3" s="51"/>
      <c r="P3" s="51"/>
    </row>
    <row r="4" spans="1:16" x14ac:dyDescent="0.2">
      <c r="A4" s="11"/>
      <c r="B4" s="109" t="str">
        <f>"〔施設"&amp;C5&amp;"（公立"&amp;C6&amp;"、"&amp;"私立"&amp;C7&amp;"）〕"</f>
        <v>〔施設156（公立2、私立154）〕</v>
      </c>
      <c r="C4" s="109"/>
      <c r="D4" s="109"/>
      <c r="E4" s="11"/>
      <c r="F4" s="13"/>
      <c r="G4" s="11"/>
      <c r="H4" s="11"/>
      <c r="I4" s="11"/>
      <c r="J4" s="11"/>
      <c r="K4" s="11"/>
      <c r="L4" s="11"/>
      <c r="M4" s="11"/>
      <c r="N4" s="11"/>
      <c r="O4" s="11"/>
    </row>
    <row r="5" spans="1:16" x14ac:dyDescent="0.2">
      <c r="A5" s="15"/>
      <c r="B5" s="16" t="s">
        <v>346</v>
      </c>
      <c r="C5" s="19">
        <f>C6+C7</f>
        <v>156</v>
      </c>
      <c r="D5" s="11"/>
      <c r="E5" s="11"/>
      <c r="F5" s="13"/>
      <c r="G5" s="11"/>
      <c r="H5" s="11"/>
      <c r="I5" s="11"/>
      <c r="J5" s="11"/>
      <c r="K5" s="11"/>
      <c r="L5" s="11"/>
      <c r="M5" s="11"/>
      <c r="N5" s="11"/>
      <c r="O5" s="11"/>
    </row>
    <row r="6" spans="1:16" x14ac:dyDescent="0.2">
      <c r="A6" s="15"/>
      <c r="B6" s="16" t="s">
        <v>51</v>
      </c>
      <c r="C6" s="19">
        <f>COUNTIF($N$9:$N$164,B6)</f>
        <v>2</v>
      </c>
      <c r="D6" s="11"/>
      <c r="E6" s="11"/>
      <c r="F6" s="13"/>
      <c r="G6" s="11"/>
      <c r="H6" s="11"/>
      <c r="I6" s="11"/>
      <c r="J6" s="11"/>
      <c r="K6" s="11"/>
      <c r="L6" s="11"/>
      <c r="M6" s="11"/>
      <c r="N6" s="11"/>
      <c r="O6" s="11"/>
    </row>
    <row r="7" spans="1:16" x14ac:dyDescent="0.2">
      <c r="A7" s="15"/>
      <c r="B7" s="20" t="s">
        <v>52</v>
      </c>
      <c r="C7" s="23">
        <f>COUNTIF($N$9:$N$164,B7)</f>
        <v>154</v>
      </c>
      <c r="D7" s="11"/>
      <c r="E7" s="11"/>
      <c r="F7" s="13"/>
      <c r="G7" s="11"/>
      <c r="H7" s="11"/>
      <c r="I7" s="11"/>
      <c r="J7" s="11"/>
      <c r="K7" s="11"/>
      <c r="L7" s="11"/>
      <c r="M7" s="11"/>
      <c r="N7" s="11"/>
      <c r="O7" s="11"/>
    </row>
    <row r="8" spans="1:16" ht="42" customHeight="1" x14ac:dyDescent="0.2">
      <c r="A8" s="185" t="s">
        <v>509</v>
      </c>
      <c r="B8" s="186" t="s">
        <v>80</v>
      </c>
      <c r="C8" s="186" t="s">
        <v>82</v>
      </c>
      <c r="D8" s="165" t="s">
        <v>68</v>
      </c>
      <c r="E8" s="187" t="s">
        <v>175</v>
      </c>
      <c r="F8" s="186" t="s">
        <v>100</v>
      </c>
      <c r="G8" s="188" t="s">
        <v>79</v>
      </c>
      <c r="H8" s="169" t="s">
        <v>85</v>
      </c>
      <c r="I8" s="189" t="s">
        <v>75</v>
      </c>
      <c r="J8" s="190" t="s">
        <v>770</v>
      </c>
      <c r="K8" s="190" t="s">
        <v>771</v>
      </c>
      <c r="L8" s="191" t="s">
        <v>78</v>
      </c>
      <c r="M8" s="191" t="s">
        <v>77</v>
      </c>
      <c r="N8" s="192" t="s">
        <v>50</v>
      </c>
      <c r="O8" s="193" t="s">
        <v>69</v>
      </c>
    </row>
    <row r="9" spans="1:16" s="209" customFormat="1" ht="42" customHeight="1" x14ac:dyDescent="0.2">
      <c r="A9" s="422" t="s">
        <v>486</v>
      </c>
      <c r="B9" s="423" t="s">
        <v>5839</v>
      </c>
      <c r="C9" s="423" t="s">
        <v>3330</v>
      </c>
      <c r="D9" s="424" t="str">
        <f t="shared" ref="D9:D73" si="0">K9&amp;L9</f>
        <v>下関市上新地町1-5-8-205</v>
      </c>
      <c r="E9" s="424" t="s">
        <v>1152</v>
      </c>
      <c r="F9" s="425">
        <v>36617</v>
      </c>
      <c r="G9" s="426" t="s">
        <v>2415</v>
      </c>
      <c r="H9" s="427"/>
      <c r="I9" s="428" t="s">
        <v>458</v>
      </c>
      <c r="J9" s="429" t="s">
        <v>450</v>
      </c>
      <c r="K9" s="429" t="s">
        <v>451</v>
      </c>
      <c r="L9" s="430" t="s">
        <v>3233</v>
      </c>
      <c r="M9" s="431" t="s">
        <v>487</v>
      </c>
      <c r="N9" s="432" t="str">
        <f t="shared" ref="N9:N21" si="1">IF(O9="","",IF(OR(O9="国",O9="県",O9="市町",O9="組合その他"),"（公立）","（私立）"))</f>
        <v>（私立）</v>
      </c>
      <c r="O9" s="433" t="s">
        <v>120</v>
      </c>
    </row>
    <row r="10" spans="1:16" s="209" customFormat="1" ht="42" customHeight="1" x14ac:dyDescent="0.2">
      <c r="A10" s="434" t="s">
        <v>299</v>
      </c>
      <c r="B10" s="435" t="s">
        <v>7070</v>
      </c>
      <c r="C10" s="435" t="s">
        <v>7071</v>
      </c>
      <c r="D10" s="436" t="str">
        <f t="shared" si="0"/>
        <v>下関市大字田倉221-11</v>
      </c>
      <c r="E10" s="436" t="s">
        <v>1090</v>
      </c>
      <c r="F10" s="437">
        <v>36617</v>
      </c>
      <c r="G10" s="438" t="s">
        <v>2416</v>
      </c>
      <c r="H10" s="439"/>
      <c r="I10" s="215" t="s">
        <v>458</v>
      </c>
      <c r="J10" s="216" t="s">
        <v>450</v>
      </c>
      <c r="K10" s="216" t="s">
        <v>451</v>
      </c>
      <c r="L10" s="217" t="s">
        <v>8414</v>
      </c>
      <c r="M10" s="217" t="s">
        <v>300</v>
      </c>
      <c r="N10" s="218" t="str">
        <f t="shared" si="1"/>
        <v>（私立）</v>
      </c>
      <c r="O10" s="393" t="s">
        <v>550</v>
      </c>
    </row>
    <row r="11" spans="1:16" s="209" customFormat="1" ht="42" customHeight="1" x14ac:dyDescent="0.2">
      <c r="A11" s="434" t="s">
        <v>8415</v>
      </c>
      <c r="B11" s="435" t="s">
        <v>8416</v>
      </c>
      <c r="C11" s="435" t="s">
        <v>7072</v>
      </c>
      <c r="D11" s="436" t="str">
        <f t="shared" si="0"/>
        <v>下関市彦島江の浦町9-4-5</v>
      </c>
      <c r="E11" s="436" t="s">
        <v>1135</v>
      </c>
      <c r="F11" s="437">
        <v>36617</v>
      </c>
      <c r="G11" s="438" t="s">
        <v>2417</v>
      </c>
      <c r="H11" s="439"/>
      <c r="I11" s="215" t="s">
        <v>458</v>
      </c>
      <c r="J11" s="216" t="s">
        <v>450</v>
      </c>
      <c r="K11" s="216" t="s">
        <v>451</v>
      </c>
      <c r="L11" s="217" t="s">
        <v>1873</v>
      </c>
      <c r="M11" s="440" t="s">
        <v>8470</v>
      </c>
      <c r="N11" s="218" t="str">
        <f t="shared" si="1"/>
        <v>（私立）</v>
      </c>
      <c r="O11" s="393" t="s">
        <v>550</v>
      </c>
    </row>
    <row r="12" spans="1:16" s="209" customFormat="1" ht="42" customHeight="1" x14ac:dyDescent="0.2">
      <c r="A12" s="434" t="s">
        <v>847</v>
      </c>
      <c r="B12" s="435" t="s">
        <v>6119</v>
      </c>
      <c r="C12" s="435" t="s">
        <v>4068</v>
      </c>
      <c r="D12" s="436" t="str">
        <f t="shared" si="0"/>
        <v>下関市長府才川2-21-2</v>
      </c>
      <c r="E12" s="436" t="s">
        <v>989</v>
      </c>
      <c r="F12" s="437">
        <v>36617</v>
      </c>
      <c r="G12" s="438" t="s">
        <v>2418</v>
      </c>
      <c r="H12" s="439"/>
      <c r="I12" s="215" t="s">
        <v>458</v>
      </c>
      <c r="J12" s="216" t="s">
        <v>450</v>
      </c>
      <c r="K12" s="216" t="s">
        <v>451</v>
      </c>
      <c r="L12" s="217" t="s">
        <v>302</v>
      </c>
      <c r="M12" s="217" t="s">
        <v>6411</v>
      </c>
      <c r="N12" s="218" t="str">
        <f t="shared" si="1"/>
        <v>（私立）</v>
      </c>
      <c r="O12" s="393" t="s">
        <v>3767</v>
      </c>
    </row>
    <row r="13" spans="1:16" s="209" customFormat="1" ht="42" customHeight="1" x14ac:dyDescent="0.2">
      <c r="A13" s="434" t="s">
        <v>520</v>
      </c>
      <c r="B13" s="435" t="s">
        <v>6410</v>
      </c>
      <c r="C13" s="435" t="s">
        <v>3958</v>
      </c>
      <c r="D13" s="436" t="str">
        <f t="shared" si="0"/>
        <v>下関市豊前田町2-4-10弘仁ビル3階</v>
      </c>
      <c r="E13" s="436" t="s">
        <v>1495</v>
      </c>
      <c r="F13" s="437">
        <v>36617</v>
      </c>
      <c r="G13" s="438" t="s">
        <v>2419</v>
      </c>
      <c r="H13" s="439"/>
      <c r="I13" s="215" t="s">
        <v>458</v>
      </c>
      <c r="J13" s="216" t="s">
        <v>450</v>
      </c>
      <c r="K13" s="216" t="s">
        <v>451</v>
      </c>
      <c r="L13" s="217" t="s">
        <v>3578</v>
      </c>
      <c r="M13" s="217" t="s">
        <v>521</v>
      </c>
      <c r="N13" s="218" t="str">
        <f t="shared" si="1"/>
        <v>（私立）</v>
      </c>
      <c r="O13" s="393" t="s">
        <v>3767</v>
      </c>
    </row>
    <row r="14" spans="1:16" s="209" customFormat="1" ht="57" customHeight="1" x14ac:dyDescent="0.2">
      <c r="A14" s="434" t="s">
        <v>7073</v>
      </c>
      <c r="B14" s="435" t="s">
        <v>7045</v>
      </c>
      <c r="C14" s="435" t="s">
        <v>7074</v>
      </c>
      <c r="D14" s="436" t="str">
        <f t="shared" si="0"/>
        <v>下関市豊浦町大字小串10007-3</v>
      </c>
      <c r="E14" s="436" t="s">
        <v>1181</v>
      </c>
      <c r="F14" s="437">
        <v>36708</v>
      </c>
      <c r="G14" s="438" t="s">
        <v>2321</v>
      </c>
      <c r="H14" s="439"/>
      <c r="I14" s="215" t="s">
        <v>458</v>
      </c>
      <c r="J14" s="216" t="s">
        <v>450</v>
      </c>
      <c r="K14" s="216" t="s">
        <v>451</v>
      </c>
      <c r="L14" s="217" t="s">
        <v>7075</v>
      </c>
      <c r="M14" s="217" t="s">
        <v>7076</v>
      </c>
      <c r="N14" s="218" t="str">
        <f t="shared" si="1"/>
        <v>（私立）</v>
      </c>
      <c r="O14" s="393" t="s">
        <v>548</v>
      </c>
    </row>
    <row r="15" spans="1:16" s="209" customFormat="1" ht="42" customHeight="1" x14ac:dyDescent="0.2">
      <c r="A15" s="434" t="s">
        <v>8479</v>
      </c>
      <c r="B15" s="435" t="s">
        <v>7077</v>
      </c>
      <c r="C15" s="435" t="s">
        <v>8417</v>
      </c>
      <c r="D15" s="436" t="str">
        <f t="shared" si="0"/>
        <v>下関市伊崎町1-1-9サンヒルズビル2F</v>
      </c>
      <c r="E15" s="436" t="s">
        <v>1180</v>
      </c>
      <c r="F15" s="437">
        <v>36892</v>
      </c>
      <c r="G15" s="438" t="s">
        <v>2420</v>
      </c>
      <c r="H15" s="439"/>
      <c r="I15" s="215" t="s">
        <v>458</v>
      </c>
      <c r="J15" s="216" t="s">
        <v>450</v>
      </c>
      <c r="K15" s="216" t="s">
        <v>451</v>
      </c>
      <c r="L15" s="217" t="s">
        <v>7078</v>
      </c>
      <c r="M15" s="217" t="s">
        <v>461</v>
      </c>
      <c r="N15" s="218" t="str">
        <f t="shared" si="1"/>
        <v>（私立）</v>
      </c>
      <c r="O15" s="393" t="s">
        <v>550</v>
      </c>
    </row>
    <row r="16" spans="1:16" s="209" customFormat="1" ht="42" customHeight="1" x14ac:dyDescent="0.2">
      <c r="A16" s="434" t="s">
        <v>337</v>
      </c>
      <c r="B16" s="435" t="s">
        <v>2746</v>
      </c>
      <c r="C16" s="435" t="s">
        <v>932</v>
      </c>
      <c r="D16" s="436" t="str">
        <f t="shared" si="0"/>
        <v>下関市彦島迫町3-17-2</v>
      </c>
      <c r="E16" s="436" t="s">
        <v>993</v>
      </c>
      <c r="F16" s="437">
        <v>37288</v>
      </c>
      <c r="G16" s="438" t="s">
        <v>2421</v>
      </c>
      <c r="H16" s="439"/>
      <c r="I16" s="215" t="s">
        <v>458</v>
      </c>
      <c r="J16" s="216" t="s">
        <v>450</v>
      </c>
      <c r="K16" s="216" t="s">
        <v>451</v>
      </c>
      <c r="L16" s="217" t="s">
        <v>339</v>
      </c>
      <c r="M16" s="217" t="s">
        <v>338</v>
      </c>
      <c r="N16" s="218" t="str">
        <f t="shared" si="1"/>
        <v>（私立）</v>
      </c>
      <c r="O16" s="393" t="s">
        <v>10</v>
      </c>
    </row>
    <row r="17" spans="1:15" s="209" customFormat="1" ht="45" customHeight="1" x14ac:dyDescent="0.2">
      <c r="A17" s="434" t="s">
        <v>462</v>
      </c>
      <c r="B17" s="435" t="s">
        <v>1555</v>
      </c>
      <c r="C17" s="435" t="s">
        <v>6409</v>
      </c>
      <c r="D17" s="436" t="str">
        <f>K17&amp;L17</f>
        <v>下関市豊北町大字滝部3140-1</v>
      </c>
      <c r="E17" s="436" t="s">
        <v>1001</v>
      </c>
      <c r="F17" s="437">
        <v>38397</v>
      </c>
      <c r="G17" s="438" t="s">
        <v>2422</v>
      </c>
      <c r="H17" s="439"/>
      <c r="I17" s="215" t="s">
        <v>458</v>
      </c>
      <c r="J17" s="216" t="s">
        <v>450</v>
      </c>
      <c r="K17" s="216" t="s">
        <v>451</v>
      </c>
      <c r="L17" s="217" t="s">
        <v>3234</v>
      </c>
      <c r="M17" s="217" t="s">
        <v>317</v>
      </c>
      <c r="N17" s="218" t="str">
        <f t="shared" si="1"/>
        <v>（私立）</v>
      </c>
      <c r="O17" s="393" t="s">
        <v>10</v>
      </c>
    </row>
    <row r="18" spans="1:15" s="209" customFormat="1" ht="45" customHeight="1" x14ac:dyDescent="0.2">
      <c r="A18" s="434" t="s">
        <v>3</v>
      </c>
      <c r="B18" s="435" t="s">
        <v>1555</v>
      </c>
      <c r="C18" s="435" t="s">
        <v>443</v>
      </c>
      <c r="D18" s="436" t="str">
        <f t="shared" si="0"/>
        <v>下関市豊田町大字矢田194</v>
      </c>
      <c r="E18" s="436" t="s">
        <v>1170</v>
      </c>
      <c r="F18" s="437">
        <v>38397</v>
      </c>
      <c r="G18" s="438" t="s">
        <v>2423</v>
      </c>
      <c r="H18" s="439"/>
      <c r="I18" s="215" t="s">
        <v>458</v>
      </c>
      <c r="J18" s="216" t="s">
        <v>450</v>
      </c>
      <c r="K18" s="216" t="s">
        <v>451</v>
      </c>
      <c r="L18" s="217" t="s">
        <v>3235</v>
      </c>
      <c r="M18" s="217" t="s">
        <v>6581</v>
      </c>
      <c r="N18" s="218" t="str">
        <f t="shared" si="1"/>
        <v>（私立）</v>
      </c>
      <c r="O18" s="393" t="s">
        <v>10</v>
      </c>
    </row>
    <row r="19" spans="1:15" s="209" customFormat="1" ht="42" customHeight="1" x14ac:dyDescent="0.2">
      <c r="A19" s="434" t="s">
        <v>2689</v>
      </c>
      <c r="B19" s="435" t="s">
        <v>2690</v>
      </c>
      <c r="C19" s="435" t="s">
        <v>3054</v>
      </c>
      <c r="D19" s="436" t="str">
        <f t="shared" si="0"/>
        <v>下関市新地西町4-1</v>
      </c>
      <c r="E19" s="436" t="s">
        <v>1538</v>
      </c>
      <c r="F19" s="437">
        <v>40695</v>
      </c>
      <c r="G19" s="438" t="s">
        <v>2424</v>
      </c>
      <c r="H19" s="439"/>
      <c r="I19" s="215" t="s">
        <v>458</v>
      </c>
      <c r="J19" s="216" t="s">
        <v>450</v>
      </c>
      <c r="K19" s="216" t="s">
        <v>451</v>
      </c>
      <c r="L19" s="217" t="s">
        <v>828</v>
      </c>
      <c r="M19" s="217" t="s">
        <v>6582</v>
      </c>
      <c r="N19" s="218" t="str">
        <f t="shared" si="1"/>
        <v>（私立）</v>
      </c>
      <c r="O19" s="393" t="s">
        <v>120</v>
      </c>
    </row>
    <row r="20" spans="1:15" s="209" customFormat="1" ht="42" customHeight="1" x14ac:dyDescent="0.2">
      <c r="A20" s="434" t="s">
        <v>829</v>
      </c>
      <c r="B20" s="435" t="s">
        <v>830</v>
      </c>
      <c r="C20" s="435" t="s">
        <v>3055</v>
      </c>
      <c r="D20" s="436" t="str">
        <f t="shared" si="0"/>
        <v>下関市菊川町大字田部223-1</v>
      </c>
      <c r="E20" s="436" t="s">
        <v>1539</v>
      </c>
      <c r="F20" s="437">
        <v>40725</v>
      </c>
      <c r="G20" s="438" t="s">
        <v>2425</v>
      </c>
      <c r="H20" s="439"/>
      <c r="I20" s="215" t="s">
        <v>458</v>
      </c>
      <c r="J20" s="216" t="s">
        <v>450</v>
      </c>
      <c r="K20" s="216" t="s">
        <v>451</v>
      </c>
      <c r="L20" s="217" t="s">
        <v>3236</v>
      </c>
      <c r="M20" s="217" t="s">
        <v>6583</v>
      </c>
      <c r="N20" s="218" t="str">
        <f t="shared" si="1"/>
        <v>（私立）</v>
      </c>
      <c r="O20" s="393" t="s">
        <v>118</v>
      </c>
    </row>
    <row r="21" spans="1:15" s="209" customFormat="1" ht="42" customHeight="1" x14ac:dyDescent="0.2">
      <c r="A21" s="434" t="s">
        <v>934</v>
      </c>
      <c r="B21" s="435" t="s">
        <v>935</v>
      </c>
      <c r="C21" s="435" t="s">
        <v>4069</v>
      </c>
      <c r="D21" s="436" t="str">
        <f t="shared" si="0"/>
        <v>下関市一の宮学園町2-2</v>
      </c>
      <c r="E21" s="436" t="s">
        <v>1540</v>
      </c>
      <c r="F21" s="437">
        <v>41306</v>
      </c>
      <c r="G21" s="438" t="s">
        <v>2426</v>
      </c>
      <c r="H21" s="439"/>
      <c r="I21" s="215" t="s">
        <v>458</v>
      </c>
      <c r="J21" s="216" t="s">
        <v>450</v>
      </c>
      <c r="K21" s="216" t="s">
        <v>451</v>
      </c>
      <c r="L21" s="217" t="s">
        <v>936</v>
      </c>
      <c r="M21" s="217" t="s">
        <v>6584</v>
      </c>
      <c r="N21" s="218" t="str">
        <f t="shared" si="1"/>
        <v>（私立）</v>
      </c>
      <c r="O21" s="393" t="s">
        <v>120</v>
      </c>
    </row>
    <row r="22" spans="1:15" s="209" customFormat="1" ht="42" customHeight="1" x14ac:dyDescent="0.2">
      <c r="A22" s="434" t="s">
        <v>2691</v>
      </c>
      <c r="B22" s="435" t="s">
        <v>2692</v>
      </c>
      <c r="C22" s="435" t="s">
        <v>3237</v>
      </c>
      <c r="D22" s="436" t="str">
        <f t="shared" si="0"/>
        <v>下関市大字冨任131</v>
      </c>
      <c r="E22" s="436" t="s">
        <v>4471</v>
      </c>
      <c r="F22" s="437">
        <v>41518</v>
      </c>
      <c r="G22" s="438" t="s">
        <v>6585</v>
      </c>
      <c r="H22" s="441"/>
      <c r="I22" s="442" t="s">
        <v>458</v>
      </c>
      <c r="J22" s="443" t="s">
        <v>450</v>
      </c>
      <c r="K22" s="396" t="s">
        <v>451</v>
      </c>
      <c r="L22" s="397" t="s">
        <v>3238</v>
      </c>
      <c r="M22" s="413" t="s">
        <v>2693</v>
      </c>
      <c r="N22" s="444" t="s">
        <v>250</v>
      </c>
      <c r="O22" s="415" t="s">
        <v>120</v>
      </c>
    </row>
    <row r="23" spans="1:15" s="209" customFormat="1" ht="42" customHeight="1" x14ac:dyDescent="0.2">
      <c r="A23" s="434" t="s">
        <v>3036</v>
      </c>
      <c r="B23" s="435" t="s">
        <v>7079</v>
      </c>
      <c r="C23" s="435" t="s">
        <v>7080</v>
      </c>
      <c r="D23" s="436" t="str">
        <f t="shared" si="0"/>
        <v>下関市武久町2-53-8</v>
      </c>
      <c r="E23" s="436" t="s">
        <v>988</v>
      </c>
      <c r="F23" s="437">
        <v>42005</v>
      </c>
      <c r="G23" s="438" t="s">
        <v>7081</v>
      </c>
      <c r="H23" s="280"/>
      <c r="I23" s="281" t="s">
        <v>458</v>
      </c>
      <c r="J23" s="282" t="s">
        <v>450</v>
      </c>
      <c r="K23" s="282" t="s">
        <v>451</v>
      </c>
      <c r="L23" s="212" t="s">
        <v>7082</v>
      </c>
      <c r="M23" s="212" t="s">
        <v>7083</v>
      </c>
      <c r="N23" s="283" t="s">
        <v>250</v>
      </c>
      <c r="O23" s="284" t="s">
        <v>6879</v>
      </c>
    </row>
    <row r="24" spans="1:15" s="209" customFormat="1" ht="42" customHeight="1" x14ac:dyDescent="0.2">
      <c r="A24" s="434" t="s">
        <v>3239</v>
      </c>
      <c r="B24" s="435" t="s">
        <v>3240</v>
      </c>
      <c r="C24" s="435" t="s">
        <v>3331</v>
      </c>
      <c r="D24" s="436" t="str">
        <f t="shared" si="0"/>
        <v>下関市秋根南町2-7-28</v>
      </c>
      <c r="E24" s="436" t="s">
        <v>6586</v>
      </c>
      <c r="F24" s="437">
        <v>42430</v>
      </c>
      <c r="G24" s="438" t="s">
        <v>6587</v>
      </c>
      <c r="H24" s="395"/>
      <c r="I24" s="264" t="s">
        <v>458</v>
      </c>
      <c r="J24" s="216" t="s">
        <v>19</v>
      </c>
      <c r="K24" s="216" t="s">
        <v>20</v>
      </c>
      <c r="L24" s="217" t="s">
        <v>6588</v>
      </c>
      <c r="M24" s="217" t="s">
        <v>6589</v>
      </c>
      <c r="N24" s="218" t="s">
        <v>250</v>
      </c>
      <c r="O24" s="393" t="s">
        <v>120</v>
      </c>
    </row>
    <row r="25" spans="1:15" s="209" customFormat="1" ht="42" customHeight="1" x14ac:dyDescent="0.2">
      <c r="A25" s="434" t="s">
        <v>3332</v>
      </c>
      <c r="B25" s="435" t="s">
        <v>3333</v>
      </c>
      <c r="C25" s="435" t="s">
        <v>3334</v>
      </c>
      <c r="D25" s="436" t="str">
        <f t="shared" si="0"/>
        <v>下関市新垢田南町1-13-23</v>
      </c>
      <c r="E25" s="436" t="s">
        <v>3337</v>
      </c>
      <c r="F25" s="437">
        <v>42522</v>
      </c>
      <c r="G25" s="438" t="s">
        <v>3338</v>
      </c>
      <c r="H25" s="445"/>
      <c r="I25" s="406" t="s">
        <v>458</v>
      </c>
      <c r="J25" s="396" t="s">
        <v>450</v>
      </c>
      <c r="K25" s="396" t="s">
        <v>451</v>
      </c>
      <c r="L25" s="397" t="s">
        <v>3341</v>
      </c>
      <c r="M25" s="205" t="s">
        <v>3342</v>
      </c>
      <c r="N25" s="444" t="s">
        <v>250</v>
      </c>
      <c r="O25" s="399" t="s">
        <v>120</v>
      </c>
    </row>
    <row r="26" spans="1:15" s="209" customFormat="1" ht="42" customHeight="1" x14ac:dyDescent="0.2">
      <c r="A26" s="440" t="s">
        <v>3335</v>
      </c>
      <c r="B26" s="211" t="s">
        <v>3336</v>
      </c>
      <c r="C26" s="211" t="s">
        <v>9032</v>
      </c>
      <c r="D26" s="212" t="str">
        <f t="shared" si="0"/>
        <v>下関市長府外浦町1-1</v>
      </c>
      <c r="E26" s="212" t="s">
        <v>3339</v>
      </c>
      <c r="F26" s="196">
        <v>42826</v>
      </c>
      <c r="G26" s="236" t="s">
        <v>3340</v>
      </c>
      <c r="H26" s="445"/>
      <c r="I26" s="406" t="s">
        <v>458</v>
      </c>
      <c r="J26" s="396" t="s">
        <v>450</v>
      </c>
      <c r="K26" s="396" t="s">
        <v>451</v>
      </c>
      <c r="L26" s="397" t="s">
        <v>3343</v>
      </c>
      <c r="M26" s="205" t="s">
        <v>3344</v>
      </c>
      <c r="N26" s="444" t="s">
        <v>250</v>
      </c>
      <c r="O26" s="399" t="s">
        <v>3345</v>
      </c>
    </row>
    <row r="27" spans="1:15" s="209" customFormat="1" ht="42" customHeight="1" x14ac:dyDescent="0.2">
      <c r="A27" s="434" t="s">
        <v>3959</v>
      </c>
      <c r="B27" s="435" t="s">
        <v>3960</v>
      </c>
      <c r="C27" s="435" t="s">
        <v>3961</v>
      </c>
      <c r="D27" s="436" t="str">
        <f t="shared" si="0"/>
        <v>下関市稗田中町4-18</v>
      </c>
      <c r="E27" s="436" t="s">
        <v>6590</v>
      </c>
      <c r="F27" s="437">
        <v>42887</v>
      </c>
      <c r="G27" s="438" t="s">
        <v>6591</v>
      </c>
      <c r="H27" s="397"/>
      <c r="I27" s="406" t="s">
        <v>458</v>
      </c>
      <c r="J27" s="396" t="s">
        <v>450</v>
      </c>
      <c r="K27" s="396" t="s">
        <v>451</v>
      </c>
      <c r="L27" s="397" t="s">
        <v>3962</v>
      </c>
      <c r="M27" s="205" t="s">
        <v>6592</v>
      </c>
      <c r="N27" s="444" t="s">
        <v>250</v>
      </c>
      <c r="O27" s="399" t="s">
        <v>550</v>
      </c>
    </row>
    <row r="28" spans="1:15" s="209" customFormat="1" ht="42" customHeight="1" x14ac:dyDescent="0.2">
      <c r="A28" s="434" t="s">
        <v>3963</v>
      </c>
      <c r="B28" s="435" t="s">
        <v>3478</v>
      </c>
      <c r="C28" s="435" t="s">
        <v>6593</v>
      </c>
      <c r="D28" s="436" t="str">
        <f t="shared" si="0"/>
        <v>下関市秋根本町1-7-9新下関ビル301号室</v>
      </c>
      <c r="E28" s="436" t="s">
        <v>6594</v>
      </c>
      <c r="F28" s="437">
        <v>42887</v>
      </c>
      <c r="G28" s="438" t="s">
        <v>6595</v>
      </c>
      <c r="H28" s="397"/>
      <c r="I28" s="406" t="s">
        <v>458</v>
      </c>
      <c r="J28" s="396" t="s">
        <v>450</v>
      </c>
      <c r="K28" s="396" t="s">
        <v>451</v>
      </c>
      <c r="L28" s="397" t="s">
        <v>3964</v>
      </c>
      <c r="M28" s="205" t="s">
        <v>6596</v>
      </c>
      <c r="N28" s="444" t="s">
        <v>250</v>
      </c>
      <c r="O28" s="399" t="s">
        <v>550</v>
      </c>
    </row>
    <row r="29" spans="1:15" s="209" customFormat="1" ht="42" customHeight="1" x14ac:dyDescent="0.2">
      <c r="A29" s="434" t="s">
        <v>3965</v>
      </c>
      <c r="B29" s="435" t="s">
        <v>324</v>
      </c>
      <c r="C29" s="435" t="s">
        <v>3966</v>
      </c>
      <c r="D29" s="436" t="str">
        <f t="shared" si="0"/>
        <v>下関市川中豊町3-3-5</v>
      </c>
      <c r="E29" s="436" t="s">
        <v>6597</v>
      </c>
      <c r="F29" s="437">
        <v>42917</v>
      </c>
      <c r="G29" s="438" t="s">
        <v>6598</v>
      </c>
      <c r="H29" s="397"/>
      <c r="I29" s="406" t="s">
        <v>458</v>
      </c>
      <c r="J29" s="396" t="s">
        <v>450</v>
      </c>
      <c r="K29" s="396" t="s">
        <v>451</v>
      </c>
      <c r="L29" s="397" t="s">
        <v>6599</v>
      </c>
      <c r="M29" s="205" t="s">
        <v>6600</v>
      </c>
      <c r="N29" s="444" t="s">
        <v>250</v>
      </c>
      <c r="O29" s="399" t="s">
        <v>550</v>
      </c>
    </row>
    <row r="30" spans="1:15" s="209" customFormat="1" ht="42" customHeight="1" x14ac:dyDescent="0.2">
      <c r="A30" s="434" t="s">
        <v>3967</v>
      </c>
      <c r="B30" s="435" t="s">
        <v>3968</v>
      </c>
      <c r="C30" s="435" t="s">
        <v>4070</v>
      </c>
      <c r="D30" s="436" t="str">
        <f t="shared" si="0"/>
        <v>下関市王喜本町3-7-3</v>
      </c>
      <c r="E30" s="436" t="s">
        <v>6601</v>
      </c>
      <c r="F30" s="437">
        <v>43160</v>
      </c>
      <c r="G30" s="438" t="s">
        <v>6602</v>
      </c>
      <c r="H30" s="397"/>
      <c r="I30" s="406" t="s">
        <v>458</v>
      </c>
      <c r="J30" s="396" t="s">
        <v>450</v>
      </c>
      <c r="K30" s="396" t="s">
        <v>451</v>
      </c>
      <c r="L30" s="397" t="s">
        <v>3969</v>
      </c>
      <c r="M30" s="205" t="s">
        <v>6603</v>
      </c>
      <c r="N30" s="444" t="s">
        <v>250</v>
      </c>
      <c r="O30" s="399" t="s">
        <v>550</v>
      </c>
    </row>
    <row r="31" spans="1:15" s="209" customFormat="1" ht="42" customHeight="1" x14ac:dyDescent="0.2">
      <c r="A31" s="434" t="s">
        <v>3970</v>
      </c>
      <c r="B31" s="435" t="s">
        <v>3971</v>
      </c>
      <c r="C31" s="435" t="s">
        <v>4071</v>
      </c>
      <c r="D31" s="436" t="str">
        <f t="shared" si="0"/>
        <v>下関市梶栗町4-2-34</v>
      </c>
      <c r="E31" s="436" t="s">
        <v>6604</v>
      </c>
      <c r="F31" s="437">
        <v>43160</v>
      </c>
      <c r="G31" s="438" t="s">
        <v>6605</v>
      </c>
      <c r="H31" s="397"/>
      <c r="I31" s="406" t="s">
        <v>458</v>
      </c>
      <c r="J31" s="396" t="s">
        <v>450</v>
      </c>
      <c r="K31" s="396" t="s">
        <v>451</v>
      </c>
      <c r="L31" s="397" t="s">
        <v>3972</v>
      </c>
      <c r="M31" s="205" t="s">
        <v>6606</v>
      </c>
      <c r="N31" s="444" t="s">
        <v>250</v>
      </c>
      <c r="O31" s="399" t="s">
        <v>550</v>
      </c>
    </row>
    <row r="32" spans="1:15" s="209" customFormat="1" ht="42" customHeight="1" x14ac:dyDescent="0.2">
      <c r="A32" s="434" t="s">
        <v>4072</v>
      </c>
      <c r="B32" s="435" t="s">
        <v>6607</v>
      </c>
      <c r="C32" s="435" t="s">
        <v>4073</v>
      </c>
      <c r="D32" s="436" t="str">
        <f t="shared" si="0"/>
        <v>下関市長府新松原町3-30</v>
      </c>
      <c r="E32" s="436" t="s">
        <v>2531</v>
      </c>
      <c r="F32" s="437">
        <v>43435</v>
      </c>
      <c r="G32" s="438" t="s">
        <v>6608</v>
      </c>
      <c r="H32" s="397"/>
      <c r="I32" s="406" t="s">
        <v>458</v>
      </c>
      <c r="J32" s="396" t="s">
        <v>450</v>
      </c>
      <c r="K32" s="396" t="s">
        <v>451</v>
      </c>
      <c r="L32" s="397" t="s">
        <v>6609</v>
      </c>
      <c r="M32" s="205" t="s">
        <v>6610</v>
      </c>
      <c r="N32" s="444" t="s">
        <v>250</v>
      </c>
      <c r="O32" s="399" t="s">
        <v>550</v>
      </c>
    </row>
    <row r="33" spans="1:15" s="209" customFormat="1" ht="42" customHeight="1" x14ac:dyDescent="0.2">
      <c r="A33" s="434" t="s">
        <v>7084</v>
      </c>
      <c r="B33" s="435" t="s">
        <v>7085</v>
      </c>
      <c r="C33" s="435" t="s">
        <v>7086</v>
      </c>
      <c r="D33" s="436" t="str">
        <f t="shared" si="0"/>
        <v>下関市王司上町3-2-12</v>
      </c>
      <c r="E33" s="436" t="s">
        <v>3327</v>
      </c>
      <c r="F33" s="437">
        <v>43556</v>
      </c>
      <c r="G33" s="438" t="s">
        <v>8418</v>
      </c>
      <c r="H33" s="446"/>
      <c r="I33" s="406" t="s">
        <v>458</v>
      </c>
      <c r="J33" s="396" t="s">
        <v>450</v>
      </c>
      <c r="K33" s="396" t="s">
        <v>451</v>
      </c>
      <c r="L33" s="397" t="s">
        <v>7087</v>
      </c>
      <c r="M33" s="205" t="s">
        <v>7088</v>
      </c>
      <c r="N33" s="444" t="s">
        <v>250</v>
      </c>
      <c r="O33" s="399" t="s">
        <v>550</v>
      </c>
    </row>
    <row r="34" spans="1:15" s="209" customFormat="1" ht="42" customHeight="1" x14ac:dyDescent="0.2">
      <c r="A34" s="434" t="s">
        <v>6611</v>
      </c>
      <c r="B34" s="435" t="s">
        <v>6612</v>
      </c>
      <c r="C34" s="435" t="s">
        <v>933</v>
      </c>
      <c r="D34" s="436" t="str">
        <f t="shared" si="0"/>
        <v>下関市熊野町2-4-18</v>
      </c>
      <c r="E34" s="436" t="s">
        <v>6613</v>
      </c>
      <c r="F34" s="437">
        <v>43647</v>
      </c>
      <c r="G34" s="438" t="s">
        <v>6614</v>
      </c>
      <c r="H34" s="397"/>
      <c r="I34" s="406" t="s">
        <v>458</v>
      </c>
      <c r="J34" s="396" t="s">
        <v>450</v>
      </c>
      <c r="K34" s="396" t="s">
        <v>451</v>
      </c>
      <c r="L34" s="397" t="s">
        <v>6615</v>
      </c>
      <c r="M34" s="205" t="s">
        <v>6616</v>
      </c>
      <c r="N34" s="444" t="s">
        <v>250</v>
      </c>
      <c r="O34" s="399" t="s">
        <v>550</v>
      </c>
    </row>
    <row r="35" spans="1:15" s="209" customFormat="1" ht="42" customHeight="1" x14ac:dyDescent="0.2">
      <c r="A35" s="434" t="s">
        <v>8419</v>
      </c>
      <c r="B35" s="435" t="s">
        <v>2532</v>
      </c>
      <c r="C35" s="435" t="s">
        <v>8420</v>
      </c>
      <c r="D35" s="436" t="str">
        <f t="shared" si="0"/>
        <v>下関市幡生宮の下町8-12</v>
      </c>
      <c r="E35" s="436" t="s">
        <v>1882</v>
      </c>
      <c r="F35" s="437">
        <v>43770</v>
      </c>
      <c r="G35" s="438" t="s">
        <v>8421</v>
      </c>
      <c r="H35" s="397"/>
      <c r="I35" s="406" t="s">
        <v>458</v>
      </c>
      <c r="J35" s="396" t="s">
        <v>450</v>
      </c>
      <c r="K35" s="396" t="s">
        <v>451</v>
      </c>
      <c r="L35" s="397" t="s">
        <v>8422</v>
      </c>
      <c r="M35" s="205" t="s">
        <v>8423</v>
      </c>
      <c r="N35" s="444" t="s">
        <v>250</v>
      </c>
      <c r="O35" s="399" t="s">
        <v>550</v>
      </c>
    </row>
    <row r="36" spans="1:15" s="209" customFormat="1" ht="42" customHeight="1" x14ac:dyDescent="0.2">
      <c r="A36" s="434" t="s">
        <v>8424</v>
      </c>
      <c r="B36" s="435" t="s">
        <v>8425</v>
      </c>
      <c r="C36" s="435" t="s">
        <v>8426</v>
      </c>
      <c r="D36" s="436" t="str">
        <f t="shared" si="0"/>
        <v>下関市形山みどり町15-13　岡田ビル1階1号</v>
      </c>
      <c r="E36" s="436" t="s">
        <v>8427</v>
      </c>
      <c r="F36" s="437">
        <v>44562</v>
      </c>
      <c r="G36" s="438" t="s">
        <v>8428</v>
      </c>
      <c r="H36" s="397"/>
      <c r="I36" s="406" t="s">
        <v>458</v>
      </c>
      <c r="J36" s="396" t="s">
        <v>450</v>
      </c>
      <c r="K36" s="396" t="s">
        <v>451</v>
      </c>
      <c r="L36" s="397" t="s">
        <v>8429</v>
      </c>
      <c r="M36" s="205" t="s">
        <v>8430</v>
      </c>
      <c r="N36" s="447" t="s">
        <v>250</v>
      </c>
      <c r="O36" s="448" t="s">
        <v>550</v>
      </c>
    </row>
    <row r="37" spans="1:15" s="209" customFormat="1" ht="42" customHeight="1" x14ac:dyDescent="0.2">
      <c r="A37" s="445" t="s">
        <v>9033</v>
      </c>
      <c r="B37" s="435" t="s">
        <v>8397</v>
      </c>
      <c r="C37" s="435" t="s">
        <v>9034</v>
      </c>
      <c r="D37" s="436" t="str">
        <f t="shared" si="0"/>
        <v>下関市一の宮本町1-7-17</v>
      </c>
      <c r="E37" s="436" t="s">
        <v>8427</v>
      </c>
      <c r="F37" s="437">
        <v>44562</v>
      </c>
      <c r="G37" s="502" t="s">
        <v>8428</v>
      </c>
      <c r="H37" s="397"/>
      <c r="I37" s="406" t="s">
        <v>458</v>
      </c>
      <c r="J37" s="396" t="s">
        <v>450</v>
      </c>
      <c r="K37" s="396" t="s">
        <v>451</v>
      </c>
      <c r="L37" s="397" t="s">
        <v>3813</v>
      </c>
      <c r="M37" s="205" t="s">
        <v>9035</v>
      </c>
      <c r="N37" s="447" t="s">
        <v>250</v>
      </c>
      <c r="O37" s="448" t="s">
        <v>550</v>
      </c>
    </row>
    <row r="38" spans="1:15" s="209" customFormat="1" ht="42" customHeight="1" x14ac:dyDescent="0.2">
      <c r="A38" s="445" t="s">
        <v>8473</v>
      </c>
      <c r="B38" s="435" t="s">
        <v>2694</v>
      </c>
      <c r="C38" s="435" t="s">
        <v>8474</v>
      </c>
      <c r="D38" s="436" t="str">
        <f t="shared" si="0"/>
        <v>宇部市中村3-12-52-11</v>
      </c>
      <c r="E38" s="436" t="s">
        <v>8475</v>
      </c>
      <c r="F38" s="437">
        <v>36617</v>
      </c>
      <c r="G38" s="438" t="s">
        <v>8476</v>
      </c>
      <c r="H38" s="449"/>
      <c r="I38" s="203" t="s">
        <v>458</v>
      </c>
      <c r="J38" s="204" t="s">
        <v>0</v>
      </c>
      <c r="K38" s="204" t="s">
        <v>267</v>
      </c>
      <c r="L38" s="205" t="s">
        <v>8477</v>
      </c>
      <c r="M38" s="205" t="s">
        <v>8478</v>
      </c>
      <c r="N38" s="206" t="str">
        <f t="shared" ref="N38" si="2">IF(O38="","",IF(OR(O38="国",O38="県",O38="市町",O38="組合その他"),"（公立）","（私立）"))</f>
        <v>（私立）</v>
      </c>
      <c r="O38" s="399" t="s">
        <v>4394</v>
      </c>
    </row>
    <row r="39" spans="1:15" s="209" customFormat="1" ht="42" customHeight="1" x14ac:dyDescent="0.2">
      <c r="A39" s="434" t="s">
        <v>459</v>
      </c>
      <c r="B39" s="435" t="s">
        <v>3769</v>
      </c>
      <c r="C39" s="435" t="s">
        <v>4074</v>
      </c>
      <c r="D39" s="436" t="str">
        <f t="shared" si="0"/>
        <v>宇部市浜町2-1-3</v>
      </c>
      <c r="E39" s="436" t="s">
        <v>1097</v>
      </c>
      <c r="F39" s="437">
        <v>36617</v>
      </c>
      <c r="G39" s="438" t="s">
        <v>2427</v>
      </c>
      <c r="H39" s="439"/>
      <c r="I39" s="215" t="s">
        <v>458</v>
      </c>
      <c r="J39" s="216" t="s">
        <v>266</v>
      </c>
      <c r="K39" s="216" t="s">
        <v>267</v>
      </c>
      <c r="L39" s="217" t="s">
        <v>460</v>
      </c>
      <c r="M39" s="217" t="s">
        <v>112</v>
      </c>
      <c r="N39" s="218" t="str">
        <f t="shared" ref="N39:N48" si="3">IF(O39="","",IF(OR(O39="国",O39="県",O39="市町",O39="組合その他"),"（公立）","（私立）"))</f>
        <v>（私立）</v>
      </c>
      <c r="O39" s="393" t="s">
        <v>3767</v>
      </c>
    </row>
    <row r="40" spans="1:15" s="209" customFormat="1" ht="42" customHeight="1" x14ac:dyDescent="0.2">
      <c r="A40" s="434" t="s">
        <v>444</v>
      </c>
      <c r="B40" s="435" t="s">
        <v>5772</v>
      </c>
      <c r="C40" s="435" t="s">
        <v>6408</v>
      </c>
      <c r="D40" s="436" t="str">
        <f t="shared" si="0"/>
        <v>宇部市寿町3-3-25</v>
      </c>
      <c r="E40" s="436" t="s">
        <v>1096</v>
      </c>
      <c r="F40" s="437">
        <v>36617</v>
      </c>
      <c r="G40" s="438" t="s">
        <v>1960</v>
      </c>
      <c r="H40" s="439"/>
      <c r="I40" s="215" t="s">
        <v>458</v>
      </c>
      <c r="J40" s="216" t="s">
        <v>266</v>
      </c>
      <c r="K40" s="216" t="s">
        <v>267</v>
      </c>
      <c r="L40" s="217" t="s">
        <v>4075</v>
      </c>
      <c r="M40" s="217" t="s">
        <v>6407</v>
      </c>
      <c r="N40" s="218" t="str">
        <f t="shared" si="3"/>
        <v>（私立）</v>
      </c>
      <c r="O40" s="393" t="s">
        <v>3767</v>
      </c>
    </row>
    <row r="41" spans="1:15" s="209" customFormat="1" ht="42" customHeight="1" x14ac:dyDescent="0.2">
      <c r="A41" s="434" t="s">
        <v>110</v>
      </c>
      <c r="B41" s="435" t="s">
        <v>7698</v>
      </c>
      <c r="C41" s="435" t="s">
        <v>7773</v>
      </c>
      <c r="D41" s="436" t="str">
        <f t="shared" si="0"/>
        <v>宇部市木田40-20</v>
      </c>
      <c r="E41" s="436" t="s">
        <v>1011</v>
      </c>
      <c r="F41" s="437">
        <v>36617</v>
      </c>
      <c r="G41" s="438" t="s">
        <v>2428</v>
      </c>
      <c r="H41" s="439"/>
      <c r="I41" s="215" t="s">
        <v>458</v>
      </c>
      <c r="J41" s="216" t="s">
        <v>266</v>
      </c>
      <c r="K41" s="216" t="s">
        <v>267</v>
      </c>
      <c r="L41" s="217" t="s">
        <v>2371</v>
      </c>
      <c r="M41" s="217" t="s">
        <v>111</v>
      </c>
      <c r="N41" s="218" t="str">
        <f t="shared" si="3"/>
        <v>（私立）</v>
      </c>
      <c r="O41" s="393" t="s">
        <v>3767</v>
      </c>
    </row>
    <row r="42" spans="1:15" s="209" customFormat="1" ht="42" customHeight="1" x14ac:dyDescent="0.2">
      <c r="A42" s="434" t="s">
        <v>9054</v>
      </c>
      <c r="B42" s="435" t="s">
        <v>5696</v>
      </c>
      <c r="C42" s="435" t="s">
        <v>6406</v>
      </c>
      <c r="D42" s="436" t="str">
        <f t="shared" si="0"/>
        <v>宇部市妻崎開作108</v>
      </c>
      <c r="E42" s="436" t="s">
        <v>1197</v>
      </c>
      <c r="F42" s="437">
        <v>36617</v>
      </c>
      <c r="G42" s="438" t="s">
        <v>3241</v>
      </c>
      <c r="H42" s="439"/>
      <c r="I42" s="215" t="s">
        <v>458</v>
      </c>
      <c r="J42" s="216" t="s">
        <v>266</v>
      </c>
      <c r="K42" s="216" t="s">
        <v>267</v>
      </c>
      <c r="L42" s="217" t="s">
        <v>3579</v>
      </c>
      <c r="M42" s="217" t="s">
        <v>9055</v>
      </c>
      <c r="N42" s="218" t="str">
        <f t="shared" si="3"/>
        <v>（私立）</v>
      </c>
      <c r="O42" s="393" t="s">
        <v>3767</v>
      </c>
    </row>
    <row r="43" spans="1:15" s="209" customFormat="1" ht="42" customHeight="1" x14ac:dyDescent="0.2">
      <c r="A43" s="434" t="s">
        <v>340</v>
      </c>
      <c r="B43" s="435" t="s">
        <v>4541</v>
      </c>
      <c r="C43" s="435" t="s">
        <v>3973</v>
      </c>
      <c r="D43" s="436" t="str">
        <f t="shared" si="0"/>
        <v>宇部市五十目山町16－41－1　シティハイムＦ1－Ａ</v>
      </c>
      <c r="E43" s="436" t="s">
        <v>7911</v>
      </c>
      <c r="F43" s="437">
        <v>36617</v>
      </c>
      <c r="G43" s="438" t="s">
        <v>2429</v>
      </c>
      <c r="H43" s="439"/>
      <c r="I43" s="215" t="s">
        <v>458</v>
      </c>
      <c r="J43" s="216" t="s">
        <v>266</v>
      </c>
      <c r="K43" s="216" t="s">
        <v>267</v>
      </c>
      <c r="L43" s="217" t="s">
        <v>7774</v>
      </c>
      <c r="M43" s="217" t="s">
        <v>109</v>
      </c>
      <c r="N43" s="218" t="str">
        <f t="shared" si="3"/>
        <v>（私立）</v>
      </c>
      <c r="O43" s="393" t="s">
        <v>3767</v>
      </c>
    </row>
    <row r="44" spans="1:15" s="209" customFormat="1" ht="42" customHeight="1" x14ac:dyDescent="0.2">
      <c r="A44" s="434" t="s">
        <v>113</v>
      </c>
      <c r="B44" s="435" t="s">
        <v>3764</v>
      </c>
      <c r="C44" s="435" t="s">
        <v>1553</v>
      </c>
      <c r="D44" s="436" t="str">
        <f t="shared" si="0"/>
        <v>宇部市西岐波229-3</v>
      </c>
      <c r="E44" s="436" t="s">
        <v>1008</v>
      </c>
      <c r="F44" s="437">
        <v>36617</v>
      </c>
      <c r="G44" s="438" t="s">
        <v>2430</v>
      </c>
      <c r="H44" s="439"/>
      <c r="I44" s="215" t="s">
        <v>458</v>
      </c>
      <c r="J44" s="216" t="s">
        <v>266</v>
      </c>
      <c r="K44" s="216" t="s">
        <v>267</v>
      </c>
      <c r="L44" s="217" t="s">
        <v>6405</v>
      </c>
      <c r="M44" s="217" t="s">
        <v>114</v>
      </c>
      <c r="N44" s="218" t="str">
        <f t="shared" si="3"/>
        <v>（私立）</v>
      </c>
      <c r="O44" s="393" t="s">
        <v>3767</v>
      </c>
    </row>
    <row r="45" spans="1:15" s="209" customFormat="1" ht="42" customHeight="1" x14ac:dyDescent="0.2">
      <c r="A45" s="434" t="s">
        <v>136</v>
      </c>
      <c r="B45" s="435" t="s">
        <v>180</v>
      </c>
      <c r="C45" s="435" t="s">
        <v>137</v>
      </c>
      <c r="D45" s="436" t="str">
        <f t="shared" si="0"/>
        <v>宇部市浜田3-24-1</v>
      </c>
      <c r="E45" s="436" t="s">
        <v>1205</v>
      </c>
      <c r="F45" s="437">
        <v>39569</v>
      </c>
      <c r="G45" s="438" t="s">
        <v>2431</v>
      </c>
      <c r="H45" s="439"/>
      <c r="I45" s="215" t="s">
        <v>138</v>
      </c>
      <c r="J45" s="216" t="s">
        <v>0</v>
      </c>
      <c r="K45" s="216" t="s">
        <v>396</v>
      </c>
      <c r="L45" s="217" t="s">
        <v>937</v>
      </c>
      <c r="M45" s="217" t="s">
        <v>6404</v>
      </c>
      <c r="N45" s="218" t="str">
        <f t="shared" si="3"/>
        <v>（私立）</v>
      </c>
      <c r="O45" s="393" t="s">
        <v>120</v>
      </c>
    </row>
    <row r="46" spans="1:15" s="209" customFormat="1" ht="42" customHeight="1" x14ac:dyDescent="0.2">
      <c r="A46" s="434" t="s">
        <v>671</v>
      </c>
      <c r="B46" s="435" t="s">
        <v>672</v>
      </c>
      <c r="C46" s="435" t="s">
        <v>6403</v>
      </c>
      <c r="D46" s="436" t="str">
        <f t="shared" si="0"/>
        <v>宇部市恩田町2-18-26</v>
      </c>
      <c r="E46" s="436" t="s">
        <v>1203</v>
      </c>
      <c r="F46" s="437">
        <v>40391</v>
      </c>
      <c r="G46" s="438" t="s">
        <v>2432</v>
      </c>
      <c r="H46" s="439"/>
      <c r="I46" s="215" t="s">
        <v>458</v>
      </c>
      <c r="J46" s="216" t="s">
        <v>266</v>
      </c>
      <c r="K46" s="216" t="s">
        <v>267</v>
      </c>
      <c r="L46" s="217" t="s">
        <v>3471</v>
      </c>
      <c r="M46" s="217" t="s">
        <v>6402</v>
      </c>
      <c r="N46" s="218" t="str">
        <f t="shared" si="3"/>
        <v>（私立）</v>
      </c>
      <c r="O46" s="393" t="s">
        <v>3767</v>
      </c>
    </row>
    <row r="47" spans="1:15" s="209" customFormat="1" ht="42" customHeight="1" x14ac:dyDescent="0.2">
      <c r="A47" s="434" t="s">
        <v>831</v>
      </c>
      <c r="B47" s="435" t="s">
        <v>832</v>
      </c>
      <c r="C47" s="435" t="s">
        <v>2695</v>
      </c>
      <c r="D47" s="436" t="str">
        <f t="shared" si="0"/>
        <v>宇部市南小羽山町1-8-16</v>
      </c>
      <c r="E47" s="436" t="s">
        <v>1211</v>
      </c>
      <c r="F47" s="437">
        <v>40817</v>
      </c>
      <c r="G47" s="438" t="s">
        <v>2433</v>
      </c>
      <c r="H47" s="439"/>
      <c r="I47" s="215" t="s">
        <v>458</v>
      </c>
      <c r="J47" s="216" t="s">
        <v>266</v>
      </c>
      <c r="K47" s="216" t="s">
        <v>267</v>
      </c>
      <c r="L47" s="217" t="s">
        <v>833</v>
      </c>
      <c r="M47" s="217" t="s">
        <v>6401</v>
      </c>
      <c r="N47" s="218" t="str">
        <f t="shared" si="3"/>
        <v>（私立）</v>
      </c>
      <c r="O47" s="393" t="s">
        <v>3767</v>
      </c>
    </row>
    <row r="48" spans="1:15" s="209" customFormat="1" ht="42" customHeight="1" x14ac:dyDescent="0.2">
      <c r="A48" s="434" t="s">
        <v>938</v>
      </c>
      <c r="B48" s="435" t="s">
        <v>3764</v>
      </c>
      <c r="C48" s="435" t="s">
        <v>3472</v>
      </c>
      <c r="D48" s="436" t="str">
        <f t="shared" si="0"/>
        <v>宇部市際波字東河田287-1</v>
      </c>
      <c r="E48" s="436" t="s">
        <v>1136</v>
      </c>
      <c r="F48" s="437">
        <v>41091</v>
      </c>
      <c r="G48" s="438" t="s">
        <v>2434</v>
      </c>
      <c r="H48" s="439"/>
      <c r="I48" s="215" t="s">
        <v>458</v>
      </c>
      <c r="J48" s="216" t="s">
        <v>266</v>
      </c>
      <c r="K48" s="216" t="s">
        <v>267</v>
      </c>
      <c r="L48" s="217" t="s">
        <v>939</v>
      </c>
      <c r="M48" s="217" t="s">
        <v>6400</v>
      </c>
      <c r="N48" s="218" t="str">
        <f t="shared" si="3"/>
        <v>（私立）</v>
      </c>
      <c r="O48" s="393" t="s">
        <v>3767</v>
      </c>
    </row>
    <row r="49" spans="1:15" s="209" customFormat="1" ht="42" customHeight="1" x14ac:dyDescent="0.2">
      <c r="A49" s="434" t="s">
        <v>2697</v>
      </c>
      <c r="B49" s="435" t="s">
        <v>2698</v>
      </c>
      <c r="C49" s="435" t="s">
        <v>2699</v>
      </c>
      <c r="D49" s="436" t="str">
        <f t="shared" si="0"/>
        <v>宇部市西岐波4412-1</v>
      </c>
      <c r="E49" s="436" t="s">
        <v>5821</v>
      </c>
      <c r="F49" s="437">
        <v>41760</v>
      </c>
      <c r="G49" s="438" t="s">
        <v>6399</v>
      </c>
      <c r="H49" s="439"/>
      <c r="I49" s="215" t="s">
        <v>458</v>
      </c>
      <c r="J49" s="216" t="s">
        <v>266</v>
      </c>
      <c r="K49" s="216" t="s">
        <v>267</v>
      </c>
      <c r="L49" s="217" t="s">
        <v>2700</v>
      </c>
      <c r="M49" s="217" t="s">
        <v>6398</v>
      </c>
      <c r="N49" s="450" t="s">
        <v>250</v>
      </c>
      <c r="O49" s="451" t="s">
        <v>550</v>
      </c>
    </row>
    <row r="50" spans="1:15" s="209" customFormat="1" ht="42" customHeight="1" x14ac:dyDescent="0.2">
      <c r="A50" s="434" t="s">
        <v>6397</v>
      </c>
      <c r="B50" s="435" t="s">
        <v>3037</v>
      </c>
      <c r="C50" s="435" t="s">
        <v>6396</v>
      </c>
      <c r="D50" s="436" t="str">
        <f t="shared" si="0"/>
        <v>宇部市岬町2-5-31</v>
      </c>
      <c r="E50" s="436" t="s">
        <v>6395</v>
      </c>
      <c r="F50" s="437">
        <v>41821</v>
      </c>
      <c r="G50" s="438" t="s">
        <v>6394</v>
      </c>
      <c r="H50" s="439"/>
      <c r="I50" s="215" t="s">
        <v>458</v>
      </c>
      <c r="J50" s="452" t="s">
        <v>266</v>
      </c>
      <c r="K50" s="453" t="s">
        <v>267</v>
      </c>
      <c r="L50" s="454" t="s">
        <v>3580</v>
      </c>
      <c r="M50" s="455" t="s">
        <v>6393</v>
      </c>
      <c r="N50" s="456" t="s">
        <v>250</v>
      </c>
      <c r="O50" s="451" t="s">
        <v>550</v>
      </c>
    </row>
    <row r="51" spans="1:15" s="209" customFormat="1" ht="42" customHeight="1" x14ac:dyDescent="0.2">
      <c r="A51" s="434" t="s">
        <v>3038</v>
      </c>
      <c r="B51" s="435" t="s">
        <v>5648</v>
      </c>
      <c r="C51" s="435" t="s">
        <v>8223</v>
      </c>
      <c r="D51" s="436" t="str">
        <f t="shared" si="0"/>
        <v>宇部市船木1017-5</v>
      </c>
      <c r="E51" s="436" t="s">
        <v>6390</v>
      </c>
      <c r="F51" s="437">
        <v>42095</v>
      </c>
      <c r="G51" s="438" t="s">
        <v>6392</v>
      </c>
      <c r="H51" s="439"/>
      <c r="I51" s="215" t="s">
        <v>458</v>
      </c>
      <c r="J51" s="457" t="s">
        <v>266</v>
      </c>
      <c r="K51" s="457" t="s">
        <v>267</v>
      </c>
      <c r="L51" s="458" t="s">
        <v>3581</v>
      </c>
      <c r="M51" s="458" t="s">
        <v>6391</v>
      </c>
      <c r="N51" s="444" t="s">
        <v>250</v>
      </c>
      <c r="O51" s="399" t="s">
        <v>550</v>
      </c>
    </row>
    <row r="52" spans="1:15" s="209" customFormat="1" ht="42" customHeight="1" x14ac:dyDescent="0.2">
      <c r="A52" s="434" t="s">
        <v>3242</v>
      </c>
      <c r="B52" s="435" t="s">
        <v>3243</v>
      </c>
      <c r="C52" s="435" t="s">
        <v>7775</v>
      </c>
      <c r="D52" s="436" t="str">
        <f t="shared" si="0"/>
        <v>宇部市西岐波4470-8</v>
      </c>
      <c r="E52" s="436" t="s">
        <v>5821</v>
      </c>
      <c r="F52" s="437">
        <v>42248</v>
      </c>
      <c r="G52" s="438" t="s">
        <v>7776</v>
      </c>
      <c r="H52" s="439"/>
      <c r="I52" s="215" t="s">
        <v>458</v>
      </c>
      <c r="J52" s="457" t="s">
        <v>266</v>
      </c>
      <c r="K52" s="457" t="s">
        <v>267</v>
      </c>
      <c r="L52" s="458" t="s">
        <v>3244</v>
      </c>
      <c r="M52" s="458" t="s">
        <v>7777</v>
      </c>
      <c r="N52" s="444" t="s">
        <v>250</v>
      </c>
      <c r="O52" s="399" t="s">
        <v>550</v>
      </c>
    </row>
    <row r="53" spans="1:15" s="209" customFormat="1" ht="42" customHeight="1" x14ac:dyDescent="0.2">
      <c r="A53" s="434" t="s">
        <v>3245</v>
      </c>
      <c r="B53" s="435" t="s">
        <v>3246</v>
      </c>
      <c r="C53" s="435" t="s">
        <v>3247</v>
      </c>
      <c r="D53" s="436" t="str">
        <f t="shared" si="0"/>
        <v>宇部市船木833</v>
      </c>
      <c r="E53" s="436" t="s">
        <v>6390</v>
      </c>
      <c r="F53" s="437">
        <v>42248</v>
      </c>
      <c r="G53" s="438" t="s">
        <v>6389</v>
      </c>
      <c r="H53" s="439"/>
      <c r="I53" s="215" t="s">
        <v>458</v>
      </c>
      <c r="J53" s="457" t="s">
        <v>266</v>
      </c>
      <c r="K53" s="457" t="s">
        <v>267</v>
      </c>
      <c r="L53" s="458" t="s">
        <v>3248</v>
      </c>
      <c r="M53" s="458" t="s">
        <v>6388</v>
      </c>
      <c r="N53" s="444" t="s">
        <v>250</v>
      </c>
      <c r="O53" s="399" t="s">
        <v>550</v>
      </c>
    </row>
    <row r="54" spans="1:15" s="209" customFormat="1" ht="42" customHeight="1" x14ac:dyDescent="0.2">
      <c r="A54" s="434" t="s">
        <v>3474</v>
      </c>
      <c r="B54" s="435" t="s">
        <v>3475</v>
      </c>
      <c r="C54" s="435" t="s">
        <v>8224</v>
      </c>
      <c r="D54" s="436" t="str">
        <f t="shared" si="0"/>
        <v>宇部市上宇部吉原471-11</v>
      </c>
      <c r="E54" s="436" t="s">
        <v>6387</v>
      </c>
      <c r="F54" s="437">
        <v>42767</v>
      </c>
      <c r="G54" s="438" t="s">
        <v>6386</v>
      </c>
      <c r="H54" s="439"/>
      <c r="I54" s="215" t="s">
        <v>458</v>
      </c>
      <c r="J54" s="457" t="s">
        <v>266</v>
      </c>
      <c r="K54" s="457" t="s">
        <v>267</v>
      </c>
      <c r="L54" s="458" t="s">
        <v>3476</v>
      </c>
      <c r="M54" s="458" t="s">
        <v>6385</v>
      </c>
      <c r="N54" s="444" t="s">
        <v>250</v>
      </c>
      <c r="O54" s="399" t="s">
        <v>550</v>
      </c>
    </row>
    <row r="55" spans="1:15" s="209" customFormat="1" ht="42" customHeight="1" x14ac:dyDescent="0.2">
      <c r="A55" s="434" t="s">
        <v>3582</v>
      </c>
      <c r="B55" s="435" t="s">
        <v>623</v>
      </c>
      <c r="C55" s="435" t="s">
        <v>7779</v>
      </c>
      <c r="D55" s="436" t="str">
        <f t="shared" si="0"/>
        <v>宇部市沖ノ旦中一ノ原953－2</v>
      </c>
      <c r="E55" s="436" t="s">
        <v>7780</v>
      </c>
      <c r="F55" s="437">
        <v>43009</v>
      </c>
      <c r="G55" s="438" t="s">
        <v>7781</v>
      </c>
      <c r="H55" s="439"/>
      <c r="I55" s="215" t="s">
        <v>458</v>
      </c>
      <c r="J55" s="457" t="s">
        <v>0</v>
      </c>
      <c r="K55" s="457" t="s">
        <v>7778</v>
      </c>
      <c r="L55" s="458" t="s">
        <v>7782</v>
      </c>
      <c r="M55" s="458" t="s">
        <v>7783</v>
      </c>
      <c r="N55" s="444" t="s">
        <v>250</v>
      </c>
      <c r="O55" s="399" t="s">
        <v>120</v>
      </c>
    </row>
    <row r="56" spans="1:15" s="209" customFormat="1" ht="42" customHeight="1" x14ac:dyDescent="0.2">
      <c r="A56" s="434" t="s">
        <v>4076</v>
      </c>
      <c r="B56" s="435" t="s">
        <v>6384</v>
      </c>
      <c r="C56" s="435" t="s">
        <v>3249</v>
      </c>
      <c r="D56" s="436" t="str">
        <f t="shared" si="0"/>
        <v>宇部市島1-7-13森ビル２階</v>
      </c>
      <c r="E56" s="436" t="s">
        <v>6383</v>
      </c>
      <c r="F56" s="437">
        <v>43405</v>
      </c>
      <c r="G56" s="438" t="s">
        <v>6382</v>
      </c>
      <c r="H56" s="439"/>
      <c r="I56" s="215" t="s">
        <v>458</v>
      </c>
      <c r="J56" s="457" t="s">
        <v>266</v>
      </c>
      <c r="K56" s="457" t="s">
        <v>267</v>
      </c>
      <c r="L56" s="458" t="s">
        <v>3473</v>
      </c>
      <c r="M56" s="458" t="s">
        <v>6381</v>
      </c>
      <c r="N56" s="444" t="s">
        <v>250</v>
      </c>
      <c r="O56" s="399" t="s">
        <v>550</v>
      </c>
    </row>
    <row r="57" spans="1:15" s="209" customFormat="1" ht="42" customHeight="1" x14ac:dyDescent="0.2">
      <c r="A57" s="434" t="s">
        <v>4077</v>
      </c>
      <c r="B57" s="435" t="s">
        <v>7784</v>
      </c>
      <c r="C57" s="435" t="s">
        <v>8225</v>
      </c>
      <c r="D57" s="436" t="str">
        <f t="shared" si="0"/>
        <v>宇部市妻崎開作1014-3</v>
      </c>
      <c r="E57" s="436" t="s">
        <v>1197</v>
      </c>
      <c r="F57" s="437">
        <v>43497</v>
      </c>
      <c r="G57" s="438" t="s">
        <v>7326</v>
      </c>
      <c r="H57" s="439"/>
      <c r="I57" s="215" t="s">
        <v>458</v>
      </c>
      <c r="J57" s="457" t="s">
        <v>266</v>
      </c>
      <c r="K57" s="457" t="s">
        <v>267</v>
      </c>
      <c r="L57" s="458" t="s">
        <v>7785</v>
      </c>
      <c r="M57" s="458" t="s">
        <v>7786</v>
      </c>
      <c r="N57" s="444" t="s">
        <v>250</v>
      </c>
      <c r="O57" s="399" t="s">
        <v>550</v>
      </c>
    </row>
    <row r="58" spans="1:15" s="209" customFormat="1" ht="42" customHeight="1" x14ac:dyDescent="0.2">
      <c r="A58" s="434" t="s">
        <v>6376</v>
      </c>
      <c r="B58" s="435" t="s">
        <v>6375</v>
      </c>
      <c r="C58" s="435" t="s">
        <v>6374</v>
      </c>
      <c r="D58" s="436" t="str">
        <f t="shared" si="0"/>
        <v>宇部市海南町2-58-1　オックスビル２階</v>
      </c>
      <c r="E58" s="436" t="s">
        <v>6373</v>
      </c>
      <c r="F58" s="437">
        <v>43617</v>
      </c>
      <c r="G58" s="438" t="s">
        <v>6372</v>
      </c>
      <c r="H58" s="439"/>
      <c r="I58" s="215" t="s">
        <v>458</v>
      </c>
      <c r="J58" s="457" t="s">
        <v>266</v>
      </c>
      <c r="K58" s="457" t="s">
        <v>267</v>
      </c>
      <c r="L58" s="458" t="s">
        <v>6371</v>
      </c>
      <c r="M58" s="458" t="s">
        <v>6370</v>
      </c>
      <c r="N58" s="444" t="s">
        <v>250</v>
      </c>
      <c r="O58" s="399" t="s">
        <v>550</v>
      </c>
    </row>
    <row r="59" spans="1:15" s="209" customFormat="1" ht="42" customHeight="1" x14ac:dyDescent="0.2">
      <c r="A59" s="434" t="s">
        <v>6369</v>
      </c>
      <c r="B59" s="435" t="s">
        <v>6368</v>
      </c>
      <c r="C59" s="435" t="s">
        <v>7788</v>
      </c>
      <c r="D59" s="436" t="str">
        <f t="shared" si="0"/>
        <v>宇部市際波726-3</v>
      </c>
      <c r="E59" s="436" t="s">
        <v>7789</v>
      </c>
      <c r="F59" s="437">
        <v>43831</v>
      </c>
      <c r="G59" s="438" t="s">
        <v>7790</v>
      </c>
      <c r="H59" s="439"/>
      <c r="I59" s="215" t="s">
        <v>458</v>
      </c>
      <c r="J59" s="457" t="s">
        <v>266</v>
      </c>
      <c r="K59" s="457" t="s">
        <v>267</v>
      </c>
      <c r="L59" s="458" t="s">
        <v>7336</v>
      </c>
      <c r="M59" s="458" t="s">
        <v>7791</v>
      </c>
      <c r="N59" s="444" t="s">
        <v>250</v>
      </c>
      <c r="O59" s="399" t="s">
        <v>550</v>
      </c>
    </row>
    <row r="60" spans="1:15" s="209" customFormat="1" ht="42" customHeight="1" x14ac:dyDescent="0.2">
      <c r="A60" s="434" t="s">
        <v>7792</v>
      </c>
      <c r="B60" s="435" t="s">
        <v>7787</v>
      </c>
      <c r="C60" s="435" t="s">
        <v>7793</v>
      </c>
      <c r="D60" s="436" t="str">
        <f t="shared" si="0"/>
        <v>宇部市昭和町3－4－32</v>
      </c>
      <c r="E60" s="436" t="s">
        <v>7794</v>
      </c>
      <c r="F60" s="437">
        <v>44228</v>
      </c>
      <c r="G60" s="438" t="s">
        <v>7795</v>
      </c>
      <c r="H60" s="439"/>
      <c r="I60" s="215" t="s">
        <v>458</v>
      </c>
      <c r="J60" s="457" t="s">
        <v>266</v>
      </c>
      <c r="K60" s="457" t="s">
        <v>267</v>
      </c>
      <c r="L60" s="458" t="s">
        <v>7796</v>
      </c>
      <c r="M60" s="458" t="s">
        <v>7797</v>
      </c>
      <c r="N60" s="444" t="s">
        <v>250</v>
      </c>
      <c r="O60" s="399" t="s">
        <v>550</v>
      </c>
    </row>
    <row r="61" spans="1:15" s="209" customFormat="1" ht="42" customHeight="1" x14ac:dyDescent="0.2">
      <c r="A61" s="434" t="s">
        <v>6378</v>
      </c>
      <c r="B61" s="435" t="s">
        <v>8226</v>
      </c>
      <c r="C61" s="435" t="s">
        <v>3974</v>
      </c>
      <c r="D61" s="436" t="str">
        <f>K61&amp;L61</f>
        <v>宇部市西岐波柳ケ瀬785-6</v>
      </c>
      <c r="E61" s="436" t="s">
        <v>5821</v>
      </c>
      <c r="F61" s="437">
        <v>44317</v>
      </c>
      <c r="G61" s="438" t="s">
        <v>8227</v>
      </c>
      <c r="H61" s="439"/>
      <c r="I61" s="215" t="s">
        <v>458</v>
      </c>
      <c r="J61" s="457" t="s">
        <v>266</v>
      </c>
      <c r="K61" s="457" t="s">
        <v>267</v>
      </c>
      <c r="L61" s="458" t="s">
        <v>8228</v>
      </c>
      <c r="M61" s="458" t="s">
        <v>6377</v>
      </c>
      <c r="N61" s="444" t="s">
        <v>250</v>
      </c>
      <c r="O61" s="399" t="s">
        <v>550</v>
      </c>
    </row>
    <row r="62" spans="1:15" s="209" customFormat="1" ht="42" customHeight="1" x14ac:dyDescent="0.2">
      <c r="A62" s="459" t="s">
        <v>8917</v>
      </c>
      <c r="B62" s="460" t="s">
        <v>8918</v>
      </c>
      <c r="C62" s="461" t="s">
        <v>8919</v>
      </c>
      <c r="D62" s="436" t="str">
        <f t="shared" ref="D62:D66" si="4">K62&amp;L62</f>
        <v>宇部市海南町2-58-1　ＯＸビル３階</v>
      </c>
      <c r="E62" s="436" t="s">
        <v>6373</v>
      </c>
      <c r="F62" s="437">
        <v>44896</v>
      </c>
      <c r="G62" s="438" t="s">
        <v>8920</v>
      </c>
      <c r="H62" s="439"/>
      <c r="I62" s="215" t="s">
        <v>458</v>
      </c>
      <c r="J62" s="457" t="s">
        <v>266</v>
      </c>
      <c r="K62" s="457" t="s">
        <v>267</v>
      </c>
      <c r="L62" s="458" t="s">
        <v>6380</v>
      </c>
      <c r="M62" s="458" t="s">
        <v>6379</v>
      </c>
      <c r="N62" s="444" t="s">
        <v>250</v>
      </c>
      <c r="O62" s="399" t="s">
        <v>550</v>
      </c>
    </row>
    <row r="63" spans="1:15" s="209" customFormat="1" ht="42" customHeight="1" x14ac:dyDescent="0.2">
      <c r="A63" s="459" t="s">
        <v>8921</v>
      </c>
      <c r="B63" s="462" t="s">
        <v>8922</v>
      </c>
      <c r="C63" s="461" t="s">
        <v>8923</v>
      </c>
      <c r="D63" s="436" t="str">
        <f t="shared" si="4"/>
        <v>宇部市中山1129－15－102</v>
      </c>
      <c r="E63" s="436" t="s">
        <v>7105</v>
      </c>
      <c r="F63" s="437">
        <v>44958</v>
      </c>
      <c r="G63" s="438" t="s">
        <v>8924</v>
      </c>
      <c r="H63" s="439"/>
      <c r="I63" s="215" t="s">
        <v>458</v>
      </c>
      <c r="J63" s="457" t="s">
        <v>266</v>
      </c>
      <c r="K63" s="457" t="s">
        <v>267</v>
      </c>
      <c r="L63" s="458" t="s">
        <v>8925</v>
      </c>
      <c r="M63" s="458" t="s">
        <v>8926</v>
      </c>
      <c r="N63" s="444" t="s">
        <v>250</v>
      </c>
      <c r="O63" s="399" t="s">
        <v>550</v>
      </c>
    </row>
    <row r="64" spans="1:15" s="209" customFormat="1" ht="57" customHeight="1" x14ac:dyDescent="0.2">
      <c r="A64" s="459" t="s">
        <v>8927</v>
      </c>
      <c r="B64" s="462" t="s">
        <v>8928</v>
      </c>
      <c r="C64" s="461" t="s">
        <v>8929</v>
      </c>
      <c r="D64" s="436" t="str">
        <f t="shared" si="4"/>
        <v>宇部市今村北3－7－18</v>
      </c>
      <c r="E64" s="436" t="s">
        <v>8930</v>
      </c>
      <c r="F64" s="437">
        <v>44986</v>
      </c>
      <c r="G64" s="438" t="s">
        <v>8931</v>
      </c>
      <c r="H64" s="439"/>
      <c r="I64" s="215" t="s">
        <v>458</v>
      </c>
      <c r="J64" s="457" t="s">
        <v>266</v>
      </c>
      <c r="K64" s="457" t="s">
        <v>267</v>
      </c>
      <c r="L64" s="458" t="s">
        <v>8932</v>
      </c>
      <c r="M64" s="458" t="s">
        <v>8933</v>
      </c>
      <c r="N64" s="444" t="s">
        <v>250</v>
      </c>
      <c r="O64" s="399" t="s">
        <v>550</v>
      </c>
    </row>
    <row r="65" spans="1:15" s="209" customFormat="1" ht="42" customHeight="1" x14ac:dyDescent="0.2">
      <c r="A65" s="459" t="s">
        <v>8934</v>
      </c>
      <c r="B65" s="462" t="s">
        <v>8935</v>
      </c>
      <c r="C65" s="461" t="s">
        <v>8936</v>
      </c>
      <c r="D65" s="436" t="str">
        <f t="shared" si="4"/>
        <v>宇部市中村3－10－18－2－102</v>
      </c>
      <c r="E65" s="436" t="s">
        <v>8475</v>
      </c>
      <c r="F65" s="437">
        <v>44986</v>
      </c>
      <c r="G65" s="438" t="s">
        <v>8937</v>
      </c>
      <c r="H65" s="439"/>
      <c r="I65" s="215" t="s">
        <v>458</v>
      </c>
      <c r="J65" s="457" t="s">
        <v>266</v>
      </c>
      <c r="K65" s="457" t="s">
        <v>267</v>
      </c>
      <c r="L65" s="458" t="s">
        <v>8938</v>
      </c>
      <c r="M65" s="458" t="s">
        <v>8939</v>
      </c>
      <c r="N65" s="444" t="s">
        <v>250</v>
      </c>
      <c r="O65" s="399" t="s">
        <v>550</v>
      </c>
    </row>
    <row r="66" spans="1:15" s="209" customFormat="1" ht="42" customHeight="1" x14ac:dyDescent="0.2">
      <c r="A66" s="459" t="s">
        <v>8940</v>
      </c>
      <c r="B66" s="462" t="s">
        <v>8941</v>
      </c>
      <c r="C66" s="461" t="s">
        <v>8942</v>
      </c>
      <c r="D66" s="436" t="str">
        <f t="shared" si="4"/>
        <v>宇部市相生町6－5－802</v>
      </c>
      <c r="E66" s="436" t="s">
        <v>8943</v>
      </c>
      <c r="F66" s="437">
        <v>45017</v>
      </c>
      <c r="G66" s="438" t="s">
        <v>8944</v>
      </c>
      <c r="H66" s="439"/>
      <c r="I66" s="215" t="s">
        <v>458</v>
      </c>
      <c r="J66" s="457" t="s">
        <v>266</v>
      </c>
      <c r="K66" s="457" t="s">
        <v>267</v>
      </c>
      <c r="L66" s="458" t="s">
        <v>8945</v>
      </c>
      <c r="M66" s="458" t="s">
        <v>8946</v>
      </c>
      <c r="N66" s="444" t="s">
        <v>250</v>
      </c>
      <c r="O66" s="393" t="s">
        <v>119</v>
      </c>
    </row>
    <row r="67" spans="1:15" s="209" customFormat="1" ht="42" customHeight="1" x14ac:dyDescent="0.2">
      <c r="A67" s="434" t="s">
        <v>98</v>
      </c>
      <c r="B67" s="435" t="s">
        <v>6177</v>
      </c>
      <c r="C67" s="435" t="s">
        <v>3975</v>
      </c>
      <c r="D67" s="436" t="str">
        <f t="shared" si="0"/>
        <v>山口市阿知須4241-4</v>
      </c>
      <c r="E67" s="436" t="s">
        <v>1014</v>
      </c>
      <c r="F67" s="437">
        <v>36617</v>
      </c>
      <c r="G67" s="438" t="s">
        <v>2435</v>
      </c>
      <c r="H67" s="439"/>
      <c r="I67" s="215" t="s">
        <v>458</v>
      </c>
      <c r="J67" s="216" t="s">
        <v>522</v>
      </c>
      <c r="K67" s="216" t="s">
        <v>441</v>
      </c>
      <c r="L67" s="217" t="s">
        <v>380</v>
      </c>
      <c r="M67" s="217" t="s">
        <v>99</v>
      </c>
      <c r="N67" s="218" t="str">
        <f t="shared" ref="N67:N84" si="5">IF(O67="","",IF(OR(O67="国",O67="県",O67="市町",O67="組合その他"),"（公立）","（私立）"))</f>
        <v>（私立）</v>
      </c>
      <c r="O67" s="393" t="s">
        <v>3767</v>
      </c>
    </row>
    <row r="68" spans="1:15" s="209" customFormat="1" ht="42" customHeight="1" x14ac:dyDescent="0.2">
      <c r="A68" s="434" t="s">
        <v>240</v>
      </c>
      <c r="B68" s="435" t="s">
        <v>4574</v>
      </c>
      <c r="C68" s="463" t="s">
        <v>8947</v>
      </c>
      <c r="D68" s="436" t="str">
        <f t="shared" si="0"/>
        <v>山口市小郡下郷747-21</v>
      </c>
      <c r="E68" s="436" t="s">
        <v>1118</v>
      </c>
      <c r="F68" s="437">
        <v>36617</v>
      </c>
      <c r="G68" s="438" t="s">
        <v>2436</v>
      </c>
      <c r="H68" s="439"/>
      <c r="I68" s="215" t="s">
        <v>458</v>
      </c>
      <c r="J68" s="216" t="s">
        <v>522</v>
      </c>
      <c r="K68" s="216" t="s">
        <v>441</v>
      </c>
      <c r="L68" s="217" t="s">
        <v>6367</v>
      </c>
      <c r="M68" s="217" t="s">
        <v>28</v>
      </c>
      <c r="N68" s="218" t="str">
        <f t="shared" si="5"/>
        <v>（私立）</v>
      </c>
      <c r="O68" s="393" t="s">
        <v>3767</v>
      </c>
    </row>
    <row r="69" spans="1:15" s="209" customFormat="1" ht="66" customHeight="1" x14ac:dyDescent="0.2">
      <c r="A69" s="434" t="s">
        <v>618</v>
      </c>
      <c r="B69" s="435" t="s">
        <v>2776</v>
      </c>
      <c r="C69" s="435" t="s">
        <v>3976</v>
      </c>
      <c r="D69" s="436" t="str">
        <f t="shared" si="0"/>
        <v>山口市朝倉町4-55-6</v>
      </c>
      <c r="E69" s="436" t="s">
        <v>969</v>
      </c>
      <c r="F69" s="437">
        <v>36617</v>
      </c>
      <c r="G69" s="438" t="s">
        <v>2437</v>
      </c>
      <c r="H69" s="439"/>
      <c r="I69" s="215" t="s">
        <v>458</v>
      </c>
      <c r="J69" s="216" t="s">
        <v>522</v>
      </c>
      <c r="K69" s="216" t="s">
        <v>441</v>
      </c>
      <c r="L69" s="217" t="s">
        <v>40</v>
      </c>
      <c r="M69" s="217" t="s">
        <v>6366</v>
      </c>
      <c r="N69" s="218" t="str">
        <f t="shared" si="5"/>
        <v>（私立）</v>
      </c>
      <c r="O69" s="393" t="s">
        <v>10</v>
      </c>
    </row>
    <row r="70" spans="1:15" s="209" customFormat="1" ht="42" customHeight="1" x14ac:dyDescent="0.2">
      <c r="A70" s="434" t="s">
        <v>32</v>
      </c>
      <c r="B70" s="435" t="s">
        <v>5430</v>
      </c>
      <c r="C70" s="435" t="s">
        <v>7799</v>
      </c>
      <c r="D70" s="436" t="str">
        <f t="shared" si="0"/>
        <v>山口市大内矢田北5-11-1</v>
      </c>
      <c r="E70" s="436" t="s">
        <v>4438</v>
      </c>
      <c r="F70" s="437">
        <v>36617</v>
      </c>
      <c r="G70" s="438" t="s">
        <v>2438</v>
      </c>
      <c r="H70" s="439" t="s">
        <v>8948</v>
      </c>
      <c r="I70" s="215" t="s">
        <v>458</v>
      </c>
      <c r="J70" s="216" t="s">
        <v>522</v>
      </c>
      <c r="K70" s="216" t="s">
        <v>441</v>
      </c>
      <c r="L70" s="217" t="s">
        <v>4078</v>
      </c>
      <c r="M70" s="217" t="s">
        <v>33</v>
      </c>
      <c r="N70" s="218" t="str">
        <f t="shared" si="5"/>
        <v>（私立）</v>
      </c>
      <c r="O70" s="393" t="s">
        <v>3767</v>
      </c>
    </row>
    <row r="71" spans="1:15" s="209" customFormat="1" ht="42" customHeight="1" x14ac:dyDescent="0.2">
      <c r="A71" s="434" t="s">
        <v>96</v>
      </c>
      <c r="B71" s="435" t="s">
        <v>6096</v>
      </c>
      <c r="C71" s="435" t="s">
        <v>7800</v>
      </c>
      <c r="D71" s="436" t="str">
        <f t="shared" si="0"/>
        <v>山口市阿知須4716-14</v>
      </c>
      <c r="E71" s="436" t="s">
        <v>1014</v>
      </c>
      <c r="F71" s="437">
        <v>36617</v>
      </c>
      <c r="G71" s="438" t="s">
        <v>2439</v>
      </c>
      <c r="H71" s="439"/>
      <c r="I71" s="215" t="s">
        <v>458</v>
      </c>
      <c r="J71" s="216" t="s">
        <v>522</v>
      </c>
      <c r="K71" s="216" t="s">
        <v>441</v>
      </c>
      <c r="L71" s="217" t="s">
        <v>196</v>
      </c>
      <c r="M71" s="217" t="s">
        <v>97</v>
      </c>
      <c r="N71" s="218" t="str">
        <f t="shared" si="5"/>
        <v>（私立）</v>
      </c>
      <c r="O71" s="393" t="s">
        <v>3767</v>
      </c>
    </row>
    <row r="72" spans="1:15" s="209" customFormat="1" ht="42" customHeight="1" x14ac:dyDescent="0.2">
      <c r="A72" s="434" t="s">
        <v>34</v>
      </c>
      <c r="B72" s="435" t="s">
        <v>6365</v>
      </c>
      <c r="C72" s="435" t="s">
        <v>3977</v>
      </c>
      <c r="D72" s="436" t="str">
        <f t="shared" si="0"/>
        <v>山口市鋳銭司3381</v>
      </c>
      <c r="E72" s="436" t="s">
        <v>1013</v>
      </c>
      <c r="F72" s="437">
        <v>36617</v>
      </c>
      <c r="G72" s="438" t="s">
        <v>2440</v>
      </c>
      <c r="H72" s="439"/>
      <c r="I72" s="215" t="s">
        <v>458</v>
      </c>
      <c r="J72" s="216" t="s">
        <v>522</v>
      </c>
      <c r="K72" s="216" t="s">
        <v>441</v>
      </c>
      <c r="L72" s="217" t="s">
        <v>36</v>
      </c>
      <c r="M72" s="217" t="s">
        <v>35</v>
      </c>
      <c r="N72" s="218" t="str">
        <f t="shared" si="5"/>
        <v>（私立）</v>
      </c>
      <c r="O72" s="393" t="s">
        <v>3767</v>
      </c>
    </row>
    <row r="73" spans="1:15" s="209" customFormat="1" ht="42" customHeight="1" x14ac:dyDescent="0.2">
      <c r="A73" s="434" t="s">
        <v>37</v>
      </c>
      <c r="B73" s="435" t="s">
        <v>3764</v>
      </c>
      <c r="C73" s="435" t="s">
        <v>7801</v>
      </c>
      <c r="D73" s="436" t="str">
        <f t="shared" si="0"/>
        <v>山口市黒川3380</v>
      </c>
      <c r="E73" s="436" t="s">
        <v>1018</v>
      </c>
      <c r="F73" s="437">
        <v>36617</v>
      </c>
      <c r="G73" s="438" t="s">
        <v>2441</v>
      </c>
      <c r="H73" s="439"/>
      <c r="I73" s="215" t="s">
        <v>458</v>
      </c>
      <c r="J73" s="216" t="s">
        <v>522</v>
      </c>
      <c r="K73" s="216" t="s">
        <v>441</v>
      </c>
      <c r="L73" s="217" t="s">
        <v>39</v>
      </c>
      <c r="M73" s="217" t="s">
        <v>38</v>
      </c>
      <c r="N73" s="218" t="str">
        <f t="shared" si="5"/>
        <v>（私立）</v>
      </c>
      <c r="O73" s="393" t="s">
        <v>3767</v>
      </c>
    </row>
    <row r="74" spans="1:15" s="209" customFormat="1" ht="57" customHeight="1" x14ac:dyDescent="0.2">
      <c r="A74" s="434" t="s">
        <v>274</v>
      </c>
      <c r="B74" s="435" t="s">
        <v>6005</v>
      </c>
      <c r="C74" s="435" t="s">
        <v>3978</v>
      </c>
      <c r="D74" s="436" t="str">
        <f t="shared" ref="D74:D137" si="6">K74&amp;L74</f>
        <v>山口市八幡馬場53-1</v>
      </c>
      <c r="E74" s="436" t="s">
        <v>1541</v>
      </c>
      <c r="F74" s="437">
        <v>36617</v>
      </c>
      <c r="G74" s="438" t="s">
        <v>2442</v>
      </c>
      <c r="H74" s="439"/>
      <c r="I74" s="215" t="s">
        <v>458</v>
      </c>
      <c r="J74" s="216" t="s">
        <v>522</v>
      </c>
      <c r="K74" s="216" t="s">
        <v>441</v>
      </c>
      <c r="L74" s="217" t="s">
        <v>276</v>
      </c>
      <c r="M74" s="217" t="s">
        <v>275</v>
      </c>
      <c r="N74" s="218" t="str">
        <f t="shared" si="5"/>
        <v>（私立）</v>
      </c>
      <c r="O74" s="393" t="s">
        <v>3767</v>
      </c>
    </row>
    <row r="75" spans="1:15" s="209" customFormat="1" ht="42" customHeight="1" x14ac:dyDescent="0.2">
      <c r="A75" s="434" t="s">
        <v>6364</v>
      </c>
      <c r="B75" s="435" t="s">
        <v>6080</v>
      </c>
      <c r="C75" s="435" t="s">
        <v>6363</v>
      </c>
      <c r="D75" s="436" t="str">
        <f t="shared" si="6"/>
        <v>山口市泉都町9-7</v>
      </c>
      <c r="E75" s="436" t="s">
        <v>1518</v>
      </c>
      <c r="F75" s="437">
        <v>36617</v>
      </c>
      <c r="G75" s="438" t="s">
        <v>2443</v>
      </c>
      <c r="H75" s="439"/>
      <c r="I75" s="215" t="s">
        <v>458</v>
      </c>
      <c r="J75" s="216" t="s">
        <v>522</v>
      </c>
      <c r="K75" s="216" t="s">
        <v>441</v>
      </c>
      <c r="L75" s="217" t="s">
        <v>31</v>
      </c>
      <c r="M75" s="217" t="s">
        <v>6362</v>
      </c>
      <c r="N75" s="218" t="str">
        <f t="shared" si="5"/>
        <v>（私立）</v>
      </c>
      <c r="O75" s="393" t="s">
        <v>3767</v>
      </c>
    </row>
    <row r="76" spans="1:15" s="209" customFormat="1" ht="42" customHeight="1" x14ac:dyDescent="0.2">
      <c r="A76" s="434" t="s">
        <v>6361</v>
      </c>
      <c r="B76" s="435" t="s">
        <v>4531</v>
      </c>
      <c r="C76" s="435" t="s">
        <v>8949</v>
      </c>
      <c r="D76" s="436" t="str">
        <f t="shared" si="6"/>
        <v>山口市小郡平成町1-18</v>
      </c>
      <c r="E76" s="436" t="s">
        <v>8229</v>
      </c>
      <c r="F76" s="437">
        <v>38331</v>
      </c>
      <c r="G76" s="438" t="s">
        <v>2444</v>
      </c>
      <c r="H76" s="439"/>
      <c r="I76" s="215" t="s">
        <v>458</v>
      </c>
      <c r="J76" s="216" t="s">
        <v>522</v>
      </c>
      <c r="K76" s="216" t="s">
        <v>441</v>
      </c>
      <c r="L76" s="217" t="s">
        <v>8230</v>
      </c>
      <c r="M76" s="217" t="s">
        <v>7802</v>
      </c>
      <c r="N76" s="218" t="str">
        <f t="shared" si="5"/>
        <v>（私立）</v>
      </c>
      <c r="O76" s="393" t="s">
        <v>10</v>
      </c>
    </row>
    <row r="77" spans="1:15" s="209" customFormat="1" ht="42" customHeight="1" x14ac:dyDescent="0.2">
      <c r="A77" s="434" t="s">
        <v>30</v>
      </c>
      <c r="B77" s="435" t="s">
        <v>6360</v>
      </c>
      <c r="C77" s="435" t="s">
        <v>8231</v>
      </c>
      <c r="D77" s="436" t="str">
        <f t="shared" si="6"/>
        <v>山口市下小鯖2698-1</v>
      </c>
      <c r="E77" s="436" t="s">
        <v>1232</v>
      </c>
      <c r="F77" s="437">
        <v>38626</v>
      </c>
      <c r="G77" s="438" t="s">
        <v>2445</v>
      </c>
      <c r="H77" s="439"/>
      <c r="I77" s="215" t="s">
        <v>458</v>
      </c>
      <c r="J77" s="216" t="s">
        <v>522</v>
      </c>
      <c r="K77" s="216" t="s">
        <v>441</v>
      </c>
      <c r="L77" s="217" t="s">
        <v>940</v>
      </c>
      <c r="M77" s="217" t="s">
        <v>197</v>
      </c>
      <c r="N77" s="218" t="str">
        <f t="shared" si="5"/>
        <v>（私立）</v>
      </c>
      <c r="O77" s="393" t="s">
        <v>3767</v>
      </c>
    </row>
    <row r="78" spans="1:15" s="209" customFormat="1" ht="42" customHeight="1" x14ac:dyDescent="0.2">
      <c r="A78" s="434" t="s">
        <v>29</v>
      </c>
      <c r="B78" s="435" t="s">
        <v>6098</v>
      </c>
      <c r="C78" s="435" t="s">
        <v>8950</v>
      </c>
      <c r="D78" s="436" t="str">
        <f t="shared" si="6"/>
        <v>山口市小郡下郷862-3</v>
      </c>
      <c r="E78" s="436" t="s">
        <v>1118</v>
      </c>
      <c r="F78" s="437">
        <v>38808</v>
      </c>
      <c r="G78" s="438" t="s">
        <v>2446</v>
      </c>
      <c r="H78" s="439"/>
      <c r="I78" s="215" t="s">
        <v>458</v>
      </c>
      <c r="J78" s="216" t="s">
        <v>522</v>
      </c>
      <c r="K78" s="216" t="s">
        <v>441</v>
      </c>
      <c r="L78" s="217" t="s">
        <v>198</v>
      </c>
      <c r="M78" s="217" t="s">
        <v>199</v>
      </c>
      <c r="N78" s="218" t="str">
        <f t="shared" si="5"/>
        <v>（私立）</v>
      </c>
      <c r="O78" s="393" t="s">
        <v>3767</v>
      </c>
    </row>
    <row r="79" spans="1:15" s="209" customFormat="1" ht="59" customHeight="1" x14ac:dyDescent="0.2">
      <c r="A79" s="434" t="s">
        <v>619</v>
      </c>
      <c r="B79" s="435" t="s">
        <v>2776</v>
      </c>
      <c r="C79" s="435" t="s">
        <v>6359</v>
      </c>
      <c r="D79" s="436" t="str">
        <f t="shared" si="6"/>
        <v>山口市仁保中郷988-1</v>
      </c>
      <c r="E79" s="436" t="s">
        <v>1022</v>
      </c>
      <c r="F79" s="437">
        <v>39295</v>
      </c>
      <c r="G79" s="438" t="s">
        <v>2447</v>
      </c>
      <c r="H79" s="439"/>
      <c r="I79" s="215" t="s">
        <v>458</v>
      </c>
      <c r="J79" s="216" t="s">
        <v>522</v>
      </c>
      <c r="K79" s="216" t="s">
        <v>441</v>
      </c>
      <c r="L79" s="217" t="s">
        <v>673</v>
      </c>
      <c r="M79" s="217" t="s">
        <v>6358</v>
      </c>
      <c r="N79" s="218" t="str">
        <f t="shared" si="5"/>
        <v>（私立）</v>
      </c>
      <c r="O79" s="393" t="s">
        <v>118</v>
      </c>
    </row>
    <row r="80" spans="1:15" s="209" customFormat="1" ht="42" customHeight="1" x14ac:dyDescent="0.2">
      <c r="A80" s="434" t="s">
        <v>272</v>
      </c>
      <c r="B80" s="435" t="s">
        <v>3039</v>
      </c>
      <c r="C80" s="435" t="s">
        <v>6357</v>
      </c>
      <c r="D80" s="436" t="str">
        <f t="shared" si="6"/>
        <v>山口市鋳銭司6000-1</v>
      </c>
      <c r="E80" s="436" t="s">
        <v>1013</v>
      </c>
      <c r="F80" s="437">
        <v>40057</v>
      </c>
      <c r="G80" s="438" t="s">
        <v>2448</v>
      </c>
      <c r="H80" s="439"/>
      <c r="I80" s="215" t="s">
        <v>458</v>
      </c>
      <c r="J80" s="216" t="s">
        <v>522</v>
      </c>
      <c r="K80" s="216" t="s">
        <v>441</v>
      </c>
      <c r="L80" s="217" t="s">
        <v>6356</v>
      </c>
      <c r="M80" s="217" t="s">
        <v>273</v>
      </c>
      <c r="N80" s="218" t="str">
        <f t="shared" si="5"/>
        <v>（私立）</v>
      </c>
      <c r="O80" s="393" t="s">
        <v>120</v>
      </c>
    </row>
    <row r="81" spans="1:15" s="209" customFormat="1" ht="42" customHeight="1" x14ac:dyDescent="0.2">
      <c r="A81" s="434" t="s">
        <v>571</v>
      </c>
      <c r="B81" s="435" t="s">
        <v>620</v>
      </c>
      <c r="C81" s="435" t="s">
        <v>572</v>
      </c>
      <c r="D81" s="436" t="str">
        <f t="shared" si="6"/>
        <v>山口市宮島町2-10</v>
      </c>
      <c r="E81" s="436" t="s">
        <v>1542</v>
      </c>
      <c r="F81" s="437">
        <v>40087</v>
      </c>
      <c r="G81" s="438" t="s">
        <v>2449</v>
      </c>
      <c r="H81" s="439"/>
      <c r="I81" s="215" t="s">
        <v>458</v>
      </c>
      <c r="J81" s="216" t="s">
        <v>522</v>
      </c>
      <c r="K81" s="216" t="s">
        <v>441</v>
      </c>
      <c r="L81" s="217" t="s">
        <v>573</v>
      </c>
      <c r="M81" s="217" t="s">
        <v>6355</v>
      </c>
      <c r="N81" s="218" t="str">
        <f t="shared" si="5"/>
        <v>（私立）</v>
      </c>
      <c r="O81" s="393" t="s">
        <v>119</v>
      </c>
    </row>
    <row r="82" spans="1:15" s="209" customFormat="1" ht="42" customHeight="1" x14ac:dyDescent="0.2">
      <c r="A82" s="434" t="s">
        <v>574</v>
      </c>
      <c r="B82" s="435" t="s">
        <v>2413</v>
      </c>
      <c r="C82" s="435" t="s">
        <v>3979</v>
      </c>
      <c r="D82" s="436" t="str">
        <f t="shared" si="6"/>
        <v>山口市阿東地福上1697</v>
      </c>
      <c r="E82" s="436" t="s">
        <v>1119</v>
      </c>
      <c r="F82" s="437">
        <v>40232</v>
      </c>
      <c r="G82" s="438" t="s">
        <v>2450</v>
      </c>
      <c r="H82" s="439"/>
      <c r="I82" s="215" t="s">
        <v>458</v>
      </c>
      <c r="J82" s="216" t="s">
        <v>522</v>
      </c>
      <c r="K82" s="216" t="s">
        <v>3632</v>
      </c>
      <c r="L82" s="217" t="s">
        <v>544</v>
      </c>
      <c r="M82" s="217" t="s">
        <v>6354</v>
      </c>
      <c r="N82" s="218" t="str">
        <f t="shared" si="5"/>
        <v>（私立）</v>
      </c>
      <c r="O82" s="393" t="s">
        <v>10</v>
      </c>
    </row>
    <row r="83" spans="1:15" s="209" customFormat="1" ht="42" customHeight="1" x14ac:dyDescent="0.2">
      <c r="A83" s="434" t="s">
        <v>941</v>
      </c>
      <c r="B83" s="435" t="s">
        <v>942</v>
      </c>
      <c r="C83" s="435" t="s">
        <v>1554</v>
      </c>
      <c r="D83" s="436" t="str">
        <f t="shared" si="6"/>
        <v>山口市秋穂東5592-1</v>
      </c>
      <c r="E83" s="436" t="s">
        <v>967</v>
      </c>
      <c r="F83" s="437">
        <v>41275</v>
      </c>
      <c r="G83" s="438" t="s">
        <v>2451</v>
      </c>
      <c r="H83" s="439"/>
      <c r="I83" s="215" t="s">
        <v>458</v>
      </c>
      <c r="J83" s="216" t="s">
        <v>522</v>
      </c>
      <c r="K83" s="216" t="s">
        <v>3632</v>
      </c>
      <c r="L83" s="217" t="s">
        <v>8232</v>
      </c>
      <c r="M83" s="217" t="s">
        <v>6353</v>
      </c>
      <c r="N83" s="218" t="str">
        <f t="shared" si="5"/>
        <v>（私立）</v>
      </c>
      <c r="O83" s="393" t="s">
        <v>120</v>
      </c>
    </row>
    <row r="84" spans="1:15" s="209" customFormat="1" ht="42" customHeight="1" x14ac:dyDescent="0.2">
      <c r="A84" s="434" t="s">
        <v>3477</v>
      </c>
      <c r="B84" s="435" t="s">
        <v>3478</v>
      </c>
      <c r="C84" s="435" t="s">
        <v>7803</v>
      </c>
      <c r="D84" s="436" t="str">
        <f t="shared" si="6"/>
        <v>山口市小郡下郷3372-8マンションヒロ１階２号室</v>
      </c>
      <c r="E84" s="436" t="s">
        <v>7804</v>
      </c>
      <c r="F84" s="437">
        <v>42552</v>
      </c>
      <c r="G84" s="438" t="s">
        <v>7805</v>
      </c>
      <c r="H84" s="439"/>
      <c r="I84" s="215" t="s">
        <v>458</v>
      </c>
      <c r="J84" s="216" t="s">
        <v>522</v>
      </c>
      <c r="K84" s="216" t="s">
        <v>3632</v>
      </c>
      <c r="L84" s="217" t="s">
        <v>3479</v>
      </c>
      <c r="M84" s="217" t="s">
        <v>7806</v>
      </c>
      <c r="N84" s="218" t="str">
        <f t="shared" si="5"/>
        <v>（私立）</v>
      </c>
      <c r="O84" s="393" t="s">
        <v>120</v>
      </c>
    </row>
    <row r="85" spans="1:15" s="209" customFormat="1" ht="42" customHeight="1" x14ac:dyDescent="0.2">
      <c r="A85" s="434" t="s">
        <v>6352</v>
      </c>
      <c r="B85" s="435" t="s">
        <v>3583</v>
      </c>
      <c r="C85" s="435" t="s">
        <v>7807</v>
      </c>
      <c r="D85" s="436" t="str">
        <f t="shared" si="6"/>
        <v>山口市吉敷中東1-1-2</v>
      </c>
      <c r="E85" s="436" t="s">
        <v>7808</v>
      </c>
      <c r="F85" s="437">
        <v>42917</v>
      </c>
      <c r="G85" s="438" t="s">
        <v>7809</v>
      </c>
      <c r="H85" s="439"/>
      <c r="I85" s="215" t="s">
        <v>458</v>
      </c>
      <c r="J85" s="216" t="s">
        <v>522</v>
      </c>
      <c r="K85" s="216" t="s">
        <v>3632</v>
      </c>
      <c r="L85" s="397" t="s">
        <v>135</v>
      </c>
      <c r="M85" s="397" t="s">
        <v>7810</v>
      </c>
      <c r="N85" s="444" t="s">
        <v>250</v>
      </c>
      <c r="O85" s="393" t="s">
        <v>120</v>
      </c>
    </row>
    <row r="86" spans="1:15" s="209" customFormat="1" ht="42" customHeight="1" x14ac:dyDescent="0.2">
      <c r="A86" s="434" t="s">
        <v>6351</v>
      </c>
      <c r="B86" s="435" t="s">
        <v>6350</v>
      </c>
      <c r="C86" s="435" t="s">
        <v>7811</v>
      </c>
      <c r="D86" s="436" t="str">
        <f t="shared" si="6"/>
        <v>山口市小郡上郷1745-5</v>
      </c>
      <c r="E86" s="436" t="s">
        <v>7812</v>
      </c>
      <c r="F86" s="437">
        <v>43647</v>
      </c>
      <c r="G86" s="438" t="s">
        <v>7813</v>
      </c>
      <c r="H86" s="439"/>
      <c r="I86" s="215" t="s">
        <v>458</v>
      </c>
      <c r="J86" s="216" t="s">
        <v>522</v>
      </c>
      <c r="K86" s="216" t="s">
        <v>3632</v>
      </c>
      <c r="L86" s="217" t="s">
        <v>7814</v>
      </c>
      <c r="M86" s="217" t="s">
        <v>7815</v>
      </c>
      <c r="N86" s="218" t="str">
        <f t="shared" ref="N86:N110" si="7">IF(O86="","",IF(OR(O86="国",O86="県",O86="市町",O86="組合その他"),"（公立）","（私立）"))</f>
        <v>（私立）</v>
      </c>
      <c r="O86" s="393" t="s">
        <v>120</v>
      </c>
    </row>
    <row r="87" spans="1:15" s="209" customFormat="1" ht="42" customHeight="1" x14ac:dyDescent="0.2">
      <c r="A87" s="434" t="s">
        <v>7816</v>
      </c>
      <c r="B87" s="435" t="s">
        <v>7817</v>
      </c>
      <c r="C87" s="435" t="s">
        <v>7818</v>
      </c>
      <c r="D87" s="436" t="str">
        <f t="shared" si="6"/>
        <v>山口市江良1－7－1</v>
      </c>
      <c r="E87" s="436" t="s">
        <v>7819</v>
      </c>
      <c r="F87" s="437">
        <v>44044</v>
      </c>
      <c r="G87" s="438" t="s">
        <v>7820</v>
      </c>
      <c r="H87" s="439"/>
      <c r="I87" s="215" t="s">
        <v>458</v>
      </c>
      <c r="J87" s="216" t="s">
        <v>522</v>
      </c>
      <c r="K87" s="216" t="s">
        <v>3632</v>
      </c>
      <c r="L87" s="217" t="s">
        <v>7821</v>
      </c>
      <c r="M87" s="217" t="s">
        <v>7822</v>
      </c>
      <c r="N87" s="218" t="str">
        <f t="shared" si="7"/>
        <v>（私立）</v>
      </c>
      <c r="O87" s="393" t="s">
        <v>120</v>
      </c>
    </row>
    <row r="88" spans="1:15" s="209" customFormat="1" ht="42" customHeight="1" x14ac:dyDescent="0.2">
      <c r="A88" s="434" t="s">
        <v>7823</v>
      </c>
      <c r="B88" s="435" t="s">
        <v>7824</v>
      </c>
      <c r="C88" s="435" t="s">
        <v>8951</v>
      </c>
      <c r="D88" s="436" t="str">
        <f t="shared" si="6"/>
        <v>山口市周布町3－18</v>
      </c>
      <c r="E88" s="436" t="s">
        <v>7825</v>
      </c>
      <c r="F88" s="437">
        <v>44105</v>
      </c>
      <c r="G88" s="438" t="s">
        <v>7826</v>
      </c>
      <c r="H88" s="439"/>
      <c r="I88" s="215" t="s">
        <v>458</v>
      </c>
      <c r="J88" s="216" t="s">
        <v>522</v>
      </c>
      <c r="K88" s="216" t="s">
        <v>3632</v>
      </c>
      <c r="L88" s="217" t="s">
        <v>7827</v>
      </c>
      <c r="M88" s="217" t="s">
        <v>7828</v>
      </c>
      <c r="N88" s="218" t="str">
        <f t="shared" si="7"/>
        <v>（私立）</v>
      </c>
      <c r="O88" s="393" t="s">
        <v>120</v>
      </c>
    </row>
    <row r="89" spans="1:15" s="209" customFormat="1" ht="42" customHeight="1" x14ac:dyDescent="0.2">
      <c r="A89" s="434" t="s">
        <v>6346</v>
      </c>
      <c r="B89" s="435" t="s">
        <v>7829</v>
      </c>
      <c r="C89" s="435" t="s">
        <v>8952</v>
      </c>
      <c r="D89" s="436" t="str">
        <f t="shared" si="6"/>
        <v>山口市小郡下郷770-3</v>
      </c>
      <c r="E89" s="436" t="s">
        <v>7804</v>
      </c>
      <c r="F89" s="437">
        <v>44136</v>
      </c>
      <c r="G89" s="438" t="s">
        <v>7830</v>
      </c>
      <c r="H89" s="439"/>
      <c r="I89" s="215" t="s">
        <v>458</v>
      </c>
      <c r="J89" s="216" t="s">
        <v>522</v>
      </c>
      <c r="K89" s="216" t="s">
        <v>3632</v>
      </c>
      <c r="L89" s="217" t="s">
        <v>6345</v>
      </c>
      <c r="M89" s="217" t="s">
        <v>7831</v>
      </c>
      <c r="N89" s="218" t="str">
        <f t="shared" si="7"/>
        <v>（私立）</v>
      </c>
      <c r="O89" s="393" t="s">
        <v>120</v>
      </c>
    </row>
    <row r="90" spans="1:15" s="209" customFormat="1" ht="42" customHeight="1" x14ac:dyDescent="0.2">
      <c r="A90" s="434" t="s">
        <v>8233</v>
      </c>
      <c r="B90" s="435" t="s">
        <v>8234</v>
      </c>
      <c r="C90" s="435" t="s">
        <v>8953</v>
      </c>
      <c r="D90" s="436" t="str">
        <f t="shared" si="6"/>
        <v>山口市小郡下郷3040-5</v>
      </c>
      <c r="E90" s="436" t="s">
        <v>7804</v>
      </c>
      <c r="F90" s="437">
        <v>44317</v>
      </c>
      <c r="G90" s="438" t="s">
        <v>8235</v>
      </c>
      <c r="H90" s="439"/>
      <c r="I90" s="215" t="s">
        <v>458</v>
      </c>
      <c r="J90" s="216" t="s">
        <v>522</v>
      </c>
      <c r="K90" s="216" t="s">
        <v>3632</v>
      </c>
      <c r="L90" s="217" t="s">
        <v>8236</v>
      </c>
      <c r="M90" s="217" t="s">
        <v>8237</v>
      </c>
      <c r="N90" s="218" t="str">
        <f t="shared" si="7"/>
        <v>（私立）</v>
      </c>
      <c r="O90" s="393" t="s">
        <v>120</v>
      </c>
    </row>
    <row r="91" spans="1:15" s="209" customFormat="1" ht="42" customHeight="1" x14ac:dyDescent="0.2">
      <c r="A91" s="434" t="s">
        <v>8238</v>
      </c>
      <c r="B91" s="435" t="s">
        <v>8239</v>
      </c>
      <c r="C91" s="435" t="s">
        <v>8240</v>
      </c>
      <c r="D91" s="436" t="str">
        <f t="shared" si="6"/>
        <v>山口市佐山1258-1</v>
      </c>
      <c r="E91" s="436" t="s">
        <v>8241</v>
      </c>
      <c r="F91" s="437">
        <v>44440</v>
      </c>
      <c r="G91" s="438" t="s">
        <v>8242</v>
      </c>
      <c r="H91" s="439"/>
      <c r="I91" s="215" t="s">
        <v>458</v>
      </c>
      <c r="J91" s="216" t="s">
        <v>522</v>
      </c>
      <c r="K91" s="216" t="s">
        <v>3632</v>
      </c>
      <c r="L91" s="217" t="s">
        <v>8243</v>
      </c>
      <c r="M91" s="217" t="s">
        <v>8244</v>
      </c>
      <c r="N91" s="218" t="str">
        <f t="shared" si="7"/>
        <v>（私立）</v>
      </c>
      <c r="O91" s="393" t="s">
        <v>120</v>
      </c>
    </row>
    <row r="92" spans="1:15" s="209" customFormat="1" ht="42" customHeight="1" x14ac:dyDescent="0.2">
      <c r="A92" s="434" t="s">
        <v>8245</v>
      </c>
      <c r="B92" s="435" t="s">
        <v>8246</v>
      </c>
      <c r="C92" s="435" t="s">
        <v>8247</v>
      </c>
      <c r="D92" s="436" t="str">
        <f t="shared" si="6"/>
        <v>山口市小郡明治2-9-13</v>
      </c>
      <c r="E92" s="436" t="s">
        <v>8248</v>
      </c>
      <c r="F92" s="437">
        <v>44470</v>
      </c>
      <c r="G92" s="438" t="s">
        <v>8249</v>
      </c>
      <c r="H92" s="439"/>
      <c r="I92" s="215" t="s">
        <v>458</v>
      </c>
      <c r="J92" s="216" t="s">
        <v>522</v>
      </c>
      <c r="K92" s="216" t="s">
        <v>3632</v>
      </c>
      <c r="L92" s="217" t="s">
        <v>8250</v>
      </c>
      <c r="M92" s="217" t="s">
        <v>8251</v>
      </c>
      <c r="N92" s="218" t="str">
        <f t="shared" si="7"/>
        <v>（私立）</v>
      </c>
      <c r="O92" s="393" t="s">
        <v>120</v>
      </c>
    </row>
    <row r="93" spans="1:15" s="209" customFormat="1" ht="42" customHeight="1" x14ac:dyDescent="0.2">
      <c r="A93" s="434" t="s">
        <v>8252</v>
      </c>
      <c r="B93" s="435" t="s">
        <v>8253</v>
      </c>
      <c r="C93" s="435" t="s">
        <v>8254</v>
      </c>
      <c r="D93" s="436" t="str">
        <f t="shared" si="6"/>
        <v>山口市桜畠2-9-17</v>
      </c>
      <c r="E93" s="436" t="s">
        <v>8032</v>
      </c>
      <c r="F93" s="437">
        <v>44470</v>
      </c>
      <c r="G93" s="438" t="s">
        <v>8255</v>
      </c>
      <c r="H93" s="439"/>
      <c r="I93" s="215" t="s">
        <v>458</v>
      </c>
      <c r="J93" s="216" t="s">
        <v>522</v>
      </c>
      <c r="K93" s="216" t="s">
        <v>3632</v>
      </c>
      <c r="L93" s="217" t="s">
        <v>8256</v>
      </c>
      <c r="M93" s="217" t="s">
        <v>8257</v>
      </c>
      <c r="N93" s="218" t="str">
        <f t="shared" si="7"/>
        <v>（私立）</v>
      </c>
      <c r="O93" s="393" t="s">
        <v>120</v>
      </c>
    </row>
    <row r="94" spans="1:15" s="209" customFormat="1" ht="42" customHeight="1" x14ac:dyDescent="0.2">
      <c r="A94" s="434" t="s">
        <v>9056</v>
      </c>
      <c r="B94" s="435" t="s">
        <v>8258</v>
      </c>
      <c r="C94" s="435" t="s">
        <v>8259</v>
      </c>
      <c r="D94" s="436" t="str">
        <f t="shared" si="6"/>
        <v>山口市小郡花園町1-12</v>
      </c>
      <c r="E94" s="436" t="s">
        <v>8260</v>
      </c>
      <c r="F94" s="437">
        <v>44652</v>
      </c>
      <c r="G94" s="438" t="s">
        <v>8261</v>
      </c>
      <c r="H94" s="439"/>
      <c r="I94" s="215" t="s">
        <v>458</v>
      </c>
      <c r="J94" s="216" t="s">
        <v>522</v>
      </c>
      <c r="K94" s="216" t="s">
        <v>3632</v>
      </c>
      <c r="L94" s="217" t="s">
        <v>8262</v>
      </c>
      <c r="M94" s="217" t="s">
        <v>9057</v>
      </c>
      <c r="N94" s="218" t="str">
        <f t="shared" si="7"/>
        <v>（私立）</v>
      </c>
      <c r="O94" s="393" t="s">
        <v>120</v>
      </c>
    </row>
    <row r="95" spans="1:15" s="209" customFormat="1" ht="42" customHeight="1" x14ac:dyDescent="0.2">
      <c r="A95" s="459" t="s">
        <v>8954</v>
      </c>
      <c r="B95" s="462" t="s">
        <v>8955</v>
      </c>
      <c r="C95" s="461" t="s">
        <v>8956</v>
      </c>
      <c r="D95" s="436" t="str">
        <f t="shared" si="6"/>
        <v>山口市湯田温泉1-1-7</v>
      </c>
      <c r="E95" s="436" t="s">
        <v>6349</v>
      </c>
      <c r="F95" s="437">
        <v>44835</v>
      </c>
      <c r="G95" s="438" t="s">
        <v>5443</v>
      </c>
      <c r="H95" s="439"/>
      <c r="I95" s="215" t="s">
        <v>458</v>
      </c>
      <c r="J95" s="216" t="s">
        <v>522</v>
      </c>
      <c r="K95" s="216" t="s">
        <v>3632</v>
      </c>
      <c r="L95" s="217" t="s">
        <v>6348</v>
      </c>
      <c r="M95" s="217" t="s">
        <v>6347</v>
      </c>
      <c r="N95" s="218" t="str">
        <f t="shared" si="7"/>
        <v>（私立）</v>
      </c>
      <c r="O95" s="393" t="s">
        <v>120</v>
      </c>
    </row>
    <row r="96" spans="1:15" s="209" customFormat="1" ht="42" customHeight="1" x14ac:dyDescent="0.2">
      <c r="A96" s="459" t="s">
        <v>8957</v>
      </c>
      <c r="B96" s="464" t="s">
        <v>4531</v>
      </c>
      <c r="C96" s="461" t="s">
        <v>8958</v>
      </c>
      <c r="D96" s="436" t="str">
        <f t="shared" si="6"/>
        <v>山口市深溝803－1</v>
      </c>
      <c r="E96" s="436" t="s">
        <v>8959</v>
      </c>
      <c r="F96" s="437">
        <v>44958</v>
      </c>
      <c r="G96" s="438" t="s">
        <v>8960</v>
      </c>
      <c r="H96" s="439"/>
      <c r="I96" s="215" t="s">
        <v>458</v>
      </c>
      <c r="J96" s="216" t="s">
        <v>522</v>
      </c>
      <c r="K96" s="216" t="s">
        <v>3632</v>
      </c>
      <c r="L96" s="217" t="s">
        <v>8961</v>
      </c>
      <c r="M96" s="217" t="s">
        <v>8962</v>
      </c>
      <c r="N96" s="218" t="str">
        <f t="shared" si="7"/>
        <v>（私立）</v>
      </c>
      <c r="O96" s="393" t="s">
        <v>119</v>
      </c>
    </row>
    <row r="97" spans="1:16" s="209" customFormat="1" ht="42" customHeight="1" x14ac:dyDescent="0.2">
      <c r="A97" s="434" t="s">
        <v>3480</v>
      </c>
      <c r="B97" s="435" t="s">
        <v>3481</v>
      </c>
      <c r="C97" s="435" t="s">
        <v>943</v>
      </c>
      <c r="D97" s="436" t="str">
        <f t="shared" si="6"/>
        <v>萩市土原300-6</v>
      </c>
      <c r="E97" s="436" t="s">
        <v>6344</v>
      </c>
      <c r="F97" s="437">
        <v>42552</v>
      </c>
      <c r="G97" s="438" t="s">
        <v>6343</v>
      </c>
      <c r="H97" s="439"/>
      <c r="I97" s="215" t="s">
        <v>458</v>
      </c>
      <c r="J97" s="216" t="s">
        <v>41</v>
      </c>
      <c r="K97" s="216" t="s">
        <v>42</v>
      </c>
      <c r="L97" s="217" t="s">
        <v>3584</v>
      </c>
      <c r="M97" s="217" t="s">
        <v>6342</v>
      </c>
      <c r="N97" s="218" t="str">
        <f t="shared" si="7"/>
        <v>（私立）</v>
      </c>
      <c r="O97" s="393" t="s">
        <v>3767</v>
      </c>
    </row>
    <row r="98" spans="1:16" s="209" customFormat="1" ht="42" customHeight="1" x14ac:dyDescent="0.2">
      <c r="A98" s="434" t="s">
        <v>3482</v>
      </c>
      <c r="B98" s="435" t="s">
        <v>3483</v>
      </c>
      <c r="C98" s="435" t="s">
        <v>6341</v>
      </c>
      <c r="D98" s="436" t="str">
        <f t="shared" si="6"/>
        <v>萩市吉田町1</v>
      </c>
      <c r="E98" s="436" t="s">
        <v>6340</v>
      </c>
      <c r="F98" s="437">
        <v>42767</v>
      </c>
      <c r="G98" s="438" t="s">
        <v>6339</v>
      </c>
      <c r="H98" s="439"/>
      <c r="I98" s="215" t="s">
        <v>458</v>
      </c>
      <c r="J98" s="216" t="s">
        <v>41</v>
      </c>
      <c r="K98" s="216" t="s">
        <v>42</v>
      </c>
      <c r="L98" s="217" t="s">
        <v>3484</v>
      </c>
      <c r="M98" s="217" t="s">
        <v>6338</v>
      </c>
      <c r="N98" s="218" t="str">
        <f t="shared" si="7"/>
        <v>（私立）</v>
      </c>
      <c r="O98" s="393" t="s">
        <v>3767</v>
      </c>
    </row>
    <row r="99" spans="1:16" s="209" customFormat="1" ht="42" customHeight="1" x14ac:dyDescent="0.2">
      <c r="A99" s="434" t="s">
        <v>7832</v>
      </c>
      <c r="B99" s="435" t="s">
        <v>7833</v>
      </c>
      <c r="C99" s="435" t="s">
        <v>8263</v>
      </c>
      <c r="D99" s="436" t="str">
        <f t="shared" si="6"/>
        <v>萩市瓦町49</v>
      </c>
      <c r="E99" s="436" t="s">
        <v>7834</v>
      </c>
      <c r="F99" s="437">
        <v>44105</v>
      </c>
      <c r="G99" s="438" t="s">
        <v>7835</v>
      </c>
      <c r="H99" s="439"/>
      <c r="I99" s="215" t="s">
        <v>458</v>
      </c>
      <c r="J99" s="216" t="s">
        <v>41</v>
      </c>
      <c r="K99" s="216" t="s">
        <v>42</v>
      </c>
      <c r="L99" s="217" t="s">
        <v>7836</v>
      </c>
      <c r="M99" s="217" t="s">
        <v>7837</v>
      </c>
      <c r="N99" s="218" t="str">
        <f t="shared" si="7"/>
        <v>（私立）</v>
      </c>
      <c r="O99" s="393" t="s">
        <v>3767</v>
      </c>
    </row>
    <row r="100" spans="1:16" s="209" customFormat="1" ht="57" customHeight="1" x14ac:dyDescent="0.2">
      <c r="A100" s="434" t="s">
        <v>366</v>
      </c>
      <c r="B100" s="435" t="s">
        <v>6060</v>
      </c>
      <c r="C100" s="435" t="s">
        <v>8264</v>
      </c>
      <c r="D100" s="436" t="str">
        <f t="shared" si="6"/>
        <v>防府市戎町2-5-1</v>
      </c>
      <c r="E100" s="436" t="s">
        <v>1254</v>
      </c>
      <c r="F100" s="437">
        <v>36617</v>
      </c>
      <c r="G100" s="438" t="s">
        <v>2452</v>
      </c>
      <c r="H100" s="439"/>
      <c r="I100" s="215" t="s">
        <v>458</v>
      </c>
      <c r="J100" s="216" t="s">
        <v>241</v>
      </c>
      <c r="K100" s="216" t="s">
        <v>242</v>
      </c>
      <c r="L100" s="217" t="s">
        <v>2376</v>
      </c>
      <c r="M100" s="217" t="s">
        <v>367</v>
      </c>
      <c r="N100" s="218" t="str">
        <f t="shared" si="7"/>
        <v>（私立）</v>
      </c>
      <c r="O100" s="393" t="s">
        <v>3767</v>
      </c>
    </row>
    <row r="101" spans="1:16" s="209" customFormat="1" ht="42" customHeight="1" x14ac:dyDescent="0.2">
      <c r="A101" s="434" t="s">
        <v>280</v>
      </c>
      <c r="B101" s="435" t="s">
        <v>6066</v>
      </c>
      <c r="C101" s="435" t="s">
        <v>6337</v>
      </c>
      <c r="D101" s="436" t="str">
        <f t="shared" si="6"/>
        <v>防府市新田775-1</v>
      </c>
      <c r="E101" s="436" t="s">
        <v>1036</v>
      </c>
      <c r="F101" s="437">
        <v>36617</v>
      </c>
      <c r="G101" s="438" t="s">
        <v>2453</v>
      </c>
      <c r="H101" s="439"/>
      <c r="I101" s="215" t="s">
        <v>458</v>
      </c>
      <c r="J101" s="216" t="s">
        <v>241</v>
      </c>
      <c r="K101" s="216" t="s">
        <v>242</v>
      </c>
      <c r="L101" s="217" t="s">
        <v>282</v>
      </c>
      <c r="M101" s="217" t="s">
        <v>281</v>
      </c>
      <c r="N101" s="218" t="str">
        <f t="shared" si="7"/>
        <v>（私立）</v>
      </c>
      <c r="O101" s="393" t="s">
        <v>3767</v>
      </c>
    </row>
    <row r="102" spans="1:16" s="209" customFormat="1" ht="42" customHeight="1" x14ac:dyDescent="0.2">
      <c r="A102" s="434" t="s">
        <v>369</v>
      </c>
      <c r="B102" s="435" t="s">
        <v>3769</v>
      </c>
      <c r="C102" s="435" t="s">
        <v>834</v>
      </c>
      <c r="D102" s="436" t="str">
        <f t="shared" si="6"/>
        <v>防府市三田尻1-1-24</v>
      </c>
      <c r="E102" s="436" t="s">
        <v>1246</v>
      </c>
      <c r="F102" s="437">
        <v>36617</v>
      </c>
      <c r="G102" s="438" t="s">
        <v>2454</v>
      </c>
      <c r="H102" s="439"/>
      <c r="I102" s="215" t="s">
        <v>458</v>
      </c>
      <c r="J102" s="216" t="s">
        <v>241</v>
      </c>
      <c r="K102" s="216" t="s">
        <v>242</v>
      </c>
      <c r="L102" s="217" t="s">
        <v>277</v>
      </c>
      <c r="M102" s="217" t="s">
        <v>370</v>
      </c>
      <c r="N102" s="218" t="str">
        <f t="shared" si="7"/>
        <v>（私立）</v>
      </c>
      <c r="O102" s="393" t="s">
        <v>3767</v>
      </c>
    </row>
    <row r="103" spans="1:16" s="209" customFormat="1" ht="42" customHeight="1" x14ac:dyDescent="0.2">
      <c r="A103" s="434" t="s">
        <v>278</v>
      </c>
      <c r="B103" s="435" t="s">
        <v>3764</v>
      </c>
      <c r="C103" s="435" t="s">
        <v>7838</v>
      </c>
      <c r="D103" s="436" t="str">
        <f t="shared" si="6"/>
        <v>防府市台道1634-1</v>
      </c>
      <c r="E103" s="436" t="s">
        <v>1032</v>
      </c>
      <c r="F103" s="437">
        <v>36617</v>
      </c>
      <c r="G103" s="438" t="s">
        <v>2455</v>
      </c>
      <c r="H103" s="439"/>
      <c r="I103" s="215" t="s">
        <v>458</v>
      </c>
      <c r="J103" s="216" t="s">
        <v>241</v>
      </c>
      <c r="K103" s="216" t="s">
        <v>242</v>
      </c>
      <c r="L103" s="217" t="s">
        <v>243</v>
      </c>
      <c r="M103" s="217" t="s">
        <v>279</v>
      </c>
      <c r="N103" s="218" t="str">
        <f t="shared" si="7"/>
        <v>（私立）</v>
      </c>
      <c r="O103" s="393" t="s">
        <v>3767</v>
      </c>
    </row>
    <row r="104" spans="1:16" s="209" customFormat="1" ht="42" customHeight="1" x14ac:dyDescent="0.2">
      <c r="A104" s="434" t="s">
        <v>285</v>
      </c>
      <c r="B104" s="435" t="s">
        <v>944</v>
      </c>
      <c r="C104" s="435" t="s">
        <v>7839</v>
      </c>
      <c r="D104" s="436" t="str">
        <f t="shared" si="6"/>
        <v>防府市上右田2686</v>
      </c>
      <c r="E104" s="436" t="s">
        <v>1034</v>
      </c>
      <c r="F104" s="437">
        <v>36617</v>
      </c>
      <c r="G104" s="438" t="s">
        <v>2456</v>
      </c>
      <c r="H104" s="439"/>
      <c r="I104" s="215" t="s">
        <v>458</v>
      </c>
      <c r="J104" s="216" t="s">
        <v>241</v>
      </c>
      <c r="K104" s="216" t="s">
        <v>242</v>
      </c>
      <c r="L104" s="217" t="s">
        <v>287</v>
      </c>
      <c r="M104" s="217" t="s">
        <v>286</v>
      </c>
      <c r="N104" s="218" t="str">
        <f t="shared" si="7"/>
        <v>（私立）</v>
      </c>
      <c r="O104" s="393" t="s">
        <v>4394</v>
      </c>
    </row>
    <row r="105" spans="1:16" s="209" customFormat="1" ht="42" customHeight="1" x14ac:dyDescent="0.2">
      <c r="A105" s="434" t="s">
        <v>283</v>
      </c>
      <c r="B105" s="435" t="s">
        <v>6336</v>
      </c>
      <c r="C105" s="435" t="s">
        <v>835</v>
      </c>
      <c r="D105" s="436" t="str">
        <f t="shared" si="6"/>
        <v>防府市東松崎町4-29</v>
      </c>
      <c r="E105" s="436" t="s">
        <v>6335</v>
      </c>
      <c r="F105" s="437">
        <v>37043</v>
      </c>
      <c r="G105" s="438" t="s">
        <v>2457</v>
      </c>
      <c r="H105" s="439"/>
      <c r="I105" s="215" t="s">
        <v>458</v>
      </c>
      <c r="J105" s="216" t="s">
        <v>241</v>
      </c>
      <c r="K105" s="216" t="s">
        <v>242</v>
      </c>
      <c r="L105" s="217" t="s">
        <v>6334</v>
      </c>
      <c r="M105" s="217" t="s">
        <v>284</v>
      </c>
      <c r="N105" s="218" t="str">
        <f t="shared" si="7"/>
        <v>（私立）</v>
      </c>
      <c r="O105" s="393" t="s">
        <v>3767</v>
      </c>
    </row>
    <row r="106" spans="1:16" s="209" customFormat="1" ht="42" customHeight="1" x14ac:dyDescent="0.2">
      <c r="A106" s="434" t="s">
        <v>364</v>
      </c>
      <c r="B106" s="435" t="s">
        <v>7234</v>
      </c>
      <c r="C106" s="435" t="s">
        <v>8265</v>
      </c>
      <c r="D106" s="436" t="str">
        <f t="shared" si="6"/>
        <v>防府市佐野152-1</v>
      </c>
      <c r="E106" s="436" t="s">
        <v>1098</v>
      </c>
      <c r="F106" s="437">
        <v>38200</v>
      </c>
      <c r="G106" s="438" t="s">
        <v>2458</v>
      </c>
      <c r="H106" s="439"/>
      <c r="I106" s="215" t="s">
        <v>458</v>
      </c>
      <c r="J106" s="216" t="s">
        <v>241</v>
      </c>
      <c r="K106" s="216" t="s">
        <v>242</v>
      </c>
      <c r="L106" s="217" t="s">
        <v>1453</v>
      </c>
      <c r="M106" s="217" t="s">
        <v>202</v>
      </c>
      <c r="N106" s="218" t="str">
        <f t="shared" si="7"/>
        <v>（私立）</v>
      </c>
      <c r="O106" s="393" t="s">
        <v>10</v>
      </c>
    </row>
    <row r="107" spans="1:16" s="209" customFormat="1" ht="53" customHeight="1" x14ac:dyDescent="0.2">
      <c r="A107" s="434" t="s">
        <v>365</v>
      </c>
      <c r="B107" s="435" t="s">
        <v>6333</v>
      </c>
      <c r="C107" s="435" t="s">
        <v>1144</v>
      </c>
      <c r="D107" s="436" t="str">
        <f t="shared" si="6"/>
        <v>防府市国衙5-9-27</v>
      </c>
      <c r="E107" s="436" t="s">
        <v>1139</v>
      </c>
      <c r="F107" s="437">
        <v>38534</v>
      </c>
      <c r="G107" s="438" t="s">
        <v>2459</v>
      </c>
      <c r="H107" s="439"/>
      <c r="I107" s="215" t="s">
        <v>458</v>
      </c>
      <c r="J107" s="216" t="s">
        <v>241</v>
      </c>
      <c r="K107" s="216" t="s">
        <v>242</v>
      </c>
      <c r="L107" s="217" t="s">
        <v>1876</v>
      </c>
      <c r="M107" s="217" t="s">
        <v>201</v>
      </c>
      <c r="N107" s="218" t="str">
        <f t="shared" si="7"/>
        <v>（私立）</v>
      </c>
      <c r="O107" s="393" t="s">
        <v>3767</v>
      </c>
    </row>
    <row r="108" spans="1:16" s="209" customFormat="1" ht="42" customHeight="1" x14ac:dyDescent="0.2">
      <c r="A108" s="434" t="s">
        <v>6332</v>
      </c>
      <c r="B108" s="435" t="s">
        <v>674</v>
      </c>
      <c r="C108" s="435" t="s">
        <v>8963</v>
      </c>
      <c r="D108" s="436" t="str">
        <f t="shared" si="6"/>
        <v>防府市栄町1-6-1　KSﾋﾞﾙ4F</v>
      </c>
      <c r="E108" s="436" t="s">
        <v>1543</v>
      </c>
      <c r="F108" s="437">
        <v>40513</v>
      </c>
      <c r="G108" s="438" t="s">
        <v>2460</v>
      </c>
      <c r="H108" s="439"/>
      <c r="I108" s="215" t="s">
        <v>458</v>
      </c>
      <c r="J108" s="216" t="s">
        <v>241</v>
      </c>
      <c r="K108" s="216" t="s">
        <v>242</v>
      </c>
      <c r="L108" s="217" t="s">
        <v>253</v>
      </c>
      <c r="M108" s="217" t="s">
        <v>447</v>
      </c>
      <c r="N108" s="218" t="str">
        <f t="shared" si="7"/>
        <v>（私立）</v>
      </c>
      <c r="O108" s="393" t="s">
        <v>3767</v>
      </c>
      <c r="P108" s="465"/>
    </row>
    <row r="109" spans="1:16" s="209" customFormat="1" ht="57" customHeight="1" x14ac:dyDescent="0.2">
      <c r="A109" s="434" t="s">
        <v>945</v>
      </c>
      <c r="B109" s="435" t="s">
        <v>946</v>
      </c>
      <c r="C109" s="435" t="s">
        <v>8964</v>
      </c>
      <c r="D109" s="436" t="str">
        <f t="shared" si="6"/>
        <v>防府市沖今宿1-18-20</v>
      </c>
      <c r="E109" s="436" t="s">
        <v>1256</v>
      </c>
      <c r="F109" s="437">
        <v>41306</v>
      </c>
      <c r="G109" s="438" t="s">
        <v>2050</v>
      </c>
      <c r="H109" s="439"/>
      <c r="I109" s="215" t="s">
        <v>458</v>
      </c>
      <c r="J109" s="216" t="s">
        <v>241</v>
      </c>
      <c r="K109" s="216" t="s">
        <v>242</v>
      </c>
      <c r="L109" s="217" t="s">
        <v>947</v>
      </c>
      <c r="M109" s="217" t="s">
        <v>7840</v>
      </c>
      <c r="N109" s="218" t="str">
        <f t="shared" si="7"/>
        <v>（私立）</v>
      </c>
      <c r="O109" s="393" t="s">
        <v>3767</v>
      </c>
    </row>
    <row r="110" spans="1:16" s="209" customFormat="1" ht="57" customHeight="1" x14ac:dyDescent="0.2">
      <c r="A110" s="434" t="s">
        <v>948</v>
      </c>
      <c r="B110" s="435" t="s">
        <v>949</v>
      </c>
      <c r="C110" s="435" t="s">
        <v>8965</v>
      </c>
      <c r="D110" s="436" t="str">
        <f>K110&amp;L110</f>
        <v>防府市田島1460-4</v>
      </c>
      <c r="E110" s="436" t="s">
        <v>1248</v>
      </c>
      <c r="F110" s="437">
        <v>41395</v>
      </c>
      <c r="G110" s="438" t="s">
        <v>2061</v>
      </c>
      <c r="H110" s="439"/>
      <c r="I110" s="215" t="s">
        <v>458</v>
      </c>
      <c r="J110" s="216" t="s">
        <v>241</v>
      </c>
      <c r="K110" s="216" t="s">
        <v>242</v>
      </c>
      <c r="L110" s="217" t="s">
        <v>950</v>
      </c>
      <c r="M110" s="217" t="s">
        <v>7841</v>
      </c>
      <c r="N110" s="218" t="str">
        <f t="shared" si="7"/>
        <v>（私立）</v>
      </c>
      <c r="O110" s="393" t="s">
        <v>3767</v>
      </c>
    </row>
    <row r="111" spans="1:16" s="209" customFormat="1" ht="42" customHeight="1" x14ac:dyDescent="0.2">
      <c r="A111" s="434" t="s">
        <v>2701</v>
      </c>
      <c r="B111" s="435" t="s">
        <v>2702</v>
      </c>
      <c r="C111" s="435" t="s">
        <v>3485</v>
      </c>
      <c r="D111" s="436" t="str">
        <f t="shared" si="6"/>
        <v>防府市警固町1-6-42</v>
      </c>
      <c r="E111" s="436" t="s">
        <v>6331</v>
      </c>
      <c r="F111" s="437">
        <v>41487</v>
      </c>
      <c r="G111" s="438" t="s">
        <v>6330</v>
      </c>
      <c r="H111" s="439"/>
      <c r="I111" s="215" t="s">
        <v>458</v>
      </c>
      <c r="J111" s="216" t="s">
        <v>241</v>
      </c>
      <c r="K111" s="216" t="s">
        <v>242</v>
      </c>
      <c r="L111" s="217" t="s">
        <v>3250</v>
      </c>
      <c r="M111" s="217" t="s">
        <v>6329</v>
      </c>
      <c r="N111" s="444" t="s">
        <v>250</v>
      </c>
      <c r="O111" s="393" t="s">
        <v>550</v>
      </c>
    </row>
    <row r="112" spans="1:16" s="209" customFormat="1" ht="42" customHeight="1" x14ac:dyDescent="0.2">
      <c r="A112" s="434" t="s">
        <v>2703</v>
      </c>
      <c r="B112" s="435" t="s">
        <v>2704</v>
      </c>
      <c r="C112" s="435" t="s">
        <v>7842</v>
      </c>
      <c r="D112" s="436" t="str">
        <f t="shared" si="6"/>
        <v>防府市岸津2-24-20</v>
      </c>
      <c r="E112" s="436" t="s">
        <v>4431</v>
      </c>
      <c r="F112" s="437">
        <v>41487</v>
      </c>
      <c r="G112" s="438" t="s">
        <v>7843</v>
      </c>
      <c r="H112" s="439"/>
      <c r="I112" s="215" t="s">
        <v>458</v>
      </c>
      <c r="J112" s="216" t="s">
        <v>1588</v>
      </c>
      <c r="K112" s="216" t="s">
        <v>242</v>
      </c>
      <c r="L112" s="217" t="s">
        <v>2705</v>
      </c>
      <c r="M112" s="217" t="s">
        <v>2706</v>
      </c>
      <c r="N112" s="444" t="s">
        <v>250</v>
      </c>
      <c r="O112" s="393" t="s">
        <v>548</v>
      </c>
    </row>
    <row r="113" spans="1:15" s="209" customFormat="1" ht="42" customHeight="1" x14ac:dyDescent="0.2">
      <c r="A113" s="434" t="s">
        <v>3585</v>
      </c>
      <c r="B113" s="435" t="s">
        <v>3586</v>
      </c>
      <c r="C113" s="435" t="s">
        <v>8266</v>
      </c>
      <c r="D113" s="436" t="str">
        <f t="shared" si="6"/>
        <v>防府市下右田350-3</v>
      </c>
      <c r="E113" s="436" t="s">
        <v>6328</v>
      </c>
      <c r="F113" s="437">
        <v>42887</v>
      </c>
      <c r="G113" s="438" t="s">
        <v>6327</v>
      </c>
      <c r="H113" s="439"/>
      <c r="I113" s="215" t="s">
        <v>458</v>
      </c>
      <c r="J113" s="216" t="s">
        <v>1588</v>
      </c>
      <c r="K113" s="216" t="s">
        <v>242</v>
      </c>
      <c r="L113" s="217" t="s">
        <v>3587</v>
      </c>
      <c r="M113" s="217" t="s">
        <v>6326</v>
      </c>
      <c r="N113" s="444" t="str">
        <f t="shared" ref="N113:N124" si="8">IF(O113="","",IF(OR(O113="国",O113="県",O113="市町",O113="組合その他"),"（公立）","（私立）"))</f>
        <v>（私立）</v>
      </c>
      <c r="O113" s="393" t="s">
        <v>550</v>
      </c>
    </row>
    <row r="114" spans="1:15" s="209" customFormat="1" ht="42" customHeight="1" x14ac:dyDescent="0.2">
      <c r="A114" s="434" t="s">
        <v>3588</v>
      </c>
      <c r="B114" s="435" t="s">
        <v>3589</v>
      </c>
      <c r="C114" s="435" t="s">
        <v>8966</v>
      </c>
      <c r="D114" s="436" t="str">
        <f t="shared" si="6"/>
        <v>防府市新田818-1</v>
      </c>
      <c r="E114" s="436" t="s">
        <v>6325</v>
      </c>
      <c r="F114" s="437">
        <v>42917</v>
      </c>
      <c r="G114" s="438" t="s">
        <v>6324</v>
      </c>
      <c r="H114" s="439"/>
      <c r="I114" s="215" t="s">
        <v>458</v>
      </c>
      <c r="J114" s="216" t="s">
        <v>1588</v>
      </c>
      <c r="K114" s="216" t="s">
        <v>242</v>
      </c>
      <c r="L114" s="217" t="s">
        <v>3590</v>
      </c>
      <c r="M114" s="217" t="s">
        <v>6323</v>
      </c>
      <c r="N114" s="444" t="str">
        <f t="shared" si="8"/>
        <v>（私立）</v>
      </c>
      <c r="O114" s="393" t="s">
        <v>550</v>
      </c>
    </row>
    <row r="115" spans="1:15" s="209" customFormat="1" ht="42" customHeight="1" x14ac:dyDescent="0.2">
      <c r="A115" s="434" t="s">
        <v>7844</v>
      </c>
      <c r="B115" s="435" t="s">
        <v>7845</v>
      </c>
      <c r="C115" s="435" t="s">
        <v>8967</v>
      </c>
      <c r="D115" s="436" t="str">
        <f t="shared" si="6"/>
        <v>防府市田島1943-4</v>
      </c>
      <c r="E115" s="436" t="s">
        <v>1248</v>
      </c>
      <c r="F115" s="437">
        <v>42979</v>
      </c>
      <c r="G115" s="438" t="s">
        <v>7846</v>
      </c>
      <c r="H115" s="466" t="s">
        <v>7847</v>
      </c>
      <c r="I115" s="215" t="s">
        <v>458</v>
      </c>
      <c r="J115" s="216" t="s">
        <v>1588</v>
      </c>
      <c r="K115" s="216" t="s">
        <v>242</v>
      </c>
      <c r="L115" s="217" t="s">
        <v>7848</v>
      </c>
      <c r="M115" s="217" t="s">
        <v>7849</v>
      </c>
      <c r="N115" s="444" t="str">
        <f t="shared" si="8"/>
        <v>（私立）</v>
      </c>
      <c r="O115" s="393" t="s">
        <v>550</v>
      </c>
    </row>
    <row r="116" spans="1:15" s="209" customFormat="1" ht="56" customHeight="1" x14ac:dyDescent="0.2">
      <c r="A116" s="434" t="s">
        <v>4079</v>
      </c>
      <c r="B116" s="435" t="s">
        <v>6322</v>
      </c>
      <c r="C116" s="435" t="s">
        <v>4080</v>
      </c>
      <c r="D116" s="436" t="str">
        <f t="shared" si="6"/>
        <v>防府市浜方198－104</v>
      </c>
      <c r="E116" s="436" t="s">
        <v>6321</v>
      </c>
      <c r="F116" s="437">
        <v>43556</v>
      </c>
      <c r="G116" s="438" t="s">
        <v>6320</v>
      </c>
      <c r="H116" s="439"/>
      <c r="I116" s="215" t="s">
        <v>458</v>
      </c>
      <c r="J116" s="216" t="s">
        <v>1588</v>
      </c>
      <c r="K116" s="216" t="s">
        <v>242</v>
      </c>
      <c r="L116" s="217" t="s">
        <v>8968</v>
      </c>
      <c r="M116" s="217" t="s">
        <v>6319</v>
      </c>
      <c r="N116" s="444" t="str">
        <f t="shared" si="8"/>
        <v>（私立）</v>
      </c>
      <c r="O116" s="393" t="s">
        <v>550</v>
      </c>
    </row>
    <row r="117" spans="1:15" s="209" customFormat="1" ht="42" customHeight="1" x14ac:dyDescent="0.2">
      <c r="A117" s="434" t="s">
        <v>6318</v>
      </c>
      <c r="B117" s="435" t="s">
        <v>6317</v>
      </c>
      <c r="C117" s="435" t="s">
        <v>6316</v>
      </c>
      <c r="D117" s="436" t="str">
        <f t="shared" si="6"/>
        <v>防府市国分寺町5-29</v>
      </c>
      <c r="E117" s="436" t="s">
        <v>6315</v>
      </c>
      <c r="F117" s="437">
        <v>43617</v>
      </c>
      <c r="G117" s="438" t="s">
        <v>6314</v>
      </c>
      <c r="H117" s="439"/>
      <c r="I117" s="215" t="s">
        <v>458</v>
      </c>
      <c r="J117" s="216" t="s">
        <v>1588</v>
      </c>
      <c r="K117" s="216" t="s">
        <v>242</v>
      </c>
      <c r="L117" s="217" t="s">
        <v>6313</v>
      </c>
      <c r="M117" s="217" t="s">
        <v>6312</v>
      </c>
      <c r="N117" s="444" t="str">
        <f t="shared" si="8"/>
        <v>（私立）</v>
      </c>
      <c r="O117" s="393" t="s">
        <v>550</v>
      </c>
    </row>
    <row r="118" spans="1:15" s="209" customFormat="1" ht="42" customHeight="1" x14ac:dyDescent="0.2">
      <c r="A118" s="434" t="s">
        <v>7850</v>
      </c>
      <c r="B118" s="435" t="s">
        <v>7851</v>
      </c>
      <c r="C118" s="435" t="s">
        <v>7852</v>
      </c>
      <c r="D118" s="436" t="str">
        <f t="shared" si="6"/>
        <v>防府市伊佐江1039-1</v>
      </c>
      <c r="E118" s="436" t="s">
        <v>7853</v>
      </c>
      <c r="F118" s="437">
        <v>44287</v>
      </c>
      <c r="G118" s="438" t="s">
        <v>7854</v>
      </c>
      <c r="H118" s="439"/>
      <c r="I118" s="215" t="s">
        <v>458</v>
      </c>
      <c r="J118" s="216" t="s">
        <v>1588</v>
      </c>
      <c r="K118" s="216" t="s">
        <v>242</v>
      </c>
      <c r="L118" s="217" t="s">
        <v>7855</v>
      </c>
      <c r="M118" s="217" t="s">
        <v>7856</v>
      </c>
      <c r="N118" s="444" t="s">
        <v>250</v>
      </c>
      <c r="O118" s="393" t="s">
        <v>548</v>
      </c>
    </row>
    <row r="119" spans="1:15" s="209" customFormat="1" ht="42" customHeight="1" x14ac:dyDescent="0.2">
      <c r="A119" s="434" t="s">
        <v>401</v>
      </c>
      <c r="B119" s="435" t="s">
        <v>675</v>
      </c>
      <c r="C119" s="435" t="s">
        <v>1549</v>
      </c>
      <c r="D119" s="436" t="str">
        <f t="shared" si="6"/>
        <v>下松市生野屋南1-10-1</v>
      </c>
      <c r="E119" s="436" t="s">
        <v>1040</v>
      </c>
      <c r="F119" s="437">
        <v>36617</v>
      </c>
      <c r="G119" s="438" t="s">
        <v>2461</v>
      </c>
      <c r="H119" s="439"/>
      <c r="I119" s="215" t="s">
        <v>458</v>
      </c>
      <c r="J119" s="216" t="s">
        <v>463</v>
      </c>
      <c r="K119" s="216" t="s">
        <v>464</v>
      </c>
      <c r="L119" s="217" t="s">
        <v>402</v>
      </c>
      <c r="M119" s="217" t="s">
        <v>6311</v>
      </c>
      <c r="N119" s="218" t="str">
        <f t="shared" si="8"/>
        <v>（私立）</v>
      </c>
      <c r="O119" s="393" t="s">
        <v>3767</v>
      </c>
    </row>
    <row r="120" spans="1:15" s="209" customFormat="1" ht="42" customHeight="1" x14ac:dyDescent="0.2">
      <c r="A120" s="459" t="s">
        <v>8969</v>
      </c>
      <c r="B120" s="435" t="s">
        <v>8970</v>
      </c>
      <c r="C120" s="435" t="s">
        <v>8971</v>
      </c>
      <c r="D120" s="436" t="str">
        <f t="shared" si="6"/>
        <v>下松市藤光町1－10－31</v>
      </c>
      <c r="E120" s="436" t="s">
        <v>8090</v>
      </c>
      <c r="F120" s="437">
        <v>44835</v>
      </c>
      <c r="G120" s="438" t="s">
        <v>8972</v>
      </c>
      <c r="H120" s="439"/>
      <c r="I120" s="215" t="s">
        <v>458</v>
      </c>
      <c r="J120" s="216" t="s">
        <v>463</v>
      </c>
      <c r="K120" s="216" t="s">
        <v>464</v>
      </c>
      <c r="L120" s="217" t="s">
        <v>8973</v>
      </c>
      <c r="M120" s="217" t="s">
        <v>8974</v>
      </c>
      <c r="N120" s="218" t="str">
        <f t="shared" si="8"/>
        <v>（私立）</v>
      </c>
      <c r="O120" s="393" t="s">
        <v>3767</v>
      </c>
    </row>
    <row r="121" spans="1:15" s="209" customFormat="1" ht="42" customHeight="1" x14ac:dyDescent="0.2">
      <c r="A121" s="434" t="s">
        <v>265</v>
      </c>
      <c r="B121" s="435" t="s">
        <v>6310</v>
      </c>
      <c r="C121" s="435" t="s">
        <v>8975</v>
      </c>
      <c r="D121" s="436" t="str">
        <f t="shared" si="6"/>
        <v>岩国市錦見7-16-1</v>
      </c>
      <c r="E121" s="436" t="s">
        <v>1049</v>
      </c>
      <c r="F121" s="437">
        <v>36617</v>
      </c>
      <c r="G121" s="438" t="s">
        <v>2462</v>
      </c>
      <c r="H121" s="439"/>
      <c r="I121" s="215" t="s">
        <v>458</v>
      </c>
      <c r="J121" s="216" t="s">
        <v>465</v>
      </c>
      <c r="K121" s="216" t="s">
        <v>466</v>
      </c>
      <c r="L121" s="217" t="s">
        <v>403</v>
      </c>
      <c r="M121" s="217" t="s">
        <v>8976</v>
      </c>
      <c r="N121" s="218" t="str">
        <f t="shared" si="8"/>
        <v>（私立）</v>
      </c>
      <c r="O121" s="393" t="s">
        <v>3767</v>
      </c>
    </row>
    <row r="122" spans="1:15" s="209" customFormat="1" ht="42" customHeight="1" x14ac:dyDescent="0.2">
      <c r="A122" s="434" t="s">
        <v>263</v>
      </c>
      <c r="B122" s="435" t="s">
        <v>6309</v>
      </c>
      <c r="C122" s="435" t="s">
        <v>3251</v>
      </c>
      <c r="D122" s="436" t="str">
        <f t="shared" si="6"/>
        <v>岩国市南岩国町2-77-23</v>
      </c>
      <c r="E122" s="436" t="s">
        <v>1122</v>
      </c>
      <c r="F122" s="437">
        <v>36617</v>
      </c>
      <c r="G122" s="438" t="s">
        <v>2463</v>
      </c>
      <c r="H122" s="439"/>
      <c r="I122" s="215" t="s">
        <v>458</v>
      </c>
      <c r="J122" s="216" t="s">
        <v>465</v>
      </c>
      <c r="K122" s="216" t="s">
        <v>466</v>
      </c>
      <c r="L122" s="217" t="s">
        <v>6308</v>
      </c>
      <c r="M122" s="217" t="s">
        <v>264</v>
      </c>
      <c r="N122" s="218" t="str">
        <f t="shared" si="8"/>
        <v>（私立）</v>
      </c>
      <c r="O122" s="393" t="s">
        <v>3767</v>
      </c>
    </row>
    <row r="123" spans="1:15" s="209" customFormat="1" ht="42" customHeight="1" x14ac:dyDescent="0.2">
      <c r="A123" s="434" t="s">
        <v>261</v>
      </c>
      <c r="B123" s="435" t="s">
        <v>5114</v>
      </c>
      <c r="C123" s="435" t="s">
        <v>6307</v>
      </c>
      <c r="D123" s="436" t="str">
        <f t="shared" si="6"/>
        <v>岩国市麻里布町3-5-5</v>
      </c>
      <c r="E123" s="436" t="s">
        <v>2821</v>
      </c>
      <c r="F123" s="437">
        <v>36617</v>
      </c>
      <c r="G123" s="438" t="s">
        <v>2085</v>
      </c>
      <c r="H123" s="439"/>
      <c r="I123" s="215" t="s">
        <v>458</v>
      </c>
      <c r="J123" s="216" t="s">
        <v>465</v>
      </c>
      <c r="K123" s="216" t="s">
        <v>466</v>
      </c>
      <c r="L123" s="217" t="s">
        <v>2730</v>
      </c>
      <c r="M123" s="217" t="s">
        <v>262</v>
      </c>
      <c r="N123" s="218" t="str">
        <f t="shared" si="8"/>
        <v>（私立）</v>
      </c>
      <c r="O123" s="393" t="s">
        <v>3767</v>
      </c>
    </row>
    <row r="124" spans="1:15" s="209" customFormat="1" ht="42" customHeight="1" x14ac:dyDescent="0.2">
      <c r="A124" s="434" t="s">
        <v>124</v>
      </c>
      <c r="B124" s="435" t="s">
        <v>6306</v>
      </c>
      <c r="C124" s="435" t="s">
        <v>6305</v>
      </c>
      <c r="D124" s="436" t="str">
        <f t="shared" si="6"/>
        <v>岩国市周東町祖生5720-1</v>
      </c>
      <c r="E124" s="436" t="s">
        <v>6304</v>
      </c>
      <c r="F124" s="437">
        <v>38718</v>
      </c>
      <c r="G124" s="438" t="s">
        <v>6303</v>
      </c>
      <c r="H124" s="439"/>
      <c r="I124" s="215" t="s">
        <v>458</v>
      </c>
      <c r="J124" s="216" t="s">
        <v>465</v>
      </c>
      <c r="K124" s="216" t="s">
        <v>466</v>
      </c>
      <c r="L124" s="217" t="s">
        <v>6302</v>
      </c>
      <c r="M124" s="217" t="s">
        <v>6301</v>
      </c>
      <c r="N124" s="218" t="str">
        <f t="shared" si="8"/>
        <v>（私立）</v>
      </c>
      <c r="O124" s="393" t="s">
        <v>3767</v>
      </c>
    </row>
    <row r="125" spans="1:15" s="209" customFormat="1" ht="42" customHeight="1" x14ac:dyDescent="0.2">
      <c r="A125" s="434" t="s">
        <v>7857</v>
      </c>
      <c r="B125" s="435" t="s">
        <v>7858</v>
      </c>
      <c r="C125" s="435" t="s">
        <v>8268</v>
      </c>
      <c r="D125" s="436" t="str">
        <f t="shared" si="6"/>
        <v>岩国市玖珂町4999-1</v>
      </c>
      <c r="E125" s="436" t="s">
        <v>7092</v>
      </c>
      <c r="F125" s="437">
        <v>42005</v>
      </c>
      <c r="G125" s="438" t="s">
        <v>7859</v>
      </c>
      <c r="H125" s="439"/>
      <c r="I125" s="467" t="s">
        <v>458</v>
      </c>
      <c r="J125" s="468" t="s">
        <v>465</v>
      </c>
      <c r="K125" s="468" t="s">
        <v>466</v>
      </c>
      <c r="L125" s="469" t="s">
        <v>7860</v>
      </c>
      <c r="M125" s="469" t="s">
        <v>3040</v>
      </c>
      <c r="N125" s="470" t="s">
        <v>250</v>
      </c>
      <c r="O125" s="471" t="s">
        <v>550</v>
      </c>
    </row>
    <row r="126" spans="1:15" s="209" customFormat="1" ht="42" customHeight="1" x14ac:dyDescent="0.2">
      <c r="A126" s="434" t="s">
        <v>3041</v>
      </c>
      <c r="B126" s="435" t="s">
        <v>3042</v>
      </c>
      <c r="C126" s="435" t="s">
        <v>3486</v>
      </c>
      <c r="D126" s="436" t="str">
        <f t="shared" si="6"/>
        <v>岩国市牛野谷町3-49-53</v>
      </c>
      <c r="E126" s="436" t="s">
        <v>4420</v>
      </c>
      <c r="F126" s="437">
        <v>42036</v>
      </c>
      <c r="G126" s="438" t="s">
        <v>6300</v>
      </c>
      <c r="H126" s="439"/>
      <c r="I126" s="472" t="s">
        <v>458</v>
      </c>
      <c r="J126" s="473" t="s">
        <v>465</v>
      </c>
      <c r="K126" s="473" t="s">
        <v>466</v>
      </c>
      <c r="L126" s="474" t="s">
        <v>6299</v>
      </c>
      <c r="M126" s="474" t="s">
        <v>6298</v>
      </c>
      <c r="N126" s="470" t="s">
        <v>250</v>
      </c>
      <c r="O126" s="471" t="s">
        <v>550</v>
      </c>
    </row>
    <row r="127" spans="1:15" s="209" customFormat="1" ht="42" customHeight="1" x14ac:dyDescent="0.2">
      <c r="A127" s="434" t="s">
        <v>3591</v>
      </c>
      <c r="B127" s="435" t="s">
        <v>3592</v>
      </c>
      <c r="C127" s="435" t="s">
        <v>4081</v>
      </c>
      <c r="D127" s="436" t="str">
        <f t="shared" si="6"/>
        <v>岩国市牛野谷町1-5-25</v>
      </c>
      <c r="E127" s="436" t="s">
        <v>6297</v>
      </c>
      <c r="F127" s="437">
        <v>43009</v>
      </c>
      <c r="G127" s="438" t="s">
        <v>6296</v>
      </c>
      <c r="H127" s="439"/>
      <c r="I127" s="215" t="s">
        <v>458</v>
      </c>
      <c r="J127" s="216" t="s">
        <v>465</v>
      </c>
      <c r="K127" s="216" t="s">
        <v>466</v>
      </c>
      <c r="L127" s="217" t="s">
        <v>3593</v>
      </c>
      <c r="M127" s="217" t="s">
        <v>6295</v>
      </c>
      <c r="N127" s="218" t="str">
        <f t="shared" ref="N127:N134" si="9">IF(O127="","",IF(OR(O127="国",O127="県",O127="市町",O127="組合その他"),"（公立）","（私立）"))</f>
        <v>（私立）</v>
      </c>
      <c r="O127" s="393" t="s">
        <v>3767</v>
      </c>
    </row>
    <row r="128" spans="1:15" s="209" customFormat="1" ht="42" customHeight="1" x14ac:dyDescent="0.2">
      <c r="A128" s="434" t="s">
        <v>4082</v>
      </c>
      <c r="B128" s="435" t="s">
        <v>6294</v>
      </c>
      <c r="C128" s="435" t="s">
        <v>8977</v>
      </c>
      <c r="D128" s="436" t="str">
        <f t="shared" si="6"/>
        <v>岩国市周東町下久原蔵本2580-2</v>
      </c>
      <c r="E128" s="436" t="s">
        <v>1141</v>
      </c>
      <c r="F128" s="437">
        <v>43497</v>
      </c>
      <c r="G128" s="438" t="s">
        <v>6293</v>
      </c>
      <c r="H128" s="439"/>
      <c r="I128" s="215" t="s">
        <v>458</v>
      </c>
      <c r="J128" s="216" t="s">
        <v>465</v>
      </c>
      <c r="K128" s="216" t="s">
        <v>466</v>
      </c>
      <c r="L128" s="217" t="s">
        <v>6292</v>
      </c>
      <c r="M128" s="217" t="s">
        <v>6291</v>
      </c>
      <c r="N128" s="218" t="str">
        <f t="shared" si="9"/>
        <v>（私立）</v>
      </c>
      <c r="O128" s="393" t="s">
        <v>3767</v>
      </c>
    </row>
    <row r="129" spans="1:15" s="209" customFormat="1" ht="42" customHeight="1" x14ac:dyDescent="0.2">
      <c r="A129" s="434" t="s">
        <v>4083</v>
      </c>
      <c r="B129" s="435" t="s">
        <v>6290</v>
      </c>
      <c r="C129" s="435" t="s">
        <v>4084</v>
      </c>
      <c r="D129" s="436" t="str">
        <f t="shared" si="6"/>
        <v>岩国市元町2-2-16</v>
      </c>
      <c r="E129" s="436" t="s">
        <v>6289</v>
      </c>
      <c r="F129" s="437">
        <v>43556</v>
      </c>
      <c r="G129" s="438" t="s">
        <v>6288</v>
      </c>
      <c r="H129" s="439"/>
      <c r="I129" s="215" t="s">
        <v>458</v>
      </c>
      <c r="J129" s="216" t="s">
        <v>465</v>
      </c>
      <c r="K129" s="216" t="s">
        <v>466</v>
      </c>
      <c r="L129" s="217" t="s">
        <v>4085</v>
      </c>
      <c r="M129" s="217" t="s">
        <v>6287</v>
      </c>
      <c r="N129" s="218" t="str">
        <f t="shared" si="9"/>
        <v>（私立）</v>
      </c>
      <c r="O129" s="393" t="s">
        <v>3767</v>
      </c>
    </row>
    <row r="130" spans="1:15" s="209" customFormat="1" ht="42" customHeight="1" x14ac:dyDescent="0.2">
      <c r="A130" s="434" t="s">
        <v>6286</v>
      </c>
      <c r="B130" s="435" t="s">
        <v>6285</v>
      </c>
      <c r="C130" s="435" t="s">
        <v>8269</v>
      </c>
      <c r="D130" s="436" t="str">
        <f t="shared" si="6"/>
        <v>岩国市室の木町3-6-12</v>
      </c>
      <c r="E130" s="436" t="s">
        <v>7861</v>
      </c>
      <c r="F130" s="437">
        <v>43678</v>
      </c>
      <c r="G130" s="438" t="s">
        <v>7862</v>
      </c>
      <c r="H130" s="439"/>
      <c r="I130" s="215" t="s">
        <v>458</v>
      </c>
      <c r="J130" s="216" t="s">
        <v>465</v>
      </c>
      <c r="K130" s="216" t="s">
        <v>466</v>
      </c>
      <c r="L130" s="217" t="s">
        <v>6284</v>
      </c>
      <c r="M130" s="217" t="s">
        <v>7863</v>
      </c>
      <c r="N130" s="218" t="str">
        <f t="shared" si="9"/>
        <v>（私立）</v>
      </c>
      <c r="O130" s="393" t="s">
        <v>4394</v>
      </c>
    </row>
    <row r="131" spans="1:15" s="209" customFormat="1" ht="42" customHeight="1" x14ac:dyDescent="0.2">
      <c r="A131" s="434" t="s">
        <v>7864</v>
      </c>
      <c r="B131" s="435" t="s">
        <v>5155</v>
      </c>
      <c r="C131" s="435" t="s">
        <v>7865</v>
      </c>
      <c r="D131" s="436" t="str">
        <f t="shared" si="6"/>
        <v>岩国市南岩国4-59-7</v>
      </c>
      <c r="E131" s="436" t="s">
        <v>7866</v>
      </c>
      <c r="F131" s="437">
        <v>44287</v>
      </c>
      <c r="G131" s="438" t="s">
        <v>7867</v>
      </c>
      <c r="H131" s="439"/>
      <c r="I131" s="215" t="s">
        <v>458</v>
      </c>
      <c r="J131" s="216" t="s">
        <v>465</v>
      </c>
      <c r="K131" s="216" t="s">
        <v>466</v>
      </c>
      <c r="L131" s="217" t="s">
        <v>7868</v>
      </c>
      <c r="M131" s="217" t="s">
        <v>7869</v>
      </c>
      <c r="N131" s="218" t="str">
        <f t="shared" si="9"/>
        <v>（私立）</v>
      </c>
      <c r="O131" s="393" t="s">
        <v>550</v>
      </c>
    </row>
    <row r="132" spans="1:15" s="209" customFormat="1" ht="42" customHeight="1" x14ac:dyDescent="0.2">
      <c r="A132" s="434" t="s">
        <v>8270</v>
      </c>
      <c r="B132" s="435" t="s">
        <v>236</v>
      </c>
      <c r="C132" s="435" t="s">
        <v>8271</v>
      </c>
      <c r="D132" s="436" t="str">
        <f t="shared" si="6"/>
        <v>岩国市美和町渋前1776</v>
      </c>
      <c r="E132" s="436" t="s">
        <v>8272</v>
      </c>
      <c r="F132" s="437">
        <v>44562</v>
      </c>
      <c r="G132" s="438" t="s">
        <v>8273</v>
      </c>
      <c r="H132" s="439"/>
      <c r="I132" s="215" t="s">
        <v>458</v>
      </c>
      <c r="J132" s="216" t="s">
        <v>465</v>
      </c>
      <c r="K132" s="216" t="s">
        <v>466</v>
      </c>
      <c r="L132" s="217" t="s">
        <v>8274</v>
      </c>
      <c r="M132" s="217" t="s">
        <v>8275</v>
      </c>
      <c r="N132" s="218" t="str">
        <f t="shared" si="9"/>
        <v>（公立）</v>
      </c>
      <c r="O132" s="393" t="s">
        <v>765</v>
      </c>
    </row>
    <row r="133" spans="1:15" s="209" customFormat="1" ht="42" customHeight="1" x14ac:dyDescent="0.2">
      <c r="A133" s="459" t="s">
        <v>8978</v>
      </c>
      <c r="B133" s="435" t="s">
        <v>8979</v>
      </c>
      <c r="C133" s="435" t="s">
        <v>8980</v>
      </c>
      <c r="D133" s="436" t="str">
        <f t="shared" si="6"/>
        <v>岩国市麻里布町4－2－17</v>
      </c>
      <c r="E133" s="436" t="s">
        <v>2821</v>
      </c>
      <c r="F133" s="437">
        <v>45017</v>
      </c>
      <c r="G133" s="438" t="s">
        <v>8981</v>
      </c>
      <c r="H133" s="439"/>
      <c r="I133" s="215" t="s">
        <v>458</v>
      </c>
      <c r="J133" s="216" t="s">
        <v>465</v>
      </c>
      <c r="K133" s="216" t="s">
        <v>466</v>
      </c>
      <c r="L133" s="217" t="s">
        <v>8982</v>
      </c>
      <c r="M133" s="217" t="s">
        <v>8983</v>
      </c>
      <c r="N133" s="218" t="str">
        <f t="shared" si="9"/>
        <v>（私立）</v>
      </c>
      <c r="O133" s="393" t="s">
        <v>550</v>
      </c>
    </row>
    <row r="134" spans="1:15" s="209" customFormat="1" ht="42" customHeight="1" x14ac:dyDescent="0.2">
      <c r="A134" s="434" t="s">
        <v>171</v>
      </c>
      <c r="B134" s="435" t="s">
        <v>2414</v>
      </c>
      <c r="C134" s="435" t="s">
        <v>2707</v>
      </c>
      <c r="D134" s="436" t="str">
        <f t="shared" si="6"/>
        <v>光市浅江5-4-22</v>
      </c>
      <c r="E134" s="436" t="s">
        <v>1280</v>
      </c>
      <c r="F134" s="437">
        <v>36617</v>
      </c>
      <c r="G134" s="438" t="s">
        <v>2464</v>
      </c>
      <c r="H134" s="439"/>
      <c r="I134" s="215" t="s">
        <v>458</v>
      </c>
      <c r="J134" s="216" t="s">
        <v>468</v>
      </c>
      <c r="K134" s="216" t="s">
        <v>469</v>
      </c>
      <c r="L134" s="217" t="s">
        <v>836</v>
      </c>
      <c r="M134" s="217" t="s">
        <v>172</v>
      </c>
      <c r="N134" s="218" t="str">
        <f t="shared" si="9"/>
        <v>（私立）</v>
      </c>
      <c r="O134" s="393" t="s">
        <v>4394</v>
      </c>
    </row>
    <row r="135" spans="1:15" s="209" customFormat="1" ht="42" customHeight="1" x14ac:dyDescent="0.2">
      <c r="A135" s="434" t="s">
        <v>3043</v>
      </c>
      <c r="B135" s="435" t="s">
        <v>3044</v>
      </c>
      <c r="C135" s="435" t="s">
        <v>6283</v>
      </c>
      <c r="D135" s="436" t="str">
        <f t="shared" si="6"/>
        <v>光市光井4-31-12　フレグランス光101</v>
      </c>
      <c r="E135" s="436" t="s">
        <v>4314</v>
      </c>
      <c r="F135" s="437">
        <v>41913</v>
      </c>
      <c r="G135" s="438" t="s">
        <v>6282</v>
      </c>
      <c r="H135" s="439"/>
      <c r="I135" s="472" t="s">
        <v>458</v>
      </c>
      <c r="J135" s="473" t="s">
        <v>468</v>
      </c>
      <c r="K135" s="473" t="s">
        <v>469</v>
      </c>
      <c r="L135" s="474" t="s">
        <v>6281</v>
      </c>
      <c r="M135" s="474" t="s">
        <v>6280</v>
      </c>
      <c r="N135" s="470" t="s">
        <v>250</v>
      </c>
      <c r="O135" s="471" t="s">
        <v>550</v>
      </c>
    </row>
    <row r="136" spans="1:15" s="209" customFormat="1" ht="42" customHeight="1" x14ac:dyDescent="0.2">
      <c r="A136" s="434" t="s">
        <v>3252</v>
      </c>
      <c r="B136" s="435" t="s">
        <v>3253</v>
      </c>
      <c r="C136" s="435" t="s">
        <v>7870</v>
      </c>
      <c r="D136" s="436" t="str">
        <f t="shared" si="6"/>
        <v>光市島田2-11-6</v>
      </c>
      <c r="E136" s="436" t="s">
        <v>7871</v>
      </c>
      <c r="F136" s="437">
        <v>42278</v>
      </c>
      <c r="G136" s="438" t="s">
        <v>7872</v>
      </c>
      <c r="H136" s="439"/>
      <c r="I136" s="472" t="s">
        <v>458</v>
      </c>
      <c r="J136" s="473" t="s">
        <v>468</v>
      </c>
      <c r="K136" s="473" t="s">
        <v>469</v>
      </c>
      <c r="L136" s="474" t="s">
        <v>3254</v>
      </c>
      <c r="M136" s="474" t="s">
        <v>7873</v>
      </c>
      <c r="N136" s="470" t="s">
        <v>250</v>
      </c>
      <c r="O136" s="471" t="s">
        <v>550</v>
      </c>
    </row>
    <row r="137" spans="1:15" s="209" customFormat="1" ht="42" customHeight="1" x14ac:dyDescent="0.2">
      <c r="A137" s="434" t="s">
        <v>254</v>
      </c>
      <c r="B137" s="435" t="s">
        <v>6269</v>
      </c>
      <c r="C137" s="435" t="s">
        <v>6279</v>
      </c>
      <c r="D137" s="436" t="str">
        <f t="shared" si="6"/>
        <v>長門市東深川85</v>
      </c>
      <c r="E137" s="436" t="s">
        <v>1544</v>
      </c>
      <c r="F137" s="437">
        <v>39234</v>
      </c>
      <c r="G137" s="438" t="s">
        <v>2465</v>
      </c>
      <c r="H137" s="439"/>
      <c r="I137" s="215" t="s">
        <v>458</v>
      </c>
      <c r="J137" s="216" t="s">
        <v>470</v>
      </c>
      <c r="K137" s="216" t="s">
        <v>471</v>
      </c>
      <c r="L137" s="217" t="s">
        <v>6278</v>
      </c>
      <c r="M137" s="217" t="s">
        <v>6277</v>
      </c>
      <c r="N137" s="218" t="str">
        <f>IF(O137="","",IF(OR(O137="国",O137="県",O137="市町",O137="組合その他"),"（公立）","（私立）"))</f>
        <v>（私立）</v>
      </c>
      <c r="O137" s="393" t="s">
        <v>120</v>
      </c>
    </row>
    <row r="138" spans="1:15" s="209" customFormat="1" ht="42" customHeight="1" x14ac:dyDescent="0.2">
      <c r="A138" s="434" t="s">
        <v>2708</v>
      </c>
      <c r="B138" s="435" t="s">
        <v>2709</v>
      </c>
      <c r="C138" s="435" t="s">
        <v>6276</v>
      </c>
      <c r="D138" s="436" t="str">
        <f t="shared" ref="D138:D169" si="10">K138&amp;L138</f>
        <v>長門市東深川1408-4</v>
      </c>
      <c r="E138" s="436" t="s">
        <v>6272</v>
      </c>
      <c r="F138" s="437">
        <v>41730</v>
      </c>
      <c r="G138" s="438" t="s">
        <v>7874</v>
      </c>
      <c r="H138" s="439"/>
      <c r="I138" s="215" t="s">
        <v>458</v>
      </c>
      <c r="J138" s="216" t="s">
        <v>470</v>
      </c>
      <c r="K138" s="216" t="s">
        <v>471</v>
      </c>
      <c r="L138" s="217" t="s">
        <v>7875</v>
      </c>
      <c r="M138" s="217" t="s">
        <v>2710</v>
      </c>
      <c r="N138" s="218" t="s">
        <v>250</v>
      </c>
      <c r="O138" s="393" t="s">
        <v>120</v>
      </c>
    </row>
    <row r="139" spans="1:15" s="209" customFormat="1" ht="42" customHeight="1" x14ac:dyDescent="0.2">
      <c r="A139" s="434" t="s">
        <v>2711</v>
      </c>
      <c r="B139" s="435" t="s">
        <v>2712</v>
      </c>
      <c r="C139" s="435" t="s">
        <v>7876</v>
      </c>
      <c r="D139" s="436" t="str">
        <f t="shared" si="10"/>
        <v>長門市仙崎294</v>
      </c>
      <c r="E139" s="436" t="s">
        <v>7877</v>
      </c>
      <c r="F139" s="437">
        <v>41760</v>
      </c>
      <c r="G139" s="438" t="s">
        <v>7878</v>
      </c>
      <c r="H139" s="439"/>
      <c r="I139" s="215" t="s">
        <v>458</v>
      </c>
      <c r="J139" s="216" t="s">
        <v>470</v>
      </c>
      <c r="K139" s="216" t="s">
        <v>471</v>
      </c>
      <c r="L139" s="217" t="s">
        <v>7879</v>
      </c>
      <c r="M139" s="217" t="s">
        <v>2713</v>
      </c>
      <c r="N139" s="218" t="s">
        <v>250</v>
      </c>
      <c r="O139" s="393" t="s">
        <v>120</v>
      </c>
    </row>
    <row r="140" spans="1:15" s="209" customFormat="1" ht="42" customHeight="1" x14ac:dyDescent="0.2">
      <c r="A140" s="434" t="s">
        <v>6275</v>
      </c>
      <c r="B140" s="435" t="s">
        <v>6274</v>
      </c>
      <c r="C140" s="435" t="s">
        <v>6273</v>
      </c>
      <c r="D140" s="436" t="str">
        <f t="shared" si="10"/>
        <v>長門市東深川1365-11</v>
      </c>
      <c r="E140" s="436" t="s">
        <v>6272</v>
      </c>
      <c r="F140" s="437">
        <v>43586</v>
      </c>
      <c r="G140" s="438" t="s">
        <v>6271</v>
      </c>
      <c r="H140" s="439"/>
      <c r="I140" s="215" t="s">
        <v>458</v>
      </c>
      <c r="J140" s="216" t="s">
        <v>470</v>
      </c>
      <c r="K140" s="216" t="s">
        <v>471</v>
      </c>
      <c r="L140" s="217" t="s">
        <v>8276</v>
      </c>
      <c r="M140" s="217" t="s">
        <v>6270</v>
      </c>
      <c r="N140" s="218" t="s">
        <v>250</v>
      </c>
      <c r="O140" s="393" t="s">
        <v>120</v>
      </c>
    </row>
    <row r="141" spans="1:15" s="209" customFormat="1" ht="42" customHeight="1" x14ac:dyDescent="0.2">
      <c r="A141" s="434" t="s">
        <v>9</v>
      </c>
      <c r="B141" s="435" t="s">
        <v>7880</v>
      </c>
      <c r="C141" s="435" t="s">
        <v>1551</v>
      </c>
      <c r="D141" s="436" t="str">
        <f t="shared" si="10"/>
        <v>柳井市余田1850－5</v>
      </c>
      <c r="E141" s="436" t="s">
        <v>7881</v>
      </c>
      <c r="F141" s="437">
        <v>39692</v>
      </c>
      <c r="G141" s="438" t="s">
        <v>7882</v>
      </c>
      <c r="H141" s="439"/>
      <c r="I141" s="215" t="s">
        <v>458</v>
      </c>
      <c r="J141" s="216" t="s">
        <v>2834</v>
      </c>
      <c r="K141" s="216" t="s">
        <v>249</v>
      </c>
      <c r="L141" s="217" t="s">
        <v>7883</v>
      </c>
      <c r="M141" s="217" t="s">
        <v>7884</v>
      </c>
      <c r="N141" s="218" t="str">
        <f t="shared" ref="N141:N149" si="11">IF(O141="","",IF(OR(O141="国",O141="県",O141="市町",O141="組合その他"),"（公立）","（私立）"))</f>
        <v>（私立）</v>
      </c>
      <c r="O141" s="393" t="s">
        <v>120</v>
      </c>
    </row>
    <row r="142" spans="1:15" s="209" customFormat="1" ht="42" customHeight="1" x14ac:dyDescent="0.2">
      <c r="A142" s="434" t="s">
        <v>5</v>
      </c>
      <c r="B142" s="435" t="s">
        <v>6269</v>
      </c>
      <c r="C142" s="435" t="s">
        <v>1550</v>
      </c>
      <c r="D142" s="436" t="str">
        <f t="shared" si="10"/>
        <v>柳井市古開作1000-1</v>
      </c>
      <c r="E142" s="436" t="s">
        <v>1545</v>
      </c>
      <c r="F142" s="437">
        <v>39845</v>
      </c>
      <c r="G142" s="438" t="s">
        <v>2466</v>
      </c>
      <c r="H142" s="439"/>
      <c r="I142" s="215" t="s">
        <v>458</v>
      </c>
      <c r="J142" s="216" t="s">
        <v>173</v>
      </c>
      <c r="K142" s="216" t="s">
        <v>174</v>
      </c>
      <c r="L142" s="217" t="s">
        <v>6</v>
      </c>
      <c r="M142" s="217" t="s">
        <v>6268</v>
      </c>
      <c r="N142" s="218" t="str">
        <f t="shared" si="11"/>
        <v>（私立）</v>
      </c>
      <c r="O142" s="393" t="s">
        <v>120</v>
      </c>
    </row>
    <row r="143" spans="1:15" s="209" customFormat="1" ht="42" customHeight="1" x14ac:dyDescent="0.2">
      <c r="A143" s="434" t="s">
        <v>6267</v>
      </c>
      <c r="B143" s="435" t="s">
        <v>6266</v>
      </c>
      <c r="C143" s="435" t="s">
        <v>6265</v>
      </c>
      <c r="D143" s="436" t="str">
        <f t="shared" si="10"/>
        <v>柳井市古開作479-3</v>
      </c>
      <c r="E143" s="436" t="s">
        <v>8277</v>
      </c>
      <c r="F143" s="437">
        <v>43800</v>
      </c>
      <c r="G143" s="438" t="s">
        <v>4945</v>
      </c>
      <c r="H143" s="439"/>
      <c r="I143" s="215" t="s">
        <v>458</v>
      </c>
      <c r="J143" s="216" t="s">
        <v>173</v>
      </c>
      <c r="K143" s="216" t="s">
        <v>174</v>
      </c>
      <c r="L143" s="217" t="s">
        <v>8278</v>
      </c>
      <c r="M143" s="217" t="s">
        <v>6264</v>
      </c>
      <c r="N143" s="218" t="str">
        <f t="shared" si="11"/>
        <v>（私立）</v>
      </c>
      <c r="O143" s="393" t="s">
        <v>548</v>
      </c>
    </row>
    <row r="144" spans="1:15" s="209" customFormat="1" ht="57" customHeight="1" x14ac:dyDescent="0.2">
      <c r="A144" s="434" t="s">
        <v>535</v>
      </c>
      <c r="B144" s="435" t="s">
        <v>351</v>
      </c>
      <c r="C144" s="435" t="s">
        <v>255</v>
      </c>
      <c r="D144" s="436" t="str">
        <f t="shared" si="10"/>
        <v>美祢市美東町大田3800</v>
      </c>
      <c r="E144" s="436" t="s">
        <v>8984</v>
      </c>
      <c r="F144" s="437">
        <v>36617</v>
      </c>
      <c r="G144" s="438" t="s">
        <v>8985</v>
      </c>
      <c r="H144" s="439"/>
      <c r="I144" s="215" t="s">
        <v>458</v>
      </c>
      <c r="J144" s="216" t="s">
        <v>3701</v>
      </c>
      <c r="K144" s="216" t="s">
        <v>351</v>
      </c>
      <c r="L144" s="217" t="s">
        <v>8986</v>
      </c>
      <c r="M144" s="217" t="s">
        <v>6263</v>
      </c>
      <c r="N144" s="218" t="str">
        <f t="shared" si="11"/>
        <v>（公立）</v>
      </c>
      <c r="O144" s="393" t="s">
        <v>116</v>
      </c>
    </row>
    <row r="145" spans="1:15" s="209" customFormat="1" ht="42" customHeight="1" x14ac:dyDescent="0.2">
      <c r="A145" s="459" t="s">
        <v>8987</v>
      </c>
      <c r="B145" s="475" t="s">
        <v>8988</v>
      </c>
      <c r="C145" s="461" t="s">
        <v>8989</v>
      </c>
      <c r="D145" s="436" t="str">
        <f t="shared" si="10"/>
        <v>美祢市伊佐町伊佐5113－13</v>
      </c>
      <c r="E145" s="436" t="s">
        <v>8990</v>
      </c>
      <c r="F145" s="437">
        <v>45017</v>
      </c>
      <c r="G145" s="438" t="s">
        <v>8991</v>
      </c>
      <c r="H145" s="439"/>
      <c r="I145" s="215" t="s">
        <v>458</v>
      </c>
      <c r="J145" s="216" t="s">
        <v>383</v>
      </c>
      <c r="K145" s="216" t="s">
        <v>351</v>
      </c>
      <c r="L145" s="217" t="s">
        <v>8992</v>
      </c>
      <c r="M145" s="217" t="s">
        <v>8993</v>
      </c>
      <c r="N145" s="218" t="str">
        <f t="shared" si="11"/>
        <v>（私立）</v>
      </c>
      <c r="O145" s="393" t="s">
        <v>120</v>
      </c>
    </row>
    <row r="146" spans="1:15" s="209" customFormat="1" ht="42" customHeight="1" x14ac:dyDescent="0.2">
      <c r="A146" s="434" t="s">
        <v>106</v>
      </c>
      <c r="B146" s="435" t="s">
        <v>951</v>
      </c>
      <c r="C146" s="435" t="s">
        <v>3255</v>
      </c>
      <c r="D146" s="436" t="str">
        <f t="shared" si="10"/>
        <v>周南市東山町6-28</v>
      </c>
      <c r="E146" s="436" t="s">
        <v>6262</v>
      </c>
      <c r="F146" s="437">
        <v>36617</v>
      </c>
      <c r="G146" s="438" t="s">
        <v>2467</v>
      </c>
      <c r="H146" s="439"/>
      <c r="I146" s="215" t="s">
        <v>458</v>
      </c>
      <c r="J146" s="216" t="s">
        <v>472</v>
      </c>
      <c r="K146" s="216" t="s">
        <v>473</v>
      </c>
      <c r="L146" s="217" t="s">
        <v>2731</v>
      </c>
      <c r="M146" s="217" t="s">
        <v>381</v>
      </c>
      <c r="N146" s="218" t="str">
        <f t="shared" si="11"/>
        <v>（私立）</v>
      </c>
      <c r="O146" s="393" t="s">
        <v>4394</v>
      </c>
    </row>
    <row r="147" spans="1:15" s="209" customFormat="1" ht="42" customHeight="1" x14ac:dyDescent="0.2">
      <c r="A147" s="434" t="s">
        <v>385</v>
      </c>
      <c r="B147" s="435" t="s">
        <v>952</v>
      </c>
      <c r="C147" s="435" t="s">
        <v>6261</v>
      </c>
      <c r="D147" s="436" t="str">
        <f t="shared" si="10"/>
        <v>周南市中央町8－2</v>
      </c>
      <c r="E147" s="436" t="s">
        <v>1546</v>
      </c>
      <c r="F147" s="437">
        <v>36617</v>
      </c>
      <c r="G147" s="438" t="s">
        <v>2468</v>
      </c>
      <c r="H147" s="439"/>
      <c r="I147" s="215" t="s">
        <v>458</v>
      </c>
      <c r="J147" s="216" t="s">
        <v>472</v>
      </c>
      <c r="K147" s="216" t="s">
        <v>473</v>
      </c>
      <c r="L147" s="217" t="s">
        <v>8994</v>
      </c>
      <c r="M147" s="217" t="s">
        <v>200</v>
      </c>
      <c r="N147" s="218" t="str">
        <f t="shared" si="11"/>
        <v>（私立）</v>
      </c>
      <c r="O147" s="393" t="s">
        <v>4394</v>
      </c>
    </row>
    <row r="148" spans="1:15" s="209" customFormat="1" ht="42" customHeight="1" x14ac:dyDescent="0.2">
      <c r="A148" s="434" t="s">
        <v>104</v>
      </c>
      <c r="B148" s="435" t="s">
        <v>953</v>
      </c>
      <c r="C148" s="435" t="s">
        <v>6260</v>
      </c>
      <c r="D148" s="436" t="str">
        <f t="shared" si="10"/>
        <v>周南市宮の前2－6－27</v>
      </c>
      <c r="E148" s="436" t="s">
        <v>1501</v>
      </c>
      <c r="F148" s="437">
        <v>36800</v>
      </c>
      <c r="G148" s="438" t="s">
        <v>2469</v>
      </c>
      <c r="H148" s="439"/>
      <c r="I148" s="215" t="s">
        <v>458</v>
      </c>
      <c r="J148" s="216" t="s">
        <v>472</v>
      </c>
      <c r="K148" s="216" t="s">
        <v>473</v>
      </c>
      <c r="L148" s="217" t="s">
        <v>8995</v>
      </c>
      <c r="M148" s="217" t="s">
        <v>105</v>
      </c>
      <c r="N148" s="218" t="str">
        <f t="shared" si="11"/>
        <v>（私立）</v>
      </c>
      <c r="O148" s="393" t="s">
        <v>4394</v>
      </c>
    </row>
    <row r="149" spans="1:15" s="209" customFormat="1" ht="42" customHeight="1" x14ac:dyDescent="0.2">
      <c r="A149" s="434" t="s">
        <v>954</v>
      </c>
      <c r="B149" s="435" t="s">
        <v>955</v>
      </c>
      <c r="C149" s="435" t="s">
        <v>956</v>
      </c>
      <c r="D149" s="436" t="str">
        <f t="shared" si="10"/>
        <v>周南市須々万本郷29-1</v>
      </c>
      <c r="E149" s="436" t="s">
        <v>1071</v>
      </c>
      <c r="F149" s="437">
        <v>41183</v>
      </c>
      <c r="G149" s="438" t="s">
        <v>2404</v>
      </c>
      <c r="H149" s="439"/>
      <c r="I149" s="215" t="s">
        <v>458</v>
      </c>
      <c r="J149" s="216" t="s">
        <v>472</v>
      </c>
      <c r="K149" s="216" t="s">
        <v>473</v>
      </c>
      <c r="L149" s="217" t="s">
        <v>957</v>
      </c>
      <c r="M149" s="217" t="s">
        <v>6259</v>
      </c>
      <c r="N149" s="218" t="str">
        <f t="shared" si="11"/>
        <v>（私立）</v>
      </c>
      <c r="O149" s="393" t="s">
        <v>120</v>
      </c>
    </row>
    <row r="150" spans="1:15" s="209" customFormat="1" ht="42" customHeight="1" x14ac:dyDescent="0.2">
      <c r="A150" s="434" t="s">
        <v>2714</v>
      </c>
      <c r="B150" s="435" t="s">
        <v>2715</v>
      </c>
      <c r="C150" s="435" t="s">
        <v>8279</v>
      </c>
      <c r="D150" s="436" t="str">
        <f t="shared" si="10"/>
        <v>周南市湯野字向山109-22</v>
      </c>
      <c r="E150" s="436" t="s">
        <v>4792</v>
      </c>
      <c r="F150" s="437">
        <v>41609</v>
      </c>
      <c r="G150" s="438" t="s">
        <v>6258</v>
      </c>
      <c r="H150" s="439"/>
      <c r="I150" s="215" t="s">
        <v>458</v>
      </c>
      <c r="J150" s="396" t="s">
        <v>472</v>
      </c>
      <c r="K150" s="396" t="s">
        <v>473</v>
      </c>
      <c r="L150" s="397" t="s">
        <v>2716</v>
      </c>
      <c r="M150" s="217" t="s">
        <v>2717</v>
      </c>
      <c r="N150" s="444" t="s">
        <v>250</v>
      </c>
      <c r="O150" s="393" t="s">
        <v>120</v>
      </c>
    </row>
    <row r="151" spans="1:15" s="209" customFormat="1" ht="42" customHeight="1" x14ac:dyDescent="0.2">
      <c r="A151" s="434" t="s">
        <v>3594</v>
      </c>
      <c r="B151" s="435" t="s">
        <v>3595</v>
      </c>
      <c r="C151" s="435" t="s">
        <v>8996</v>
      </c>
      <c r="D151" s="436" t="str">
        <f t="shared" si="10"/>
        <v>周南市孝田町1-1</v>
      </c>
      <c r="E151" s="436" t="s">
        <v>6257</v>
      </c>
      <c r="F151" s="437">
        <v>42887</v>
      </c>
      <c r="G151" s="438" t="s">
        <v>6256</v>
      </c>
      <c r="H151" s="439"/>
      <c r="I151" s="215" t="s">
        <v>458</v>
      </c>
      <c r="J151" s="396" t="s">
        <v>472</v>
      </c>
      <c r="K151" s="396" t="s">
        <v>473</v>
      </c>
      <c r="L151" s="397" t="s">
        <v>3596</v>
      </c>
      <c r="M151" s="217" t="s">
        <v>6255</v>
      </c>
      <c r="N151" s="444" t="s">
        <v>250</v>
      </c>
      <c r="O151" s="393" t="s">
        <v>120</v>
      </c>
    </row>
    <row r="152" spans="1:15" s="209" customFormat="1" ht="42" customHeight="1" x14ac:dyDescent="0.2">
      <c r="A152" s="434" t="s">
        <v>3597</v>
      </c>
      <c r="B152" s="435" t="s">
        <v>3598</v>
      </c>
      <c r="C152" s="435" t="s">
        <v>4086</v>
      </c>
      <c r="D152" s="436" t="str">
        <f t="shared" si="10"/>
        <v>周南市岡田町10-7</v>
      </c>
      <c r="E152" s="436" t="s">
        <v>6254</v>
      </c>
      <c r="F152" s="437">
        <v>42948</v>
      </c>
      <c r="G152" s="438" t="s">
        <v>6253</v>
      </c>
      <c r="H152" s="439"/>
      <c r="I152" s="215" t="s">
        <v>458</v>
      </c>
      <c r="J152" s="396" t="s">
        <v>472</v>
      </c>
      <c r="K152" s="396" t="s">
        <v>473</v>
      </c>
      <c r="L152" s="397" t="s">
        <v>3599</v>
      </c>
      <c r="M152" s="217" t="s">
        <v>6252</v>
      </c>
      <c r="N152" s="444" t="s">
        <v>250</v>
      </c>
      <c r="O152" s="393" t="s">
        <v>120</v>
      </c>
    </row>
    <row r="153" spans="1:15" s="209" customFormat="1" ht="53" customHeight="1" x14ac:dyDescent="0.2">
      <c r="A153" s="434" t="s">
        <v>4087</v>
      </c>
      <c r="B153" s="435" t="s">
        <v>6251</v>
      </c>
      <c r="C153" s="435" t="s">
        <v>4088</v>
      </c>
      <c r="D153" s="436" t="str">
        <f t="shared" si="10"/>
        <v>周南市城ヶ丘3-1-35</v>
      </c>
      <c r="E153" s="436" t="s">
        <v>2850</v>
      </c>
      <c r="F153" s="437">
        <v>43556</v>
      </c>
      <c r="G153" s="438" t="s">
        <v>6250</v>
      </c>
      <c r="H153" s="439"/>
      <c r="I153" s="215" t="s">
        <v>458</v>
      </c>
      <c r="J153" s="396" t="s">
        <v>472</v>
      </c>
      <c r="K153" s="396" t="s">
        <v>473</v>
      </c>
      <c r="L153" s="397" t="s">
        <v>4089</v>
      </c>
      <c r="M153" s="217" t="s">
        <v>6249</v>
      </c>
      <c r="N153" s="444" t="s">
        <v>250</v>
      </c>
      <c r="O153" s="393" t="s">
        <v>120</v>
      </c>
    </row>
    <row r="154" spans="1:15" s="209" customFormat="1" ht="42" customHeight="1" x14ac:dyDescent="0.2">
      <c r="A154" s="434" t="s">
        <v>7885</v>
      </c>
      <c r="B154" s="435" t="s">
        <v>7886</v>
      </c>
      <c r="C154" s="435" t="s">
        <v>8280</v>
      </c>
      <c r="D154" s="436" t="str">
        <f t="shared" si="10"/>
        <v>周南市南浦山町5-14</v>
      </c>
      <c r="E154" s="436" t="s">
        <v>7887</v>
      </c>
      <c r="F154" s="437">
        <v>44105</v>
      </c>
      <c r="G154" s="438" t="s">
        <v>7888</v>
      </c>
      <c r="H154" s="439"/>
      <c r="I154" s="215" t="s">
        <v>458</v>
      </c>
      <c r="J154" s="396" t="s">
        <v>472</v>
      </c>
      <c r="K154" s="396" t="s">
        <v>473</v>
      </c>
      <c r="L154" s="397" t="s">
        <v>7889</v>
      </c>
      <c r="M154" s="217" t="s">
        <v>7890</v>
      </c>
      <c r="N154" s="444" t="s">
        <v>250</v>
      </c>
      <c r="O154" s="393" t="s">
        <v>550</v>
      </c>
    </row>
    <row r="155" spans="1:15" s="209" customFormat="1" ht="42" customHeight="1" x14ac:dyDescent="0.2">
      <c r="A155" s="434" t="s">
        <v>8281</v>
      </c>
      <c r="B155" s="435" t="s">
        <v>8282</v>
      </c>
      <c r="C155" s="435" t="s">
        <v>8283</v>
      </c>
      <c r="D155" s="436" t="str">
        <f t="shared" si="10"/>
        <v>周南市久米2668</v>
      </c>
      <c r="E155" s="436" t="s">
        <v>8997</v>
      </c>
      <c r="F155" s="437">
        <v>44593</v>
      </c>
      <c r="G155" s="438" t="s">
        <v>8284</v>
      </c>
      <c r="H155" s="439"/>
      <c r="I155" s="215" t="s">
        <v>458</v>
      </c>
      <c r="J155" s="396" t="s">
        <v>472</v>
      </c>
      <c r="K155" s="396" t="s">
        <v>473</v>
      </c>
      <c r="L155" s="397" t="s">
        <v>4844</v>
      </c>
      <c r="M155" s="217" t="s">
        <v>8285</v>
      </c>
      <c r="N155" s="444" t="s">
        <v>250</v>
      </c>
      <c r="O155" s="393" t="s">
        <v>120</v>
      </c>
    </row>
    <row r="156" spans="1:15" s="209" customFormat="1" ht="42" customHeight="1" x14ac:dyDescent="0.2">
      <c r="A156" s="459" t="s">
        <v>8998</v>
      </c>
      <c r="B156" s="464" t="s">
        <v>8999</v>
      </c>
      <c r="C156" s="461" t="s">
        <v>9000</v>
      </c>
      <c r="D156" s="436" t="str">
        <f t="shared" si="10"/>
        <v>周南市新清光台3－4－21</v>
      </c>
      <c r="E156" s="436" t="s">
        <v>9001</v>
      </c>
      <c r="F156" s="437">
        <v>44835</v>
      </c>
      <c r="G156" s="438" t="s">
        <v>9002</v>
      </c>
      <c r="H156" s="439"/>
      <c r="I156" s="215" t="s">
        <v>458</v>
      </c>
      <c r="J156" s="396" t="s">
        <v>472</v>
      </c>
      <c r="K156" s="396" t="s">
        <v>473</v>
      </c>
      <c r="L156" s="397" t="s">
        <v>9003</v>
      </c>
      <c r="M156" s="217" t="s">
        <v>9004</v>
      </c>
      <c r="N156" s="444" t="s">
        <v>250</v>
      </c>
      <c r="O156" s="393" t="s">
        <v>550</v>
      </c>
    </row>
    <row r="157" spans="1:15" s="209" customFormat="1" ht="42" customHeight="1" x14ac:dyDescent="0.2">
      <c r="A157" s="459" t="s">
        <v>9005</v>
      </c>
      <c r="B157" s="462" t="s">
        <v>9006</v>
      </c>
      <c r="C157" s="461" t="s">
        <v>9007</v>
      </c>
      <c r="D157" s="436" t="str">
        <f t="shared" si="10"/>
        <v>周南市久米中央4－5－31</v>
      </c>
      <c r="E157" s="436" t="s">
        <v>8140</v>
      </c>
      <c r="F157" s="437">
        <v>44927</v>
      </c>
      <c r="G157" s="438" t="s">
        <v>9008</v>
      </c>
      <c r="H157" s="439"/>
      <c r="I157" s="215" t="s">
        <v>458</v>
      </c>
      <c r="J157" s="396" t="s">
        <v>472</v>
      </c>
      <c r="K157" s="396" t="s">
        <v>473</v>
      </c>
      <c r="L157" s="397" t="s">
        <v>9009</v>
      </c>
      <c r="M157" s="217" t="s">
        <v>9010</v>
      </c>
      <c r="N157" s="444" t="s">
        <v>250</v>
      </c>
      <c r="O157" s="393" t="s">
        <v>120</v>
      </c>
    </row>
    <row r="158" spans="1:15" s="209" customFormat="1" ht="42" customHeight="1" x14ac:dyDescent="0.2">
      <c r="A158" s="434" t="s">
        <v>6248</v>
      </c>
      <c r="B158" s="435" t="s">
        <v>6247</v>
      </c>
      <c r="C158" s="435" t="s">
        <v>6246</v>
      </c>
      <c r="D158" s="436" t="str">
        <f t="shared" si="10"/>
        <v>山陽小野田市東高泊1947-1</v>
      </c>
      <c r="E158" s="436" t="s">
        <v>1548</v>
      </c>
      <c r="F158" s="437">
        <v>36617</v>
      </c>
      <c r="G158" s="438" t="s">
        <v>2470</v>
      </c>
      <c r="H158" s="439"/>
      <c r="I158" s="215" t="s">
        <v>458</v>
      </c>
      <c r="J158" s="216" t="s">
        <v>467</v>
      </c>
      <c r="K158" s="216" t="s">
        <v>260</v>
      </c>
      <c r="L158" s="217" t="s">
        <v>452</v>
      </c>
      <c r="M158" s="217" t="s">
        <v>6245</v>
      </c>
      <c r="N158" s="218" t="str">
        <f>IF(O158="","",IF(OR(O158="国",O158="県",O158="市町",O158="組合その他"),"（公立）","（私立）"))</f>
        <v>（私立）</v>
      </c>
      <c r="O158" s="393" t="s">
        <v>4394</v>
      </c>
    </row>
    <row r="159" spans="1:15" s="209" customFormat="1" ht="42" customHeight="1" x14ac:dyDescent="0.2">
      <c r="A159" s="434" t="s">
        <v>837</v>
      </c>
      <c r="B159" s="435" t="s">
        <v>6244</v>
      </c>
      <c r="C159" s="435" t="s">
        <v>6243</v>
      </c>
      <c r="D159" s="436" t="str">
        <f t="shared" si="10"/>
        <v>山陽小野田市くし山1-34-7</v>
      </c>
      <c r="E159" s="436" t="s">
        <v>6242</v>
      </c>
      <c r="F159" s="437">
        <v>39630</v>
      </c>
      <c r="G159" s="438" t="s">
        <v>6241</v>
      </c>
      <c r="H159" s="439"/>
      <c r="I159" s="215" t="s">
        <v>458</v>
      </c>
      <c r="J159" s="216" t="s">
        <v>488</v>
      </c>
      <c r="K159" s="216" t="s">
        <v>260</v>
      </c>
      <c r="L159" s="217" t="s">
        <v>6240</v>
      </c>
      <c r="M159" s="217" t="s">
        <v>6239</v>
      </c>
      <c r="N159" s="218" t="str">
        <f>IF(O159="","",IF(OR(O159="国",O159="県",O159="市町",O159="組合その他"),"（公立）","（私立）"))</f>
        <v>（私立）</v>
      </c>
      <c r="O159" s="393" t="s">
        <v>120</v>
      </c>
    </row>
    <row r="160" spans="1:15" s="209" customFormat="1" ht="42" customHeight="1" x14ac:dyDescent="0.2">
      <c r="A160" s="434" t="s">
        <v>838</v>
      </c>
      <c r="B160" s="435" t="s">
        <v>839</v>
      </c>
      <c r="C160" s="435" t="s">
        <v>6238</v>
      </c>
      <c r="D160" s="436" t="str">
        <f t="shared" si="10"/>
        <v>山陽小野田市鴨庄10-4</v>
      </c>
      <c r="E160" s="436" t="s">
        <v>1309</v>
      </c>
      <c r="F160" s="437">
        <v>41000</v>
      </c>
      <c r="G160" s="438" t="s">
        <v>2471</v>
      </c>
      <c r="H160" s="439"/>
      <c r="I160" s="215" t="s">
        <v>458</v>
      </c>
      <c r="J160" s="216" t="s">
        <v>488</v>
      </c>
      <c r="K160" s="216" t="s">
        <v>260</v>
      </c>
      <c r="L160" s="217" t="s">
        <v>840</v>
      </c>
      <c r="M160" s="217" t="s">
        <v>6237</v>
      </c>
      <c r="N160" s="218" t="str">
        <f>IF(O160="","",IF(OR(O160="国",O160="県",O160="市町",O160="組合その他"),"（公立）","（私立）"))</f>
        <v>（私立）</v>
      </c>
      <c r="O160" s="393" t="s">
        <v>120</v>
      </c>
    </row>
    <row r="161" spans="1:15" s="209" customFormat="1" ht="42" customHeight="1" x14ac:dyDescent="0.2">
      <c r="A161" s="434" t="s">
        <v>2718</v>
      </c>
      <c r="B161" s="435" t="s">
        <v>2719</v>
      </c>
      <c r="C161" s="435" t="s">
        <v>6236</v>
      </c>
      <c r="D161" s="436" t="str">
        <f t="shared" si="10"/>
        <v>山陽小野田市西高泊1334-1</v>
      </c>
      <c r="E161" s="436" t="s">
        <v>6235</v>
      </c>
      <c r="F161" s="437">
        <v>41730</v>
      </c>
      <c r="G161" s="438" t="s">
        <v>6234</v>
      </c>
      <c r="H161" s="439"/>
      <c r="I161" s="215" t="s">
        <v>458</v>
      </c>
      <c r="J161" s="216" t="s">
        <v>488</v>
      </c>
      <c r="K161" s="216" t="s">
        <v>260</v>
      </c>
      <c r="L161" s="217" t="s">
        <v>2720</v>
      </c>
      <c r="M161" s="217" t="s">
        <v>2721</v>
      </c>
      <c r="N161" s="218" t="s">
        <v>250</v>
      </c>
      <c r="O161" s="393" t="s">
        <v>120</v>
      </c>
    </row>
    <row r="162" spans="1:15" s="209" customFormat="1" ht="42" customHeight="1" x14ac:dyDescent="0.2">
      <c r="A162" s="434" t="s">
        <v>3600</v>
      </c>
      <c r="B162" s="435" t="s">
        <v>3601</v>
      </c>
      <c r="C162" s="435" t="s">
        <v>3602</v>
      </c>
      <c r="D162" s="436" t="str">
        <f t="shared" si="10"/>
        <v>山陽小野田市厚狭埴生田498-1</v>
      </c>
      <c r="E162" s="436" t="s">
        <v>6233</v>
      </c>
      <c r="F162" s="437">
        <v>43191</v>
      </c>
      <c r="G162" s="438" t="s">
        <v>6232</v>
      </c>
      <c r="H162" s="439"/>
      <c r="I162" s="215" t="s">
        <v>458</v>
      </c>
      <c r="J162" s="216" t="s">
        <v>488</v>
      </c>
      <c r="K162" s="216" t="s">
        <v>260</v>
      </c>
      <c r="L162" s="217" t="s">
        <v>3603</v>
      </c>
      <c r="M162" s="217" t="s">
        <v>6231</v>
      </c>
      <c r="N162" s="218" t="s">
        <v>250</v>
      </c>
      <c r="O162" s="393" t="s">
        <v>548</v>
      </c>
    </row>
    <row r="163" spans="1:15" s="209" customFormat="1" ht="42" customHeight="1" x14ac:dyDescent="0.2">
      <c r="A163" s="434" t="s">
        <v>6230</v>
      </c>
      <c r="B163" s="435" t="s">
        <v>6005</v>
      </c>
      <c r="C163" s="435" t="s">
        <v>6229</v>
      </c>
      <c r="D163" s="436" t="str">
        <f t="shared" si="10"/>
        <v>山陽小野田市小野田3700</v>
      </c>
      <c r="E163" s="436" t="s">
        <v>6228</v>
      </c>
      <c r="F163" s="437">
        <v>43617</v>
      </c>
      <c r="G163" s="438" t="s">
        <v>6227</v>
      </c>
      <c r="H163" s="439"/>
      <c r="I163" s="215" t="s">
        <v>458</v>
      </c>
      <c r="J163" s="216" t="s">
        <v>488</v>
      </c>
      <c r="K163" s="216" t="s">
        <v>260</v>
      </c>
      <c r="L163" s="217" t="s">
        <v>6138</v>
      </c>
      <c r="M163" s="217" t="s">
        <v>6226</v>
      </c>
      <c r="N163" s="218" t="str">
        <f t="shared" ref="N163:N169" si="12">IF(O163="","",IF(OR(O163="国",O163="県",O163="市町",O163="組合その他"),"（公立）","（私立）"))</f>
        <v>（私立）</v>
      </c>
      <c r="O163" s="393" t="s">
        <v>3767</v>
      </c>
    </row>
    <row r="164" spans="1:15" s="209" customFormat="1" ht="42" customHeight="1" x14ac:dyDescent="0.2">
      <c r="A164" s="434" t="s">
        <v>6225</v>
      </c>
      <c r="B164" s="435" t="s">
        <v>6224</v>
      </c>
      <c r="C164" s="435" t="s">
        <v>6223</v>
      </c>
      <c r="D164" s="436" t="str">
        <f t="shared" si="10"/>
        <v>山陽小野田市新生2-8-8</v>
      </c>
      <c r="E164" s="436" t="s">
        <v>6222</v>
      </c>
      <c r="F164" s="437">
        <v>43678</v>
      </c>
      <c r="G164" s="438" t="s">
        <v>6221</v>
      </c>
      <c r="H164" s="439"/>
      <c r="I164" s="215" t="s">
        <v>458</v>
      </c>
      <c r="J164" s="216" t="s">
        <v>488</v>
      </c>
      <c r="K164" s="216" t="s">
        <v>260</v>
      </c>
      <c r="L164" s="217" t="s">
        <v>6220</v>
      </c>
      <c r="M164" s="217" t="s">
        <v>6219</v>
      </c>
      <c r="N164" s="218" t="str">
        <f t="shared" si="12"/>
        <v>（私立）</v>
      </c>
      <c r="O164" s="393" t="s">
        <v>3767</v>
      </c>
    </row>
    <row r="165" spans="1:15" s="209" customFormat="1" ht="42" customHeight="1" x14ac:dyDescent="0.2">
      <c r="A165" s="434" t="s">
        <v>7891</v>
      </c>
      <c r="B165" s="435" t="s">
        <v>7892</v>
      </c>
      <c r="C165" s="435" t="s">
        <v>9011</v>
      </c>
      <c r="D165" s="436" t="str">
        <f t="shared" si="10"/>
        <v>山陽小野田市須恵3－10－3</v>
      </c>
      <c r="E165" s="436" t="s">
        <v>7893</v>
      </c>
      <c r="F165" s="437">
        <v>44105</v>
      </c>
      <c r="G165" s="438" t="s">
        <v>7894</v>
      </c>
      <c r="H165" s="439"/>
      <c r="I165" s="215" t="s">
        <v>458</v>
      </c>
      <c r="J165" s="216" t="s">
        <v>488</v>
      </c>
      <c r="K165" s="216" t="s">
        <v>260</v>
      </c>
      <c r="L165" s="217" t="s">
        <v>9012</v>
      </c>
      <c r="M165" s="217" t="s">
        <v>7895</v>
      </c>
      <c r="N165" s="218" t="str">
        <f t="shared" si="12"/>
        <v>（私立）</v>
      </c>
      <c r="O165" s="393" t="s">
        <v>3767</v>
      </c>
    </row>
    <row r="166" spans="1:15" s="209" customFormat="1" ht="42" customHeight="1" x14ac:dyDescent="0.2">
      <c r="A166" s="434" t="s">
        <v>6218</v>
      </c>
      <c r="B166" s="435" t="s">
        <v>11</v>
      </c>
      <c r="C166" s="435" t="s">
        <v>445</v>
      </c>
      <c r="D166" s="436" t="str">
        <f t="shared" si="10"/>
        <v>大島郡周防大島町小松1415-1</v>
      </c>
      <c r="E166" s="436" t="s">
        <v>1078</v>
      </c>
      <c r="F166" s="437">
        <v>38261</v>
      </c>
      <c r="G166" s="438" t="s">
        <v>2472</v>
      </c>
      <c r="H166" s="439"/>
      <c r="I166" s="215" t="s">
        <v>458</v>
      </c>
      <c r="J166" s="216" t="s">
        <v>230</v>
      </c>
      <c r="K166" s="216" t="s">
        <v>782</v>
      </c>
      <c r="L166" s="217" t="s">
        <v>2475</v>
      </c>
      <c r="M166" s="217" t="s">
        <v>6217</v>
      </c>
      <c r="N166" s="218" t="str">
        <f t="shared" si="12"/>
        <v>（公立）</v>
      </c>
      <c r="O166" s="393" t="s">
        <v>21</v>
      </c>
    </row>
    <row r="167" spans="1:15" s="209" customFormat="1" ht="42" customHeight="1" x14ac:dyDescent="0.2">
      <c r="A167" s="434" t="s">
        <v>7</v>
      </c>
      <c r="B167" s="435" t="s">
        <v>6216</v>
      </c>
      <c r="C167" s="435" t="s">
        <v>3980</v>
      </c>
      <c r="D167" s="436" t="str">
        <f t="shared" si="10"/>
        <v>大島郡周防大島町椋野1338-1</v>
      </c>
      <c r="E167" s="436" t="s">
        <v>1316</v>
      </c>
      <c r="F167" s="437">
        <v>39814</v>
      </c>
      <c r="G167" s="438" t="s">
        <v>2171</v>
      </c>
      <c r="H167" s="439"/>
      <c r="I167" s="215" t="s">
        <v>458</v>
      </c>
      <c r="J167" s="216" t="s">
        <v>230</v>
      </c>
      <c r="K167" s="216" t="s">
        <v>782</v>
      </c>
      <c r="L167" s="217" t="s">
        <v>8</v>
      </c>
      <c r="M167" s="217" t="s">
        <v>6215</v>
      </c>
      <c r="N167" s="218" t="str">
        <f t="shared" si="12"/>
        <v>（私立）</v>
      </c>
      <c r="O167" s="393" t="s">
        <v>120</v>
      </c>
    </row>
    <row r="168" spans="1:15" s="209" customFormat="1" ht="42" customHeight="1" x14ac:dyDescent="0.2">
      <c r="A168" s="434" t="s">
        <v>958</v>
      </c>
      <c r="B168" s="435" t="s">
        <v>959</v>
      </c>
      <c r="C168" s="435" t="s">
        <v>8286</v>
      </c>
      <c r="D168" s="436" t="str">
        <f t="shared" si="10"/>
        <v>大島郡周防大島町小松91-4</v>
      </c>
      <c r="E168" s="436" t="s">
        <v>1078</v>
      </c>
      <c r="F168" s="437">
        <v>41183</v>
      </c>
      <c r="G168" s="438" t="s">
        <v>2473</v>
      </c>
      <c r="H168" s="439"/>
      <c r="I168" s="215" t="s">
        <v>458</v>
      </c>
      <c r="J168" s="216" t="s">
        <v>230</v>
      </c>
      <c r="K168" s="216" t="s">
        <v>782</v>
      </c>
      <c r="L168" s="217" t="s">
        <v>4629</v>
      </c>
      <c r="M168" s="217" t="s">
        <v>6214</v>
      </c>
      <c r="N168" s="218" t="str">
        <f t="shared" si="12"/>
        <v>（私立）</v>
      </c>
      <c r="O168" s="393" t="s">
        <v>120</v>
      </c>
    </row>
    <row r="169" spans="1:15" s="209" customFormat="1" ht="42" customHeight="1" x14ac:dyDescent="0.2">
      <c r="A169" s="503" t="s">
        <v>453</v>
      </c>
      <c r="B169" s="504" t="s">
        <v>6120</v>
      </c>
      <c r="C169" s="504" t="s">
        <v>1552</v>
      </c>
      <c r="D169" s="505" t="str">
        <f t="shared" si="10"/>
        <v>熊毛郡平生町平生町569-14</v>
      </c>
      <c r="E169" s="505" t="s">
        <v>1109</v>
      </c>
      <c r="F169" s="506">
        <v>36617</v>
      </c>
      <c r="G169" s="507" t="s">
        <v>2474</v>
      </c>
      <c r="H169" s="508"/>
      <c r="I169" s="240" t="s">
        <v>458</v>
      </c>
      <c r="J169" s="241" t="s">
        <v>474</v>
      </c>
      <c r="K169" s="241" t="s">
        <v>779</v>
      </c>
      <c r="L169" s="242" t="s">
        <v>960</v>
      </c>
      <c r="M169" s="242" t="s">
        <v>454</v>
      </c>
      <c r="N169" s="243" t="str">
        <f t="shared" si="12"/>
        <v>（私立）</v>
      </c>
      <c r="O169" s="398" t="s">
        <v>3767</v>
      </c>
    </row>
    <row r="170" spans="1:15" s="209" customFormat="1" ht="18" customHeight="1" x14ac:dyDescent="0.2">
      <c r="A170" s="482">
        <f>COUNTA(A9:A169)</f>
        <v>161</v>
      </c>
      <c r="B170" s="481"/>
      <c r="C170" s="481"/>
      <c r="D170" s="397"/>
      <c r="E170" s="397"/>
      <c r="F170" s="480"/>
      <c r="G170" s="397"/>
      <c r="H170" s="397"/>
      <c r="I170" s="396"/>
      <c r="J170" s="396"/>
      <c r="K170" s="396"/>
      <c r="L170" s="397"/>
      <c r="M170" s="397"/>
      <c r="N170" s="444"/>
      <c r="O170" s="444"/>
    </row>
    <row r="171" spans="1:15" ht="13.5" thickBot="1" x14ac:dyDescent="0.25">
      <c r="A171" s="485" t="s">
        <v>55</v>
      </c>
      <c r="B171" s="484" t="s">
        <v>359</v>
      </c>
      <c r="C171" s="483"/>
      <c r="D171" s="483"/>
    </row>
    <row r="172" spans="1:15" ht="14" thickTop="1" thickBot="1" x14ac:dyDescent="0.25">
      <c r="A172" s="483"/>
      <c r="B172" s="486" t="s">
        <v>86</v>
      </c>
      <c r="C172" s="487">
        <f>COUNTIF($K$9:$K$169,B172)</f>
        <v>29</v>
      </c>
      <c r="D172" s="483"/>
      <c r="L172" s="31" t="s">
        <v>69</v>
      </c>
      <c r="M172" s="32" t="s">
        <v>346</v>
      </c>
    </row>
    <row r="173" spans="1:15" ht="15" thickTop="1" thickBot="1" x14ac:dyDescent="0.25">
      <c r="A173" s="483"/>
      <c r="B173" s="488" t="s">
        <v>396</v>
      </c>
      <c r="C173" s="487">
        <f t="shared" ref="C173:C184" si="13">COUNTIF($K$9:$K$169,B173)</f>
        <v>29</v>
      </c>
      <c r="D173" s="483"/>
      <c r="L173" s="6" t="s">
        <v>70</v>
      </c>
      <c r="M173" s="476">
        <f>COUNTIF($O$9:$O$169,L173)</f>
        <v>0</v>
      </c>
    </row>
    <row r="174" spans="1:15" ht="15" thickTop="1" thickBot="1" x14ac:dyDescent="0.25">
      <c r="A174" s="483"/>
      <c r="B174" s="488" t="s">
        <v>349</v>
      </c>
      <c r="C174" s="487">
        <f t="shared" si="13"/>
        <v>30</v>
      </c>
      <c r="D174" s="483"/>
      <c r="L174" s="6" t="s">
        <v>115</v>
      </c>
      <c r="M174" s="495">
        <f t="shared" ref="M174" si="14">COUNTIF($O$9:$O$169,L174)</f>
        <v>0</v>
      </c>
    </row>
    <row r="175" spans="1:15" ht="15" thickTop="1" thickBot="1" x14ac:dyDescent="0.25">
      <c r="A175" s="483"/>
      <c r="B175" s="488" t="s">
        <v>258</v>
      </c>
      <c r="C175" s="487">
        <f t="shared" si="13"/>
        <v>3</v>
      </c>
      <c r="D175" s="483"/>
      <c r="L175" s="6" t="s">
        <v>116</v>
      </c>
      <c r="M175" s="495">
        <f>COUNTIF($O$9:$O$169,L175)</f>
        <v>3</v>
      </c>
    </row>
    <row r="176" spans="1:15" ht="15" thickTop="1" thickBot="1" x14ac:dyDescent="0.25">
      <c r="A176" s="483"/>
      <c r="B176" s="488" t="s">
        <v>101</v>
      </c>
      <c r="C176" s="487">
        <f t="shared" si="13"/>
        <v>19</v>
      </c>
      <c r="D176" s="483"/>
      <c r="L176" s="8" t="s">
        <v>117</v>
      </c>
      <c r="M176" s="477">
        <f>COUNTIF($O$9:$O$169,L176)</f>
        <v>0</v>
      </c>
    </row>
    <row r="177" spans="1:13" ht="15" thickTop="1" thickBot="1" x14ac:dyDescent="0.25">
      <c r="A177" s="483"/>
      <c r="B177" s="488" t="s">
        <v>102</v>
      </c>
      <c r="C177" s="487">
        <f t="shared" si="13"/>
        <v>2</v>
      </c>
      <c r="D177" s="483"/>
      <c r="L177" s="37" t="s">
        <v>118</v>
      </c>
      <c r="M177" s="478">
        <f>COUNTIF($O$9:$O$169,L177)</f>
        <v>14</v>
      </c>
    </row>
    <row r="178" spans="1:13" ht="15" thickTop="1" thickBot="1" x14ac:dyDescent="0.25">
      <c r="A178" s="483"/>
      <c r="B178" s="488" t="s">
        <v>236</v>
      </c>
      <c r="C178" s="487">
        <f t="shared" si="13"/>
        <v>13</v>
      </c>
      <c r="D178" s="483"/>
      <c r="L178" s="6" t="s">
        <v>119</v>
      </c>
      <c r="M178" s="496">
        <f t="shared" ref="M178:M179" si="15">COUNTIF($O$9:$O$169,L178)</f>
        <v>12</v>
      </c>
    </row>
    <row r="179" spans="1:13" ht="15" thickTop="1" thickBot="1" x14ac:dyDescent="0.25">
      <c r="A179" s="483"/>
      <c r="B179" s="488" t="s">
        <v>350</v>
      </c>
      <c r="C179" s="487">
        <f t="shared" si="13"/>
        <v>3</v>
      </c>
      <c r="D179" s="483"/>
      <c r="L179" s="6" t="s">
        <v>120</v>
      </c>
      <c r="M179" s="496">
        <f t="shared" si="15"/>
        <v>132</v>
      </c>
    </row>
    <row r="180" spans="1:13" ht="15" thickTop="1" thickBot="1" x14ac:dyDescent="0.25">
      <c r="A180" s="483"/>
      <c r="B180" s="488" t="s">
        <v>238</v>
      </c>
      <c r="C180" s="487">
        <f t="shared" si="13"/>
        <v>4</v>
      </c>
      <c r="D180" s="483"/>
      <c r="L180" s="39" t="s">
        <v>121</v>
      </c>
      <c r="M180" s="479">
        <f>COUNTIF($O$9:$O$169,L180)</f>
        <v>0</v>
      </c>
    </row>
    <row r="181" spans="1:13" ht="15" thickTop="1" thickBot="1" x14ac:dyDescent="0.25">
      <c r="A181" s="483"/>
      <c r="B181" s="488" t="s">
        <v>249</v>
      </c>
      <c r="C181" s="487">
        <f t="shared" si="13"/>
        <v>3</v>
      </c>
      <c r="D181" s="483"/>
      <c r="M181" s="107">
        <f>SUM(M173:M180)</f>
        <v>161</v>
      </c>
    </row>
    <row r="182" spans="1:13" ht="14" thickTop="1" thickBot="1" x14ac:dyDescent="0.25">
      <c r="B182" s="488" t="s">
        <v>351</v>
      </c>
      <c r="C182" s="487">
        <f t="shared" si="13"/>
        <v>2</v>
      </c>
    </row>
    <row r="183" spans="1:13" ht="14" thickTop="1" thickBot="1" x14ac:dyDescent="0.25">
      <c r="B183" s="488" t="s">
        <v>352</v>
      </c>
      <c r="C183" s="487">
        <f>COUNTIF($K$9:$K$169,B183)</f>
        <v>12</v>
      </c>
    </row>
    <row r="184" spans="1:13" ht="14" thickTop="1" thickBot="1" x14ac:dyDescent="0.25">
      <c r="B184" s="497" t="s">
        <v>57</v>
      </c>
      <c r="C184" s="487">
        <f t="shared" si="13"/>
        <v>8</v>
      </c>
    </row>
    <row r="185" spans="1:13" ht="14" thickTop="1" thickBot="1" x14ac:dyDescent="0.25">
      <c r="B185" s="489" t="s">
        <v>353</v>
      </c>
      <c r="C185" s="490">
        <f>SUM(C167:C184)</f>
        <v>157</v>
      </c>
    </row>
    <row r="186" spans="1:13" ht="13.5" thickTop="1" x14ac:dyDescent="0.2">
      <c r="B186" s="491" t="s">
        <v>789</v>
      </c>
      <c r="C186" s="492">
        <f>COUNTIF($K$9:$K$169,B186)</f>
        <v>3</v>
      </c>
    </row>
    <row r="187" spans="1:13" x14ac:dyDescent="0.2">
      <c r="B187" s="488" t="s">
        <v>790</v>
      </c>
      <c r="C187" s="492">
        <f t="shared" ref="C187:C194" si="16">COUNTIF($K$9:$K$169,B187)</f>
        <v>0</v>
      </c>
    </row>
    <row r="188" spans="1:13" x14ac:dyDescent="0.2">
      <c r="B188" s="488" t="s">
        <v>791</v>
      </c>
      <c r="C188" s="492">
        <f t="shared" si="16"/>
        <v>0</v>
      </c>
    </row>
    <row r="189" spans="1:13" x14ac:dyDescent="0.2">
      <c r="B189" s="488" t="s">
        <v>792</v>
      </c>
      <c r="C189" s="492">
        <f t="shared" si="16"/>
        <v>0</v>
      </c>
    </row>
    <row r="190" spans="1:13" x14ac:dyDescent="0.2">
      <c r="B190" s="488" t="s">
        <v>781</v>
      </c>
      <c r="C190" s="492">
        <f>COUNTIF($K$9:$K$169,B190)</f>
        <v>1</v>
      </c>
    </row>
    <row r="191" spans="1:13" x14ac:dyDescent="0.2">
      <c r="B191" s="488" t="s">
        <v>354</v>
      </c>
      <c r="C191" s="492">
        <f t="shared" si="16"/>
        <v>0</v>
      </c>
    </row>
    <row r="192" spans="1:13" x14ac:dyDescent="0.2">
      <c r="B192" s="488" t="s">
        <v>355</v>
      </c>
      <c r="C192" s="492">
        <f t="shared" si="16"/>
        <v>0</v>
      </c>
    </row>
    <row r="193" spans="2:3" x14ac:dyDescent="0.2">
      <c r="B193" s="488" t="s">
        <v>793</v>
      </c>
      <c r="C193" s="492">
        <f>COUNTIF($K$9:$K$169,B193)</f>
        <v>0</v>
      </c>
    </row>
    <row r="194" spans="2:3" ht="13.5" thickBot="1" x14ac:dyDescent="0.25">
      <c r="B194" s="497" t="s">
        <v>360</v>
      </c>
      <c r="C194" s="492">
        <f t="shared" si="16"/>
        <v>0</v>
      </c>
    </row>
    <row r="195" spans="2:3" ht="14" thickTop="1" thickBot="1" x14ac:dyDescent="0.25">
      <c r="B195" s="489" t="s">
        <v>357</v>
      </c>
      <c r="C195" s="490">
        <v>4</v>
      </c>
    </row>
    <row r="196" spans="2:3" ht="14" thickTop="1" thickBot="1" x14ac:dyDescent="0.25">
      <c r="B196" s="493" t="s">
        <v>358</v>
      </c>
      <c r="C196" s="494">
        <f>C185+C195</f>
        <v>161</v>
      </c>
    </row>
    <row r="197" spans="2:3" ht="13.5" thickTop="1" x14ac:dyDescent="0.2"/>
  </sheetData>
  <autoFilter ref="A8:P196" xr:uid="{00000000-0009-0000-0000-00000E000000}"/>
  <phoneticPr fontId="4"/>
  <dataValidations count="2">
    <dataValidation type="list" allowBlank="1" showInputMessage="1" showErrorMessage="1" sqref="O65561:O65699 JK65561:JK65699 TG65561:TG65699 ADC65561:ADC65699 AMY65561:AMY65699 AWU65561:AWU65699 BGQ65561:BGQ65699 BQM65561:BQM65699 CAI65561:CAI65699 CKE65561:CKE65699 CUA65561:CUA65699 DDW65561:DDW65699 DNS65561:DNS65699 DXO65561:DXO65699 EHK65561:EHK65699 ERG65561:ERG65699 FBC65561:FBC65699 FKY65561:FKY65699 FUU65561:FUU65699 GEQ65561:GEQ65699 GOM65561:GOM65699 GYI65561:GYI65699 HIE65561:HIE65699 HSA65561:HSA65699 IBW65561:IBW65699 ILS65561:ILS65699 IVO65561:IVO65699 JFK65561:JFK65699 JPG65561:JPG65699 JZC65561:JZC65699 KIY65561:KIY65699 KSU65561:KSU65699 LCQ65561:LCQ65699 LMM65561:LMM65699 LWI65561:LWI65699 MGE65561:MGE65699 MQA65561:MQA65699 MZW65561:MZW65699 NJS65561:NJS65699 NTO65561:NTO65699 ODK65561:ODK65699 ONG65561:ONG65699 OXC65561:OXC65699 PGY65561:PGY65699 PQU65561:PQU65699 QAQ65561:QAQ65699 QKM65561:QKM65699 QUI65561:QUI65699 REE65561:REE65699 ROA65561:ROA65699 RXW65561:RXW65699 SHS65561:SHS65699 SRO65561:SRO65699 TBK65561:TBK65699 TLG65561:TLG65699 TVC65561:TVC65699 UEY65561:UEY65699 UOU65561:UOU65699 UYQ65561:UYQ65699 VIM65561:VIM65699 VSI65561:VSI65699 WCE65561:WCE65699 WMA65561:WMA65699 WVW65561:WVW65699 O131097:O131235 JK131097:JK131235 TG131097:TG131235 ADC131097:ADC131235 AMY131097:AMY131235 AWU131097:AWU131235 BGQ131097:BGQ131235 BQM131097:BQM131235 CAI131097:CAI131235 CKE131097:CKE131235 CUA131097:CUA131235 DDW131097:DDW131235 DNS131097:DNS131235 DXO131097:DXO131235 EHK131097:EHK131235 ERG131097:ERG131235 FBC131097:FBC131235 FKY131097:FKY131235 FUU131097:FUU131235 GEQ131097:GEQ131235 GOM131097:GOM131235 GYI131097:GYI131235 HIE131097:HIE131235 HSA131097:HSA131235 IBW131097:IBW131235 ILS131097:ILS131235 IVO131097:IVO131235 JFK131097:JFK131235 JPG131097:JPG131235 JZC131097:JZC131235 KIY131097:KIY131235 KSU131097:KSU131235 LCQ131097:LCQ131235 LMM131097:LMM131235 LWI131097:LWI131235 MGE131097:MGE131235 MQA131097:MQA131235 MZW131097:MZW131235 NJS131097:NJS131235 NTO131097:NTO131235 ODK131097:ODK131235 ONG131097:ONG131235 OXC131097:OXC131235 PGY131097:PGY131235 PQU131097:PQU131235 QAQ131097:QAQ131235 QKM131097:QKM131235 QUI131097:QUI131235 REE131097:REE131235 ROA131097:ROA131235 RXW131097:RXW131235 SHS131097:SHS131235 SRO131097:SRO131235 TBK131097:TBK131235 TLG131097:TLG131235 TVC131097:TVC131235 UEY131097:UEY131235 UOU131097:UOU131235 UYQ131097:UYQ131235 VIM131097:VIM131235 VSI131097:VSI131235 WCE131097:WCE131235 WMA131097:WMA131235 WVW131097:WVW131235 O196633:O196771 JK196633:JK196771 TG196633:TG196771 ADC196633:ADC196771 AMY196633:AMY196771 AWU196633:AWU196771 BGQ196633:BGQ196771 BQM196633:BQM196771 CAI196633:CAI196771 CKE196633:CKE196771 CUA196633:CUA196771 DDW196633:DDW196771 DNS196633:DNS196771 DXO196633:DXO196771 EHK196633:EHK196771 ERG196633:ERG196771 FBC196633:FBC196771 FKY196633:FKY196771 FUU196633:FUU196771 GEQ196633:GEQ196771 GOM196633:GOM196771 GYI196633:GYI196771 HIE196633:HIE196771 HSA196633:HSA196771 IBW196633:IBW196771 ILS196633:ILS196771 IVO196633:IVO196771 JFK196633:JFK196771 JPG196633:JPG196771 JZC196633:JZC196771 KIY196633:KIY196771 KSU196633:KSU196771 LCQ196633:LCQ196771 LMM196633:LMM196771 LWI196633:LWI196771 MGE196633:MGE196771 MQA196633:MQA196771 MZW196633:MZW196771 NJS196633:NJS196771 NTO196633:NTO196771 ODK196633:ODK196771 ONG196633:ONG196771 OXC196633:OXC196771 PGY196633:PGY196771 PQU196633:PQU196771 QAQ196633:QAQ196771 QKM196633:QKM196771 QUI196633:QUI196771 REE196633:REE196771 ROA196633:ROA196771 RXW196633:RXW196771 SHS196633:SHS196771 SRO196633:SRO196771 TBK196633:TBK196771 TLG196633:TLG196771 TVC196633:TVC196771 UEY196633:UEY196771 UOU196633:UOU196771 UYQ196633:UYQ196771 VIM196633:VIM196771 VSI196633:VSI196771 WCE196633:WCE196771 WMA196633:WMA196771 WVW196633:WVW196771 O262169:O262307 JK262169:JK262307 TG262169:TG262307 ADC262169:ADC262307 AMY262169:AMY262307 AWU262169:AWU262307 BGQ262169:BGQ262307 BQM262169:BQM262307 CAI262169:CAI262307 CKE262169:CKE262307 CUA262169:CUA262307 DDW262169:DDW262307 DNS262169:DNS262307 DXO262169:DXO262307 EHK262169:EHK262307 ERG262169:ERG262307 FBC262169:FBC262307 FKY262169:FKY262307 FUU262169:FUU262307 GEQ262169:GEQ262307 GOM262169:GOM262307 GYI262169:GYI262307 HIE262169:HIE262307 HSA262169:HSA262307 IBW262169:IBW262307 ILS262169:ILS262307 IVO262169:IVO262307 JFK262169:JFK262307 JPG262169:JPG262307 JZC262169:JZC262307 KIY262169:KIY262307 KSU262169:KSU262307 LCQ262169:LCQ262307 LMM262169:LMM262307 LWI262169:LWI262307 MGE262169:MGE262307 MQA262169:MQA262307 MZW262169:MZW262307 NJS262169:NJS262307 NTO262169:NTO262307 ODK262169:ODK262307 ONG262169:ONG262307 OXC262169:OXC262307 PGY262169:PGY262307 PQU262169:PQU262307 QAQ262169:QAQ262307 QKM262169:QKM262307 QUI262169:QUI262307 REE262169:REE262307 ROA262169:ROA262307 RXW262169:RXW262307 SHS262169:SHS262307 SRO262169:SRO262307 TBK262169:TBK262307 TLG262169:TLG262307 TVC262169:TVC262307 UEY262169:UEY262307 UOU262169:UOU262307 UYQ262169:UYQ262307 VIM262169:VIM262307 VSI262169:VSI262307 WCE262169:WCE262307 WMA262169:WMA262307 WVW262169:WVW262307 O327705:O327843 JK327705:JK327843 TG327705:TG327843 ADC327705:ADC327843 AMY327705:AMY327843 AWU327705:AWU327843 BGQ327705:BGQ327843 BQM327705:BQM327843 CAI327705:CAI327843 CKE327705:CKE327843 CUA327705:CUA327843 DDW327705:DDW327843 DNS327705:DNS327843 DXO327705:DXO327843 EHK327705:EHK327843 ERG327705:ERG327843 FBC327705:FBC327843 FKY327705:FKY327843 FUU327705:FUU327843 GEQ327705:GEQ327843 GOM327705:GOM327843 GYI327705:GYI327843 HIE327705:HIE327843 HSA327705:HSA327843 IBW327705:IBW327843 ILS327705:ILS327843 IVO327705:IVO327843 JFK327705:JFK327843 JPG327705:JPG327843 JZC327705:JZC327843 KIY327705:KIY327843 KSU327705:KSU327843 LCQ327705:LCQ327843 LMM327705:LMM327843 LWI327705:LWI327843 MGE327705:MGE327843 MQA327705:MQA327843 MZW327705:MZW327843 NJS327705:NJS327843 NTO327705:NTO327843 ODK327705:ODK327843 ONG327705:ONG327843 OXC327705:OXC327843 PGY327705:PGY327843 PQU327705:PQU327843 QAQ327705:QAQ327843 QKM327705:QKM327843 QUI327705:QUI327843 REE327705:REE327843 ROA327705:ROA327843 RXW327705:RXW327843 SHS327705:SHS327843 SRO327705:SRO327843 TBK327705:TBK327843 TLG327705:TLG327843 TVC327705:TVC327843 UEY327705:UEY327843 UOU327705:UOU327843 UYQ327705:UYQ327843 VIM327705:VIM327843 VSI327705:VSI327843 WCE327705:WCE327843 WMA327705:WMA327843 WVW327705:WVW327843 O393241:O393379 JK393241:JK393379 TG393241:TG393379 ADC393241:ADC393379 AMY393241:AMY393379 AWU393241:AWU393379 BGQ393241:BGQ393379 BQM393241:BQM393379 CAI393241:CAI393379 CKE393241:CKE393379 CUA393241:CUA393379 DDW393241:DDW393379 DNS393241:DNS393379 DXO393241:DXO393379 EHK393241:EHK393379 ERG393241:ERG393379 FBC393241:FBC393379 FKY393241:FKY393379 FUU393241:FUU393379 GEQ393241:GEQ393379 GOM393241:GOM393379 GYI393241:GYI393379 HIE393241:HIE393379 HSA393241:HSA393379 IBW393241:IBW393379 ILS393241:ILS393379 IVO393241:IVO393379 JFK393241:JFK393379 JPG393241:JPG393379 JZC393241:JZC393379 KIY393241:KIY393379 KSU393241:KSU393379 LCQ393241:LCQ393379 LMM393241:LMM393379 LWI393241:LWI393379 MGE393241:MGE393379 MQA393241:MQA393379 MZW393241:MZW393379 NJS393241:NJS393379 NTO393241:NTO393379 ODK393241:ODK393379 ONG393241:ONG393379 OXC393241:OXC393379 PGY393241:PGY393379 PQU393241:PQU393379 QAQ393241:QAQ393379 QKM393241:QKM393379 QUI393241:QUI393379 REE393241:REE393379 ROA393241:ROA393379 RXW393241:RXW393379 SHS393241:SHS393379 SRO393241:SRO393379 TBK393241:TBK393379 TLG393241:TLG393379 TVC393241:TVC393379 UEY393241:UEY393379 UOU393241:UOU393379 UYQ393241:UYQ393379 VIM393241:VIM393379 VSI393241:VSI393379 WCE393241:WCE393379 WMA393241:WMA393379 WVW393241:WVW393379 O458777:O458915 JK458777:JK458915 TG458777:TG458915 ADC458777:ADC458915 AMY458777:AMY458915 AWU458777:AWU458915 BGQ458777:BGQ458915 BQM458777:BQM458915 CAI458777:CAI458915 CKE458777:CKE458915 CUA458777:CUA458915 DDW458777:DDW458915 DNS458777:DNS458915 DXO458777:DXO458915 EHK458777:EHK458915 ERG458777:ERG458915 FBC458777:FBC458915 FKY458777:FKY458915 FUU458777:FUU458915 GEQ458777:GEQ458915 GOM458777:GOM458915 GYI458777:GYI458915 HIE458777:HIE458915 HSA458777:HSA458915 IBW458777:IBW458915 ILS458777:ILS458915 IVO458777:IVO458915 JFK458777:JFK458915 JPG458777:JPG458915 JZC458777:JZC458915 KIY458777:KIY458915 KSU458777:KSU458915 LCQ458777:LCQ458915 LMM458777:LMM458915 LWI458777:LWI458915 MGE458777:MGE458915 MQA458777:MQA458915 MZW458777:MZW458915 NJS458777:NJS458915 NTO458777:NTO458915 ODK458777:ODK458915 ONG458777:ONG458915 OXC458777:OXC458915 PGY458777:PGY458915 PQU458777:PQU458915 QAQ458777:QAQ458915 QKM458777:QKM458915 QUI458777:QUI458915 REE458777:REE458915 ROA458777:ROA458915 RXW458777:RXW458915 SHS458777:SHS458915 SRO458777:SRO458915 TBK458777:TBK458915 TLG458777:TLG458915 TVC458777:TVC458915 UEY458777:UEY458915 UOU458777:UOU458915 UYQ458777:UYQ458915 VIM458777:VIM458915 VSI458777:VSI458915 WCE458777:WCE458915 WMA458777:WMA458915 WVW458777:WVW458915 O524313:O524451 JK524313:JK524451 TG524313:TG524451 ADC524313:ADC524451 AMY524313:AMY524451 AWU524313:AWU524451 BGQ524313:BGQ524451 BQM524313:BQM524451 CAI524313:CAI524451 CKE524313:CKE524451 CUA524313:CUA524451 DDW524313:DDW524451 DNS524313:DNS524451 DXO524313:DXO524451 EHK524313:EHK524451 ERG524313:ERG524451 FBC524313:FBC524451 FKY524313:FKY524451 FUU524313:FUU524451 GEQ524313:GEQ524451 GOM524313:GOM524451 GYI524313:GYI524451 HIE524313:HIE524451 HSA524313:HSA524451 IBW524313:IBW524451 ILS524313:ILS524451 IVO524313:IVO524451 JFK524313:JFK524451 JPG524313:JPG524451 JZC524313:JZC524451 KIY524313:KIY524451 KSU524313:KSU524451 LCQ524313:LCQ524451 LMM524313:LMM524451 LWI524313:LWI524451 MGE524313:MGE524451 MQA524313:MQA524451 MZW524313:MZW524451 NJS524313:NJS524451 NTO524313:NTO524451 ODK524313:ODK524451 ONG524313:ONG524451 OXC524313:OXC524451 PGY524313:PGY524451 PQU524313:PQU524451 QAQ524313:QAQ524451 QKM524313:QKM524451 QUI524313:QUI524451 REE524313:REE524451 ROA524313:ROA524451 RXW524313:RXW524451 SHS524313:SHS524451 SRO524313:SRO524451 TBK524313:TBK524451 TLG524313:TLG524451 TVC524313:TVC524451 UEY524313:UEY524451 UOU524313:UOU524451 UYQ524313:UYQ524451 VIM524313:VIM524451 VSI524313:VSI524451 WCE524313:WCE524451 WMA524313:WMA524451 WVW524313:WVW524451 O589849:O589987 JK589849:JK589987 TG589849:TG589987 ADC589849:ADC589987 AMY589849:AMY589987 AWU589849:AWU589987 BGQ589849:BGQ589987 BQM589849:BQM589987 CAI589849:CAI589987 CKE589849:CKE589987 CUA589849:CUA589987 DDW589849:DDW589987 DNS589849:DNS589987 DXO589849:DXO589987 EHK589849:EHK589987 ERG589849:ERG589987 FBC589849:FBC589987 FKY589849:FKY589987 FUU589849:FUU589987 GEQ589849:GEQ589987 GOM589849:GOM589987 GYI589849:GYI589987 HIE589849:HIE589987 HSA589849:HSA589987 IBW589849:IBW589987 ILS589849:ILS589987 IVO589849:IVO589987 JFK589849:JFK589987 JPG589849:JPG589987 JZC589849:JZC589987 KIY589849:KIY589987 KSU589849:KSU589987 LCQ589849:LCQ589987 LMM589849:LMM589987 LWI589849:LWI589987 MGE589849:MGE589987 MQA589849:MQA589987 MZW589849:MZW589987 NJS589849:NJS589987 NTO589849:NTO589987 ODK589849:ODK589987 ONG589849:ONG589987 OXC589849:OXC589987 PGY589849:PGY589987 PQU589849:PQU589987 QAQ589849:QAQ589987 QKM589849:QKM589987 QUI589849:QUI589987 REE589849:REE589987 ROA589849:ROA589987 RXW589849:RXW589987 SHS589849:SHS589987 SRO589849:SRO589987 TBK589849:TBK589987 TLG589849:TLG589987 TVC589849:TVC589987 UEY589849:UEY589987 UOU589849:UOU589987 UYQ589849:UYQ589987 VIM589849:VIM589987 VSI589849:VSI589987 WCE589849:WCE589987 WMA589849:WMA589987 WVW589849:WVW589987 O655385:O655523 JK655385:JK655523 TG655385:TG655523 ADC655385:ADC655523 AMY655385:AMY655523 AWU655385:AWU655523 BGQ655385:BGQ655523 BQM655385:BQM655523 CAI655385:CAI655523 CKE655385:CKE655523 CUA655385:CUA655523 DDW655385:DDW655523 DNS655385:DNS655523 DXO655385:DXO655523 EHK655385:EHK655523 ERG655385:ERG655523 FBC655385:FBC655523 FKY655385:FKY655523 FUU655385:FUU655523 GEQ655385:GEQ655523 GOM655385:GOM655523 GYI655385:GYI655523 HIE655385:HIE655523 HSA655385:HSA655523 IBW655385:IBW655523 ILS655385:ILS655523 IVO655385:IVO655523 JFK655385:JFK655523 JPG655385:JPG655523 JZC655385:JZC655523 KIY655385:KIY655523 KSU655385:KSU655523 LCQ655385:LCQ655523 LMM655385:LMM655523 LWI655385:LWI655523 MGE655385:MGE655523 MQA655385:MQA655523 MZW655385:MZW655523 NJS655385:NJS655523 NTO655385:NTO655523 ODK655385:ODK655523 ONG655385:ONG655523 OXC655385:OXC655523 PGY655385:PGY655523 PQU655385:PQU655523 QAQ655385:QAQ655523 QKM655385:QKM655523 QUI655385:QUI655523 REE655385:REE655523 ROA655385:ROA655523 RXW655385:RXW655523 SHS655385:SHS655523 SRO655385:SRO655523 TBK655385:TBK655523 TLG655385:TLG655523 TVC655385:TVC655523 UEY655385:UEY655523 UOU655385:UOU655523 UYQ655385:UYQ655523 VIM655385:VIM655523 VSI655385:VSI655523 WCE655385:WCE655523 WMA655385:WMA655523 WVW655385:WVW655523 O720921:O721059 JK720921:JK721059 TG720921:TG721059 ADC720921:ADC721059 AMY720921:AMY721059 AWU720921:AWU721059 BGQ720921:BGQ721059 BQM720921:BQM721059 CAI720921:CAI721059 CKE720921:CKE721059 CUA720921:CUA721059 DDW720921:DDW721059 DNS720921:DNS721059 DXO720921:DXO721059 EHK720921:EHK721059 ERG720921:ERG721059 FBC720921:FBC721059 FKY720921:FKY721059 FUU720921:FUU721059 GEQ720921:GEQ721059 GOM720921:GOM721059 GYI720921:GYI721059 HIE720921:HIE721059 HSA720921:HSA721059 IBW720921:IBW721059 ILS720921:ILS721059 IVO720921:IVO721059 JFK720921:JFK721059 JPG720921:JPG721059 JZC720921:JZC721059 KIY720921:KIY721059 KSU720921:KSU721059 LCQ720921:LCQ721059 LMM720921:LMM721059 LWI720921:LWI721059 MGE720921:MGE721059 MQA720921:MQA721059 MZW720921:MZW721059 NJS720921:NJS721059 NTO720921:NTO721059 ODK720921:ODK721059 ONG720921:ONG721059 OXC720921:OXC721059 PGY720921:PGY721059 PQU720921:PQU721059 QAQ720921:QAQ721059 QKM720921:QKM721059 QUI720921:QUI721059 REE720921:REE721059 ROA720921:ROA721059 RXW720921:RXW721059 SHS720921:SHS721059 SRO720921:SRO721059 TBK720921:TBK721059 TLG720921:TLG721059 TVC720921:TVC721059 UEY720921:UEY721059 UOU720921:UOU721059 UYQ720921:UYQ721059 VIM720921:VIM721059 VSI720921:VSI721059 WCE720921:WCE721059 WMA720921:WMA721059 WVW720921:WVW721059 O786457:O786595 JK786457:JK786595 TG786457:TG786595 ADC786457:ADC786595 AMY786457:AMY786595 AWU786457:AWU786595 BGQ786457:BGQ786595 BQM786457:BQM786595 CAI786457:CAI786595 CKE786457:CKE786595 CUA786457:CUA786595 DDW786457:DDW786595 DNS786457:DNS786595 DXO786457:DXO786595 EHK786457:EHK786595 ERG786457:ERG786595 FBC786457:FBC786595 FKY786457:FKY786595 FUU786457:FUU786595 GEQ786457:GEQ786595 GOM786457:GOM786595 GYI786457:GYI786595 HIE786457:HIE786595 HSA786457:HSA786595 IBW786457:IBW786595 ILS786457:ILS786595 IVO786457:IVO786595 JFK786457:JFK786595 JPG786457:JPG786595 JZC786457:JZC786595 KIY786457:KIY786595 KSU786457:KSU786595 LCQ786457:LCQ786595 LMM786457:LMM786595 LWI786457:LWI786595 MGE786457:MGE786595 MQA786457:MQA786595 MZW786457:MZW786595 NJS786457:NJS786595 NTO786457:NTO786595 ODK786457:ODK786595 ONG786457:ONG786595 OXC786457:OXC786595 PGY786457:PGY786595 PQU786457:PQU786595 QAQ786457:QAQ786595 QKM786457:QKM786595 QUI786457:QUI786595 REE786457:REE786595 ROA786457:ROA786595 RXW786457:RXW786595 SHS786457:SHS786595 SRO786457:SRO786595 TBK786457:TBK786595 TLG786457:TLG786595 TVC786457:TVC786595 UEY786457:UEY786595 UOU786457:UOU786595 UYQ786457:UYQ786595 VIM786457:VIM786595 VSI786457:VSI786595 WCE786457:WCE786595 WMA786457:WMA786595 WVW786457:WVW786595 O851993:O852131 JK851993:JK852131 TG851993:TG852131 ADC851993:ADC852131 AMY851993:AMY852131 AWU851993:AWU852131 BGQ851993:BGQ852131 BQM851993:BQM852131 CAI851993:CAI852131 CKE851993:CKE852131 CUA851993:CUA852131 DDW851993:DDW852131 DNS851993:DNS852131 DXO851993:DXO852131 EHK851993:EHK852131 ERG851993:ERG852131 FBC851993:FBC852131 FKY851993:FKY852131 FUU851993:FUU852131 GEQ851993:GEQ852131 GOM851993:GOM852131 GYI851993:GYI852131 HIE851993:HIE852131 HSA851993:HSA852131 IBW851993:IBW852131 ILS851993:ILS852131 IVO851993:IVO852131 JFK851993:JFK852131 JPG851993:JPG852131 JZC851993:JZC852131 KIY851993:KIY852131 KSU851993:KSU852131 LCQ851993:LCQ852131 LMM851993:LMM852131 LWI851993:LWI852131 MGE851993:MGE852131 MQA851993:MQA852131 MZW851993:MZW852131 NJS851993:NJS852131 NTO851993:NTO852131 ODK851993:ODK852131 ONG851993:ONG852131 OXC851993:OXC852131 PGY851993:PGY852131 PQU851993:PQU852131 QAQ851993:QAQ852131 QKM851993:QKM852131 QUI851993:QUI852131 REE851993:REE852131 ROA851993:ROA852131 RXW851993:RXW852131 SHS851993:SHS852131 SRO851993:SRO852131 TBK851993:TBK852131 TLG851993:TLG852131 TVC851993:TVC852131 UEY851993:UEY852131 UOU851993:UOU852131 UYQ851993:UYQ852131 VIM851993:VIM852131 VSI851993:VSI852131 WCE851993:WCE852131 WMA851993:WMA852131 WVW851993:WVW852131 O917529:O917667 JK917529:JK917667 TG917529:TG917667 ADC917529:ADC917667 AMY917529:AMY917667 AWU917529:AWU917667 BGQ917529:BGQ917667 BQM917529:BQM917667 CAI917529:CAI917667 CKE917529:CKE917667 CUA917529:CUA917667 DDW917529:DDW917667 DNS917529:DNS917667 DXO917529:DXO917667 EHK917529:EHK917667 ERG917529:ERG917667 FBC917529:FBC917667 FKY917529:FKY917667 FUU917529:FUU917667 GEQ917529:GEQ917667 GOM917529:GOM917667 GYI917529:GYI917667 HIE917529:HIE917667 HSA917529:HSA917667 IBW917529:IBW917667 ILS917529:ILS917667 IVO917529:IVO917667 JFK917529:JFK917667 JPG917529:JPG917667 JZC917529:JZC917667 KIY917529:KIY917667 KSU917529:KSU917667 LCQ917529:LCQ917667 LMM917529:LMM917667 LWI917529:LWI917667 MGE917529:MGE917667 MQA917529:MQA917667 MZW917529:MZW917667 NJS917529:NJS917667 NTO917529:NTO917667 ODK917529:ODK917667 ONG917529:ONG917667 OXC917529:OXC917667 PGY917529:PGY917667 PQU917529:PQU917667 QAQ917529:QAQ917667 QKM917529:QKM917667 QUI917529:QUI917667 REE917529:REE917667 ROA917529:ROA917667 RXW917529:RXW917667 SHS917529:SHS917667 SRO917529:SRO917667 TBK917529:TBK917667 TLG917529:TLG917667 TVC917529:TVC917667 UEY917529:UEY917667 UOU917529:UOU917667 UYQ917529:UYQ917667 VIM917529:VIM917667 VSI917529:VSI917667 WCE917529:WCE917667 WMA917529:WMA917667 WVW917529:WVW917667 O983065:O983203 JK983065:JK983203 TG983065:TG983203 ADC983065:ADC983203 AMY983065:AMY983203 AWU983065:AWU983203 BGQ983065:BGQ983203 BQM983065:BQM983203 CAI983065:CAI983203 CKE983065:CKE983203 CUA983065:CUA983203 DDW983065:DDW983203 DNS983065:DNS983203 DXO983065:DXO983203 EHK983065:EHK983203 ERG983065:ERG983203 FBC983065:FBC983203 FKY983065:FKY983203 FUU983065:FUU983203 GEQ983065:GEQ983203 GOM983065:GOM983203 GYI983065:GYI983203 HIE983065:HIE983203 HSA983065:HSA983203 IBW983065:IBW983203 ILS983065:ILS983203 IVO983065:IVO983203 JFK983065:JFK983203 JPG983065:JPG983203 JZC983065:JZC983203 KIY983065:KIY983203 KSU983065:KSU983203 LCQ983065:LCQ983203 LMM983065:LMM983203 LWI983065:LWI983203 MGE983065:MGE983203 MQA983065:MQA983203 MZW983065:MZW983203 NJS983065:NJS983203 NTO983065:NTO983203 ODK983065:ODK983203 ONG983065:ONG983203 OXC983065:OXC983203 PGY983065:PGY983203 PQU983065:PQU983203 QAQ983065:QAQ983203 QKM983065:QKM983203 QUI983065:QUI983203 REE983065:REE983203 ROA983065:ROA983203 RXW983065:RXW983203 SHS983065:SHS983203 SRO983065:SRO983203 TBK983065:TBK983203 TLG983065:TLG983203 TVC983065:TVC983203 UEY983065:UEY983203 UOU983065:UOU983203 UYQ983065:UYQ983203 VIM983065:VIM983203 VSI983065:VSI983203 WCE983065:WCE983203 WMA983065:WMA983203 WVW983065:WVW983203 WMA42 MQA39:MQA40 WVW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MZW39:MZW40 VIM44:VIM51 VSI44:VSI51 WCE44:WCE51 WMA44:WMA51 NJS39:NJS40 WVW44:WVW51 JK44:JK51 TG44:TG51 ADC44:ADC51 AMY44:AMY51 AWU44:AWU51 BGQ44:BGQ51 BQM44:BQM51 CAI44:CAI51 CKE44:CKE51 CUA44:CUA51 DDW44:DDW51 DNS44:DNS51 DXO44:DXO51 EHK44:EHK51 ERG44:ERG51 FBC44:FBC51 FKY44:FKY51 FUU44:FUU51 GEQ44:GEQ51 GOM44:GOM51 GYI44:GYI51 HIE44:HIE51 HSA44:HSA51 IBW44:IBW51 ILS44:ILS51 IVO44:IVO51 JFK44:JFK51 JPG44:JPG51 JZC44:JZC51 KIY44:KIY51 KSU44:KSU51 LCQ44:LCQ51 LMM44:LMM51 LWI44:LWI51 MGE44:MGE51 MQA44:MQA51 MZW44:MZW51 NJS44:NJS51 NTO44:NTO51 ODK44:ODK51 ONG44:ONG51 OXC44:OXC51 PGY44:PGY51 PQU44:PQU51 QAQ44:QAQ51 QKM44:QKM51 QUI44:QUI51 REE44:REE51 ROA44:ROA51 RXW44:RXW51 SHS44:SHS51 SRO44:SRO51 TBK44:TBK51 TLG44:TLG51 TVC44:TVC51 UEY44:UEY51 UOU44:UOU51 UYQ44:UYQ51 UYQ53:UYQ54 VIM53:VIM54 VSI53:VSI54 WCE53:WCE54 WMA53:WMA54 WVW53:WVW54 JK53:JK54 TG53:TG54 ADC53:ADC54 AMY53:AMY54 AWU53:AWU54 BGQ53:BGQ54 BQM53:BQM54 CAI53:CAI54 CKE53:CKE54 CUA53:CUA54 DDW53:DDW54 DNS53:DNS54 DXO53:DXO54 EHK53:EHK54 ERG53:ERG54 FBC53:FBC54 FKY53:FKY54 FUU53:FUU54 GEQ53:GEQ54 GOM53:GOM54 GYI53:GYI54 HIE53:HIE54 HSA53:HSA54 IBW53:IBW54 ILS53:ILS54 IVO53:IVO54 JFK53:JFK54 JPG53:JPG54 JZC53:JZC54 KIY53:KIY54 KSU53:KSU54 LCQ53:LCQ54 LMM53:LMM54 LWI53:LWI54 MGE53:MGE54 MQA53:MQA54 MZW53:MZW54 NJS53:NJS54 NTO53:NTO54 ODK53:ODK54 ONG53:ONG54 OXC53:OXC54 PGY53:PGY54 PQU53:PQU54 QAQ53:QAQ54 QKM53:QKM54 QUI53:QUI54 REE53:REE54 ROA53:ROA54 RXW53:RXW54 SHS53:SHS54 SRO53:SRO54 TBK53:TBK54 TLG53:TLG54 TVC53:TVC54 UEY53:UEY54 UOU53:UOU54 UOU56 UYQ56 VIM56 VSI56 WCE56 WMA56 NTO39:NTO40 WVW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ODK39:ODK40 TVC62:TVC64 UEY62:UEY64 UOU62:UOU64 UYQ62:UYQ64 VIM62:VIM64 VSI62:VSI64 WCE62:WCE64 WMA62:WMA64 ONG39:ONG40 WVW62:WVW64 JK62:JK64 TG62:TG64 ADC62:ADC64 AMY62:AMY64 AWU62:AWU64 BGQ62:BGQ64 BQM62:BQM64 CAI62:CAI64 CKE62:CKE64 CUA62:CUA64 DDW62:DDW64 DNS62:DNS64 DXO62:DXO64 EHK62:EHK64 ERG62:ERG64 FBC62:FBC64 FKY62:FKY64 FUU62:FUU64 GEQ62:GEQ64 GOM62:GOM64 GYI62:GYI64 HIE62:HIE64 HSA62:HSA64 IBW62:IBW64 ILS62:ILS64 IVO62:IVO64 JFK62:JFK64 JPG62:JPG64 JZC62:JZC64 KIY62:KIY64 KSU62:KSU64 LCQ62:LCQ64 LMM62:LMM64 LWI62:LWI64 MGE62:MGE64 MQA62:MQA64 MZW62:MZW64 NJS62:NJS64 NTO62:NTO64 ODK62:ODK64 ONG62:ONG64 OXC62:OXC64 PGY62:PGY64 PQU62:PQU64 QAQ62:QAQ64 QKM62:QKM64 QUI62:QUI64 REE62:REE64 ROA62:ROA64 RXW62:RXW64 SHS62:SHS64 SRO62:SRO64 TBK62:TBK64 TLG62:TLG64 TLG67 TVC67 UEY67 UOU67 UYQ67 VIM67 VSI67 WCE67 WMA67 OXC39:OXC40 WVW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BK69:TBK70 TLG69:TLG70 TVC69:TVC70 UEY69:UEY70 UOU69:UOU70 UYQ69:UYQ70 VIM69:VIM70 VSI69:VSI70 WCE69:WCE70 WMA69:WMA70 PGY39:PGY40 WVW69:WVW70 JK69:JK70 TG69:TG70 ADC69:ADC70 AMY69:AMY70 AWU69:AWU70 BGQ69:BGQ70 BQM69:BQM70 CAI69:CAI70 CKE69:CKE70 CUA69:CUA70 DDW69:DDW70 DNS69:DNS70 DXO69:DXO70 EHK69:EHK70 ERG69:ERG70 FBC69:FBC70 FKY69:FKY70 FUU69:FUU70 GEQ69:GEQ70 GOM69:GOM70 GYI69:GYI70 HIE69:HIE70 HSA69:HSA70 IBW69:IBW70 ILS69:ILS70 IVO69:IVO70 JFK69:JFK70 JPG69:JPG70 JZC69:JZC70 KIY69:KIY70 KSU69:KSU70 LCQ69:LCQ70 LMM69:LMM70 LWI69:LWI70 MGE69:MGE70 MQA69:MQA70 MZW69:MZW70 NJS69:NJS70 NTO69:NTO70 ODK69:ODK70 ONG69:ONG70 OXC69:OXC70 PGY69:PGY70 PQU69:PQU70 QAQ69:QAQ70 QKM69:QKM70 QUI69:QUI70 REE69:REE70 ROA69:ROA70 RXW69:RXW70 SHS69:SHS70 SRO69:SRO70 SRO72:SRO78 TBK72:TBK78 TLG72:TLG78 TVC72:TVC78 UEY72:UEY78 UOU72:UOU78 UYQ72:UYQ78 VIM72:VIM78 VSI72:VSI78 WCE72:WCE78 WMA72:WMA78 PQU39:PQU40 WVW72:WVW78 JK72:JK78 TG72:TG78 ADC72:ADC78 AMY72:AMY78 AWU72:AWU78 BGQ72:BGQ78 BQM72:BQM78 CAI72:CAI78 CKE72:CKE78 CUA72:CUA78 DDW72:DDW78 DNS72:DNS78 DXO72:DXO78 EHK72:EHK78 ERG72:ERG78 FBC72:FBC78 FKY72:FKY78 FUU72:FUU78 GEQ72:GEQ78 GOM72:GOM78 GYI72:GYI78 HIE72:HIE78 HSA72:HSA78 IBW72:IBW78 ILS72:ILS78 IVO72:IVO78 JFK72:JFK78 JPG72:JPG78 JZC72:JZC78 KIY72:KIY78 KSU72:KSU78 LCQ72:LCQ78 LMM72:LMM78 LWI72:LWI78 MGE72:MGE78 MQA72:MQA78 MZW72:MZW78 NJS72:NJS78 NTO72:NTO78 ODK72:ODK78 ONG72:ONG78 OXC72:OXC78 PGY72:PGY78 PQU72:PQU78 QAQ72:QAQ78 QKM72:QKM78 QUI72:QUI78 REE72:REE78 ROA72:ROA78 RXW72:RXW78 SHS72:SHS78 SHS82 SRO82 TBK82 TLG82 TVC82 UEY82 UOU82 UYQ82 VIM82 VSI82 WCE82 WMA82 QAQ39:QAQ40 WVW82 JK82 TG82 ADC82 AMY82 AWU82 BGQ82 BQM82 CAI82 CKE82 CUA82 DDW82 DNS82 DXO82 EHK82 ERG82 FBC82 FKY82 FUU82 GEQ82 GOM82 GYI82 HIE82 HSA82 IBW82 ILS82 IVO82 JFK82 JPG82 JZC82 KIY82 KSU82 LCQ82 LMM82 LWI82 MGE82 MQA82 MZW82 NJS82 NTO82 ODK82 ONG82 OXC82 PGY82 PQU82 QAQ82 QKM82 QUI82 REE82 ROA82 RXW82 ROA90:ROA91 RXW90:RXW91 SHS90:SHS91 SRO90:SRO91 TBK90:TBK91 TLG90:TLG91 TVC90:TVC91 UEY90:UEY91 UOU90:UOU91 UYQ90:UYQ91 VIM90:VIM91 VSI90:VSI91 WCE90:WCE91 WMA90:WMA91 WVW90:WVW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EE94:REE96 ROA94:ROA96 RXW94:RXW96 SHS94:SHS96 SRO94:SRO96 TBK94:TBK96 TLG94:TLG96 TVC94:TVC96 UEY94:UEY96 UOU94:UOU96 UYQ94:UYQ96 VIM94:VIM96 VSI94:VSI96 WCE94:WCE96 WMA94:WMA96 QKM39:QKM40 WVW94:WVW96 JK94:JK96 TG94:TG96 ADC94:ADC96 AMY94:AMY96 AWU94:AWU96 BGQ94:BGQ96 BQM94:BQM96 CAI94:CAI96 CKE94:CKE96 CUA94:CUA96 DDW94:DDW96 DNS94:DNS96 DXO94:DXO96 EHK94:EHK96 ERG94:ERG96 FBC94:FBC96 FKY94:FKY96 FUU94:FUU96 GEQ94:GEQ96 GOM94:GOM96 GYI94:GYI96 HIE94:HIE96 HSA94:HSA96 IBW94:IBW96 ILS94:ILS96 IVO94:IVO96 JFK94:JFK96 JPG94:JPG96 JZC94:JZC96 KIY94:KIY96 KSU94:KSU96 LCQ94:LCQ96 LMM94:LMM96 LWI94:LWI96 MGE94:MGE96 MQA94:MQA96 MZW94:MZW96 NJS94:NJS96 NTO94:NTO96 ODK94:ODK96 ONG94:ONG96 OXC94:OXC96 PGY94:PGY96 PQU94:PQU96 QAQ94:QAQ96 QKM94:QKM96 QUI94:QUI96 QUI39:QUI40 QKM99:QKM101 QUI99:QUI101 REE99:REE101 ROA99:ROA101 RXW99:RXW101 SHS99:SHS101 SRO99:SRO101 TBK99:TBK101 TLG99:TLG101 TVC99:TVC101 UEY99:UEY101 UOU99:UOU101 UYQ99:UYQ101 VIM99:VIM101 VSI99:VSI101 WCE99:WCE101 WMA99:WMA101 REE39:REE40 WVW99:WVW101 JK99:JK101 TG99:TG101 ADC99:ADC101 AMY99:AMY101 AWU99:AWU101 BGQ99:BGQ101 BQM99:BQM101 CAI99:CAI101 CKE99:CKE101 CUA99:CUA101 DDW99:DDW101 DNS99:DNS101 DXO99:DXO101 EHK99:EHK101 ERG99:ERG101 FBC99:FBC101 FKY99:FKY101 FUU99:FUU101 GEQ99:GEQ101 GOM99:GOM101 GYI99:GYI101 HIE99:HIE101 HSA99:HSA101 IBW99:IBW101 ILS99:ILS101 IVO99:IVO101 JFK99:JFK101 JPG99:JPG101 JZC99:JZC101 KIY99:KIY101 KSU99:KSU101 LCQ99:LCQ101 LMM99:LMM101 LWI99:LWI101 MGE99:MGE101 MQA99:MQA101 MZW99:MZW101 NJS99:NJS101 NTO99:NTO101 ODK99:ODK101 ONG99:ONG101 OXC99:OXC101 PGY99:PGY101 PQU99:PQU101 QAQ99:QAQ101 QAQ104 QKM104 QUI104 REE104 ROA104 RXW104 SHS104 SRO104 TBK104 TLG104 TVC104 UEY104 UOU104 UYQ104 VIM104 VSI104 WCE104 WMA104 ROA39:ROA40 WVW104 JK104 TG104 ADC104 AMY104 AWU104 BGQ104 BQM104 CAI104 CKE104 CUA104 DDW104 DNS104 DXO104 EHK104 ERG104 FBC104 FKY104 FUU104 GEQ104 GOM104 GYI104 HIE104 HSA104 IBW104 ILS104 IVO104 JFK104 JPG104 JZC104 KIY104 KSU104 LCQ104 LMM104 LWI104 MGE104 MQA104 MZW104 NJS104 NTO104 ODK104 ONG104 OXC104 PGY104 PQU104 PQU106:PQU107 QAQ106:QAQ107 QKM106:QKM107 QUI106:QUI107 REE106:REE107 ROA106:ROA107 RXW106:RXW107 SHS106:SHS107 SRO106:SRO107 TBK106:TBK107 TLG106:TLG107 TVC106:TVC107 UEY106:UEY107 UOU106:UOU107 UYQ106:UYQ107 VIM106:VIM107 VSI106:VSI107 WCE106:WCE107 WMA106:WMA107 RXW39:RXW40 WVW106:WVW107 JK106:JK107 TG106:TG107 ADC106:ADC107 AMY106:AMY107 AWU106:AWU107 BGQ106:BGQ107 BQM106:BQM107 CAI106:CAI107 CKE106:CKE107 CUA106:CUA107 DDW106:DDW107 DNS106:DNS107 DXO106:DXO107 EHK106:EHK107 ERG106:ERG107 FBC106:FBC107 FKY106:FKY107 FUU106:FUU107 GEQ106:GEQ107 GOM106:GOM107 GYI106:GYI107 HIE106:HIE107 HSA106:HSA107 IBW106:IBW107 ILS106:ILS107 IVO106:IVO107 JFK106:JFK107 JPG106:JPG107 JZC106:JZC107 KIY106:KIY107 KSU106:KSU107 LCQ106:LCQ107 LMM106:LMM107 LWI106:LWI107 MGE106:MGE107 MQA106:MQA107 MZW106:MZW107 NJS106:NJS107 NTO106:NTO107 ODK106:ODK107 ONG106:ONG107 OXC106:OXC107 PGY106:PGY107 OXC109:OXC110 PGY109:PGY110 PQU109:PQU110 QAQ109:QAQ110 QKM109:QKM110 QUI109:QUI110 REE109:REE110 ROA109:ROA110 RXW109:RXW110 SHS109:SHS110 SRO109:SRO110 TBK109:TBK110 TLG109:TLG110 TVC109:TVC110 UEY109:UEY110 UOU109:UOU110 UYQ109:UYQ110 VIM109:VIM110 VSI109:VSI110 WCE109:WCE110 WMA109:WMA110 SHS39:SHS40 WVW109:WVW110 JK109:JK110 TG109:TG110 ADC109:ADC110 AMY109:AMY110 AWU109:AWU110 BGQ109:BGQ110 BQM109:BQM110 CAI109:CAI110 CKE109:CKE110 CUA109:CUA110 DDW109:DDW110 DNS109:DNS110 DXO109:DXO110 EHK109:EHK110 ERG109:ERG110 FBC109:FBC110 FKY109:FKY110 FUU109:FUU110 GEQ109:GEQ110 GOM109:GOM110 GYI109:GYI110 HIE109:HIE110 HSA109:HSA110 IBW109:IBW110 ILS109:ILS110 IVO109:IVO110 JFK109:JFK110 JPG109:JPG110 JZC109:JZC110 KIY109:KIY110 KSU109:KSU110 LCQ109:LCQ110 LMM109:LMM110 LWI109:LWI110 MGE109:MGE110 MQA109:MQA110 MZW109:MZW110 NJS109:NJS110 NTO109:NTO110 ODK109:ODK110 ONG109:ONG110 ONG112:ONG116 OXC112:OXC116 PGY112:PGY116 PQU112:PQU116 QAQ112:QAQ116 QKM112:QKM116 QUI112:QUI116 REE112:REE116 ROA112:ROA116 RXW112:RXW116 SHS112:SHS116 SRO112:SRO116 TBK112:TBK116 TLG112:TLG116 TVC112:TVC116 UEY112:UEY116 UOU112:UOU116 UYQ112:UYQ116 VIM112:VIM116 VSI112:VSI116 WCE112:WCE116 WMA112:WMA116 SRO39:SRO40 WVW112:WVW116 JK112:JK116 TG112:TG116 ADC112:ADC116 AMY112:AMY116 AWU112:AWU116 BGQ112:BGQ116 BQM112:BQM116 CAI112:CAI116 CKE112:CKE116 CUA112:CUA116 DDW112:DDW116 DNS112:DNS116 DXO112:DXO116 EHK112:EHK116 ERG112:ERG116 FBC112:FBC116 FKY112:FKY116 FUU112:FUU116 GEQ112:GEQ116 GOM112:GOM116 GYI112:GYI116 HIE112:HIE116 HSA112:HSA116 IBW112:IBW116 ILS112:ILS116 IVO112:IVO116 JFK112:JFK116 JPG112:JPG116 JZC112:JZC116 KIY112:KIY116 KSU112:KSU116 LCQ112:LCQ116 LMM112:LMM116 LWI112:LWI116 MGE112:MGE116 MQA112:MQA116 MZW112:MZW116 NJS112:NJS116 NTO112:NTO116 ODK112:ODK116 ODK118:ODK122 ONG118:ONG122 OXC118:OXC122 PGY118:PGY122 PQU118:PQU122 QAQ118:QAQ122 QKM118:QKM122 QUI118:QUI122 REE118:REE122 ROA118:ROA122 RXW118:RXW122 SHS118:SHS122 SRO118:SRO122 TBK118:TBK122 TLG118:TLG122 TVC118:TVC122 UEY118:UEY122 UOU118:UOU122 UYQ118:UYQ122 VIM118:VIM122 VSI118:VSI122 WCE118:WCE122 WMA118:WMA122 TBK39:TBK40 WVW118:WVW122 JK118:JK122 TG118:TG122 ADC118:ADC122 AMY118:AMY122 AWU118:AWU122 BGQ118:BGQ122 BQM118:BQM122 CAI118:CAI122 CKE118:CKE122 CUA118:CUA122 DDW118:DDW122 DNS118:DNS122 DXO118:DXO122 EHK118:EHK122 ERG118:ERG122 FBC118:FBC122 FKY118:FKY122 FUU118:FUU122 GEQ118:GEQ122 GOM118:GOM122 GYI118:GYI122 HIE118:HIE122 HSA118:HSA122 IBW118:IBW122 ILS118:ILS122 IVO118:IVO122 JFK118:JFK122 JPG118:JPG122 JZC118:JZC122 KIY118:KIY122 KSU118:KSU122 LCQ118:LCQ122 LMM118:LMM122 LWI118:LWI122 MGE118:MGE122 MQA118:MQA122 MZW118:MZW122 NJS118:NJS122 NTO118:NTO122 NTO126 ODK126 ONG126 OXC126 PGY126 PQU126 QAQ126 QKM126 QUI126 REE126 ROA126 RXW126 SHS126 SRO126 TBK126 TLG126 TVC126 UEY126 UOU126 UYQ126 VIM126 VSI126 WCE126 WMA126 TLG39:TLG40 WVW126 JK126 TG126 ADC126 AMY126 AWU126 BGQ126 BQM126 CAI126 CKE126 CUA126 DDW126 DNS126 DXO126 EHK126 ERG126 FBC126 FKY126 FUU126 GEQ126 GOM126 GYI126 HIE126 HSA126 IBW126 ILS126 IVO126 JFK126 JPG126 JZC126 KIY126 KSU126 LCQ126 LMM126 LWI126 MGE126 MQA126 MZW126 NJS126 MZW128 NJS128 NTO128 ODK128 ONG128 OXC128 PGY128 PQU128 QAQ128 QKM128 QUI128 REE128 ROA128 RXW128 SHS128 SRO128 TBK128 TLG128 TVC128 UEY128 UOU128 UYQ128 VIM128 VSI128 WCE128 WMA128 TVC39:TVC40 WVW128 JK128 TG128 ADC128 AMY128 AWU128 BGQ128 BQM128 CAI128 CKE128 CUA128 DDW128 DNS128 DXO128 EHK128 ERG128 FBC128 FKY128 FUU128 GEQ128 GOM128 GYI128 HIE128 HSA128 IBW128 ILS128 IVO128 JFK128 JPG128 JZC128 KIY128 KSU128 LCQ128 LMM128 LWI128 MGE128 MQA128 MGE131 MQA131 MZW131 NJS131 NTO131 ODK131 ONG131 OXC131 PGY131 PQU131 QAQ131 QKM131 QUI131 REE131 ROA131 RXW131 SHS131 SRO131 TBK131 TLG131 TVC131 UEY131 UOU131 UYQ131 VIM131 VSI131 WCE131 WMA131 UEY39:UEY40 WVW131 JK131 TG131 ADC131 AMY131 AWU131 BGQ131 BQM131 CAI131 CKE131 CUA131 DDW131 DNS131 DXO131 EHK131 ERG131 FBC131 FKY131 FUU131 GEQ131 GOM131 GYI131 HIE131 HSA131 IBW131 ILS131 IVO131 JFK131 JPG131 JZC131 KIY131 KSU131 LCQ131 LMM131 LWI131 LCQ146:LCQ152 LMM146:LMM152 LWI146:LWI152 MGE146:MGE152 MQA146:MQA152 MZW146:MZW152 NJS146:NJS152 NTO146:NTO152 ODK146:ODK152 ONG146:ONG152 OXC146:OXC152 PGY146:PGY152 PQU146:PQU152 QAQ146:QAQ152 QKM146:QKM152 QUI146:QUI152 REE146:REE152 ROA146:ROA152 RXW146:RXW152 SHS146:SHS152 SRO146:SRO152 TBK146:TBK152 TLG146:TLG152 TVC146:TVC152 UEY146:UEY152 UOU146:UOU152 UYQ146:UYQ152 VIM146:VIM152 VSI146:VSI152 WCE146:WCE152 WMA146:WMA152 UOU39:UOU40 WVW146:WVW152 JK146:JK152 TG146:TG152 ADC146:ADC152 AMY146:AMY152 AWU146:AWU152 BGQ146:BGQ152 BQM146:BQM152 CAI146:CAI152 CKE146:CKE152 CUA146:CUA152 DDW146:DDW152 DNS146:DNS152 DXO146:DXO152 EHK146:EHK152 ERG146:ERG152 FBC146:FBC152 FKY146:FKY152 FUU146:FUU152 GEQ146:GEQ152 GOM146:GOM152 GYI146:GYI152 HIE146:HIE152 HSA146:HSA152 IBW146:IBW152 ILS146:ILS152 IVO146:IVO152 JFK146:JFK152 JPG146:JPG152 JZC146:JZC152 KIY146:KIY152 KSU146:KSU152 KSU154:KSU157 LCQ154:LCQ157 LMM154:LMM157 LWI154:LWI157 MGE154:MGE157 MQA154:MQA157 MZW154:MZW157 NJS154:NJS157 NTO154:NTO157 ODK154:ODK157 ONG154:ONG157 OXC154:OXC157 PGY154:PGY157 PQU154:PQU157 QAQ154:QAQ157 QKM154:QKM157 QUI154:QUI157 REE154:REE157 ROA154:ROA157 RXW154:RXW157 SHS154:SHS157 SRO154:SRO157 TBK154:TBK157 TLG154:TLG157 TVC154:TVC157 UEY154:UEY157 UOU154:UOU157 UYQ154:UYQ157 VIM154:VIM157 VSI154:VSI157 WCE154:WCE157 WMA154:WMA157 WVW154:WVW157 JK154:JK157 TG154:TG157 ADC154:ADC157 AMY154:AMY157 AWU154:AWU157 BGQ154:BGQ157 BQM154:BQM157 CAI154:CAI157 CKE154:CKE157 CUA154:CUA157 DDW154:DDW157 DNS154:DNS157 DXO154:DXO157 EHK154:EHK157 ERG154:ERG157 FBC154:FBC157 FKY154:FKY157 FUU154:FUU157 GEQ154:GEQ157 GOM154:GOM157 GYI154:GYI157 HIE154:HIE157 HSA154:HSA157 IBW154:IBW157 ILS154:ILS157 IVO154:IVO157 JFK154:JFK157 JPG154:JPG157 JZC154:JZC157 KIY154:KIY157 UYQ39:UYQ40 VIM39:VIM40 VSI39:VSI40 WCE39:WCE40 WMA39:WMA40 WVW39:WVW40 LWI133:LWI144 JK39:JK40 LMM133:LMM144 LCQ133:LCQ144 KSU133:KSU144 KIY133:KIY144 JZC133:JZC144 JPG133:JPG144 JFK133:JFK144 IVO133:IVO144 ILS133:ILS144 IBW133:IBW144 HSA133:HSA144 HIE133:HIE144 GYI133:GYI144 GOM133:GOM144 GEQ133:GEQ144 FUU133:FUU144 FKY133:FKY144 FBC133:FBC144 ERG133:ERG144 EHK133:EHK144 DXO133:DXO144 DNS133:DNS144 DDW133:DDW144 CUA133:CUA144 CKE133:CKE144 CAI133:CAI144 BQM133:BQM144 BGQ133:BGQ144 AWU133:AWU144 AMY133:AMY144 ADC133:ADC144 TG133:TG144 JK133:JK144 WVW133:WVW144 WMA133:WMA144 WCE133:WCE144 VSI133:VSI144 VIM133:VIM144 UYQ133:UYQ144 UOU133:UOU144 UEY133:UEY144 TVC133:TVC144 TLG133:TLG144 TBK133:TBK144 SRO133:SRO144 SHS133:SHS144 RXW133:RXW144 ROA133:ROA144 REE133:REE144 QUI133:QUI144 QKM133:QKM144 QAQ133:QAQ144 PQU133:PQU144 PGY133:PGY144 OXC133:OXC144 ONG133:ONG144 ODK133:ODK144 NTO133:NTO144 NJS133:NJS144 MZW133:MZW144 MQA133:MQA144 MGE133:MGE144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O39:O170 LMM39:LMM40 LWI39:LWI40 UEY58 UOU58 UYQ58 VIM58 VSI58 WCE58 WMA58 WVW58 JK58 TG58 ADC58 AMY58 AWU58 BGQ58 BQM58 CAI58 CKE58 CUA58 DDW58 DNS58 DXO58 EHK58 ERG58 FBC58 FKY58 FUU58 GEQ58 GOM58 GYI58 HIE58 HSA58 IBW58 ILS58 IVO58 JFK58 JPG58 JZC58 KIY58 KSU58 LCQ58 LMM58 LWI58 MGE58 MQA58 MZW58 NJS58 NTO58 ODK58 ONG58 OXC58 PGY58 PQU58 QAQ58 QKM58 QUI58 REE58 ROA58 RXW58 SHS58 SRO58 TBK58 TLG58 TVC58 LMM9:LMM25 O9:O25 LCQ9:LCQ25 KSU9:KSU25 KIY9:KIY25 JZC9:JZC25 JPG9:JPG25 JFK9:JFK25 IVO9:IVO25 ILS9:ILS25 IBW9:IBW25 HSA9:HSA25 HIE9:HIE25 GYI9:GYI25 GOM9:GOM25 GEQ9:GEQ25 FUU9:FUU25 FKY9:FKY25 FBC9:FBC25 ERG9:ERG25 EHK9:EHK25 DXO9:DXO25 DNS9:DNS25 DDW9:DDW25 CUA9:CUA25 CKE9:CKE25 CAI9:CAI25 BQM9:BQM25 BGQ9:BGQ25 AWU9:AWU25 AMY9:AMY25 ADC9:ADC25 TG9:TG25 JK9:JK25 WVW9:WVW25 WMA9:WMA25 WCE9:WCE25 VSI9:VSI25 VIM9:VIM25 UYQ9:UYQ25 UOU9:UOU25 UEY9:UEY25 TVC9:TVC25 TLG9:TLG25 TBK9:TBK25 SRO9:SRO25 SHS9:SHS25 RXW9:RXW25 ROA9:ROA25 REE9:REE25 QUI9:QUI25 QKM9:QKM25 QAQ9:QAQ25 PQU9:PQU25 PGY9:PGY25 OXC9:OXC25 ONG9:ONG25 ODK9:ODK25 NTO9:NTO25 NJS9:NJS25 MZW9:MZW25 MQA9:MQA25 MGE9:MGE25 LWI9:LWI25 LWI27:LWI36 LMM27:LMM36 O27:O36 LCQ27:LCQ36 KSU27:KSU36 KIY27:KIY36 JZC27:JZC36 JPG27:JPG36 JFK27:JFK36 IVO27:IVO36 ILS27:ILS36 IBW27:IBW36 HSA27:HSA36 HIE27:HIE36 GYI27:GYI36 GOM27:GOM36 GEQ27:GEQ36 FUU27:FUU36 FKY27:FKY36 FBC27:FBC36 ERG27:ERG36 EHK27:EHK36 DXO27:DXO36 DNS27:DNS36 DDW27:DDW36 CUA27:CUA36 CKE27:CKE36 CAI27:CAI36 BQM27:BQM36 BGQ27:BGQ36 AWU27:AWU36 AMY27:AMY36 ADC27:ADC36 TG27:TG36 JK27:JK36 WVW27:WVW36 WMA27:WMA36 WCE27:WCE36 VSI27:VSI36 VIM27:VIM36 UYQ27:UYQ36 UOU27:UOU36 UEY27:UEY36 TVC27:TVC36 TLG27:TLG36 TBK27:TBK36 SRO27:SRO36 SHS27:SHS36 RXW27:RXW36 ROA27:ROA36 REE27:REE36 QUI27:QUI36 QKM27:QKM36 QAQ27:QAQ36 PQU27:PQU36 PGY27:PGY36 OXC27:OXC36 ONG27:ONG36 ODK27:ODK36 NTO27:NTO36 NJS27:NJS36 MZW27:MZW36 MQA27:MQA36 MGE27:MGE36 MGE39:MGE40" xr:uid="{EF48EA8D-107F-44CB-A099-F9540492BA33}">
      <formula1>#REF!</formula1>
    </dataValidation>
    <dataValidation type="list" allowBlank="1" showInputMessage="1" showErrorMessage="1" sqref="LWI111 MGE111 MQA111 MZW111 NJS111 WMA41 WCE41 VSI41 VIM41 UYQ41 UOU41 UEY41 TVC41 TLG41 TBK41 SRO41 SHS41 RXW41 ROA41 REE41 QUI41 QKM41 QAQ41 PQU41 PGY41 OXC41 ONG41 ODK41 NTO41 NJS41 MZW41 MQA41 MGE41 LWI41 LMM41 LCQ41 KSU41 KIY41 JZC41 JPG41 JFK41 IVO41 ILS41 IBW41 HSA41 HIE41 GYI41 GOM41 GEQ41 FUU41 FKY41 FBC41 ERG41 EHK41 DXO41 DNS41 DDW41 CUA41 CKE41 CAI41 BQM41 BGQ41 AWU41 AMY41 ADC41 TG41 JK41 WVW41 NTO111 WMA43 WCE43 VSI43 VIM43 UYQ43 UOU43 UEY43 TVC43 TLG43 TBK43 SRO43 SHS43 RXW43 ROA43 REE43 QUI43 QKM43 QAQ43 PQU43 PGY43 OXC43 ONG43 ODK43 NTO43 NJS43 MZW43 MQA43 MGE43 LWI43 LMM43 LCQ43 KSU43 KIY43 JZC43 JPG43 JFK43 IVO43 ILS43 IBW43 HSA43 HIE43 GYI43 GOM43 GEQ43 FUU43 FKY43 FBC43 ERG43 EHK43 DXO43 DNS43 DDW43 CUA43 CKE43 CAI43 BQM43 BGQ43 AWU43 AMY43 ADC43 TG43 JK43 WVW43 ODK111 ONG111 WMA52 WCE52 VSI52 VIM52 UYQ52 UOU52 UEY52 TVC52 TLG52 TBK52 SRO52 SHS52 RXW52 ROA52 REE52 QUI52 QKM52 QAQ52 PQU52 PGY52 OXC52 ONG52 ODK52 NTO52 NJS52 MZW52 MQA52 MGE52 LWI52 LMM52 LCQ52 KSU52 KIY52 JZC52 JPG52 JFK52 IVO52 ILS52 IBW52 HSA52 HIE52 GYI52 GOM52 GEQ52 FUU52 FKY52 FBC52 ERG52 EHK52 DXO52 DNS52 DDW52 CUA52 CKE52 CAI52 BQM52 BGQ52 AWU52 AMY52 ADC52 TG52 JK52 WVW52 OXC111 WMA55 WCE55 VSI55 VIM55 UYQ55 UOU55 UEY55 TVC55 TLG55 TBK55 SRO55 SHS55 RXW55 ROA55 REE55 QUI55 QKM55 QAQ55 PQU55 PGY55 OXC55 ONG55 ODK55 NTO55 NJS55 MZW55 MQA55 MGE55 LWI55 LMM55 LCQ55 KSU55 KIY55 JZC55 JPG55 JFK55 IVO55 ILS55 IBW55 HSA55 HIE55 GYI55 GOM55 GEQ55 FUU55 FKY55 FBC55 ERG55 EHK55 DXO55 DNS55 DDW55 CUA55 CKE55 CAI55 BQM55 BGQ55 AWU55 AMY55 ADC55 TG55 JK55 WVW55 WMA57 WCE57 VSI57 VIM57 UYQ57 UOU57 UEY57 TVC57 TLG57 TBK57 SRO57 SHS57 RXW57 ROA57 REE57 QUI57 QKM57 QAQ57 PQU57 PGY57 OXC57 ONG57 ODK57 NTO57 NJS57 MZW57 MQA57 MGE57 LWI57 LMM57 LCQ57 KSU57 KIY57 JZC57 JPG57 JFK57 IVO57 ILS57 IBW57 HSA57 HIE57 GYI57 GOM57 GEQ57 FUU57 FKY57 FBC57 ERG57 EHK57 DXO57 DNS57 DDW57 CUA57 CKE57 CAI57 BQM57 BGQ57 AWU57 AMY57 ADC57 TG57 JK57 WVW57 PGY111 WMA65:WMA66 WCE65:WCE66 VSI65:VSI66 VIM65:VIM66 UYQ65:UYQ66 UOU65:UOU66 UEY65:UEY66 TVC65:TVC66 TLG65:TLG66 TBK65:TBK66 SRO65:SRO66 SHS65:SHS66 RXW65:RXW66 ROA65:ROA66 REE65:REE66 QUI65:QUI66 QKM65:QKM66 QAQ65:QAQ66 PQU65:PQU66 PGY65:PGY66 OXC65:OXC66 ONG65:ONG66 ODK65:ODK66 NTO65:NTO66 NJS65:NJS66 MZW65:MZW66 MQA65:MQA66 MGE65:MGE66 LWI65:LWI66 LMM65:LMM66 LCQ65:LCQ66 KSU65:KSU66 KIY65:KIY66 JZC65:JZC66 JPG65:JPG66 JFK65:JFK66 IVO65:IVO66 ILS65:ILS66 IBW65:IBW66 HSA65:HSA66 HIE65:HIE66 GYI65:GYI66 GOM65:GOM66 GEQ65:GEQ66 FUU65:FUU66 FKY65:FKY66 FBC65:FBC66 ERG65:ERG66 EHK65:EHK66 DXO65:DXO66 DNS65:DNS66 DDW65:DDW66 CUA65:CUA66 CKE65:CKE66 CAI65:CAI66 BQM65:BQM66 BGQ65:BGQ66 AWU65:AWU66 AMY65:AMY66 ADC65:ADC66 TG65:TG66 JK65:JK66 WVW65:WVW66 PQU111 WMA68 WCE68 VSI68 VIM68 UYQ68 UOU68 UEY68 TVC68 TLG68 TBK68 SRO68 SHS68 RXW68 ROA68 REE68 QUI68 QKM68 QAQ68 PQU68 PGY68 OXC68 ONG68 ODK68 NTO68 NJS68 MZW68 MQA68 MGE68 LWI68 LMM68 LCQ68 KSU68 KIY68 JZC68 JPG68 JFK68 IVO68 ILS68 IBW68 HSA68 HIE68 GYI68 GOM68 GEQ68 FUU68 FKY68 FBC68 ERG68 EHK68 DXO68 DNS68 DDW68 CUA68 CKE68 CAI68 BQM68 BGQ68 AWU68 AMY68 ADC68 TG68 JK68 WVW68 QAQ111 WMA71 WCE71 VSI71 VIM71 UYQ71 UOU71 UEY71 TVC71 TLG71 TBK71 SRO71 SHS71 RXW71 ROA71 REE71 QUI71 QKM71 QAQ71 PQU71 PGY71 OXC71 ONG71 ODK71 NTO71 NJS71 MZW71 MQA71 MGE71 LWI71 LMM71 LCQ71 KSU71 KIY71 JZC71 JPG71 JFK71 IVO71 ILS71 IBW71 HSA71 HIE71 GYI71 GOM71 GEQ71 FUU71 FKY71 FBC71 ERG71 EHK71 DXO71 DNS71 DDW71 CUA71 CKE71 CAI71 BQM71 BGQ71 AWU71 AMY71 ADC71 TG71 JK71 WVW71 QKM111 WMA92:WMA93 WCE92:WCE93 VSI92:VSI93 VIM92:VIM93 UYQ92:UYQ93 UOU92:UOU93 UEY92:UEY93 TVC92:TVC93 TLG92:TLG93 TBK92:TBK93 SRO92:SRO93 SHS92:SHS93 RXW92:RXW93 ROA92:ROA93 REE92:REE93 QUI92:QUI93 QKM92:QKM93 QAQ92:QAQ93 PQU92:PQU93 PGY92:PGY93 OXC92:OXC93 ONG92:ONG93 ODK92:ODK93 NTO92:NTO93 NJS92:NJS93 MZW92:MZW93 MQA92:MQA93 MGE92:MGE93 LWI92:LWI93 LMM92:LMM93 LCQ92:LCQ93 KSU92:KSU93 KIY92:KIY93 JZC92:JZC93 JPG92:JPG93 JFK92:JFK93 IVO92:IVO93 ILS92:ILS93 IBW92:IBW93 HSA92:HSA93 HIE92:HIE93 GYI92:GYI93 GOM92:GOM93 GEQ92:GEQ93 FUU92:FUU93 FKY92:FKY93 FBC92:FBC93 ERG92:ERG93 EHK92:EHK93 DXO92:DXO93 DNS92:DNS93 DDW92:DDW93 CUA92:CUA93 CKE92:CKE93 CAI92:CAI93 BQM92:BQM93 BGQ92:BGQ93 AWU92:AWU93 AMY92:AMY93 ADC92:ADC93 TG92:TG93 JK92:JK93 WVW92:WVW93 QUI111 WMA97:WMA98 WCE97:WCE98 VSI97:VSI98 VIM97:VIM98 UYQ97:UYQ98 UOU97:UOU98 UEY97:UEY98 TVC97:TVC98 TLG97:TLG98 TBK97:TBK98 SRO97:SRO98 SHS97:SHS98 RXW97:RXW98 ROA97:ROA98 REE97:REE98 QUI97:QUI98 QKM97:QKM98 QAQ97:QAQ98 PQU97:PQU98 PGY97:PGY98 OXC97:OXC98 ONG97:ONG98 ODK97:ODK98 NTO97:NTO98 NJS97:NJS98 MZW97:MZW98 MQA97:MQA98 MGE97:MGE98 LWI97:LWI98 LMM97:LMM98 LCQ97:LCQ98 KSU97:KSU98 KIY97:KIY98 JZC97:JZC98 JPG97:JPG98 JFK97:JFK98 IVO97:IVO98 ILS97:ILS98 IBW97:IBW98 HSA97:HSA98 HIE97:HIE98 GYI97:GYI98 GOM97:GOM98 GEQ97:GEQ98 FUU97:FUU98 FKY97:FKY98 FBC97:FBC98 ERG97:ERG98 EHK97:EHK98 DXO97:DXO98 DNS97:DNS98 DDW97:DDW98 CUA97:CUA98 CKE97:CKE98 CAI97:CAI98 BQM97:BQM98 BGQ97:BGQ98 AWU97:AWU98 AMY97:AMY98 ADC97:ADC98 TG97:TG98 JK97:JK98 WVW97:WVW98 REE111 ROA111 WMA102:WMA103 WCE102:WCE103 VSI102:VSI103 VIM102:VIM103 UYQ102:UYQ103 UOU102:UOU103 UEY102:UEY103 TVC102:TVC103 TLG102:TLG103 TBK102:TBK103 SRO102:SRO103 SHS102:SHS103 RXW102:RXW103 ROA102:ROA103 REE102:REE103 QUI102:QUI103 QKM102:QKM103 QAQ102:QAQ103 PQU102:PQU103 PGY102:PGY103 OXC102:OXC103 ONG102:ONG103 ODK102:ODK103 NTO102:NTO103 NJS102:NJS103 MZW102:MZW103 MQA102:MQA103 MGE102:MGE103 LWI102:LWI103 LMM102:LMM103 LCQ102:LCQ103 KSU102:KSU103 KIY102:KIY103 JZC102:JZC103 JPG102:JPG103 JFK102:JFK103 IVO102:IVO103 ILS102:ILS103 IBW102:IBW103 HSA102:HSA103 HIE102:HIE103 GYI102:GYI103 GOM102:GOM103 GEQ102:GEQ103 FUU102:FUU103 FKY102:FKY103 FBC102:FBC103 ERG102:ERG103 EHK102:EHK103 DXO102:DXO103 DNS102:DNS103 DDW102:DDW103 CUA102:CUA103 CKE102:CKE103 CAI102:CAI103 BQM102:BQM103 BGQ102:BGQ103 AWU102:AWU103 AMY102:AMY103 ADC102:ADC103 TG102:TG103 JK102:JK103 WVW102:WVW103 RXW111 WMA105 WCE105 VSI105 VIM105 UYQ105 UOU105 UEY105 TVC105 TLG105 TBK105 SRO105 SHS105 RXW105 ROA105 REE105 QUI105 QKM105 QAQ105 PQU105 PGY105 OXC105 ONG105 ODK105 NTO105 NJS105 MZW105 MQA105 MGE105 LWI105 LMM105 LCQ105 KSU105 KIY105 JZC105 JPG105 JFK105 IVO105 ILS105 IBW105 HSA105 HIE105 GYI105 GOM105 GEQ105 FUU105 FKY105 FBC105 ERG105 EHK105 DXO105 DNS105 DDW105 CUA105 CKE105 CAI105 BQM105 BGQ105 AWU105 AMY105 ADC105 TG105 JK105 WVW105 SHS111 WMA108 WCE108 VSI108 VIM108 UYQ108 UOU108 UEY108 TVC108 TLG108 TBK108 SRO108 SHS108 RXW108 ROA108 REE108 QUI108 QKM108 QAQ108 PQU108 PGY108 OXC108 ONG108 ODK108 NTO108 NJS108 MZW108 MQA108 MGE108 LWI108 LMM108 LCQ108 KSU108 KIY108 JZC108 JPG108 JFK108 IVO108 ILS108 IBW108 HSA108 HIE108 GYI108 GOM108 GEQ108 FUU108 FKY108 FBC108 ERG108 EHK108 DXO108 DNS108 DDW108 CUA108 CKE108 CAI108 BQM108 BGQ108 AWU108 AMY108 ADC108 TG108 JK108 WVW108 SRO111 TBK111 WMA117 WCE117 VSI117 VIM117 UYQ117 UOU117 UEY117 TVC117 TLG117 TBK117 SRO117 SHS117 RXW117 ROA117 REE117 QUI117 QKM117 QAQ117 PQU117 PGY117 OXC117 ONG117 ODK117 NTO117 NJS117 MZW117 MQA117 MGE117 LWI117 LMM117 LCQ117 KSU117 KIY117 JZC117 JPG117 JFK117 IVO117 ILS117 IBW117 HSA117 HIE117 GYI117 GOM117 GEQ117 FUU117 FKY117 FBC117 ERG117 EHK117 DXO117 DNS117 DDW117 CUA117 CKE117 CAI117 BQM117 BGQ117 AWU117 AMY117 ADC117 TG117 JK117 WVW117 TLG111 WCE123:WCE125 VSI123:VSI125 VIM123:VIM125 UYQ123:UYQ125 UOU123:UOU125 UEY123:UEY125 TVC123:TVC125 TLG123:TLG125 TBK123:TBK125 SRO123:SRO125 SHS123:SHS125 RXW123:RXW125 ROA123:ROA125 REE123:REE125 QUI123:QUI125 QKM123:QKM125 QAQ123:QAQ125 PQU123:PQU125 PGY123:PGY125 OXC123:OXC125 ONG123:ONG125 ODK123:ODK125 NTO123:NTO125 NJS123:NJS125 MZW123:MZW125 MQA123:MQA125 MGE123:MGE125 LWI123:LWI125 LMM123:LMM125 LCQ123:LCQ125 KSU123:KSU125 KIY123:KIY125 JZC123:JZC125 JPG123:JPG125 JFK123:JFK125 IVO123:IVO125 ILS123:ILS125 IBW123:IBW125 HSA123:HSA125 HIE123:HIE125 GYI123:GYI125 GOM123:GOM125 GEQ123:GEQ125 FUU123:FUU125 FKY123:FKY125 FBC123:FBC125 ERG123:ERG125 EHK123:EHK125 DXO123:DXO125 DNS123:DNS125 DDW123:DDW125 CUA123:CUA125 CKE123:CKE125 CAI123:CAI125 BQM123:BQM125 BGQ123:BGQ125 AWU123:AWU125 AMY123:AMY125 ADC123:ADC125 TG123:TG125 JK123:JK125 WVW123:WVW125 TVC111 WMA123:WMA125 WMA127 WCE127 VSI127 VIM127 UYQ127 UOU127 UEY127 TVC127 TLG127 TBK127 SRO127 SHS127 RXW127 ROA127 REE127 QUI127 QKM127 QAQ127 PQU127 PGY127 OXC127 ONG127 ODK127 NTO127 NJS127 MZW127 MQA127 MGE127 LWI127 LMM127 LCQ127 KSU127 KIY127 JZC127 JPG127 JFK127 IVO127 ILS127 IBW127 HSA127 HIE127 GYI127 GOM127 GEQ127 FUU127 FKY127 FBC127 ERG127 EHK127 DXO127 DNS127 DDW127 CUA127 CKE127 CAI127 BQM127 BGQ127 AWU127 AMY127 ADC127 TG127 JK127 WVW127 UEY111 WMA129:WMA130 WCE129:WCE130 VSI129:VSI130 VIM129:VIM130 UYQ129:UYQ130 UOU129:UOU130 UEY129:UEY130 TVC129:TVC130 TLG129:TLG130 TBK129:TBK130 SRO129:SRO130 SHS129:SHS130 RXW129:RXW130 ROA129:ROA130 REE129:REE130 QUI129:QUI130 QKM129:QKM130 QAQ129:QAQ130 PQU129:PQU130 PGY129:PGY130 OXC129:OXC130 ONG129:ONG130 ODK129:ODK130 NTO129:NTO130 NJS129:NJS130 MZW129:MZW130 MQA129:MQA130 MGE129:MGE130 LWI129:LWI130 LMM129:LMM130 LCQ129:LCQ130 KSU129:KSU130 KIY129:KIY130 JZC129:JZC130 JPG129:JPG130 JFK129:JFK130 IVO129:IVO130 ILS129:ILS130 IBW129:IBW130 HSA129:HSA130 HIE129:HIE130 GYI129:GYI130 GOM129:GOM130 GEQ129:GEQ130 FUU129:FUU130 FKY129:FKY130 FBC129:FBC130 ERG129:ERG130 EHK129:EHK130 DXO129:DXO130 DNS129:DNS130 DDW129:DDW130 CUA129:CUA130 CKE129:CKE130 CAI129:CAI130 BQM129:BQM130 BGQ129:BGQ130 AWU129:AWU130 AMY129:AMY130 ADC129:ADC130 TG129:TG130 JK129:JK130 WVW129:WVW130 UOU111 WMA132 WCE132 VSI132 VIM132 UYQ132 UOU132 UEY132 TVC132 TLG132 TBK132 SRO132 SHS132 RXW132 ROA132 REE132 QUI132 QKM132 QAQ132 PQU132 PGY132 OXC132 ONG132 ODK132 NTO132 NJS132 MZW132 MQA132 MGE132 LWI132 LMM132 LCQ132 KSU132 KIY132 JZC132 JPG132 JFK132 IVO132 ILS132 IBW132 HSA132 HIE132 GYI132 GOM132 GEQ132 FUU132 FKY132 FBC132 ERG132 EHK132 DXO132 DNS132 DDW132 CUA132 CKE132 CAI132 BQM132 BGQ132 AWU132 AMY132 ADC132 TG132 JK132 WVW132 UYQ111 VIM111 WMA153 WCE153 VSI153 VIM153 UYQ153 UOU153 UEY153 TVC153 TLG153 TBK153 SRO153 SHS153 RXW153 ROA153 REE153 QUI153 QKM153 QAQ153 PQU153 PGY153 OXC153 ONG153 ODK153 NTO153 NJS153 MZW153 MQA153 MGE153 LWI153 LMM153 LCQ153 KSU153 KIY153 JZC153 JPG153 JFK153 IVO153 ILS153 IBW153 HSA153 HIE153 GYI153 GOM153 GEQ153 FUU153 FKY153 FBC153 ERG153 EHK153 DXO153 DNS153 DDW153 CUA153 CKE153 CAI153 BQM153 BGQ153 AWU153 AMY153 ADC153 TG153 JK153 WVW153 VSI111 WCE111 WVW79:WVW81 JK79:JK81 TG79:TG81 ADC79:ADC81 AMY79:AMY81 AWU79:AWU81 BGQ79:BGQ81 BQM79:BQM81 CAI79:CAI81 CKE79:CKE81 CUA79:CUA81 DDW79:DDW81 DNS79:DNS81 DXO79:DXO81 EHK79:EHK81 ERG79:ERG81 FBC79:FBC81 FKY79:FKY81 FUU79:FUU81 GEQ79:GEQ81 GOM79:GOM81 GYI79:GYI81 HIE79:HIE81 HSA79:HSA81 IBW79:IBW81 ILS79:ILS81 IVO79:IVO81 JFK79:JFK81 JPG79:JPG81 JZC79:JZC81 KIY79:KIY81 KSU79:KSU81 LCQ79:LCQ81 LMM79:LMM81 LWI79:LWI81 MGE79:MGE81 MQA79:MQA81 MZW79:MZW81 NJS79:NJS81 NTO79:NTO81 ODK79:ODK81 ONG79:ONG81 OXC79:OXC81 PGY79:PGY81 PQU79:PQU81 QAQ79:QAQ81 QKM79:QKM81 QUI79:QUI81 REE79:REE81 ROA79:ROA81 RXW79:RXW81 SHS79:SHS81 SRO79:SRO81 TBK79:TBK81 TLG79:TLG81 TVC79:TVC81 UEY79:UEY81 UOU79:UOU81 UYQ79:UYQ81 VIM79:VIM81 VSI79:VSI81 WCE79:WCE81 WMA79:WMA81 WMA111 WVW111 JK111 TG111 ADC111 AMY111 AWU111 BGQ111 BQM111 CAI111 CKE111 CUA111 DDW111 DNS111 DXO111 EHK111 ERG111 FBC111 FKY111 FUU111 GEQ111 GOM111 GYI111 HIE111 HSA111 IBW111 ILS111 IVO111 JFK111 JPG111 JZC111 KIY111 KSU111 LCQ111 LMM111 WMA59:WMA61 WVW59:WVW61 JK59:JK61 TG59:TG61 ADC59:ADC61 AMY59:AMY61 AWU59:AWU61 BGQ59:BGQ61 BQM59:BQM61 CAI59:CAI61 CKE59:CKE61 CUA59:CUA61 DDW59:DDW61 DNS59:DNS61 DXO59:DXO61 EHK59:EHK61 ERG59:ERG61 FBC59:FBC61 FKY59:FKY61 FUU59:FUU61 GEQ59:GEQ61 GOM59:GOM61 GYI59:GYI61 HIE59:HIE61 HSA59:HSA61 IBW59:IBW61 ILS59:ILS61 IVO59:IVO61 JFK59:JFK61 JPG59:JPG61 JZC59:JZC61 KIY59:KIY61 KSU59:KSU61 LCQ59:LCQ61 LMM59:LMM61 LWI59:LWI61 MGE59:MGE61 MQA59:MQA61 MZW59:MZW61 NJS59:NJS61 NTO59:NTO61 ODK59:ODK61 ONG59:ONG61 OXC59:OXC61 PGY59:PGY61 PQU59:PQU61 QAQ59:QAQ61 QKM59:QKM61 QUI59:QUI61 REE59:REE61 ROA59:ROA61 RXW59:RXW61 SHS59:SHS61 SRO59:SRO61 TBK59:TBK61 TLG59:TLG61 TVC59:TVC61 UEY59:UEY61 UOU59:UOU61 UYQ59:UYQ61 VIM59:VIM61 VSI59:VSI61 WCE59:WCE61 BGQ83:BGQ89 AWU83:AWU89 AMY83:AMY89 ADC83:ADC89 TG83:TG89 JK83:JK89 WVW83:WVW89 WMA83:WMA89 WCE83:WCE89 VSI83:VSI89 VIM83:VIM89 UYQ83:UYQ89 UOU83:UOU89 UEY83:UEY89 TVC83:TVC89 TLG83:TLG89 TBK83:TBK89 SRO83:SRO89 SHS83:SHS89 RXW83:RXW89 ROA83:ROA89 REE83:REE89 QUI83:QUI89 QKM83:QKM89 QAQ83:QAQ89 PQU83:PQU89 PGY83:PGY89 OXC83:OXC89 ONG83:ONG89 ODK83:ODK89 NTO83:NTO89 NJS83:NJS89 MZW83:MZW89 MQA83:MQA89 MGE83:MGE89 LWI83:LWI89 LMM83:LMM89 LCQ83:LCQ89 KSU83:KSU89 KIY83:KIY89 JZC83:JZC89 JPG83:JPG89 JFK83:JFK89 IVO83:IVO89 ILS83:ILS89 IBW83:IBW89 HSA83:HSA89 HIE83:HIE89 GYI83:GYI89 GOM83:GOM89 GEQ83:GEQ89 FUU83:FUU89 FKY83:FKY89 FBC83:FBC89 ERG83:ERG89 EHK83:EHK89 DXO83:DXO89 DNS83:DNS89 DDW83:DDW89 CUA83:CUA89 CKE83:CKE89 CAI83:CAI89 BQM83:BQM89 WVW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37:WVW38 JK37:JK38 TG37:TG38 ADC37:ADC38 AMY37:AMY38 AWU37:AWU38 BGQ37:BGQ38 BQM37:BQM38 CAI37:CAI38 CKE37:CKE38 CUA37:CUA38 DDW37:DDW38 DNS37:DNS38 DXO37:DXO38 EHK37:EHK38 ERG37:ERG38 FBC37:FBC38 FKY37:FKY38 FUU37:FUU38 GEQ37:GEQ38 GOM37:GOM38 GYI37:GYI38 HIE37:HIE38 HSA37:HSA38 IBW37:IBW38 ILS37:ILS38 IVO37:IVO38 JFK37:JFK38 JPG37:JPG38 JZC37:JZC38 KIY37:KIY38 KSU37:KSU38 LCQ37:LCQ38 LMM37:LMM38 LWI37:LWI38 MGE37:MGE38 MQA37:MQA38 MZW37:MZW38 NJS37:NJS38 NTO37:NTO38 ODK37:ODK38 ONG37:ONG38 OXC37:OXC38 PGY37:PGY38 PQU37:PQU38 QAQ37:QAQ38 QKM37:QKM38 QUI37:QUI38 REE37:REE38 ROA37:ROA38 RXW37:RXW38 SHS37:SHS38 SRO37:SRO38 TBK37:TBK38 TLG37:TLG38 TVC37:TVC38 UEY37:UEY38 UOU37:UOU38 UYQ37:UYQ38 VIM37:VIM38 VSI37:VSI38 WCE37:WCE38 WMA37:WMA38 O37:O38 O26" xr:uid="{F9EC53D9-2C77-4B85-AFF0-7C0E12C01039}">
      <formula1>#REF!</formula1>
    </dataValidation>
  </dataValidations>
  <pageMargins left="1" right="1" top="1" bottom="1" header="0.5" footer="0.5"/>
  <pageSetup paperSize="9" scale="77" firstPageNumber="12" fitToHeight="0"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C204"/>
  <sheetViews>
    <sheetView view="pageBreakPreview" topLeftCell="H139" zoomScale="60" zoomScaleNormal="75" workbookViewId="0">
      <selection activeCell="K11" sqref="K11:K176"/>
    </sheetView>
  </sheetViews>
  <sheetFormatPr defaultColWidth="39.36328125" defaultRowHeight="13" x14ac:dyDescent="0.2"/>
  <cols>
    <col min="1" max="1" width="21.7265625" style="1" bestFit="1" customWidth="1"/>
    <col min="2" max="3" width="16.26953125" style="1" customWidth="1"/>
    <col min="4" max="4" width="14.26953125" style="1" customWidth="1"/>
    <col min="5" max="5" width="13.90625" style="1" customWidth="1"/>
    <col min="6" max="6" width="5.6328125" style="1" customWidth="1"/>
    <col min="7" max="7" width="11.90625" style="1" customWidth="1"/>
    <col min="8" max="8" width="5.6328125" style="1" customWidth="1"/>
    <col min="9" max="9" width="8.08984375" style="1" customWidth="1"/>
    <col min="10" max="10" width="9.36328125" style="1" customWidth="1"/>
    <col min="11" max="11" width="7.36328125" style="1" customWidth="1"/>
    <col min="12" max="13" width="10.36328125" style="1" customWidth="1"/>
    <col min="14" max="14" width="30.26953125" style="1" customWidth="1"/>
    <col min="15" max="15" width="15" style="1" customWidth="1"/>
    <col min="16" max="16" width="10.26953125" style="1" customWidth="1"/>
    <col min="17" max="17" width="14.26953125" style="1" customWidth="1"/>
    <col min="18" max="19" width="6.08984375" style="1" bestFit="1" customWidth="1"/>
    <col min="20" max="16384" width="39.36328125" style="1"/>
  </cols>
  <sheetData>
    <row r="1" spans="1:185" ht="13.5" customHeight="1" x14ac:dyDescent="0.2">
      <c r="A1" s="10"/>
      <c r="B1" s="10"/>
      <c r="C1" s="10"/>
      <c r="D1" s="10"/>
      <c r="E1" s="10"/>
      <c r="F1" s="10"/>
      <c r="G1" s="10"/>
      <c r="H1" s="10"/>
      <c r="I1" s="10"/>
      <c r="J1" s="10"/>
      <c r="K1" s="10"/>
      <c r="L1" s="10"/>
      <c r="M1" s="10"/>
      <c r="N1" s="10"/>
      <c r="O1" s="10"/>
      <c r="P1" s="10"/>
      <c r="Q1" s="10"/>
    </row>
    <row r="2" spans="1:185" ht="13.5" customHeight="1" x14ac:dyDescent="0.2">
      <c r="A2" s="68" t="s">
        <v>985</v>
      </c>
      <c r="B2" s="11"/>
      <c r="C2" s="11"/>
      <c r="D2" s="11"/>
      <c r="E2" s="11"/>
      <c r="F2" s="11"/>
      <c r="G2" s="11"/>
      <c r="H2" s="11"/>
      <c r="I2" s="11"/>
      <c r="J2" s="11"/>
      <c r="K2" s="11"/>
      <c r="L2" s="11"/>
      <c r="M2" s="11"/>
      <c r="N2" s="11"/>
      <c r="O2" s="11"/>
      <c r="P2" s="11"/>
      <c r="Q2" s="11"/>
    </row>
    <row r="3" spans="1:185" ht="13.5" customHeight="1" x14ac:dyDescent="0.2">
      <c r="A3" s="68"/>
      <c r="B3" s="11"/>
      <c r="C3" s="11"/>
      <c r="D3" s="11"/>
      <c r="E3" s="11"/>
      <c r="F3" s="11"/>
      <c r="G3" s="11"/>
      <c r="H3" s="11"/>
      <c r="I3" s="11"/>
      <c r="J3" s="11"/>
      <c r="K3" s="11"/>
      <c r="L3" s="11"/>
      <c r="M3" s="11"/>
      <c r="N3" s="11"/>
      <c r="O3" s="11"/>
      <c r="P3" s="11"/>
      <c r="Q3" s="11"/>
    </row>
    <row r="4" spans="1:185" ht="13.5" customHeight="1" x14ac:dyDescent="0.2">
      <c r="A4" s="11"/>
      <c r="B4" s="525" t="str">
        <f ca="1">"〔施設"&amp;C7&amp;"（公立"&amp;C8&amp;"、"&amp;"私立"&amp;C9&amp;"）"&amp;" 定員"&amp;E7&amp;"（公立"&amp;E8&amp;"、私立"&amp;E9&amp;"）〕"</f>
        <v>〔施設166（公立1、私立165） 定員8192（公立130、私立8062）〕</v>
      </c>
      <c r="C4" s="525"/>
      <c r="D4" s="525"/>
      <c r="E4" s="11"/>
      <c r="F4" s="11"/>
      <c r="G4" s="11"/>
      <c r="H4" s="11"/>
      <c r="I4" s="11"/>
      <c r="J4" s="11"/>
      <c r="K4" s="11"/>
      <c r="L4" s="11"/>
      <c r="M4" s="11"/>
      <c r="N4" s="11"/>
      <c r="O4" s="11"/>
      <c r="P4" s="11"/>
      <c r="Q4" s="11"/>
    </row>
    <row r="5" spans="1:185" x14ac:dyDescent="0.2">
      <c r="A5" s="11"/>
      <c r="B5" s="11" t="str">
        <f>"〔ショート"&amp;R177&amp;" ※ショートは外数で介護保険「短期入所生活介護」対応ベッド数〕"</f>
        <v>〔ショート1530 ※ショートは外数で介護保険「短期入所生活介護」対応ベッド数〕</v>
      </c>
      <c r="G5" s="11"/>
      <c r="H5" s="11"/>
      <c r="I5" s="11"/>
      <c r="K5" s="11"/>
      <c r="L5" s="11"/>
      <c r="M5" s="11"/>
      <c r="N5" s="11"/>
      <c r="O5" s="11"/>
      <c r="P5" s="11"/>
      <c r="Q5" s="11"/>
    </row>
    <row r="6" spans="1:185" x14ac:dyDescent="0.2">
      <c r="A6" s="11"/>
      <c r="B6" s="11" t="str">
        <f>"〔ユニット型"&amp;S177&amp;" ※ユニット型は内数で対応ベッド数〕"</f>
        <v>〔ユニット型3519 ※ユニット型は内数で対応ベッド数〕</v>
      </c>
      <c r="F6" s="11"/>
      <c r="G6" s="11"/>
      <c r="H6" s="11"/>
      <c r="I6" s="11"/>
      <c r="K6" s="11"/>
      <c r="L6" s="11"/>
      <c r="M6" s="11"/>
      <c r="N6" s="11"/>
      <c r="O6" s="11"/>
      <c r="P6" s="11"/>
      <c r="Q6" s="11"/>
    </row>
    <row r="7" spans="1:185" x14ac:dyDescent="0.2">
      <c r="A7" s="15"/>
      <c r="B7" s="16" t="s">
        <v>346</v>
      </c>
      <c r="C7" s="17">
        <f>C8+C9</f>
        <v>166</v>
      </c>
      <c r="D7" s="18" t="s">
        <v>53</v>
      </c>
      <c r="E7" s="19">
        <f ca="1">E8+E9</f>
        <v>8192</v>
      </c>
      <c r="G7" s="11"/>
      <c r="H7" s="11"/>
      <c r="I7" s="11"/>
      <c r="K7" s="11"/>
      <c r="L7" s="11"/>
      <c r="M7" s="11"/>
      <c r="N7" s="11"/>
      <c r="O7" s="11"/>
      <c r="P7" s="11"/>
      <c r="Q7" s="11"/>
    </row>
    <row r="8" spans="1:185" x14ac:dyDescent="0.2">
      <c r="A8" s="15"/>
      <c r="B8" s="16" t="s">
        <v>51</v>
      </c>
      <c r="C8" s="17">
        <f>COUNTIF($P$11:$P$176,B8)</f>
        <v>1</v>
      </c>
      <c r="D8" s="18" t="s">
        <v>51</v>
      </c>
      <c r="E8" s="19">
        <f ca="1">SUMIF($P$11:$P$176,D8,$H$11:$H$61)</f>
        <v>130</v>
      </c>
      <c r="F8" s="11"/>
      <c r="G8" s="11"/>
      <c r="H8" s="11"/>
      <c r="I8" s="11"/>
      <c r="J8" s="11"/>
      <c r="K8" s="11"/>
      <c r="L8" s="11"/>
      <c r="M8" s="11"/>
      <c r="N8" s="11"/>
      <c r="O8" s="11"/>
      <c r="P8" s="11"/>
      <c r="Q8" s="11"/>
    </row>
    <row r="9" spans="1:185" x14ac:dyDescent="0.2">
      <c r="A9" s="15"/>
      <c r="B9" s="20" t="s">
        <v>52</v>
      </c>
      <c r="C9" s="21">
        <f>COUNTIF($P$11:$P$176,B9)</f>
        <v>165</v>
      </c>
      <c r="D9" s="22" t="s">
        <v>52</v>
      </c>
      <c r="E9" s="23">
        <f ca="1">SUMIF($P$11:$P$176,D9,$H$11:$H$61)</f>
        <v>8062</v>
      </c>
      <c r="F9" s="11"/>
      <c r="G9" s="11"/>
      <c r="H9" s="11"/>
      <c r="I9" s="11"/>
      <c r="K9" s="11" t="str">
        <f>"(ショート "&amp;R177&amp;"、ユニット型 "&amp;S177&amp;")"</f>
        <v>(ショート 1530、ユニット型 3519)</v>
      </c>
      <c r="L9" s="11"/>
      <c r="M9" s="11"/>
      <c r="N9" s="11"/>
      <c r="O9" s="11"/>
      <c r="P9" s="11"/>
      <c r="Q9" s="11"/>
    </row>
    <row r="10" spans="1:185" s="49" customFormat="1" ht="42" customHeight="1" x14ac:dyDescent="0.2">
      <c r="A10" s="164" t="s">
        <v>76</v>
      </c>
      <c r="B10" s="165" t="s">
        <v>80</v>
      </c>
      <c r="C10" s="166" t="s">
        <v>963</v>
      </c>
      <c r="D10" s="165" t="s">
        <v>500</v>
      </c>
      <c r="E10" s="165" t="s">
        <v>501</v>
      </c>
      <c r="F10" s="166" t="s">
        <v>175</v>
      </c>
      <c r="G10" s="165" t="s">
        <v>83</v>
      </c>
      <c r="H10" s="165" t="s">
        <v>84</v>
      </c>
      <c r="I10" s="165" t="s">
        <v>79</v>
      </c>
      <c r="J10" s="167" t="s">
        <v>85</v>
      </c>
      <c r="K10" s="77" t="s">
        <v>75</v>
      </c>
      <c r="L10" s="24" t="s">
        <v>770</v>
      </c>
      <c r="M10" s="24" t="s">
        <v>771</v>
      </c>
      <c r="N10" s="78" t="s">
        <v>309</v>
      </c>
      <c r="O10" s="78" t="s">
        <v>77</v>
      </c>
      <c r="P10" s="24" t="s">
        <v>50</v>
      </c>
      <c r="Q10" s="24" t="s">
        <v>69</v>
      </c>
      <c r="R10" s="91" t="s">
        <v>2733</v>
      </c>
      <c r="S10" s="92" t="s">
        <v>2734</v>
      </c>
    </row>
    <row r="11" spans="1:185" s="232" customFormat="1" ht="42" customHeight="1" x14ac:dyDescent="0.2">
      <c r="A11" s="197" t="s">
        <v>8462</v>
      </c>
      <c r="B11" s="198" t="s">
        <v>6637</v>
      </c>
      <c r="C11" s="198" t="s">
        <v>6652</v>
      </c>
      <c r="D11" s="198" t="s">
        <v>7932</v>
      </c>
      <c r="E11" s="199" t="str">
        <f t="shared" ref="E11" si="0">M11&amp;N11</f>
        <v>下関市豊北町田耕12426-1</v>
      </c>
      <c r="F11" s="199" t="s">
        <v>987</v>
      </c>
      <c r="G11" s="200">
        <v>27559</v>
      </c>
      <c r="H11" s="201">
        <v>60</v>
      </c>
      <c r="I11" s="199" t="s">
        <v>1652</v>
      </c>
      <c r="J11" s="222" t="s">
        <v>6653</v>
      </c>
      <c r="K11" s="223" t="s">
        <v>9075</v>
      </c>
      <c r="L11" s="204" t="s">
        <v>450</v>
      </c>
      <c r="M11" s="204" t="s">
        <v>6641</v>
      </c>
      <c r="N11" s="205" t="s">
        <v>6654</v>
      </c>
      <c r="O11" s="205" t="s">
        <v>6655</v>
      </c>
      <c r="P11" s="206" t="s">
        <v>250</v>
      </c>
      <c r="Q11" s="206" t="s">
        <v>6644</v>
      </c>
      <c r="R11" s="224">
        <v>19</v>
      </c>
      <c r="S11" s="225"/>
      <c r="T11" s="226"/>
      <c r="U11" s="227"/>
      <c r="V11" s="228"/>
      <c r="W11" s="226"/>
      <c r="X11" s="226"/>
      <c r="Y11" s="229"/>
      <c r="Z11" s="229"/>
      <c r="AA11" s="229"/>
      <c r="AB11" s="226"/>
      <c r="AC11" s="226"/>
      <c r="AD11" s="230"/>
      <c r="AE11" s="230"/>
      <c r="AF11" s="231"/>
      <c r="AG11" s="231"/>
      <c r="AH11" s="231"/>
      <c r="AI11" s="231"/>
      <c r="AJ11" s="226"/>
      <c r="AK11" s="226"/>
      <c r="AL11" s="227"/>
      <c r="AM11" s="228"/>
      <c r="AN11" s="226"/>
      <c r="AO11" s="226"/>
      <c r="AP11" s="229"/>
      <c r="AQ11" s="229"/>
      <c r="AR11" s="229"/>
      <c r="AS11" s="226"/>
      <c r="AT11" s="226"/>
      <c r="AU11" s="230"/>
      <c r="AV11" s="230"/>
      <c r="AW11" s="231"/>
      <c r="AX11" s="231"/>
      <c r="AY11" s="231"/>
      <c r="AZ11" s="231"/>
      <c r="BA11" s="226"/>
      <c r="BB11" s="226"/>
      <c r="BC11" s="227"/>
      <c r="BD11" s="228"/>
      <c r="BE11" s="226"/>
      <c r="BF11" s="226"/>
      <c r="BG11" s="229"/>
      <c r="BH11" s="229"/>
      <c r="BI11" s="229"/>
      <c r="BJ11" s="226"/>
      <c r="BK11" s="226"/>
      <c r="BL11" s="230"/>
      <c r="BM11" s="230"/>
      <c r="BN11" s="231"/>
      <c r="BO11" s="231"/>
      <c r="BP11" s="231"/>
      <c r="BQ11" s="231"/>
      <c r="BR11" s="226"/>
      <c r="BS11" s="226"/>
      <c r="BT11" s="227"/>
      <c r="BU11" s="228"/>
      <c r="BV11" s="226"/>
      <c r="BW11" s="226"/>
      <c r="BX11" s="229"/>
      <c r="BY11" s="229"/>
      <c r="BZ11" s="229"/>
      <c r="CA11" s="226"/>
      <c r="CB11" s="226"/>
      <c r="CC11" s="230"/>
      <c r="CD11" s="230"/>
      <c r="CE11" s="231"/>
      <c r="CF11" s="231"/>
      <c r="CG11" s="231"/>
      <c r="CH11" s="231"/>
      <c r="CI11" s="226"/>
      <c r="CJ11" s="226"/>
      <c r="CK11" s="227"/>
      <c r="CL11" s="228"/>
      <c r="CM11" s="226"/>
      <c r="CN11" s="226"/>
      <c r="CO11" s="229"/>
      <c r="CP11" s="229"/>
      <c r="CQ11" s="229"/>
      <c r="CR11" s="226"/>
      <c r="CS11" s="226"/>
      <c r="CT11" s="230"/>
      <c r="CU11" s="230"/>
      <c r="CV11" s="231"/>
      <c r="CW11" s="231"/>
      <c r="CX11" s="231"/>
      <c r="CY11" s="231"/>
      <c r="CZ11" s="226"/>
      <c r="DA11" s="226"/>
      <c r="DB11" s="227"/>
      <c r="DC11" s="228"/>
      <c r="DD11" s="226"/>
      <c r="DE11" s="226"/>
      <c r="DF11" s="229"/>
      <c r="DG11" s="229"/>
      <c r="DH11" s="229"/>
      <c r="DI11" s="226"/>
      <c r="DJ11" s="226"/>
      <c r="DK11" s="230"/>
      <c r="DL11" s="230"/>
      <c r="DM11" s="231"/>
      <c r="DN11" s="231"/>
      <c r="DO11" s="231"/>
      <c r="DP11" s="231"/>
      <c r="DQ11" s="226"/>
      <c r="DR11" s="226"/>
      <c r="DS11" s="227"/>
      <c r="DT11" s="228"/>
      <c r="DU11" s="226"/>
      <c r="DV11" s="226"/>
      <c r="DW11" s="229"/>
      <c r="DX11" s="229"/>
      <c r="DY11" s="229"/>
      <c r="DZ11" s="226"/>
      <c r="EA11" s="226"/>
      <c r="EB11" s="230"/>
      <c r="EC11" s="230"/>
      <c r="ED11" s="231"/>
      <c r="EE11" s="231"/>
      <c r="EF11" s="231"/>
      <c r="EG11" s="231"/>
      <c r="EH11" s="226"/>
      <c r="EI11" s="226"/>
      <c r="EJ11" s="227"/>
      <c r="EK11" s="228"/>
      <c r="EL11" s="226"/>
      <c r="EM11" s="226"/>
      <c r="EN11" s="229"/>
      <c r="EO11" s="229"/>
      <c r="EP11" s="229"/>
      <c r="EQ11" s="226"/>
      <c r="ER11" s="226"/>
      <c r="ES11" s="230"/>
      <c r="ET11" s="230"/>
      <c r="EU11" s="231"/>
      <c r="EV11" s="231"/>
      <c r="EW11" s="231"/>
      <c r="EX11" s="231"/>
      <c r="EY11" s="226"/>
      <c r="EZ11" s="226"/>
      <c r="FA11" s="227"/>
      <c r="FB11" s="228"/>
      <c r="FC11" s="226"/>
      <c r="FD11" s="226"/>
      <c r="FE11" s="229"/>
      <c r="FF11" s="229"/>
      <c r="FG11" s="229"/>
      <c r="FH11" s="226"/>
      <c r="FI11" s="226"/>
      <c r="FJ11" s="230"/>
      <c r="FK11" s="230"/>
      <c r="FL11" s="231"/>
      <c r="FM11" s="231"/>
      <c r="FN11" s="231"/>
      <c r="FO11" s="231"/>
      <c r="FP11" s="226"/>
      <c r="FQ11" s="226"/>
      <c r="FR11" s="227"/>
      <c r="FS11" s="228"/>
      <c r="FT11" s="226"/>
      <c r="FU11" s="226"/>
      <c r="FV11" s="229"/>
      <c r="FW11" s="229"/>
      <c r="FX11" s="229"/>
      <c r="FY11" s="226"/>
      <c r="FZ11" s="226"/>
      <c r="GA11" s="230"/>
      <c r="GB11" s="230"/>
      <c r="GC11" s="231"/>
    </row>
    <row r="12" spans="1:185" s="232" customFormat="1" ht="42" customHeight="1" x14ac:dyDescent="0.2">
      <c r="A12" s="210" t="s">
        <v>478</v>
      </c>
      <c r="B12" s="211" t="s">
        <v>6413</v>
      </c>
      <c r="C12" s="211" t="s">
        <v>6619</v>
      </c>
      <c r="D12" s="211" t="s">
        <v>6414</v>
      </c>
      <c r="E12" s="212" t="str">
        <f t="shared" ref="E12:E44" si="1">M12&amp;N12</f>
        <v>下関市武久町2丁目53-8</v>
      </c>
      <c r="F12" s="212" t="s">
        <v>988</v>
      </c>
      <c r="G12" s="196">
        <v>27912</v>
      </c>
      <c r="H12" s="213">
        <v>121</v>
      </c>
      <c r="I12" s="212" t="s">
        <v>1653</v>
      </c>
      <c r="J12" s="233" t="s">
        <v>6415</v>
      </c>
      <c r="K12" s="215" t="s">
        <v>6416</v>
      </c>
      <c r="L12" s="216" t="s">
        <v>19</v>
      </c>
      <c r="M12" s="216" t="s">
        <v>20</v>
      </c>
      <c r="N12" s="217" t="s">
        <v>1762</v>
      </c>
      <c r="O12" s="217" t="s">
        <v>2737</v>
      </c>
      <c r="P12" s="218" t="s">
        <v>250</v>
      </c>
      <c r="Q12" s="218" t="s">
        <v>118</v>
      </c>
      <c r="R12" s="234">
        <v>14</v>
      </c>
      <c r="S12" s="235"/>
      <c r="T12" s="226"/>
      <c r="U12" s="227"/>
      <c r="V12" s="228"/>
      <c r="W12" s="226"/>
      <c r="X12" s="226"/>
      <c r="Y12" s="229"/>
      <c r="Z12" s="229"/>
      <c r="AA12" s="229"/>
      <c r="AB12" s="226"/>
      <c r="AC12" s="226"/>
      <c r="AD12" s="230"/>
      <c r="AE12" s="230"/>
      <c r="AF12" s="231"/>
      <c r="AG12" s="231"/>
      <c r="AH12" s="231"/>
      <c r="AI12" s="231"/>
      <c r="AJ12" s="226"/>
      <c r="AK12" s="226"/>
      <c r="AL12" s="227"/>
      <c r="AM12" s="228"/>
      <c r="AN12" s="226"/>
      <c r="AO12" s="226"/>
      <c r="AP12" s="229"/>
      <c r="AQ12" s="229"/>
      <c r="AR12" s="229"/>
      <c r="AS12" s="226"/>
      <c r="AT12" s="226"/>
      <c r="AU12" s="230"/>
      <c r="AV12" s="230"/>
      <c r="AW12" s="231"/>
      <c r="AX12" s="231"/>
      <c r="AY12" s="231"/>
      <c r="AZ12" s="231"/>
      <c r="BA12" s="226"/>
      <c r="BB12" s="226"/>
      <c r="BC12" s="227"/>
      <c r="BD12" s="228"/>
      <c r="BE12" s="226"/>
      <c r="BF12" s="226"/>
      <c r="BG12" s="229"/>
      <c r="BH12" s="229"/>
      <c r="BI12" s="229"/>
      <c r="BJ12" s="226"/>
      <c r="BK12" s="226"/>
      <c r="BL12" s="230"/>
      <c r="BM12" s="230"/>
      <c r="BN12" s="231"/>
      <c r="BO12" s="231"/>
      <c r="BP12" s="231"/>
      <c r="BQ12" s="231"/>
      <c r="BR12" s="226"/>
      <c r="BS12" s="226"/>
      <c r="BT12" s="227"/>
      <c r="BU12" s="228"/>
      <c r="BV12" s="226"/>
      <c r="BW12" s="226"/>
      <c r="BX12" s="229"/>
      <c r="BY12" s="229"/>
      <c r="BZ12" s="229"/>
      <c r="CA12" s="226"/>
      <c r="CB12" s="226"/>
      <c r="CC12" s="230"/>
      <c r="CD12" s="230"/>
      <c r="CE12" s="231"/>
      <c r="CF12" s="231"/>
      <c r="CG12" s="231"/>
      <c r="CH12" s="231"/>
      <c r="CI12" s="226"/>
      <c r="CJ12" s="226"/>
      <c r="CK12" s="227"/>
      <c r="CL12" s="228"/>
      <c r="CM12" s="226"/>
      <c r="CN12" s="226"/>
      <c r="CO12" s="229"/>
      <c r="CP12" s="229"/>
      <c r="CQ12" s="229"/>
      <c r="CR12" s="226"/>
      <c r="CS12" s="226"/>
      <c r="CT12" s="230"/>
      <c r="CU12" s="230"/>
      <c r="CV12" s="231"/>
      <c r="CW12" s="231"/>
      <c r="CX12" s="231"/>
      <c r="CY12" s="231"/>
      <c r="CZ12" s="226"/>
      <c r="DA12" s="226"/>
      <c r="DB12" s="227"/>
      <c r="DC12" s="228"/>
      <c r="DD12" s="226"/>
      <c r="DE12" s="226"/>
      <c r="DF12" s="229"/>
      <c r="DG12" s="229"/>
      <c r="DH12" s="229"/>
      <c r="DI12" s="226"/>
      <c r="DJ12" s="226"/>
      <c r="DK12" s="230"/>
      <c r="DL12" s="230"/>
      <c r="DM12" s="231"/>
      <c r="DN12" s="231"/>
      <c r="DO12" s="231"/>
      <c r="DP12" s="231"/>
      <c r="DQ12" s="226"/>
      <c r="DR12" s="226"/>
      <c r="DS12" s="227"/>
      <c r="DT12" s="228"/>
      <c r="DU12" s="226"/>
      <c r="DV12" s="226"/>
      <c r="DW12" s="229"/>
      <c r="DX12" s="229"/>
      <c r="DY12" s="229"/>
      <c r="DZ12" s="226"/>
      <c r="EA12" s="226"/>
      <c r="EB12" s="230"/>
      <c r="EC12" s="230"/>
      <c r="ED12" s="231"/>
      <c r="EE12" s="231"/>
      <c r="EF12" s="231"/>
      <c r="EG12" s="231"/>
      <c r="EH12" s="226"/>
      <c r="EI12" s="226"/>
      <c r="EJ12" s="227"/>
      <c r="EK12" s="228"/>
      <c r="EL12" s="226"/>
      <c r="EM12" s="226"/>
      <c r="EN12" s="229"/>
      <c r="EO12" s="229"/>
      <c r="EP12" s="229"/>
      <c r="EQ12" s="226"/>
      <c r="ER12" s="226"/>
      <c r="ES12" s="230"/>
      <c r="ET12" s="230"/>
      <c r="EU12" s="231"/>
      <c r="EV12" s="231"/>
      <c r="EW12" s="231"/>
      <c r="EX12" s="231"/>
      <c r="EY12" s="226"/>
      <c r="EZ12" s="226"/>
      <c r="FA12" s="227"/>
      <c r="FB12" s="228"/>
      <c r="FC12" s="226"/>
      <c r="FD12" s="226"/>
      <c r="FE12" s="229"/>
      <c r="FF12" s="229"/>
      <c r="FG12" s="229"/>
      <c r="FH12" s="226"/>
      <c r="FI12" s="226"/>
      <c r="FJ12" s="230"/>
      <c r="FK12" s="230"/>
      <c r="FL12" s="231"/>
      <c r="FM12" s="231"/>
      <c r="FN12" s="231"/>
      <c r="FO12" s="231"/>
      <c r="FP12" s="226"/>
      <c r="FQ12" s="226"/>
      <c r="FR12" s="227"/>
      <c r="FS12" s="228"/>
      <c r="FT12" s="226"/>
      <c r="FU12" s="226"/>
      <c r="FV12" s="229"/>
      <c r="FW12" s="229"/>
      <c r="FX12" s="229"/>
      <c r="FY12" s="226"/>
      <c r="FZ12" s="226"/>
      <c r="GA12" s="230"/>
      <c r="GB12" s="230"/>
      <c r="GC12" s="231"/>
    </row>
    <row r="13" spans="1:185" s="232" customFormat="1" ht="42" customHeight="1" x14ac:dyDescent="0.2">
      <c r="A13" s="210" t="s">
        <v>479</v>
      </c>
      <c r="B13" s="211" t="s">
        <v>2738</v>
      </c>
      <c r="C13" s="211" t="s">
        <v>2739</v>
      </c>
      <c r="D13" s="211" t="s">
        <v>246</v>
      </c>
      <c r="E13" s="212" t="str">
        <f t="shared" si="1"/>
        <v>下関市長府才川2丁目21-1</v>
      </c>
      <c r="F13" s="212" t="s">
        <v>989</v>
      </c>
      <c r="G13" s="196">
        <v>29677</v>
      </c>
      <c r="H13" s="213">
        <v>84</v>
      </c>
      <c r="I13" s="212" t="s">
        <v>1654</v>
      </c>
      <c r="J13" s="236" t="s">
        <v>2740</v>
      </c>
      <c r="K13" s="215" t="s">
        <v>2736</v>
      </c>
      <c r="L13" s="216" t="s">
        <v>6417</v>
      </c>
      <c r="M13" s="216" t="s">
        <v>20</v>
      </c>
      <c r="N13" s="217" t="s">
        <v>1763</v>
      </c>
      <c r="O13" s="217" t="s">
        <v>2741</v>
      </c>
      <c r="P13" s="218" t="s">
        <v>250</v>
      </c>
      <c r="Q13" s="218" t="s">
        <v>118</v>
      </c>
      <c r="R13" s="234">
        <v>16</v>
      </c>
      <c r="S13" s="235"/>
      <c r="T13" s="226"/>
      <c r="U13" s="227"/>
      <c r="V13" s="228"/>
      <c r="W13" s="226"/>
      <c r="X13" s="226"/>
      <c r="Y13" s="229"/>
      <c r="Z13" s="229"/>
      <c r="AA13" s="229"/>
      <c r="AB13" s="226"/>
      <c r="AC13" s="226"/>
      <c r="AD13" s="230"/>
      <c r="AE13" s="230"/>
      <c r="AF13" s="231"/>
      <c r="AG13" s="231"/>
      <c r="AH13" s="231"/>
      <c r="AI13" s="231"/>
      <c r="AJ13" s="226"/>
      <c r="AK13" s="226"/>
      <c r="AL13" s="227"/>
      <c r="AM13" s="228"/>
      <c r="AN13" s="226"/>
      <c r="AO13" s="226"/>
      <c r="AP13" s="229"/>
      <c r="AQ13" s="229"/>
      <c r="AR13" s="229"/>
      <c r="AS13" s="226"/>
      <c r="AT13" s="226"/>
      <c r="AU13" s="230"/>
      <c r="AV13" s="230"/>
      <c r="AW13" s="231"/>
      <c r="AX13" s="231"/>
      <c r="AY13" s="231"/>
      <c r="AZ13" s="231"/>
      <c r="BA13" s="226"/>
      <c r="BB13" s="226"/>
      <c r="BC13" s="227"/>
      <c r="BD13" s="228"/>
      <c r="BE13" s="226"/>
      <c r="BF13" s="226"/>
      <c r="BG13" s="229"/>
      <c r="BH13" s="229"/>
      <c r="BI13" s="229"/>
      <c r="BJ13" s="226"/>
      <c r="BK13" s="226"/>
      <c r="BL13" s="230"/>
      <c r="BM13" s="230"/>
      <c r="BN13" s="231"/>
      <c r="BO13" s="231"/>
      <c r="BP13" s="231"/>
      <c r="BQ13" s="231"/>
      <c r="BR13" s="226"/>
      <c r="BS13" s="226"/>
      <c r="BT13" s="227"/>
      <c r="BU13" s="228"/>
      <c r="BV13" s="226"/>
      <c r="BW13" s="226"/>
      <c r="BX13" s="229"/>
      <c r="BY13" s="229"/>
      <c r="BZ13" s="229"/>
      <c r="CA13" s="226"/>
      <c r="CB13" s="226"/>
      <c r="CC13" s="230"/>
      <c r="CD13" s="230"/>
      <c r="CE13" s="231"/>
      <c r="CF13" s="231"/>
      <c r="CG13" s="231"/>
      <c r="CH13" s="231"/>
      <c r="CI13" s="226"/>
      <c r="CJ13" s="226"/>
      <c r="CK13" s="227"/>
      <c r="CL13" s="228"/>
      <c r="CM13" s="226"/>
      <c r="CN13" s="226"/>
      <c r="CO13" s="229"/>
      <c r="CP13" s="229"/>
      <c r="CQ13" s="229"/>
      <c r="CR13" s="226"/>
      <c r="CS13" s="226"/>
      <c r="CT13" s="230"/>
      <c r="CU13" s="230"/>
      <c r="CV13" s="231"/>
      <c r="CW13" s="231"/>
      <c r="CX13" s="231"/>
      <c r="CY13" s="231"/>
      <c r="CZ13" s="226"/>
      <c r="DA13" s="226"/>
      <c r="DB13" s="227"/>
      <c r="DC13" s="228"/>
      <c r="DD13" s="226"/>
      <c r="DE13" s="226"/>
      <c r="DF13" s="229"/>
      <c r="DG13" s="229"/>
      <c r="DH13" s="229"/>
      <c r="DI13" s="226"/>
      <c r="DJ13" s="226"/>
      <c r="DK13" s="230"/>
      <c r="DL13" s="230"/>
      <c r="DM13" s="231"/>
      <c r="DN13" s="231"/>
      <c r="DO13" s="231"/>
      <c r="DP13" s="231"/>
      <c r="DQ13" s="226"/>
      <c r="DR13" s="226"/>
      <c r="DS13" s="227"/>
      <c r="DT13" s="228"/>
      <c r="DU13" s="226"/>
      <c r="DV13" s="226"/>
      <c r="DW13" s="229"/>
      <c r="DX13" s="229"/>
      <c r="DY13" s="229"/>
      <c r="DZ13" s="226"/>
      <c r="EA13" s="226"/>
      <c r="EB13" s="230"/>
      <c r="EC13" s="230"/>
      <c r="ED13" s="231"/>
      <c r="EE13" s="231"/>
      <c r="EF13" s="231"/>
      <c r="EG13" s="231"/>
      <c r="EH13" s="226"/>
      <c r="EI13" s="226"/>
      <c r="EJ13" s="227"/>
      <c r="EK13" s="228"/>
      <c r="EL13" s="226"/>
      <c r="EM13" s="226"/>
      <c r="EN13" s="229"/>
      <c r="EO13" s="229"/>
      <c r="EP13" s="229"/>
      <c r="EQ13" s="226"/>
      <c r="ER13" s="226"/>
      <c r="ES13" s="230"/>
      <c r="ET13" s="230"/>
      <c r="EU13" s="231"/>
      <c r="EV13" s="231"/>
      <c r="EW13" s="231"/>
      <c r="EX13" s="231"/>
      <c r="EY13" s="226"/>
      <c r="EZ13" s="226"/>
      <c r="FA13" s="227"/>
      <c r="FB13" s="228"/>
      <c r="FC13" s="226"/>
      <c r="FD13" s="226"/>
      <c r="FE13" s="229"/>
      <c r="FF13" s="229"/>
      <c r="FG13" s="229"/>
      <c r="FH13" s="226"/>
      <c r="FI13" s="226"/>
      <c r="FJ13" s="230"/>
      <c r="FK13" s="230"/>
      <c r="FL13" s="231"/>
      <c r="FM13" s="231"/>
      <c r="FN13" s="231"/>
      <c r="FO13" s="231"/>
      <c r="FP13" s="226"/>
      <c r="FQ13" s="226"/>
      <c r="FR13" s="227"/>
      <c r="FS13" s="228"/>
      <c r="FT13" s="226"/>
      <c r="FU13" s="226"/>
      <c r="FV13" s="229"/>
      <c r="FW13" s="229"/>
      <c r="FX13" s="229"/>
      <c r="FY13" s="226"/>
      <c r="FZ13" s="226"/>
      <c r="GA13" s="230"/>
      <c r="GB13" s="230"/>
      <c r="GC13" s="231"/>
    </row>
    <row r="14" spans="1:185" s="232" customFormat="1" ht="42" customHeight="1" x14ac:dyDescent="0.2">
      <c r="A14" s="210" t="s">
        <v>480</v>
      </c>
      <c r="B14" s="211" t="s">
        <v>6656</v>
      </c>
      <c r="C14" s="211" t="s">
        <v>7899</v>
      </c>
      <c r="D14" s="211" t="s">
        <v>6657</v>
      </c>
      <c r="E14" s="212" t="str">
        <f t="shared" si="1"/>
        <v>下関市横野町3丁目15-10</v>
      </c>
      <c r="F14" s="212" t="s">
        <v>990</v>
      </c>
      <c r="G14" s="196">
        <v>31747</v>
      </c>
      <c r="H14" s="213">
        <v>40</v>
      </c>
      <c r="I14" s="212" t="s">
        <v>1655</v>
      </c>
      <c r="J14" s="233" t="s">
        <v>6658</v>
      </c>
      <c r="K14" s="215" t="s">
        <v>637</v>
      </c>
      <c r="L14" s="216" t="s">
        <v>450</v>
      </c>
      <c r="M14" s="216" t="s">
        <v>451</v>
      </c>
      <c r="N14" s="217" t="s">
        <v>1764</v>
      </c>
      <c r="O14" s="217" t="s">
        <v>6659</v>
      </c>
      <c r="P14" s="218" t="s">
        <v>250</v>
      </c>
      <c r="Q14" s="218" t="s">
        <v>6644</v>
      </c>
      <c r="R14" s="234">
        <v>8</v>
      </c>
      <c r="S14" s="235"/>
      <c r="T14" s="226"/>
      <c r="U14" s="227"/>
      <c r="V14" s="228"/>
      <c r="W14" s="226"/>
      <c r="X14" s="226"/>
      <c r="Y14" s="229"/>
      <c r="Z14" s="229"/>
      <c r="AA14" s="229"/>
      <c r="AB14" s="226"/>
      <c r="AC14" s="226"/>
      <c r="AD14" s="230"/>
      <c r="AE14" s="230"/>
      <c r="AF14" s="231"/>
      <c r="AG14" s="231"/>
      <c r="AH14" s="231"/>
      <c r="AI14" s="231"/>
      <c r="AJ14" s="226"/>
      <c r="AK14" s="226"/>
      <c r="AL14" s="227"/>
      <c r="AM14" s="228"/>
      <c r="AN14" s="226"/>
      <c r="AO14" s="226"/>
      <c r="AP14" s="229"/>
      <c r="AQ14" s="229"/>
      <c r="AR14" s="229"/>
      <c r="AS14" s="226"/>
      <c r="AT14" s="226"/>
      <c r="AU14" s="230"/>
      <c r="AV14" s="230"/>
      <c r="AW14" s="231"/>
      <c r="AX14" s="231"/>
      <c r="AY14" s="231"/>
      <c r="AZ14" s="231"/>
      <c r="BA14" s="226"/>
      <c r="BB14" s="226"/>
      <c r="BC14" s="227"/>
      <c r="BD14" s="228"/>
      <c r="BE14" s="226"/>
      <c r="BF14" s="226"/>
      <c r="BG14" s="229"/>
      <c r="BH14" s="229"/>
      <c r="BI14" s="229"/>
      <c r="BJ14" s="226"/>
      <c r="BK14" s="226"/>
      <c r="BL14" s="230"/>
      <c r="BM14" s="230"/>
      <c r="BN14" s="231"/>
      <c r="BO14" s="231"/>
      <c r="BP14" s="231"/>
      <c r="BQ14" s="231"/>
      <c r="BR14" s="226"/>
      <c r="BS14" s="226"/>
      <c r="BT14" s="227"/>
      <c r="BU14" s="228"/>
      <c r="BV14" s="226"/>
      <c r="BW14" s="226"/>
      <c r="BX14" s="229"/>
      <c r="BY14" s="229"/>
      <c r="BZ14" s="229"/>
      <c r="CA14" s="226"/>
      <c r="CB14" s="226"/>
      <c r="CC14" s="230"/>
      <c r="CD14" s="230"/>
      <c r="CE14" s="231"/>
      <c r="CF14" s="231"/>
      <c r="CG14" s="231"/>
      <c r="CH14" s="231"/>
      <c r="CI14" s="226"/>
      <c r="CJ14" s="226"/>
      <c r="CK14" s="227"/>
      <c r="CL14" s="228"/>
      <c r="CM14" s="226"/>
      <c r="CN14" s="226"/>
      <c r="CO14" s="229"/>
      <c r="CP14" s="229"/>
      <c r="CQ14" s="229"/>
      <c r="CR14" s="226"/>
      <c r="CS14" s="226"/>
      <c r="CT14" s="230"/>
      <c r="CU14" s="230"/>
      <c r="CV14" s="231"/>
      <c r="CW14" s="231"/>
      <c r="CX14" s="231"/>
      <c r="CY14" s="231"/>
      <c r="CZ14" s="226"/>
      <c r="DA14" s="226"/>
      <c r="DB14" s="227"/>
      <c r="DC14" s="228"/>
      <c r="DD14" s="226"/>
      <c r="DE14" s="226"/>
      <c r="DF14" s="229"/>
      <c r="DG14" s="229"/>
      <c r="DH14" s="229"/>
      <c r="DI14" s="226"/>
      <c r="DJ14" s="226"/>
      <c r="DK14" s="230"/>
      <c r="DL14" s="230"/>
      <c r="DM14" s="231"/>
      <c r="DN14" s="231"/>
      <c r="DO14" s="231"/>
      <c r="DP14" s="231"/>
      <c r="DQ14" s="226"/>
      <c r="DR14" s="226"/>
      <c r="DS14" s="227"/>
      <c r="DT14" s="228"/>
      <c r="DU14" s="226"/>
      <c r="DV14" s="226"/>
      <c r="DW14" s="229"/>
      <c r="DX14" s="229"/>
      <c r="DY14" s="229"/>
      <c r="DZ14" s="226"/>
      <c r="EA14" s="226"/>
      <c r="EB14" s="230"/>
      <c r="EC14" s="230"/>
      <c r="ED14" s="231"/>
      <c r="EE14" s="231"/>
      <c r="EF14" s="231"/>
      <c r="EG14" s="231"/>
      <c r="EH14" s="226"/>
      <c r="EI14" s="226"/>
      <c r="EJ14" s="227"/>
      <c r="EK14" s="228"/>
      <c r="EL14" s="226"/>
      <c r="EM14" s="226"/>
      <c r="EN14" s="229"/>
      <c r="EO14" s="229"/>
      <c r="EP14" s="229"/>
      <c r="EQ14" s="226"/>
      <c r="ER14" s="226"/>
      <c r="ES14" s="230"/>
      <c r="ET14" s="230"/>
      <c r="EU14" s="231"/>
      <c r="EV14" s="231"/>
      <c r="EW14" s="231"/>
      <c r="EX14" s="231"/>
      <c r="EY14" s="226"/>
      <c r="EZ14" s="226"/>
      <c r="FA14" s="227"/>
      <c r="FB14" s="228"/>
      <c r="FC14" s="226"/>
      <c r="FD14" s="226"/>
      <c r="FE14" s="229"/>
      <c r="FF14" s="229"/>
      <c r="FG14" s="229"/>
      <c r="FH14" s="226"/>
      <c r="FI14" s="226"/>
      <c r="FJ14" s="230"/>
      <c r="FK14" s="230"/>
      <c r="FL14" s="231"/>
      <c r="FM14" s="231"/>
      <c r="FN14" s="231"/>
      <c r="FO14" s="231"/>
      <c r="FP14" s="226"/>
      <c r="FQ14" s="226"/>
      <c r="FR14" s="227"/>
      <c r="FS14" s="228"/>
      <c r="FT14" s="226"/>
      <c r="FU14" s="226"/>
      <c r="FV14" s="229"/>
      <c r="FW14" s="229"/>
      <c r="FX14" s="229"/>
      <c r="FY14" s="226"/>
      <c r="FZ14" s="226"/>
      <c r="GA14" s="230"/>
      <c r="GB14" s="230"/>
      <c r="GC14" s="231"/>
    </row>
    <row r="15" spans="1:185" s="232" customFormat="1" ht="42" customHeight="1" x14ac:dyDescent="0.2">
      <c r="A15" s="210" t="s">
        <v>6660</v>
      </c>
      <c r="B15" s="211" t="s">
        <v>6656</v>
      </c>
      <c r="C15" s="211" t="s">
        <v>7899</v>
      </c>
      <c r="D15" s="211" t="s">
        <v>6657</v>
      </c>
      <c r="E15" s="212" t="str">
        <f t="shared" si="1"/>
        <v>下関市横野町3丁目15-10</v>
      </c>
      <c r="F15" s="212" t="s">
        <v>990</v>
      </c>
      <c r="G15" s="196">
        <v>41730</v>
      </c>
      <c r="H15" s="213">
        <v>20</v>
      </c>
      <c r="I15" s="212" t="s">
        <v>1655</v>
      </c>
      <c r="J15" s="233" t="s">
        <v>6661</v>
      </c>
      <c r="K15" s="215" t="s">
        <v>637</v>
      </c>
      <c r="L15" s="216" t="s">
        <v>450</v>
      </c>
      <c r="M15" s="216" t="s">
        <v>451</v>
      </c>
      <c r="N15" s="217" t="s">
        <v>1764</v>
      </c>
      <c r="O15" s="217" t="s">
        <v>6662</v>
      </c>
      <c r="P15" s="218" t="s">
        <v>250</v>
      </c>
      <c r="Q15" s="218" t="s">
        <v>6644</v>
      </c>
      <c r="R15" s="234">
        <v>10</v>
      </c>
      <c r="S15" s="235">
        <v>20</v>
      </c>
      <c r="T15" s="226"/>
      <c r="U15" s="227"/>
      <c r="V15" s="228"/>
      <c r="W15" s="226"/>
      <c r="X15" s="226"/>
      <c r="Y15" s="229"/>
      <c r="Z15" s="229"/>
      <c r="AA15" s="229"/>
      <c r="AB15" s="226"/>
      <c r="AC15" s="226"/>
      <c r="AD15" s="230"/>
      <c r="AE15" s="230"/>
      <c r="AF15" s="231"/>
      <c r="AG15" s="231"/>
      <c r="AH15" s="231"/>
      <c r="AI15" s="231"/>
      <c r="AJ15" s="226"/>
      <c r="AK15" s="226"/>
      <c r="AL15" s="227"/>
      <c r="AM15" s="228"/>
      <c r="AN15" s="226"/>
      <c r="AO15" s="226"/>
      <c r="AP15" s="229"/>
      <c r="AQ15" s="229"/>
      <c r="AR15" s="229"/>
      <c r="AS15" s="226"/>
      <c r="AT15" s="226"/>
      <c r="AU15" s="230"/>
      <c r="AV15" s="230"/>
      <c r="AW15" s="231"/>
      <c r="AX15" s="231"/>
      <c r="AY15" s="231"/>
      <c r="AZ15" s="231"/>
      <c r="BA15" s="226"/>
      <c r="BB15" s="226"/>
      <c r="BC15" s="227"/>
      <c r="BD15" s="228"/>
      <c r="BE15" s="226"/>
      <c r="BF15" s="226"/>
      <c r="BG15" s="229"/>
      <c r="BH15" s="229"/>
      <c r="BI15" s="229"/>
      <c r="BJ15" s="226"/>
      <c r="BK15" s="226"/>
      <c r="BL15" s="230"/>
      <c r="BM15" s="230"/>
      <c r="BN15" s="231"/>
      <c r="BO15" s="231"/>
      <c r="BP15" s="231"/>
      <c r="BQ15" s="231"/>
      <c r="BR15" s="226"/>
      <c r="BS15" s="226"/>
      <c r="BT15" s="227"/>
      <c r="BU15" s="228"/>
      <c r="BV15" s="226"/>
      <c r="BW15" s="226"/>
      <c r="BX15" s="229"/>
      <c r="BY15" s="229"/>
      <c r="BZ15" s="229"/>
      <c r="CA15" s="226"/>
      <c r="CB15" s="226"/>
      <c r="CC15" s="230"/>
      <c r="CD15" s="230"/>
      <c r="CE15" s="231"/>
      <c r="CF15" s="231"/>
      <c r="CG15" s="231"/>
      <c r="CH15" s="231"/>
      <c r="CI15" s="226"/>
      <c r="CJ15" s="226"/>
      <c r="CK15" s="227"/>
      <c r="CL15" s="228"/>
      <c r="CM15" s="226"/>
      <c r="CN15" s="226"/>
      <c r="CO15" s="229"/>
      <c r="CP15" s="229"/>
      <c r="CQ15" s="229"/>
      <c r="CR15" s="226"/>
      <c r="CS15" s="226"/>
      <c r="CT15" s="230"/>
      <c r="CU15" s="230"/>
      <c r="CV15" s="231"/>
      <c r="CW15" s="231"/>
      <c r="CX15" s="231"/>
      <c r="CY15" s="231"/>
      <c r="CZ15" s="226"/>
      <c r="DA15" s="226"/>
      <c r="DB15" s="227"/>
      <c r="DC15" s="228"/>
      <c r="DD15" s="226"/>
      <c r="DE15" s="226"/>
      <c r="DF15" s="229"/>
      <c r="DG15" s="229"/>
      <c r="DH15" s="229"/>
      <c r="DI15" s="226"/>
      <c r="DJ15" s="226"/>
      <c r="DK15" s="230"/>
      <c r="DL15" s="230"/>
      <c r="DM15" s="231"/>
      <c r="DN15" s="231"/>
      <c r="DO15" s="231"/>
      <c r="DP15" s="231"/>
      <c r="DQ15" s="226"/>
      <c r="DR15" s="226"/>
      <c r="DS15" s="227"/>
      <c r="DT15" s="228"/>
      <c r="DU15" s="226"/>
      <c r="DV15" s="226"/>
      <c r="DW15" s="229"/>
      <c r="DX15" s="229"/>
      <c r="DY15" s="229"/>
      <c r="DZ15" s="226"/>
      <c r="EA15" s="226"/>
      <c r="EB15" s="230"/>
      <c r="EC15" s="230"/>
      <c r="ED15" s="231"/>
      <c r="EE15" s="231"/>
      <c r="EF15" s="231"/>
      <c r="EG15" s="231"/>
      <c r="EH15" s="226"/>
      <c r="EI15" s="226"/>
      <c r="EJ15" s="227"/>
      <c r="EK15" s="228"/>
      <c r="EL15" s="226"/>
      <c r="EM15" s="226"/>
      <c r="EN15" s="229"/>
      <c r="EO15" s="229"/>
      <c r="EP15" s="229"/>
      <c r="EQ15" s="226"/>
      <c r="ER15" s="226"/>
      <c r="ES15" s="230"/>
      <c r="ET15" s="230"/>
      <c r="EU15" s="231"/>
      <c r="EV15" s="231"/>
      <c r="EW15" s="231"/>
      <c r="EX15" s="231"/>
      <c r="EY15" s="226"/>
      <c r="EZ15" s="226"/>
      <c r="FA15" s="227"/>
      <c r="FB15" s="228"/>
      <c r="FC15" s="226"/>
      <c r="FD15" s="226"/>
      <c r="FE15" s="229"/>
      <c r="FF15" s="229"/>
      <c r="FG15" s="229"/>
      <c r="FH15" s="226"/>
      <c r="FI15" s="226"/>
      <c r="FJ15" s="230"/>
      <c r="FK15" s="230"/>
      <c r="FL15" s="231"/>
      <c r="FM15" s="231"/>
      <c r="FN15" s="231"/>
      <c r="FO15" s="231"/>
      <c r="FP15" s="226"/>
      <c r="FQ15" s="226"/>
      <c r="FR15" s="227"/>
      <c r="FS15" s="228"/>
      <c r="FT15" s="226"/>
      <c r="FU15" s="226"/>
      <c r="FV15" s="229"/>
      <c r="FW15" s="229"/>
      <c r="FX15" s="229"/>
      <c r="FY15" s="226"/>
      <c r="FZ15" s="226"/>
      <c r="GA15" s="230"/>
      <c r="GB15" s="230"/>
      <c r="GC15" s="231"/>
    </row>
    <row r="16" spans="1:185" s="232" customFormat="1" ht="42" customHeight="1" x14ac:dyDescent="0.2">
      <c r="A16" s="210" t="s">
        <v>481</v>
      </c>
      <c r="B16" s="211" t="s">
        <v>6418</v>
      </c>
      <c r="C16" s="211" t="s">
        <v>2743</v>
      </c>
      <c r="D16" s="211" t="s">
        <v>9013</v>
      </c>
      <c r="E16" s="212" t="str">
        <f t="shared" si="1"/>
        <v>下関市稗田中町8-38</v>
      </c>
      <c r="F16" s="212" t="s">
        <v>991</v>
      </c>
      <c r="G16" s="196">
        <v>31868</v>
      </c>
      <c r="H16" s="213">
        <v>50</v>
      </c>
      <c r="I16" s="212" t="s">
        <v>1656</v>
      </c>
      <c r="J16" s="236" t="s">
        <v>6415</v>
      </c>
      <c r="K16" s="215" t="s">
        <v>2736</v>
      </c>
      <c r="L16" s="216" t="s">
        <v>19</v>
      </c>
      <c r="M16" s="216" t="s">
        <v>20</v>
      </c>
      <c r="N16" s="217" t="s">
        <v>1364</v>
      </c>
      <c r="O16" s="217" t="s">
        <v>2744</v>
      </c>
      <c r="P16" s="218" t="s">
        <v>250</v>
      </c>
      <c r="Q16" s="218" t="s">
        <v>118</v>
      </c>
      <c r="R16" s="234">
        <v>14</v>
      </c>
      <c r="S16" s="235"/>
      <c r="T16" s="226"/>
      <c r="U16" s="227"/>
      <c r="V16" s="228"/>
      <c r="W16" s="226"/>
      <c r="X16" s="226"/>
      <c r="Y16" s="229"/>
      <c r="Z16" s="229"/>
      <c r="AA16" s="229"/>
      <c r="AB16" s="226"/>
      <c r="AC16" s="226"/>
      <c r="AD16" s="230"/>
      <c r="AE16" s="230"/>
      <c r="AF16" s="231"/>
      <c r="AG16" s="231"/>
      <c r="AH16" s="231"/>
      <c r="AI16" s="231"/>
      <c r="AJ16" s="226"/>
      <c r="AK16" s="226"/>
      <c r="AL16" s="227"/>
      <c r="AM16" s="228"/>
      <c r="AN16" s="226"/>
      <c r="AO16" s="226"/>
      <c r="AP16" s="229"/>
      <c r="AQ16" s="229"/>
      <c r="AR16" s="229"/>
      <c r="AS16" s="226"/>
      <c r="AT16" s="226"/>
      <c r="AU16" s="230"/>
      <c r="AV16" s="230"/>
      <c r="AW16" s="231"/>
      <c r="AX16" s="231"/>
      <c r="AY16" s="231"/>
      <c r="AZ16" s="231"/>
      <c r="BA16" s="226"/>
      <c r="BB16" s="226"/>
      <c r="BC16" s="227"/>
      <c r="BD16" s="228"/>
      <c r="BE16" s="226"/>
      <c r="BF16" s="226"/>
      <c r="BG16" s="229"/>
      <c r="BH16" s="229"/>
      <c r="BI16" s="229"/>
      <c r="BJ16" s="226"/>
      <c r="BK16" s="226"/>
      <c r="BL16" s="230"/>
      <c r="BM16" s="230"/>
      <c r="BN16" s="231"/>
      <c r="BO16" s="231"/>
      <c r="BP16" s="231"/>
      <c r="BQ16" s="231"/>
      <c r="BR16" s="226"/>
      <c r="BS16" s="226"/>
      <c r="BT16" s="227"/>
      <c r="BU16" s="228"/>
      <c r="BV16" s="226"/>
      <c r="BW16" s="226"/>
      <c r="BX16" s="229"/>
      <c r="BY16" s="229"/>
      <c r="BZ16" s="229"/>
      <c r="CA16" s="226"/>
      <c r="CB16" s="226"/>
      <c r="CC16" s="230"/>
      <c r="CD16" s="230"/>
      <c r="CE16" s="231"/>
      <c r="CF16" s="231"/>
      <c r="CG16" s="231"/>
      <c r="CH16" s="231"/>
      <c r="CI16" s="226"/>
      <c r="CJ16" s="226"/>
      <c r="CK16" s="227"/>
      <c r="CL16" s="228"/>
      <c r="CM16" s="226"/>
      <c r="CN16" s="226"/>
      <c r="CO16" s="229"/>
      <c r="CP16" s="229"/>
      <c r="CQ16" s="229"/>
      <c r="CR16" s="226"/>
      <c r="CS16" s="226"/>
      <c r="CT16" s="230"/>
      <c r="CU16" s="230"/>
      <c r="CV16" s="231"/>
      <c r="CW16" s="231"/>
      <c r="CX16" s="231"/>
      <c r="CY16" s="231"/>
      <c r="CZ16" s="226"/>
      <c r="DA16" s="226"/>
      <c r="DB16" s="227"/>
      <c r="DC16" s="228"/>
      <c r="DD16" s="226"/>
      <c r="DE16" s="226"/>
      <c r="DF16" s="229"/>
      <c r="DG16" s="229"/>
      <c r="DH16" s="229"/>
      <c r="DI16" s="226"/>
      <c r="DJ16" s="226"/>
      <c r="DK16" s="230"/>
      <c r="DL16" s="230"/>
      <c r="DM16" s="231"/>
      <c r="DN16" s="231"/>
      <c r="DO16" s="231"/>
      <c r="DP16" s="231"/>
      <c r="DQ16" s="226"/>
      <c r="DR16" s="226"/>
      <c r="DS16" s="227"/>
      <c r="DT16" s="228"/>
      <c r="DU16" s="226"/>
      <c r="DV16" s="226"/>
      <c r="DW16" s="229"/>
      <c r="DX16" s="229"/>
      <c r="DY16" s="229"/>
      <c r="DZ16" s="226"/>
      <c r="EA16" s="226"/>
      <c r="EB16" s="230"/>
      <c r="EC16" s="230"/>
      <c r="ED16" s="231"/>
      <c r="EE16" s="231"/>
      <c r="EF16" s="231"/>
      <c r="EG16" s="231"/>
      <c r="EH16" s="226"/>
      <c r="EI16" s="226"/>
      <c r="EJ16" s="227"/>
      <c r="EK16" s="228"/>
      <c r="EL16" s="226"/>
      <c r="EM16" s="226"/>
      <c r="EN16" s="229"/>
      <c r="EO16" s="229"/>
      <c r="EP16" s="229"/>
      <c r="EQ16" s="226"/>
      <c r="ER16" s="226"/>
      <c r="ES16" s="230"/>
      <c r="ET16" s="230"/>
      <c r="EU16" s="231"/>
      <c r="EV16" s="231"/>
      <c r="EW16" s="231"/>
      <c r="EX16" s="231"/>
      <c r="EY16" s="226"/>
      <c r="EZ16" s="226"/>
      <c r="FA16" s="227"/>
      <c r="FB16" s="228"/>
      <c r="FC16" s="226"/>
      <c r="FD16" s="226"/>
      <c r="FE16" s="229"/>
      <c r="FF16" s="229"/>
      <c r="FG16" s="229"/>
      <c r="FH16" s="226"/>
      <c r="FI16" s="226"/>
      <c r="FJ16" s="230"/>
      <c r="FK16" s="230"/>
      <c r="FL16" s="231"/>
      <c r="FM16" s="231"/>
      <c r="FN16" s="231"/>
      <c r="FO16" s="231"/>
      <c r="FP16" s="226"/>
      <c r="FQ16" s="226"/>
      <c r="FR16" s="227"/>
      <c r="FS16" s="228"/>
      <c r="FT16" s="226"/>
      <c r="FU16" s="226"/>
      <c r="FV16" s="229"/>
      <c r="FW16" s="229"/>
      <c r="FX16" s="229"/>
      <c r="FY16" s="226"/>
      <c r="FZ16" s="226"/>
      <c r="GA16" s="230"/>
      <c r="GB16" s="230"/>
      <c r="GC16" s="231"/>
    </row>
    <row r="17" spans="1:185" s="232" customFormat="1" ht="42" customHeight="1" x14ac:dyDescent="0.2">
      <c r="A17" s="210" t="s">
        <v>482</v>
      </c>
      <c r="B17" s="211" t="s">
        <v>3981</v>
      </c>
      <c r="C17" s="211" t="s">
        <v>6619</v>
      </c>
      <c r="D17" s="211" t="s">
        <v>6739</v>
      </c>
      <c r="E17" s="212" t="str">
        <f t="shared" si="1"/>
        <v>下関市豊田町大字荒木10051-2</v>
      </c>
      <c r="F17" s="212" t="s">
        <v>992</v>
      </c>
      <c r="G17" s="196">
        <v>34470</v>
      </c>
      <c r="H17" s="213">
        <v>50</v>
      </c>
      <c r="I17" s="212" t="s">
        <v>1657</v>
      </c>
      <c r="J17" s="236" t="s">
        <v>2745</v>
      </c>
      <c r="K17" s="215" t="s">
        <v>2736</v>
      </c>
      <c r="L17" s="216" t="s">
        <v>19</v>
      </c>
      <c r="M17" s="216" t="s">
        <v>86</v>
      </c>
      <c r="N17" s="217" t="s">
        <v>4281</v>
      </c>
      <c r="O17" s="217" t="s">
        <v>4282</v>
      </c>
      <c r="P17" s="218" t="s">
        <v>250</v>
      </c>
      <c r="Q17" s="218" t="s">
        <v>118</v>
      </c>
      <c r="R17" s="234">
        <v>10</v>
      </c>
      <c r="S17" s="235"/>
      <c r="T17" s="226"/>
      <c r="U17" s="227"/>
      <c r="V17" s="228"/>
      <c r="W17" s="226"/>
      <c r="X17" s="226"/>
      <c r="Y17" s="229"/>
      <c r="Z17" s="229"/>
      <c r="AA17" s="229"/>
      <c r="AB17" s="226"/>
      <c r="AC17" s="226"/>
      <c r="AD17" s="230"/>
      <c r="AE17" s="230"/>
      <c r="AF17" s="231"/>
      <c r="AG17" s="231"/>
      <c r="AH17" s="231"/>
      <c r="AI17" s="231"/>
      <c r="AJ17" s="226"/>
      <c r="AK17" s="226"/>
      <c r="AL17" s="227"/>
      <c r="AM17" s="228"/>
      <c r="AN17" s="226"/>
      <c r="AO17" s="226"/>
      <c r="AP17" s="229"/>
      <c r="AQ17" s="229"/>
      <c r="AR17" s="229"/>
      <c r="AS17" s="226"/>
      <c r="AT17" s="226"/>
      <c r="AU17" s="230"/>
      <c r="AV17" s="230"/>
      <c r="AW17" s="231"/>
      <c r="AX17" s="231"/>
      <c r="AY17" s="231"/>
      <c r="AZ17" s="231"/>
      <c r="BA17" s="226"/>
      <c r="BB17" s="226"/>
      <c r="BC17" s="227"/>
      <c r="BD17" s="228"/>
      <c r="BE17" s="226"/>
      <c r="BF17" s="226"/>
      <c r="BG17" s="229"/>
      <c r="BH17" s="229"/>
      <c r="BI17" s="229"/>
      <c r="BJ17" s="226"/>
      <c r="BK17" s="226"/>
      <c r="BL17" s="230"/>
      <c r="BM17" s="230"/>
      <c r="BN17" s="231"/>
      <c r="BO17" s="231"/>
      <c r="BP17" s="231"/>
      <c r="BQ17" s="231"/>
      <c r="BR17" s="226"/>
      <c r="BS17" s="226"/>
      <c r="BT17" s="227"/>
      <c r="BU17" s="228"/>
      <c r="BV17" s="226"/>
      <c r="BW17" s="226"/>
      <c r="BX17" s="229"/>
      <c r="BY17" s="229"/>
      <c r="BZ17" s="229"/>
      <c r="CA17" s="226"/>
      <c r="CB17" s="226"/>
      <c r="CC17" s="230"/>
      <c r="CD17" s="230"/>
      <c r="CE17" s="231"/>
      <c r="CF17" s="231"/>
      <c r="CG17" s="231"/>
      <c r="CH17" s="231"/>
      <c r="CI17" s="226"/>
      <c r="CJ17" s="226"/>
      <c r="CK17" s="227"/>
      <c r="CL17" s="228"/>
      <c r="CM17" s="226"/>
      <c r="CN17" s="226"/>
      <c r="CO17" s="229"/>
      <c r="CP17" s="229"/>
      <c r="CQ17" s="229"/>
      <c r="CR17" s="226"/>
      <c r="CS17" s="226"/>
      <c r="CT17" s="230"/>
      <c r="CU17" s="230"/>
      <c r="CV17" s="231"/>
      <c r="CW17" s="231"/>
      <c r="CX17" s="231"/>
      <c r="CY17" s="231"/>
      <c r="CZ17" s="226"/>
      <c r="DA17" s="226"/>
      <c r="DB17" s="227"/>
      <c r="DC17" s="228"/>
      <c r="DD17" s="226"/>
      <c r="DE17" s="226"/>
      <c r="DF17" s="229"/>
      <c r="DG17" s="229"/>
      <c r="DH17" s="229"/>
      <c r="DI17" s="226"/>
      <c r="DJ17" s="226"/>
      <c r="DK17" s="230"/>
      <c r="DL17" s="230"/>
      <c r="DM17" s="231"/>
      <c r="DN17" s="231"/>
      <c r="DO17" s="231"/>
      <c r="DP17" s="231"/>
      <c r="DQ17" s="226"/>
      <c r="DR17" s="226"/>
      <c r="DS17" s="227"/>
      <c r="DT17" s="228"/>
      <c r="DU17" s="226"/>
      <c r="DV17" s="226"/>
      <c r="DW17" s="229"/>
      <c r="DX17" s="229"/>
      <c r="DY17" s="229"/>
      <c r="DZ17" s="226"/>
      <c r="EA17" s="226"/>
      <c r="EB17" s="230"/>
      <c r="EC17" s="230"/>
      <c r="ED17" s="231"/>
      <c r="EE17" s="231"/>
      <c r="EF17" s="231"/>
      <c r="EG17" s="231"/>
      <c r="EH17" s="226"/>
      <c r="EI17" s="226"/>
      <c r="EJ17" s="227"/>
      <c r="EK17" s="228"/>
      <c r="EL17" s="226"/>
      <c r="EM17" s="226"/>
      <c r="EN17" s="229"/>
      <c r="EO17" s="229"/>
      <c r="EP17" s="229"/>
      <c r="EQ17" s="226"/>
      <c r="ER17" s="226"/>
      <c r="ES17" s="230"/>
      <c r="ET17" s="230"/>
      <c r="EU17" s="231"/>
      <c r="EV17" s="231"/>
      <c r="EW17" s="231"/>
      <c r="EX17" s="231"/>
      <c r="EY17" s="226"/>
      <c r="EZ17" s="226"/>
      <c r="FA17" s="227"/>
      <c r="FB17" s="228"/>
      <c r="FC17" s="226"/>
      <c r="FD17" s="226"/>
      <c r="FE17" s="229"/>
      <c r="FF17" s="229"/>
      <c r="FG17" s="229"/>
      <c r="FH17" s="226"/>
      <c r="FI17" s="226"/>
      <c r="FJ17" s="230"/>
      <c r="FK17" s="230"/>
      <c r="FL17" s="231"/>
      <c r="FM17" s="231"/>
      <c r="FN17" s="231"/>
      <c r="FO17" s="231"/>
      <c r="FP17" s="226"/>
      <c r="FQ17" s="226"/>
      <c r="FR17" s="227"/>
      <c r="FS17" s="228"/>
      <c r="FT17" s="226"/>
      <c r="FU17" s="226"/>
      <c r="FV17" s="229"/>
      <c r="FW17" s="229"/>
      <c r="FX17" s="229"/>
      <c r="FY17" s="226"/>
      <c r="FZ17" s="226"/>
      <c r="GA17" s="230"/>
      <c r="GB17" s="230"/>
      <c r="GC17" s="231"/>
    </row>
    <row r="18" spans="1:185" s="232" customFormat="1" ht="42" customHeight="1" x14ac:dyDescent="0.2">
      <c r="A18" s="210" t="s">
        <v>2489</v>
      </c>
      <c r="B18" s="211" t="s">
        <v>3981</v>
      </c>
      <c r="C18" s="211" t="s">
        <v>6619</v>
      </c>
      <c r="D18" s="211" t="s">
        <v>6739</v>
      </c>
      <c r="E18" s="212" t="str">
        <f t="shared" si="1"/>
        <v>下関市豊田町大字荒木10051-2</v>
      </c>
      <c r="F18" s="212" t="s">
        <v>992</v>
      </c>
      <c r="G18" s="196">
        <v>41730</v>
      </c>
      <c r="H18" s="213">
        <v>30</v>
      </c>
      <c r="I18" s="212" t="s">
        <v>1657</v>
      </c>
      <c r="J18" s="236" t="s">
        <v>244</v>
      </c>
      <c r="K18" s="215" t="s">
        <v>2736</v>
      </c>
      <c r="L18" s="216" t="s">
        <v>19</v>
      </c>
      <c r="M18" s="216" t="s">
        <v>86</v>
      </c>
      <c r="N18" s="217" t="s">
        <v>4281</v>
      </c>
      <c r="O18" s="217" t="s">
        <v>4282</v>
      </c>
      <c r="P18" s="218" t="s">
        <v>250</v>
      </c>
      <c r="Q18" s="218" t="s">
        <v>118</v>
      </c>
      <c r="R18" s="234"/>
      <c r="S18" s="235">
        <v>30</v>
      </c>
      <c r="T18" s="226"/>
      <c r="U18" s="227"/>
      <c r="V18" s="228"/>
      <c r="W18" s="226"/>
      <c r="X18" s="226"/>
      <c r="Y18" s="229"/>
      <c r="Z18" s="229"/>
      <c r="AA18" s="229"/>
      <c r="AB18" s="226"/>
      <c r="AC18" s="226"/>
      <c r="AD18" s="230"/>
      <c r="AE18" s="230"/>
      <c r="AF18" s="231"/>
      <c r="AG18" s="231"/>
      <c r="AH18" s="231"/>
      <c r="AI18" s="231"/>
      <c r="AJ18" s="226"/>
      <c r="AK18" s="226"/>
      <c r="AL18" s="227"/>
      <c r="AM18" s="228"/>
      <c r="AN18" s="226"/>
      <c r="AO18" s="226"/>
      <c r="AP18" s="229"/>
      <c r="AQ18" s="229"/>
      <c r="AR18" s="229"/>
      <c r="AS18" s="226"/>
      <c r="AT18" s="226"/>
      <c r="AU18" s="230"/>
      <c r="AV18" s="230"/>
      <c r="AW18" s="231"/>
      <c r="AX18" s="231"/>
      <c r="AY18" s="231"/>
      <c r="AZ18" s="231"/>
      <c r="BA18" s="226"/>
      <c r="BB18" s="226"/>
      <c r="BC18" s="227"/>
      <c r="BD18" s="228"/>
      <c r="BE18" s="226"/>
      <c r="BF18" s="226"/>
      <c r="BG18" s="229"/>
      <c r="BH18" s="229"/>
      <c r="BI18" s="229"/>
      <c r="BJ18" s="226"/>
      <c r="BK18" s="226"/>
      <c r="BL18" s="230"/>
      <c r="BM18" s="230"/>
      <c r="BN18" s="231"/>
      <c r="BO18" s="231"/>
      <c r="BP18" s="231"/>
      <c r="BQ18" s="231"/>
      <c r="BR18" s="226"/>
      <c r="BS18" s="226"/>
      <c r="BT18" s="227"/>
      <c r="BU18" s="228"/>
      <c r="BV18" s="226"/>
      <c r="BW18" s="226"/>
      <c r="BX18" s="229"/>
      <c r="BY18" s="229"/>
      <c r="BZ18" s="229"/>
      <c r="CA18" s="226"/>
      <c r="CB18" s="226"/>
      <c r="CC18" s="230"/>
      <c r="CD18" s="230"/>
      <c r="CE18" s="231"/>
      <c r="CF18" s="231"/>
      <c r="CG18" s="231"/>
      <c r="CH18" s="231"/>
      <c r="CI18" s="226"/>
      <c r="CJ18" s="226"/>
      <c r="CK18" s="227"/>
      <c r="CL18" s="228"/>
      <c r="CM18" s="226"/>
      <c r="CN18" s="226"/>
      <c r="CO18" s="229"/>
      <c r="CP18" s="229"/>
      <c r="CQ18" s="229"/>
      <c r="CR18" s="226"/>
      <c r="CS18" s="226"/>
      <c r="CT18" s="230"/>
      <c r="CU18" s="230"/>
      <c r="CV18" s="231"/>
      <c r="CW18" s="231"/>
      <c r="CX18" s="231"/>
      <c r="CY18" s="231"/>
      <c r="CZ18" s="226"/>
      <c r="DA18" s="226"/>
      <c r="DB18" s="227"/>
      <c r="DC18" s="228"/>
      <c r="DD18" s="226"/>
      <c r="DE18" s="226"/>
      <c r="DF18" s="229"/>
      <c r="DG18" s="229"/>
      <c r="DH18" s="229"/>
      <c r="DI18" s="226"/>
      <c r="DJ18" s="226"/>
      <c r="DK18" s="230"/>
      <c r="DL18" s="230"/>
      <c r="DM18" s="231"/>
      <c r="DN18" s="231"/>
      <c r="DO18" s="231"/>
      <c r="DP18" s="231"/>
      <c r="DQ18" s="226"/>
      <c r="DR18" s="226"/>
      <c r="DS18" s="227"/>
      <c r="DT18" s="228"/>
      <c r="DU18" s="226"/>
      <c r="DV18" s="226"/>
      <c r="DW18" s="229"/>
      <c r="DX18" s="229"/>
      <c r="DY18" s="229"/>
      <c r="DZ18" s="226"/>
      <c r="EA18" s="226"/>
      <c r="EB18" s="230"/>
      <c r="EC18" s="230"/>
      <c r="ED18" s="231"/>
      <c r="EE18" s="231"/>
      <c r="EF18" s="231"/>
      <c r="EG18" s="231"/>
      <c r="EH18" s="226"/>
      <c r="EI18" s="226"/>
      <c r="EJ18" s="227"/>
      <c r="EK18" s="228"/>
      <c r="EL18" s="226"/>
      <c r="EM18" s="226"/>
      <c r="EN18" s="229"/>
      <c r="EO18" s="229"/>
      <c r="EP18" s="229"/>
      <c r="EQ18" s="226"/>
      <c r="ER18" s="226"/>
      <c r="ES18" s="230"/>
      <c r="ET18" s="230"/>
      <c r="EU18" s="231"/>
      <c r="EV18" s="231"/>
      <c r="EW18" s="231"/>
      <c r="EX18" s="231"/>
      <c r="EY18" s="226"/>
      <c r="EZ18" s="226"/>
      <c r="FA18" s="227"/>
      <c r="FB18" s="228"/>
      <c r="FC18" s="226"/>
      <c r="FD18" s="226"/>
      <c r="FE18" s="229"/>
      <c r="FF18" s="229"/>
      <c r="FG18" s="229"/>
      <c r="FH18" s="226"/>
      <c r="FI18" s="226"/>
      <c r="FJ18" s="230"/>
      <c r="FK18" s="230"/>
      <c r="FL18" s="231"/>
      <c r="FM18" s="231"/>
      <c r="FN18" s="231"/>
      <c r="FO18" s="231"/>
      <c r="FP18" s="226"/>
      <c r="FQ18" s="226"/>
      <c r="FR18" s="227"/>
      <c r="FS18" s="228"/>
      <c r="FT18" s="226"/>
      <c r="FU18" s="226"/>
      <c r="FV18" s="229"/>
      <c r="FW18" s="229"/>
      <c r="FX18" s="229"/>
      <c r="FY18" s="226"/>
      <c r="FZ18" s="226"/>
      <c r="GA18" s="230"/>
      <c r="GB18" s="230"/>
      <c r="GC18" s="231"/>
    </row>
    <row r="19" spans="1:185" s="232" customFormat="1" ht="42" customHeight="1" x14ac:dyDescent="0.2">
      <c r="A19" s="210" t="s">
        <v>483</v>
      </c>
      <c r="B19" s="211" t="s">
        <v>6420</v>
      </c>
      <c r="C19" s="211" t="s">
        <v>2747</v>
      </c>
      <c r="D19" s="211" t="s">
        <v>2748</v>
      </c>
      <c r="E19" s="212" t="str">
        <f t="shared" si="1"/>
        <v>下関市彦島迫町3-17-2</v>
      </c>
      <c r="F19" s="212" t="s">
        <v>993</v>
      </c>
      <c r="G19" s="196">
        <v>34855</v>
      </c>
      <c r="H19" s="213">
        <v>100</v>
      </c>
      <c r="I19" s="212" t="s">
        <v>1658</v>
      </c>
      <c r="J19" s="236" t="s">
        <v>6421</v>
      </c>
      <c r="K19" s="215" t="s">
        <v>6416</v>
      </c>
      <c r="L19" s="216" t="s">
        <v>19</v>
      </c>
      <c r="M19" s="216" t="s">
        <v>20</v>
      </c>
      <c r="N19" s="217" t="s">
        <v>339</v>
      </c>
      <c r="O19" s="217" t="s">
        <v>6422</v>
      </c>
      <c r="P19" s="218" t="s">
        <v>250</v>
      </c>
      <c r="Q19" s="218" t="s">
        <v>118</v>
      </c>
      <c r="R19" s="234">
        <v>20</v>
      </c>
      <c r="S19" s="235"/>
      <c r="T19" s="226"/>
      <c r="U19" s="227"/>
      <c r="V19" s="228"/>
      <c r="W19" s="226"/>
      <c r="X19" s="226"/>
      <c r="Y19" s="229"/>
      <c r="Z19" s="229"/>
      <c r="AA19" s="229"/>
      <c r="AB19" s="226"/>
      <c r="AC19" s="226"/>
      <c r="AD19" s="230"/>
      <c r="AE19" s="230"/>
      <c r="AF19" s="231"/>
      <c r="AG19" s="231"/>
      <c r="AH19" s="231"/>
      <c r="AI19" s="231"/>
      <c r="AJ19" s="226"/>
      <c r="AK19" s="226"/>
      <c r="AL19" s="227"/>
      <c r="AM19" s="228"/>
      <c r="AN19" s="226"/>
      <c r="AO19" s="226"/>
      <c r="AP19" s="229"/>
      <c r="AQ19" s="229"/>
      <c r="AR19" s="229"/>
      <c r="AS19" s="226"/>
      <c r="AT19" s="226"/>
      <c r="AU19" s="230"/>
      <c r="AV19" s="230"/>
      <c r="AW19" s="231"/>
      <c r="AX19" s="231"/>
      <c r="AY19" s="231"/>
      <c r="AZ19" s="231"/>
      <c r="BA19" s="226"/>
      <c r="BB19" s="226"/>
      <c r="BC19" s="227"/>
      <c r="BD19" s="228"/>
      <c r="BE19" s="226"/>
      <c r="BF19" s="226"/>
      <c r="BG19" s="229"/>
      <c r="BH19" s="229"/>
      <c r="BI19" s="229"/>
      <c r="BJ19" s="226"/>
      <c r="BK19" s="226"/>
      <c r="BL19" s="230"/>
      <c r="BM19" s="230"/>
      <c r="BN19" s="231"/>
      <c r="BO19" s="231"/>
      <c r="BP19" s="231"/>
      <c r="BQ19" s="231"/>
      <c r="BR19" s="226"/>
      <c r="BS19" s="226"/>
      <c r="BT19" s="227"/>
      <c r="BU19" s="228"/>
      <c r="BV19" s="226"/>
      <c r="BW19" s="226"/>
      <c r="BX19" s="229"/>
      <c r="BY19" s="229"/>
      <c r="BZ19" s="229"/>
      <c r="CA19" s="226"/>
      <c r="CB19" s="226"/>
      <c r="CC19" s="230"/>
      <c r="CD19" s="230"/>
      <c r="CE19" s="231"/>
      <c r="CF19" s="231"/>
      <c r="CG19" s="231"/>
      <c r="CH19" s="231"/>
      <c r="CI19" s="226"/>
      <c r="CJ19" s="226"/>
      <c r="CK19" s="227"/>
      <c r="CL19" s="228"/>
      <c r="CM19" s="226"/>
      <c r="CN19" s="226"/>
      <c r="CO19" s="229"/>
      <c r="CP19" s="229"/>
      <c r="CQ19" s="229"/>
      <c r="CR19" s="226"/>
      <c r="CS19" s="226"/>
      <c r="CT19" s="230"/>
      <c r="CU19" s="230"/>
      <c r="CV19" s="231"/>
      <c r="CW19" s="231"/>
      <c r="CX19" s="231"/>
      <c r="CY19" s="231"/>
      <c r="CZ19" s="226"/>
      <c r="DA19" s="226"/>
      <c r="DB19" s="227"/>
      <c r="DC19" s="228"/>
      <c r="DD19" s="226"/>
      <c r="DE19" s="226"/>
      <c r="DF19" s="229"/>
      <c r="DG19" s="229"/>
      <c r="DH19" s="229"/>
      <c r="DI19" s="226"/>
      <c r="DJ19" s="226"/>
      <c r="DK19" s="230"/>
      <c r="DL19" s="230"/>
      <c r="DM19" s="231"/>
      <c r="DN19" s="231"/>
      <c r="DO19" s="231"/>
      <c r="DP19" s="231"/>
      <c r="DQ19" s="226"/>
      <c r="DR19" s="226"/>
      <c r="DS19" s="227"/>
      <c r="DT19" s="228"/>
      <c r="DU19" s="226"/>
      <c r="DV19" s="226"/>
      <c r="DW19" s="229"/>
      <c r="DX19" s="229"/>
      <c r="DY19" s="229"/>
      <c r="DZ19" s="226"/>
      <c r="EA19" s="226"/>
      <c r="EB19" s="230"/>
      <c r="EC19" s="230"/>
      <c r="ED19" s="231"/>
      <c r="EE19" s="231"/>
      <c r="EF19" s="231"/>
      <c r="EG19" s="231"/>
      <c r="EH19" s="226"/>
      <c r="EI19" s="226"/>
      <c r="EJ19" s="227"/>
      <c r="EK19" s="228"/>
      <c r="EL19" s="226"/>
      <c r="EM19" s="226"/>
      <c r="EN19" s="229"/>
      <c r="EO19" s="229"/>
      <c r="EP19" s="229"/>
      <c r="EQ19" s="226"/>
      <c r="ER19" s="226"/>
      <c r="ES19" s="230"/>
      <c r="ET19" s="230"/>
      <c r="EU19" s="231"/>
      <c r="EV19" s="231"/>
      <c r="EW19" s="231"/>
      <c r="EX19" s="231"/>
      <c r="EY19" s="226"/>
      <c r="EZ19" s="226"/>
      <c r="FA19" s="227"/>
      <c r="FB19" s="228"/>
      <c r="FC19" s="226"/>
      <c r="FD19" s="226"/>
      <c r="FE19" s="229"/>
      <c r="FF19" s="229"/>
      <c r="FG19" s="229"/>
      <c r="FH19" s="226"/>
      <c r="FI19" s="226"/>
      <c r="FJ19" s="230"/>
      <c r="FK19" s="230"/>
      <c r="FL19" s="231"/>
      <c r="FM19" s="231"/>
      <c r="FN19" s="231"/>
      <c r="FO19" s="231"/>
      <c r="FP19" s="226"/>
      <c r="FQ19" s="226"/>
      <c r="FR19" s="227"/>
      <c r="FS19" s="228"/>
      <c r="FT19" s="226"/>
      <c r="FU19" s="226"/>
      <c r="FV19" s="229"/>
      <c r="FW19" s="229"/>
      <c r="FX19" s="229"/>
      <c r="FY19" s="226"/>
      <c r="FZ19" s="226"/>
      <c r="GA19" s="230"/>
      <c r="GB19" s="230"/>
      <c r="GC19" s="231"/>
    </row>
    <row r="20" spans="1:185" s="232" customFormat="1" ht="42" customHeight="1" x14ac:dyDescent="0.2">
      <c r="A20" s="210" t="s">
        <v>484</v>
      </c>
      <c r="B20" s="211" t="s">
        <v>6667</v>
      </c>
      <c r="C20" s="211" t="s">
        <v>6668</v>
      </c>
      <c r="D20" s="211" t="s">
        <v>7933</v>
      </c>
      <c r="E20" s="212" t="str">
        <f t="shared" si="1"/>
        <v>下関市大字員光1544</v>
      </c>
      <c r="F20" s="212" t="s">
        <v>994</v>
      </c>
      <c r="G20" s="196">
        <v>35156</v>
      </c>
      <c r="H20" s="213">
        <v>70</v>
      </c>
      <c r="I20" s="212" t="s">
        <v>1659</v>
      </c>
      <c r="J20" s="237"/>
      <c r="K20" s="215" t="s">
        <v>637</v>
      </c>
      <c r="L20" s="216" t="s">
        <v>450</v>
      </c>
      <c r="M20" s="216" t="s">
        <v>451</v>
      </c>
      <c r="N20" s="217" t="s">
        <v>6669</v>
      </c>
      <c r="O20" s="217" t="s">
        <v>6670</v>
      </c>
      <c r="P20" s="218" t="s">
        <v>250</v>
      </c>
      <c r="Q20" s="218" t="s">
        <v>6644</v>
      </c>
      <c r="R20" s="234"/>
      <c r="S20" s="235"/>
      <c r="T20" s="226"/>
      <c r="U20" s="227"/>
      <c r="V20" s="228"/>
      <c r="W20" s="226"/>
      <c r="X20" s="226"/>
      <c r="Y20" s="229"/>
      <c r="Z20" s="229"/>
      <c r="AA20" s="229"/>
      <c r="AB20" s="226"/>
      <c r="AC20" s="226"/>
      <c r="AD20" s="230"/>
      <c r="AE20" s="230"/>
      <c r="AF20" s="231"/>
      <c r="AG20" s="231"/>
      <c r="AH20" s="231"/>
      <c r="AI20" s="231"/>
      <c r="AJ20" s="226"/>
      <c r="AK20" s="226"/>
      <c r="AL20" s="227"/>
      <c r="AM20" s="228"/>
      <c r="AN20" s="226"/>
      <c r="AO20" s="226"/>
      <c r="AP20" s="229"/>
      <c r="AQ20" s="229"/>
      <c r="AR20" s="229"/>
      <c r="AS20" s="226"/>
      <c r="AT20" s="226"/>
      <c r="AU20" s="230"/>
      <c r="AV20" s="230"/>
      <c r="AW20" s="231"/>
      <c r="AX20" s="231"/>
      <c r="AY20" s="231"/>
      <c r="AZ20" s="231"/>
      <c r="BA20" s="226"/>
      <c r="BB20" s="226"/>
      <c r="BC20" s="227"/>
      <c r="BD20" s="228"/>
      <c r="BE20" s="226"/>
      <c r="BF20" s="226"/>
      <c r="BG20" s="229"/>
      <c r="BH20" s="229"/>
      <c r="BI20" s="229"/>
      <c r="BJ20" s="226"/>
      <c r="BK20" s="226"/>
      <c r="BL20" s="230"/>
      <c r="BM20" s="230"/>
      <c r="BN20" s="231"/>
      <c r="BO20" s="231"/>
      <c r="BP20" s="231"/>
      <c r="BQ20" s="231"/>
      <c r="BR20" s="226"/>
      <c r="BS20" s="226"/>
      <c r="BT20" s="227"/>
      <c r="BU20" s="228"/>
      <c r="BV20" s="226"/>
      <c r="BW20" s="226"/>
      <c r="BX20" s="229"/>
      <c r="BY20" s="229"/>
      <c r="BZ20" s="229"/>
      <c r="CA20" s="226"/>
      <c r="CB20" s="226"/>
      <c r="CC20" s="230"/>
      <c r="CD20" s="230"/>
      <c r="CE20" s="231"/>
      <c r="CF20" s="231"/>
      <c r="CG20" s="231"/>
      <c r="CH20" s="231"/>
      <c r="CI20" s="226"/>
      <c r="CJ20" s="226"/>
      <c r="CK20" s="227"/>
      <c r="CL20" s="228"/>
      <c r="CM20" s="226"/>
      <c r="CN20" s="226"/>
      <c r="CO20" s="229"/>
      <c r="CP20" s="229"/>
      <c r="CQ20" s="229"/>
      <c r="CR20" s="226"/>
      <c r="CS20" s="226"/>
      <c r="CT20" s="230"/>
      <c r="CU20" s="230"/>
      <c r="CV20" s="231"/>
      <c r="CW20" s="231"/>
      <c r="CX20" s="231"/>
      <c r="CY20" s="231"/>
      <c r="CZ20" s="226"/>
      <c r="DA20" s="226"/>
      <c r="DB20" s="227"/>
      <c r="DC20" s="228"/>
      <c r="DD20" s="226"/>
      <c r="DE20" s="226"/>
      <c r="DF20" s="229"/>
      <c r="DG20" s="229"/>
      <c r="DH20" s="229"/>
      <c r="DI20" s="226"/>
      <c r="DJ20" s="226"/>
      <c r="DK20" s="230"/>
      <c r="DL20" s="230"/>
      <c r="DM20" s="231"/>
      <c r="DN20" s="231"/>
      <c r="DO20" s="231"/>
      <c r="DP20" s="231"/>
      <c r="DQ20" s="226"/>
      <c r="DR20" s="226"/>
      <c r="DS20" s="227"/>
      <c r="DT20" s="228"/>
      <c r="DU20" s="226"/>
      <c r="DV20" s="226"/>
      <c r="DW20" s="229"/>
      <c r="DX20" s="229"/>
      <c r="DY20" s="229"/>
      <c r="DZ20" s="226"/>
      <c r="EA20" s="226"/>
      <c r="EB20" s="230"/>
      <c r="EC20" s="230"/>
      <c r="ED20" s="231"/>
      <c r="EE20" s="231"/>
      <c r="EF20" s="231"/>
      <c r="EG20" s="231"/>
      <c r="EH20" s="226"/>
      <c r="EI20" s="226"/>
      <c r="EJ20" s="227"/>
      <c r="EK20" s="228"/>
      <c r="EL20" s="226"/>
      <c r="EM20" s="226"/>
      <c r="EN20" s="229"/>
      <c r="EO20" s="229"/>
      <c r="EP20" s="229"/>
      <c r="EQ20" s="226"/>
      <c r="ER20" s="226"/>
      <c r="ES20" s="230"/>
      <c r="ET20" s="230"/>
      <c r="EU20" s="231"/>
      <c r="EV20" s="231"/>
      <c r="EW20" s="231"/>
      <c r="EX20" s="231"/>
      <c r="EY20" s="226"/>
      <c r="EZ20" s="226"/>
      <c r="FA20" s="227"/>
      <c r="FB20" s="228"/>
      <c r="FC20" s="226"/>
      <c r="FD20" s="226"/>
      <c r="FE20" s="229"/>
      <c r="FF20" s="229"/>
      <c r="FG20" s="229"/>
      <c r="FH20" s="226"/>
      <c r="FI20" s="226"/>
      <c r="FJ20" s="230"/>
      <c r="FK20" s="230"/>
      <c r="FL20" s="231"/>
      <c r="FM20" s="231"/>
      <c r="FN20" s="231"/>
      <c r="FO20" s="231"/>
      <c r="FP20" s="226"/>
      <c r="FQ20" s="226"/>
      <c r="FR20" s="227"/>
      <c r="FS20" s="228"/>
      <c r="FT20" s="226"/>
      <c r="FU20" s="226"/>
      <c r="FV20" s="229"/>
      <c r="FW20" s="229"/>
      <c r="FX20" s="229"/>
      <c r="FY20" s="226"/>
      <c r="FZ20" s="226"/>
      <c r="GA20" s="230"/>
      <c r="GB20" s="230"/>
      <c r="GC20" s="231"/>
    </row>
    <row r="21" spans="1:185" s="232" customFormat="1" ht="42" customHeight="1" x14ac:dyDescent="0.2">
      <c r="A21" s="210" t="s">
        <v>2490</v>
      </c>
      <c r="B21" s="211" t="s">
        <v>389</v>
      </c>
      <c r="C21" s="211" t="s">
        <v>512</v>
      </c>
      <c r="D21" s="211" t="s">
        <v>7933</v>
      </c>
      <c r="E21" s="212" t="str">
        <f t="shared" si="1"/>
        <v>下関市大字員光1544</v>
      </c>
      <c r="F21" s="212" t="s">
        <v>994</v>
      </c>
      <c r="G21" s="196">
        <v>41730</v>
      </c>
      <c r="H21" s="213">
        <v>50</v>
      </c>
      <c r="I21" s="212" t="s">
        <v>1659</v>
      </c>
      <c r="J21" s="233" t="s">
        <v>6620</v>
      </c>
      <c r="K21" s="215" t="s">
        <v>2736</v>
      </c>
      <c r="L21" s="216" t="s">
        <v>19</v>
      </c>
      <c r="M21" s="216" t="s">
        <v>20</v>
      </c>
      <c r="N21" s="217" t="s">
        <v>6669</v>
      </c>
      <c r="O21" s="217" t="s">
        <v>6424</v>
      </c>
      <c r="P21" s="218" t="s">
        <v>250</v>
      </c>
      <c r="Q21" s="218" t="s">
        <v>118</v>
      </c>
      <c r="R21" s="234">
        <v>20</v>
      </c>
      <c r="S21" s="235">
        <v>50</v>
      </c>
      <c r="T21" s="226"/>
      <c r="U21" s="227"/>
      <c r="V21" s="228"/>
      <c r="W21" s="226"/>
      <c r="X21" s="226"/>
      <c r="Y21" s="229"/>
      <c r="Z21" s="229"/>
      <c r="AA21" s="229"/>
      <c r="AB21" s="226"/>
      <c r="AC21" s="226"/>
      <c r="AD21" s="230"/>
      <c r="AE21" s="230"/>
      <c r="AF21" s="231"/>
      <c r="AG21" s="231"/>
      <c r="AH21" s="231"/>
      <c r="AI21" s="231"/>
      <c r="AJ21" s="226"/>
      <c r="AK21" s="226"/>
      <c r="AL21" s="227"/>
      <c r="AM21" s="228"/>
      <c r="AN21" s="226"/>
      <c r="AO21" s="226"/>
      <c r="AP21" s="229"/>
      <c r="AQ21" s="229"/>
      <c r="AR21" s="229"/>
      <c r="AS21" s="226"/>
      <c r="AT21" s="226"/>
      <c r="AU21" s="230"/>
      <c r="AV21" s="230"/>
      <c r="AW21" s="231"/>
      <c r="AX21" s="231"/>
      <c r="AY21" s="231"/>
      <c r="AZ21" s="231"/>
      <c r="BA21" s="226"/>
      <c r="BB21" s="226"/>
      <c r="BC21" s="227"/>
      <c r="BD21" s="228"/>
      <c r="BE21" s="226"/>
      <c r="BF21" s="226"/>
      <c r="BG21" s="229"/>
      <c r="BH21" s="229"/>
      <c r="BI21" s="229"/>
      <c r="BJ21" s="226"/>
      <c r="BK21" s="226"/>
      <c r="BL21" s="230"/>
      <c r="BM21" s="230"/>
      <c r="BN21" s="231"/>
      <c r="BO21" s="231"/>
      <c r="BP21" s="231"/>
      <c r="BQ21" s="231"/>
      <c r="BR21" s="226"/>
      <c r="BS21" s="226"/>
      <c r="BT21" s="227"/>
      <c r="BU21" s="228"/>
      <c r="BV21" s="226"/>
      <c r="BW21" s="226"/>
      <c r="BX21" s="229"/>
      <c r="BY21" s="229"/>
      <c r="BZ21" s="229"/>
      <c r="CA21" s="226"/>
      <c r="CB21" s="226"/>
      <c r="CC21" s="230"/>
      <c r="CD21" s="230"/>
      <c r="CE21" s="231"/>
      <c r="CF21" s="231"/>
      <c r="CG21" s="231"/>
      <c r="CH21" s="231"/>
      <c r="CI21" s="226"/>
      <c r="CJ21" s="226"/>
      <c r="CK21" s="227"/>
      <c r="CL21" s="228"/>
      <c r="CM21" s="226"/>
      <c r="CN21" s="226"/>
      <c r="CO21" s="229"/>
      <c r="CP21" s="229"/>
      <c r="CQ21" s="229"/>
      <c r="CR21" s="226"/>
      <c r="CS21" s="226"/>
      <c r="CT21" s="230"/>
      <c r="CU21" s="230"/>
      <c r="CV21" s="231"/>
      <c r="CW21" s="231"/>
      <c r="CX21" s="231"/>
      <c r="CY21" s="231"/>
      <c r="CZ21" s="226"/>
      <c r="DA21" s="226"/>
      <c r="DB21" s="227"/>
      <c r="DC21" s="228"/>
      <c r="DD21" s="226"/>
      <c r="DE21" s="226"/>
      <c r="DF21" s="229"/>
      <c r="DG21" s="229"/>
      <c r="DH21" s="229"/>
      <c r="DI21" s="226"/>
      <c r="DJ21" s="226"/>
      <c r="DK21" s="230"/>
      <c r="DL21" s="230"/>
      <c r="DM21" s="231"/>
      <c r="DN21" s="231"/>
      <c r="DO21" s="231"/>
      <c r="DP21" s="231"/>
      <c r="DQ21" s="226"/>
      <c r="DR21" s="226"/>
      <c r="DS21" s="227"/>
      <c r="DT21" s="228"/>
      <c r="DU21" s="226"/>
      <c r="DV21" s="226"/>
      <c r="DW21" s="229"/>
      <c r="DX21" s="229"/>
      <c r="DY21" s="229"/>
      <c r="DZ21" s="226"/>
      <c r="EA21" s="226"/>
      <c r="EB21" s="230"/>
      <c r="EC21" s="230"/>
      <c r="ED21" s="231"/>
      <c r="EE21" s="231"/>
      <c r="EF21" s="231"/>
      <c r="EG21" s="231"/>
      <c r="EH21" s="226"/>
      <c r="EI21" s="226"/>
      <c r="EJ21" s="227"/>
      <c r="EK21" s="228"/>
      <c r="EL21" s="226"/>
      <c r="EM21" s="226"/>
      <c r="EN21" s="229"/>
      <c r="EO21" s="229"/>
      <c r="EP21" s="229"/>
      <c r="EQ21" s="226"/>
      <c r="ER21" s="226"/>
      <c r="ES21" s="230"/>
      <c r="ET21" s="230"/>
      <c r="EU21" s="231"/>
      <c r="EV21" s="231"/>
      <c r="EW21" s="231"/>
      <c r="EX21" s="231"/>
      <c r="EY21" s="226"/>
      <c r="EZ21" s="226"/>
      <c r="FA21" s="227"/>
      <c r="FB21" s="228"/>
      <c r="FC21" s="226"/>
      <c r="FD21" s="226"/>
      <c r="FE21" s="229"/>
      <c r="FF21" s="229"/>
      <c r="FG21" s="229"/>
      <c r="FH21" s="226"/>
      <c r="FI21" s="226"/>
      <c r="FJ21" s="230"/>
      <c r="FK21" s="230"/>
      <c r="FL21" s="231"/>
      <c r="FM21" s="231"/>
      <c r="FN21" s="231"/>
      <c r="FO21" s="231"/>
      <c r="FP21" s="226"/>
      <c r="FQ21" s="226"/>
      <c r="FR21" s="227"/>
      <c r="FS21" s="228"/>
      <c r="FT21" s="226"/>
      <c r="FU21" s="226"/>
      <c r="FV21" s="229"/>
      <c r="FW21" s="229"/>
      <c r="FX21" s="229"/>
      <c r="FY21" s="226"/>
      <c r="FZ21" s="226"/>
      <c r="GA21" s="230"/>
      <c r="GB21" s="230"/>
      <c r="GC21" s="231"/>
    </row>
    <row r="22" spans="1:185" s="232" customFormat="1" ht="42" customHeight="1" x14ac:dyDescent="0.2">
      <c r="A22" s="210" t="s">
        <v>489</v>
      </c>
      <c r="B22" s="211" t="s">
        <v>2751</v>
      </c>
      <c r="C22" s="211" t="s">
        <v>9038</v>
      </c>
      <c r="D22" s="211" t="s">
        <v>7934</v>
      </c>
      <c r="E22" s="212" t="str">
        <f t="shared" si="1"/>
        <v>下関市大字小野64-1</v>
      </c>
      <c r="F22" s="212" t="s">
        <v>995</v>
      </c>
      <c r="G22" s="196">
        <v>35521</v>
      </c>
      <c r="H22" s="213">
        <v>54</v>
      </c>
      <c r="I22" s="212" t="s">
        <v>1660</v>
      </c>
      <c r="J22" s="236" t="s">
        <v>2740</v>
      </c>
      <c r="K22" s="215" t="s">
        <v>2736</v>
      </c>
      <c r="L22" s="216" t="s">
        <v>19</v>
      </c>
      <c r="M22" s="216" t="s">
        <v>20</v>
      </c>
      <c r="N22" s="217" t="s">
        <v>1765</v>
      </c>
      <c r="O22" s="217" t="s">
        <v>2752</v>
      </c>
      <c r="P22" s="218" t="s">
        <v>250</v>
      </c>
      <c r="Q22" s="218" t="s">
        <v>118</v>
      </c>
      <c r="R22" s="234">
        <v>16</v>
      </c>
      <c r="S22" s="235"/>
      <c r="T22" s="226"/>
      <c r="U22" s="227"/>
      <c r="V22" s="228"/>
      <c r="W22" s="226"/>
      <c r="X22" s="226"/>
      <c r="Y22" s="229"/>
      <c r="Z22" s="229"/>
      <c r="AA22" s="229"/>
      <c r="AB22" s="226"/>
      <c r="AC22" s="226"/>
      <c r="AD22" s="230"/>
      <c r="AE22" s="230"/>
      <c r="AF22" s="231"/>
      <c r="AG22" s="231"/>
      <c r="AH22" s="231"/>
      <c r="AI22" s="231"/>
      <c r="AJ22" s="226"/>
      <c r="AK22" s="226"/>
      <c r="AL22" s="227"/>
      <c r="AM22" s="228"/>
      <c r="AN22" s="226"/>
      <c r="AO22" s="226"/>
      <c r="AP22" s="229"/>
      <c r="AQ22" s="229"/>
      <c r="AR22" s="229"/>
      <c r="AS22" s="226"/>
      <c r="AT22" s="226"/>
      <c r="AU22" s="230"/>
      <c r="AV22" s="230"/>
      <c r="AW22" s="231"/>
      <c r="AX22" s="231"/>
      <c r="AY22" s="231"/>
      <c r="AZ22" s="231"/>
      <c r="BA22" s="226"/>
      <c r="BB22" s="226"/>
      <c r="BC22" s="227"/>
      <c r="BD22" s="228"/>
      <c r="BE22" s="226"/>
      <c r="BF22" s="226"/>
      <c r="BG22" s="229"/>
      <c r="BH22" s="229"/>
      <c r="BI22" s="229"/>
      <c r="BJ22" s="226"/>
      <c r="BK22" s="226"/>
      <c r="BL22" s="230"/>
      <c r="BM22" s="230"/>
      <c r="BN22" s="231"/>
      <c r="BO22" s="231"/>
      <c r="BP22" s="231"/>
      <c r="BQ22" s="231"/>
      <c r="BR22" s="226"/>
      <c r="BS22" s="226"/>
      <c r="BT22" s="227"/>
      <c r="BU22" s="228"/>
      <c r="BV22" s="226"/>
      <c r="BW22" s="226"/>
      <c r="BX22" s="229"/>
      <c r="BY22" s="229"/>
      <c r="BZ22" s="229"/>
      <c r="CA22" s="226"/>
      <c r="CB22" s="226"/>
      <c r="CC22" s="230"/>
      <c r="CD22" s="230"/>
      <c r="CE22" s="231"/>
      <c r="CF22" s="231"/>
      <c r="CG22" s="231"/>
      <c r="CH22" s="231"/>
      <c r="CI22" s="226"/>
      <c r="CJ22" s="226"/>
      <c r="CK22" s="227"/>
      <c r="CL22" s="228"/>
      <c r="CM22" s="226"/>
      <c r="CN22" s="226"/>
      <c r="CO22" s="229"/>
      <c r="CP22" s="229"/>
      <c r="CQ22" s="229"/>
      <c r="CR22" s="226"/>
      <c r="CS22" s="226"/>
      <c r="CT22" s="230"/>
      <c r="CU22" s="230"/>
      <c r="CV22" s="231"/>
      <c r="CW22" s="231"/>
      <c r="CX22" s="231"/>
      <c r="CY22" s="231"/>
      <c r="CZ22" s="226"/>
      <c r="DA22" s="226"/>
      <c r="DB22" s="227"/>
      <c r="DC22" s="228"/>
      <c r="DD22" s="226"/>
      <c r="DE22" s="226"/>
      <c r="DF22" s="229"/>
      <c r="DG22" s="229"/>
      <c r="DH22" s="229"/>
      <c r="DI22" s="226"/>
      <c r="DJ22" s="226"/>
      <c r="DK22" s="230"/>
      <c r="DL22" s="230"/>
      <c r="DM22" s="231"/>
      <c r="DN22" s="231"/>
      <c r="DO22" s="231"/>
      <c r="DP22" s="231"/>
      <c r="DQ22" s="226"/>
      <c r="DR22" s="226"/>
      <c r="DS22" s="227"/>
      <c r="DT22" s="228"/>
      <c r="DU22" s="226"/>
      <c r="DV22" s="226"/>
      <c r="DW22" s="229"/>
      <c r="DX22" s="229"/>
      <c r="DY22" s="229"/>
      <c r="DZ22" s="226"/>
      <c r="EA22" s="226"/>
      <c r="EB22" s="230"/>
      <c r="EC22" s="230"/>
      <c r="ED22" s="231"/>
      <c r="EE22" s="231"/>
      <c r="EF22" s="231"/>
      <c r="EG22" s="231"/>
      <c r="EH22" s="226"/>
      <c r="EI22" s="226"/>
      <c r="EJ22" s="227"/>
      <c r="EK22" s="228"/>
      <c r="EL22" s="226"/>
      <c r="EM22" s="226"/>
      <c r="EN22" s="229"/>
      <c r="EO22" s="229"/>
      <c r="EP22" s="229"/>
      <c r="EQ22" s="226"/>
      <c r="ER22" s="226"/>
      <c r="ES22" s="230"/>
      <c r="ET22" s="230"/>
      <c r="EU22" s="231"/>
      <c r="EV22" s="231"/>
      <c r="EW22" s="231"/>
      <c r="EX22" s="231"/>
      <c r="EY22" s="226"/>
      <c r="EZ22" s="226"/>
      <c r="FA22" s="227"/>
      <c r="FB22" s="228"/>
      <c r="FC22" s="226"/>
      <c r="FD22" s="226"/>
      <c r="FE22" s="229"/>
      <c r="FF22" s="229"/>
      <c r="FG22" s="229"/>
      <c r="FH22" s="226"/>
      <c r="FI22" s="226"/>
      <c r="FJ22" s="230"/>
      <c r="FK22" s="230"/>
      <c r="FL22" s="231"/>
      <c r="FM22" s="231"/>
      <c r="FN22" s="231"/>
      <c r="FO22" s="231"/>
      <c r="FP22" s="226"/>
      <c r="FQ22" s="226"/>
      <c r="FR22" s="227"/>
      <c r="FS22" s="228"/>
      <c r="FT22" s="226"/>
      <c r="FU22" s="226"/>
      <c r="FV22" s="229"/>
      <c r="FW22" s="229"/>
      <c r="FX22" s="229"/>
      <c r="FY22" s="226"/>
      <c r="FZ22" s="226"/>
      <c r="GA22" s="230"/>
      <c r="GB22" s="230"/>
      <c r="GC22" s="231"/>
    </row>
    <row r="23" spans="1:185" s="232" customFormat="1" ht="42" customHeight="1" x14ac:dyDescent="0.2">
      <c r="A23" s="210" t="s">
        <v>3285</v>
      </c>
      <c r="B23" s="211" t="s">
        <v>2751</v>
      </c>
      <c r="C23" s="211" t="s">
        <v>9039</v>
      </c>
      <c r="D23" s="211" t="s">
        <v>7934</v>
      </c>
      <c r="E23" s="212" t="str">
        <f t="shared" si="1"/>
        <v>下関市大字小野64-1</v>
      </c>
      <c r="F23" s="212" t="s">
        <v>995</v>
      </c>
      <c r="G23" s="196">
        <v>41730</v>
      </c>
      <c r="H23" s="213">
        <v>50</v>
      </c>
      <c r="I23" s="212" t="s">
        <v>1660</v>
      </c>
      <c r="J23" s="236" t="s">
        <v>2491</v>
      </c>
      <c r="K23" s="215" t="s">
        <v>2736</v>
      </c>
      <c r="L23" s="216" t="s">
        <v>19</v>
      </c>
      <c r="M23" s="216" t="s">
        <v>20</v>
      </c>
      <c r="N23" s="217" t="s">
        <v>1765</v>
      </c>
      <c r="O23" s="217" t="s">
        <v>2752</v>
      </c>
      <c r="P23" s="218" t="s">
        <v>250</v>
      </c>
      <c r="Q23" s="218" t="s">
        <v>118</v>
      </c>
      <c r="R23" s="234"/>
      <c r="S23" s="235">
        <v>50</v>
      </c>
      <c r="T23" s="226"/>
      <c r="U23" s="227"/>
      <c r="V23" s="228"/>
      <c r="W23" s="226"/>
      <c r="X23" s="226"/>
      <c r="Y23" s="229"/>
      <c r="Z23" s="229"/>
      <c r="AA23" s="229"/>
      <c r="AB23" s="226"/>
      <c r="AC23" s="226"/>
      <c r="AD23" s="230"/>
      <c r="AE23" s="230"/>
      <c r="AF23" s="231"/>
      <c r="AG23" s="231"/>
      <c r="AH23" s="231"/>
      <c r="AI23" s="231"/>
      <c r="AJ23" s="226"/>
      <c r="AK23" s="226"/>
      <c r="AL23" s="227"/>
      <c r="AM23" s="228"/>
      <c r="AN23" s="226"/>
      <c r="AO23" s="226"/>
      <c r="AP23" s="229"/>
      <c r="AQ23" s="229"/>
      <c r="AR23" s="229"/>
      <c r="AS23" s="226"/>
      <c r="AT23" s="226"/>
      <c r="AU23" s="230"/>
      <c r="AV23" s="230"/>
      <c r="AW23" s="231"/>
      <c r="AX23" s="231"/>
      <c r="AY23" s="231"/>
      <c r="AZ23" s="231"/>
      <c r="BA23" s="226"/>
      <c r="BB23" s="226"/>
      <c r="BC23" s="227"/>
      <c r="BD23" s="228"/>
      <c r="BE23" s="226"/>
      <c r="BF23" s="226"/>
      <c r="BG23" s="229"/>
      <c r="BH23" s="229"/>
      <c r="BI23" s="229"/>
      <c r="BJ23" s="226"/>
      <c r="BK23" s="226"/>
      <c r="BL23" s="230"/>
      <c r="BM23" s="230"/>
      <c r="BN23" s="231"/>
      <c r="BO23" s="231"/>
      <c r="BP23" s="231"/>
      <c r="BQ23" s="231"/>
      <c r="BR23" s="226"/>
      <c r="BS23" s="226"/>
      <c r="BT23" s="227"/>
      <c r="BU23" s="228"/>
      <c r="BV23" s="226"/>
      <c r="BW23" s="226"/>
      <c r="BX23" s="229"/>
      <c r="BY23" s="229"/>
      <c r="BZ23" s="229"/>
      <c r="CA23" s="226"/>
      <c r="CB23" s="226"/>
      <c r="CC23" s="230"/>
      <c r="CD23" s="230"/>
      <c r="CE23" s="231"/>
      <c r="CF23" s="231"/>
      <c r="CG23" s="231"/>
      <c r="CH23" s="231"/>
      <c r="CI23" s="226"/>
      <c r="CJ23" s="226"/>
      <c r="CK23" s="227"/>
      <c r="CL23" s="228"/>
      <c r="CM23" s="226"/>
      <c r="CN23" s="226"/>
      <c r="CO23" s="229"/>
      <c r="CP23" s="229"/>
      <c r="CQ23" s="229"/>
      <c r="CR23" s="226"/>
      <c r="CS23" s="226"/>
      <c r="CT23" s="230"/>
      <c r="CU23" s="230"/>
      <c r="CV23" s="231"/>
      <c r="CW23" s="231"/>
      <c r="CX23" s="231"/>
      <c r="CY23" s="231"/>
      <c r="CZ23" s="226"/>
      <c r="DA23" s="226"/>
      <c r="DB23" s="227"/>
      <c r="DC23" s="228"/>
      <c r="DD23" s="226"/>
      <c r="DE23" s="226"/>
      <c r="DF23" s="229"/>
      <c r="DG23" s="229"/>
      <c r="DH23" s="229"/>
      <c r="DI23" s="226"/>
      <c r="DJ23" s="226"/>
      <c r="DK23" s="230"/>
      <c r="DL23" s="230"/>
      <c r="DM23" s="231"/>
      <c r="DN23" s="231"/>
      <c r="DO23" s="231"/>
      <c r="DP23" s="231"/>
      <c r="DQ23" s="226"/>
      <c r="DR23" s="226"/>
      <c r="DS23" s="227"/>
      <c r="DT23" s="228"/>
      <c r="DU23" s="226"/>
      <c r="DV23" s="226"/>
      <c r="DW23" s="229"/>
      <c r="DX23" s="229"/>
      <c r="DY23" s="229"/>
      <c r="DZ23" s="226"/>
      <c r="EA23" s="226"/>
      <c r="EB23" s="230"/>
      <c r="EC23" s="230"/>
      <c r="ED23" s="231"/>
      <c r="EE23" s="231"/>
      <c r="EF23" s="231"/>
      <c r="EG23" s="231"/>
      <c r="EH23" s="226"/>
      <c r="EI23" s="226"/>
      <c r="EJ23" s="227"/>
      <c r="EK23" s="228"/>
      <c r="EL23" s="226"/>
      <c r="EM23" s="226"/>
      <c r="EN23" s="229"/>
      <c r="EO23" s="229"/>
      <c r="EP23" s="229"/>
      <c r="EQ23" s="226"/>
      <c r="ER23" s="226"/>
      <c r="ES23" s="230"/>
      <c r="ET23" s="230"/>
      <c r="EU23" s="231"/>
      <c r="EV23" s="231"/>
      <c r="EW23" s="231"/>
      <c r="EX23" s="231"/>
      <c r="EY23" s="226"/>
      <c r="EZ23" s="226"/>
      <c r="FA23" s="227"/>
      <c r="FB23" s="228"/>
      <c r="FC23" s="226"/>
      <c r="FD23" s="226"/>
      <c r="FE23" s="229"/>
      <c r="FF23" s="229"/>
      <c r="FG23" s="229"/>
      <c r="FH23" s="226"/>
      <c r="FI23" s="226"/>
      <c r="FJ23" s="230"/>
      <c r="FK23" s="230"/>
      <c r="FL23" s="231"/>
      <c r="FM23" s="231"/>
      <c r="FN23" s="231"/>
      <c r="FO23" s="231"/>
      <c r="FP23" s="226"/>
      <c r="FQ23" s="226"/>
      <c r="FR23" s="227"/>
      <c r="FS23" s="228"/>
      <c r="FT23" s="226"/>
      <c r="FU23" s="226"/>
      <c r="FV23" s="229"/>
      <c r="FW23" s="229"/>
      <c r="FX23" s="229"/>
      <c r="FY23" s="226"/>
      <c r="FZ23" s="226"/>
      <c r="GA23" s="230"/>
      <c r="GB23" s="230"/>
      <c r="GC23" s="231"/>
    </row>
    <row r="24" spans="1:185" s="232" customFormat="1" ht="42" customHeight="1" x14ac:dyDescent="0.2">
      <c r="A24" s="210" t="s">
        <v>491</v>
      </c>
      <c r="B24" s="211" t="s">
        <v>6426</v>
      </c>
      <c r="C24" s="211" t="s">
        <v>6427</v>
      </c>
      <c r="D24" s="211" t="s">
        <v>2755</v>
      </c>
      <c r="E24" s="212" t="str">
        <f t="shared" si="1"/>
        <v>下関市菊川町大字下岡枝1064</v>
      </c>
      <c r="F24" s="212" t="s">
        <v>996</v>
      </c>
      <c r="G24" s="196">
        <v>36251</v>
      </c>
      <c r="H24" s="213">
        <v>54</v>
      </c>
      <c r="I24" s="212" t="s">
        <v>1661</v>
      </c>
      <c r="J24" s="236" t="s">
        <v>2740</v>
      </c>
      <c r="K24" s="215" t="s">
        <v>2736</v>
      </c>
      <c r="L24" s="216" t="s">
        <v>19</v>
      </c>
      <c r="M24" s="216" t="s">
        <v>86</v>
      </c>
      <c r="N24" s="217" t="s">
        <v>505</v>
      </c>
      <c r="O24" s="217" t="s">
        <v>2756</v>
      </c>
      <c r="P24" s="218" t="s">
        <v>250</v>
      </c>
      <c r="Q24" s="218" t="s">
        <v>118</v>
      </c>
      <c r="R24" s="234">
        <v>16</v>
      </c>
      <c r="S24" s="235"/>
      <c r="T24" s="226"/>
      <c r="U24" s="227"/>
      <c r="V24" s="228"/>
      <c r="W24" s="226"/>
      <c r="X24" s="226"/>
      <c r="Y24" s="229"/>
      <c r="Z24" s="229"/>
      <c r="AA24" s="229"/>
      <c r="AB24" s="226"/>
      <c r="AC24" s="226"/>
      <c r="AD24" s="230"/>
      <c r="AE24" s="230"/>
      <c r="AF24" s="231"/>
      <c r="AG24" s="231"/>
      <c r="AH24" s="231"/>
      <c r="AI24" s="231"/>
      <c r="AJ24" s="226"/>
      <c r="AK24" s="226"/>
      <c r="AL24" s="227"/>
      <c r="AM24" s="228"/>
      <c r="AN24" s="226"/>
      <c r="AO24" s="226"/>
      <c r="AP24" s="229"/>
      <c r="AQ24" s="229"/>
      <c r="AR24" s="229"/>
      <c r="AS24" s="226"/>
      <c r="AT24" s="226"/>
      <c r="AU24" s="230"/>
      <c r="AV24" s="230"/>
      <c r="AW24" s="231"/>
      <c r="AX24" s="231"/>
      <c r="AY24" s="231"/>
      <c r="AZ24" s="231"/>
      <c r="BA24" s="226"/>
      <c r="BB24" s="226"/>
      <c r="BC24" s="227"/>
      <c r="BD24" s="228"/>
      <c r="BE24" s="226"/>
      <c r="BF24" s="226"/>
      <c r="BG24" s="229"/>
      <c r="BH24" s="229"/>
      <c r="BI24" s="229"/>
      <c r="BJ24" s="226"/>
      <c r="BK24" s="226"/>
      <c r="BL24" s="230"/>
      <c r="BM24" s="230"/>
      <c r="BN24" s="231"/>
      <c r="BO24" s="231"/>
      <c r="BP24" s="231"/>
      <c r="BQ24" s="231"/>
      <c r="BR24" s="226"/>
      <c r="BS24" s="226"/>
      <c r="BT24" s="227"/>
      <c r="BU24" s="228"/>
      <c r="BV24" s="226"/>
      <c r="BW24" s="226"/>
      <c r="BX24" s="229"/>
      <c r="BY24" s="229"/>
      <c r="BZ24" s="229"/>
      <c r="CA24" s="226"/>
      <c r="CB24" s="226"/>
      <c r="CC24" s="230"/>
      <c r="CD24" s="230"/>
      <c r="CE24" s="231"/>
      <c r="CF24" s="231"/>
      <c r="CG24" s="231"/>
      <c r="CH24" s="231"/>
      <c r="CI24" s="226"/>
      <c r="CJ24" s="226"/>
      <c r="CK24" s="227"/>
      <c r="CL24" s="228"/>
      <c r="CM24" s="226"/>
      <c r="CN24" s="226"/>
      <c r="CO24" s="229"/>
      <c r="CP24" s="229"/>
      <c r="CQ24" s="229"/>
      <c r="CR24" s="226"/>
      <c r="CS24" s="226"/>
      <c r="CT24" s="230"/>
      <c r="CU24" s="230"/>
      <c r="CV24" s="231"/>
      <c r="CW24" s="231"/>
      <c r="CX24" s="231"/>
      <c r="CY24" s="231"/>
      <c r="CZ24" s="226"/>
      <c r="DA24" s="226"/>
      <c r="DB24" s="227"/>
      <c r="DC24" s="228"/>
      <c r="DD24" s="226"/>
      <c r="DE24" s="226"/>
      <c r="DF24" s="229"/>
      <c r="DG24" s="229"/>
      <c r="DH24" s="229"/>
      <c r="DI24" s="226"/>
      <c r="DJ24" s="226"/>
      <c r="DK24" s="230"/>
      <c r="DL24" s="230"/>
      <c r="DM24" s="231"/>
      <c r="DN24" s="231"/>
      <c r="DO24" s="231"/>
      <c r="DP24" s="231"/>
      <c r="DQ24" s="226"/>
      <c r="DR24" s="226"/>
      <c r="DS24" s="227"/>
      <c r="DT24" s="228"/>
      <c r="DU24" s="226"/>
      <c r="DV24" s="226"/>
      <c r="DW24" s="229"/>
      <c r="DX24" s="229"/>
      <c r="DY24" s="229"/>
      <c r="DZ24" s="226"/>
      <c r="EA24" s="226"/>
      <c r="EB24" s="230"/>
      <c r="EC24" s="230"/>
      <c r="ED24" s="231"/>
      <c r="EE24" s="231"/>
      <c r="EF24" s="231"/>
      <c r="EG24" s="231"/>
      <c r="EH24" s="226"/>
      <c r="EI24" s="226"/>
      <c r="EJ24" s="227"/>
      <c r="EK24" s="228"/>
      <c r="EL24" s="226"/>
      <c r="EM24" s="226"/>
      <c r="EN24" s="229"/>
      <c r="EO24" s="229"/>
      <c r="EP24" s="229"/>
      <c r="EQ24" s="226"/>
      <c r="ER24" s="226"/>
      <c r="ES24" s="230"/>
      <c r="ET24" s="230"/>
      <c r="EU24" s="231"/>
      <c r="EV24" s="231"/>
      <c r="EW24" s="231"/>
      <c r="EX24" s="231"/>
      <c r="EY24" s="226"/>
      <c r="EZ24" s="226"/>
      <c r="FA24" s="227"/>
      <c r="FB24" s="228"/>
      <c r="FC24" s="226"/>
      <c r="FD24" s="226"/>
      <c r="FE24" s="229"/>
      <c r="FF24" s="229"/>
      <c r="FG24" s="229"/>
      <c r="FH24" s="226"/>
      <c r="FI24" s="226"/>
      <c r="FJ24" s="230"/>
      <c r="FK24" s="230"/>
      <c r="FL24" s="231"/>
      <c r="FM24" s="231"/>
      <c r="FN24" s="231"/>
      <c r="FO24" s="231"/>
      <c r="FP24" s="226"/>
      <c r="FQ24" s="226"/>
      <c r="FR24" s="227"/>
      <c r="FS24" s="228"/>
      <c r="FT24" s="226"/>
      <c r="FU24" s="226"/>
      <c r="FV24" s="229"/>
      <c r="FW24" s="229"/>
      <c r="FX24" s="229"/>
      <c r="FY24" s="226"/>
      <c r="FZ24" s="226"/>
      <c r="GA24" s="230"/>
      <c r="GB24" s="230"/>
      <c r="GC24" s="231"/>
    </row>
    <row r="25" spans="1:185" s="232" customFormat="1" ht="42" customHeight="1" x14ac:dyDescent="0.2">
      <c r="A25" s="210" t="s">
        <v>2492</v>
      </c>
      <c r="B25" s="211" t="s">
        <v>2753</v>
      </c>
      <c r="C25" s="211" t="s">
        <v>2754</v>
      </c>
      <c r="D25" s="211" t="s">
        <v>2755</v>
      </c>
      <c r="E25" s="212" t="str">
        <f t="shared" si="1"/>
        <v>下関市菊川町大字下岡枝1064</v>
      </c>
      <c r="F25" s="212" t="s">
        <v>996</v>
      </c>
      <c r="G25" s="196">
        <v>41730</v>
      </c>
      <c r="H25" s="213">
        <v>30</v>
      </c>
      <c r="I25" s="212" t="s">
        <v>1661</v>
      </c>
      <c r="J25" s="236" t="s">
        <v>6428</v>
      </c>
      <c r="K25" s="215" t="s">
        <v>2736</v>
      </c>
      <c r="L25" s="216" t="s">
        <v>19</v>
      </c>
      <c r="M25" s="216" t="s">
        <v>86</v>
      </c>
      <c r="N25" s="217" t="s">
        <v>505</v>
      </c>
      <c r="O25" s="217" t="s">
        <v>2756</v>
      </c>
      <c r="P25" s="218" t="s">
        <v>250</v>
      </c>
      <c r="Q25" s="218" t="s">
        <v>118</v>
      </c>
      <c r="R25" s="234"/>
      <c r="S25" s="235">
        <v>30</v>
      </c>
      <c r="T25" s="226"/>
      <c r="U25" s="227"/>
      <c r="V25" s="228"/>
      <c r="W25" s="226"/>
      <c r="X25" s="226"/>
      <c r="Y25" s="229"/>
      <c r="Z25" s="229"/>
      <c r="AA25" s="229"/>
      <c r="AB25" s="226"/>
      <c r="AC25" s="226"/>
      <c r="AD25" s="230"/>
      <c r="AE25" s="230"/>
      <c r="AF25" s="231"/>
      <c r="AG25" s="231"/>
      <c r="AH25" s="231"/>
      <c r="AI25" s="231"/>
      <c r="AJ25" s="226"/>
      <c r="AK25" s="226"/>
      <c r="AL25" s="227"/>
      <c r="AM25" s="228"/>
      <c r="AN25" s="226"/>
      <c r="AO25" s="226"/>
      <c r="AP25" s="229"/>
      <c r="AQ25" s="229"/>
      <c r="AR25" s="229"/>
      <c r="AS25" s="226"/>
      <c r="AT25" s="226"/>
      <c r="AU25" s="230"/>
      <c r="AV25" s="230"/>
      <c r="AW25" s="231"/>
      <c r="AX25" s="231"/>
      <c r="AY25" s="231"/>
      <c r="AZ25" s="231"/>
      <c r="BA25" s="226"/>
      <c r="BB25" s="226"/>
      <c r="BC25" s="227"/>
      <c r="BD25" s="228"/>
      <c r="BE25" s="226"/>
      <c r="BF25" s="226"/>
      <c r="BG25" s="229"/>
      <c r="BH25" s="229"/>
      <c r="BI25" s="229"/>
      <c r="BJ25" s="226"/>
      <c r="BK25" s="226"/>
      <c r="BL25" s="230"/>
      <c r="BM25" s="230"/>
      <c r="BN25" s="231"/>
      <c r="BO25" s="231"/>
      <c r="BP25" s="231"/>
      <c r="BQ25" s="231"/>
      <c r="BR25" s="226"/>
      <c r="BS25" s="226"/>
      <c r="BT25" s="227"/>
      <c r="BU25" s="228"/>
      <c r="BV25" s="226"/>
      <c r="BW25" s="226"/>
      <c r="BX25" s="229"/>
      <c r="BY25" s="229"/>
      <c r="BZ25" s="229"/>
      <c r="CA25" s="226"/>
      <c r="CB25" s="226"/>
      <c r="CC25" s="230"/>
      <c r="CD25" s="230"/>
      <c r="CE25" s="231"/>
      <c r="CF25" s="231"/>
      <c r="CG25" s="231"/>
      <c r="CH25" s="231"/>
      <c r="CI25" s="226"/>
      <c r="CJ25" s="226"/>
      <c r="CK25" s="227"/>
      <c r="CL25" s="228"/>
      <c r="CM25" s="226"/>
      <c r="CN25" s="226"/>
      <c r="CO25" s="229"/>
      <c r="CP25" s="229"/>
      <c r="CQ25" s="229"/>
      <c r="CR25" s="226"/>
      <c r="CS25" s="226"/>
      <c r="CT25" s="230"/>
      <c r="CU25" s="230"/>
      <c r="CV25" s="231"/>
      <c r="CW25" s="231"/>
      <c r="CX25" s="231"/>
      <c r="CY25" s="231"/>
      <c r="CZ25" s="226"/>
      <c r="DA25" s="226"/>
      <c r="DB25" s="227"/>
      <c r="DC25" s="228"/>
      <c r="DD25" s="226"/>
      <c r="DE25" s="226"/>
      <c r="DF25" s="229"/>
      <c r="DG25" s="229"/>
      <c r="DH25" s="229"/>
      <c r="DI25" s="226"/>
      <c r="DJ25" s="226"/>
      <c r="DK25" s="230"/>
      <c r="DL25" s="230"/>
      <c r="DM25" s="231"/>
      <c r="DN25" s="231"/>
      <c r="DO25" s="231"/>
      <c r="DP25" s="231"/>
      <c r="DQ25" s="226"/>
      <c r="DR25" s="226"/>
      <c r="DS25" s="227"/>
      <c r="DT25" s="228"/>
      <c r="DU25" s="226"/>
      <c r="DV25" s="226"/>
      <c r="DW25" s="229"/>
      <c r="DX25" s="229"/>
      <c r="DY25" s="229"/>
      <c r="DZ25" s="226"/>
      <c r="EA25" s="226"/>
      <c r="EB25" s="230"/>
      <c r="EC25" s="230"/>
      <c r="ED25" s="231"/>
      <c r="EE25" s="231"/>
      <c r="EF25" s="231"/>
      <c r="EG25" s="231"/>
      <c r="EH25" s="226"/>
      <c r="EI25" s="226"/>
      <c r="EJ25" s="227"/>
      <c r="EK25" s="228"/>
      <c r="EL25" s="226"/>
      <c r="EM25" s="226"/>
      <c r="EN25" s="229"/>
      <c r="EO25" s="229"/>
      <c r="EP25" s="229"/>
      <c r="EQ25" s="226"/>
      <c r="ER25" s="226"/>
      <c r="ES25" s="230"/>
      <c r="ET25" s="230"/>
      <c r="EU25" s="231"/>
      <c r="EV25" s="231"/>
      <c r="EW25" s="231"/>
      <c r="EX25" s="231"/>
      <c r="EY25" s="226"/>
      <c r="EZ25" s="226"/>
      <c r="FA25" s="227"/>
      <c r="FB25" s="228"/>
      <c r="FC25" s="226"/>
      <c r="FD25" s="226"/>
      <c r="FE25" s="229"/>
      <c r="FF25" s="229"/>
      <c r="FG25" s="229"/>
      <c r="FH25" s="226"/>
      <c r="FI25" s="226"/>
      <c r="FJ25" s="230"/>
      <c r="FK25" s="230"/>
      <c r="FL25" s="231"/>
      <c r="FM25" s="231"/>
      <c r="FN25" s="231"/>
      <c r="FO25" s="231"/>
      <c r="FP25" s="226"/>
      <c r="FQ25" s="226"/>
      <c r="FR25" s="227"/>
      <c r="FS25" s="228"/>
      <c r="FT25" s="226"/>
      <c r="FU25" s="226"/>
      <c r="FV25" s="229"/>
      <c r="FW25" s="229"/>
      <c r="FX25" s="229"/>
      <c r="FY25" s="226"/>
      <c r="FZ25" s="226"/>
      <c r="GA25" s="230"/>
      <c r="GB25" s="230"/>
      <c r="GC25" s="231"/>
    </row>
    <row r="26" spans="1:185" s="232" customFormat="1" ht="63" customHeight="1" x14ac:dyDescent="0.2">
      <c r="A26" s="210" t="s">
        <v>63</v>
      </c>
      <c r="B26" s="211" t="s">
        <v>1083</v>
      </c>
      <c r="C26" s="211" t="s">
        <v>6429</v>
      </c>
      <c r="D26" s="211" t="s">
        <v>4283</v>
      </c>
      <c r="E26" s="212" t="str">
        <f t="shared" si="1"/>
        <v>下関市貴船町3丁目4-1</v>
      </c>
      <c r="F26" s="212" t="s">
        <v>997</v>
      </c>
      <c r="G26" s="196">
        <v>38443</v>
      </c>
      <c r="H26" s="213">
        <v>100</v>
      </c>
      <c r="I26" s="212" t="s">
        <v>1662</v>
      </c>
      <c r="J26" s="236" t="s">
        <v>527</v>
      </c>
      <c r="K26" s="215" t="s">
        <v>6430</v>
      </c>
      <c r="L26" s="216" t="s">
        <v>19</v>
      </c>
      <c r="M26" s="216" t="s">
        <v>20</v>
      </c>
      <c r="N26" s="217" t="s">
        <v>1766</v>
      </c>
      <c r="O26" s="217" t="s">
        <v>4284</v>
      </c>
      <c r="P26" s="218" t="s">
        <v>250</v>
      </c>
      <c r="Q26" s="218" t="s">
        <v>118</v>
      </c>
      <c r="R26" s="234">
        <v>20</v>
      </c>
      <c r="S26" s="235">
        <v>100</v>
      </c>
      <c r="T26" s="226"/>
      <c r="U26" s="227"/>
      <c r="V26" s="228"/>
      <c r="W26" s="226"/>
      <c r="X26" s="226"/>
      <c r="Y26" s="229"/>
      <c r="Z26" s="229"/>
      <c r="AA26" s="229"/>
      <c r="AB26" s="226"/>
      <c r="AC26" s="226"/>
      <c r="AD26" s="230"/>
      <c r="AE26" s="230"/>
      <c r="AF26" s="231"/>
      <c r="AG26" s="231"/>
      <c r="AH26" s="231"/>
      <c r="AI26" s="231"/>
      <c r="AJ26" s="226"/>
      <c r="AK26" s="226"/>
      <c r="AL26" s="227"/>
      <c r="AM26" s="228"/>
      <c r="AN26" s="226"/>
      <c r="AO26" s="226"/>
      <c r="AP26" s="229"/>
      <c r="AQ26" s="229"/>
      <c r="AR26" s="229"/>
      <c r="AS26" s="226"/>
      <c r="AT26" s="226"/>
      <c r="AU26" s="230"/>
      <c r="AV26" s="230"/>
      <c r="AW26" s="231"/>
      <c r="AX26" s="231"/>
      <c r="AY26" s="231"/>
      <c r="AZ26" s="231"/>
      <c r="BA26" s="226"/>
      <c r="BB26" s="226"/>
      <c r="BC26" s="227"/>
      <c r="BD26" s="228"/>
      <c r="BE26" s="226"/>
      <c r="BF26" s="226"/>
      <c r="BG26" s="229"/>
      <c r="BH26" s="229"/>
      <c r="BI26" s="229"/>
      <c r="BJ26" s="226"/>
      <c r="BK26" s="226"/>
      <c r="BL26" s="230"/>
      <c r="BM26" s="230"/>
      <c r="BN26" s="231"/>
      <c r="BO26" s="231"/>
      <c r="BP26" s="231"/>
      <c r="BQ26" s="231"/>
      <c r="BR26" s="226"/>
      <c r="BS26" s="226"/>
      <c r="BT26" s="227"/>
      <c r="BU26" s="228"/>
      <c r="BV26" s="226"/>
      <c r="BW26" s="226"/>
      <c r="BX26" s="229"/>
      <c r="BY26" s="229"/>
      <c r="BZ26" s="229"/>
      <c r="CA26" s="226"/>
      <c r="CB26" s="226"/>
      <c r="CC26" s="230"/>
      <c r="CD26" s="230"/>
      <c r="CE26" s="231"/>
      <c r="CF26" s="231"/>
      <c r="CG26" s="231"/>
      <c r="CH26" s="231"/>
      <c r="CI26" s="226"/>
      <c r="CJ26" s="226"/>
      <c r="CK26" s="227"/>
      <c r="CL26" s="228"/>
      <c r="CM26" s="226"/>
      <c r="CN26" s="226"/>
      <c r="CO26" s="229"/>
      <c r="CP26" s="229"/>
      <c r="CQ26" s="229"/>
      <c r="CR26" s="226"/>
      <c r="CS26" s="226"/>
      <c r="CT26" s="230"/>
      <c r="CU26" s="230"/>
      <c r="CV26" s="231"/>
      <c r="CW26" s="231"/>
      <c r="CX26" s="231"/>
      <c r="CY26" s="231"/>
      <c r="CZ26" s="226"/>
      <c r="DA26" s="226"/>
      <c r="DB26" s="227"/>
      <c r="DC26" s="228"/>
      <c r="DD26" s="226"/>
      <c r="DE26" s="226"/>
      <c r="DF26" s="229"/>
      <c r="DG26" s="229"/>
      <c r="DH26" s="229"/>
      <c r="DI26" s="226"/>
      <c r="DJ26" s="226"/>
      <c r="DK26" s="230"/>
      <c r="DL26" s="230"/>
      <c r="DM26" s="231"/>
      <c r="DN26" s="231"/>
      <c r="DO26" s="231"/>
      <c r="DP26" s="231"/>
      <c r="DQ26" s="226"/>
      <c r="DR26" s="226"/>
      <c r="DS26" s="227"/>
      <c r="DT26" s="228"/>
      <c r="DU26" s="226"/>
      <c r="DV26" s="226"/>
      <c r="DW26" s="229"/>
      <c r="DX26" s="229"/>
      <c r="DY26" s="229"/>
      <c r="DZ26" s="226"/>
      <c r="EA26" s="226"/>
      <c r="EB26" s="230"/>
      <c r="EC26" s="230"/>
      <c r="ED26" s="231"/>
      <c r="EE26" s="231"/>
      <c r="EF26" s="231"/>
      <c r="EG26" s="231"/>
      <c r="EH26" s="226"/>
      <c r="EI26" s="226"/>
      <c r="EJ26" s="227"/>
      <c r="EK26" s="228"/>
      <c r="EL26" s="226"/>
      <c r="EM26" s="226"/>
      <c r="EN26" s="229"/>
      <c r="EO26" s="229"/>
      <c r="EP26" s="229"/>
      <c r="EQ26" s="226"/>
      <c r="ER26" s="226"/>
      <c r="ES26" s="230"/>
      <c r="ET26" s="230"/>
      <c r="EU26" s="231"/>
      <c r="EV26" s="231"/>
      <c r="EW26" s="231"/>
      <c r="EX26" s="231"/>
      <c r="EY26" s="226"/>
      <c r="EZ26" s="226"/>
      <c r="FA26" s="227"/>
      <c r="FB26" s="228"/>
      <c r="FC26" s="226"/>
      <c r="FD26" s="226"/>
      <c r="FE26" s="229"/>
      <c r="FF26" s="229"/>
      <c r="FG26" s="229"/>
      <c r="FH26" s="226"/>
      <c r="FI26" s="226"/>
      <c r="FJ26" s="230"/>
      <c r="FK26" s="230"/>
      <c r="FL26" s="231"/>
      <c r="FM26" s="231"/>
      <c r="FN26" s="231"/>
      <c r="FO26" s="231"/>
      <c r="FP26" s="226"/>
      <c r="FQ26" s="226"/>
      <c r="FR26" s="227"/>
      <c r="FS26" s="228"/>
      <c r="FT26" s="226"/>
      <c r="FU26" s="226"/>
      <c r="FV26" s="229"/>
      <c r="FW26" s="229"/>
      <c r="FX26" s="229"/>
      <c r="FY26" s="226"/>
      <c r="FZ26" s="226"/>
      <c r="GA26" s="230"/>
      <c r="GB26" s="230"/>
      <c r="GC26" s="231"/>
    </row>
    <row r="27" spans="1:185" s="232" customFormat="1" ht="63" customHeight="1" x14ac:dyDescent="0.2">
      <c r="A27" s="210" t="s">
        <v>6663</v>
      </c>
      <c r="B27" s="211" t="s">
        <v>6656</v>
      </c>
      <c r="C27" s="211" t="s">
        <v>7899</v>
      </c>
      <c r="D27" s="211" t="s">
        <v>6657</v>
      </c>
      <c r="E27" s="212" t="str">
        <f t="shared" si="1"/>
        <v>下関市彦島西山町3丁目12-14</v>
      </c>
      <c r="F27" s="212" t="s">
        <v>998</v>
      </c>
      <c r="G27" s="196">
        <v>38961</v>
      </c>
      <c r="H27" s="213">
        <v>20</v>
      </c>
      <c r="I27" s="212" t="s">
        <v>1663</v>
      </c>
      <c r="J27" s="236" t="s">
        <v>6664</v>
      </c>
      <c r="K27" s="215" t="s">
        <v>637</v>
      </c>
      <c r="L27" s="216" t="s">
        <v>450</v>
      </c>
      <c r="M27" s="216" t="s">
        <v>451</v>
      </c>
      <c r="N27" s="217" t="s">
        <v>6665</v>
      </c>
      <c r="O27" s="217" t="s">
        <v>6666</v>
      </c>
      <c r="P27" s="218" t="s">
        <v>250</v>
      </c>
      <c r="Q27" s="218" t="s">
        <v>6644</v>
      </c>
      <c r="R27" s="234"/>
      <c r="S27" s="235">
        <v>20</v>
      </c>
      <c r="T27" s="226"/>
      <c r="U27" s="227"/>
      <c r="V27" s="228"/>
      <c r="W27" s="226"/>
      <c r="X27" s="226"/>
      <c r="Y27" s="229"/>
      <c r="Z27" s="229"/>
      <c r="AA27" s="229"/>
      <c r="AB27" s="226"/>
      <c r="AC27" s="226"/>
      <c r="AD27" s="230"/>
      <c r="AE27" s="230"/>
      <c r="AF27" s="231"/>
      <c r="AG27" s="231"/>
      <c r="AH27" s="231"/>
      <c r="AI27" s="231"/>
      <c r="AJ27" s="226"/>
      <c r="AK27" s="226"/>
      <c r="AL27" s="227"/>
      <c r="AM27" s="228"/>
      <c r="AN27" s="226"/>
      <c r="AO27" s="226"/>
      <c r="AP27" s="229"/>
      <c r="AQ27" s="229"/>
      <c r="AR27" s="229"/>
      <c r="AS27" s="226"/>
      <c r="AT27" s="226"/>
      <c r="AU27" s="230"/>
      <c r="AV27" s="230"/>
      <c r="AW27" s="231"/>
      <c r="AX27" s="231"/>
      <c r="AY27" s="231"/>
      <c r="AZ27" s="231"/>
      <c r="BA27" s="226"/>
      <c r="BB27" s="226"/>
      <c r="BC27" s="227"/>
      <c r="BD27" s="228"/>
      <c r="BE27" s="226"/>
      <c r="BF27" s="226"/>
      <c r="BG27" s="229"/>
      <c r="BH27" s="229"/>
      <c r="BI27" s="229"/>
      <c r="BJ27" s="226"/>
      <c r="BK27" s="226"/>
      <c r="BL27" s="230"/>
      <c r="BM27" s="230"/>
      <c r="BN27" s="231"/>
      <c r="BO27" s="231"/>
      <c r="BP27" s="231"/>
      <c r="BQ27" s="231"/>
      <c r="BR27" s="226"/>
      <c r="BS27" s="226"/>
      <c r="BT27" s="227"/>
      <c r="BU27" s="228"/>
      <c r="BV27" s="226"/>
      <c r="BW27" s="226"/>
      <c r="BX27" s="229"/>
      <c r="BY27" s="229"/>
      <c r="BZ27" s="229"/>
      <c r="CA27" s="226"/>
      <c r="CB27" s="226"/>
      <c r="CC27" s="230"/>
      <c r="CD27" s="230"/>
      <c r="CE27" s="231"/>
      <c r="CF27" s="231"/>
      <c r="CG27" s="231"/>
      <c r="CH27" s="231"/>
      <c r="CI27" s="226"/>
      <c r="CJ27" s="226"/>
      <c r="CK27" s="227"/>
      <c r="CL27" s="228"/>
      <c r="CM27" s="226"/>
      <c r="CN27" s="226"/>
      <c r="CO27" s="229"/>
      <c r="CP27" s="229"/>
      <c r="CQ27" s="229"/>
      <c r="CR27" s="226"/>
      <c r="CS27" s="226"/>
      <c r="CT27" s="230"/>
      <c r="CU27" s="230"/>
      <c r="CV27" s="231"/>
      <c r="CW27" s="231"/>
      <c r="CX27" s="231"/>
      <c r="CY27" s="231"/>
      <c r="CZ27" s="226"/>
      <c r="DA27" s="226"/>
      <c r="DB27" s="227"/>
      <c r="DC27" s="228"/>
      <c r="DD27" s="226"/>
      <c r="DE27" s="226"/>
      <c r="DF27" s="229"/>
      <c r="DG27" s="229"/>
      <c r="DH27" s="229"/>
      <c r="DI27" s="226"/>
      <c r="DJ27" s="226"/>
      <c r="DK27" s="230"/>
      <c r="DL27" s="230"/>
      <c r="DM27" s="231"/>
      <c r="DN27" s="231"/>
      <c r="DO27" s="231"/>
      <c r="DP27" s="231"/>
      <c r="DQ27" s="226"/>
      <c r="DR27" s="226"/>
      <c r="DS27" s="227"/>
      <c r="DT27" s="228"/>
      <c r="DU27" s="226"/>
      <c r="DV27" s="226"/>
      <c r="DW27" s="229"/>
      <c r="DX27" s="229"/>
      <c r="DY27" s="229"/>
      <c r="DZ27" s="226"/>
      <c r="EA27" s="226"/>
      <c r="EB27" s="230"/>
      <c r="EC27" s="230"/>
      <c r="ED27" s="231"/>
      <c r="EE27" s="231"/>
      <c r="EF27" s="231"/>
      <c r="EG27" s="231"/>
      <c r="EH27" s="226"/>
      <c r="EI27" s="226"/>
      <c r="EJ27" s="227"/>
      <c r="EK27" s="228"/>
      <c r="EL27" s="226"/>
      <c r="EM27" s="226"/>
      <c r="EN27" s="229"/>
      <c r="EO27" s="229"/>
      <c r="EP27" s="229"/>
      <c r="EQ27" s="226"/>
      <c r="ER27" s="226"/>
      <c r="ES27" s="230"/>
      <c r="ET27" s="230"/>
      <c r="EU27" s="231"/>
      <c r="EV27" s="231"/>
      <c r="EW27" s="231"/>
      <c r="EX27" s="231"/>
      <c r="EY27" s="226"/>
      <c r="EZ27" s="226"/>
      <c r="FA27" s="227"/>
      <c r="FB27" s="228"/>
      <c r="FC27" s="226"/>
      <c r="FD27" s="226"/>
      <c r="FE27" s="229"/>
      <c r="FF27" s="229"/>
      <c r="FG27" s="229"/>
      <c r="FH27" s="226"/>
      <c r="FI27" s="226"/>
      <c r="FJ27" s="230"/>
      <c r="FK27" s="230"/>
      <c r="FL27" s="231"/>
      <c r="FM27" s="231"/>
      <c r="FN27" s="231"/>
      <c r="FO27" s="231"/>
      <c r="FP27" s="226"/>
      <c r="FQ27" s="226"/>
      <c r="FR27" s="227"/>
      <c r="FS27" s="228"/>
      <c r="FT27" s="226"/>
      <c r="FU27" s="226"/>
      <c r="FV27" s="229"/>
      <c r="FW27" s="229"/>
      <c r="FX27" s="229"/>
      <c r="FY27" s="226"/>
      <c r="FZ27" s="226"/>
      <c r="GA27" s="230"/>
      <c r="GB27" s="230"/>
      <c r="GC27" s="231"/>
    </row>
    <row r="28" spans="1:185" s="232" customFormat="1" ht="42" customHeight="1" x14ac:dyDescent="0.2">
      <c r="A28" s="210" t="s">
        <v>490</v>
      </c>
      <c r="B28" s="211" t="s">
        <v>390</v>
      </c>
      <c r="C28" s="211" t="s">
        <v>3999</v>
      </c>
      <c r="D28" s="211" t="s">
        <v>3286</v>
      </c>
      <c r="E28" s="212" t="str">
        <f t="shared" si="1"/>
        <v>下関市豊浦町大字厚母郷10442</v>
      </c>
      <c r="F28" s="212" t="s">
        <v>999</v>
      </c>
      <c r="G28" s="196">
        <v>39052</v>
      </c>
      <c r="H28" s="213">
        <v>54</v>
      </c>
      <c r="I28" s="212" t="s">
        <v>1664</v>
      </c>
      <c r="J28" s="236" t="s">
        <v>3080</v>
      </c>
      <c r="K28" s="215" t="s">
        <v>6425</v>
      </c>
      <c r="L28" s="216" t="s">
        <v>19</v>
      </c>
      <c r="M28" s="216" t="s">
        <v>86</v>
      </c>
      <c r="N28" s="217" t="s">
        <v>6431</v>
      </c>
      <c r="O28" s="217" t="s">
        <v>6432</v>
      </c>
      <c r="P28" s="218" t="s">
        <v>250</v>
      </c>
      <c r="Q28" s="218" t="s">
        <v>118</v>
      </c>
      <c r="R28" s="234">
        <v>14</v>
      </c>
      <c r="S28" s="235"/>
      <c r="T28" s="226"/>
      <c r="U28" s="227"/>
      <c r="V28" s="228"/>
      <c r="W28" s="226"/>
      <c r="X28" s="226"/>
      <c r="Y28" s="229"/>
      <c r="Z28" s="229"/>
      <c r="AA28" s="229"/>
      <c r="AB28" s="226"/>
      <c r="AC28" s="226"/>
      <c r="AD28" s="230"/>
      <c r="AE28" s="230"/>
      <c r="AF28" s="231"/>
      <c r="AG28" s="231"/>
      <c r="AH28" s="231"/>
      <c r="AI28" s="231"/>
      <c r="AJ28" s="226"/>
      <c r="AK28" s="226"/>
      <c r="AL28" s="227"/>
      <c r="AM28" s="228"/>
      <c r="AN28" s="226"/>
      <c r="AO28" s="226"/>
      <c r="AP28" s="229"/>
      <c r="AQ28" s="229"/>
      <c r="AR28" s="229"/>
      <c r="AS28" s="226"/>
      <c r="AT28" s="226"/>
      <c r="AU28" s="230"/>
      <c r="AV28" s="230"/>
      <c r="AW28" s="231"/>
      <c r="AX28" s="231"/>
      <c r="AY28" s="231"/>
      <c r="AZ28" s="231"/>
      <c r="BA28" s="226"/>
      <c r="BB28" s="226"/>
      <c r="BC28" s="227"/>
      <c r="BD28" s="228"/>
      <c r="BE28" s="226"/>
      <c r="BF28" s="226"/>
      <c r="BG28" s="229"/>
      <c r="BH28" s="229"/>
      <c r="BI28" s="229"/>
      <c r="BJ28" s="226"/>
      <c r="BK28" s="226"/>
      <c r="BL28" s="230"/>
      <c r="BM28" s="230"/>
      <c r="BN28" s="231"/>
      <c r="BO28" s="231"/>
      <c r="BP28" s="231"/>
      <c r="BQ28" s="231"/>
      <c r="BR28" s="226"/>
      <c r="BS28" s="226"/>
      <c r="BT28" s="227"/>
      <c r="BU28" s="228"/>
      <c r="BV28" s="226"/>
      <c r="BW28" s="226"/>
      <c r="BX28" s="229"/>
      <c r="BY28" s="229"/>
      <c r="BZ28" s="229"/>
      <c r="CA28" s="226"/>
      <c r="CB28" s="226"/>
      <c r="CC28" s="230"/>
      <c r="CD28" s="230"/>
      <c r="CE28" s="231"/>
      <c r="CF28" s="231"/>
      <c r="CG28" s="231"/>
      <c r="CH28" s="231"/>
      <c r="CI28" s="226"/>
      <c r="CJ28" s="226"/>
      <c r="CK28" s="227"/>
      <c r="CL28" s="228"/>
      <c r="CM28" s="226"/>
      <c r="CN28" s="226"/>
      <c r="CO28" s="229"/>
      <c r="CP28" s="229"/>
      <c r="CQ28" s="229"/>
      <c r="CR28" s="226"/>
      <c r="CS28" s="226"/>
      <c r="CT28" s="230"/>
      <c r="CU28" s="230"/>
      <c r="CV28" s="231"/>
      <c r="CW28" s="231"/>
      <c r="CX28" s="231"/>
      <c r="CY28" s="231"/>
      <c r="CZ28" s="226"/>
      <c r="DA28" s="226"/>
      <c r="DB28" s="227"/>
      <c r="DC28" s="228"/>
      <c r="DD28" s="226"/>
      <c r="DE28" s="226"/>
      <c r="DF28" s="229"/>
      <c r="DG28" s="229"/>
      <c r="DH28" s="229"/>
      <c r="DI28" s="226"/>
      <c r="DJ28" s="226"/>
      <c r="DK28" s="230"/>
      <c r="DL28" s="230"/>
      <c r="DM28" s="231"/>
      <c r="DN28" s="231"/>
      <c r="DO28" s="231"/>
      <c r="DP28" s="231"/>
      <c r="DQ28" s="226"/>
      <c r="DR28" s="226"/>
      <c r="DS28" s="227"/>
      <c r="DT28" s="228"/>
      <c r="DU28" s="226"/>
      <c r="DV28" s="226"/>
      <c r="DW28" s="229"/>
      <c r="DX28" s="229"/>
      <c r="DY28" s="229"/>
      <c r="DZ28" s="226"/>
      <c r="EA28" s="226"/>
      <c r="EB28" s="230"/>
      <c r="EC28" s="230"/>
      <c r="ED28" s="231"/>
      <c r="EE28" s="231"/>
      <c r="EF28" s="231"/>
      <c r="EG28" s="231"/>
      <c r="EH28" s="226"/>
      <c r="EI28" s="226"/>
      <c r="EJ28" s="227"/>
      <c r="EK28" s="228"/>
      <c r="EL28" s="226"/>
      <c r="EM28" s="226"/>
      <c r="EN28" s="229"/>
      <c r="EO28" s="229"/>
      <c r="EP28" s="229"/>
      <c r="EQ28" s="226"/>
      <c r="ER28" s="226"/>
      <c r="ES28" s="230"/>
      <c r="ET28" s="230"/>
      <c r="EU28" s="231"/>
      <c r="EV28" s="231"/>
      <c r="EW28" s="231"/>
      <c r="EX28" s="231"/>
      <c r="EY28" s="226"/>
      <c r="EZ28" s="226"/>
      <c r="FA28" s="227"/>
      <c r="FB28" s="228"/>
      <c r="FC28" s="226"/>
      <c r="FD28" s="226"/>
      <c r="FE28" s="229"/>
      <c r="FF28" s="229"/>
      <c r="FG28" s="229"/>
      <c r="FH28" s="226"/>
      <c r="FI28" s="226"/>
      <c r="FJ28" s="230"/>
      <c r="FK28" s="230"/>
      <c r="FL28" s="231"/>
      <c r="FM28" s="231"/>
      <c r="FN28" s="231"/>
      <c r="FO28" s="231"/>
      <c r="FP28" s="226"/>
      <c r="FQ28" s="226"/>
      <c r="FR28" s="227"/>
      <c r="FS28" s="228"/>
      <c r="FT28" s="226"/>
      <c r="FU28" s="226"/>
      <c r="FV28" s="229"/>
      <c r="FW28" s="229"/>
      <c r="FX28" s="229"/>
      <c r="FY28" s="226"/>
      <c r="FZ28" s="226"/>
      <c r="GA28" s="230"/>
      <c r="GB28" s="230"/>
      <c r="GC28" s="231"/>
    </row>
    <row r="29" spans="1:185" s="232" customFormat="1" ht="42" customHeight="1" x14ac:dyDescent="0.2">
      <c r="A29" s="210" t="s">
        <v>857</v>
      </c>
      <c r="B29" s="211" t="s">
        <v>390</v>
      </c>
      <c r="C29" s="211" t="s">
        <v>3999</v>
      </c>
      <c r="D29" s="211" t="s">
        <v>3286</v>
      </c>
      <c r="E29" s="212" t="str">
        <f>M29&amp;N29</f>
        <v>下関市豊浦町大字厚母郷10442</v>
      </c>
      <c r="F29" s="212" t="s">
        <v>999</v>
      </c>
      <c r="G29" s="196">
        <v>41244</v>
      </c>
      <c r="H29" s="213">
        <v>29</v>
      </c>
      <c r="I29" s="212" t="s">
        <v>1664</v>
      </c>
      <c r="J29" s="236" t="s">
        <v>296</v>
      </c>
      <c r="K29" s="215" t="s">
        <v>644</v>
      </c>
      <c r="L29" s="216" t="s">
        <v>6419</v>
      </c>
      <c r="M29" s="216" t="s">
        <v>86</v>
      </c>
      <c r="N29" s="217" t="s">
        <v>6433</v>
      </c>
      <c r="O29" s="217" t="s">
        <v>3982</v>
      </c>
      <c r="P29" s="218" t="s">
        <v>250</v>
      </c>
      <c r="Q29" s="218" t="s">
        <v>118</v>
      </c>
      <c r="R29" s="234"/>
      <c r="S29" s="235">
        <v>20</v>
      </c>
      <c r="T29" s="226"/>
      <c r="U29" s="227"/>
      <c r="V29" s="228"/>
      <c r="W29" s="226"/>
      <c r="X29" s="226"/>
      <c r="Y29" s="229"/>
      <c r="Z29" s="229"/>
      <c r="AA29" s="229"/>
      <c r="AB29" s="226"/>
      <c r="AC29" s="226"/>
      <c r="AD29" s="230"/>
      <c r="AE29" s="230"/>
      <c r="AF29" s="231"/>
      <c r="AG29" s="231"/>
      <c r="AH29" s="231"/>
      <c r="AI29" s="231"/>
      <c r="AJ29" s="226"/>
      <c r="AK29" s="226"/>
      <c r="AL29" s="227"/>
      <c r="AM29" s="228"/>
      <c r="AN29" s="226"/>
      <c r="AO29" s="226"/>
      <c r="AP29" s="229"/>
      <c r="AQ29" s="229"/>
      <c r="AR29" s="229"/>
      <c r="AS29" s="226"/>
      <c r="AT29" s="226"/>
      <c r="AU29" s="230"/>
      <c r="AV29" s="230"/>
      <c r="AW29" s="231"/>
      <c r="AX29" s="231"/>
      <c r="AY29" s="231"/>
      <c r="AZ29" s="231"/>
      <c r="BA29" s="226"/>
      <c r="BB29" s="226"/>
      <c r="BC29" s="227"/>
      <c r="BD29" s="228"/>
      <c r="BE29" s="226"/>
      <c r="BF29" s="226"/>
      <c r="BG29" s="229"/>
      <c r="BH29" s="229"/>
      <c r="BI29" s="229"/>
      <c r="BJ29" s="226"/>
      <c r="BK29" s="226"/>
      <c r="BL29" s="230"/>
      <c r="BM29" s="230"/>
      <c r="BN29" s="231"/>
      <c r="BO29" s="231"/>
      <c r="BP29" s="231"/>
      <c r="BQ29" s="231"/>
      <c r="BR29" s="226"/>
      <c r="BS29" s="226"/>
      <c r="BT29" s="227"/>
      <c r="BU29" s="228"/>
      <c r="BV29" s="226"/>
      <c r="BW29" s="226"/>
      <c r="BX29" s="229"/>
      <c r="BY29" s="229"/>
      <c r="BZ29" s="229"/>
      <c r="CA29" s="226"/>
      <c r="CB29" s="226"/>
      <c r="CC29" s="230"/>
      <c r="CD29" s="230"/>
      <c r="CE29" s="231"/>
      <c r="CF29" s="231"/>
      <c r="CG29" s="231"/>
      <c r="CH29" s="231"/>
      <c r="CI29" s="226"/>
      <c r="CJ29" s="226"/>
      <c r="CK29" s="227"/>
      <c r="CL29" s="228"/>
      <c r="CM29" s="226"/>
      <c r="CN29" s="226"/>
      <c r="CO29" s="229"/>
      <c r="CP29" s="229"/>
      <c r="CQ29" s="229"/>
      <c r="CR29" s="226"/>
      <c r="CS29" s="226"/>
      <c r="CT29" s="230"/>
      <c r="CU29" s="230"/>
      <c r="CV29" s="231"/>
      <c r="CW29" s="231"/>
      <c r="CX29" s="231"/>
      <c r="CY29" s="231"/>
      <c r="CZ29" s="226"/>
      <c r="DA29" s="226"/>
      <c r="DB29" s="227"/>
      <c r="DC29" s="228"/>
      <c r="DD29" s="226"/>
      <c r="DE29" s="226"/>
      <c r="DF29" s="229"/>
      <c r="DG29" s="229"/>
      <c r="DH29" s="229"/>
      <c r="DI29" s="226"/>
      <c r="DJ29" s="226"/>
      <c r="DK29" s="230"/>
      <c r="DL29" s="230"/>
      <c r="DM29" s="231"/>
      <c r="DN29" s="231"/>
      <c r="DO29" s="231"/>
      <c r="DP29" s="231"/>
      <c r="DQ29" s="226"/>
      <c r="DR29" s="226"/>
      <c r="DS29" s="227"/>
      <c r="DT29" s="228"/>
      <c r="DU29" s="226"/>
      <c r="DV29" s="226"/>
      <c r="DW29" s="229"/>
      <c r="DX29" s="229"/>
      <c r="DY29" s="229"/>
      <c r="DZ29" s="226"/>
      <c r="EA29" s="226"/>
      <c r="EB29" s="230"/>
      <c r="EC29" s="230"/>
      <c r="ED29" s="231"/>
      <c r="EE29" s="231"/>
      <c r="EF29" s="231"/>
      <c r="EG29" s="231"/>
      <c r="EH29" s="226"/>
      <c r="EI29" s="226"/>
      <c r="EJ29" s="227"/>
      <c r="EK29" s="228"/>
      <c r="EL29" s="226"/>
      <c r="EM29" s="226"/>
      <c r="EN29" s="229"/>
      <c r="EO29" s="229"/>
      <c r="EP29" s="229"/>
      <c r="EQ29" s="226"/>
      <c r="ER29" s="226"/>
      <c r="ES29" s="230"/>
      <c r="ET29" s="230"/>
      <c r="EU29" s="231"/>
      <c r="EV29" s="231"/>
      <c r="EW29" s="231"/>
      <c r="EX29" s="231"/>
      <c r="EY29" s="226"/>
      <c r="EZ29" s="226"/>
      <c r="FA29" s="227"/>
      <c r="FB29" s="228"/>
      <c r="FC29" s="226"/>
      <c r="FD29" s="226"/>
      <c r="FE29" s="229"/>
      <c r="FF29" s="229"/>
      <c r="FG29" s="229"/>
      <c r="FH29" s="226"/>
      <c r="FI29" s="226"/>
      <c r="FJ29" s="230"/>
      <c r="FK29" s="230"/>
      <c r="FL29" s="231"/>
      <c r="FM29" s="231"/>
      <c r="FN29" s="231"/>
      <c r="FO29" s="231"/>
      <c r="FP29" s="226"/>
      <c r="FQ29" s="226"/>
      <c r="FR29" s="227"/>
      <c r="FS29" s="228"/>
      <c r="FT29" s="226"/>
      <c r="FU29" s="226"/>
      <c r="FV29" s="229"/>
      <c r="FW29" s="229"/>
      <c r="FX29" s="229"/>
      <c r="FY29" s="226"/>
      <c r="FZ29" s="226"/>
      <c r="GA29" s="230"/>
      <c r="GB29" s="230"/>
      <c r="GC29" s="231"/>
    </row>
    <row r="30" spans="1:185" s="232" customFormat="1" ht="42" customHeight="1" x14ac:dyDescent="0.2">
      <c r="A30" s="210" t="s">
        <v>6671</v>
      </c>
      <c r="B30" s="211" t="s">
        <v>6672</v>
      </c>
      <c r="C30" s="211" t="s">
        <v>6673</v>
      </c>
      <c r="D30" s="211" t="s">
        <v>6674</v>
      </c>
      <c r="E30" s="212" t="str">
        <f t="shared" ref="E30" si="2">M30&amp;N30</f>
        <v>下関市武久町2丁目48-17</v>
      </c>
      <c r="F30" s="212" t="s">
        <v>988</v>
      </c>
      <c r="G30" s="196">
        <v>39539</v>
      </c>
      <c r="H30" s="213">
        <v>29</v>
      </c>
      <c r="I30" s="212" t="s">
        <v>1665</v>
      </c>
      <c r="J30" s="236" t="s">
        <v>6675</v>
      </c>
      <c r="K30" s="215" t="s">
        <v>637</v>
      </c>
      <c r="L30" s="216" t="s">
        <v>450</v>
      </c>
      <c r="M30" s="216" t="s">
        <v>451</v>
      </c>
      <c r="N30" s="217" t="s">
        <v>1767</v>
      </c>
      <c r="O30" s="217" t="s">
        <v>6676</v>
      </c>
      <c r="P30" s="218" t="s">
        <v>250</v>
      </c>
      <c r="Q30" s="218" t="s">
        <v>6644</v>
      </c>
      <c r="R30" s="234">
        <v>9</v>
      </c>
      <c r="S30" s="235">
        <v>29</v>
      </c>
      <c r="T30" s="226"/>
      <c r="U30" s="227"/>
      <c r="V30" s="228"/>
      <c r="W30" s="226"/>
      <c r="X30" s="226"/>
      <c r="Y30" s="229"/>
      <c r="Z30" s="229"/>
      <c r="AA30" s="229"/>
      <c r="AB30" s="226"/>
      <c r="AC30" s="226"/>
      <c r="AD30" s="230"/>
      <c r="AE30" s="230"/>
      <c r="AF30" s="231"/>
      <c r="AG30" s="231"/>
      <c r="AH30" s="231"/>
      <c r="AI30" s="231"/>
      <c r="AJ30" s="226"/>
      <c r="AK30" s="226"/>
      <c r="AL30" s="227"/>
      <c r="AM30" s="228"/>
      <c r="AN30" s="226"/>
      <c r="AO30" s="226"/>
      <c r="AP30" s="229"/>
      <c r="AQ30" s="229"/>
      <c r="AR30" s="229"/>
      <c r="AS30" s="226"/>
      <c r="AT30" s="226"/>
      <c r="AU30" s="230"/>
      <c r="AV30" s="230"/>
      <c r="AW30" s="231"/>
      <c r="AX30" s="231"/>
      <c r="AY30" s="231"/>
      <c r="AZ30" s="231"/>
      <c r="BA30" s="226"/>
      <c r="BB30" s="226"/>
      <c r="BC30" s="227"/>
      <c r="BD30" s="228"/>
      <c r="BE30" s="226"/>
      <c r="BF30" s="226"/>
      <c r="BG30" s="229"/>
      <c r="BH30" s="229"/>
      <c r="BI30" s="229"/>
      <c r="BJ30" s="226"/>
      <c r="BK30" s="226"/>
      <c r="BL30" s="230"/>
      <c r="BM30" s="230"/>
      <c r="BN30" s="231"/>
      <c r="BO30" s="231"/>
      <c r="BP30" s="231"/>
      <c r="BQ30" s="231"/>
      <c r="BR30" s="226"/>
      <c r="BS30" s="226"/>
      <c r="BT30" s="227"/>
      <c r="BU30" s="228"/>
      <c r="BV30" s="226"/>
      <c r="BW30" s="226"/>
      <c r="BX30" s="229"/>
      <c r="BY30" s="229"/>
      <c r="BZ30" s="229"/>
      <c r="CA30" s="226"/>
      <c r="CB30" s="226"/>
      <c r="CC30" s="230"/>
      <c r="CD30" s="230"/>
      <c r="CE30" s="231"/>
      <c r="CF30" s="231"/>
      <c r="CG30" s="231"/>
      <c r="CH30" s="231"/>
      <c r="CI30" s="226"/>
      <c r="CJ30" s="226"/>
      <c r="CK30" s="227"/>
      <c r="CL30" s="228"/>
      <c r="CM30" s="226"/>
      <c r="CN30" s="226"/>
      <c r="CO30" s="229"/>
      <c r="CP30" s="229"/>
      <c r="CQ30" s="229"/>
      <c r="CR30" s="226"/>
      <c r="CS30" s="226"/>
      <c r="CT30" s="230"/>
      <c r="CU30" s="230"/>
      <c r="CV30" s="231"/>
      <c r="CW30" s="231"/>
      <c r="CX30" s="231"/>
      <c r="CY30" s="231"/>
      <c r="CZ30" s="226"/>
      <c r="DA30" s="226"/>
      <c r="DB30" s="227"/>
      <c r="DC30" s="228"/>
      <c r="DD30" s="226"/>
      <c r="DE30" s="226"/>
      <c r="DF30" s="229"/>
      <c r="DG30" s="229"/>
      <c r="DH30" s="229"/>
      <c r="DI30" s="226"/>
      <c r="DJ30" s="226"/>
      <c r="DK30" s="230"/>
      <c r="DL30" s="230"/>
      <c r="DM30" s="231"/>
      <c r="DN30" s="231"/>
      <c r="DO30" s="231"/>
      <c r="DP30" s="231"/>
      <c r="DQ30" s="226"/>
      <c r="DR30" s="226"/>
      <c r="DS30" s="227"/>
      <c r="DT30" s="228"/>
      <c r="DU30" s="226"/>
      <c r="DV30" s="226"/>
      <c r="DW30" s="229"/>
      <c r="DX30" s="229"/>
      <c r="DY30" s="229"/>
      <c r="DZ30" s="226"/>
      <c r="EA30" s="226"/>
      <c r="EB30" s="230"/>
      <c r="EC30" s="230"/>
      <c r="ED30" s="231"/>
      <c r="EE30" s="231"/>
      <c r="EF30" s="231"/>
      <c r="EG30" s="231"/>
      <c r="EH30" s="226"/>
      <c r="EI30" s="226"/>
      <c r="EJ30" s="227"/>
      <c r="EK30" s="228"/>
      <c r="EL30" s="226"/>
      <c r="EM30" s="226"/>
      <c r="EN30" s="229"/>
      <c r="EO30" s="229"/>
      <c r="EP30" s="229"/>
      <c r="EQ30" s="226"/>
      <c r="ER30" s="226"/>
      <c r="ES30" s="230"/>
      <c r="ET30" s="230"/>
      <c r="EU30" s="231"/>
      <c r="EV30" s="231"/>
      <c r="EW30" s="231"/>
      <c r="EX30" s="231"/>
      <c r="EY30" s="226"/>
      <c r="EZ30" s="226"/>
      <c r="FA30" s="227"/>
      <c r="FB30" s="228"/>
      <c r="FC30" s="226"/>
      <c r="FD30" s="226"/>
      <c r="FE30" s="229"/>
      <c r="FF30" s="229"/>
      <c r="FG30" s="229"/>
      <c r="FH30" s="226"/>
      <c r="FI30" s="226"/>
      <c r="FJ30" s="230"/>
      <c r="FK30" s="230"/>
      <c r="FL30" s="231"/>
      <c r="FM30" s="231"/>
      <c r="FN30" s="231"/>
      <c r="FO30" s="231"/>
      <c r="FP30" s="226"/>
      <c r="FQ30" s="226"/>
      <c r="FR30" s="227"/>
      <c r="FS30" s="228"/>
      <c r="FT30" s="226"/>
      <c r="FU30" s="226"/>
      <c r="FV30" s="229"/>
      <c r="FW30" s="229"/>
      <c r="FX30" s="229"/>
      <c r="FY30" s="226"/>
      <c r="FZ30" s="226"/>
      <c r="GA30" s="230"/>
      <c r="GB30" s="230"/>
      <c r="GC30" s="231"/>
    </row>
    <row r="31" spans="1:185" s="232" customFormat="1" ht="42" customHeight="1" x14ac:dyDescent="0.2">
      <c r="A31" s="210" t="s">
        <v>2757</v>
      </c>
      <c r="B31" s="211" t="s">
        <v>6420</v>
      </c>
      <c r="C31" s="211" t="s">
        <v>2747</v>
      </c>
      <c r="D31" s="211" t="s">
        <v>2748</v>
      </c>
      <c r="E31" s="212" t="str">
        <f t="shared" si="1"/>
        <v>下関市ゆめタウン2-24</v>
      </c>
      <c r="F31" s="212" t="s">
        <v>1000</v>
      </c>
      <c r="G31" s="196">
        <v>39539</v>
      </c>
      <c r="H31" s="213">
        <v>20</v>
      </c>
      <c r="I31" s="212" t="s">
        <v>1666</v>
      </c>
      <c r="J31" s="236" t="s">
        <v>526</v>
      </c>
      <c r="K31" s="215" t="s">
        <v>6416</v>
      </c>
      <c r="L31" s="216" t="s">
        <v>19</v>
      </c>
      <c r="M31" s="216" t="s">
        <v>20</v>
      </c>
      <c r="N31" s="217" t="s">
        <v>1768</v>
      </c>
      <c r="O31" s="217" t="s">
        <v>2758</v>
      </c>
      <c r="P31" s="218" t="s">
        <v>250</v>
      </c>
      <c r="Q31" s="218" t="s">
        <v>118</v>
      </c>
      <c r="R31" s="234">
        <v>20</v>
      </c>
      <c r="S31" s="235">
        <v>20</v>
      </c>
      <c r="T31" s="226"/>
      <c r="U31" s="227"/>
      <c r="V31" s="228"/>
      <c r="W31" s="226"/>
      <c r="X31" s="226"/>
      <c r="Y31" s="229"/>
      <c r="Z31" s="229"/>
      <c r="AA31" s="229"/>
      <c r="AB31" s="226"/>
      <c r="AC31" s="226"/>
      <c r="AD31" s="230"/>
      <c r="AE31" s="230"/>
      <c r="AF31" s="231"/>
      <c r="AG31" s="231"/>
      <c r="AH31" s="231"/>
      <c r="AI31" s="231"/>
      <c r="AJ31" s="226"/>
      <c r="AK31" s="226"/>
      <c r="AL31" s="227"/>
      <c r="AM31" s="228"/>
      <c r="AN31" s="226"/>
      <c r="AO31" s="226"/>
      <c r="AP31" s="229"/>
      <c r="AQ31" s="229"/>
      <c r="AR31" s="229"/>
      <c r="AS31" s="226"/>
      <c r="AT31" s="226"/>
      <c r="AU31" s="230"/>
      <c r="AV31" s="230"/>
      <c r="AW31" s="231"/>
      <c r="AX31" s="231"/>
      <c r="AY31" s="231"/>
      <c r="AZ31" s="231"/>
      <c r="BA31" s="226"/>
      <c r="BB31" s="226"/>
      <c r="BC31" s="227"/>
      <c r="BD31" s="228"/>
      <c r="BE31" s="226"/>
      <c r="BF31" s="226"/>
      <c r="BG31" s="229"/>
      <c r="BH31" s="229"/>
      <c r="BI31" s="229"/>
      <c r="BJ31" s="226"/>
      <c r="BK31" s="226"/>
      <c r="BL31" s="230"/>
      <c r="BM31" s="230"/>
      <c r="BN31" s="231"/>
      <c r="BO31" s="231"/>
      <c r="BP31" s="231"/>
      <c r="BQ31" s="231"/>
      <c r="BR31" s="226"/>
      <c r="BS31" s="226"/>
      <c r="BT31" s="227"/>
      <c r="BU31" s="228"/>
      <c r="BV31" s="226"/>
      <c r="BW31" s="226"/>
      <c r="BX31" s="229"/>
      <c r="BY31" s="229"/>
      <c r="BZ31" s="229"/>
      <c r="CA31" s="226"/>
      <c r="CB31" s="226"/>
      <c r="CC31" s="230"/>
      <c r="CD31" s="230"/>
      <c r="CE31" s="231"/>
      <c r="CF31" s="231"/>
      <c r="CG31" s="231"/>
      <c r="CH31" s="231"/>
      <c r="CI31" s="226"/>
      <c r="CJ31" s="226"/>
      <c r="CK31" s="227"/>
      <c r="CL31" s="228"/>
      <c r="CM31" s="226"/>
      <c r="CN31" s="226"/>
      <c r="CO31" s="229"/>
      <c r="CP31" s="229"/>
      <c r="CQ31" s="229"/>
      <c r="CR31" s="226"/>
      <c r="CS31" s="226"/>
      <c r="CT31" s="230"/>
      <c r="CU31" s="230"/>
      <c r="CV31" s="231"/>
      <c r="CW31" s="231"/>
      <c r="CX31" s="231"/>
      <c r="CY31" s="231"/>
      <c r="CZ31" s="226"/>
      <c r="DA31" s="226"/>
      <c r="DB31" s="227"/>
      <c r="DC31" s="228"/>
      <c r="DD31" s="226"/>
      <c r="DE31" s="226"/>
      <c r="DF31" s="229"/>
      <c r="DG31" s="229"/>
      <c r="DH31" s="229"/>
      <c r="DI31" s="226"/>
      <c r="DJ31" s="226"/>
      <c r="DK31" s="230"/>
      <c r="DL31" s="230"/>
      <c r="DM31" s="231"/>
      <c r="DN31" s="231"/>
      <c r="DO31" s="231"/>
      <c r="DP31" s="231"/>
      <c r="DQ31" s="226"/>
      <c r="DR31" s="226"/>
      <c r="DS31" s="227"/>
      <c r="DT31" s="228"/>
      <c r="DU31" s="226"/>
      <c r="DV31" s="226"/>
      <c r="DW31" s="229"/>
      <c r="DX31" s="229"/>
      <c r="DY31" s="229"/>
      <c r="DZ31" s="226"/>
      <c r="EA31" s="226"/>
      <c r="EB31" s="230"/>
      <c r="EC31" s="230"/>
      <c r="ED31" s="231"/>
      <c r="EE31" s="231"/>
      <c r="EF31" s="231"/>
      <c r="EG31" s="231"/>
      <c r="EH31" s="226"/>
      <c r="EI31" s="226"/>
      <c r="EJ31" s="227"/>
      <c r="EK31" s="228"/>
      <c r="EL31" s="226"/>
      <c r="EM31" s="226"/>
      <c r="EN31" s="229"/>
      <c r="EO31" s="229"/>
      <c r="EP31" s="229"/>
      <c r="EQ31" s="226"/>
      <c r="ER31" s="226"/>
      <c r="ES31" s="230"/>
      <c r="ET31" s="230"/>
      <c r="EU31" s="231"/>
      <c r="EV31" s="231"/>
      <c r="EW31" s="231"/>
      <c r="EX31" s="231"/>
      <c r="EY31" s="226"/>
      <c r="EZ31" s="226"/>
      <c r="FA31" s="227"/>
      <c r="FB31" s="228"/>
      <c r="FC31" s="226"/>
      <c r="FD31" s="226"/>
      <c r="FE31" s="229"/>
      <c r="FF31" s="229"/>
      <c r="FG31" s="229"/>
      <c r="FH31" s="226"/>
      <c r="FI31" s="226"/>
      <c r="FJ31" s="230"/>
      <c r="FK31" s="230"/>
      <c r="FL31" s="231"/>
      <c r="FM31" s="231"/>
      <c r="FN31" s="231"/>
      <c r="FO31" s="231"/>
      <c r="FP31" s="226"/>
      <c r="FQ31" s="226"/>
      <c r="FR31" s="227"/>
      <c r="FS31" s="228"/>
      <c r="FT31" s="226"/>
      <c r="FU31" s="226"/>
      <c r="FV31" s="229"/>
      <c r="FW31" s="229"/>
      <c r="FX31" s="229"/>
      <c r="FY31" s="226"/>
      <c r="FZ31" s="226"/>
      <c r="GA31" s="230"/>
      <c r="GB31" s="230"/>
      <c r="GC31" s="231"/>
    </row>
    <row r="32" spans="1:185" s="232" customFormat="1" ht="39.75" customHeight="1" x14ac:dyDescent="0.2">
      <c r="A32" s="210" t="s">
        <v>531</v>
      </c>
      <c r="B32" s="211" t="s">
        <v>176</v>
      </c>
      <c r="C32" s="211" t="s">
        <v>4303</v>
      </c>
      <c r="D32" s="211" t="s">
        <v>2735</v>
      </c>
      <c r="E32" s="212" t="str">
        <f t="shared" si="1"/>
        <v>下関市豊北町滝部11042-1</v>
      </c>
      <c r="F32" s="212" t="s">
        <v>1001</v>
      </c>
      <c r="G32" s="196">
        <v>39934</v>
      </c>
      <c r="H32" s="213">
        <v>60</v>
      </c>
      <c r="I32" s="212" t="s">
        <v>1667</v>
      </c>
      <c r="J32" s="236" t="s">
        <v>532</v>
      </c>
      <c r="K32" s="215" t="s">
        <v>2736</v>
      </c>
      <c r="L32" s="216" t="s">
        <v>19</v>
      </c>
      <c r="M32" s="216" t="s">
        <v>86</v>
      </c>
      <c r="N32" s="217" t="s">
        <v>6435</v>
      </c>
      <c r="O32" s="217" t="s">
        <v>2759</v>
      </c>
      <c r="P32" s="218" t="s">
        <v>250</v>
      </c>
      <c r="Q32" s="218" t="s">
        <v>118</v>
      </c>
      <c r="R32" s="234"/>
      <c r="S32" s="235">
        <v>60</v>
      </c>
      <c r="T32" s="226"/>
      <c r="U32" s="227"/>
      <c r="V32" s="228"/>
      <c r="W32" s="226"/>
      <c r="X32" s="226"/>
      <c r="Y32" s="229"/>
      <c r="Z32" s="229"/>
      <c r="AA32" s="229"/>
      <c r="AB32" s="226"/>
      <c r="AC32" s="226"/>
      <c r="AD32" s="230"/>
      <c r="AE32" s="230"/>
      <c r="AF32" s="231"/>
      <c r="AG32" s="231"/>
      <c r="AH32" s="231"/>
      <c r="AI32" s="231"/>
      <c r="AJ32" s="226"/>
      <c r="AK32" s="226"/>
      <c r="AL32" s="227"/>
      <c r="AM32" s="228"/>
      <c r="AN32" s="226"/>
      <c r="AO32" s="226"/>
      <c r="AP32" s="229"/>
      <c r="AQ32" s="229"/>
      <c r="AR32" s="229"/>
      <c r="AS32" s="226"/>
      <c r="AT32" s="226"/>
      <c r="AU32" s="230"/>
      <c r="AV32" s="230"/>
      <c r="AW32" s="231"/>
      <c r="AX32" s="231"/>
      <c r="AY32" s="231"/>
      <c r="AZ32" s="231"/>
      <c r="BA32" s="226"/>
      <c r="BB32" s="226"/>
      <c r="BC32" s="227"/>
      <c r="BD32" s="228"/>
      <c r="BE32" s="226"/>
      <c r="BF32" s="226"/>
      <c r="BG32" s="229"/>
      <c r="BH32" s="229"/>
      <c r="BI32" s="229"/>
      <c r="BJ32" s="226"/>
      <c r="BK32" s="226"/>
      <c r="BL32" s="230"/>
      <c r="BM32" s="230"/>
      <c r="BN32" s="231"/>
      <c r="BO32" s="231"/>
      <c r="BP32" s="231"/>
      <c r="BQ32" s="231"/>
      <c r="BR32" s="226"/>
      <c r="BS32" s="226"/>
      <c r="BT32" s="227"/>
      <c r="BU32" s="228"/>
      <c r="BV32" s="226"/>
      <c r="BW32" s="226"/>
      <c r="BX32" s="229"/>
      <c r="BY32" s="229"/>
      <c r="BZ32" s="229"/>
      <c r="CA32" s="226"/>
      <c r="CB32" s="226"/>
      <c r="CC32" s="230"/>
      <c r="CD32" s="230"/>
      <c r="CE32" s="231"/>
      <c r="CF32" s="231"/>
      <c r="CG32" s="231"/>
      <c r="CH32" s="231"/>
      <c r="CI32" s="226"/>
      <c r="CJ32" s="226"/>
      <c r="CK32" s="227"/>
      <c r="CL32" s="228"/>
      <c r="CM32" s="226"/>
      <c r="CN32" s="226"/>
      <c r="CO32" s="229"/>
      <c r="CP32" s="229"/>
      <c r="CQ32" s="229"/>
      <c r="CR32" s="226"/>
      <c r="CS32" s="226"/>
      <c r="CT32" s="230"/>
      <c r="CU32" s="230"/>
      <c r="CV32" s="231"/>
      <c r="CW32" s="231"/>
      <c r="CX32" s="231"/>
      <c r="CY32" s="231"/>
      <c r="CZ32" s="226"/>
      <c r="DA32" s="226"/>
      <c r="DB32" s="227"/>
      <c r="DC32" s="228"/>
      <c r="DD32" s="226"/>
      <c r="DE32" s="226"/>
      <c r="DF32" s="229"/>
      <c r="DG32" s="229"/>
      <c r="DH32" s="229"/>
      <c r="DI32" s="226"/>
      <c r="DJ32" s="226"/>
      <c r="DK32" s="230"/>
      <c r="DL32" s="230"/>
      <c r="DM32" s="231"/>
      <c r="DN32" s="231"/>
      <c r="DO32" s="231"/>
      <c r="DP32" s="231"/>
      <c r="DQ32" s="226"/>
      <c r="DR32" s="226"/>
      <c r="DS32" s="227"/>
      <c r="DT32" s="228"/>
      <c r="DU32" s="226"/>
      <c r="DV32" s="226"/>
      <c r="DW32" s="229"/>
      <c r="DX32" s="229"/>
      <c r="DY32" s="229"/>
      <c r="DZ32" s="226"/>
      <c r="EA32" s="226"/>
      <c r="EB32" s="230"/>
      <c r="EC32" s="230"/>
      <c r="ED32" s="231"/>
      <c r="EE32" s="231"/>
      <c r="EF32" s="231"/>
      <c r="EG32" s="231"/>
      <c r="EH32" s="226"/>
      <c r="EI32" s="226"/>
      <c r="EJ32" s="227"/>
      <c r="EK32" s="228"/>
      <c r="EL32" s="226"/>
      <c r="EM32" s="226"/>
      <c r="EN32" s="229"/>
      <c r="EO32" s="229"/>
      <c r="EP32" s="229"/>
      <c r="EQ32" s="226"/>
      <c r="ER32" s="226"/>
      <c r="ES32" s="230"/>
      <c r="ET32" s="230"/>
      <c r="EU32" s="231"/>
      <c r="EV32" s="231"/>
      <c r="EW32" s="231"/>
      <c r="EX32" s="231"/>
      <c r="EY32" s="226"/>
      <c r="EZ32" s="226"/>
      <c r="FA32" s="227"/>
      <c r="FB32" s="228"/>
      <c r="FC32" s="226"/>
      <c r="FD32" s="226"/>
      <c r="FE32" s="229"/>
      <c r="FF32" s="229"/>
      <c r="FG32" s="229"/>
      <c r="FH32" s="226"/>
      <c r="FI32" s="226"/>
      <c r="FJ32" s="230"/>
      <c r="FK32" s="230"/>
      <c r="FL32" s="231"/>
      <c r="FM32" s="231"/>
      <c r="FN32" s="231"/>
      <c r="FO32" s="231"/>
      <c r="FP32" s="226"/>
      <c r="FQ32" s="226"/>
      <c r="FR32" s="227"/>
      <c r="FS32" s="228"/>
      <c r="FT32" s="226"/>
      <c r="FU32" s="226"/>
      <c r="FV32" s="229"/>
      <c r="FW32" s="229"/>
      <c r="FX32" s="229"/>
      <c r="FY32" s="226"/>
      <c r="FZ32" s="226"/>
      <c r="GA32" s="230"/>
      <c r="GB32" s="230"/>
      <c r="GC32" s="231"/>
    </row>
    <row r="33" spans="1:185" s="232" customFormat="1" ht="39.75" customHeight="1" x14ac:dyDescent="0.2">
      <c r="A33" s="210" t="s">
        <v>4013</v>
      </c>
      <c r="B33" s="211" t="s">
        <v>181</v>
      </c>
      <c r="C33" s="211" t="s">
        <v>7935</v>
      </c>
      <c r="D33" s="211" t="s">
        <v>6436</v>
      </c>
      <c r="E33" s="212" t="str">
        <f t="shared" si="1"/>
        <v>下関市豊浦町吉永1819-1</v>
      </c>
      <c r="F33" s="212" t="s">
        <v>1002</v>
      </c>
      <c r="G33" s="196">
        <v>40634</v>
      </c>
      <c r="H33" s="213">
        <v>29</v>
      </c>
      <c r="I33" s="212" t="s">
        <v>1668</v>
      </c>
      <c r="J33" s="233" t="s">
        <v>296</v>
      </c>
      <c r="K33" s="215" t="s">
        <v>637</v>
      </c>
      <c r="L33" s="216" t="s">
        <v>450</v>
      </c>
      <c r="M33" s="216" t="s">
        <v>86</v>
      </c>
      <c r="N33" s="217" t="s">
        <v>1769</v>
      </c>
      <c r="O33" s="217" t="s">
        <v>2760</v>
      </c>
      <c r="P33" s="218" t="s">
        <v>250</v>
      </c>
      <c r="Q33" s="218" t="s">
        <v>118</v>
      </c>
      <c r="R33" s="234"/>
      <c r="S33" s="235">
        <v>29</v>
      </c>
      <c r="T33" s="226"/>
      <c r="U33" s="227"/>
      <c r="V33" s="228"/>
      <c r="W33" s="226"/>
      <c r="X33" s="226"/>
      <c r="Y33" s="229"/>
      <c r="Z33" s="229"/>
      <c r="AA33" s="229"/>
      <c r="AB33" s="226"/>
      <c r="AC33" s="226"/>
      <c r="AD33" s="230"/>
      <c r="AE33" s="230"/>
      <c r="AF33" s="231"/>
      <c r="AG33" s="231"/>
      <c r="AH33" s="231"/>
      <c r="AI33" s="231"/>
      <c r="AJ33" s="226"/>
      <c r="AK33" s="226"/>
      <c r="AL33" s="227"/>
      <c r="AM33" s="228"/>
      <c r="AN33" s="226"/>
      <c r="AO33" s="226"/>
      <c r="AP33" s="229"/>
      <c r="AQ33" s="229"/>
      <c r="AR33" s="229"/>
      <c r="AS33" s="226"/>
      <c r="AT33" s="226"/>
      <c r="AU33" s="230"/>
      <c r="AV33" s="230"/>
      <c r="AW33" s="231"/>
      <c r="AX33" s="231"/>
      <c r="AY33" s="231"/>
      <c r="AZ33" s="231"/>
      <c r="BA33" s="226"/>
      <c r="BB33" s="226"/>
      <c r="BC33" s="227"/>
      <c r="BD33" s="228"/>
      <c r="BE33" s="226"/>
      <c r="BF33" s="226"/>
      <c r="BG33" s="229"/>
      <c r="BH33" s="229"/>
      <c r="BI33" s="229"/>
      <c r="BJ33" s="226"/>
      <c r="BK33" s="226"/>
      <c r="BL33" s="230"/>
      <c r="BM33" s="230"/>
      <c r="BN33" s="231"/>
      <c r="BO33" s="231"/>
      <c r="BP33" s="231"/>
      <c r="BQ33" s="231"/>
      <c r="BR33" s="226"/>
      <c r="BS33" s="226"/>
      <c r="BT33" s="227"/>
      <c r="BU33" s="228"/>
      <c r="BV33" s="226"/>
      <c r="BW33" s="226"/>
      <c r="BX33" s="229"/>
      <c r="BY33" s="229"/>
      <c r="BZ33" s="229"/>
      <c r="CA33" s="226"/>
      <c r="CB33" s="226"/>
      <c r="CC33" s="230"/>
      <c r="CD33" s="230"/>
      <c r="CE33" s="231"/>
      <c r="CF33" s="231"/>
      <c r="CG33" s="231"/>
      <c r="CH33" s="231"/>
      <c r="CI33" s="226"/>
      <c r="CJ33" s="226"/>
      <c r="CK33" s="227"/>
      <c r="CL33" s="228"/>
      <c r="CM33" s="226"/>
      <c r="CN33" s="226"/>
      <c r="CO33" s="229"/>
      <c r="CP33" s="229"/>
      <c r="CQ33" s="229"/>
      <c r="CR33" s="226"/>
      <c r="CS33" s="226"/>
      <c r="CT33" s="230"/>
      <c r="CU33" s="230"/>
      <c r="CV33" s="231"/>
      <c r="CW33" s="231"/>
      <c r="CX33" s="231"/>
      <c r="CY33" s="231"/>
      <c r="CZ33" s="226"/>
      <c r="DA33" s="226"/>
      <c r="DB33" s="227"/>
      <c r="DC33" s="228"/>
      <c r="DD33" s="226"/>
      <c r="DE33" s="226"/>
      <c r="DF33" s="229"/>
      <c r="DG33" s="229"/>
      <c r="DH33" s="229"/>
      <c r="DI33" s="226"/>
      <c r="DJ33" s="226"/>
      <c r="DK33" s="230"/>
      <c r="DL33" s="230"/>
      <c r="DM33" s="231"/>
      <c r="DN33" s="231"/>
      <c r="DO33" s="231"/>
      <c r="DP33" s="231"/>
      <c r="DQ33" s="226"/>
      <c r="DR33" s="226"/>
      <c r="DS33" s="227"/>
      <c r="DT33" s="228"/>
      <c r="DU33" s="226"/>
      <c r="DV33" s="226"/>
      <c r="DW33" s="229"/>
      <c r="DX33" s="229"/>
      <c r="DY33" s="229"/>
      <c r="DZ33" s="226"/>
      <c r="EA33" s="226"/>
      <c r="EB33" s="230"/>
      <c r="EC33" s="230"/>
      <c r="ED33" s="231"/>
      <c r="EE33" s="231"/>
      <c r="EF33" s="231"/>
      <c r="EG33" s="231"/>
      <c r="EH33" s="226"/>
      <c r="EI33" s="226"/>
      <c r="EJ33" s="227"/>
      <c r="EK33" s="228"/>
      <c r="EL33" s="226"/>
      <c r="EM33" s="226"/>
      <c r="EN33" s="229"/>
      <c r="EO33" s="229"/>
      <c r="EP33" s="229"/>
      <c r="EQ33" s="226"/>
      <c r="ER33" s="226"/>
      <c r="ES33" s="230"/>
      <c r="ET33" s="230"/>
      <c r="EU33" s="231"/>
      <c r="EV33" s="231"/>
      <c r="EW33" s="231"/>
      <c r="EX33" s="231"/>
      <c r="EY33" s="226"/>
      <c r="EZ33" s="226"/>
      <c r="FA33" s="227"/>
      <c r="FB33" s="228"/>
      <c r="FC33" s="226"/>
      <c r="FD33" s="226"/>
      <c r="FE33" s="229"/>
      <c r="FF33" s="229"/>
      <c r="FG33" s="229"/>
      <c r="FH33" s="226"/>
      <c r="FI33" s="226"/>
      <c r="FJ33" s="230"/>
      <c r="FK33" s="230"/>
      <c r="FL33" s="231"/>
      <c r="FM33" s="231"/>
      <c r="FN33" s="231"/>
      <c r="FO33" s="231"/>
      <c r="FP33" s="226"/>
      <c r="FQ33" s="226"/>
      <c r="FR33" s="227"/>
      <c r="FS33" s="228"/>
      <c r="FT33" s="226"/>
      <c r="FU33" s="226"/>
      <c r="FV33" s="229"/>
      <c r="FW33" s="229"/>
      <c r="FX33" s="229"/>
      <c r="FY33" s="226"/>
      <c r="FZ33" s="226"/>
      <c r="GA33" s="230"/>
      <c r="GB33" s="230"/>
      <c r="GC33" s="231"/>
    </row>
    <row r="34" spans="1:185" s="232" customFormat="1" ht="39.75" customHeight="1" x14ac:dyDescent="0.2">
      <c r="A34" s="210" t="s">
        <v>6677</v>
      </c>
      <c r="B34" s="211" t="s">
        <v>6637</v>
      </c>
      <c r="C34" s="211" t="s">
        <v>6652</v>
      </c>
      <c r="D34" s="211" t="s">
        <v>6678</v>
      </c>
      <c r="E34" s="212" t="str">
        <f t="shared" si="1"/>
        <v>下関市豊北町大字滝部2969-1</v>
      </c>
      <c r="F34" s="212" t="s">
        <v>1001</v>
      </c>
      <c r="G34" s="196">
        <v>41000</v>
      </c>
      <c r="H34" s="213">
        <v>29</v>
      </c>
      <c r="I34" s="212" t="s">
        <v>1669</v>
      </c>
      <c r="J34" s="238" t="s">
        <v>6679</v>
      </c>
      <c r="K34" s="215" t="s">
        <v>637</v>
      </c>
      <c r="L34" s="216" t="s">
        <v>450</v>
      </c>
      <c r="M34" s="216" t="s">
        <v>6641</v>
      </c>
      <c r="N34" s="217" t="s">
        <v>701</v>
      </c>
      <c r="O34" s="217" t="s">
        <v>702</v>
      </c>
      <c r="P34" s="218" t="s">
        <v>250</v>
      </c>
      <c r="Q34" s="218" t="s">
        <v>6644</v>
      </c>
      <c r="R34" s="234"/>
      <c r="S34" s="235">
        <v>29</v>
      </c>
      <c r="T34" s="226"/>
      <c r="U34" s="227"/>
      <c r="V34" s="228"/>
      <c r="W34" s="226"/>
      <c r="X34" s="226"/>
      <c r="Y34" s="229"/>
      <c r="Z34" s="229"/>
      <c r="AA34" s="229"/>
      <c r="AB34" s="226"/>
      <c r="AC34" s="226"/>
      <c r="AD34" s="230"/>
      <c r="AE34" s="230"/>
      <c r="AF34" s="231"/>
      <c r="AG34" s="231"/>
      <c r="AH34" s="231"/>
      <c r="AI34" s="231"/>
      <c r="AJ34" s="226"/>
      <c r="AK34" s="226"/>
      <c r="AL34" s="227"/>
      <c r="AM34" s="228"/>
      <c r="AN34" s="226"/>
      <c r="AO34" s="226"/>
      <c r="AP34" s="229"/>
      <c r="AQ34" s="229"/>
      <c r="AR34" s="229"/>
      <c r="AS34" s="226"/>
      <c r="AT34" s="226"/>
      <c r="AU34" s="230"/>
      <c r="AV34" s="230"/>
      <c r="AW34" s="231"/>
      <c r="AX34" s="231"/>
      <c r="AY34" s="231"/>
      <c r="AZ34" s="231"/>
      <c r="BA34" s="226"/>
      <c r="BB34" s="226"/>
      <c r="BC34" s="227"/>
      <c r="BD34" s="228"/>
      <c r="BE34" s="226"/>
      <c r="BF34" s="226"/>
      <c r="BG34" s="229"/>
      <c r="BH34" s="229"/>
      <c r="BI34" s="229"/>
      <c r="BJ34" s="226"/>
      <c r="BK34" s="226"/>
      <c r="BL34" s="230"/>
      <c r="BM34" s="230"/>
      <c r="BN34" s="231"/>
      <c r="BO34" s="231"/>
      <c r="BP34" s="231"/>
      <c r="BQ34" s="231"/>
      <c r="BR34" s="226"/>
      <c r="BS34" s="226"/>
      <c r="BT34" s="227"/>
      <c r="BU34" s="228"/>
      <c r="BV34" s="226"/>
      <c r="BW34" s="226"/>
      <c r="BX34" s="229"/>
      <c r="BY34" s="229"/>
      <c r="BZ34" s="229"/>
      <c r="CA34" s="226"/>
      <c r="CB34" s="226"/>
      <c r="CC34" s="230"/>
      <c r="CD34" s="230"/>
      <c r="CE34" s="231"/>
      <c r="CF34" s="231"/>
      <c r="CG34" s="231"/>
      <c r="CH34" s="231"/>
      <c r="CI34" s="226"/>
      <c r="CJ34" s="226"/>
      <c r="CK34" s="227"/>
      <c r="CL34" s="228"/>
      <c r="CM34" s="226"/>
      <c r="CN34" s="226"/>
      <c r="CO34" s="229"/>
      <c r="CP34" s="229"/>
      <c r="CQ34" s="229"/>
      <c r="CR34" s="226"/>
      <c r="CS34" s="226"/>
      <c r="CT34" s="230"/>
      <c r="CU34" s="230"/>
      <c r="CV34" s="231"/>
      <c r="CW34" s="231"/>
      <c r="CX34" s="231"/>
      <c r="CY34" s="231"/>
      <c r="CZ34" s="226"/>
      <c r="DA34" s="226"/>
      <c r="DB34" s="227"/>
      <c r="DC34" s="228"/>
      <c r="DD34" s="226"/>
      <c r="DE34" s="226"/>
      <c r="DF34" s="229"/>
      <c r="DG34" s="229"/>
      <c r="DH34" s="229"/>
      <c r="DI34" s="226"/>
      <c r="DJ34" s="226"/>
      <c r="DK34" s="230"/>
      <c r="DL34" s="230"/>
      <c r="DM34" s="231"/>
      <c r="DN34" s="231"/>
      <c r="DO34" s="231"/>
      <c r="DP34" s="231"/>
      <c r="DQ34" s="226"/>
      <c r="DR34" s="226"/>
      <c r="DS34" s="227"/>
      <c r="DT34" s="228"/>
      <c r="DU34" s="226"/>
      <c r="DV34" s="226"/>
      <c r="DW34" s="229"/>
      <c r="DX34" s="229"/>
      <c r="DY34" s="229"/>
      <c r="DZ34" s="226"/>
      <c r="EA34" s="226"/>
      <c r="EB34" s="230"/>
      <c r="EC34" s="230"/>
      <c r="ED34" s="231"/>
      <c r="EE34" s="231"/>
      <c r="EF34" s="231"/>
      <c r="EG34" s="231"/>
      <c r="EH34" s="226"/>
      <c r="EI34" s="226"/>
      <c r="EJ34" s="227"/>
      <c r="EK34" s="228"/>
      <c r="EL34" s="226"/>
      <c r="EM34" s="226"/>
      <c r="EN34" s="229"/>
      <c r="EO34" s="229"/>
      <c r="EP34" s="229"/>
      <c r="EQ34" s="226"/>
      <c r="ER34" s="226"/>
      <c r="ES34" s="230"/>
      <c r="ET34" s="230"/>
      <c r="EU34" s="231"/>
      <c r="EV34" s="231"/>
      <c r="EW34" s="231"/>
      <c r="EX34" s="231"/>
      <c r="EY34" s="226"/>
      <c r="EZ34" s="226"/>
      <c r="FA34" s="227"/>
      <c r="FB34" s="228"/>
      <c r="FC34" s="226"/>
      <c r="FD34" s="226"/>
      <c r="FE34" s="229"/>
      <c r="FF34" s="229"/>
      <c r="FG34" s="229"/>
      <c r="FH34" s="226"/>
      <c r="FI34" s="226"/>
      <c r="FJ34" s="230"/>
      <c r="FK34" s="230"/>
      <c r="FL34" s="231"/>
      <c r="FM34" s="231"/>
      <c r="FN34" s="231"/>
      <c r="FO34" s="231"/>
      <c r="FP34" s="226"/>
      <c r="FQ34" s="226"/>
      <c r="FR34" s="227"/>
      <c r="FS34" s="228"/>
      <c r="FT34" s="226"/>
      <c r="FU34" s="226"/>
      <c r="FV34" s="229"/>
      <c r="FW34" s="229"/>
      <c r="FX34" s="229"/>
      <c r="FY34" s="226"/>
      <c r="FZ34" s="226"/>
      <c r="GA34" s="230"/>
      <c r="GB34" s="230"/>
      <c r="GC34" s="231"/>
    </row>
    <row r="35" spans="1:185" s="232" customFormat="1" ht="39.75" customHeight="1" x14ac:dyDescent="0.2">
      <c r="A35" s="210" t="s">
        <v>703</v>
      </c>
      <c r="B35" s="211" t="s">
        <v>704</v>
      </c>
      <c r="C35" s="211" t="s">
        <v>705</v>
      </c>
      <c r="D35" s="211" t="s">
        <v>706</v>
      </c>
      <c r="E35" s="212" t="str">
        <f t="shared" si="1"/>
        <v>下関市菊川町大字田部223-9</v>
      </c>
      <c r="F35" s="212" t="s">
        <v>1003</v>
      </c>
      <c r="G35" s="196">
        <v>41000</v>
      </c>
      <c r="H35" s="213">
        <v>29</v>
      </c>
      <c r="I35" s="212" t="s">
        <v>1670</v>
      </c>
      <c r="J35" s="233" t="s">
        <v>296</v>
      </c>
      <c r="K35" s="215" t="s">
        <v>637</v>
      </c>
      <c r="L35" s="216" t="s">
        <v>450</v>
      </c>
      <c r="M35" s="216" t="s">
        <v>86</v>
      </c>
      <c r="N35" s="217" t="s">
        <v>707</v>
      </c>
      <c r="O35" s="217" t="s">
        <v>708</v>
      </c>
      <c r="P35" s="218" t="s">
        <v>250</v>
      </c>
      <c r="Q35" s="218" t="s">
        <v>118</v>
      </c>
      <c r="R35" s="234"/>
      <c r="S35" s="235">
        <v>29</v>
      </c>
      <c r="T35" s="226"/>
      <c r="U35" s="227"/>
      <c r="V35" s="228"/>
      <c r="W35" s="226"/>
      <c r="X35" s="226"/>
      <c r="Y35" s="229"/>
      <c r="Z35" s="229"/>
      <c r="AA35" s="229"/>
      <c r="AB35" s="226"/>
      <c r="AC35" s="226"/>
      <c r="AD35" s="230"/>
      <c r="AE35" s="230"/>
      <c r="AF35" s="231"/>
      <c r="AG35" s="231"/>
      <c r="AH35" s="231"/>
      <c r="AI35" s="231"/>
      <c r="AJ35" s="226"/>
      <c r="AK35" s="226"/>
      <c r="AL35" s="227"/>
      <c r="AM35" s="228"/>
      <c r="AN35" s="226"/>
      <c r="AO35" s="226"/>
      <c r="AP35" s="229"/>
      <c r="AQ35" s="229"/>
      <c r="AR35" s="229"/>
      <c r="AS35" s="226"/>
      <c r="AT35" s="226"/>
      <c r="AU35" s="230"/>
      <c r="AV35" s="230"/>
      <c r="AW35" s="231"/>
      <c r="AX35" s="231"/>
      <c r="AY35" s="231"/>
      <c r="AZ35" s="231"/>
      <c r="BA35" s="226"/>
      <c r="BB35" s="226"/>
      <c r="BC35" s="227"/>
      <c r="BD35" s="228"/>
      <c r="BE35" s="226"/>
      <c r="BF35" s="226"/>
      <c r="BG35" s="229"/>
      <c r="BH35" s="229"/>
      <c r="BI35" s="229"/>
      <c r="BJ35" s="226"/>
      <c r="BK35" s="226"/>
      <c r="BL35" s="230"/>
      <c r="BM35" s="230"/>
      <c r="BN35" s="231"/>
      <c r="BO35" s="231"/>
      <c r="BP35" s="231"/>
      <c r="BQ35" s="231"/>
      <c r="BR35" s="226"/>
      <c r="BS35" s="226"/>
      <c r="BT35" s="227"/>
      <c r="BU35" s="228"/>
      <c r="BV35" s="226"/>
      <c r="BW35" s="226"/>
      <c r="BX35" s="229"/>
      <c r="BY35" s="229"/>
      <c r="BZ35" s="229"/>
      <c r="CA35" s="226"/>
      <c r="CB35" s="226"/>
      <c r="CC35" s="230"/>
      <c r="CD35" s="230"/>
      <c r="CE35" s="231"/>
      <c r="CF35" s="231"/>
      <c r="CG35" s="231"/>
      <c r="CH35" s="231"/>
      <c r="CI35" s="226"/>
      <c r="CJ35" s="226"/>
      <c r="CK35" s="227"/>
      <c r="CL35" s="228"/>
      <c r="CM35" s="226"/>
      <c r="CN35" s="226"/>
      <c r="CO35" s="229"/>
      <c r="CP35" s="229"/>
      <c r="CQ35" s="229"/>
      <c r="CR35" s="226"/>
      <c r="CS35" s="226"/>
      <c r="CT35" s="230"/>
      <c r="CU35" s="230"/>
      <c r="CV35" s="231"/>
      <c r="CW35" s="231"/>
      <c r="CX35" s="231"/>
      <c r="CY35" s="231"/>
      <c r="CZ35" s="226"/>
      <c r="DA35" s="226"/>
      <c r="DB35" s="227"/>
      <c r="DC35" s="228"/>
      <c r="DD35" s="226"/>
      <c r="DE35" s="226"/>
      <c r="DF35" s="229"/>
      <c r="DG35" s="229"/>
      <c r="DH35" s="229"/>
      <c r="DI35" s="226"/>
      <c r="DJ35" s="226"/>
      <c r="DK35" s="230"/>
      <c r="DL35" s="230"/>
      <c r="DM35" s="231"/>
      <c r="DN35" s="231"/>
      <c r="DO35" s="231"/>
      <c r="DP35" s="231"/>
      <c r="DQ35" s="226"/>
      <c r="DR35" s="226"/>
      <c r="DS35" s="227"/>
      <c r="DT35" s="228"/>
      <c r="DU35" s="226"/>
      <c r="DV35" s="226"/>
      <c r="DW35" s="229"/>
      <c r="DX35" s="229"/>
      <c r="DY35" s="229"/>
      <c r="DZ35" s="226"/>
      <c r="EA35" s="226"/>
      <c r="EB35" s="230"/>
      <c r="EC35" s="230"/>
      <c r="ED35" s="231"/>
      <c r="EE35" s="231"/>
      <c r="EF35" s="231"/>
      <c r="EG35" s="231"/>
      <c r="EH35" s="226"/>
      <c r="EI35" s="226"/>
      <c r="EJ35" s="227"/>
      <c r="EK35" s="228"/>
      <c r="EL35" s="226"/>
      <c r="EM35" s="226"/>
      <c r="EN35" s="229"/>
      <c r="EO35" s="229"/>
      <c r="EP35" s="229"/>
      <c r="EQ35" s="226"/>
      <c r="ER35" s="226"/>
      <c r="ES35" s="230"/>
      <c r="ET35" s="230"/>
      <c r="EU35" s="231"/>
      <c r="EV35" s="231"/>
      <c r="EW35" s="231"/>
      <c r="EX35" s="231"/>
      <c r="EY35" s="226"/>
      <c r="EZ35" s="226"/>
      <c r="FA35" s="227"/>
      <c r="FB35" s="228"/>
      <c r="FC35" s="226"/>
      <c r="FD35" s="226"/>
      <c r="FE35" s="229"/>
      <c r="FF35" s="229"/>
      <c r="FG35" s="229"/>
      <c r="FH35" s="226"/>
      <c r="FI35" s="226"/>
      <c r="FJ35" s="230"/>
      <c r="FK35" s="230"/>
      <c r="FL35" s="231"/>
      <c r="FM35" s="231"/>
      <c r="FN35" s="231"/>
      <c r="FO35" s="231"/>
      <c r="FP35" s="226"/>
      <c r="FQ35" s="226"/>
      <c r="FR35" s="227"/>
      <c r="FS35" s="228"/>
      <c r="FT35" s="226"/>
      <c r="FU35" s="226"/>
      <c r="FV35" s="229"/>
      <c r="FW35" s="229"/>
      <c r="FX35" s="229"/>
      <c r="FY35" s="226"/>
      <c r="FZ35" s="226"/>
      <c r="GA35" s="230"/>
      <c r="GB35" s="230"/>
      <c r="GC35" s="231"/>
    </row>
    <row r="36" spans="1:185" s="232" customFormat="1" ht="39.75" customHeight="1" x14ac:dyDescent="0.2">
      <c r="A36" s="210" t="s">
        <v>709</v>
      </c>
      <c r="B36" s="211" t="s">
        <v>710</v>
      </c>
      <c r="C36" s="211" t="s">
        <v>711</v>
      </c>
      <c r="D36" s="211" t="s">
        <v>712</v>
      </c>
      <c r="E36" s="212" t="str">
        <f t="shared" si="1"/>
        <v>下関市富任町6丁目18-8</v>
      </c>
      <c r="F36" s="212" t="s">
        <v>1004</v>
      </c>
      <c r="G36" s="196">
        <v>41000</v>
      </c>
      <c r="H36" s="213">
        <v>29</v>
      </c>
      <c r="I36" s="212" t="s">
        <v>1671</v>
      </c>
      <c r="J36" s="233" t="s">
        <v>713</v>
      </c>
      <c r="K36" s="215" t="s">
        <v>637</v>
      </c>
      <c r="L36" s="216" t="s">
        <v>450</v>
      </c>
      <c r="M36" s="216" t="s">
        <v>86</v>
      </c>
      <c r="N36" s="217" t="s">
        <v>714</v>
      </c>
      <c r="O36" s="217" t="s">
        <v>715</v>
      </c>
      <c r="P36" s="218" t="s">
        <v>250</v>
      </c>
      <c r="Q36" s="218" t="s">
        <v>118</v>
      </c>
      <c r="R36" s="234">
        <v>9</v>
      </c>
      <c r="S36" s="235">
        <v>29</v>
      </c>
      <c r="T36" s="226"/>
      <c r="U36" s="227"/>
      <c r="V36" s="228"/>
      <c r="W36" s="226"/>
      <c r="X36" s="226"/>
      <c r="Y36" s="229"/>
      <c r="Z36" s="229"/>
      <c r="AA36" s="229"/>
      <c r="AB36" s="226"/>
      <c r="AC36" s="226"/>
      <c r="AD36" s="230"/>
      <c r="AE36" s="230"/>
      <c r="AF36" s="231"/>
      <c r="AG36" s="231"/>
      <c r="AH36" s="231"/>
      <c r="AI36" s="231"/>
      <c r="AJ36" s="226"/>
      <c r="AK36" s="226"/>
      <c r="AL36" s="227"/>
      <c r="AM36" s="228"/>
      <c r="AN36" s="226"/>
      <c r="AO36" s="226"/>
      <c r="AP36" s="229"/>
      <c r="AQ36" s="229"/>
      <c r="AR36" s="229"/>
      <c r="AS36" s="226"/>
      <c r="AT36" s="226"/>
      <c r="AU36" s="230"/>
      <c r="AV36" s="230"/>
      <c r="AW36" s="231"/>
      <c r="AX36" s="231"/>
      <c r="AY36" s="231"/>
      <c r="AZ36" s="231"/>
      <c r="BA36" s="226"/>
      <c r="BB36" s="226"/>
      <c r="BC36" s="227"/>
      <c r="BD36" s="228"/>
      <c r="BE36" s="226"/>
      <c r="BF36" s="226"/>
      <c r="BG36" s="229"/>
      <c r="BH36" s="229"/>
      <c r="BI36" s="229"/>
      <c r="BJ36" s="226"/>
      <c r="BK36" s="226"/>
      <c r="BL36" s="230"/>
      <c r="BM36" s="230"/>
      <c r="BN36" s="231"/>
      <c r="BO36" s="231"/>
      <c r="BP36" s="231"/>
      <c r="BQ36" s="231"/>
      <c r="BR36" s="226"/>
      <c r="BS36" s="226"/>
      <c r="BT36" s="227"/>
      <c r="BU36" s="228"/>
      <c r="BV36" s="226"/>
      <c r="BW36" s="226"/>
      <c r="BX36" s="229"/>
      <c r="BY36" s="229"/>
      <c r="BZ36" s="229"/>
      <c r="CA36" s="226"/>
      <c r="CB36" s="226"/>
      <c r="CC36" s="230"/>
      <c r="CD36" s="230"/>
      <c r="CE36" s="231"/>
      <c r="CF36" s="231"/>
      <c r="CG36" s="231"/>
      <c r="CH36" s="231"/>
      <c r="CI36" s="226"/>
      <c r="CJ36" s="226"/>
      <c r="CK36" s="227"/>
      <c r="CL36" s="228"/>
      <c r="CM36" s="226"/>
      <c r="CN36" s="226"/>
      <c r="CO36" s="229"/>
      <c r="CP36" s="229"/>
      <c r="CQ36" s="229"/>
      <c r="CR36" s="226"/>
      <c r="CS36" s="226"/>
      <c r="CT36" s="230"/>
      <c r="CU36" s="230"/>
      <c r="CV36" s="231"/>
      <c r="CW36" s="231"/>
      <c r="CX36" s="231"/>
      <c r="CY36" s="231"/>
      <c r="CZ36" s="226"/>
      <c r="DA36" s="226"/>
      <c r="DB36" s="227"/>
      <c r="DC36" s="228"/>
      <c r="DD36" s="226"/>
      <c r="DE36" s="226"/>
      <c r="DF36" s="229"/>
      <c r="DG36" s="229"/>
      <c r="DH36" s="229"/>
      <c r="DI36" s="226"/>
      <c r="DJ36" s="226"/>
      <c r="DK36" s="230"/>
      <c r="DL36" s="230"/>
      <c r="DM36" s="231"/>
      <c r="DN36" s="231"/>
      <c r="DO36" s="231"/>
      <c r="DP36" s="231"/>
      <c r="DQ36" s="226"/>
      <c r="DR36" s="226"/>
      <c r="DS36" s="227"/>
      <c r="DT36" s="228"/>
      <c r="DU36" s="226"/>
      <c r="DV36" s="226"/>
      <c r="DW36" s="229"/>
      <c r="DX36" s="229"/>
      <c r="DY36" s="229"/>
      <c r="DZ36" s="226"/>
      <c r="EA36" s="226"/>
      <c r="EB36" s="230"/>
      <c r="EC36" s="230"/>
      <c r="ED36" s="231"/>
      <c r="EE36" s="231"/>
      <c r="EF36" s="231"/>
      <c r="EG36" s="231"/>
      <c r="EH36" s="226"/>
      <c r="EI36" s="226"/>
      <c r="EJ36" s="227"/>
      <c r="EK36" s="228"/>
      <c r="EL36" s="226"/>
      <c r="EM36" s="226"/>
      <c r="EN36" s="229"/>
      <c r="EO36" s="229"/>
      <c r="EP36" s="229"/>
      <c r="EQ36" s="226"/>
      <c r="ER36" s="226"/>
      <c r="ES36" s="230"/>
      <c r="ET36" s="230"/>
      <c r="EU36" s="231"/>
      <c r="EV36" s="231"/>
      <c r="EW36" s="231"/>
      <c r="EX36" s="231"/>
      <c r="EY36" s="226"/>
      <c r="EZ36" s="226"/>
      <c r="FA36" s="227"/>
      <c r="FB36" s="228"/>
      <c r="FC36" s="226"/>
      <c r="FD36" s="226"/>
      <c r="FE36" s="229"/>
      <c r="FF36" s="229"/>
      <c r="FG36" s="229"/>
      <c r="FH36" s="226"/>
      <c r="FI36" s="226"/>
      <c r="FJ36" s="230"/>
      <c r="FK36" s="230"/>
      <c r="FL36" s="231"/>
      <c r="FM36" s="231"/>
      <c r="FN36" s="231"/>
      <c r="FO36" s="231"/>
      <c r="FP36" s="226"/>
      <c r="FQ36" s="226"/>
      <c r="FR36" s="227"/>
      <c r="FS36" s="228"/>
      <c r="FT36" s="226"/>
      <c r="FU36" s="226"/>
      <c r="FV36" s="229"/>
      <c r="FW36" s="229"/>
      <c r="FX36" s="229"/>
      <c r="FY36" s="226"/>
      <c r="FZ36" s="226"/>
      <c r="GA36" s="230"/>
      <c r="GB36" s="230"/>
      <c r="GC36" s="231"/>
    </row>
    <row r="37" spans="1:185" s="232" customFormat="1" ht="39.75" customHeight="1" x14ac:dyDescent="0.2">
      <c r="A37" s="210" t="s">
        <v>6680</v>
      </c>
      <c r="B37" s="211" t="s">
        <v>6681</v>
      </c>
      <c r="C37" s="211" t="s">
        <v>6682</v>
      </c>
      <c r="D37" s="211" t="s">
        <v>6683</v>
      </c>
      <c r="E37" s="212" t="str">
        <f t="shared" si="1"/>
        <v>下関市豊田町大字中村821-1</v>
      </c>
      <c r="F37" s="212" t="s">
        <v>1005</v>
      </c>
      <c r="G37" s="196">
        <v>41000</v>
      </c>
      <c r="H37" s="213">
        <v>29</v>
      </c>
      <c r="I37" s="212" t="s">
        <v>1672</v>
      </c>
      <c r="J37" s="233" t="s">
        <v>6679</v>
      </c>
      <c r="K37" s="215" t="s">
        <v>637</v>
      </c>
      <c r="L37" s="216" t="s">
        <v>450</v>
      </c>
      <c r="M37" s="216" t="s">
        <v>6641</v>
      </c>
      <c r="N37" s="217" t="s">
        <v>716</v>
      </c>
      <c r="O37" s="217" t="s">
        <v>717</v>
      </c>
      <c r="P37" s="218" t="s">
        <v>250</v>
      </c>
      <c r="Q37" s="218" t="s">
        <v>6644</v>
      </c>
      <c r="R37" s="234"/>
      <c r="S37" s="235">
        <v>29</v>
      </c>
      <c r="T37" s="226"/>
      <c r="U37" s="227"/>
      <c r="V37" s="228"/>
      <c r="W37" s="226"/>
      <c r="X37" s="226"/>
      <c r="Y37" s="229"/>
      <c r="Z37" s="229"/>
      <c r="AA37" s="229"/>
      <c r="AB37" s="226"/>
      <c r="AC37" s="226"/>
      <c r="AD37" s="230"/>
      <c r="AE37" s="230"/>
      <c r="AF37" s="231"/>
      <c r="AG37" s="231"/>
      <c r="AH37" s="231"/>
      <c r="AI37" s="231"/>
      <c r="AJ37" s="226"/>
      <c r="AK37" s="226"/>
      <c r="AL37" s="227"/>
      <c r="AM37" s="228"/>
      <c r="AN37" s="226"/>
      <c r="AO37" s="226"/>
      <c r="AP37" s="229"/>
      <c r="AQ37" s="229"/>
      <c r="AR37" s="229"/>
      <c r="AS37" s="226"/>
      <c r="AT37" s="226"/>
      <c r="AU37" s="230"/>
      <c r="AV37" s="230"/>
      <c r="AW37" s="231"/>
      <c r="AX37" s="231"/>
      <c r="AY37" s="231"/>
      <c r="AZ37" s="231"/>
      <c r="BA37" s="226"/>
      <c r="BB37" s="226"/>
      <c r="BC37" s="227"/>
      <c r="BD37" s="228"/>
      <c r="BE37" s="226"/>
      <c r="BF37" s="226"/>
      <c r="BG37" s="229"/>
      <c r="BH37" s="229"/>
      <c r="BI37" s="229"/>
      <c r="BJ37" s="226"/>
      <c r="BK37" s="226"/>
      <c r="BL37" s="230"/>
      <c r="BM37" s="230"/>
      <c r="BN37" s="231"/>
      <c r="BO37" s="231"/>
      <c r="BP37" s="231"/>
      <c r="BQ37" s="231"/>
      <c r="BR37" s="226"/>
      <c r="BS37" s="226"/>
      <c r="BT37" s="227"/>
      <c r="BU37" s="228"/>
      <c r="BV37" s="226"/>
      <c r="BW37" s="226"/>
      <c r="BX37" s="229"/>
      <c r="BY37" s="229"/>
      <c r="BZ37" s="229"/>
      <c r="CA37" s="226"/>
      <c r="CB37" s="226"/>
      <c r="CC37" s="230"/>
      <c r="CD37" s="230"/>
      <c r="CE37" s="231"/>
      <c r="CF37" s="231"/>
      <c r="CG37" s="231"/>
      <c r="CH37" s="231"/>
      <c r="CI37" s="226"/>
      <c r="CJ37" s="226"/>
      <c r="CK37" s="227"/>
      <c r="CL37" s="228"/>
      <c r="CM37" s="226"/>
      <c r="CN37" s="226"/>
      <c r="CO37" s="229"/>
      <c r="CP37" s="229"/>
      <c r="CQ37" s="229"/>
      <c r="CR37" s="226"/>
      <c r="CS37" s="226"/>
      <c r="CT37" s="230"/>
      <c r="CU37" s="230"/>
      <c r="CV37" s="231"/>
      <c r="CW37" s="231"/>
      <c r="CX37" s="231"/>
      <c r="CY37" s="231"/>
      <c r="CZ37" s="226"/>
      <c r="DA37" s="226"/>
      <c r="DB37" s="227"/>
      <c r="DC37" s="228"/>
      <c r="DD37" s="226"/>
      <c r="DE37" s="226"/>
      <c r="DF37" s="229"/>
      <c r="DG37" s="229"/>
      <c r="DH37" s="229"/>
      <c r="DI37" s="226"/>
      <c r="DJ37" s="226"/>
      <c r="DK37" s="230"/>
      <c r="DL37" s="230"/>
      <c r="DM37" s="231"/>
      <c r="DN37" s="231"/>
      <c r="DO37" s="231"/>
      <c r="DP37" s="231"/>
      <c r="DQ37" s="226"/>
      <c r="DR37" s="226"/>
      <c r="DS37" s="227"/>
      <c r="DT37" s="228"/>
      <c r="DU37" s="226"/>
      <c r="DV37" s="226"/>
      <c r="DW37" s="229"/>
      <c r="DX37" s="229"/>
      <c r="DY37" s="229"/>
      <c r="DZ37" s="226"/>
      <c r="EA37" s="226"/>
      <c r="EB37" s="230"/>
      <c r="EC37" s="230"/>
      <c r="ED37" s="231"/>
      <c r="EE37" s="231"/>
      <c r="EF37" s="231"/>
      <c r="EG37" s="231"/>
      <c r="EH37" s="226"/>
      <c r="EI37" s="226"/>
      <c r="EJ37" s="227"/>
      <c r="EK37" s="228"/>
      <c r="EL37" s="226"/>
      <c r="EM37" s="226"/>
      <c r="EN37" s="229"/>
      <c r="EO37" s="229"/>
      <c r="EP37" s="229"/>
      <c r="EQ37" s="226"/>
      <c r="ER37" s="226"/>
      <c r="ES37" s="230"/>
      <c r="ET37" s="230"/>
      <c r="EU37" s="231"/>
      <c r="EV37" s="231"/>
      <c r="EW37" s="231"/>
      <c r="EX37" s="231"/>
      <c r="EY37" s="226"/>
      <c r="EZ37" s="226"/>
      <c r="FA37" s="227"/>
      <c r="FB37" s="228"/>
      <c r="FC37" s="226"/>
      <c r="FD37" s="226"/>
      <c r="FE37" s="229"/>
      <c r="FF37" s="229"/>
      <c r="FG37" s="229"/>
      <c r="FH37" s="226"/>
      <c r="FI37" s="226"/>
      <c r="FJ37" s="230"/>
      <c r="FK37" s="230"/>
      <c r="FL37" s="231"/>
      <c r="FM37" s="231"/>
      <c r="FN37" s="231"/>
      <c r="FO37" s="231"/>
      <c r="FP37" s="226"/>
      <c r="FQ37" s="226"/>
      <c r="FR37" s="227"/>
      <c r="FS37" s="228"/>
      <c r="FT37" s="226"/>
      <c r="FU37" s="226"/>
      <c r="FV37" s="229"/>
      <c r="FW37" s="229"/>
      <c r="FX37" s="229"/>
      <c r="FY37" s="226"/>
      <c r="FZ37" s="226"/>
      <c r="GA37" s="230"/>
      <c r="GB37" s="230"/>
      <c r="GC37" s="231"/>
    </row>
    <row r="38" spans="1:185" s="232" customFormat="1" ht="39.75" customHeight="1" x14ac:dyDescent="0.2">
      <c r="A38" s="210" t="s">
        <v>2761</v>
      </c>
      <c r="B38" s="211" t="s">
        <v>6437</v>
      </c>
      <c r="C38" s="211" t="s">
        <v>2747</v>
      </c>
      <c r="D38" s="211" t="s">
        <v>6438</v>
      </c>
      <c r="E38" s="212" t="str">
        <f>M38&amp;N38</f>
        <v>下関市彦島塩浜町3-14-47</v>
      </c>
      <c r="F38" s="212" t="s">
        <v>2762</v>
      </c>
      <c r="G38" s="196">
        <v>41821</v>
      </c>
      <c r="H38" s="213">
        <v>29</v>
      </c>
      <c r="I38" s="212" t="s">
        <v>6439</v>
      </c>
      <c r="J38" s="236" t="s">
        <v>296</v>
      </c>
      <c r="K38" s="215" t="s">
        <v>2736</v>
      </c>
      <c r="L38" s="216" t="s">
        <v>19</v>
      </c>
      <c r="M38" s="216" t="s">
        <v>20</v>
      </c>
      <c r="N38" s="217" t="s">
        <v>3081</v>
      </c>
      <c r="O38" s="217" t="s">
        <v>6440</v>
      </c>
      <c r="P38" s="218" t="s">
        <v>250</v>
      </c>
      <c r="Q38" s="218" t="s">
        <v>118</v>
      </c>
      <c r="R38" s="234"/>
      <c r="S38" s="235">
        <v>29</v>
      </c>
      <c r="T38" s="226"/>
      <c r="U38" s="227"/>
      <c r="V38" s="228"/>
      <c r="W38" s="226"/>
      <c r="X38" s="226"/>
      <c r="Y38" s="229"/>
      <c r="Z38" s="229"/>
      <c r="AA38" s="229"/>
      <c r="AB38" s="226"/>
      <c r="AC38" s="226"/>
      <c r="AD38" s="230"/>
      <c r="AE38" s="230"/>
      <c r="AF38" s="231"/>
      <c r="AG38" s="231"/>
      <c r="AH38" s="231"/>
      <c r="AI38" s="231"/>
      <c r="AJ38" s="226"/>
      <c r="AK38" s="226"/>
      <c r="AL38" s="227"/>
      <c r="AM38" s="228"/>
      <c r="AN38" s="226"/>
      <c r="AO38" s="226"/>
      <c r="AP38" s="229"/>
      <c r="AQ38" s="229"/>
      <c r="AR38" s="229"/>
      <c r="AS38" s="226"/>
      <c r="AT38" s="226"/>
      <c r="AU38" s="230"/>
      <c r="AV38" s="230"/>
      <c r="AW38" s="231"/>
      <c r="AX38" s="231"/>
      <c r="AY38" s="231"/>
      <c r="AZ38" s="231"/>
      <c r="BA38" s="226"/>
      <c r="BB38" s="226"/>
      <c r="BC38" s="227"/>
      <c r="BD38" s="228"/>
      <c r="BE38" s="226"/>
      <c r="BF38" s="226"/>
      <c r="BG38" s="229"/>
      <c r="BH38" s="229"/>
      <c r="BI38" s="229"/>
      <c r="BJ38" s="226"/>
      <c r="BK38" s="226"/>
      <c r="BL38" s="230"/>
      <c r="BM38" s="230"/>
      <c r="BN38" s="231"/>
      <c r="BO38" s="231"/>
      <c r="BP38" s="231"/>
      <c r="BQ38" s="231"/>
      <c r="BR38" s="226"/>
      <c r="BS38" s="226"/>
      <c r="BT38" s="227"/>
      <c r="BU38" s="228"/>
      <c r="BV38" s="226"/>
      <c r="BW38" s="226"/>
      <c r="BX38" s="229"/>
      <c r="BY38" s="229"/>
      <c r="BZ38" s="229"/>
      <c r="CA38" s="226"/>
      <c r="CB38" s="226"/>
      <c r="CC38" s="230"/>
      <c r="CD38" s="230"/>
      <c r="CE38" s="231"/>
      <c r="CF38" s="231"/>
      <c r="CG38" s="231"/>
      <c r="CH38" s="231"/>
      <c r="CI38" s="226"/>
      <c r="CJ38" s="226"/>
      <c r="CK38" s="227"/>
      <c r="CL38" s="228"/>
      <c r="CM38" s="226"/>
      <c r="CN38" s="226"/>
      <c r="CO38" s="229"/>
      <c r="CP38" s="229"/>
      <c r="CQ38" s="229"/>
      <c r="CR38" s="226"/>
      <c r="CS38" s="226"/>
      <c r="CT38" s="230"/>
      <c r="CU38" s="230"/>
      <c r="CV38" s="231"/>
      <c r="CW38" s="231"/>
      <c r="CX38" s="231"/>
      <c r="CY38" s="231"/>
      <c r="CZ38" s="226"/>
      <c r="DA38" s="226"/>
      <c r="DB38" s="227"/>
      <c r="DC38" s="228"/>
      <c r="DD38" s="226"/>
      <c r="DE38" s="226"/>
      <c r="DF38" s="229"/>
      <c r="DG38" s="229"/>
      <c r="DH38" s="229"/>
      <c r="DI38" s="226"/>
      <c r="DJ38" s="226"/>
      <c r="DK38" s="230"/>
      <c r="DL38" s="230"/>
      <c r="DM38" s="231"/>
      <c r="DN38" s="231"/>
      <c r="DO38" s="231"/>
      <c r="DP38" s="231"/>
      <c r="DQ38" s="226"/>
      <c r="DR38" s="226"/>
      <c r="DS38" s="227"/>
      <c r="DT38" s="228"/>
      <c r="DU38" s="226"/>
      <c r="DV38" s="226"/>
      <c r="DW38" s="229"/>
      <c r="DX38" s="229"/>
      <c r="DY38" s="229"/>
      <c r="DZ38" s="226"/>
      <c r="EA38" s="226"/>
      <c r="EB38" s="230"/>
      <c r="EC38" s="230"/>
      <c r="ED38" s="231"/>
      <c r="EE38" s="231"/>
      <c r="EF38" s="231"/>
      <c r="EG38" s="231"/>
      <c r="EH38" s="226"/>
      <c r="EI38" s="226"/>
      <c r="EJ38" s="227"/>
      <c r="EK38" s="228"/>
      <c r="EL38" s="226"/>
      <c r="EM38" s="226"/>
      <c r="EN38" s="229"/>
      <c r="EO38" s="229"/>
      <c r="EP38" s="229"/>
      <c r="EQ38" s="226"/>
      <c r="ER38" s="226"/>
      <c r="ES38" s="230"/>
      <c r="ET38" s="230"/>
      <c r="EU38" s="231"/>
      <c r="EV38" s="231"/>
      <c r="EW38" s="231"/>
      <c r="EX38" s="231"/>
      <c r="EY38" s="226"/>
      <c r="EZ38" s="226"/>
      <c r="FA38" s="227"/>
      <c r="FB38" s="228"/>
      <c r="FC38" s="226"/>
      <c r="FD38" s="226"/>
      <c r="FE38" s="229"/>
      <c r="FF38" s="229"/>
      <c r="FG38" s="229"/>
      <c r="FH38" s="226"/>
      <c r="FI38" s="226"/>
      <c r="FJ38" s="230"/>
      <c r="FK38" s="230"/>
      <c r="FL38" s="231"/>
      <c r="FM38" s="231"/>
      <c r="FN38" s="231"/>
      <c r="FO38" s="231"/>
      <c r="FP38" s="226"/>
      <c r="FQ38" s="226"/>
      <c r="FR38" s="227"/>
      <c r="FS38" s="228"/>
      <c r="FT38" s="226"/>
      <c r="FU38" s="226"/>
      <c r="FV38" s="229"/>
      <c r="FW38" s="229"/>
      <c r="FX38" s="229"/>
      <c r="FY38" s="226"/>
      <c r="FZ38" s="226"/>
      <c r="GA38" s="230"/>
      <c r="GB38" s="230"/>
      <c r="GC38" s="231"/>
    </row>
    <row r="39" spans="1:185" s="232" customFormat="1" ht="39.75" customHeight="1" x14ac:dyDescent="0.2">
      <c r="A39" s="210" t="s">
        <v>6684</v>
      </c>
      <c r="B39" s="211" t="s">
        <v>6656</v>
      </c>
      <c r="C39" s="211" t="s">
        <v>7899</v>
      </c>
      <c r="D39" s="211" t="s">
        <v>6685</v>
      </c>
      <c r="E39" s="212" t="str">
        <f t="shared" ref="E39" si="3">M39&amp;N39</f>
        <v>下関市金比羅町10-1</v>
      </c>
      <c r="F39" s="212" t="s">
        <v>6686</v>
      </c>
      <c r="G39" s="196">
        <v>41974</v>
      </c>
      <c r="H39" s="213">
        <v>29</v>
      </c>
      <c r="I39" s="212" t="s">
        <v>6687</v>
      </c>
      <c r="J39" s="233" t="s">
        <v>6688</v>
      </c>
      <c r="K39" s="215" t="s">
        <v>637</v>
      </c>
      <c r="L39" s="216" t="s">
        <v>450</v>
      </c>
      <c r="M39" s="216" t="s">
        <v>451</v>
      </c>
      <c r="N39" s="217" t="s">
        <v>6689</v>
      </c>
      <c r="O39" s="217" t="s">
        <v>6690</v>
      </c>
      <c r="P39" s="218" t="s">
        <v>250</v>
      </c>
      <c r="Q39" s="218" t="s">
        <v>6644</v>
      </c>
      <c r="R39" s="234">
        <v>29</v>
      </c>
      <c r="S39" s="235">
        <v>29</v>
      </c>
      <c r="T39" s="226"/>
      <c r="U39" s="227"/>
      <c r="V39" s="228"/>
      <c r="W39" s="226"/>
      <c r="X39" s="226"/>
      <c r="Y39" s="229"/>
      <c r="Z39" s="229"/>
      <c r="AA39" s="229"/>
      <c r="AB39" s="226"/>
      <c r="AC39" s="226"/>
      <c r="AD39" s="230"/>
      <c r="AE39" s="230"/>
      <c r="AF39" s="231"/>
      <c r="AG39" s="231"/>
      <c r="AH39" s="231"/>
      <c r="AI39" s="231"/>
      <c r="AJ39" s="226"/>
      <c r="AK39" s="226"/>
      <c r="AL39" s="227"/>
      <c r="AM39" s="228"/>
      <c r="AN39" s="226"/>
      <c r="AO39" s="226"/>
      <c r="AP39" s="229"/>
      <c r="AQ39" s="229"/>
      <c r="AR39" s="229"/>
      <c r="AS39" s="226"/>
      <c r="AT39" s="226"/>
      <c r="AU39" s="230"/>
      <c r="AV39" s="230"/>
      <c r="AW39" s="231"/>
      <c r="AX39" s="231"/>
      <c r="AY39" s="231"/>
      <c r="AZ39" s="231"/>
      <c r="BA39" s="226"/>
      <c r="BB39" s="226"/>
      <c r="BC39" s="227"/>
      <c r="BD39" s="228"/>
      <c r="BE39" s="226"/>
      <c r="BF39" s="226"/>
      <c r="BG39" s="229"/>
      <c r="BH39" s="229"/>
      <c r="BI39" s="229"/>
      <c r="BJ39" s="226"/>
      <c r="BK39" s="226"/>
      <c r="BL39" s="230"/>
      <c r="BM39" s="230"/>
      <c r="BN39" s="231"/>
      <c r="BO39" s="231"/>
      <c r="BP39" s="231"/>
      <c r="BQ39" s="231"/>
      <c r="BR39" s="226"/>
      <c r="BS39" s="226"/>
      <c r="BT39" s="227"/>
      <c r="BU39" s="228"/>
      <c r="BV39" s="226"/>
      <c r="BW39" s="226"/>
      <c r="BX39" s="229"/>
      <c r="BY39" s="229"/>
      <c r="BZ39" s="229"/>
      <c r="CA39" s="226"/>
      <c r="CB39" s="226"/>
      <c r="CC39" s="230"/>
      <c r="CD39" s="230"/>
      <c r="CE39" s="231"/>
      <c r="CF39" s="231"/>
      <c r="CG39" s="231"/>
      <c r="CH39" s="231"/>
      <c r="CI39" s="226"/>
      <c r="CJ39" s="226"/>
      <c r="CK39" s="227"/>
      <c r="CL39" s="228"/>
      <c r="CM39" s="226"/>
      <c r="CN39" s="226"/>
      <c r="CO39" s="229"/>
      <c r="CP39" s="229"/>
      <c r="CQ39" s="229"/>
      <c r="CR39" s="226"/>
      <c r="CS39" s="226"/>
      <c r="CT39" s="230"/>
      <c r="CU39" s="230"/>
      <c r="CV39" s="231"/>
      <c r="CW39" s="231"/>
      <c r="CX39" s="231"/>
      <c r="CY39" s="231"/>
      <c r="CZ39" s="226"/>
      <c r="DA39" s="226"/>
      <c r="DB39" s="227"/>
      <c r="DC39" s="228"/>
      <c r="DD39" s="226"/>
      <c r="DE39" s="226"/>
      <c r="DF39" s="229"/>
      <c r="DG39" s="229"/>
      <c r="DH39" s="229"/>
      <c r="DI39" s="226"/>
      <c r="DJ39" s="226"/>
      <c r="DK39" s="230"/>
      <c r="DL39" s="230"/>
      <c r="DM39" s="231"/>
      <c r="DN39" s="231"/>
      <c r="DO39" s="231"/>
      <c r="DP39" s="231"/>
      <c r="DQ39" s="226"/>
      <c r="DR39" s="226"/>
      <c r="DS39" s="227"/>
      <c r="DT39" s="228"/>
      <c r="DU39" s="226"/>
      <c r="DV39" s="226"/>
      <c r="DW39" s="229"/>
      <c r="DX39" s="229"/>
      <c r="DY39" s="229"/>
      <c r="DZ39" s="226"/>
      <c r="EA39" s="226"/>
      <c r="EB39" s="230"/>
      <c r="EC39" s="230"/>
      <c r="ED39" s="231"/>
      <c r="EE39" s="231"/>
      <c r="EF39" s="231"/>
      <c r="EG39" s="231"/>
      <c r="EH39" s="226"/>
      <c r="EI39" s="226"/>
      <c r="EJ39" s="227"/>
      <c r="EK39" s="228"/>
      <c r="EL39" s="226"/>
      <c r="EM39" s="226"/>
      <c r="EN39" s="229"/>
      <c r="EO39" s="229"/>
      <c r="EP39" s="229"/>
      <c r="EQ39" s="226"/>
      <c r="ER39" s="226"/>
      <c r="ES39" s="230"/>
      <c r="ET39" s="230"/>
      <c r="EU39" s="231"/>
      <c r="EV39" s="231"/>
      <c r="EW39" s="231"/>
      <c r="EX39" s="231"/>
      <c r="EY39" s="226"/>
      <c r="EZ39" s="226"/>
      <c r="FA39" s="227"/>
      <c r="FB39" s="228"/>
      <c r="FC39" s="226"/>
      <c r="FD39" s="226"/>
      <c r="FE39" s="229"/>
      <c r="FF39" s="229"/>
      <c r="FG39" s="229"/>
      <c r="FH39" s="226"/>
      <c r="FI39" s="226"/>
      <c r="FJ39" s="230"/>
      <c r="FK39" s="230"/>
      <c r="FL39" s="231"/>
      <c r="FM39" s="231"/>
      <c r="FN39" s="231"/>
      <c r="FO39" s="231"/>
      <c r="FP39" s="226"/>
      <c r="FQ39" s="226"/>
      <c r="FR39" s="227"/>
      <c r="FS39" s="228"/>
      <c r="FT39" s="226"/>
      <c r="FU39" s="226"/>
      <c r="FV39" s="229"/>
      <c r="FW39" s="229"/>
      <c r="FX39" s="229"/>
      <c r="FY39" s="226"/>
      <c r="FZ39" s="226"/>
      <c r="GA39" s="230"/>
      <c r="GB39" s="230"/>
      <c r="GC39" s="231"/>
    </row>
    <row r="40" spans="1:185" s="232" customFormat="1" ht="39.75" customHeight="1" x14ac:dyDescent="0.2">
      <c r="A40" s="210" t="s">
        <v>2763</v>
      </c>
      <c r="B40" s="211" t="s">
        <v>3082</v>
      </c>
      <c r="C40" s="211" t="s">
        <v>3083</v>
      </c>
      <c r="D40" s="211" t="s">
        <v>3287</v>
      </c>
      <c r="E40" s="212" t="str">
        <f t="shared" si="1"/>
        <v>下関市王司本町1丁目18-27</v>
      </c>
      <c r="F40" s="212" t="s">
        <v>2764</v>
      </c>
      <c r="G40" s="196">
        <v>42095</v>
      </c>
      <c r="H40" s="213">
        <v>29</v>
      </c>
      <c r="I40" s="212" t="s">
        <v>2765</v>
      </c>
      <c r="J40" s="236" t="s">
        <v>296</v>
      </c>
      <c r="K40" s="215" t="s">
        <v>6434</v>
      </c>
      <c r="L40" s="216" t="s">
        <v>19</v>
      </c>
      <c r="M40" s="216" t="s">
        <v>6441</v>
      </c>
      <c r="N40" s="217" t="s">
        <v>2766</v>
      </c>
      <c r="O40" s="217" t="s">
        <v>3047</v>
      </c>
      <c r="P40" s="218" t="s">
        <v>250</v>
      </c>
      <c r="Q40" s="218" t="s">
        <v>118</v>
      </c>
      <c r="R40" s="234"/>
      <c r="S40" s="235">
        <v>29</v>
      </c>
      <c r="T40" s="226"/>
      <c r="U40" s="227"/>
      <c r="V40" s="228"/>
      <c r="W40" s="226"/>
      <c r="X40" s="226"/>
      <c r="Y40" s="229"/>
      <c r="Z40" s="229"/>
      <c r="AA40" s="229"/>
      <c r="AB40" s="226"/>
      <c r="AC40" s="226"/>
      <c r="AD40" s="230"/>
      <c r="AE40" s="230"/>
      <c r="AF40" s="231"/>
      <c r="AG40" s="231"/>
      <c r="AH40" s="231"/>
      <c r="AI40" s="231"/>
      <c r="AJ40" s="226"/>
      <c r="AK40" s="226"/>
      <c r="AL40" s="227"/>
      <c r="AM40" s="228"/>
      <c r="AN40" s="226"/>
      <c r="AO40" s="226"/>
      <c r="AP40" s="229"/>
      <c r="AQ40" s="229"/>
      <c r="AR40" s="229"/>
      <c r="AS40" s="226"/>
      <c r="AT40" s="226"/>
      <c r="AU40" s="230"/>
      <c r="AV40" s="230"/>
      <c r="AW40" s="231"/>
      <c r="AX40" s="231"/>
      <c r="AY40" s="231"/>
      <c r="AZ40" s="231"/>
      <c r="BA40" s="226"/>
      <c r="BB40" s="226"/>
      <c r="BC40" s="227"/>
      <c r="BD40" s="228"/>
      <c r="BE40" s="226"/>
      <c r="BF40" s="226"/>
      <c r="BG40" s="229"/>
      <c r="BH40" s="229"/>
      <c r="BI40" s="229"/>
      <c r="BJ40" s="226"/>
      <c r="BK40" s="226"/>
      <c r="BL40" s="230"/>
      <c r="BM40" s="230"/>
      <c r="BN40" s="231"/>
      <c r="BO40" s="231"/>
      <c r="BP40" s="231"/>
      <c r="BQ40" s="231"/>
      <c r="BR40" s="226"/>
      <c r="BS40" s="226"/>
      <c r="BT40" s="227"/>
      <c r="BU40" s="228"/>
      <c r="BV40" s="226"/>
      <c r="BW40" s="226"/>
      <c r="BX40" s="229"/>
      <c r="BY40" s="229"/>
      <c r="BZ40" s="229"/>
      <c r="CA40" s="226"/>
      <c r="CB40" s="226"/>
      <c r="CC40" s="230"/>
      <c r="CD40" s="230"/>
      <c r="CE40" s="231"/>
      <c r="CF40" s="231"/>
      <c r="CG40" s="231"/>
      <c r="CH40" s="231"/>
      <c r="CI40" s="226"/>
      <c r="CJ40" s="226"/>
      <c r="CK40" s="227"/>
      <c r="CL40" s="228"/>
      <c r="CM40" s="226"/>
      <c r="CN40" s="226"/>
      <c r="CO40" s="229"/>
      <c r="CP40" s="229"/>
      <c r="CQ40" s="229"/>
      <c r="CR40" s="226"/>
      <c r="CS40" s="226"/>
      <c r="CT40" s="230"/>
      <c r="CU40" s="230"/>
      <c r="CV40" s="231"/>
      <c r="CW40" s="231"/>
      <c r="CX40" s="231"/>
      <c r="CY40" s="231"/>
      <c r="CZ40" s="226"/>
      <c r="DA40" s="226"/>
      <c r="DB40" s="227"/>
      <c r="DC40" s="228"/>
      <c r="DD40" s="226"/>
      <c r="DE40" s="226"/>
      <c r="DF40" s="229"/>
      <c r="DG40" s="229"/>
      <c r="DH40" s="229"/>
      <c r="DI40" s="226"/>
      <c r="DJ40" s="226"/>
      <c r="DK40" s="230"/>
      <c r="DL40" s="230"/>
      <c r="DM40" s="231"/>
      <c r="DN40" s="231"/>
      <c r="DO40" s="231"/>
      <c r="DP40" s="231"/>
      <c r="DQ40" s="226"/>
      <c r="DR40" s="226"/>
      <c r="DS40" s="227"/>
      <c r="DT40" s="228"/>
      <c r="DU40" s="226"/>
      <c r="DV40" s="226"/>
      <c r="DW40" s="229"/>
      <c r="DX40" s="229"/>
      <c r="DY40" s="229"/>
      <c r="DZ40" s="226"/>
      <c r="EA40" s="226"/>
      <c r="EB40" s="230"/>
      <c r="EC40" s="230"/>
      <c r="ED40" s="231"/>
      <c r="EE40" s="231"/>
      <c r="EF40" s="231"/>
      <c r="EG40" s="231"/>
      <c r="EH40" s="226"/>
      <c r="EI40" s="226"/>
      <c r="EJ40" s="227"/>
      <c r="EK40" s="228"/>
      <c r="EL40" s="226"/>
      <c r="EM40" s="226"/>
      <c r="EN40" s="229"/>
      <c r="EO40" s="229"/>
      <c r="EP40" s="229"/>
      <c r="EQ40" s="226"/>
      <c r="ER40" s="226"/>
      <c r="ES40" s="230"/>
      <c r="ET40" s="230"/>
      <c r="EU40" s="231"/>
      <c r="EV40" s="231"/>
      <c r="EW40" s="231"/>
      <c r="EX40" s="231"/>
      <c r="EY40" s="226"/>
      <c r="EZ40" s="226"/>
      <c r="FA40" s="227"/>
      <c r="FB40" s="228"/>
      <c r="FC40" s="226"/>
      <c r="FD40" s="226"/>
      <c r="FE40" s="229"/>
      <c r="FF40" s="229"/>
      <c r="FG40" s="229"/>
      <c r="FH40" s="226"/>
      <c r="FI40" s="226"/>
      <c r="FJ40" s="230"/>
      <c r="FK40" s="230"/>
      <c r="FL40" s="231"/>
      <c r="FM40" s="231"/>
      <c r="FN40" s="231"/>
      <c r="FO40" s="231"/>
      <c r="FP40" s="226"/>
      <c r="FQ40" s="226"/>
      <c r="FR40" s="227"/>
      <c r="FS40" s="228"/>
      <c r="FT40" s="226"/>
      <c r="FU40" s="226"/>
      <c r="FV40" s="229"/>
      <c r="FW40" s="229"/>
      <c r="FX40" s="229"/>
      <c r="FY40" s="226"/>
      <c r="FZ40" s="226"/>
      <c r="GA40" s="230"/>
      <c r="GB40" s="230"/>
      <c r="GC40" s="231"/>
    </row>
    <row r="41" spans="1:185" s="232" customFormat="1" ht="39.75" customHeight="1" x14ac:dyDescent="0.2">
      <c r="A41" s="210" t="s">
        <v>6691</v>
      </c>
      <c r="B41" s="211" t="s">
        <v>6692</v>
      </c>
      <c r="C41" s="211" t="s">
        <v>7935</v>
      </c>
      <c r="D41" s="211" t="s">
        <v>7936</v>
      </c>
      <c r="E41" s="212" t="str">
        <f t="shared" si="1"/>
        <v>下関市豊浦町川棚12139-1</v>
      </c>
      <c r="F41" s="212" t="s">
        <v>1094</v>
      </c>
      <c r="G41" s="196">
        <v>42095</v>
      </c>
      <c r="H41" s="213">
        <v>29</v>
      </c>
      <c r="I41" s="212" t="s">
        <v>6693</v>
      </c>
      <c r="J41" s="233" t="s">
        <v>6679</v>
      </c>
      <c r="K41" s="215" t="s">
        <v>637</v>
      </c>
      <c r="L41" s="216" t="s">
        <v>450</v>
      </c>
      <c r="M41" s="216" t="s">
        <v>6641</v>
      </c>
      <c r="N41" s="217" t="s">
        <v>6694</v>
      </c>
      <c r="O41" s="217" t="s">
        <v>6695</v>
      </c>
      <c r="P41" s="218" t="s">
        <v>250</v>
      </c>
      <c r="Q41" s="218" t="s">
        <v>6644</v>
      </c>
      <c r="R41" s="234"/>
      <c r="S41" s="235">
        <v>29</v>
      </c>
      <c r="T41" s="226"/>
      <c r="U41" s="227"/>
      <c r="V41" s="228"/>
      <c r="W41" s="226"/>
      <c r="X41" s="226"/>
      <c r="Y41" s="229"/>
      <c r="Z41" s="229"/>
      <c r="AA41" s="229"/>
      <c r="AB41" s="226"/>
      <c r="AC41" s="226"/>
      <c r="AD41" s="230"/>
      <c r="AE41" s="230"/>
      <c r="AF41" s="231"/>
      <c r="AG41" s="231"/>
      <c r="AH41" s="231"/>
      <c r="AI41" s="231"/>
      <c r="AJ41" s="226"/>
      <c r="AK41" s="226"/>
      <c r="AL41" s="227"/>
      <c r="AM41" s="228"/>
      <c r="AN41" s="226"/>
      <c r="AO41" s="226"/>
      <c r="AP41" s="229"/>
      <c r="AQ41" s="229"/>
      <c r="AR41" s="229"/>
      <c r="AS41" s="226"/>
      <c r="AT41" s="226"/>
      <c r="AU41" s="230"/>
      <c r="AV41" s="230"/>
      <c r="AW41" s="231"/>
      <c r="AX41" s="231"/>
      <c r="AY41" s="231"/>
      <c r="AZ41" s="231"/>
      <c r="BA41" s="226"/>
      <c r="BB41" s="226"/>
      <c r="BC41" s="227"/>
      <c r="BD41" s="228"/>
      <c r="BE41" s="226"/>
      <c r="BF41" s="226"/>
      <c r="BG41" s="229"/>
      <c r="BH41" s="229"/>
      <c r="BI41" s="229"/>
      <c r="BJ41" s="226"/>
      <c r="BK41" s="226"/>
      <c r="BL41" s="230"/>
      <c r="BM41" s="230"/>
      <c r="BN41" s="231"/>
      <c r="BO41" s="231"/>
      <c r="BP41" s="231"/>
      <c r="BQ41" s="231"/>
      <c r="BR41" s="226"/>
      <c r="BS41" s="226"/>
      <c r="BT41" s="227"/>
      <c r="BU41" s="228"/>
      <c r="BV41" s="226"/>
      <c r="BW41" s="226"/>
      <c r="BX41" s="229"/>
      <c r="BY41" s="229"/>
      <c r="BZ41" s="229"/>
      <c r="CA41" s="226"/>
      <c r="CB41" s="226"/>
      <c r="CC41" s="230"/>
      <c r="CD41" s="230"/>
      <c r="CE41" s="231"/>
      <c r="CF41" s="231"/>
      <c r="CG41" s="231"/>
      <c r="CH41" s="231"/>
      <c r="CI41" s="226"/>
      <c r="CJ41" s="226"/>
      <c r="CK41" s="227"/>
      <c r="CL41" s="228"/>
      <c r="CM41" s="226"/>
      <c r="CN41" s="226"/>
      <c r="CO41" s="229"/>
      <c r="CP41" s="229"/>
      <c r="CQ41" s="229"/>
      <c r="CR41" s="226"/>
      <c r="CS41" s="226"/>
      <c r="CT41" s="230"/>
      <c r="CU41" s="230"/>
      <c r="CV41" s="231"/>
      <c r="CW41" s="231"/>
      <c r="CX41" s="231"/>
      <c r="CY41" s="231"/>
      <c r="CZ41" s="226"/>
      <c r="DA41" s="226"/>
      <c r="DB41" s="227"/>
      <c r="DC41" s="228"/>
      <c r="DD41" s="226"/>
      <c r="DE41" s="226"/>
      <c r="DF41" s="229"/>
      <c r="DG41" s="229"/>
      <c r="DH41" s="229"/>
      <c r="DI41" s="226"/>
      <c r="DJ41" s="226"/>
      <c r="DK41" s="230"/>
      <c r="DL41" s="230"/>
      <c r="DM41" s="231"/>
      <c r="DN41" s="231"/>
      <c r="DO41" s="231"/>
      <c r="DP41" s="231"/>
      <c r="DQ41" s="226"/>
      <c r="DR41" s="226"/>
      <c r="DS41" s="227"/>
      <c r="DT41" s="228"/>
      <c r="DU41" s="226"/>
      <c r="DV41" s="226"/>
      <c r="DW41" s="229"/>
      <c r="DX41" s="229"/>
      <c r="DY41" s="229"/>
      <c r="DZ41" s="226"/>
      <c r="EA41" s="226"/>
      <c r="EB41" s="230"/>
      <c r="EC41" s="230"/>
      <c r="ED41" s="231"/>
      <c r="EE41" s="231"/>
      <c r="EF41" s="231"/>
      <c r="EG41" s="231"/>
      <c r="EH41" s="226"/>
      <c r="EI41" s="226"/>
      <c r="EJ41" s="227"/>
      <c r="EK41" s="228"/>
      <c r="EL41" s="226"/>
      <c r="EM41" s="226"/>
      <c r="EN41" s="229"/>
      <c r="EO41" s="229"/>
      <c r="EP41" s="229"/>
      <c r="EQ41" s="226"/>
      <c r="ER41" s="226"/>
      <c r="ES41" s="230"/>
      <c r="ET41" s="230"/>
      <c r="EU41" s="231"/>
      <c r="EV41" s="231"/>
      <c r="EW41" s="231"/>
      <c r="EX41" s="231"/>
      <c r="EY41" s="226"/>
      <c r="EZ41" s="226"/>
      <c r="FA41" s="227"/>
      <c r="FB41" s="228"/>
      <c r="FC41" s="226"/>
      <c r="FD41" s="226"/>
      <c r="FE41" s="229"/>
      <c r="FF41" s="229"/>
      <c r="FG41" s="229"/>
      <c r="FH41" s="226"/>
      <c r="FI41" s="226"/>
      <c r="FJ41" s="230"/>
      <c r="FK41" s="230"/>
      <c r="FL41" s="231"/>
      <c r="FM41" s="231"/>
      <c r="FN41" s="231"/>
      <c r="FO41" s="231"/>
      <c r="FP41" s="226"/>
      <c r="FQ41" s="226"/>
      <c r="FR41" s="227"/>
      <c r="FS41" s="228"/>
      <c r="FT41" s="226"/>
      <c r="FU41" s="226"/>
      <c r="FV41" s="229"/>
      <c r="FW41" s="229"/>
      <c r="FX41" s="229"/>
      <c r="FY41" s="226"/>
      <c r="FZ41" s="226"/>
      <c r="GA41" s="230"/>
      <c r="GB41" s="230"/>
      <c r="GC41" s="231"/>
    </row>
    <row r="42" spans="1:185" s="232" customFormat="1" ht="39.75" customHeight="1" x14ac:dyDescent="0.2">
      <c r="A42" s="210" t="s">
        <v>2768</v>
      </c>
      <c r="B42" s="211" t="s">
        <v>2751</v>
      </c>
      <c r="C42" s="211" t="s">
        <v>3607</v>
      </c>
      <c r="D42" s="211" t="s">
        <v>7937</v>
      </c>
      <c r="E42" s="212" t="str">
        <f t="shared" si="1"/>
        <v>下関市一の宮学園町19-1</v>
      </c>
      <c r="F42" s="212" t="s">
        <v>6442</v>
      </c>
      <c r="G42" s="196">
        <v>42095</v>
      </c>
      <c r="H42" s="213">
        <v>29</v>
      </c>
      <c r="I42" s="212" t="s">
        <v>6443</v>
      </c>
      <c r="J42" s="236" t="s">
        <v>643</v>
      </c>
      <c r="K42" s="215" t="s">
        <v>2736</v>
      </c>
      <c r="L42" s="216" t="s">
        <v>19</v>
      </c>
      <c r="M42" s="216" t="s">
        <v>6423</v>
      </c>
      <c r="N42" s="217" t="s">
        <v>2769</v>
      </c>
      <c r="O42" s="217" t="s">
        <v>2770</v>
      </c>
      <c r="P42" s="218" t="s">
        <v>250</v>
      </c>
      <c r="Q42" s="218" t="s">
        <v>118</v>
      </c>
      <c r="R42" s="234">
        <v>10</v>
      </c>
      <c r="S42" s="235">
        <v>29</v>
      </c>
      <c r="T42" s="226"/>
      <c r="U42" s="227"/>
      <c r="V42" s="228"/>
      <c r="W42" s="226"/>
      <c r="X42" s="226"/>
      <c r="Y42" s="229"/>
      <c r="Z42" s="229"/>
      <c r="AA42" s="229"/>
      <c r="AB42" s="226"/>
      <c r="AC42" s="226"/>
      <c r="AD42" s="230"/>
      <c r="AE42" s="230"/>
      <c r="AF42" s="231"/>
      <c r="AG42" s="231"/>
      <c r="AH42" s="231"/>
      <c r="AI42" s="231"/>
      <c r="AJ42" s="226"/>
      <c r="AK42" s="226"/>
      <c r="AL42" s="227"/>
      <c r="AM42" s="228"/>
      <c r="AN42" s="226"/>
      <c r="AO42" s="226"/>
      <c r="AP42" s="229"/>
      <c r="AQ42" s="229"/>
      <c r="AR42" s="229"/>
      <c r="AS42" s="226"/>
      <c r="AT42" s="226"/>
      <c r="AU42" s="230"/>
      <c r="AV42" s="230"/>
      <c r="AW42" s="231"/>
      <c r="AX42" s="231"/>
      <c r="AY42" s="231"/>
      <c r="AZ42" s="231"/>
      <c r="BA42" s="226"/>
      <c r="BB42" s="226"/>
      <c r="BC42" s="227"/>
      <c r="BD42" s="228"/>
      <c r="BE42" s="226"/>
      <c r="BF42" s="226"/>
      <c r="BG42" s="229"/>
      <c r="BH42" s="229"/>
      <c r="BI42" s="229"/>
      <c r="BJ42" s="226"/>
      <c r="BK42" s="226"/>
      <c r="BL42" s="230"/>
      <c r="BM42" s="230"/>
      <c r="BN42" s="231"/>
      <c r="BO42" s="231"/>
      <c r="BP42" s="231"/>
      <c r="BQ42" s="231"/>
      <c r="BR42" s="226"/>
      <c r="BS42" s="226"/>
      <c r="BT42" s="227"/>
      <c r="BU42" s="228"/>
      <c r="BV42" s="226"/>
      <c r="BW42" s="226"/>
      <c r="BX42" s="229"/>
      <c r="BY42" s="229"/>
      <c r="BZ42" s="229"/>
      <c r="CA42" s="226"/>
      <c r="CB42" s="226"/>
      <c r="CC42" s="230"/>
      <c r="CD42" s="230"/>
      <c r="CE42" s="231"/>
      <c r="CF42" s="231"/>
      <c r="CG42" s="231"/>
      <c r="CH42" s="231"/>
      <c r="CI42" s="226"/>
      <c r="CJ42" s="226"/>
      <c r="CK42" s="227"/>
      <c r="CL42" s="228"/>
      <c r="CM42" s="226"/>
      <c r="CN42" s="226"/>
      <c r="CO42" s="229"/>
      <c r="CP42" s="229"/>
      <c r="CQ42" s="229"/>
      <c r="CR42" s="226"/>
      <c r="CS42" s="226"/>
      <c r="CT42" s="230"/>
      <c r="CU42" s="230"/>
      <c r="CV42" s="231"/>
      <c r="CW42" s="231"/>
      <c r="CX42" s="231"/>
      <c r="CY42" s="231"/>
      <c r="CZ42" s="226"/>
      <c r="DA42" s="226"/>
      <c r="DB42" s="227"/>
      <c r="DC42" s="228"/>
      <c r="DD42" s="226"/>
      <c r="DE42" s="226"/>
      <c r="DF42" s="229"/>
      <c r="DG42" s="229"/>
      <c r="DH42" s="229"/>
      <c r="DI42" s="226"/>
      <c r="DJ42" s="226"/>
      <c r="DK42" s="230"/>
      <c r="DL42" s="230"/>
      <c r="DM42" s="231"/>
      <c r="DN42" s="231"/>
      <c r="DO42" s="231"/>
      <c r="DP42" s="231"/>
      <c r="DQ42" s="226"/>
      <c r="DR42" s="226"/>
      <c r="DS42" s="227"/>
      <c r="DT42" s="228"/>
      <c r="DU42" s="226"/>
      <c r="DV42" s="226"/>
      <c r="DW42" s="229"/>
      <c r="DX42" s="229"/>
      <c r="DY42" s="229"/>
      <c r="DZ42" s="226"/>
      <c r="EA42" s="226"/>
      <c r="EB42" s="230"/>
      <c r="EC42" s="230"/>
      <c r="ED42" s="231"/>
      <c r="EE42" s="231"/>
      <c r="EF42" s="231"/>
      <c r="EG42" s="231"/>
      <c r="EH42" s="226"/>
      <c r="EI42" s="226"/>
      <c r="EJ42" s="227"/>
      <c r="EK42" s="228"/>
      <c r="EL42" s="226"/>
      <c r="EM42" s="226"/>
      <c r="EN42" s="229"/>
      <c r="EO42" s="229"/>
      <c r="EP42" s="229"/>
      <c r="EQ42" s="226"/>
      <c r="ER42" s="226"/>
      <c r="ES42" s="230"/>
      <c r="ET42" s="230"/>
      <c r="EU42" s="231"/>
      <c r="EV42" s="231"/>
      <c r="EW42" s="231"/>
      <c r="EX42" s="231"/>
      <c r="EY42" s="226"/>
      <c r="EZ42" s="226"/>
      <c r="FA42" s="227"/>
      <c r="FB42" s="228"/>
      <c r="FC42" s="226"/>
      <c r="FD42" s="226"/>
      <c r="FE42" s="229"/>
      <c r="FF42" s="229"/>
      <c r="FG42" s="229"/>
      <c r="FH42" s="226"/>
      <c r="FI42" s="226"/>
      <c r="FJ42" s="230"/>
      <c r="FK42" s="230"/>
      <c r="FL42" s="231"/>
      <c r="FM42" s="231"/>
      <c r="FN42" s="231"/>
      <c r="FO42" s="231"/>
      <c r="FP42" s="226"/>
      <c r="FQ42" s="226"/>
      <c r="FR42" s="227"/>
      <c r="FS42" s="228"/>
      <c r="FT42" s="226"/>
      <c r="FU42" s="226"/>
      <c r="FV42" s="229"/>
      <c r="FW42" s="229"/>
      <c r="FX42" s="229"/>
      <c r="FY42" s="226"/>
      <c r="FZ42" s="226"/>
      <c r="GA42" s="230"/>
      <c r="GB42" s="230"/>
      <c r="GC42" s="231"/>
    </row>
    <row r="43" spans="1:185" s="232" customFormat="1" ht="39.75" customHeight="1" x14ac:dyDescent="0.2">
      <c r="A43" s="210" t="s">
        <v>6696</v>
      </c>
      <c r="B43" s="211" t="s">
        <v>6697</v>
      </c>
      <c r="C43" s="211" t="s">
        <v>6698</v>
      </c>
      <c r="D43" s="211" t="s">
        <v>6699</v>
      </c>
      <c r="E43" s="212" t="str">
        <f t="shared" si="1"/>
        <v>下関市稗田町8-18</v>
      </c>
      <c r="F43" s="212" t="s">
        <v>6700</v>
      </c>
      <c r="G43" s="196">
        <v>42804</v>
      </c>
      <c r="H43" s="213">
        <v>29</v>
      </c>
      <c r="I43" s="212" t="s">
        <v>6701</v>
      </c>
      <c r="J43" s="236" t="s">
        <v>6702</v>
      </c>
      <c r="K43" s="215" t="s">
        <v>637</v>
      </c>
      <c r="L43" s="216" t="s">
        <v>450</v>
      </c>
      <c r="M43" s="216" t="s">
        <v>451</v>
      </c>
      <c r="N43" s="217" t="s">
        <v>6703</v>
      </c>
      <c r="O43" s="217" t="s">
        <v>6704</v>
      </c>
      <c r="P43" s="218" t="s">
        <v>250</v>
      </c>
      <c r="Q43" s="218" t="s">
        <v>6644</v>
      </c>
      <c r="R43" s="234">
        <v>10</v>
      </c>
      <c r="S43" s="235">
        <v>29</v>
      </c>
      <c r="T43" s="226"/>
      <c r="U43" s="227"/>
      <c r="V43" s="228"/>
      <c r="W43" s="226"/>
      <c r="X43" s="226"/>
      <c r="Y43" s="229"/>
      <c r="Z43" s="229"/>
      <c r="AA43" s="229"/>
      <c r="AB43" s="226"/>
      <c r="AC43" s="226"/>
      <c r="AD43" s="230"/>
      <c r="AE43" s="230"/>
      <c r="AF43" s="231"/>
      <c r="AG43" s="231"/>
      <c r="AH43" s="231"/>
      <c r="AI43" s="231"/>
      <c r="AJ43" s="226"/>
      <c r="AK43" s="226"/>
      <c r="AL43" s="227"/>
      <c r="AM43" s="228"/>
      <c r="AN43" s="226"/>
      <c r="AO43" s="226"/>
      <c r="AP43" s="229"/>
      <c r="AQ43" s="229"/>
      <c r="AR43" s="229"/>
      <c r="AS43" s="226"/>
      <c r="AT43" s="226"/>
      <c r="AU43" s="230"/>
      <c r="AV43" s="230"/>
      <c r="AW43" s="231"/>
      <c r="AX43" s="231"/>
      <c r="AY43" s="231"/>
      <c r="AZ43" s="231"/>
      <c r="BA43" s="226"/>
      <c r="BB43" s="226"/>
      <c r="BC43" s="227"/>
      <c r="BD43" s="228"/>
      <c r="BE43" s="226"/>
      <c r="BF43" s="226"/>
      <c r="BG43" s="229"/>
      <c r="BH43" s="229"/>
      <c r="BI43" s="229"/>
      <c r="BJ43" s="226"/>
      <c r="BK43" s="226"/>
      <c r="BL43" s="230"/>
      <c r="BM43" s="230"/>
      <c r="BN43" s="231"/>
      <c r="BO43" s="231"/>
      <c r="BP43" s="231"/>
      <c r="BQ43" s="231"/>
      <c r="BR43" s="226"/>
      <c r="BS43" s="226"/>
      <c r="BT43" s="227"/>
      <c r="BU43" s="228"/>
      <c r="BV43" s="226"/>
      <c r="BW43" s="226"/>
      <c r="BX43" s="229"/>
      <c r="BY43" s="229"/>
      <c r="BZ43" s="229"/>
      <c r="CA43" s="226"/>
      <c r="CB43" s="226"/>
      <c r="CC43" s="230"/>
      <c r="CD43" s="230"/>
      <c r="CE43" s="231"/>
      <c r="CF43" s="231"/>
      <c r="CG43" s="231"/>
      <c r="CH43" s="231"/>
      <c r="CI43" s="226"/>
      <c r="CJ43" s="226"/>
      <c r="CK43" s="227"/>
      <c r="CL43" s="228"/>
      <c r="CM43" s="226"/>
      <c r="CN43" s="226"/>
      <c r="CO43" s="229"/>
      <c r="CP43" s="229"/>
      <c r="CQ43" s="229"/>
      <c r="CR43" s="226"/>
      <c r="CS43" s="226"/>
      <c r="CT43" s="230"/>
      <c r="CU43" s="230"/>
      <c r="CV43" s="231"/>
      <c r="CW43" s="231"/>
      <c r="CX43" s="231"/>
      <c r="CY43" s="231"/>
      <c r="CZ43" s="226"/>
      <c r="DA43" s="226"/>
      <c r="DB43" s="227"/>
      <c r="DC43" s="228"/>
      <c r="DD43" s="226"/>
      <c r="DE43" s="226"/>
      <c r="DF43" s="229"/>
      <c r="DG43" s="229"/>
      <c r="DH43" s="229"/>
      <c r="DI43" s="226"/>
      <c r="DJ43" s="226"/>
      <c r="DK43" s="230"/>
      <c r="DL43" s="230"/>
      <c r="DM43" s="231"/>
      <c r="DN43" s="231"/>
      <c r="DO43" s="231"/>
      <c r="DP43" s="231"/>
      <c r="DQ43" s="226"/>
      <c r="DR43" s="226"/>
      <c r="DS43" s="227"/>
      <c r="DT43" s="228"/>
      <c r="DU43" s="226"/>
      <c r="DV43" s="226"/>
      <c r="DW43" s="229"/>
      <c r="DX43" s="229"/>
      <c r="DY43" s="229"/>
      <c r="DZ43" s="226"/>
      <c r="EA43" s="226"/>
      <c r="EB43" s="230"/>
      <c r="EC43" s="230"/>
      <c r="ED43" s="231"/>
      <c r="EE43" s="231"/>
      <c r="EF43" s="231"/>
      <c r="EG43" s="231"/>
      <c r="EH43" s="226"/>
      <c r="EI43" s="226"/>
      <c r="EJ43" s="227"/>
      <c r="EK43" s="228"/>
      <c r="EL43" s="226"/>
      <c r="EM43" s="226"/>
      <c r="EN43" s="229"/>
      <c r="EO43" s="229"/>
      <c r="EP43" s="229"/>
      <c r="EQ43" s="226"/>
      <c r="ER43" s="226"/>
      <c r="ES43" s="230"/>
      <c r="ET43" s="230"/>
      <c r="EU43" s="231"/>
      <c r="EV43" s="231"/>
      <c r="EW43" s="231"/>
      <c r="EX43" s="231"/>
      <c r="EY43" s="226"/>
      <c r="EZ43" s="226"/>
      <c r="FA43" s="227"/>
      <c r="FB43" s="228"/>
      <c r="FC43" s="226"/>
      <c r="FD43" s="226"/>
      <c r="FE43" s="229"/>
      <c r="FF43" s="229"/>
      <c r="FG43" s="229"/>
      <c r="FH43" s="226"/>
      <c r="FI43" s="226"/>
      <c r="FJ43" s="230"/>
      <c r="FK43" s="230"/>
      <c r="FL43" s="231"/>
      <c r="FM43" s="231"/>
      <c r="FN43" s="231"/>
      <c r="FO43" s="231"/>
      <c r="FP43" s="226"/>
      <c r="FQ43" s="226"/>
      <c r="FR43" s="227"/>
      <c r="FS43" s="228"/>
      <c r="FT43" s="226"/>
      <c r="FU43" s="226"/>
      <c r="FV43" s="229"/>
      <c r="FW43" s="229"/>
      <c r="FX43" s="229"/>
      <c r="FY43" s="226"/>
      <c r="FZ43" s="226"/>
      <c r="GA43" s="230"/>
      <c r="GB43" s="230"/>
      <c r="GC43" s="231"/>
    </row>
    <row r="44" spans="1:185" s="232" customFormat="1" ht="39.75" customHeight="1" x14ac:dyDescent="0.2">
      <c r="A44" s="210" t="s">
        <v>6705</v>
      </c>
      <c r="B44" s="211" t="s">
        <v>6706</v>
      </c>
      <c r="C44" s="211" t="s">
        <v>6707</v>
      </c>
      <c r="D44" s="211" t="s">
        <v>6708</v>
      </c>
      <c r="E44" s="212" t="str">
        <f t="shared" si="1"/>
        <v>下関市新地町3-28</v>
      </c>
      <c r="F44" s="212" t="s">
        <v>3313</v>
      </c>
      <c r="G44" s="196">
        <v>42819</v>
      </c>
      <c r="H44" s="213">
        <v>29</v>
      </c>
      <c r="I44" s="212" t="s">
        <v>6709</v>
      </c>
      <c r="J44" s="236" t="s">
        <v>6688</v>
      </c>
      <c r="K44" s="215" t="s">
        <v>637</v>
      </c>
      <c r="L44" s="216" t="s">
        <v>450</v>
      </c>
      <c r="M44" s="216" t="s">
        <v>451</v>
      </c>
      <c r="N44" s="217" t="s">
        <v>6710</v>
      </c>
      <c r="O44" s="217" t="s">
        <v>6711</v>
      </c>
      <c r="P44" s="218" t="s">
        <v>250</v>
      </c>
      <c r="Q44" s="218" t="s">
        <v>6644</v>
      </c>
      <c r="R44" s="234">
        <v>29</v>
      </c>
      <c r="S44" s="235">
        <v>29</v>
      </c>
      <c r="T44" s="226"/>
      <c r="U44" s="227"/>
      <c r="V44" s="228"/>
      <c r="W44" s="226"/>
      <c r="X44" s="226"/>
      <c r="Y44" s="229"/>
      <c r="Z44" s="229"/>
      <c r="AA44" s="229"/>
      <c r="AB44" s="226"/>
      <c r="AC44" s="226"/>
      <c r="AD44" s="230"/>
      <c r="AE44" s="230"/>
      <c r="AF44" s="231"/>
      <c r="AG44" s="231"/>
      <c r="AH44" s="231"/>
      <c r="AI44" s="231"/>
      <c r="AJ44" s="226"/>
      <c r="AK44" s="226"/>
      <c r="AL44" s="227"/>
      <c r="AM44" s="228"/>
      <c r="AN44" s="226"/>
      <c r="AO44" s="226"/>
      <c r="AP44" s="229"/>
      <c r="AQ44" s="229"/>
      <c r="AR44" s="229"/>
      <c r="AS44" s="226"/>
      <c r="AT44" s="226"/>
      <c r="AU44" s="230"/>
      <c r="AV44" s="230"/>
      <c r="AW44" s="231"/>
      <c r="AX44" s="231"/>
      <c r="AY44" s="231"/>
      <c r="AZ44" s="231"/>
      <c r="BA44" s="226"/>
      <c r="BB44" s="226"/>
      <c r="BC44" s="227"/>
      <c r="BD44" s="228"/>
      <c r="BE44" s="226"/>
      <c r="BF44" s="226"/>
      <c r="BG44" s="229"/>
      <c r="BH44" s="229"/>
      <c r="BI44" s="229"/>
      <c r="BJ44" s="226"/>
      <c r="BK44" s="226"/>
      <c r="BL44" s="230"/>
      <c r="BM44" s="230"/>
      <c r="BN44" s="231"/>
      <c r="BO44" s="231"/>
      <c r="BP44" s="231"/>
      <c r="BQ44" s="231"/>
      <c r="BR44" s="226"/>
      <c r="BS44" s="226"/>
      <c r="BT44" s="227"/>
      <c r="BU44" s="228"/>
      <c r="BV44" s="226"/>
      <c r="BW44" s="226"/>
      <c r="BX44" s="229"/>
      <c r="BY44" s="229"/>
      <c r="BZ44" s="229"/>
      <c r="CA44" s="226"/>
      <c r="CB44" s="226"/>
      <c r="CC44" s="230"/>
      <c r="CD44" s="230"/>
      <c r="CE44" s="231"/>
      <c r="CF44" s="231"/>
      <c r="CG44" s="231"/>
      <c r="CH44" s="231"/>
      <c r="CI44" s="226"/>
      <c r="CJ44" s="226"/>
      <c r="CK44" s="227"/>
      <c r="CL44" s="228"/>
      <c r="CM44" s="226"/>
      <c r="CN44" s="226"/>
      <c r="CO44" s="229"/>
      <c r="CP44" s="229"/>
      <c r="CQ44" s="229"/>
      <c r="CR44" s="226"/>
      <c r="CS44" s="226"/>
      <c r="CT44" s="230"/>
      <c r="CU44" s="230"/>
      <c r="CV44" s="231"/>
      <c r="CW44" s="231"/>
      <c r="CX44" s="231"/>
      <c r="CY44" s="231"/>
      <c r="CZ44" s="226"/>
      <c r="DA44" s="226"/>
      <c r="DB44" s="227"/>
      <c r="DC44" s="228"/>
      <c r="DD44" s="226"/>
      <c r="DE44" s="226"/>
      <c r="DF44" s="229"/>
      <c r="DG44" s="229"/>
      <c r="DH44" s="229"/>
      <c r="DI44" s="226"/>
      <c r="DJ44" s="226"/>
      <c r="DK44" s="230"/>
      <c r="DL44" s="230"/>
      <c r="DM44" s="231"/>
      <c r="DN44" s="231"/>
      <c r="DO44" s="231"/>
      <c r="DP44" s="231"/>
      <c r="DQ44" s="226"/>
      <c r="DR44" s="226"/>
      <c r="DS44" s="227"/>
      <c r="DT44" s="228"/>
      <c r="DU44" s="226"/>
      <c r="DV44" s="226"/>
      <c r="DW44" s="229"/>
      <c r="DX44" s="229"/>
      <c r="DY44" s="229"/>
      <c r="DZ44" s="226"/>
      <c r="EA44" s="226"/>
      <c r="EB44" s="230"/>
      <c r="EC44" s="230"/>
      <c r="ED44" s="231"/>
      <c r="EE44" s="231"/>
      <c r="EF44" s="231"/>
      <c r="EG44" s="231"/>
      <c r="EH44" s="226"/>
      <c r="EI44" s="226"/>
      <c r="EJ44" s="227"/>
      <c r="EK44" s="228"/>
      <c r="EL44" s="226"/>
      <c r="EM44" s="226"/>
      <c r="EN44" s="229"/>
      <c r="EO44" s="229"/>
      <c r="EP44" s="229"/>
      <c r="EQ44" s="226"/>
      <c r="ER44" s="226"/>
      <c r="ES44" s="230"/>
      <c r="ET44" s="230"/>
      <c r="EU44" s="231"/>
      <c r="EV44" s="231"/>
      <c r="EW44" s="231"/>
      <c r="EX44" s="231"/>
      <c r="EY44" s="226"/>
      <c r="EZ44" s="226"/>
      <c r="FA44" s="227"/>
      <c r="FB44" s="228"/>
      <c r="FC44" s="226"/>
      <c r="FD44" s="226"/>
      <c r="FE44" s="229"/>
      <c r="FF44" s="229"/>
      <c r="FG44" s="229"/>
      <c r="FH44" s="226"/>
      <c r="FI44" s="226"/>
      <c r="FJ44" s="230"/>
      <c r="FK44" s="230"/>
      <c r="FL44" s="231"/>
      <c r="FM44" s="231"/>
      <c r="FN44" s="231"/>
      <c r="FO44" s="231"/>
      <c r="FP44" s="226"/>
      <c r="FQ44" s="226"/>
      <c r="FR44" s="227"/>
      <c r="FS44" s="228"/>
      <c r="FT44" s="226"/>
      <c r="FU44" s="226"/>
      <c r="FV44" s="229"/>
      <c r="FW44" s="229"/>
      <c r="FX44" s="229"/>
      <c r="FY44" s="226"/>
      <c r="FZ44" s="226"/>
      <c r="GA44" s="230"/>
      <c r="GB44" s="230"/>
      <c r="GC44" s="231"/>
    </row>
    <row r="45" spans="1:185" s="232" customFormat="1" ht="39.75" customHeight="1" x14ac:dyDescent="0.2">
      <c r="A45" s="210" t="s">
        <v>6712</v>
      </c>
      <c r="B45" s="211" t="s">
        <v>6713</v>
      </c>
      <c r="C45" s="211" t="s">
        <v>6698</v>
      </c>
      <c r="D45" s="211" t="s">
        <v>6714</v>
      </c>
      <c r="E45" s="212" t="s">
        <v>6715</v>
      </c>
      <c r="F45" s="212" t="s">
        <v>1182</v>
      </c>
      <c r="G45" s="196">
        <v>43167</v>
      </c>
      <c r="H45" s="213">
        <v>29</v>
      </c>
      <c r="I45" s="212" t="s">
        <v>6716</v>
      </c>
      <c r="J45" s="236" t="s">
        <v>6702</v>
      </c>
      <c r="K45" s="215" t="s">
        <v>637</v>
      </c>
      <c r="L45" s="216" t="s">
        <v>450</v>
      </c>
      <c r="M45" s="216" t="s">
        <v>451</v>
      </c>
      <c r="N45" s="217" t="s">
        <v>6717</v>
      </c>
      <c r="O45" s="217" t="s">
        <v>6718</v>
      </c>
      <c r="P45" s="218" t="s">
        <v>250</v>
      </c>
      <c r="Q45" s="218" t="s">
        <v>6644</v>
      </c>
      <c r="R45" s="234">
        <v>10</v>
      </c>
      <c r="S45" s="235">
        <v>29</v>
      </c>
      <c r="T45" s="226"/>
      <c r="U45" s="227"/>
      <c r="V45" s="228"/>
      <c r="W45" s="226"/>
      <c r="X45" s="226"/>
      <c r="Y45" s="229"/>
      <c r="Z45" s="229"/>
      <c r="AA45" s="229"/>
      <c r="AB45" s="226"/>
      <c r="AC45" s="226"/>
      <c r="AD45" s="230"/>
      <c r="AE45" s="230"/>
      <c r="AF45" s="231"/>
      <c r="AG45" s="231"/>
      <c r="AH45" s="231"/>
      <c r="AI45" s="231"/>
      <c r="AJ45" s="226"/>
      <c r="AK45" s="226"/>
      <c r="AL45" s="227"/>
      <c r="AM45" s="228"/>
      <c r="AN45" s="226"/>
      <c r="AO45" s="226"/>
      <c r="AP45" s="229"/>
      <c r="AQ45" s="229"/>
      <c r="AR45" s="229"/>
      <c r="AS45" s="226"/>
      <c r="AT45" s="226"/>
      <c r="AU45" s="230"/>
      <c r="AV45" s="230"/>
      <c r="AW45" s="231"/>
      <c r="AX45" s="231"/>
      <c r="AY45" s="231"/>
      <c r="AZ45" s="231"/>
      <c r="BA45" s="226"/>
      <c r="BB45" s="226"/>
      <c r="BC45" s="227"/>
      <c r="BD45" s="228"/>
      <c r="BE45" s="226"/>
      <c r="BF45" s="226"/>
      <c r="BG45" s="229"/>
      <c r="BH45" s="229"/>
      <c r="BI45" s="229"/>
      <c r="BJ45" s="226"/>
      <c r="BK45" s="226"/>
      <c r="BL45" s="230"/>
      <c r="BM45" s="230"/>
      <c r="BN45" s="231"/>
      <c r="BO45" s="231"/>
      <c r="BP45" s="231"/>
      <c r="BQ45" s="231"/>
      <c r="BR45" s="226"/>
      <c r="BS45" s="226"/>
      <c r="BT45" s="227"/>
      <c r="BU45" s="228"/>
      <c r="BV45" s="226"/>
      <c r="BW45" s="226"/>
      <c r="BX45" s="229"/>
      <c r="BY45" s="229"/>
      <c r="BZ45" s="229"/>
      <c r="CA45" s="226"/>
      <c r="CB45" s="226"/>
      <c r="CC45" s="230"/>
      <c r="CD45" s="230"/>
      <c r="CE45" s="231"/>
      <c r="CF45" s="231"/>
      <c r="CG45" s="231"/>
      <c r="CH45" s="231"/>
      <c r="CI45" s="226"/>
      <c r="CJ45" s="226"/>
      <c r="CK45" s="227"/>
      <c r="CL45" s="228"/>
      <c r="CM45" s="226"/>
      <c r="CN45" s="226"/>
      <c r="CO45" s="229"/>
      <c r="CP45" s="229"/>
      <c r="CQ45" s="229"/>
      <c r="CR45" s="226"/>
      <c r="CS45" s="226"/>
      <c r="CT45" s="230"/>
      <c r="CU45" s="230"/>
      <c r="CV45" s="231"/>
      <c r="CW45" s="231"/>
      <c r="CX45" s="231"/>
      <c r="CY45" s="231"/>
      <c r="CZ45" s="226"/>
      <c r="DA45" s="226"/>
      <c r="DB45" s="227"/>
      <c r="DC45" s="228"/>
      <c r="DD45" s="226"/>
      <c r="DE45" s="226"/>
      <c r="DF45" s="229"/>
      <c r="DG45" s="229"/>
      <c r="DH45" s="229"/>
      <c r="DI45" s="226"/>
      <c r="DJ45" s="226"/>
      <c r="DK45" s="230"/>
      <c r="DL45" s="230"/>
      <c r="DM45" s="231"/>
      <c r="DN45" s="231"/>
      <c r="DO45" s="231"/>
      <c r="DP45" s="231"/>
      <c r="DQ45" s="226"/>
      <c r="DR45" s="226"/>
      <c r="DS45" s="227"/>
      <c r="DT45" s="228"/>
      <c r="DU45" s="226"/>
      <c r="DV45" s="226"/>
      <c r="DW45" s="229"/>
      <c r="DX45" s="229"/>
      <c r="DY45" s="229"/>
      <c r="DZ45" s="226"/>
      <c r="EA45" s="226"/>
      <c r="EB45" s="230"/>
      <c r="EC45" s="230"/>
      <c r="ED45" s="231"/>
      <c r="EE45" s="231"/>
      <c r="EF45" s="231"/>
      <c r="EG45" s="231"/>
      <c r="EH45" s="226"/>
      <c r="EI45" s="226"/>
      <c r="EJ45" s="227"/>
      <c r="EK45" s="228"/>
      <c r="EL45" s="226"/>
      <c r="EM45" s="226"/>
      <c r="EN45" s="229"/>
      <c r="EO45" s="229"/>
      <c r="EP45" s="229"/>
      <c r="EQ45" s="226"/>
      <c r="ER45" s="226"/>
      <c r="ES45" s="230"/>
      <c r="ET45" s="230"/>
      <c r="EU45" s="231"/>
      <c r="EV45" s="231"/>
      <c r="EW45" s="231"/>
      <c r="EX45" s="231"/>
      <c r="EY45" s="226"/>
      <c r="EZ45" s="226"/>
      <c r="FA45" s="227"/>
      <c r="FB45" s="228"/>
      <c r="FC45" s="226"/>
      <c r="FD45" s="226"/>
      <c r="FE45" s="229"/>
      <c r="FF45" s="229"/>
      <c r="FG45" s="229"/>
      <c r="FH45" s="226"/>
      <c r="FI45" s="226"/>
      <c r="FJ45" s="230"/>
      <c r="FK45" s="230"/>
      <c r="FL45" s="231"/>
      <c r="FM45" s="231"/>
      <c r="FN45" s="231"/>
      <c r="FO45" s="231"/>
      <c r="FP45" s="226"/>
      <c r="FQ45" s="226"/>
      <c r="FR45" s="227"/>
      <c r="FS45" s="228"/>
      <c r="FT45" s="226"/>
      <c r="FU45" s="226"/>
      <c r="FV45" s="229"/>
      <c r="FW45" s="229"/>
      <c r="FX45" s="229"/>
      <c r="FY45" s="226"/>
      <c r="FZ45" s="226"/>
      <c r="GA45" s="230"/>
      <c r="GB45" s="230"/>
      <c r="GC45" s="231"/>
    </row>
    <row r="46" spans="1:185" s="232" customFormat="1" ht="39.75" customHeight="1" x14ac:dyDescent="0.2">
      <c r="A46" s="210" t="s">
        <v>6719</v>
      </c>
      <c r="B46" s="211" t="s">
        <v>6706</v>
      </c>
      <c r="C46" s="211" t="s">
        <v>6707</v>
      </c>
      <c r="D46" s="211" t="s">
        <v>6720</v>
      </c>
      <c r="E46" s="212" t="s">
        <v>6721</v>
      </c>
      <c r="F46" s="212" t="s">
        <v>989</v>
      </c>
      <c r="G46" s="196">
        <v>43189</v>
      </c>
      <c r="H46" s="213">
        <v>29</v>
      </c>
      <c r="I46" s="212" t="s">
        <v>6722</v>
      </c>
      <c r="J46" s="236" t="s">
        <v>6679</v>
      </c>
      <c r="K46" s="215" t="s">
        <v>637</v>
      </c>
      <c r="L46" s="216" t="s">
        <v>450</v>
      </c>
      <c r="M46" s="216" t="s">
        <v>451</v>
      </c>
      <c r="N46" s="217" t="s">
        <v>6723</v>
      </c>
      <c r="O46" s="217" t="s">
        <v>6724</v>
      </c>
      <c r="P46" s="218" t="s">
        <v>250</v>
      </c>
      <c r="Q46" s="218" t="s">
        <v>6644</v>
      </c>
      <c r="R46" s="234"/>
      <c r="S46" s="235">
        <v>29</v>
      </c>
      <c r="T46" s="226"/>
      <c r="U46" s="227"/>
      <c r="V46" s="228"/>
      <c r="W46" s="226"/>
      <c r="X46" s="226"/>
      <c r="Y46" s="229"/>
      <c r="Z46" s="229"/>
      <c r="AA46" s="229"/>
      <c r="AB46" s="226"/>
      <c r="AC46" s="226"/>
      <c r="AD46" s="230"/>
      <c r="AE46" s="230"/>
      <c r="AF46" s="231"/>
      <c r="AG46" s="231"/>
      <c r="AH46" s="231"/>
      <c r="AI46" s="231"/>
      <c r="AJ46" s="226"/>
      <c r="AK46" s="226"/>
      <c r="AL46" s="227"/>
      <c r="AM46" s="228"/>
      <c r="AN46" s="226"/>
      <c r="AO46" s="226"/>
      <c r="AP46" s="229"/>
      <c r="AQ46" s="229"/>
      <c r="AR46" s="229"/>
      <c r="AS46" s="226"/>
      <c r="AT46" s="226"/>
      <c r="AU46" s="230"/>
      <c r="AV46" s="230"/>
      <c r="AW46" s="231"/>
      <c r="AX46" s="231"/>
      <c r="AY46" s="231"/>
      <c r="AZ46" s="231"/>
      <c r="BA46" s="226"/>
      <c r="BB46" s="226"/>
      <c r="BC46" s="227"/>
      <c r="BD46" s="228"/>
      <c r="BE46" s="226"/>
      <c r="BF46" s="226"/>
      <c r="BG46" s="229"/>
      <c r="BH46" s="229"/>
      <c r="BI46" s="229"/>
      <c r="BJ46" s="226"/>
      <c r="BK46" s="226"/>
      <c r="BL46" s="230"/>
      <c r="BM46" s="230"/>
      <c r="BN46" s="231"/>
      <c r="BO46" s="231"/>
      <c r="BP46" s="231"/>
      <c r="BQ46" s="231"/>
      <c r="BR46" s="226"/>
      <c r="BS46" s="226"/>
      <c r="BT46" s="227"/>
      <c r="BU46" s="228"/>
      <c r="BV46" s="226"/>
      <c r="BW46" s="226"/>
      <c r="BX46" s="229"/>
      <c r="BY46" s="229"/>
      <c r="BZ46" s="229"/>
      <c r="CA46" s="226"/>
      <c r="CB46" s="226"/>
      <c r="CC46" s="230"/>
      <c r="CD46" s="230"/>
      <c r="CE46" s="231"/>
      <c r="CF46" s="231"/>
      <c r="CG46" s="231"/>
      <c r="CH46" s="231"/>
      <c r="CI46" s="226"/>
      <c r="CJ46" s="226"/>
      <c r="CK46" s="227"/>
      <c r="CL46" s="228"/>
      <c r="CM46" s="226"/>
      <c r="CN46" s="226"/>
      <c r="CO46" s="229"/>
      <c r="CP46" s="229"/>
      <c r="CQ46" s="229"/>
      <c r="CR46" s="226"/>
      <c r="CS46" s="226"/>
      <c r="CT46" s="230"/>
      <c r="CU46" s="230"/>
      <c r="CV46" s="231"/>
      <c r="CW46" s="231"/>
      <c r="CX46" s="231"/>
      <c r="CY46" s="231"/>
      <c r="CZ46" s="226"/>
      <c r="DA46" s="226"/>
      <c r="DB46" s="227"/>
      <c r="DC46" s="228"/>
      <c r="DD46" s="226"/>
      <c r="DE46" s="226"/>
      <c r="DF46" s="229"/>
      <c r="DG46" s="229"/>
      <c r="DH46" s="229"/>
      <c r="DI46" s="226"/>
      <c r="DJ46" s="226"/>
      <c r="DK46" s="230"/>
      <c r="DL46" s="230"/>
      <c r="DM46" s="231"/>
      <c r="DN46" s="231"/>
      <c r="DO46" s="231"/>
      <c r="DP46" s="231"/>
      <c r="DQ46" s="226"/>
      <c r="DR46" s="226"/>
      <c r="DS46" s="227"/>
      <c r="DT46" s="228"/>
      <c r="DU46" s="226"/>
      <c r="DV46" s="226"/>
      <c r="DW46" s="229"/>
      <c r="DX46" s="229"/>
      <c r="DY46" s="229"/>
      <c r="DZ46" s="226"/>
      <c r="EA46" s="226"/>
      <c r="EB46" s="230"/>
      <c r="EC46" s="230"/>
      <c r="ED46" s="231"/>
      <c r="EE46" s="231"/>
      <c r="EF46" s="231"/>
      <c r="EG46" s="231"/>
      <c r="EH46" s="226"/>
      <c r="EI46" s="226"/>
      <c r="EJ46" s="227"/>
      <c r="EK46" s="228"/>
      <c r="EL46" s="226"/>
      <c r="EM46" s="226"/>
      <c r="EN46" s="229"/>
      <c r="EO46" s="229"/>
      <c r="EP46" s="229"/>
      <c r="EQ46" s="226"/>
      <c r="ER46" s="226"/>
      <c r="ES46" s="230"/>
      <c r="ET46" s="230"/>
      <c r="EU46" s="231"/>
      <c r="EV46" s="231"/>
      <c r="EW46" s="231"/>
      <c r="EX46" s="231"/>
      <c r="EY46" s="226"/>
      <c r="EZ46" s="226"/>
      <c r="FA46" s="227"/>
      <c r="FB46" s="228"/>
      <c r="FC46" s="226"/>
      <c r="FD46" s="226"/>
      <c r="FE46" s="229"/>
      <c r="FF46" s="229"/>
      <c r="FG46" s="229"/>
      <c r="FH46" s="226"/>
      <c r="FI46" s="226"/>
      <c r="FJ46" s="230"/>
      <c r="FK46" s="230"/>
      <c r="FL46" s="231"/>
      <c r="FM46" s="231"/>
      <c r="FN46" s="231"/>
      <c r="FO46" s="231"/>
      <c r="FP46" s="226"/>
      <c r="FQ46" s="226"/>
      <c r="FR46" s="227"/>
      <c r="FS46" s="228"/>
      <c r="FT46" s="226"/>
      <c r="FU46" s="226"/>
      <c r="FV46" s="229"/>
      <c r="FW46" s="229"/>
      <c r="FX46" s="229"/>
      <c r="FY46" s="226"/>
      <c r="FZ46" s="226"/>
      <c r="GA46" s="230"/>
      <c r="GB46" s="230"/>
      <c r="GC46" s="231"/>
    </row>
    <row r="47" spans="1:185" s="232" customFormat="1" ht="39.75" customHeight="1" x14ac:dyDescent="0.2">
      <c r="A47" s="210" t="s">
        <v>4002</v>
      </c>
      <c r="B47" s="211" t="s">
        <v>986</v>
      </c>
      <c r="C47" s="211" t="s">
        <v>4003</v>
      </c>
      <c r="D47" s="211" t="s">
        <v>4307</v>
      </c>
      <c r="E47" s="212" t="str">
        <f>M47&amp;N47</f>
        <v>宇部市大字船木833番3</v>
      </c>
      <c r="F47" s="212" t="s">
        <v>1006</v>
      </c>
      <c r="G47" s="196">
        <v>27150</v>
      </c>
      <c r="H47" s="213">
        <v>80</v>
      </c>
      <c r="I47" s="212" t="s">
        <v>4004</v>
      </c>
      <c r="J47" s="236" t="s">
        <v>2745</v>
      </c>
      <c r="K47" s="215" t="s">
        <v>2736</v>
      </c>
      <c r="L47" s="216" t="s">
        <v>0</v>
      </c>
      <c r="M47" s="216" t="s">
        <v>396</v>
      </c>
      <c r="N47" s="217" t="s">
        <v>3487</v>
      </c>
      <c r="O47" s="217" t="s">
        <v>2852</v>
      </c>
      <c r="P47" s="218" t="s">
        <v>250</v>
      </c>
      <c r="Q47" s="218" t="s">
        <v>118</v>
      </c>
      <c r="R47" s="234">
        <v>10</v>
      </c>
      <c r="S47" s="235"/>
      <c r="T47" s="226"/>
      <c r="U47" s="227"/>
      <c r="V47" s="228"/>
      <c r="W47" s="226"/>
      <c r="X47" s="226"/>
      <c r="Y47" s="229"/>
      <c r="Z47" s="229"/>
      <c r="AA47" s="229"/>
      <c r="AB47" s="226"/>
      <c r="AC47" s="226"/>
      <c r="AD47" s="230"/>
      <c r="AE47" s="230"/>
      <c r="AF47" s="231"/>
      <c r="AG47" s="231"/>
      <c r="AH47" s="231"/>
      <c r="AI47" s="231"/>
      <c r="AJ47" s="226"/>
      <c r="AK47" s="226"/>
      <c r="AL47" s="227"/>
      <c r="AM47" s="228"/>
      <c r="AN47" s="226"/>
      <c r="AO47" s="226"/>
      <c r="AP47" s="229"/>
      <c r="AQ47" s="229"/>
      <c r="AR47" s="229"/>
      <c r="AS47" s="226"/>
      <c r="AT47" s="226"/>
      <c r="AU47" s="230"/>
      <c r="AV47" s="230"/>
      <c r="AW47" s="231"/>
      <c r="AX47" s="231"/>
      <c r="AY47" s="231"/>
      <c r="AZ47" s="231"/>
      <c r="BA47" s="226"/>
      <c r="BB47" s="226"/>
      <c r="BC47" s="227"/>
      <c r="BD47" s="228"/>
      <c r="BE47" s="226"/>
      <c r="BF47" s="226"/>
      <c r="BG47" s="229"/>
      <c r="BH47" s="229"/>
      <c r="BI47" s="229"/>
      <c r="BJ47" s="226"/>
      <c r="BK47" s="226"/>
      <c r="BL47" s="230"/>
      <c r="BM47" s="230"/>
      <c r="BN47" s="231"/>
      <c r="BO47" s="231"/>
      <c r="BP47" s="231"/>
      <c r="BQ47" s="231"/>
      <c r="BR47" s="226"/>
      <c r="BS47" s="226"/>
      <c r="BT47" s="227"/>
      <c r="BU47" s="228"/>
      <c r="BV47" s="226"/>
      <c r="BW47" s="226"/>
      <c r="BX47" s="229"/>
      <c r="BY47" s="229"/>
      <c r="BZ47" s="229"/>
      <c r="CA47" s="226"/>
      <c r="CB47" s="226"/>
      <c r="CC47" s="230"/>
      <c r="CD47" s="230"/>
      <c r="CE47" s="231"/>
      <c r="CF47" s="231"/>
      <c r="CG47" s="231"/>
      <c r="CH47" s="231"/>
      <c r="CI47" s="226"/>
      <c r="CJ47" s="226"/>
      <c r="CK47" s="227"/>
      <c r="CL47" s="228"/>
      <c r="CM47" s="226"/>
      <c r="CN47" s="226"/>
      <c r="CO47" s="229"/>
      <c r="CP47" s="229"/>
      <c r="CQ47" s="229"/>
      <c r="CR47" s="226"/>
      <c r="CS47" s="226"/>
      <c r="CT47" s="230"/>
      <c r="CU47" s="230"/>
      <c r="CV47" s="231"/>
      <c r="CW47" s="231"/>
      <c r="CX47" s="231"/>
      <c r="CY47" s="231"/>
      <c r="CZ47" s="226"/>
      <c r="DA47" s="226"/>
      <c r="DB47" s="227"/>
      <c r="DC47" s="228"/>
      <c r="DD47" s="226"/>
      <c r="DE47" s="226"/>
      <c r="DF47" s="229"/>
      <c r="DG47" s="229"/>
      <c r="DH47" s="229"/>
      <c r="DI47" s="226"/>
      <c r="DJ47" s="226"/>
      <c r="DK47" s="230"/>
      <c r="DL47" s="230"/>
      <c r="DM47" s="231"/>
      <c r="DN47" s="231"/>
      <c r="DO47" s="231"/>
      <c r="DP47" s="231"/>
      <c r="DQ47" s="226"/>
      <c r="DR47" s="226"/>
      <c r="DS47" s="227"/>
      <c r="DT47" s="228"/>
      <c r="DU47" s="226"/>
      <c r="DV47" s="226"/>
      <c r="DW47" s="229"/>
      <c r="DX47" s="229"/>
      <c r="DY47" s="229"/>
      <c r="DZ47" s="226"/>
      <c r="EA47" s="226"/>
      <c r="EB47" s="230"/>
      <c r="EC47" s="230"/>
      <c r="ED47" s="231"/>
      <c r="EE47" s="231"/>
      <c r="EF47" s="231"/>
      <c r="EG47" s="231"/>
      <c r="EH47" s="226"/>
      <c r="EI47" s="226"/>
      <c r="EJ47" s="227"/>
      <c r="EK47" s="228"/>
      <c r="EL47" s="226"/>
      <c r="EM47" s="226"/>
      <c r="EN47" s="229"/>
      <c r="EO47" s="229"/>
      <c r="EP47" s="229"/>
      <c r="EQ47" s="226"/>
      <c r="ER47" s="226"/>
      <c r="ES47" s="230"/>
      <c r="ET47" s="230"/>
      <c r="EU47" s="231"/>
      <c r="EV47" s="231"/>
      <c r="EW47" s="231"/>
      <c r="EX47" s="231"/>
      <c r="EY47" s="226"/>
      <c r="EZ47" s="226"/>
      <c r="FA47" s="227"/>
      <c r="FB47" s="228"/>
      <c r="FC47" s="226"/>
      <c r="FD47" s="226"/>
      <c r="FE47" s="229"/>
      <c r="FF47" s="229"/>
      <c r="FG47" s="229"/>
      <c r="FH47" s="226"/>
      <c r="FI47" s="226"/>
      <c r="FJ47" s="230"/>
      <c r="FK47" s="230"/>
      <c r="FL47" s="231"/>
      <c r="FM47" s="231"/>
      <c r="FN47" s="231"/>
      <c r="FO47" s="231"/>
      <c r="FP47" s="226"/>
      <c r="FQ47" s="226"/>
      <c r="FR47" s="227"/>
      <c r="FS47" s="228"/>
      <c r="FT47" s="226"/>
      <c r="FU47" s="226"/>
      <c r="FV47" s="229"/>
      <c r="FW47" s="229"/>
      <c r="FX47" s="229"/>
      <c r="FY47" s="226"/>
      <c r="FZ47" s="226"/>
      <c r="GA47" s="230"/>
      <c r="GB47" s="230"/>
      <c r="GC47" s="231"/>
    </row>
    <row r="48" spans="1:185" s="232" customFormat="1" ht="39.75" customHeight="1" x14ac:dyDescent="0.2">
      <c r="A48" s="210" t="s">
        <v>4005</v>
      </c>
      <c r="B48" s="211" t="s">
        <v>4006</v>
      </c>
      <c r="C48" s="211" t="s">
        <v>4007</v>
      </c>
      <c r="D48" s="211" t="s">
        <v>4008</v>
      </c>
      <c r="E48" s="212" t="str">
        <f>M48&amp;N48</f>
        <v>宇部市神原町2丁目1-22</v>
      </c>
      <c r="F48" s="212" t="s">
        <v>1007</v>
      </c>
      <c r="G48" s="196">
        <v>28277</v>
      </c>
      <c r="H48" s="213">
        <v>93</v>
      </c>
      <c r="I48" s="212" t="s">
        <v>4009</v>
      </c>
      <c r="J48" s="236" t="s">
        <v>4010</v>
      </c>
      <c r="K48" s="215" t="s">
        <v>2736</v>
      </c>
      <c r="L48" s="216" t="s">
        <v>0</v>
      </c>
      <c r="M48" s="216" t="s">
        <v>1</v>
      </c>
      <c r="N48" s="217" t="s">
        <v>4011</v>
      </c>
      <c r="O48" s="217" t="s">
        <v>4012</v>
      </c>
      <c r="P48" s="218" t="s">
        <v>250</v>
      </c>
      <c r="Q48" s="218" t="s">
        <v>118</v>
      </c>
      <c r="R48" s="234">
        <v>15</v>
      </c>
      <c r="S48" s="235"/>
      <c r="T48" s="226"/>
      <c r="U48" s="227"/>
      <c r="V48" s="228"/>
      <c r="W48" s="226"/>
      <c r="X48" s="226"/>
      <c r="Y48" s="229"/>
      <c r="Z48" s="229"/>
      <c r="AA48" s="229"/>
      <c r="AB48" s="226"/>
      <c r="AC48" s="226"/>
      <c r="AD48" s="230"/>
      <c r="AE48" s="230"/>
      <c r="AF48" s="231"/>
      <c r="AG48" s="231"/>
      <c r="AH48" s="231"/>
      <c r="AI48" s="231"/>
      <c r="AJ48" s="226"/>
      <c r="AK48" s="226"/>
      <c r="AL48" s="227"/>
      <c r="AM48" s="228"/>
      <c r="AN48" s="226"/>
      <c r="AO48" s="226"/>
      <c r="AP48" s="229"/>
      <c r="AQ48" s="229"/>
      <c r="AR48" s="229"/>
      <c r="AS48" s="226"/>
      <c r="AT48" s="226"/>
      <c r="AU48" s="230"/>
      <c r="AV48" s="230"/>
      <c r="AW48" s="231"/>
      <c r="AX48" s="231"/>
      <c r="AY48" s="231"/>
      <c r="AZ48" s="231"/>
      <c r="BA48" s="226"/>
      <c r="BB48" s="226"/>
      <c r="BC48" s="227"/>
      <c r="BD48" s="228"/>
      <c r="BE48" s="226"/>
      <c r="BF48" s="226"/>
      <c r="BG48" s="229"/>
      <c r="BH48" s="229"/>
      <c r="BI48" s="229"/>
      <c r="BJ48" s="226"/>
      <c r="BK48" s="226"/>
      <c r="BL48" s="230"/>
      <c r="BM48" s="230"/>
      <c r="BN48" s="231"/>
      <c r="BO48" s="231"/>
      <c r="BP48" s="231"/>
      <c r="BQ48" s="231"/>
      <c r="BR48" s="226"/>
      <c r="BS48" s="226"/>
      <c r="BT48" s="227"/>
      <c r="BU48" s="228"/>
      <c r="BV48" s="226"/>
      <c r="BW48" s="226"/>
      <c r="BX48" s="229"/>
      <c r="BY48" s="229"/>
      <c r="BZ48" s="229"/>
      <c r="CA48" s="226"/>
      <c r="CB48" s="226"/>
      <c r="CC48" s="230"/>
      <c r="CD48" s="230"/>
      <c r="CE48" s="231"/>
      <c r="CF48" s="231"/>
      <c r="CG48" s="231"/>
      <c r="CH48" s="231"/>
      <c r="CI48" s="226"/>
      <c r="CJ48" s="226"/>
      <c r="CK48" s="227"/>
      <c r="CL48" s="228"/>
      <c r="CM48" s="226"/>
      <c r="CN48" s="226"/>
      <c r="CO48" s="229"/>
      <c r="CP48" s="229"/>
      <c r="CQ48" s="229"/>
      <c r="CR48" s="226"/>
      <c r="CS48" s="226"/>
      <c r="CT48" s="230"/>
      <c r="CU48" s="230"/>
      <c r="CV48" s="231"/>
      <c r="CW48" s="231"/>
      <c r="CX48" s="231"/>
      <c r="CY48" s="231"/>
      <c r="CZ48" s="226"/>
      <c r="DA48" s="226"/>
      <c r="DB48" s="227"/>
      <c r="DC48" s="228"/>
      <c r="DD48" s="226"/>
      <c r="DE48" s="226"/>
      <c r="DF48" s="229"/>
      <c r="DG48" s="229"/>
      <c r="DH48" s="229"/>
      <c r="DI48" s="226"/>
      <c r="DJ48" s="226"/>
      <c r="DK48" s="230"/>
      <c r="DL48" s="230"/>
      <c r="DM48" s="231"/>
      <c r="DN48" s="231"/>
      <c r="DO48" s="231"/>
      <c r="DP48" s="231"/>
      <c r="DQ48" s="226"/>
      <c r="DR48" s="226"/>
      <c r="DS48" s="227"/>
      <c r="DT48" s="228"/>
      <c r="DU48" s="226"/>
      <c r="DV48" s="226"/>
      <c r="DW48" s="229"/>
      <c r="DX48" s="229"/>
      <c r="DY48" s="229"/>
      <c r="DZ48" s="226"/>
      <c r="EA48" s="226"/>
      <c r="EB48" s="230"/>
      <c r="EC48" s="230"/>
      <c r="ED48" s="231"/>
      <c r="EE48" s="231"/>
      <c r="EF48" s="231"/>
      <c r="EG48" s="231"/>
      <c r="EH48" s="226"/>
      <c r="EI48" s="226"/>
      <c r="EJ48" s="227"/>
      <c r="EK48" s="228"/>
      <c r="EL48" s="226"/>
      <c r="EM48" s="226"/>
      <c r="EN48" s="229"/>
      <c r="EO48" s="229"/>
      <c r="EP48" s="229"/>
      <c r="EQ48" s="226"/>
      <c r="ER48" s="226"/>
      <c r="ES48" s="230"/>
      <c r="ET48" s="230"/>
      <c r="EU48" s="231"/>
      <c r="EV48" s="231"/>
      <c r="EW48" s="231"/>
      <c r="EX48" s="231"/>
      <c r="EY48" s="226"/>
      <c r="EZ48" s="226"/>
      <c r="FA48" s="227"/>
      <c r="FB48" s="228"/>
      <c r="FC48" s="226"/>
      <c r="FD48" s="226"/>
      <c r="FE48" s="229"/>
      <c r="FF48" s="229"/>
      <c r="FG48" s="229"/>
      <c r="FH48" s="226"/>
      <c r="FI48" s="226"/>
      <c r="FJ48" s="230"/>
      <c r="FK48" s="230"/>
      <c r="FL48" s="231"/>
      <c r="FM48" s="231"/>
      <c r="FN48" s="231"/>
      <c r="FO48" s="231"/>
      <c r="FP48" s="226"/>
      <c r="FQ48" s="226"/>
      <c r="FR48" s="227"/>
      <c r="FS48" s="228"/>
      <c r="FT48" s="226"/>
      <c r="FU48" s="226"/>
      <c r="FV48" s="229"/>
      <c r="FW48" s="229"/>
      <c r="FX48" s="229"/>
      <c r="FY48" s="226"/>
      <c r="FZ48" s="226"/>
      <c r="GA48" s="230"/>
      <c r="GB48" s="230"/>
      <c r="GC48" s="231"/>
    </row>
    <row r="49" spans="1:185" s="232" customFormat="1" ht="39.75" customHeight="1" x14ac:dyDescent="0.2">
      <c r="A49" s="210" t="s">
        <v>492</v>
      </c>
      <c r="B49" s="211" t="s">
        <v>2515</v>
      </c>
      <c r="C49" s="211" t="s">
        <v>638</v>
      </c>
      <c r="D49" s="211" t="s">
        <v>3491</v>
      </c>
      <c r="E49" s="212" t="str">
        <f t="shared" ref="E49:E112" si="4">M49&amp;N49</f>
        <v>宇部市大字西岐波229-105</v>
      </c>
      <c r="F49" s="212" t="s">
        <v>1008</v>
      </c>
      <c r="G49" s="196">
        <v>29677</v>
      </c>
      <c r="H49" s="213">
        <v>80</v>
      </c>
      <c r="I49" s="212" t="s">
        <v>1673</v>
      </c>
      <c r="J49" s="236" t="s">
        <v>4016</v>
      </c>
      <c r="K49" s="215" t="s">
        <v>2736</v>
      </c>
      <c r="L49" s="216" t="s">
        <v>0</v>
      </c>
      <c r="M49" s="216" t="s">
        <v>1</v>
      </c>
      <c r="N49" s="217" t="s">
        <v>3623</v>
      </c>
      <c r="O49" s="217" t="s">
        <v>3624</v>
      </c>
      <c r="P49" s="218" t="s">
        <v>250</v>
      </c>
      <c r="Q49" s="218" t="s">
        <v>118</v>
      </c>
      <c r="R49" s="234">
        <v>20</v>
      </c>
      <c r="S49" s="235">
        <v>80</v>
      </c>
      <c r="T49" s="226"/>
      <c r="U49" s="227"/>
      <c r="V49" s="228"/>
      <c r="W49" s="226"/>
      <c r="X49" s="226"/>
      <c r="Y49" s="229"/>
      <c r="Z49" s="229"/>
      <c r="AA49" s="229"/>
      <c r="AB49" s="226"/>
      <c r="AC49" s="226"/>
      <c r="AD49" s="230"/>
      <c r="AE49" s="230"/>
      <c r="AF49" s="231"/>
      <c r="AG49" s="231"/>
      <c r="AH49" s="231"/>
      <c r="AI49" s="231"/>
      <c r="AJ49" s="226"/>
      <c r="AK49" s="226"/>
      <c r="AL49" s="227"/>
      <c r="AM49" s="228"/>
      <c r="AN49" s="226"/>
      <c r="AO49" s="226"/>
      <c r="AP49" s="229"/>
      <c r="AQ49" s="229"/>
      <c r="AR49" s="229"/>
      <c r="AS49" s="226"/>
      <c r="AT49" s="226"/>
      <c r="AU49" s="230"/>
      <c r="AV49" s="230"/>
      <c r="AW49" s="231"/>
      <c r="AX49" s="231"/>
      <c r="AY49" s="231"/>
      <c r="AZ49" s="231"/>
      <c r="BA49" s="226"/>
      <c r="BB49" s="226"/>
      <c r="BC49" s="227"/>
      <c r="BD49" s="228"/>
      <c r="BE49" s="226"/>
      <c r="BF49" s="226"/>
      <c r="BG49" s="229"/>
      <c r="BH49" s="229"/>
      <c r="BI49" s="229"/>
      <c r="BJ49" s="226"/>
      <c r="BK49" s="226"/>
      <c r="BL49" s="230"/>
      <c r="BM49" s="230"/>
      <c r="BN49" s="231"/>
      <c r="BO49" s="231"/>
      <c r="BP49" s="231"/>
      <c r="BQ49" s="231"/>
      <c r="BR49" s="226"/>
      <c r="BS49" s="226"/>
      <c r="BT49" s="227"/>
      <c r="BU49" s="228"/>
      <c r="BV49" s="226"/>
      <c r="BW49" s="226"/>
      <c r="BX49" s="229"/>
      <c r="BY49" s="229"/>
      <c r="BZ49" s="229"/>
      <c r="CA49" s="226"/>
      <c r="CB49" s="226"/>
      <c r="CC49" s="230"/>
      <c r="CD49" s="230"/>
      <c r="CE49" s="231"/>
      <c r="CF49" s="231"/>
      <c r="CG49" s="231"/>
      <c r="CH49" s="231"/>
      <c r="CI49" s="226"/>
      <c r="CJ49" s="226"/>
      <c r="CK49" s="227"/>
      <c r="CL49" s="228"/>
      <c r="CM49" s="226"/>
      <c r="CN49" s="226"/>
      <c r="CO49" s="229"/>
      <c r="CP49" s="229"/>
      <c r="CQ49" s="229"/>
      <c r="CR49" s="226"/>
      <c r="CS49" s="226"/>
      <c r="CT49" s="230"/>
      <c r="CU49" s="230"/>
      <c r="CV49" s="231"/>
      <c r="CW49" s="231"/>
      <c r="CX49" s="231"/>
      <c r="CY49" s="231"/>
      <c r="CZ49" s="226"/>
      <c r="DA49" s="226"/>
      <c r="DB49" s="227"/>
      <c r="DC49" s="228"/>
      <c r="DD49" s="226"/>
      <c r="DE49" s="226"/>
      <c r="DF49" s="229"/>
      <c r="DG49" s="229"/>
      <c r="DH49" s="229"/>
      <c r="DI49" s="226"/>
      <c r="DJ49" s="226"/>
      <c r="DK49" s="230"/>
      <c r="DL49" s="230"/>
      <c r="DM49" s="231"/>
      <c r="DN49" s="231"/>
      <c r="DO49" s="231"/>
      <c r="DP49" s="231"/>
      <c r="DQ49" s="226"/>
      <c r="DR49" s="226"/>
      <c r="DS49" s="227"/>
      <c r="DT49" s="228"/>
      <c r="DU49" s="226"/>
      <c r="DV49" s="226"/>
      <c r="DW49" s="229"/>
      <c r="DX49" s="229"/>
      <c r="DY49" s="229"/>
      <c r="DZ49" s="226"/>
      <c r="EA49" s="226"/>
      <c r="EB49" s="230"/>
      <c r="EC49" s="230"/>
      <c r="ED49" s="231"/>
      <c r="EE49" s="231"/>
      <c r="EF49" s="231"/>
      <c r="EG49" s="231"/>
      <c r="EH49" s="226"/>
      <c r="EI49" s="226"/>
      <c r="EJ49" s="227"/>
      <c r="EK49" s="228"/>
      <c r="EL49" s="226"/>
      <c r="EM49" s="226"/>
      <c r="EN49" s="229"/>
      <c r="EO49" s="229"/>
      <c r="EP49" s="229"/>
      <c r="EQ49" s="226"/>
      <c r="ER49" s="226"/>
      <c r="ES49" s="230"/>
      <c r="ET49" s="230"/>
      <c r="EU49" s="231"/>
      <c r="EV49" s="231"/>
      <c r="EW49" s="231"/>
      <c r="EX49" s="231"/>
      <c r="EY49" s="226"/>
      <c r="EZ49" s="226"/>
      <c r="FA49" s="227"/>
      <c r="FB49" s="228"/>
      <c r="FC49" s="226"/>
      <c r="FD49" s="226"/>
      <c r="FE49" s="229"/>
      <c r="FF49" s="229"/>
      <c r="FG49" s="229"/>
      <c r="FH49" s="226"/>
      <c r="FI49" s="226"/>
      <c r="FJ49" s="230"/>
      <c r="FK49" s="230"/>
      <c r="FL49" s="231"/>
      <c r="FM49" s="231"/>
      <c r="FN49" s="231"/>
      <c r="FO49" s="231"/>
      <c r="FP49" s="226"/>
      <c r="FQ49" s="226"/>
      <c r="FR49" s="227"/>
      <c r="FS49" s="228"/>
      <c r="FT49" s="226"/>
      <c r="FU49" s="226"/>
      <c r="FV49" s="229"/>
      <c r="FW49" s="229"/>
      <c r="FX49" s="229"/>
      <c r="FY49" s="226"/>
      <c r="FZ49" s="226"/>
      <c r="GA49" s="230"/>
      <c r="GB49" s="230"/>
      <c r="GC49" s="231"/>
    </row>
    <row r="50" spans="1:185" s="232" customFormat="1" ht="39.75" customHeight="1" x14ac:dyDescent="0.2">
      <c r="A50" s="210" t="s">
        <v>493</v>
      </c>
      <c r="B50" s="211" t="s">
        <v>3625</v>
      </c>
      <c r="C50" s="211" t="s">
        <v>859</v>
      </c>
      <c r="D50" s="211" t="s">
        <v>8484</v>
      </c>
      <c r="E50" s="212" t="str">
        <f t="shared" si="4"/>
        <v>宇部市大字山中126-1</v>
      </c>
      <c r="F50" s="212" t="s">
        <v>1009</v>
      </c>
      <c r="G50" s="196">
        <v>32599</v>
      </c>
      <c r="H50" s="213">
        <v>50</v>
      </c>
      <c r="I50" s="212" t="s">
        <v>1674</v>
      </c>
      <c r="J50" s="236" t="s">
        <v>3626</v>
      </c>
      <c r="K50" s="215" t="s">
        <v>2736</v>
      </c>
      <c r="L50" s="216" t="s">
        <v>0</v>
      </c>
      <c r="M50" s="216" t="s">
        <v>1</v>
      </c>
      <c r="N50" s="217" t="s">
        <v>1770</v>
      </c>
      <c r="O50" s="217" t="s">
        <v>3627</v>
      </c>
      <c r="P50" s="218" t="s">
        <v>250</v>
      </c>
      <c r="Q50" s="218" t="s">
        <v>118</v>
      </c>
      <c r="R50" s="234">
        <v>13</v>
      </c>
      <c r="S50" s="235"/>
      <c r="T50" s="226"/>
      <c r="U50" s="227"/>
      <c r="V50" s="228"/>
      <c r="W50" s="226"/>
      <c r="X50" s="226"/>
      <c r="Y50" s="229"/>
      <c r="Z50" s="229"/>
      <c r="AA50" s="229"/>
      <c r="AB50" s="226"/>
      <c r="AC50" s="226"/>
      <c r="AD50" s="230"/>
      <c r="AE50" s="230"/>
      <c r="AF50" s="231"/>
      <c r="AG50" s="231"/>
      <c r="AH50" s="231"/>
      <c r="AI50" s="231"/>
      <c r="AJ50" s="226"/>
      <c r="AK50" s="226"/>
      <c r="AL50" s="227"/>
      <c r="AM50" s="228"/>
      <c r="AN50" s="226"/>
      <c r="AO50" s="226"/>
      <c r="AP50" s="229"/>
      <c r="AQ50" s="229"/>
      <c r="AR50" s="229"/>
      <c r="AS50" s="226"/>
      <c r="AT50" s="226"/>
      <c r="AU50" s="230"/>
      <c r="AV50" s="230"/>
      <c r="AW50" s="231"/>
      <c r="AX50" s="231"/>
      <c r="AY50" s="231"/>
      <c r="AZ50" s="231"/>
      <c r="BA50" s="226"/>
      <c r="BB50" s="226"/>
      <c r="BC50" s="227"/>
      <c r="BD50" s="228"/>
      <c r="BE50" s="226"/>
      <c r="BF50" s="226"/>
      <c r="BG50" s="229"/>
      <c r="BH50" s="229"/>
      <c r="BI50" s="229"/>
      <c r="BJ50" s="226"/>
      <c r="BK50" s="226"/>
      <c r="BL50" s="230"/>
      <c r="BM50" s="230"/>
      <c r="BN50" s="231"/>
      <c r="BO50" s="231"/>
      <c r="BP50" s="231"/>
      <c r="BQ50" s="231"/>
      <c r="BR50" s="226"/>
      <c r="BS50" s="226"/>
      <c r="BT50" s="227"/>
      <c r="BU50" s="228"/>
      <c r="BV50" s="226"/>
      <c r="BW50" s="226"/>
      <c r="BX50" s="229"/>
      <c r="BY50" s="229"/>
      <c r="BZ50" s="229"/>
      <c r="CA50" s="226"/>
      <c r="CB50" s="226"/>
      <c r="CC50" s="230"/>
      <c r="CD50" s="230"/>
      <c r="CE50" s="231"/>
      <c r="CF50" s="231"/>
      <c r="CG50" s="231"/>
      <c r="CH50" s="231"/>
      <c r="CI50" s="226"/>
      <c r="CJ50" s="226"/>
      <c r="CK50" s="227"/>
      <c r="CL50" s="228"/>
      <c r="CM50" s="226"/>
      <c r="CN50" s="226"/>
      <c r="CO50" s="229"/>
      <c r="CP50" s="229"/>
      <c r="CQ50" s="229"/>
      <c r="CR50" s="226"/>
      <c r="CS50" s="226"/>
      <c r="CT50" s="230"/>
      <c r="CU50" s="230"/>
      <c r="CV50" s="231"/>
      <c r="CW50" s="231"/>
      <c r="CX50" s="231"/>
      <c r="CY50" s="231"/>
      <c r="CZ50" s="226"/>
      <c r="DA50" s="226"/>
      <c r="DB50" s="227"/>
      <c r="DC50" s="228"/>
      <c r="DD50" s="226"/>
      <c r="DE50" s="226"/>
      <c r="DF50" s="229"/>
      <c r="DG50" s="229"/>
      <c r="DH50" s="229"/>
      <c r="DI50" s="226"/>
      <c r="DJ50" s="226"/>
      <c r="DK50" s="230"/>
      <c r="DL50" s="230"/>
      <c r="DM50" s="231"/>
      <c r="DN50" s="231"/>
      <c r="DO50" s="231"/>
      <c r="DP50" s="231"/>
      <c r="DQ50" s="226"/>
      <c r="DR50" s="226"/>
      <c r="DS50" s="227"/>
      <c r="DT50" s="228"/>
      <c r="DU50" s="226"/>
      <c r="DV50" s="226"/>
      <c r="DW50" s="229"/>
      <c r="DX50" s="229"/>
      <c r="DY50" s="229"/>
      <c r="DZ50" s="226"/>
      <c r="EA50" s="226"/>
      <c r="EB50" s="230"/>
      <c r="EC50" s="230"/>
      <c r="ED50" s="231"/>
      <c r="EE50" s="231"/>
      <c r="EF50" s="231"/>
      <c r="EG50" s="231"/>
      <c r="EH50" s="226"/>
      <c r="EI50" s="226"/>
      <c r="EJ50" s="227"/>
      <c r="EK50" s="228"/>
      <c r="EL50" s="226"/>
      <c r="EM50" s="226"/>
      <c r="EN50" s="229"/>
      <c r="EO50" s="229"/>
      <c r="EP50" s="229"/>
      <c r="EQ50" s="226"/>
      <c r="ER50" s="226"/>
      <c r="ES50" s="230"/>
      <c r="ET50" s="230"/>
      <c r="EU50" s="231"/>
      <c r="EV50" s="231"/>
      <c r="EW50" s="231"/>
      <c r="EX50" s="231"/>
      <c r="EY50" s="226"/>
      <c r="EZ50" s="226"/>
      <c r="FA50" s="227"/>
      <c r="FB50" s="228"/>
      <c r="FC50" s="226"/>
      <c r="FD50" s="226"/>
      <c r="FE50" s="229"/>
      <c r="FF50" s="229"/>
      <c r="FG50" s="229"/>
      <c r="FH50" s="226"/>
      <c r="FI50" s="226"/>
      <c r="FJ50" s="230"/>
      <c r="FK50" s="230"/>
      <c r="FL50" s="231"/>
      <c r="FM50" s="231"/>
      <c r="FN50" s="231"/>
      <c r="FO50" s="231"/>
      <c r="FP50" s="226"/>
      <c r="FQ50" s="226"/>
      <c r="FR50" s="227"/>
      <c r="FS50" s="228"/>
      <c r="FT50" s="226"/>
      <c r="FU50" s="226"/>
      <c r="FV50" s="229"/>
      <c r="FW50" s="229"/>
      <c r="FX50" s="229"/>
      <c r="FY50" s="226"/>
      <c r="FZ50" s="226"/>
      <c r="GA50" s="230"/>
      <c r="GB50" s="230"/>
      <c r="GC50" s="231"/>
    </row>
    <row r="51" spans="1:185" s="232" customFormat="1" ht="39.75" customHeight="1" x14ac:dyDescent="0.2">
      <c r="A51" s="210" t="s">
        <v>2493</v>
      </c>
      <c r="B51" s="211" t="s">
        <v>3625</v>
      </c>
      <c r="C51" s="211" t="s">
        <v>859</v>
      </c>
      <c r="D51" s="211" t="s">
        <v>8484</v>
      </c>
      <c r="E51" s="212" t="str">
        <f t="shared" si="4"/>
        <v>宇部市大字山中126-1</v>
      </c>
      <c r="F51" s="212" t="s">
        <v>1009</v>
      </c>
      <c r="G51" s="196">
        <v>41730</v>
      </c>
      <c r="H51" s="213">
        <v>30</v>
      </c>
      <c r="I51" s="212" t="s">
        <v>1674</v>
      </c>
      <c r="J51" s="236" t="s">
        <v>244</v>
      </c>
      <c r="K51" s="215" t="s">
        <v>2736</v>
      </c>
      <c r="L51" s="216" t="s">
        <v>0</v>
      </c>
      <c r="M51" s="216" t="s">
        <v>1</v>
      </c>
      <c r="N51" s="217" t="s">
        <v>1770</v>
      </c>
      <c r="O51" s="217" t="s">
        <v>3628</v>
      </c>
      <c r="P51" s="218" t="s">
        <v>250</v>
      </c>
      <c r="Q51" s="218" t="s">
        <v>118</v>
      </c>
      <c r="R51" s="234"/>
      <c r="S51" s="235">
        <v>30</v>
      </c>
      <c r="T51" s="226"/>
      <c r="U51" s="227"/>
      <c r="V51" s="228"/>
      <c r="W51" s="226"/>
      <c r="X51" s="226"/>
      <c r="Y51" s="229"/>
      <c r="Z51" s="229"/>
      <c r="AA51" s="229"/>
      <c r="AB51" s="226"/>
      <c r="AC51" s="226"/>
      <c r="AD51" s="230"/>
      <c r="AE51" s="230"/>
      <c r="AF51" s="231"/>
      <c r="AG51" s="231"/>
      <c r="AH51" s="231"/>
      <c r="AI51" s="231"/>
      <c r="AJ51" s="226"/>
      <c r="AK51" s="226"/>
      <c r="AL51" s="227"/>
      <c r="AM51" s="228"/>
      <c r="AN51" s="226"/>
      <c r="AO51" s="226"/>
      <c r="AP51" s="229"/>
      <c r="AQ51" s="229"/>
      <c r="AR51" s="229"/>
      <c r="AS51" s="226"/>
      <c r="AT51" s="226"/>
      <c r="AU51" s="230"/>
      <c r="AV51" s="230"/>
      <c r="AW51" s="231"/>
      <c r="AX51" s="231"/>
      <c r="AY51" s="231"/>
      <c r="AZ51" s="231"/>
      <c r="BA51" s="226"/>
      <c r="BB51" s="226"/>
      <c r="BC51" s="227"/>
      <c r="BD51" s="228"/>
      <c r="BE51" s="226"/>
      <c r="BF51" s="226"/>
      <c r="BG51" s="229"/>
      <c r="BH51" s="229"/>
      <c r="BI51" s="229"/>
      <c r="BJ51" s="226"/>
      <c r="BK51" s="226"/>
      <c r="BL51" s="230"/>
      <c r="BM51" s="230"/>
      <c r="BN51" s="231"/>
      <c r="BO51" s="231"/>
      <c r="BP51" s="231"/>
      <c r="BQ51" s="231"/>
      <c r="BR51" s="226"/>
      <c r="BS51" s="226"/>
      <c r="BT51" s="227"/>
      <c r="BU51" s="228"/>
      <c r="BV51" s="226"/>
      <c r="BW51" s="226"/>
      <c r="BX51" s="229"/>
      <c r="BY51" s="229"/>
      <c r="BZ51" s="229"/>
      <c r="CA51" s="226"/>
      <c r="CB51" s="226"/>
      <c r="CC51" s="230"/>
      <c r="CD51" s="230"/>
      <c r="CE51" s="231"/>
      <c r="CF51" s="231"/>
      <c r="CG51" s="231"/>
      <c r="CH51" s="231"/>
      <c r="CI51" s="226"/>
      <c r="CJ51" s="226"/>
      <c r="CK51" s="227"/>
      <c r="CL51" s="228"/>
      <c r="CM51" s="226"/>
      <c r="CN51" s="226"/>
      <c r="CO51" s="229"/>
      <c r="CP51" s="229"/>
      <c r="CQ51" s="229"/>
      <c r="CR51" s="226"/>
      <c r="CS51" s="226"/>
      <c r="CT51" s="230"/>
      <c r="CU51" s="230"/>
      <c r="CV51" s="231"/>
      <c r="CW51" s="231"/>
      <c r="CX51" s="231"/>
      <c r="CY51" s="231"/>
      <c r="CZ51" s="226"/>
      <c r="DA51" s="226"/>
      <c r="DB51" s="227"/>
      <c r="DC51" s="228"/>
      <c r="DD51" s="226"/>
      <c r="DE51" s="226"/>
      <c r="DF51" s="229"/>
      <c r="DG51" s="229"/>
      <c r="DH51" s="229"/>
      <c r="DI51" s="226"/>
      <c r="DJ51" s="226"/>
      <c r="DK51" s="230"/>
      <c r="DL51" s="230"/>
      <c r="DM51" s="231"/>
      <c r="DN51" s="231"/>
      <c r="DO51" s="231"/>
      <c r="DP51" s="231"/>
      <c r="DQ51" s="226"/>
      <c r="DR51" s="226"/>
      <c r="DS51" s="227"/>
      <c r="DT51" s="228"/>
      <c r="DU51" s="226"/>
      <c r="DV51" s="226"/>
      <c r="DW51" s="229"/>
      <c r="DX51" s="229"/>
      <c r="DY51" s="229"/>
      <c r="DZ51" s="226"/>
      <c r="EA51" s="226"/>
      <c r="EB51" s="230"/>
      <c r="EC51" s="230"/>
      <c r="ED51" s="231"/>
      <c r="EE51" s="231"/>
      <c r="EF51" s="231"/>
      <c r="EG51" s="231"/>
      <c r="EH51" s="226"/>
      <c r="EI51" s="226"/>
      <c r="EJ51" s="227"/>
      <c r="EK51" s="228"/>
      <c r="EL51" s="226"/>
      <c r="EM51" s="226"/>
      <c r="EN51" s="229"/>
      <c r="EO51" s="229"/>
      <c r="EP51" s="229"/>
      <c r="EQ51" s="226"/>
      <c r="ER51" s="226"/>
      <c r="ES51" s="230"/>
      <c r="ET51" s="230"/>
      <c r="EU51" s="231"/>
      <c r="EV51" s="231"/>
      <c r="EW51" s="231"/>
      <c r="EX51" s="231"/>
      <c r="EY51" s="226"/>
      <c r="EZ51" s="226"/>
      <c r="FA51" s="227"/>
      <c r="FB51" s="228"/>
      <c r="FC51" s="226"/>
      <c r="FD51" s="226"/>
      <c r="FE51" s="229"/>
      <c r="FF51" s="229"/>
      <c r="FG51" s="229"/>
      <c r="FH51" s="226"/>
      <c r="FI51" s="226"/>
      <c r="FJ51" s="230"/>
      <c r="FK51" s="230"/>
      <c r="FL51" s="231"/>
      <c r="FM51" s="231"/>
      <c r="FN51" s="231"/>
      <c r="FO51" s="231"/>
      <c r="FP51" s="226"/>
      <c r="FQ51" s="226"/>
      <c r="FR51" s="227"/>
      <c r="FS51" s="228"/>
      <c r="FT51" s="226"/>
      <c r="FU51" s="226"/>
      <c r="FV51" s="229"/>
      <c r="FW51" s="229"/>
      <c r="FX51" s="229"/>
      <c r="FY51" s="226"/>
      <c r="FZ51" s="226"/>
      <c r="GA51" s="230"/>
      <c r="GB51" s="230"/>
      <c r="GC51" s="231"/>
    </row>
    <row r="52" spans="1:185" s="232" customFormat="1" ht="39.75" customHeight="1" x14ac:dyDescent="0.2">
      <c r="A52" s="210" t="s">
        <v>494</v>
      </c>
      <c r="B52" s="211" t="s">
        <v>7215</v>
      </c>
      <c r="C52" s="211" t="s">
        <v>7099</v>
      </c>
      <c r="D52" s="211" t="s">
        <v>7915</v>
      </c>
      <c r="E52" s="212" t="str">
        <f t="shared" si="4"/>
        <v>宇部市大字東須恵字大浴320-1</v>
      </c>
      <c r="F52" s="212" t="s">
        <v>1010</v>
      </c>
      <c r="G52" s="196">
        <v>35186</v>
      </c>
      <c r="H52" s="213">
        <v>25</v>
      </c>
      <c r="I52" s="212" t="s">
        <v>1675</v>
      </c>
      <c r="J52" s="236"/>
      <c r="K52" s="215" t="s">
        <v>2736</v>
      </c>
      <c r="L52" s="216" t="s">
        <v>0</v>
      </c>
      <c r="M52" s="216" t="s">
        <v>1</v>
      </c>
      <c r="N52" s="217" t="s">
        <v>341</v>
      </c>
      <c r="O52" s="217" t="s">
        <v>7097</v>
      </c>
      <c r="P52" s="218" t="s">
        <v>250</v>
      </c>
      <c r="Q52" s="218" t="s">
        <v>118</v>
      </c>
      <c r="R52" s="234">
        <v>45</v>
      </c>
      <c r="S52" s="235"/>
      <c r="T52" s="226"/>
      <c r="U52" s="227"/>
      <c r="V52" s="228"/>
      <c r="W52" s="226"/>
      <c r="X52" s="226"/>
      <c r="Y52" s="229"/>
      <c r="Z52" s="229"/>
      <c r="AA52" s="229"/>
      <c r="AB52" s="226"/>
      <c r="AC52" s="226"/>
      <c r="AD52" s="230"/>
      <c r="AE52" s="230"/>
      <c r="AF52" s="231"/>
      <c r="AG52" s="231"/>
      <c r="AH52" s="231"/>
      <c r="AI52" s="231"/>
      <c r="AJ52" s="226"/>
      <c r="AK52" s="226"/>
      <c r="AL52" s="227"/>
      <c r="AM52" s="228"/>
      <c r="AN52" s="226"/>
      <c r="AO52" s="226"/>
      <c r="AP52" s="229"/>
      <c r="AQ52" s="229"/>
      <c r="AR52" s="229"/>
      <c r="AS52" s="226"/>
      <c r="AT52" s="226"/>
      <c r="AU52" s="230"/>
      <c r="AV52" s="230"/>
      <c r="AW52" s="231"/>
      <c r="AX52" s="231"/>
      <c r="AY52" s="231"/>
      <c r="AZ52" s="231"/>
      <c r="BA52" s="226"/>
      <c r="BB52" s="226"/>
      <c r="BC52" s="227"/>
      <c r="BD52" s="228"/>
      <c r="BE52" s="226"/>
      <c r="BF52" s="226"/>
      <c r="BG52" s="229"/>
      <c r="BH52" s="229"/>
      <c r="BI52" s="229"/>
      <c r="BJ52" s="226"/>
      <c r="BK52" s="226"/>
      <c r="BL52" s="230"/>
      <c r="BM52" s="230"/>
      <c r="BN52" s="231"/>
      <c r="BO52" s="231"/>
      <c r="BP52" s="231"/>
      <c r="BQ52" s="231"/>
      <c r="BR52" s="226"/>
      <c r="BS52" s="226"/>
      <c r="BT52" s="227"/>
      <c r="BU52" s="228"/>
      <c r="BV52" s="226"/>
      <c r="BW52" s="226"/>
      <c r="BX52" s="229"/>
      <c r="BY52" s="229"/>
      <c r="BZ52" s="229"/>
      <c r="CA52" s="226"/>
      <c r="CB52" s="226"/>
      <c r="CC52" s="230"/>
      <c r="CD52" s="230"/>
      <c r="CE52" s="231"/>
      <c r="CF52" s="231"/>
      <c r="CG52" s="231"/>
      <c r="CH52" s="231"/>
      <c r="CI52" s="226"/>
      <c r="CJ52" s="226"/>
      <c r="CK52" s="227"/>
      <c r="CL52" s="228"/>
      <c r="CM52" s="226"/>
      <c r="CN52" s="226"/>
      <c r="CO52" s="229"/>
      <c r="CP52" s="229"/>
      <c r="CQ52" s="229"/>
      <c r="CR52" s="226"/>
      <c r="CS52" s="226"/>
      <c r="CT52" s="230"/>
      <c r="CU52" s="230"/>
      <c r="CV52" s="231"/>
      <c r="CW52" s="231"/>
      <c r="CX52" s="231"/>
      <c r="CY52" s="231"/>
      <c r="CZ52" s="226"/>
      <c r="DA52" s="226"/>
      <c r="DB52" s="227"/>
      <c r="DC52" s="228"/>
      <c r="DD52" s="226"/>
      <c r="DE52" s="226"/>
      <c r="DF52" s="229"/>
      <c r="DG52" s="229"/>
      <c r="DH52" s="229"/>
      <c r="DI52" s="226"/>
      <c r="DJ52" s="226"/>
      <c r="DK52" s="230"/>
      <c r="DL52" s="230"/>
      <c r="DM52" s="231"/>
      <c r="DN52" s="231"/>
      <c r="DO52" s="231"/>
      <c r="DP52" s="231"/>
      <c r="DQ52" s="226"/>
      <c r="DR52" s="226"/>
      <c r="DS52" s="227"/>
      <c r="DT52" s="228"/>
      <c r="DU52" s="226"/>
      <c r="DV52" s="226"/>
      <c r="DW52" s="229"/>
      <c r="DX52" s="229"/>
      <c r="DY52" s="229"/>
      <c r="DZ52" s="226"/>
      <c r="EA52" s="226"/>
      <c r="EB52" s="230"/>
      <c r="EC52" s="230"/>
      <c r="ED52" s="231"/>
      <c r="EE52" s="231"/>
      <c r="EF52" s="231"/>
      <c r="EG52" s="231"/>
      <c r="EH52" s="226"/>
      <c r="EI52" s="226"/>
      <c r="EJ52" s="227"/>
      <c r="EK52" s="228"/>
      <c r="EL52" s="226"/>
      <c r="EM52" s="226"/>
      <c r="EN52" s="229"/>
      <c r="EO52" s="229"/>
      <c r="EP52" s="229"/>
      <c r="EQ52" s="226"/>
      <c r="ER52" s="226"/>
      <c r="ES52" s="230"/>
      <c r="ET52" s="230"/>
      <c r="EU52" s="231"/>
      <c r="EV52" s="231"/>
      <c r="EW52" s="231"/>
      <c r="EX52" s="231"/>
      <c r="EY52" s="226"/>
      <c r="EZ52" s="226"/>
      <c r="FA52" s="227"/>
      <c r="FB52" s="228"/>
      <c r="FC52" s="226"/>
      <c r="FD52" s="226"/>
      <c r="FE52" s="229"/>
      <c r="FF52" s="229"/>
      <c r="FG52" s="229"/>
      <c r="FH52" s="226"/>
      <c r="FI52" s="226"/>
      <c r="FJ52" s="230"/>
      <c r="FK52" s="230"/>
      <c r="FL52" s="231"/>
      <c r="FM52" s="231"/>
      <c r="FN52" s="231"/>
      <c r="FO52" s="231"/>
      <c r="FP52" s="226"/>
      <c r="FQ52" s="226"/>
      <c r="FR52" s="227"/>
      <c r="FS52" s="228"/>
      <c r="FT52" s="226"/>
      <c r="FU52" s="226"/>
      <c r="FV52" s="229"/>
      <c r="FW52" s="229"/>
      <c r="FX52" s="229"/>
      <c r="FY52" s="226"/>
      <c r="FZ52" s="226"/>
      <c r="GA52" s="230"/>
      <c r="GB52" s="230"/>
      <c r="GC52" s="231"/>
    </row>
    <row r="53" spans="1:185" s="232" customFormat="1" ht="39.75" customHeight="1" x14ac:dyDescent="0.2">
      <c r="A53" s="210" t="s">
        <v>494</v>
      </c>
      <c r="B53" s="211" t="s">
        <v>7098</v>
      </c>
      <c r="C53" s="211" t="s">
        <v>7099</v>
      </c>
      <c r="D53" s="211" t="s">
        <v>7915</v>
      </c>
      <c r="E53" s="212" t="str">
        <f t="shared" si="4"/>
        <v>宇部市大字東須恵字大浴320-1</v>
      </c>
      <c r="F53" s="212" t="s">
        <v>1010</v>
      </c>
      <c r="G53" s="196">
        <v>41730</v>
      </c>
      <c r="H53" s="213">
        <v>30</v>
      </c>
      <c r="I53" s="212" t="s">
        <v>1675</v>
      </c>
      <c r="J53" s="236" t="s">
        <v>7926</v>
      </c>
      <c r="K53" s="215" t="s">
        <v>2736</v>
      </c>
      <c r="L53" s="216" t="s">
        <v>0</v>
      </c>
      <c r="M53" s="216" t="s">
        <v>1</v>
      </c>
      <c r="N53" s="217" t="s">
        <v>341</v>
      </c>
      <c r="O53" s="217" t="s">
        <v>7097</v>
      </c>
      <c r="P53" s="218" t="s">
        <v>250</v>
      </c>
      <c r="Q53" s="218" t="s">
        <v>118</v>
      </c>
      <c r="R53" s="234">
        <v>45</v>
      </c>
      <c r="S53" s="235">
        <v>30</v>
      </c>
      <c r="T53" s="226"/>
      <c r="U53" s="227"/>
      <c r="V53" s="228"/>
      <c r="W53" s="226"/>
      <c r="X53" s="226"/>
      <c r="Y53" s="229"/>
      <c r="Z53" s="229"/>
      <c r="AA53" s="229"/>
      <c r="AB53" s="226"/>
      <c r="AC53" s="226"/>
      <c r="AD53" s="230"/>
      <c r="AE53" s="230"/>
      <c r="AF53" s="231"/>
      <c r="AG53" s="231"/>
      <c r="AH53" s="231"/>
      <c r="AI53" s="231"/>
      <c r="AJ53" s="226"/>
      <c r="AK53" s="226"/>
      <c r="AL53" s="227"/>
      <c r="AM53" s="228"/>
      <c r="AN53" s="226"/>
      <c r="AO53" s="226"/>
      <c r="AP53" s="229"/>
      <c r="AQ53" s="229"/>
      <c r="AR53" s="229"/>
      <c r="AS53" s="226"/>
      <c r="AT53" s="226"/>
      <c r="AU53" s="230"/>
      <c r="AV53" s="230"/>
      <c r="AW53" s="231"/>
      <c r="AX53" s="231"/>
      <c r="AY53" s="231"/>
      <c r="AZ53" s="231"/>
      <c r="BA53" s="226"/>
      <c r="BB53" s="226"/>
      <c r="BC53" s="227"/>
      <c r="BD53" s="228"/>
      <c r="BE53" s="226"/>
      <c r="BF53" s="226"/>
      <c r="BG53" s="229"/>
      <c r="BH53" s="229"/>
      <c r="BI53" s="229"/>
      <c r="BJ53" s="226"/>
      <c r="BK53" s="226"/>
      <c r="BL53" s="230"/>
      <c r="BM53" s="230"/>
      <c r="BN53" s="231"/>
      <c r="BO53" s="231"/>
      <c r="BP53" s="231"/>
      <c r="BQ53" s="231"/>
      <c r="BR53" s="226"/>
      <c r="BS53" s="226"/>
      <c r="BT53" s="227"/>
      <c r="BU53" s="228"/>
      <c r="BV53" s="226"/>
      <c r="BW53" s="226"/>
      <c r="BX53" s="229"/>
      <c r="BY53" s="229"/>
      <c r="BZ53" s="229"/>
      <c r="CA53" s="226"/>
      <c r="CB53" s="226"/>
      <c r="CC53" s="230"/>
      <c r="CD53" s="230"/>
      <c r="CE53" s="231"/>
      <c r="CF53" s="231"/>
      <c r="CG53" s="231"/>
      <c r="CH53" s="231"/>
      <c r="CI53" s="226"/>
      <c r="CJ53" s="226"/>
      <c r="CK53" s="227"/>
      <c r="CL53" s="228"/>
      <c r="CM53" s="226"/>
      <c r="CN53" s="226"/>
      <c r="CO53" s="229"/>
      <c r="CP53" s="229"/>
      <c r="CQ53" s="229"/>
      <c r="CR53" s="226"/>
      <c r="CS53" s="226"/>
      <c r="CT53" s="230"/>
      <c r="CU53" s="230"/>
      <c r="CV53" s="231"/>
      <c r="CW53" s="231"/>
      <c r="CX53" s="231"/>
      <c r="CY53" s="231"/>
      <c r="CZ53" s="226"/>
      <c r="DA53" s="226"/>
      <c r="DB53" s="227"/>
      <c r="DC53" s="228"/>
      <c r="DD53" s="226"/>
      <c r="DE53" s="226"/>
      <c r="DF53" s="229"/>
      <c r="DG53" s="229"/>
      <c r="DH53" s="229"/>
      <c r="DI53" s="226"/>
      <c r="DJ53" s="226"/>
      <c r="DK53" s="230"/>
      <c r="DL53" s="230"/>
      <c r="DM53" s="231"/>
      <c r="DN53" s="231"/>
      <c r="DO53" s="231"/>
      <c r="DP53" s="231"/>
      <c r="DQ53" s="226"/>
      <c r="DR53" s="226"/>
      <c r="DS53" s="227"/>
      <c r="DT53" s="228"/>
      <c r="DU53" s="226"/>
      <c r="DV53" s="226"/>
      <c r="DW53" s="229"/>
      <c r="DX53" s="229"/>
      <c r="DY53" s="229"/>
      <c r="DZ53" s="226"/>
      <c r="EA53" s="226"/>
      <c r="EB53" s="230"/>
      <c r="EC53" s="230"/>
      <c r="ED53" s="231"/>
      <c r="EE53" s="231"/>
      <c r="EF53" s="231"/>
      <c r="EG53" s="231"/>
      <c r="EH53" s="226"/>
      <c r="EI53" s="226"/>
      <c r="EJ53" s="227"/>
      <c r="EK53" s="228"/>
      <c r="EL53" s="226"/>
      <c r="EM53" s="226"/>
      <c r="EN53" s="229"/>
      <c r="EO53" s="229"/>
      <c r="EP53" s="229"/>
      <c r="EQ53" s="226"/>
      <c r="ER53" s="226"/>
      <c r="ES53" s="230"/>
      <c r="ET53" s="230"/>
      <c r="EU53" s="231"/>
      <c r="EV53" s="231"/>
      <c r="EW53" s="231"/>
      <c r="EX53" s="231"/>
      <c r="EY53" s="226"/>
      <c r="EZ53" s="226"/>
      <c r="FA53" s="227"/>
      <c r="FB53" s="228"/>
      <c r="FC53" s="226"/>
      <c r="FD53" s="226"/>
      <c r="FE53" s="229"/>
      <c r="FF53" s="229"/>
      <c r="FG53" s="229"/>
      <c r="FH53" s="226"/>
      <c r="FI53" s="226"/>
      <c r="FJ53" s="230"/>
      <c r="FK53" s="230"/>
      <c r="FL53" s="231"/>
      <c r="FM53" s="231"/>
      <c r="FN53" s="231"/>
      <c r="FO53" s="231"/>
      <c r="FP53" s="226"/>
      <c r="FQ53" s="226"/>
      <c r="FR53" s="227"/>
      <c r="FS53" s="228"/>
      <c r="FT53" s="226"/>
      <c r="FU53" s="226"/>
      <c r="FV53" s="229"/>
      <c r="FW53" s="229"/>
      <c r="FX53" s="229"/>
      <c r="FY53" s="226"/>
      <c r="FZ53" s="226"/>
      <c r="GA53" s="230"/>
      <c r="GB53" s="230"/>
      <c r="GC53" s="231"/>
    </row>
    <row r="54" spans="1:185" s="232" customFormat="1" ht="39.75" customHeight="1" x14ac:dyDescent="0.2">
      <c r="A54" s="210" t="s">
        <v>495</v>
      </c>
      <c r="B54" s="211" t="s">
        <v>2514</v>
      </c>
      <c r="C54" s="211" t="s">
        <v>9040</v>
      </c>
      <c r="D54" s="211" t="s">
        <v>8502</v>
      </c>
      <c r="E54" s="212" t="str">
        <f t="shared" si="4"/>
        <v>宇部市二俣瀬山王坂40-221</v>
      </c>
      <c r="F54" s="212" t="s">
        <v>1011</v>
      </c>
      <c r="G54" s="196">
        <v>36251</v>
      </c>
      <c r="H54" s="213">
        <v>84</v>
      </c>
      <c r="I54" s="212" t="s">
        <v>1676</v>
      </c>
      <c r="J54" s="236" t="s">
        <v>2740</v>
      </c>
      <c r="K54" s="215" t="s">
        <v>2736</v>
      </c>
      <c r="L54" s="216" t="s">
        <v>0</v>
      </c>
      <c r="M54" s="216" t="s">
        <v>1</v>
      </c>
      <c r="N54" s="217" t="s">
        <v>1385</v>
      </c>
      <c r="O54" s="217" t="s">
        <v>1585</v>
      </c>
      <c r="P54" s="218" t="s">
        <v>250</v>
      </c>
      <c r="Q54" s="218" t="s">
        <v>118</v>
      </c>
      <c r="R54" s="234">
        <v>16</v>
      </c>
      <c r="S54" s="235"/>
      <c r="T54" s="226"/>
      <c r="U54" s="227"/>
      <c r="V54" s="228"/>
      <c r="W54" s="226"/>
      <c r="X54" s="226"/>
      <c r="Y54" s="229"/>
      <c r="Z54" s="229"/>
      <c r="AA54" s="229"/>
      <c r="AB54" s="226"/>
      <c r="AC54" s="226"/>
      <c r="AD54" s="230"/>
      <c r="AE54" s="230"/>
      <c r="AF54" s="231"/>
      <c r="AG54" s="231"/>
      <c r="AH54" s="231"/>
      <c r="AI54" s="231"/>
      <c r="AJ54" s="226"/>
      <c r="AK54" s="226"/>
      <c r="AL54" s="227"/>
      <c r="AM54" s="228"/>
      <c r="AN54" s="226"/>
      <c r="AO54" s="226"/>
      <c r="AP54" s="229"/>
      <c r="AQ54" s="229"/>
      <c r="AR54" s="229"/>
      <c r="AS54" s="226"/>
      <c r="AT54" s="226"/>
      <c r="AU54" s="230"/>
      <c r="AV54" s="230"/>
      <c r="AW54" s="231"/>
      <c r="AX54" s="231"/>
      <c r="AY54" s="231"/>
      <c r="AZ54" s="231"/>
      <c r="BA54" s="226"/>
      <c r="BB54" s="226"/>
      <c r="BC54" s="227"/>
      <c r="BD54" s="228"/>
      <c r="BE54" s="226"/>
      <c r="BF54" s="226"/>
      <c r="BG54" s="229"/>
      <c r="BH54" s="229"/>
      <c r="BI54" s="229"/>
      <c r="BJ54" s="226"/>
      <c r="BK54" s="226"/>
      <c r="BL54" s="230"/>
      <c r="BM54" s="230"/>
      <c r="BN54" s="231"/>
      <c r="BO54" s="231"/>
      <c r="BP54" s="231"/>
      <c r="BQ54" s="231"/>
      <c r="BR54" s="226"/>
      <c r="BS54" s="226"/>
      <c r="BT54" s="227"/>
      <c r="BU54" s="228"/>
      <c r="BV54" s="226"/>
      <c r="BW54" s="226"/>
      <c r="BX54" s="229"/>
      <c r="BY54" s="229"/>
      <c r="BZ54" s="229"/>
      <c r="CA54" s="226"/>
      <c r="CB54" s="226"/>
      <c r="CC54" s="230"/>
      <c r="CD54" s="230"/>
      <c r="CE54" s="231"/>
      <c r="CF54" s="231"/>
      <c r="CG54" s="231"/>
      <c r="CH54" s="231"/>
      <c r="CI54" s="226"/>
      <c r="CJ54" s="226"/>
      <c r="CK54" s="227"/>
      <c r="CL54" s="228"/>
      <c r="CM54" s="226"/>
      <c r="CN54" s="226"/>
      <c r="CO54" s="229"/>
      <c r="CP54" s="229"/>
      <c r="CQ54" s="229"/>
      <c r="CR54" s="226"/>
      <c r="CS54" s="226"/>
      <c r="CT54" s="230"/>
      <c r="CU54" s="230"/>
      <c r="CV54" s="231"/>
      <c r="CW54" s="231"/>
      <c r="CX54" s="231"/>
      <c r="CY54" s="231"/>
      <c r="CZ54" s="226"/>
      <c r="DA54" s="226"/>
      <c r="DB54" s="227"/>
      <c r="DC54" s="228"/>
      <c r="DD54" s="226"/>
      <c r="DE54" s="226"/>
      <c r="DF54" s="229"/>
      <c r="DG54" s="229"/>
      <c r="DH54" s="229"/>
      <c r="DI54" s="226"/>
      <c r="DJ54" s="226"/>
      <c r="DK54" s="230"/>
      <c r="DL54" s="230"/>
      <c r="DM54" s="231"/>
      <c r="DN54" s="231"/>
      <c r="DO54" s="231"/>
      <c r="DP54" s="231"/>
      <c r="DQ54" s="226"/>
      <c r="DR54" s="226"/>
      <c r="DS54" s="227"/>
      <c r="DT54" s="228"/>
      <c r="DU54" s="226"/>
      <c r="DV54" s="226"/>
      <c r="DW54" s="229"/>
      <c r="DX54" s="229"/>
      <c r="DY54" s="229"/>
      <c r="DZ54" s="226"/>
      <c r="EA54" s="226"/>
      <c r="EB54" s="230"/>
      <c r="EC54" s="230"/>
      <c r="ED54" s="231"/>
      <c r="EE54" s="231"/>
      <c r="EF54" s="231"/>
      <c r="EG54" s="231"/>
      <c r="EH54" s="226"/>
      <c r="EI54" s="226"/>
      <c r="EJ54" s="227"/>
      <c r="EK54" s="228"/>
      <c r="EL54" s="226"/>
      <c r="EM54" s="226"/>
      <c r="EN54" s="229"/>
      <c r="EO54" s="229"/>
      <c r="EP54" s="229"/>
      <c r="EQ54" s="226"/>
      <c r="ER54" s="226"/>
      <c r="ES54" s="230"/>
      <c r="ET54" s="230"/>
      <c r="EU54" s="231"/>
      <c r="EV54" s="231"/>
      <c r="EW54" s="231"/>
      <c r="EX54" s="231"/>
      <c r="EY54" s="226"/>
      <c r="EZ54" s="226"/>
      <c r="FA54" s="227"/>
      <c r="FB54" s="228"/>
      <c r="FC54" s="226"/>
      <c r="FD54" s="226"/>
      <c r="FE54" s="229"/>
      <c r="FF54" s="229"/>
      <c r="FG54" s="229"/>
      <c r="FH54" s="226"/>
      <c r="FI54" s="226"/>
      <c r="FJ54" s="230"/>
      <c r="FK54" s="230"/>
      <c r="FL54" s="231"/>
      <c r="FM54" s="231"/>
      <c r="FN54" s="231"/>
      <c r="FO54" s="231"/>
      <c r="FP54" s="226"/>
      <c r="FQ54" s="226"/>
      <c r="FR54" s="227"/>
      <c r="FS54" s="228"/>
      <c r="FT54" s="226"/>
      <c r="FU54" s="226"/>
      <c r="FV54" s="229"/>
      <c r="FW54" s="229"/>
      <c r="FX54" s="229"/>
      <c r="FY54" s="226"/>
      <c r="FZ54" s="226"/>
      <c r="GA54" s="230"/>
      <c r="GB54" s="230"/>
      <c r="GC54" s="231"/>
    </row>
    <row r="55" spans="1:185" s="232" customFormat="1" ht="39.75" customHeight="1" x14ac:dyDescent="0.2">
      <c r="A55" s="210" t="s">
        <v>342</v>
      </c>
      <c r="B55" s="211" t="s">
        <v>7098</v>
      </c>
      <c r="C55" s="211" t="s">
        <v>7099</v>
      </c>
      <c r="D55" s="211" t="s">
        <v>8485</v>
      </c>
      <c r="E55" s="212" t="str">
        <f t="shared" si="4"/>
        <v>宇部市大字東岐波字道田223番地</v>
      </c>
      <c r="F55" s="212" t="s">
        <v>1012</v>
      </c>
      <c r="G55" s="196">
        <v>38231</v>
      </c>
      <c r="H55" s="213">
        <v>80</v>
      </c>
      <c r="I55" s="212" t="s">
        <v>1677</v>
      </c>
      <c r="J55" s="239" t="s">
        <v>7927</v>
      </c>
      <c r="K55" s="215" t="s">
        <v>2736</v>
      </c>
      <c r="L55" s="216" t="s">
        <v>0</v>
      </c>
      <c r="M55" s="216" t="s">
        <v>1</v>
      </c>
      <c r="N55" s="217" t="s">
        <v>506</v>
      </c>
      <c r="O55" s="217" t="s">
        <v>7100</v>
      </c>
      <c r="P55" s="218" t="s">
        <v>250</v>
      </c>
      <c r="Q55" s="218" t="s">
        <v>118</v>
      </c>
      <c r="R55" s="234">
        <v>10</v>
      </c>
      <c r="S55" s="235">
        <v>80</v>
      </c>
      <c r="T55" s="226"/>
      <c r="U55" s="227"/>
      <c r="V55" s="228"/>
      <c r="W55" s="226"/>
      <c r="X55" s="226"/>
      <c r="Y55" s="229"/>
      <c r="Z55" s="229"/>
      <c r="AA55" s="229"/>
      <c r="AB55" s="226"/>
      <c r="AC55" s="226"/>
      <c r="AD55" s="230"/>
      <c r="AE55" s="230"/>
      <c r="AF55" s="231"/>
      <c r="AG55" s="231"/>
      <c r="AH55" s="231"/>
      <c r="AI55" s="231"/>
      <c r="AJ55" s="226"/>
      <c r="AK55" s="226"/>
      <c r="AL55" s="227"/>
      <c r="AM55" s="228"/>
      <c r="AN55" s="226"/>
      <c r="AO55" s="226"/>
      <c r="AP55" s="229"/>
      <c r="AQ55" s="229"/>
      <c r="AR55" s="229"/>
      <c r="AS55" s="226"/>
      <c r="AT55" s="226"/>
      <c r="AU55" s="230"/>
      <c r="AV55" s="230"/>
      <c r="AW55" s="231"/>
      <c r="AX55" s="231"/>
      <c r="AY55" s="231"/>
      <c r="AZ55" s="231"/>
      <c r="BA55" s="226"/>
      <c r="BB55" s="226"/>
      <c r="BC55" s="227"/>
      <c r="BD55" s="228"/>
      <c r="BE55" s="226"/>
      <c r="BF55" s="226"/>
      <c r="BG55" s="229"/>
      <c r="BH55" s="229"/>
      <c r="BI55" s="229"/>
      <c r="BJ55" s="226"/>
      <c r="BK55" s="226"/>
      <c r="BL55" s="230"/>
      <c r="BM55" s="230"/>
      <c r="BN55" s="231"/>
      <c r="BO55" s="231"/>
      <c r="BP55" s="231"/>
      <c r="BQ55" s="231"/>
      <c r="BR55" s="226"/>
      <c r="BS55" s="226"/>
      <c r="BT55" s="227"/>
      <c r="BU55" s="228"/>
      <c r="BV55" s="226"/>
      <c r="BW55" s="226"/>
      <c r="BX55" s="229"/>
      <c r="BY55" s="229"/>
      <c r="BZ55" s="229"/>
      <c r="CA55" s="226"/>
      <c r="CB55" s="226"/>
      <c r="CC55" s="230"/>
      <c r="CD55" s="230"/>
      <c r="CE55" s="231"/>
      <c r="CF55" s="231"/>
      <c r="CG55" s="231"/>
      <c r="CH55" s="231"/>
      <c r="CI55" s="226"/>
      <c r="CJ55" s="226"/>
      <c r="CK55" s="227"/>
      <c r="CL55" s="228"/>
      <c r="CM55" s="226"/>
      <c r="CN55" s="226"/>
      <c r="CO55" s="229"/>
      <c r="CP55" s="229"/>
      <c r="CQ55" s="229"/>
      <c r="CR55" s="226"/>
      <c r="CS55" s="226"/>
      <c r="CT55" s="230"/>
      <c r="CU55" s="230"/>
      <c r="CV55" s="231"/>
      <c r="CW55" s="231"/>
      <c r="CX55" s="231"/>
      <c r="CY55" s="231"/>
      <c r="CZ55" s="226"/>
      <c r="DA55" s="226"/>
      <c r="DB55" s="227"/>
      <c r="DC55" s="228"/>
      <c r="DD55" s="226"/>
      <c r="DE55" s="226"/>
      <c r="DF55" s="229"/>
      <c r="DG55" s="229"/>
      <c r="DH55" s="229"/>
      <c r="DI55" s="226"/>
      <c r="DJ55" s="226"/>
      <c r="DK55" s="230"/>
      <c r="DL55" s="230"/>
      <c r="DM55" s="231"/>
      <c r="DN55" s="231"/>
      <c r="DO55" s="231"/>
      <c r="DP55" s="231"/>
      <c r="DQ55" s="226"/>
      <c r="DR55" s="226"/>
      <c r="DS55" s="227"/>
      <c r="DT55" s="228"/>
      <c r="DU55" s="226"/>
      <c r="DV55" s="226"/>
      <c r="DW55" s="229"/>
      <c r="DX55" s="229"/>
      <c r="DY55" s="229"/>
      <c r="DZ55" s="226"/>
      <c r="EA55" s="226"/>
      <c r="EB55" s="230"/>
      <c r="EC55" s="230"/>
      <c r="ED55" s="231"/>
      <c r="EE55" s="231"/>
      <c r="EF55" s="231"/>
      <c r="EG55" s="231"/>
      <c r="EH55" s="226"/>
      <c r="EI55" s="226"/>
      <c r="EJ55" s="227"/>
      <c r="EK55" s="228"/>
      <c r="EL55" s="226"/>
      <c r="EM55" s="226"/>
      <c r="EN55" s="229"/>
      <c r="EO55" s="229"/>
      <c r="EP55" s="229"/>
      <c r="EQ55" s="226"/>
      <c r="ER55" s="226"/>
      <c r="ES55" s="230"/>
      <c r="ET55" s="230"/>
      <c r="EU55" s="231"/>
      <c r="EV55" s="231"/>
      <c r="EW55" s="231"/>
      <c r="EX55" s="231"/>
      <c r="EY55" s="226"/>
      <c r="EZ55" s="226"/>
      <c r="FA55" s="227"/>
      <c r="FB55" s="228"/>
      <c r="FC55" s="226"/>
      <c r="FD55" s="226"/>
      <c r="FE55" s="229"/>
      <c r="FF55" s="229"/>
      <c r="FG55" s="229"/>
      <c r="FH55" s="226"/>
      <c r="FI55" s="226"/>
      <c r="FJ55" s="230"/>
      <c r="FK55" s="230"/>
      <c r="FL55" s="231"/>
      <c r="FM55" s="231"/>
      <c r="FN55" s="231"/>
      <c r="FO55" s="231"/>
      <c r="FP55" s="226"/>
      <c r="FQ55" s="226"/>
      <c r="FR55" s="227"/>
      <c r="FS55" s="228"/>
      <c r="FT55" s="226"/>
      <c r="FU55" s="226"/>
      <c r="FV55" s="229"/>
      <c r="FW55" s="229"/>
      <c r="FX55" s="229"/>
      <c r="FY55" s="226"/>
      <c r="FZ55" s="226"/>
      <c r="GA55" s="230"/>
      <c r="GB55" s="230"/>
      <c r="GC55" s="231"/>
    </row>
    <row r="56" spans="1:185" s="232" customFormat="1" ht="39.75" customHeight="1" x14ac:dyDescent="0.2">
      <c r="A56" s="210" t="s">
        <v>139</v>
      </c>
      <c r="B56" s="211" t="s">
        <v>7098</v>
      </c>
      <c r="C56" s="211" t="s">
        <v>7099</v>
      </c>
      <c r="D56" s="211" t="s">
        <v>8503</v>
      </c>
      <c r="E56" s="212" t="str">
        <f t="shared" si="4"/>
        <v>宇部市中村2丁目7-18</v>
      </c>
      <c r="F56" s="212" t="s">
        <v>966</v>
      </c>
      <c r="G56" s="196">
        <v>39904</v>
      </c>
      <c r="H56" s="213">
        <v>29</v>
      </c>
      <c r="I56" s="212" t="s">
        <v>1678</v>
      </c>
      <c r="J56" s="236" t="s">
        <v>140</v>
      </c>
      <c r="K56" s="215" t="s">
        <v>2736</v>
      </c>
      <c r="L56" s="216" t="s">
        <v>0</v>
      </c>
      <c r="M56" s="216" t="s">
        <v>1</v>
      </c>
      <c r="N56" s="217" t="s">
        <v>4001</v>
      </c>
      <c r="O56" s="217" t="s">
        <v>7101</v>
      </c>
      <c r="P56" s="218" t="s">
        <v>250</v>
      </c>
      <c r="Q56" s="218" t="s">
        <v>118</v>
      </c>
      <c r="R56" s="234">
        <v>11</v>
      </c>
      <c r="S56" s="235">
        <v>29</v>
      </c>
      <c r="T56" s="226"/>
      <c r="U56" s="227"/>
      <c r="V56" s="228"/>
      <c r="W56" s="226"/>
      <c r="X56" s="226"/>
      <c r="Y56" s="229"/>
      <c r="Z56" s="229"/>
      <c r="AA56" s="229"/>
      <c r="AB56" s="226"/>
      <c r="AC56" s="226"/>
      <c r="AD56" s="230"/>
      <c r="AE56" s="230"/>
      <c r="AF56" s="231"/>
      <c r="AG56" s="231"/>
      <c r="AH56" s="231"/>
      <c r="AI56" s="231"/>
      <c r="AJ56" s="226"/>
      <c r="AK56" s="226"/>
      <c r="AL56" s="227"/>
      <c r="AM56" s="228"/>
      <c r="AN56" s="226"/>
      <c r="AO56" s="226"/>
      <c r="AP56" s="229"/>
      <c r="AQ56" s="229"/>
      <c r="AR56" s="229"/>
      <c r="AS56" s="226"/>
      <c r="AT56" s="226"/>
      <c r="AU56" s="230"/>
      <c r="AV56" s="230"/>
      <c r="AW56" s="231"/>
      <c r="AX56" s="231"/>
      <c r="AY56" s="231"/>
      <c r="AZ56" s="231"/>
      <c r="BA56" s="226"/>
      <c r="BB56" s="226"/>
      <c r="BC56" s="227"/>
      <c r="BD56" s="228"/>
      <c r="BE56" s="226"/>
      <c r="BF56" s="226"/>
      <c r="BG56" s="229"/>
      <c r="BH56" s="229"/>
      <c r="BI56" s="229"/>
      <c r="BJ56" s="226"/>
      <c r="BK56" s="226"/>
      <c r="BL56" s="230"/>
      <c r="BM56" s="230"/>
      <c r="BN56" s="231"/>
      <c r="BO56" s="231"/>
      <c r="BP56" s="231"/>
      <c r="BQ56" s="231"/>
      <c r="BR56" s="226"/>
      <c r="BS56" s="226"/>
      <c r="BT56" s="227"/>
      <c r="BU56" s="228"/>
      <c r="BV56" s="226"/>
      <c r="BW56" s="226"/>
      <c r="BX56" s="229"/>
      <c r="BY56" s="229"/>
      <c r="BZ56" s="229"/>
      <c r="CA56" s="226"/>
      <c r="CB56" s="226"/>
      <c r="CC56" s="230"/>
      <c r="CD56" s="230"/>
      <c r="CE56" s="231"/>
      <c r="CF56" s="231"/>
      <c r="CG56" s="231"/>
      <c r="CH56" s="231"/>
      <c r="CI56" s="226"/>
      <c r="CJ56" s="226"/>
      <c r="CK56" s="227"/>
      <c r="CL56" s="228"/>
      <c r="CM56" s="226"/>
      <c r="CN56" s="226"/>
      <c r="CO56" s="229"/>
      <c r="CP56" s="229"/>
      <c r="CQ56" s="229"/>
      <c r="CR56" s="226"/>
      <c r="CS56" s="226"/>
      <c r="CT56" s="230"/>
      <c r="CU56" s="230"/>
      <c r="CV56" s="231"/>
      <c r="CW56" s="231"/>
      <c r="CX56" s="231"/>
      <c r="CY56" s="231"/>
      <c r="CZ56" s="226"/>
      <c r="DA56" s="226"/>
      <c r="DB56" s="227"/>
      <c r="DC56" s="228"/>
      <c r="DD56" s="226"/>
      <c r="DE56" s="226"/>
      <c r="DF56" s="229"/>
      <c r="DG56" s="229"/>
      <c r="DH56" s="229"/>
      <c r="DI56" s="226"/>
      <c r="DJ56" s="226"/>
      <c r="DK56" s="230"/>
      <c r="DL56" s="230"/>
      <c r="DM56" s="231"/>
      <c r="DN56" s="231"/>
      <c r="DO56" s="231"/>
      <c r="DP56" s="231"/>
      <c r="DQ56" s="226"/>
      <c r="DR56" s="226"/>
      <c r="DS56" s="227"/>
      <c r="DT56" s="228"/>
      <c r="DU56" s="226"/>
      <c r="DV56" s="226"/>
      <c r="DW56" s="229"/>
      <c r="DX56" s="229"/>
      <c r="DY56" s="229"/>
      <c r="DZ56" s="226"/>
      <c r="EA56" s="226"/>
      <c r="EB56" s="230"/>
      <c r="EC56" s="230"/>
      <c r="ED56" s="231"/>
      <c r="EE56" s="231"/>
      <c r="EF56" s="231"/>
      <c r="EG56" s="231"/>
      <c r="EH56" s="226"/>
      <c r="EI56" s="226"/>
      <c r="EJ56" s="227"/>
      <c r="EK56" s="228"/>
      <c r="EL56" s="226"/>
      <c r="EM56" s="226"/>
      <c r="EN56" s="229"/>
      <c r="EO56" s="229"/>
      <c r="EP56" s="229"/>
      <c r="EQ56" s="226"/>
      <c r="ER56" s="226"/>
      <c r="ES56" s="230"/>
      <c r="ET56" s="230"/>
      <c r="EU56" s="231"/>
      <c r="EV56" s="231"/>
      <c r="EW56" s="231"/>
      <c r="EX56" s="231"/>
      <c r="EY56" s="226"/>
      <c r="EZ56" s="226"/>
      <c r="FA56" s="227"/>
      <c r="FB56" s="228"/>
      <c r="FC56" s="226"/>
      <c r="FD56" s="226"/>
      <c r="FE56" s="229"/>
      <c r="FF56" s="229"/>
      <c r="FG56" s="229"/>
      <c r="FH56" s="226"/>
      <c r="FI56" s="226"/>
      <c r="FJ56" s="230"/>
      <c r="FK56" s="230"/>
      <c r="FL56" s="231"/>
      <c r="FM56" s="231"/>
      <c r="FN56" s="231"/>
      <c r="FO56" s="231"/>
      <c r="FP56" s="226"/>
      <c r="FQ56" s="226"/>
      <c r="FR56" s="227"/>
      <c r="FS56" s="228"/>
      <c r="FT56" s="226"/>
      <c r="FU56" s="226"/>
      <c r="FV56" s="229"/>
      <c r="FW56" s="229"/>
      <c r="FX56" s="229"/>
      <c r="FY56" s="226"/>
      <c r="FZ56" s="226"/>
      <c r="GA56" s="230"/>
      <c r="GB56" s="230"/>
      <c r="GC56" s="231"/>
    </row>
    <row r="57" spans="1:185" s="232" customFormat="1" ht="42" customHeight="1" x14ac:dyDescent="0.2">
      <c r="A57" s="210" t="s">
        <v>3629</v>
      </c>
      <c r="B57" s="211" t="s">
        <v>860</v>
      </c>
      <c r="C57" s="211" t="s">
        <v>9041</v>
      </c>
      <c r="D57" s="211" t="s">
        <v>8504</v>
      </c>
      <c r="E57" s="212" t="str">
        <f t="shared" si="4"/>
        <v>宇部市あすとぴあ7丁目1番2号</v>
      </c>
      <c r="F57" s="212" t="s">
        <v>1651</v>
      </c>
      <c r="G57" s="196">
        <v>41153</v>
      </c>
      <c r="H57" s="213">
        <v>29</v>
      </c>
      <c r="I57" s="212" t="s">
        <v>1679</v>
      </c>
      <c r="J57" s="236" t="s">
        <v>2771</v>
      </c>
      <c r="K57" s="215" t="s">
        <v>644</v>
      </c>
      <c r="L57" s="216" t="s">
        <v>0</v>
      </c>
      <c r="M57" s="216" t="s">
        <v>396</v>
      </c>
      <c r="N57" s="217" t="s">
        <v>861</v>
      </c>
      <c r="O57" s="217" t="s">
        <v>3630</v>
      </c>
      <c r="P57" s="218" t="s">
        <v>52</v>
      </c>
      <c r="Q57" s="218" t="s">
        <v>118</v>
      </c>
      <c r="R57" s="234">
        <v>29</v>
      </c>
      <c r="S57" s="235">
        <v>29</v>
      </c>
      <c r="T57" s="226"/>
      <c r="U57" s="227"/>
      <c r="V57" s="228"/>
      <c r="W57" s="226"/>
      <c r="X57" s="226"/>
      <c r="Y57" s="229"/>
      <c r="Z57" s="229"/>
      <c r="AA57" s="229"/>
      <c r="AB57" s="226"/>
      <c r="AC57" s="226"/>
      <c r="AD57" s="230"/>
      <c r="AE57" s="230"/>
      <c r="AF57" s="231"/>
      <c r="AG57" s="231"/>
      <c r="AH57" s="231"/>
      <c r="AI57" s="231"/>
      <c r="AJ57" s="226"/>
      <c r="AK57" s="226"/>
      <c r="AL57" s="227"/>
      <c r="AM57" s="228"/>
      <c r="AN57" s="226"/>
      <c r="AO57" s="226"/>
      <c r="AP57" s="229"/>
      <c r="AQ57" s="229"/>
      <c r="AR57" s="229"/>
      <c r="AS57" s="226"/>
      <c r="AT57" s="226"/>
      <c r="AU57" s="230"/>
      <c r="AV57" s="230"/>
      <c r="AW57" s="231"/>
      <c r="AX57" s="231"/>
      <c r="AY57" s="231"/>
      <c r="AZ57" s="231"/>
      <c r="BA57" s="226"/>
      <c r="BB57" s="226"/>
      <c r="BC57" s="227"/>
      <c r="BD57" s="228"/>
      <c r="BE57" s="226"/>
      <c r="BF57" s="226"/>
      <c r="BG57" s="229"/>
      <c r="BH57" s="229"/>
      <c r="BI57" s="229"/>
      <c r="BJ57" s="226"/>
      <c r="BK57" s="226"/>
      <c r="BL57" s="230"/>
      <c r="BM57" s="230"/>
      <c r="BN57" s="231"/>
      <c r="BO57" s="231"/>
      <c r="BP57" s="231"/>
      <c r="BQ57" s="231"/>
      <c r="BR57" s="226"/>
      <c r="BS57" s="226"/>
      <c r="BT57" s="227"/>
      <c r="BU57" s="228"/>
      <c r="BV57" s="226"/>
      <c r="BW57" s="226"/>
      <c r="BX57" s="229"/>
      <c r="BY57" s="229"/>
      <c r="BZ57" s="229"/>
      <c r="CA57" s="226"/>
      <c r="CB57" s="226"/>
      <c r="CC57" s="230"/>
      <c r="CD57" s="230"/>
      <c r="CE57" s="231"/>
      <c r="CF57" s="231"/>
      <c r="CG57" s="231"/>
      <c r="CH57" s="231"/>
      <c r="CI57" s="226"/>
      <c r="CJ57" s="226"/>
      <c r="CK57" s="227"/>
      <c r="CL57" s="228"/>
      <c r="CM57" s="226"/>
      <c r="CN57" s="226"/>
      <c r="CO57" s="229"/>
      <c r="CP57" s="229"/>
      <c r="CQ57" s="229"/>
      <c r="CR57" s="226"/>
      <c r="CS57" s="226"/>
      <c r="CT57" s="230"/>
      <c r="CU57" s="230"/>
      <c r="CV57" s="231"/>
      <c r="CW57" s="231"/>
      <c r="CX57" s="231"/>
      <c r="CY57" s="231"/>
      <c r="CZ57" s="226"/>
      <c r="DA57" s="226"/>
      <c r="DB57" s="227"/>
      <c r="DC57" s="228"/>
      <c r="DD57" s="226"/>
      <c r="DE57" s="226"/>
      <c r="DF57" s="229"/>
      <c r="DG57" s="229"/>
      <c r="DH57" s="229"/>
      <c r="DI57" s="226"/>
      <c r="DJ57" s="226"/>
      <c r="DK57" s="230"/>
      <c r="DL57" s="230"/>
      <c r="DM57" s="231"/>
      <c r="DN57" s="231"/>
      <c r="DO57" s="231"/>
      <c r="DP57" s="231"/>
      <c r="DQ57" s="226"/>
      <c r="DR57" s="226"/>
      <c r="DS57" s="227"/>
      <c r="DT57" s="228"/>
      <c r="DU57" s="226"/>
      <c r="DV57" s="226"/>
      <c r="DW57" s="229"/>
      <c r="DX57" s="229"/>
      <c r="DY57" s="229"/>
      <c r="DZ57" s="226"/>
      <c r="EA57" s="226"/>
      <c r="EB57" s="230"/>
      <c r="EC57" s="230"/>
      <c r="ED57" s="231"/>
      <c r="EE57" s="231"/>
      <c r="EF57" s="231"/>
      <c r="EG57" s="231"/>
      <c r="EH57" s="226"/>
      <c r="EI57" s="226"/>
      <c r="EJ57" s="227"/>
      <c r="EK57" s="228"/>
      <c r="EL57" s="226"/>
      <c r="EM57" s="226"/>
      <c r="EN57" s="229"/>
      <c r="EO57" s="229"/>
      <c r="EP57" s="229"/>
      <c r="EQ57" s="226"/>
      <c r="ER57" s="226"/>
      <c r="ES57" s="230"/>
      <c r="ET57" s="230"/>
      <c r="EU57" s="231"/>
      <c r="EV57" s="231"/>
      <c r="EW57" s="231"/>
      <c r="EX57" s="231"/>
      <c r="EY57" s="226"/>
      <c r="EZ57" s="226"/>
      <c r="FA57" s="227"/>
      <c r="FB57" s="228"/>
      <c r="FC57" s="226"/>
      <c r="FD57" s="226"/>
      <c r="FE57" s="229"/>
      <c r="FF57" s="229"/>
      <c r="FG57" s="229"/>
      <c r="FH57" s="226"/>
      <c r="FI57" s="226"/>
      <c r="FJ57" s="230"/>
      <c r="FK57" s="230"/>
      <c r="FL57" s="231"/>
      <c r="FM57" s="231"/>
      <c r="FN57" s="231"/>
      <c r="FO57" s="231"/>
      <c r="FP57" s="226"/>
      <c r="FQ57" s="226"/>
      <c r="FR57" s="227"/>
      <c r="FS57" s="228"/>
      <c r="FT57" s="226"/>
      <c r="FU57" s="226"/>
      <c r="FV57" s="229"/>
      <c r="FW57" s="229"/>
      <c r="FX57" s="229"/>
      <c r="FY57" s="226"/>
      <c r="FZ57" s="226"/>
      <c r="GA57" s="230"/>
      <c r="GB57" s="230"/>
      <c r="GC57" s="231"/>
    </row>
    <row r="58" spans="1:185" s="232" customFormat="1" ht="42" customHeight="1" x14ac:dyDescent="0.2">
      <c r="A58" s="210" t="s">
        <v>2772</v>
      </c>
      <c r="B58" s="211" t="s">
        <v>7098</v>
      </c>
      <c r="C58" s="211" t="s">
        <v>7099</v>
      </c>
      <c r="D58" s="211" t="s">
        <v>4213</v>
      </c>
      <c r="E58" s="212" t="str">
        <f>M58&amp;N58</f>
        <v>宇部市明神町1丁目3-8</v>
      </c>
      <c r="F58" s="212" t="s">
        <v>7102</v>
      </c>
      <c r="G58" s="196">
        <v>42095</v>
      </c>
      <c r="H58" s="213">
        <v>29</v>
      </c>
      <c r="I58" s="212" t="s">
        <v>7103</v>
      </c>
      <c r="J58" s="236" t="s">
        <v>140</v>
      </c>
      <c r="K58" s="215" t="s">
        <v>2736</v>
      </c>
      <c r="L58" s="216" t="s">
        <v>0</v>
      </c>
      <c r="M58" s="216" t="s">
        <v>1</v>
      </c>
      <c r="N58" s="217" t="s">
        <v>2773</v>
      </c>
      <c r="O58" s="217" t="s">
        <v>7104</v>
      </c>
      <c r="P58" s="218" t="s">
        <v>250</v>
      </c>
      <c r="Q58" s="218" t="s">
        <v>118</v>
      </c>
      <c r="R58" s="234">
        <v>11</v>
      </c>
      <c r="S58" s="235">
        <v>29</v>
      </c>
      <c r="T58" s="226"/>
      <c r="U58" s="227"/>
      <c r="V58" s="228"/>
      <c r="W58" s="226"/>
      <c r="X58" s="226"/>
      <c r="Y58" s="229"/>
      <c r="Z58" s="229"/>
      <c r="AA58" s="229"/>
      <c r="AB58" s="226"/>
      <c r="AC58" s="226"/>
      <c r="AD58" s="230"/>
      <c r="AE58" s="230"/>
      <c r="AF58" s="231"/>
      <c r="AG58" s="231"/>
      <c r="AH58" s="231"/>
      <c r="AI58" s="231"/>
      <c r="AJ58" s="226"/>
      <c r="AK58" s="226"/>
      <c r="AL58" s="227"/>
      <c r="AM58" s="228"/>
      <c r="AN58" s="226"/>
      <c r="AO58" s="226"/>
      <c r="AP58" s="229"/>
      <c r="AQ58" s="229"/>
      <c r="AR58" s="229"/>
      <c r="AS58" s="226"/>
      <c r="AT58" s="226"/>
      <c r="AU58" s="230"/>
      <c r="AV58" s="230"/>
      <c r="AW58" s="231"/>
      <c r="AX58" s="231"/>
      <c r="AY58" s="231"/>
      <c r="AZ58" s="231"/>
      <c r="BA58" s="226"/>
      <c r="BB58" s="226"/>
      <c r="BC58" s="227"/>
      <c r="BD58" s="228"/>
      <c r="BE58" s="226"/>
      <c r="BF58" s="226"/>
      <c r="BG58" s="229"/>
      <c r="BH58" s="229"/>
      <c r="BI58" s="229"/>
      <c r="BJ58" s="226"/>
      <c r="BK58" s="226"/>
      <c r="BL58" s="230"/>
      <c r="BM58" s="230"/>
      <c r="BN58" s="231"/>
      <c r="BO58" s="231"/>
      <c r="BP58" s="231"/>
      <c r="BQ58" s="231"/>
      <c r="BR58" s="226"/>
      <c r="BS58" s="226"/>
      <c r="BT58" s="227"/>
      <c r="BU58" s="228"/>
      <c r="BV58" s="226"/>
      <c r="BW58" s="226"/>
      <c r="BX58" s="229"/>
      <c r="BY58" s="229"/>
      <c r="BZ58" s="229"/>
      <c r="CA58" s="226"/>
      <c r="CB58" s="226"/>
      <c r="CC58" s="230"/>
      <c r="CD58" s="230"/>
      <c r="CE58" s="231"/>
      <c r="CF58" s="231"/>
      <c r="CG58" s="231"/>
      <c r="CH58" s="231"/>
      <c r="CI58" s="226"/>
      <c r="CJ58" s="226"/>
      <c r="CK58" s="227"/>
      <c r="CL58" s="228"/>
      <c r="CM58" s="226"/>
      <c r="CN58" s="226"/>
      <c r="CO58" s="229"/>
      <c r="CP58" s="229"/>
      <c r="CQ58" s="229"/>
      <c r="CR58" s="226"/>
      <c r="CS58" s="226"/>
      <c r="CT58" s="230"/>
      <c r="CU58" s="230"/>
      <c r="CV58" s="231"/>
      <c r="CW58" s="231"/>
      <c r="CX58" s="231"/>
      <c r="CY58" s="231"/>
      <c r="CZ58" s="226"/>
      <c r="DA58" s="226"/>
      <c r="DB58" s="227"/>
      <c r="DC58" s="228"/>
      <c r="DD58" s="226"/>
      <c r="DE58" s="226"/>
      <c r="DF58" s="229"/>
      <c r="DG58" s="229"/>
      <c r="DH58" s="229"/>
      <c r="DI58" s="226"/>
      <c r="DJ58" s="226"/>
      <c r="DK58" s="230"/>
      <c r="DL58" s="230"/>
      <c r="DM58" s="231"/>
      <c r="DN58" s="231"/>
      <c r="DO58" s="231"/>
      <c r="DP58" s="231"/>
      <c r="DQ58" s="226"/>
      <c r="DR58" s="226"/>
      <c r="DS58" s="227"/>
      <c r="DT58" s="228"/>
      <c r="DU58" s="226"/>
      <c r="DV58" s="226"/>
      <c r="DW58" s="229"/>
      <c r="DX58" s="229"/>
      <c r="DY58" s="229"/>
      <c r="DZ58" s="226"/>
      <c r="EA58" s="226"/>
      <c r="EB58" s="230"/>
      <c r="EC58" s="230"/>
      <c r="ED58" s="231"/>
      <c r="EE58" s="231"/>
      <c r="EF58" s="231"/>
      <c r="EG58" s="231"/>
      <c r="EH58" s="226"/>
      <c r="EI58" s="226"/>
      <c r="EJ58" s="227"/>
      <c r="EK58" s="228"/>
      <c r="EL58" s="226"/>
      <c r="EM58" s="226"/>
      <c r="EN58" s="229"/>
      <c r="EO58" s="229"/>
      <c r="EP58" s="229"/>
      <c r="EQ58" s="226"/>
      <c r="ER58" s="226"/>
      <c r="ES58" s="230"/>
      <c r="ET58" s="230"/>
      <c r="EU58" s="231"/>
      <c r="EV58" s="231"/>
      <c r="EW58" s="231"/>
      <c r="EX58" s="231"/>
      <c r="EY58" s="226"/>
      <c r="EZ58" s="226"/>
      <c r="FA58" s="227"/>
      <c r="FB58" s="228"/>
      <c r="FC58" s="226"/>
      <c r="FD58" s="226"/>
      <c r="FE58" s="229"/>
      <c r="FF58" s="229"/>
      <c r="FG58" s="229"/>
      <c r="FH58" s="226"/>
      <c r="FI58" s="226"/>
      <c r="FJ58" s="230"/>
      <c r="FK58" s="230"/>
      <c r="FL58" s="231"/>
      <c r="FM58" s="231"/>
      <c r="FN58" s="231"/>
      <c r="FO58" s="231"/>
      <c r="FP58" s="226"/>
      <c r="FQ58" s="226"/>
      <c r="FR58" s="227"/>
      <c r="FS58" s="228"/>
      <c r="FT58" s="226"/>
      <c r="FU58" s="226"/>
      <c r="FV58" s="229"/>
      <c r="FW58" s="229"/>
      <c r="FX58" s="229"/>
      <c r="FY58" s="226"/>
      <c r="FZ58" s="226"/>
      <c r="GA58" s="230"/>
      <c r="GB58" s="230"/>
      <c r="GC58" s="231"/>
    </row>
    <row r="59" spans="1:185" s="232" customFormat="1" ht="42" customHeight="1" x14ac:dyDescent="0.2">
      <c r="A59" s="210" t="s">
        <v>3271</v>
      </c>
      <c r="B59" s="211" t="s">
        <v>7098</v>
      </c>
      <c r="C59" s="211" t="s">
        <v>7099</v>
      </c>
      <c r="D59" s="211" t="s">
        <v>3938</v>
      </c>
      <c r="E59" s="212" t="str">
        <f>M59&amp;N59</f>
        <v>宇部市大字中山字中堀1135-1</v>
      </c>
      <c r="F59" s="212" t="s">
        <v>7105</v>
      </c>
      <c r="G59" s="196">
        <v>42826</v>
      </c>
      <c r="H59" s="213">
        <v>29</v>
      </c>
      <c r="I59" s="212" t="s">
        <v>7106</v>
      </c>
      <c r="J59" s="236" t="s">
        <v>140</v>
      </c>
      <c r="K59" s="215" t="s">
        <v>2736</v>
      </c>
      <c r="L59" s="216" t="s">
        <v>0</v>
      </c>
      <c r="M59" s="216" t="s">
        <v>1</v>
      </c>
      <c r="N59" s="217" t="s">
        <v>3272</v>
      </c>
      <c r="O59" s="217" t="s">
        <v>7107</v>
      </c>
      <c r="P59" s="218" t="s">
        <v>250</v>
      </c>
      <c r="Q59" s="218" t="s">
        <v>118</v>
      </c>
      <c r="R59" s="234">
        <v>11</v>
      </c>
      <c r="S59" s="235">
        <v>29</v>
      </c>
      <c r="T59" s="226"/>
      <c r="U59" s="227"/>
      <c r="V59" s="228"/>
      <c r="W59" s="226"/>
      <c r="X59" s="226"/>
      <c r="Y59" s="229"/>
      <c r="Z59" s="229"/>
      <c r="AA59" s="229"/>
      <c r="AB59" s="226"/>
      <c r="AC59" s="226"/>
      <c r="AD59" s="230"/>
      <c r="AE59" s="230"/>
      <c r="AF59" s="231"/>
      <c r="AG59" s="231"/>
      <c r="AH59" s="231"/>
      <c r="AI59" s="231"/>
      <c r="AJ59" s="226"/>
      <c r="AK59" s="226"/>
      <c r="AL59" s="227"/>
      <c r="AM59" s="228"/>
      <c r="AN59" s="226"/>
      <c r="AO59" s="226"/>
      <c r="AP59" s="229"/>
      <c r="AQ59" s="229"/>
      <c r="AR59" s="229"/>
      <c r="AS59" s="226"/>
      <c r="AT59" s="226"/>
      <c r="AU59" s="230"/>
      <c r="AV59" s="230"/>
      <c r="AW59" s="231"/>
      <c r="AX59" s="231"/>
      <c r="AY59" s="231"/>
      <c r="AZ59" s="231"/>
      <c r="BA59" s="226"/>
      <c r="BB59" s="226"/>
      <c r="BC59" s="227"/>
      <c r="BD59" s="228"/>
      <c r="BE59" s="226"/>
      <c r="BF59" s="226"/>
      <c r="BG59" s="229"/>
      <c r="BH59" s="229"/>
      <c r="BI59" s="229"/>
      <c r="BJ59" s="226"/>
      <c r="BK59" s="226"/>
      <c r="BL59" s="230"/>
      <c r="BM59" s="230"/>
      <c r="BN59" s="231"/>
      <c r="BO59" s="231"/>
      <c r="BP59" s="231"/>
      <c r="BQ59" s="231"/>
      <c r="BR59" s="226"/>
      <c r="BS59" s="226"/>
      <c r="BT59" s="227"/>
      <c r="BU59" s="228"/>
      <c r="BV59" s="226"/>
      <c r="BW59" s="226"/>
      <c r="BX59" s="229"/>
      <c r="BY59" s="229"/>
      <c r="BZ59" s="229"/>
      <c r="CA59" s="226"/>
      <c r="CB59" s="226"/>
      <c r="CC59" s="230"/>
      <c r="CD59" s="230"/>
      <c r="CE59" s="231"/>
      <c r="CF59" s="231"/>
      <c r="CG59" s="231"/>
      <c r="CH59" s="231"/>
      <c r="CI59" s="226"/>
      <c r="CJ59" s="226"/>
      <c r="CK59" s="227"/>
      <c r="CL59" s="228"/>
      <c r="CM59" s="226"/>
      <c r="CN59" s="226"/>
      <c r="CO59" s="229"/>
      <c r="CP59" s="229"/>
      <c r="CQ59" s="229"/>
      <c r="CR59" s="226"/>
      <c r="CS59" s="226"/>
      <c r="CT59" s="230"/>
      <c r="CU59" s="230"/>
      <c r="CV59" s="231"/>
      <c r="CW59" s="231"/>
      <c r="CX59" s="231"/>
      <c r="CY59" s="231"/>
      <c r="CZ59" s="226"/>
      <c r="DA59" s="226"/>
      <c r="DB59" s="227"/>
      <c r="DC59" s="228"/>
      <c r="DD59" s="226"/>
      <c r="DE59" s="226"/>
      <c r="DF59" s="229"/>
      <c r="DG59" s="229"/>
      <c r="DH59" s="229"/>
      <c r="DI59" s="226"/>
      <c r="DJ59" s="226"/>
      <c r="DK59" s="230"/>
      <c r="DL59" s="230"/>
      <c r="DM59" s="231"/>
      <c r="DN59" s="231"/>
      <c r="DO59" s="231"/>
      <c r="DP59" s="231"/>
      <c r="DQ59" s="226"/>
      <c r="DR59" s="226"/>
      <c r="DS59" s="227"/>
      <c r="DT59" s="228"/>
      <c r="DU59" s="226"/>
      <c r="DV59" s="226"/>
      <c r="DW59" s="229"/>
      <c r="DX59" s="229"/>
      <c r="DY59" s="229"/>
      <c r="DZ59" s="226"/>
      <c r="EA59" s="226"/>
      <c r="EB59" s="230"/>
      <c r="EC59" s="230"/>
      <c r="ED59" s="231"/>
      <c r="EE59" s="231"/>
      <c r="EF59" s="231"/>
      <c r="EG59" s="231"/>
      <c r="EH59" s="226"/>
      <c r="EI59" s="226"/>
      <c r="EJ59" s="227"/>
      <c r="EK59" s="228"/>
      <c r="EL59" s="226"/>
      <c r="EM59" s="226"/>
      <c r="EN59" s="229"/>
      <c r="EO59" s="229"/>
      <c r="EP59" s="229"/>
      <c r="EQ59" s="226"/>
      <c r="ER59" s="226"/>
      <c r="ES59" s="230"/>
      <c r="ET59" s="230"/>
      <c r="EU59" s="231"/>
      <c r="EV59" s="231"/>
      <c r="EW59" s="231"/>
      <c r="EX59" s="231"/>
      <c r="EY59" s="226"/>
      <c r="EZ59" s="226"/>
      <c r="FA59" s="227"/>
      <c r="FB59" s="228"/>
      <c r="FC59" s="226"/>
      <c r="FD59" s="226"/>
      <c r="FE59" s="229"/>
      <c r="FF59" s="229"/>
      <c r="FG59" s="229"/>
      <c r="FH59" s="226"/>
      <c r="FI59" s="226"/>
      <c r="FJ59" s="230"/>
      <c r="FK59" s="230"/>
      <c r="FL59" s="231"/>
      <c r="FM59" s="231"/>
      <c r="FN59" s="231"/>
      <c r="FO59" s="231"/>
      <c r="FP59" s="226"/>
      <c r="FQ59" s="226"/>
      <c r="FR59" s="227"/>
      <c r="FS59" s="228"/>
      <c r="FT59" s="226"/>
      <c r="FU59" s="226"/>
      <c r="FV59" s="229"/>
      <c r="FW59" s="229"/>
      <c r="FX59" s="229"/>
      <c r="FY59" s="226"/>
      <c r="FZ59" s="226"/>
      <c r="GA59" s="230"/>
      <c r="GB59" s="230"/>
      <c r="GC59" s="231"/>
    </row>
    <row r="60" spans="1:185" s="232" customFormat="1" ht="42" customHeight="1" x14ac:dyDescent="0.2">
      <c r="A60" s="210" t="s">
        <v>496</v>
      </c>
      <c r="B60" s="211" t="s">
        <v>3631</v>
      </c>
      <c r="C60" s="211" t="s">
        <v>2774</v>
      </c>
      <c r="D60" s="211" t="s">
        <v>399</v>
      </c>
      <c r="E60" s="212" t="str">
        <f>M60&amp;N60</f>
        <v>山口市鋳銭司12361-3</v>
      </c>
      <c r="F60" s="212" t="s">
        <v>1013</v>
      </c>
      <c r="G60" s="196">
        <v>27485</v>
      </c>
      <c r="H60" s="213">
        <v>110</v>
      </c>
      <c r="I60" s="212" t="s">
        <v>1680</v>
      </c>
      <c r="J60" s="236" t="s">
        <v>2745</v>
      </c>
      <c r="K60" s="215" t="s">
        <v>2736</v>
      </c>
      <c r="L60" s="216" t="s">
        <v>2</v>
      </c>
      <c r="M60" s="216" t="s">
        <v>3632</v>
      </c>
      <c r="N60" s="217" t="s">
        <v>8043</v>
      </c>
      <c r="O60" s="217" t="s">
        <v>3633</v>
      </c>
      <c r="P60" s="218" t="s">
        <v>250</v>
      </c>
      <c r="Q60" s="218" t="s">
        <v>118</v>
      </c>
      <c r="R60" s="234">
        <v>10</v>
      </c>
      <c r="S60" s="235"/>
      <c r="T60" s="226"/>
      <c r="U60" s="227"/>
      <c r="V60" s="228"/>
      <c r="W60" s="226"/>
      <c r="X60" s="226"/>
      <c r="Y60" s="229"/>
      <c r="Z60" s="229"/>
      <c r="AA60" s="229"/>
      <c r="AB60" s="226"/>
      <c r="AC60" s="226"/>
      <c r="AD60" s="230"/>
      <c r="AE60" s="230"/>
      <c r="AF60" s="231"/>
      <c r="AG60" s="231"/>
      <c r="AH60" s="231"/>
      <c r="AI60" s="231"/>
      <c r="AJ60" s="226"/>
      <c r="AK60" s="226"/>
      <c r="AL60" s="227"/>
      <c r="AM60" s="228"/>
      <c r="AN60" s="226"/>
      <c r="AO60" s="226"/>
      <c r="AP60" s="229"/>
      <c r="AQ60" s="229"/>
      <c r="AR60" s="229"/>
      <c r="AS60" s="226"/>
      <c r="AT60" s="226"/>
      <c r="AU60" s="230"/>
      <c r="AV60" s="230"/>
      <c r="AW60" s="231"/>
      <c r="AX60" s="231"/>
      <c r="AY60" s="231"/>
      <c r="AZ60" s="231"/>
      <c r="BA60" s="226"/>
      <c r="BB60" s="226"/>
      <c r="BC60" s="227"/>
      <c r="BD60" s="228"/>
      <c r="BE60" s="226"/>
      <c r="BF60" s="226"/>
      <c r="BG60" s="229"/>
      <c r="BH60" s="229"/>
      <c r="BI60" s="229"/>
      <c r="BJ60" s="226"/>
      <c r="BK60" s="226"/>
      <c r="BL60" s="230"/>
      <c r="BM60" s="230"/>
      <c r="BN60" s="231"/>
      <c r="BO60" s="231"/>
      <c r="BP60" s="231"/>
      <c r="BQ60" s="231"/>
      <c r="BR60" s="226"/>
      <c r="BS60" s="226"/>
      <c r="BT60" s="227"/>
      <c r="BU60" s="228"/>
      <c r="BV60" s="226"/>
      <c r="BW60" s="226"/>
      <c r="BX60" s="229"/>
      <c r="BY60" s="229"/>
      <c r="BZ60" s="229"/>
      <c r="CA60" s="226"/>
      <c r="CB60" s="226"/>
      <c r="CC60" s="230"/>
      <c r="CD60" s="230"/>
      <c r="CE60" s="231"/>
      <c r="CF60" s="231"/>
      <c r="CG60" s="231"/>
      <c r="CH60" s="231"/>
      <c r="CI60" s="226"/>
      <c r="CJ60" s="226"/>
      <c r="CK60" s="227"/>
      <c r="CL60" s="228"/>
      <c r="CM60" s="226"/>
      <c r="CN60" s="226"/>
      <c r="CO60" s="229"/>
      <c r="CP60" s="229"/>
      <c r="CQ60" s="229"/>
      <c r="CR60" s="226"/>
      <c r="CS60" s="226"/>
      <c r="CT60" s="230"/>
      <c r="CU60" s="230"/>
      <c r="CV60" s="231"/>
      <c r="CW60" s="231"/>
      <c r="CX60" s="231"/>
      <c r="CY60" s="231"/>
      <c r="CZ60" s="226"/>
      <c r="DA60" s="226"/>
      <c r="DB60" s="227"/>
      <c r="DC60" s="228"/>
      <c r="DD60" s="226"/>
      <c r="DE60" s="226"/>
      <c r="DF60" s="229"/>
      <c r="DG60" s="229"/>
      <c r="DH60" s="229"/>
      <c r="DI60" s="226"/>
      <c r="DJ60" s="226"/>
      <c r="DK60" s="230"/>
      <c r="DL60" s="230"/>
      <c r="DM60" s="231"/>
      <c r="DN60" s="231"/>
      <c r="DO60" s="231"/>
      <c r="DP60" s="231"/>
      <c r="DQ60" s="226"/>
      <c r="DR60" s="226"/>
      <c r="DS60" s="227"/>
      <c r="DT60" s="228"/>
      <c r="DU60" s="226"/>
      <c r="DV60" s="226"/>
      <c r="DW60" s="229"/>
      <c r="DX60" s="229"/>
      <c r="DY60" s="229"/>
      <c r="DZ60" s="226"/>
      <c r="EA60" s="226"/>
      <c r="EB60" s="230"/>
      <c r="EC60" s="230"/>
      <c r="ED60" s="231"/>
      <c r="EE60" s="231"/>
      <c r="EF60" s="231"/>
      <c r="EG60" s="231"/>
      <c r="EH60" s="226"/>
      <c r="EI60" s="226"/>
      <c r="EJ60" s="227"/>
      <c r="EK60" s="228"/>
      <c r="EL60" s="226"/>
      <c r="EM60" s="226"/>
      <c r="EN60" s="229"/>
      <c r="EO60" s="229"/>
      <c r="EP60" s="229"/>
      <c r="EQ60" s="226"/>
      <c r="ER60" s="226"/>
      <c r="ES60" s="230"/>
      <c r="ET60" s="230"/>
      <c r="EU60" s="231"/>
      <c r="EV60" s="231"/>
      <c r="EW60" s="231"/>
      <c r="EX60" s="231"/>
      <c r="EY60" s="226"/>
      <c r="EZ60" s="226"/>
      <c r="FA60" s="227"/>
      <c r="FB60" s="228"/>
      <c r="FC60" s="226"/>
      <c r="FD60" s="226"/>
      <c r="FE60" s="229"/>
      <c r="FF60" s="229"/>
      <c r="FG60" s="229"/>
      <c r="FH60" s="226"/>
      <c r="FI60" s="226"/>
      <c r="FJ60" s="230"/>
      <c r="FK60" s="230"/>
      <c r="FL60" s="231"/>
      <c r="FM60" s="231"/>
      <c r="FN60" s="231"/>
      <c r="FO60" s="231"/>
      <c r="FP60" s="226"/>
      <c r="FQ60" s="226"/>
      <c r="FR60" s="227"/>
      <c r="FS60" s="228"/>
      <c r="FT60" s="226"/>
      <c r="FU60" s="226"/>
      <c r="FV60" s="229"/>
      <c r="FW60" s="229"/>
      <c r="FX60" s="229"/>
      <c r="FY60" s="226"/>
      <c r="FZ60" s="226"/>
      <c r="GA60" s="230"/>
      <c r="GB60" s="230"/>
      <c r="GC60" s="231"/>
    </row>
    <row r="61" spans="1:185" s="232" customFormat="1" ht="42" customHeight="1" x14ac:dyDescent="0.2">
      <c r="A61" s="210" t="s">
        <v>497</v>
      </c>
      <c r="B61" s="211" t="s">
        <v>3634</v>
      </c>
      <c r="C61" s="211" t="s">
        <v>3635</v>
      </c>
      <c r="D61" s="211" t="s">
        <v>4308</v>
      </c>
      <c r="E61" s="212" t="str">
        <f t="shared" si="4"/>
        <v>山口市阿知須4167-1</v>
      </c>
      <c r="F61" s="212" t="s">
        <v>1014</v>
      </c>
      <c r="G61" s="196">
        <v>28947</v>
      </c>
      <c r="H61" s="213">
        <v>100</v>
      </c>
      <c r="I61" s="212" t="s">
        <v>1681</v>
      </c>
      <c r="J61" s="233" t="s">
        <v>4018</v>
      </c>
      <c r="K61" s="215" t="s">
        <v>2736</v>
      </c>
      <c r="L61" s="216" t="s">
        <v>2</v>
      </c>
      <c r="M61" s="216" t="s">
        <v>235</v>
      </c>
      <c r="N61" s="217" t="s">
        <v>4017</v>
      </c>
      <c r="O61" s="217" t="s">
        <v>3636</v>
      </c>
      <c r="P61" s="218" t="s">
        <v>250</v>
      </c>
      <c r="Q61" s="218" t="s">
        <v>118</v>
      </c>
      <c r="R61" s="234">
        <v>20</v>
      </c>
      <c r="S61" s="235">
        <v>100</v>
      </c>
      <c r="T61" s="226"/>
      <c r="U61" s="227"/>
      <c r="V61" s="228"/>
      <c r="W61" s="226"/>
      <c r="X61" s="226"/>
      <c r="Y61" s="229"/>
      <c r="Z61" s="229"/>
      <c r="AA61" s="229"/>
      <c r="AB61" s="226"/>
      <c r="AC61" s="226"/>
      <c r="AD61" s="230"/>
      <c r="AE61" s="230"/>
      <c r="AF61" s="231"/>
      <c r="AG61" s="231"/>
      <c r="AH61" s="231"/>
      <c r="AI61" s="231"/>
      <c r="AJ61" s="226"/>
      <c r="AK61" s="226"/>
      <c r="AL61" s="227"/>
      <c r="AM61" s="228"/>
      <c r="AN61" s="226"/>
      <c r="AO61" s="226"/>
      <c r="AP61" s="229"/>
      <c r="AQ61" s="229"/>
      <c r="AR61" s="229"/>
      <c r="AS61" s="226"/>
      <c r="AT61" s="226"/>
      <c r="AU61" s="230"/>
      <c r="AV61" s="230"/>
      <c r="AW61" s="231"/>
      <c r="AX61" s="231"/>
      <c r="AY61" s="231"/>
      <c r="AZ61" s="231"/>
      <c r="BA61" s="226"/>
      <c r="BB61" s="226"/>
      <c r="BC61" s="227"/>
      <c r="BD61" s="228"/>
      <c r="BE61" s="226"/>
      <c r="BF61" s="226"/>
      <c r="BG61" s="229"/>
      <c r="BH61" s="229"/>
      <c r="BI61" s="229"/>
      <c r="BJ61" s="226"/>
      <c r="BK61" s="226"/>
      <c r="BL61" s="230"/>
      <c r="BM61" s="230"/>
      <c r="BN61" s="231"/>
      <c r="BO61" s="231"/>
      <c r="BP61" s="231"/>
      <c r="BQ61" s="231"/>
      <c r="BR61" s="226"/>
      <c r="BS61" s="226"/>
      <c r="BT61" s="227"/>
      <c r="BU61" s="228"/>
      <c r="BV61" s="226"/>
      <c r="BW61" s="226"/>
      <c r="BX61" s="229"/>
      <c r="BY61" s="229"/>
      <c r="BZ61" s="229"/>
      <c r="CA61" s="226"/>
      <c r="CB61" s="226"/>
      <c r="CC61" s="230"/>
      <c r="CD61" s="230"/>
      <c r="CE61" s="231"/>
      <c r="CF61" s="231"/>
      <c r="CG61" s="231"/>
      <c r="CH61" s="231"/>
      <c r="CI61" s="226"/>
      <c r="CJ61" s="226"/>
      <c r="CK61" s="227"/>
      <c r="CL61" s="228"/>
      <c r="CM61" s="226"/>
      <c r="CN61" s="226"/>
      <c r="CO61" s="229"/>
      <c r="CP61" s="229"/>
      <c r="CQ61" s="229"/>
      <c r="CR61" s="226"/>
      <c r="CS61" s="226"/>
      <c r="CT61" s="230"/>
      <c r="CU61" s="230"/>
      <c r="CV61" s="231"/>
      <c r="CW61" s="231"/>
      <c r="CX61" s="231"/>
      <c r="CY61" s="231"/>
      <c r="CZ61" s="226"/>
      <c r="DA61" s="226"/>
      <c r="DB61" s="227"/>
      <c r="DC61" s="228"/>
      <c r="DD61" s="226"/>
      <c r="DE61" s="226"/>
      <c r="DF61" s="229"/>
      <c r="DG61" s="229"/>
      <c r="DH61" s="229"/>
      <c r="DI61" s="226"/>
      <c r="DJ61" s="226"/>
      <c r="DK61" s="230"/>
      <c r="DL61" s="230"/>
      <c r="DM61" s="231"/>
      <c r="DN61" s="231"/>
      <c r="DO61" s="231"/>
      <c r="DP61" s="231"/>
      <c r="DQ61" s="226"/>
      <c r="DR61" s="226"/>
      <c r="DS61" s="227"/>
      <c r="DT61" s="228"/>
      <c r="DU61" s="226"/>
      <c r="DV61" s="226"/>
      <c r="DW61" s="229"/>
      <c r="DX61" s="229"/>
      <c r="DY61" s="229"/>
      <c r="DZ61" s="226"/>
      <c r="EA61" s="226"/>
      <c r="EB61" s="230"/>
      <c r="EC61" s="230"/>
      <c r="ED61" s="231"/>
      <c r="EE61" s="231"/>
      <c r="EF61" s="231"/>
      <c r="EG61" s="231"/>
      <c r="EH61" s="226"/>
      <c r="EI61" s="226"/>
      <c r="EJ61" s="227"/>
      <c r="EK61" s="228"/>
      <c r="EL61" s="226"/>
      <c r="EM61" s="226"/>
      <c r="EN61" s="229"/>
      <c r="EO61" s="229"/>
      <c r="EP61" s="229"/>
      <c r="EQ61" s="226"/>
      <c r="ER61" s="226"/>
      <c r="ES61" s="230"/>
      <c r="ET61" s="230"/>
      <c r="EU61" s="231"/>
      <c r="EV61" s="231"/>
      <c r="EW61" s="231"/>
      <c r="EX61" s="231"/>
      <c r="EY61" s="226"/>
      <c r="EZ61" s="226"/>
      <c r="FA61" s="227"/>
      <c r="FB61" s="228"/>
      <c r="FC61" s="226"/>
      <c r="FD61" s="226"/>
      <c r="FE61" s="229"/>
      <c r="FF61" s="229"/>
      <c r="FG61" s="229"/>
      <c r="FH61" s="226"/>
      <c r="FI61" s="226"/>
      <c r="FJ61" s="230"/>
      <c r="FK61" s="230"/>
      <c r="FL61" s="231"/>
      <c r="FM61" s="231"/>
      <c r="FN61" s="231"/>
      <c r="FO61" s="231"/>
      <c r="FP61" s="226"/>
      <c r="FQ61" s="226"/>
      <c r="FR61" s="227"/>
      <c r="FS61" s="228"/>
      <c r="FT61" s="226"/>
      <c r="FU61" s="226"/>
      <c r="FV61" s="229"/>
      <c r="FW61" s="229"/>
      <c r="FX61" s="229"/>
      <c r="FY61" s="226"/>
      <c r="FZ61" s="226"/>
      <c r="GA61" s="230"/>
      <c r="GB61" s="230"/>
      <c r="GC61" s="231"/>
    </row>
    <row r="62" spans="1:185" s="232" customFormat="1" ht="42" customHeight="1" x14ac:dyDescent="0.2">
      <c r="A62" s="210" t="s">
        <v>305</v>
      </c>
      <c r="B62" s="211" t="s">
        <v>3637</v>
      </c>
      <c r="C62" s="211" t="s">
        <v>6621</v>
      </c>
      <c r="D62" s="211" t="s">
        <v>3492</v>
      </c>
      <c r="E62" s="212" t="str">
        <f>M62&amp;N62</f>
        <v>山口市阿東地福下288-1</v>
      </c>
      <c r="F62" s="212" t="s">
        <v>1015</v>
      </c>
      <c r="G62" s="196">
        <v>30407</v>
      </c>
      <c r="H62" s="213">
        <v>80</v>
      </c>
      <c r="I62" s="212" t="s">
        <v>1682</v>
      </c>
      <c r="J62" s="236" t="s">
        <v>2745</v>
      </c>
      <c r="K62" s="215" t="s">
        <v>2736</v>
      </c>
      <c r="L62" s="216" t="s">
        <v>2</v>
      </c>
      <c r="M62" s="216" t="s">
        <v>235</v>
      </c>
      <c r="N62" s="217" t="s">
        <v>537</v>
      </c>
      <c r="O62" s="217" t="s">
        <v>3638</v>
      </c>
      <c r="P62" s="218" t="s">
        <v>250</v>
      </c>
      <c r="Q62" s="218" t="s">
        <v>118</v>
      </c>
      <c r="R62" s="234">
        <v>10</v>
      </c>
      <c r="S62" s="235"/>
      <c r="T62" s="226"/>
      <c r="U62" s="227"/>
      <c r="V62" s="228"/>
      <c r="W62" s="226"/>
      <c r="X62" s="226"/>
      <c r="Y62" s="229"/>
      <c r="Z62" s="229"/>
      <c r="AA62" s="229"/>
      <c r="AB62" s="226"/>
      <c r="AC62" s="226"/>
      <c r="AD62" s="230"/>
      <c r="AE62" s="230"/>
      <c r="AF62" s="231"/>
      <c r="AG62" s="231"/>
      <c r="AH62" s="231"/>
      <c r="AI62" s="231"/>
      <c r="AJ62" s="226"/>
      <c r="AK62" s="226"/>
      <c r="AL62" s="227"/>
      <c r="AM62" s="228"/>
      <c r="AN62" s="226"/>
      <c r="AO62" s="226"/>
      <c r="AP62" s="229"/>
      <c r="AQ62" s="229"/>
      <c r="AR62" s="229"/>
      <c r="AS62" s="226"/>
      <c r="AT62" s="226"/>
      <c r="AU62" s="230"/>
      <c r="AV62" s="230"/>
      <c r="AW62" s="231"/>
      <c r="AX62" s="231"/>
      <c r="AY62" s="231"/>
      <c r="AZ62" s="231"/>
      <c r="BA62" s="226"/>
      <c r="BB62" s="226"/>
      <c r="BC62" s="227"/>
      <c r="BD62" s="228"/>
      <c r="BE62" s="226"/>
      <c r="BF62" s="226"/>
      <c r="BG62" s="229"/>
      <c r="BH62" s="229"/>
      <c r="BI62" s="229"/>
      <c r="BJ62" s="226"/>
      <c r="BK62" s="226"/>
      <c r="BL62" s="230"/>
      <c r="BM62" s="230"/>
      <c r="BN62" s="231"/>
      <c r="BO62" s="231"/>
      <c r="BP62" s="231"/>
      <c r="BQ62" s="231"/>
      <c r="BR62" s="226"/>
      <c r="BS62" s="226"/>
      <c r="BT62" s="227"/>
      <c r="BU62" s="228"/>
      <c r="BV62" s="226"/>
      <c r="BW62" s="226"/>
      <c r="BX62" s="229"/>
      <c r="BY62" s="229"/>
      <c r="BZ62" s="229"/>
      <c r="CA62" s="226"/>
      <c r="CB62" s="226"/>
      <c r="CC62" s="230"/>
      <c r="CD62" s="230"/>
      <c r="CE62" s="231"/>
      <c r="CF62" s="231"/>
      <c r="CG62" s="231"/>
      <c r="CH62" s="231"/>
      <c r="CI62" s="226"/>
      <c r="CJ62" s="226"/>
      <c r="CK62" s="227"/>
      <c r="CL62" s="228"/>
      <c r="CM62" s="226"/>
      <c r="CN62" s="226"/>
      <c r="CO62" s="229"/>
      <c r="CP62" s="229"/>
      <c r="CQ62" s="229"/>
      <c r="CR62" s="226"/>
      <c r="CS62" s="226"/>
      <c r="CT62" s="230"/>
      <c r="CU62" s="230"/>
      <c r="CV62" s="231"/>
      <c r="CW62" s="231"/>
      <c r="CX62" s="231"/>
      <c r="CY62" s="231"/>
      <c r="CZ62" s="226"/>
      <c r="DA62" s="226"/>
      <c r="DB62" s="227"/>
      <c r="DC62" s="228"/>
      <c r="DD62" s="226"/>
      <c r="DE62" s="226"/>
      <c r="DF62" s="229"/>
      <c r="DG62" s="229"/>
      <c r="DH62" s="229"/>
      <c r="DI62" s="226"/>
      <c r="DJ62" s="226"/>
      <c r="DK62" s="230"/>
      <c r="DL62" s="230"/>
      <c r="DM62" s="231"/>
      <c r="DN62" s="231"/>
      <c r="DO62" s="231"/>
      <c r="DP62" s="231"/>
      <c r="DQ62" s="226"/>
      <c r="DR62" s="226"/>
      <c r="DS62" s="227"/>
      <c r="DT62" s="228"/>
      <c r="DU62" s="226"/>
      <c r="DV62" s="226"/>
      <c r="DW62" s="229"/>
      <c r="DX62" s="229"/>
      <c r="DY62" s="229"/>
      <c r="DZ62" s="226"/>
      <c r="EA62" s="226"/>
      <c r="EB62" s="230"/>
      <c r="EC62" s="230"/>
      <c r="ED62" s="231"/>
      <c r="EE62" s="231"/>
      <c r="EF62" s="231"/>
      <c r="EG62" s="231"/>
      <c r="EH62" s="226"/>
      <c r="EI62" s="226"/>
      <c r="EJ62" s="227"/>
      <c r="EK62" s="228"/>
      <c r="EL62" s="226"/>
      <c r="EM62" s="226"/>
      <c r="EN62" s="229"/>
      <c r="EO62" s="229"/>
      <c r="EP62" s="229"/>
      <c r="EQ62" s="226"/>
      <c r="ER62" s="226"/>
      <c r="ES62" s="230"/>
      <c r="ET62" s="230"/>
      <c r="EU62" s="231"/>
      <c r="EV62" s="231"/>
      <c r="EW62" s="231"/>
      <c r="EX62" s="231"/>
      <c r="EY62" s="226"/>
      <c r="EZ62" s="226"/>
      <c r="FA62" s="227"/>
      <c r="FB62" s="228"/>
      <c r="FC62" s="226"/>
      <c r="FD62" s="226"/>
      <c r="FE62" s="229"/>
      <c r="FF62" s="229"/>
      <c r="FG62" s="229"/>
      <c r="FH62" s="226"/>
      <c r="FI62" s="226"/>
      <c r="FJ62" s="230"/>
      <c r="FK62" s="230"/>
      <c r="FL62" s="231"/>
      <c r="FM62" s="231"/>
      <c r="FN62" s="231"/>
      <c r="FO62" s="231"/>
      <c r="FP62" s="226"/>
      <c r="FQ62" s="226"/>
      <c r="FR62" s="227"/>
      <c r="FS62" s="228"/>
      <c r="FT62" s="226"/>
      <c r="FU62" s="226"/>
      <c r="FV62" s="229"/>
      <c r="FW62" s="229"/>
      <c r="FX62" s="229"/>
      <c r="FY62" s="226"/>
      <c r="FZ62" s="226"/>
      <c r="GA62" s="230"/>
      <c r="GB62" s="230"/>
      <c r="GC62" s="231"/>
    </row>
    <row r="63" spans="1:185" s="232" customFormat="1" ht="42" customHeight="1" x14ac:dyDescent="0.2">
      <c r="A63" s="210" t="s">
        <v>498</v>
      </c>
      <c r="B63" s="211" t="s">
        <v>4537</v>
      </c>
      <c r="C63" s="211" t="s">
        <v>562</v>
      </c>
      <c r="D63" s="211" t="s">
        <v>7108</v>
      </c>
      <c r="E63" s="212" t="str">
        <f t="shared" ref="E63" si="5">M63&amp;N63</f>
        <v>山口市陶3968</v>
      </c>
      <c r="F63" s="212" t="s">
        <v>1016</v>
      </c>
      <c r="G63" s="196">
        <v>31503</v>
      </c>
      <c r="H63" s="213">
        <v>80</v>
      </c>
      <c r="I63" s="212" t="s">
        <v>1683</v>
      </c>
      <c r="J63" s="236" t="s">
        <v>2804</v>
      </c>
      <c r="K63" s="215" t="s">
        <v>2736</v>
      </c>
      <c r="L63" s="216" t="s">
        <v>2</v>
      </c>
      <c r="M63" s="216" t="s">
        <v>3632</v>
      </c>
      <c r="N63" s="217" t="s">
        <v>4536</v>
      </c>
      <c r="O63" s="217" t="s">
        <v>7109</v>
      </c>
      <c r="P63" s="218" t="s">
        <v>250</v>
      </c>
      <c r="Q63" s="218" t="s">
        <v>118</v>
      </c>
      <c r="R63" s="234">
        <v>6</v>
      </c>
      <c r="S63" s="235"/>
      <c r="T63" s="226"/>
      <c r="U63" s="227"/>
      <c r="V63" s="228"/>
      <c r="W63" s="226"/>
      <c r="X63" s="226"/>
      <c r="Y63" s="229"/>
      <c r="Z63" s="229"/>
      <c r="AA63" s="229"/>
      <c r="AB63" s="226"/>
      <c r="AC63" s="226"/>
      <c r="AD63" s="230"/>
      <c r="AE63" s="230"/>
      <c r="AF63" s="231"/>
      <c r="AG63" s="231"/>
      <c r="AH63" s="231"/>
      <c r="AI63" s="231"/>
      <c r="AJ63" s="226"/>
      <c r="AK63" s="226"/>
      <c r="AL63" s="227"/>
      <c r="AM63" s="228"/>
      <c r="AN63" s="226"/>
      <c r="AO63" s="226"/>
      <c r="AP63" s="229"/>
      <c r="AQ63" s="229"/>
      <c r="AR63" s="229"/>
      <c r="AS63" s="226"/>
      <c r="AT63" s="226"/>
      <c r="AU63" s="230"/>
      <c r="AV63" s="230"/>
      <c r="AW63" s="231"/>
      <c r="AX63" s="231"/>
      <c r="AY63" s="231"/>
      <c r="AZ63" s="231"/>
      <c r="BA63" s="226"/>
      <c r="BB63" s="226"/>
      <c r="BC63" s="227"/>
      <c r="BD63" s="228"/>
      <c r="BE63" s="226"/>
      <c r="BF63" s="226"/>
      <c r="BG63" s="229"/>
      <c r="BH63" s="229"/>
      <c r="BI63" s="229"/>
      <c r="BJ63" s="226"/>
      <c r="BK63" s="226"/>
      <c r="BL63" s="230"/>
      <c r="BM63" s="230"/>
      <c r="BN63" s="231"/>
      <c r="BO63" s="231"/>
      <c r="BP63" s="231"/>
      <c r="BQ63" s="231"/>
      <c r="BR63" s="226"/>
      <c r="BS63" s="226"/>
      <c r="BT63" s="227"/>
      <c r="BU63" s="228"/>
      <c r="BV63" s="226"/>
      <c r="BW63" s="226"/>
      <c r="BX63" s="229"/>
      <c r="BY63" s="229"/>
      <c r="BZ63" s="229"/>
      <c r="CA63" s="226"/>
      <c r="CB63" s="226"/>
      <c r="CC63" s="230"/>
      <c r="CD63" s="230"/>
      <c r="CE63" s="231"/>
      <c r="CF63" s="231"/>
      <c r="CG63" s="231"/>
      <c r="CH63" s="231"/>
      <c r="CI63" s="226"/>
      <c r="CJ63" s="226"/>
      <c r="CK63" s="227"/>
      <c r="CL63" s="228"/>
      <c r="CM63" s="226"/>
      <c r="CN63" s="226"/>
      <c r="CO63" s="229"/>
      <c r="CP63" s="229"/>
      <c r="CQ63" s="229"/>
      <c r="CR63" s="226"/>
      <c r="CS63" s="226"/>
      <c r="CT63" s="230"/>
      <c r="CU63" s="230"/>
      <c r="CV63" s="231"/>
      <c r="CW63" s="231"/>
      <c r="CX63" s="231"/>
      <c r="CY63" s="231"/>
      <c r="CZ63" s="226"/>
      <c r="DA63" s="226"/>
      <c r="DB63" s="227"/>
      <c r="DC63" s="228"/>
      <c r="DD63" s="226"/>
      <c r="DE63" s="226"/>
      <c r="DF63" s="229"/>
      <c r="DG63" s="229"/>
      <c r="DH63" s="229"/>
      <c r="DI63" s="226"/>
      <c r="DJ63" s="226"/>
      <c r="DK63" s="230"/>
      <c r="DL63" s="230"/>
      <c r="DM63" s="231"/>
      <c r="DN63" s="231"/>
      <c r="DO63" s="231"/>
      <c r="DP63" s="231"/>
      <c r="DQ63" s="226"/>
      <c r="DR63" s="226"/>
      <c r="DS63" s="227"/>
      <c r="DT63" s="228"/>
      <c r="DU63" s="226"/>
      <c r="DV63" s="226"/>
      <c r="DW63" s="229"/>
      <c r="DX63" s="229"/>
      <c r="DY63" s="229"/>
      <c r="DZ63" s="226"/>
      <c r="EA63" s="226"/>
      <c r="EB63" s="230"/>
      <c r="EC63" s="230"/>
      <c r="ED63" s="231"/>
      <c r="EE63" s="231"/>
      <c r="EF63" s="231"/>
      <c r="EG63" s="231"/>
      <c r="EH63" s="226"/>
      <c r="EI63" s="226"/>
      <c r="EJ63" s="227"/>
      <c r="EK63" s="228"/>
      <c r="EL63" s="226"/>
      <c r="EM63" s="226"/>
      <c r="EN63" s="229"/>
      <c r="EO63" s="229"/>
      <c r="EP63" s="229"/>
      <c r="EQ63" s="226"/>
      <c r="ER63" s="226"/>
      <c r="ES63" s="230"/>
      <c r="ET63" s="230"/>
      <c r="EU63" s="231"/>
      <c r="EV63" s="231"/>
      <c r="EW63" s="231"/>
      <c r="EX63" s="231"/>
      <c r="EY63" s="226"/>
      <c r="EZ63" s="226"/>
      <c r="FA63" s="227"/>
      <c r="FB63" s="228"/>
      <c r="FC63" s="226"/>
      <c r="FD63" s="226"/>
      <c r="FE63" s="229"/>
      <c r="FF63" s="229"/>
      <c r="FG63" s="229"/>
      <c r="FH63" s="226"/>
      <c r="FI63" s="226"/>
      <c r="FJ63" s="230"/>
      <c r="FK63" s="230"/>
      <c r="FL63" s="231"/>
      <c r="FM63" s="231"/>
      <c r="FN63" s="231"/>
      <c r="FO63" s="231"/>
      <c r="FP63" s="226"/>
      <c r="FQ63" s="226"/>
      <c r="FR63" s="227"/>
      <c r="FS63" s="228"/>
      <c r="FT63" s="226"/>
      <c r="FU63" s="226"/>
      <c r="FV63" s="229"/>
      <c r="FW63" s="229"/>
      <c r="FX63" s="229"/>
      <c r="FY63" s="226"/>
      <c r="FZ63" s="226"/>
      <c r="GA63" s="230"/>
      <c r="GB63" s="230"/>
      <c r="GC63" s="231"/>
    </row>
    <row r="64" spans="1:185" s="232" customFormat="1" ht="42" customHeight="1" x14ac:dyDescent="0.2">
      <c r="A64" s="210" t="s">
        <v>499</v>
      </c>
      <c r="B64" s="211" t="s">
        <v>3639</v>
      </c>
      <c r="C64" s="211" t="s">
        <v>3493</v>
      </c>
      <c r="D64" s="211" t="s">
        <v>4335</v>
      </c>
      <c r="E64" s="212" t="str">
        <f t="shared" si="4"/>
        <v>山口市吉敷佐畑4丁目8-1</v>
      </c>
      <c r="F64" s="212" t="s">
        <v>1017</v>
      </c>
      <c r="G64" s="196">
        <v>32270</v>
      </c>
      <c r="H64" s="213">
        <v>80</v>
      </c>
      <c r="I64" s="212" t="s">
        <v>1684</v>
      </c>
      <c r="J64" s="236" t="s">
        <v>3640</v>
      </c>
      <c r="K64" s="215" t="s">
        <v>2736</v>
      </c>
      <c r="L64" s="216" t="s">
        <v>2</v>
      </c>
      <c r="M64" s="216" t="s">
        <v>3632</v>
      </c>
      <c r="N64" s="217" t="s">
        <v>141</v>
      </c>
      <c r="O64" s="217" t="s">
        <v>3641</v>
      </c>
      <c r="P64" s="218" t="s">
        <v>250</v>
      </c>
      <c r="Q64" s="218" t="s">
        <v>118</v>
      </c>
      <c r="R64" s="234">
        <v>13</v>
      </c>
      <c r="S64" s="235"/>
      <c r="T64" s="226"/>
      <c r="U64" s="227"/>
      <c r="V64" s="228"/>
      <c r="W64" s="226"/>
      <c r="X64" s="226"/>
      <c r="Y64" s="229"/>
      <c r="Z64" s="229"/>
      <c r="AA64" s="229"/>
      <c r="AB64" s="226"/>
      <c r="AC64" s="226"/>
      <c r="AD64" s="230"/>
      <c r="AE64" s="230"/>
      <c r="AF64" s="231"/>
      <c r="AG64" s="231"/>
      <c r="AH64" s="231"/>
      <c r="AI64" s="231"/>
      <c r="AJ64" s="226"/>
      <c r="AK64" s="226"/>
      <c r="AL64" s="227"/>
      <c r="AM64" s="228"/>
      <c r="AN64" s="226"/>
      <c r="AO64" s="226"/>
      <c r="AP64" s="229"/>
      <c r="AQ64" s="229"/>
      <c r="AR64" s="229"/>
      <c r="AS64" s="226"/>
      <c r="AT64" s="226"/>
      <c r="AU64" s="230"/>
      <c r="AV64" s="230"/>
      <c r="AW64" s="231"/>
      <c r="AX64" s="231"/>
      <c r="AY64" s="231"/>
      <c r="AZ64" s="231"/>
      <c r="BA64" s="226"/>
      <c r="BB64" s="226"/>
      <c r="BC64" s="227"/>
      <c r="BD64" s="228"/>
      <c r="BE64" s="226"/>
      <c r="BF64" s="226"/>
      <c r="BG64" s="229"/>
      <c r="BH64" s="229"/>
      <c r="BI64" s="229"/>
      <c r="BJ64" s="226"/>
      <c r="BK64" s="226"/>
      <c r="BL64" s="230"/>
      <c r="BM64" s="230"/>
      <c r="BN64" s="231"/>
      <c r="BO64" s="231"/>
      <c r="BP64" s="231"/>
      <c r="BQ64" s="231"/>
      <c r="BR64" s="226"/>
      <c r="BS64" s="226"/>
      <c r="BT64" s="227"/>
      <c r="BU64" s="228"/>
      <c r="BV64" s="226"/>
      <c r="BW64" s="226"/>
      <c r="BX64" s="229"/>
      <c r="BY64" s="229"/>
      <c r="BZ64" s="229"/>
      <c r="CA64" s="226"/>
      <c r="CB64" s="226"/>
      <c r="CC64" s="230"/>
      <c r="CD64" s="230"/>
      <c r="CE64" s="231"/>
      <c r="CF64" s="231"/>
      <c r="CG64" s="231"/>
      <c r="CH64" s="231"/>
      <c r="CI64" s="226"/>
      <c r="CJ64" s="226"/>
      <c r="CK64" s="227"/>
      <c r="CL64" s="228"/>
      <c r="CM64" s="226"/>
      <c r="CN64" s="226"/>
      <c r="CO64" s="229"/>
      <c r="CP64" s="229"/>
      <c r="CQ64" s="229"/>
      <c r="CR64" s="226"/>
      <c r="CS64" s="226"/>
      <c r="CT64" s="230"/>
      <c r="CU64" s="230"/>
      <c r="CV64" s="231"/>
      <c r="CW64" s="231"/>
      <c r="CX64" s="231"/>
      <c r="CY64" s="231"/>
      <c r="CZ64" s="226"/>
      <c r="DA64" s="226"/>
      <c r="DB64" s="227"/>
      <c r="DC64" s="228"/>
      <c r="DD64" s="226"/>
      <c r="DE64" s="226"/>
      <c r="DF64" s="229"/>
      <c r="DG64" s="229"/>
      <c r="DH64" s="229"/>
      <c r="DI64" s="226"/>
      <c r="DJ64" s="226"/>
      <c r="DK64" s="230"/>
      <c r="DL64" s="230"/>
      <c r="DM64" s="231"/>
      <c r="DN64" s="231"/>
      <c r="DO64" s="231"/>
      <c r="DP64" s="231"/>
      <c r="DQ64" s="226"/>
      <c r="DR64" s="226"/>
      <c r="DS64" s="227"/>
      <c r="DT64" s="228"/>
      <c r="DU64" s="226"/>
      <c r="DV64" s="226"/>
      <c r="DW64" s="229"/>
      <c r="DX64" s="229"/>
      <c r="DY64" s="229"/>
      <c r="DZ64" s="226"/>
      <c r="EA64" s="226"/>
      <c r="EB64" s="230"/>
      <c r="EC64" s="230"/>
      <c r="ED64" s="231"/>
      <c r="EE64" s="231"/>
      <c r="EF64" s="231"/>
      <c r="EG64" s="231"/>
      <c r="EH64" s="226"/>
      <c r="EI64" s="226"/>
      <c r="EJ64" s="227"/>
      <c r="EK64" s="228"/>
      <c r="EL64" s="226"/>
      <c r="EM64" s="226"/>
      <c r="EN64" s="229"/>
      <c r="EO64" s="229"/>
      <c r="EP64" s="229"/>
      <c r="EQ64" s="226"/>
      <c r="ER64" s="226"/>
      <c r="ES64" s="230"/>
      <c r="ET64" s="230"/>
      <c r="EU64" s="231"/>
      <c r="EV64" s="231"/>
      <c r="EW64" s="231"/>
      <c r="EX64" s="231"/>
      <c r="EY64" s="226"/>
      <c r="EZ64" s="226"/>
      <c r="FA64" s="227"/>
      <c r="FB64" s="228"/>
      <c r="FC64" s="226"/>
      <c r="FD64" s="226"/>
      <c r="FE64" s="229"/>
      <c r="FF64" s="229"/>
      <c r="FG64" s="229"/>
      <c r="FH64" s="226"/>
      <c r="FI64" s="226"/>
      <c r="FJ64" s="230"/>
      <c r="FK64" s="230"/>
      <c r="FL64" s="231"/>
      <c r="FM64" s="231"/>
      <c r="FN64" s="231"/>
      <c r="FO64" s="231"/>
      <c r="FP64" s="226"/>
      <c r="FQ64" s="226"/>
      <c r="FR64" s="227"/>
      <c r="FS64" s="228"/>
      <c r="FT64" s="226"/>
      <c r="FU64" s="226"/>
      <c r="FV64" s="229"/>
      <c r="FW64" s="229"/>
      <c r="FX64" s="229"/>
      <c r="FY64" s="226"/>
      <c r="FZ64" s="226"/>
      <c r="GA64" s="230"/>
      <c r="GB64" s="230"/>
      <c r="GC64" s="231"/>
    </row>
    <row r="65" spans="1:185" s="232" customFormat="1" ht="42" customHeight="1" x14ac:dyDescent="0.2">
      <c r="A65" s="210" t="s">
        <v>448</v>
      </c>
      <c r="B65" s="211" t="s">
        <v>2515</v>
      </c>
      <c r="C65" s="211" t="s">
        <v>638</v>
      </c>
      <c r="D65" s="211" t="s">
        <v>7916</v>
      </c>
      <c r="E65" s="212" t="str">
        <f t="shared" si="4"/>
        <v>山口市黒川3363</v>
      </c>
      <c r="F65" s="212" t="s">
        <v>1018</v>
      </c>
      <c r="G65" s="196">
        <v>32964</v>
      </c>
      <c r="H65" s="213">
        <v>60</v>
      </c>
      <c r="I65" s="212" t="s">
        <v>1685</v>
      </c>
      <c r="J65" s="236" t="s">
        <v>2787</v>
      </c>
      <c r="K65" s="215" t="s">
        <v>2736</v>
      </c>
      <c r="L65" s="216" t="s">
        <v>2</v>
      </c>
      <c r="M65" s="216" t="s">
        <v>3632</v>
      </c>
      <c r="N65" s="217" t="s">
        <v>3642</v>
      </c>
      <c r="O65" s="217" t="s">
        <v>3643</v>
      </c>
      <c r="P65" s="218" t="s">
        <v>250</v>
      </c>
      <c r="Q65" s="218" t="s">
        <v>118</v>
      </c>
      <c r="R65" s="234">
        <v>8</v>
      </c>
      <c r="S65" s="235"/>
      <c r="T65" s="226"/>
      <c r="U65" s="227"/>
      <c r="V65" s="228"/>
      <c r="W65" s="226"/>
      <c r="X65" s="226"/>
      <c r="Y65" s="229"/>
      <c r="Z65" s="229"/>
      <c r="AA65" s="229"/>
      <c r="AB65" s="226"/>
      <c r="AC65" s="226"/>
      <c r="AD65" s="230"/>
      <c r="AE65" s="230"/>
      <c r="AF65" s="231"/>
      <c r="AG65" s="231"/>
      <c r="AH65" s="231"/>
      <c r="AI65" s="231"/>
      <c r="AJ65" s="226"/>
      <c r="AK65" s="226"/>
      <c r="AL65" s="227"/>
      <c r="AM65" s="228"/>
      <c r="AN65" s="226"/>
      <c r="AO65" s="226"/>
      <c r="AP65" s="229"/>
      <c r="AQ65" s="229"/>
      <c r="AR65" s="229"/>
      <c r="AS65" s="226"/>
      <c r="AT65" s="226"/>
      <c r="AU65" s="230"/>
      <c r="AV65" s="230"/>
      <c r="AW65" s="231"/>
      <c r="AX65" s="231"/>
      <c r="AY65" s="231"/>
      <c r="AZ65" s="231"/>
      <c r="BA65" s="226"/>
      <c r="BB65" s="226"/>
      <c r="BC65" s="227"/>
      <c r="BD65" s="228"/>
      <c r="BE65" s="226"/>
      <c r="BF65" s="226"/>
      <c r="BG65" s="229"/>
      <c r="BH65" s="229"/>
      <c r="BI65" s="229"/>
      <c r="BJ65" s="226"/>
      <c r="BK65" s="226"/>
      <c r="BL65" s="230"/>
      <c r="BM65" s="230"/>
      <c r="BN65" s="231"/>
      <c r="BO65" s="231"/>
      <c r="BP65" s="231"/>
      <c r="BQ65" s="231"/>
      <c r="BR65" s="226"/>
      <c r="BS65" s="226"/>
      <c r="BT65" s="227"/>
      <c r="BU65" s="228"/>
      <c r="BV65" s="226"/>
      <c r="BW65" s="226"/>
      <c r="BX65" s="229"/>
      <c r="BY65" s="229"/>
      <c r="BZ65" s="229"/>
      <c r="CA65" s="226"/>
      <c r="CB65" s="226"/>
      <c r="CC65" s="230"/>
      <c r="CD65" s="230"/>
      <c r="CE65" s="231"/>
      <c r="CF65" s="231"/>
      <c r="CG65" s="231"/>
      <c r="CH65" s="231"/>
      <c r="CI65" s="226"/>
      <c r="CJ65" s="226"/>
      <c r="CK65" s="227"/>
      <c r="CL65" s="228"/>
      <c r="CM65" s="226"/>
      <c r="CN65" s="226"/>
      <c r="CO65" s="229"/>
      <c r="CP65" s="229"/>
      <c r="CQ65" s="229"/>
      <c r="CR65" s="226"/>
      <c r="CS65" s="226"/>
      <c r="CT65" s="230"/>
      <c r="CU65" s="230"/>
      <c r="CV65" s="231"/>
      <c r="CW65" s="231"/>
      <c r="CX65" s="231"/>
      <c r="CY65" s="231"/>
      <c r="CZ65" s="226"/>
      <c r="DA65" s="226"/>
      <c r="DB65" s="227"/>
      <c r="DC65" s="228"/>
      <c r="DD65" s="226"/>
      <c r="DE65" s="226"/>
      <c r="DF65" s="229"/>
      <c r="DG65" s="229"/>
      <c r="DH65" s="229"/>
      <c r="DI65" s="226"/>
      <c r="DJ65" s="226"/>
      <c r="DK65" s="230"/>
      <c r="DL65" s="230"/>
      <c r="DM65" s="231"/>
      <c r="DN65" s="231"/>
      <c r="DO65" s="231"/>
      <c r="DP65" s="231"/>
      <c r="DQ65" s="226"/>
      <c r="DR65" s="226"/>
      <c r="DS65" s="227"/>
      <c r="DT65" s="228"/>
      <c r="DU65" s="226"/>
      <c r="DV65" s="226"/>
      <c r="DW65" s="229"/>
      <c r="DX65" s="229"/>
      <c r="DY65" s="229"/>
      <c r="DZ65" s="226"/>
      <c r="EA65" s="226"/>
      <c r="EB65" s="230"/>
      <c r="EC65" s="230"/>
      <c r="ED65" s="231"/>
      <c r="EE65" s="231"/>
      <c r="EF65" s="231"/>
      <c r="EG65" s="231"/>
      <c r="EH65" s="226"/>
      <c r="EI65" s="226"/>
      <c r="EJ65" s="227"/>
      <c r="EK65" s="228"/>
      <c r="EL65" s="226"/>
      <c r="EM65" s="226"/>
      <c r="EN65" s="229"/>
      <c r="EO65" s="229"/>
      <c r="EP65" s="229"/>
      <c r="EQ65" s="226"/>
      <c r="ER65" s="226"/>
      <c r="ES65" s="230"/>
      <c r="ET65" s="230"/>
      <c r="EU65" s="231"/>
      <c r="EV65" s="231"/>
      <c r="EW65" s="231"/>
      <c r="EX65" s="231"/>
      <c r="EY65" s="226"/>
      <c r="EZ65" s="226"/>
      <c r="FA65" s="227"/>
      <c r="FB65" s="228"/>
      <c r="FC65" s="226"/>
      <c r="FD65" s="226"/>
      <c r="FE65" s="229"/>
      <c r="FF65" s="229"/>
      <c r="FG65" s="229"/>
      <c r="FH65" s="226"/>
      <c r="FI65" s="226"/>
      <c r="FJ65" s="230"/>
      <c r="FK65" s="230"/>
      <c r="FL65" s="231"/>
      <c r="FM65" s="231"/>
      <c r="FN65" s="231"/>
      <c r="FO65" s="231"/>
      <c r="FP65" s="226"/>
      <c r="FQ65" s="226"/>
      <c r="FR65" s="227"/>
      <c r="FS65" s="228"/>
      <c r="FT65" s="226"/>
      <c r="FU65" s="226"/>
      <c r="FV65" s="229"/>
      <c r="FW65" s="229"/>
      <c r="FX65" s="229"/>
      <c r="FY65" s="226"/>
      <c r="FZ65" s="226"/>
      <c r="GA65" s="230"/>
      <c r="GB65" s="230"/>
      <c r="GC65" s="231"/>
    </row>
    <row r="66" spans="1:185" s="232" customFormat="1" ht="42" customHeight="1" x14ac:dyDescent="0.2">
      <c r="A66" s="210" t="s">
        <v>448</v>
      </c>
      <c r="B66" s="211" t="s">
        <v>2515</v>
      </c>
      <c r="C66" s="211" t="s">
        <v>638</v>
      </c>
      <c r="D66" s="211" t="s">
        <v>7916</v>
      </c>
      <c r="E66" s="212" t="str">
        <f t="shared" si="4"/>
        <v>山口市黒川3363</v>
      </c>
      <c r="F66" s="212" t="s">
        <v>1018</v>
      </c>
      <c r="G66" s="196">
        <v>41730</v>
      </c>
      <c r="H66" s="213">
        <v>20</v>
      </c>
      <c r="I66" s="212" t="s">
        <v>1685</v>
      </c>
      <c r="J66" s="236" t="s">
        <v>162</v>
      </c>
      <c r="K66" s="215" t="s">
        <v>2736</v>
      </c>
      <c r="L66" s="216" t="s">
        <v>2</v>
      </c>
      <c r="M66" s="216" t="s">
        <v>3632</v>
      </c>
      <c r="N66" s="217" t="s">
        <v>3642</v>
      </c>
      <c r="O66" s="217" t="s">
        <v>3643</v>
      </c>
      <c r="P66" s="218" t="s">
        <v>250</v>
      </c>
      <c r="Q66" s="218" t="s">
        <v>118</v>
      </c>
      <c r="R66" s="234"/>
      <c r="S66" s="235">
        <v>20</v>
      </c>
      <c r="T66" s="226"/>
      <c r="U66" s="227"/>
      <c r="V66" s="228"/>
      <c r="W66" s="226"/>
      <c r="X66" s="226"/>
      <c r="Y66" s="229"/>
      <c r="Z66" s="229"/>
      <c r="AA66" s="229"/>
      <c r="AB66" s="226"/>
      <c r="AC66" s="226"/>
      <c r="AD66" s="230"/>
      <c r="AE66" s="230"/>
      <c r="AF66" s="231"/>
      <c r="AG66" s="231"/>
      <c r="AH66" s="231"/>
      <c r="AI66" s="231"/>
      <c r="AJ66" s="226"/>
      <c r="AK66" s="226"/>
      <c r="AL66" s="227"/>
      <c r="AM66" s="228"/>
      <c r="AN66" s="226"/>
      <c r="AO66" s="226"/>
      <c r="AP66" s="229"/>
      <c r="AQ66" s="229"/>
      <c r="AR66" s="229"/>
      <c r="AS66" s="226"/>
      <c r="AT66" s="226"/>
      <c r="AU66" s="230"/>
      <c r="AV66" s="230"/>
      <c r="AW66" s="231"/>
      <c r="AX66" s="231"/>
      <c r="AY66" s="231"/>
      <c r="AZ66" s="231"/>
      <c r="BA66" s="226"/>
      <c r="BB66" s="226"/>
      <c r="BC66" s="227"/>
      <c r="BD66" s="228"/>
      <c r="BE66" s="226"/>
      <c r="BF66" s="226"/>
      <c r="BG66" s="229"/>
      <c r="BH66" s="229"/>
      <c r="BI66" s="229"/>
      <c r="BJ66" s="226"/>
      <c r="BK66" s="226"/>
      <c r="BL66" s="230"/>
      <c r="BM66" s="230"/>
      <c r="BN66" s="231"/>
      <c r="BO66" s="231"/>
      <c r="BP66" s="231"/>
      <c r="BQ66" s="231"/>
      <c r="BR66" s="226"/>
      <c r="BS66" s="226"/>
      <c r="BT66" s="227"/>
      <c r="BU66" s="228"/>
      <c r="BV66" s="226"/>
      <c r="BW66" s="226"/>
      <c r="BX66" s="229"/>
      <c r="BY66" s="229"/>
      <c r="BZ66" s="229"/>
      <c r="CA66" s="226"/>
      <c r="CB66" s="226"/>
      <c r="CC66" s="230"/>
      <c r="CD66" s="230"/>
      <c r="CE66" s="231"/>
      <c r="CF66" s="231"/>
      <c r="CG66" s="231"/>
      <c r="CH66" s="231"/>
      <c r="CI66" s="226"/>
      <c r="CJ66" s="226"/>
      <c r="CK66" s="227"/>
      <c r="CL66" s="228"/>
      <c r="CM66" s="226"/>
      <c r="CN66" s="226"/>
      <c r="CO66" s="229"/>
      <c r="CP66" s="229"/>
      <c r="CQ66" s="229"/>
      <c r="CR66" s="226"/>
      <c r="CS66" s="226"/>
      <c r="CT66" s="230"/>
      <c r="CU66" s="230"/>
      <c r="CV66" s="231"/>
      <c r="CW66" s="231"/>
      <c r="CX66" s="231"/>
      <c r="CY66" s="231"/>
      <c r="CZ66" s="226"/>
      <c r="DA66" s="226"/>
      <c r="DB66" s="227"/>
      <c r="DC66" s="228"/>
      <c r="DD66" s="226"/>
      <c r="DE66" s="226"/>
      <c r="DF66" s="229"/>
      <c r="DG66" s="229"/>
      <c r="DH66" s="229"/>
      <c r="DI66" s="226"/>
      <c r="DJ66" s="226"/>
      <c r="DK66" s="230"/>
      <c r="DL66" s="230"/>
      <c r="DM66" s="231"/>
      <c r="DN66" s="231"/>
      <c r="DO66" s="231"/>
      <c r="DP66" s="231"/>
      <c r="DQ66" s="226"/>
      <c r="DR66" s="226"/>
      <c r="DS66" s="227"/>
      <c r="DT66" s="228"/>
      <c r="DU66" s="226"/>
      <c r="DV66" s="226"/>
      <c r="DW66" s="229"/>
      <c r="DX66" s="229"/>
      <c r="DY66" s="229"/>
      <c r="DZ66" s="226"/>
      <c r="EA66" s="226"/>
      <c r="EB66" s="230"/>
      <c r="EC66" s="230"/>
      <c r="ED66" s="231"/>
      <c r="EE66" s="231"/>
      <c r="EF66" s="231"/>
      <c r="EG66" s="231"/>
      <c r="EH66" s="226"/>
      <c r="EI66" s="226"/>
      <c r="EJ66" s="227"/>
      <c r="EK66" s="228"/>
      <c r="EL66" s="226"/>
      <c r="EM66" s="226"/>
      <c r="EN66" s="229"/>
      <c r="EO66" s="229"/>
      <c r="EP66" s="229"/>
      <c r="EQ66" s="226"/>
      <c r="ER66" s="226"/>
      <c r="ES66" s="230"/>
      <c r="ET66" s="230"/>
      <c r="EU66" s="231"/>
      <c r="EV66" s="231"/>
      <c r="EW66" s="231"/>
      <c r="EX66" s="231"/>
      <c r="EY66" s="226"/>
      <c r="EZ66" s="226"/>
      <c r="FA66" s="227"/>
      <c r="FB66" s="228"/>
      <c r="FC66" s="226"/>
      <c r="FD66" s="226"/>
      <c r="FE66" s="229"/>
      <c r="FF66" s="229"/>
      <c r="FG66" s="229"/>
      <c r="FH66" s="226"/>
      <c r="FI66" s="226"/>
      <c r="FJ66" s="230"/>
      <c r="FK66" s="230"/>
      <c r="FL66" s="231"/>
      <c r="FM66" s="231"/>
      <c r="FN66" s="231"/>
      <c r="FO66" s="231"/>
      <c r="FP66" s="226"/>
      <c r="FQ66" s="226"/>
      <c r="FR66" s="227"/>
      <c r="FS66" s="228"/>
      <c r="FT66" s="226"/>
      <c r="FU66" s="226"/>
      <c r="FV66" s="229"/>
      <c r="FW66" s="229"/>
      <c r="FX66" s="229"/>
      <c r="FY66" s="226"/>
      <c r="FZ66" s="226"/>
      <c r="GA66" s="230"/>
      <c r="GB66" s="230"/>
      <c r="GC66" s="231"/>
    </row>
    <row r="67" spans="1:185" s="232" customFormat="1" ht="42" customHeight="1" x14ac:dyDescent="0.2">
      <c r="A67" s="210" t="s">
        <v>449</v>
      </c>
      <c r="B67" s="211" t="s">
        <v>3644</v>
      </c>
      <c r="C67" s="211" t="s">
        <v>3645</v>
      </c>
      <c r="D67" s="211" t="s">
        <v>2775</v>
      </c>
      <c r="E67" s="212" t="str">
        <f t="shared" si="4"/>
        <v>山口市徳地八坂1330</v>
      </c>
      <c r="F67" s="212" t="s">
        <v>1019</v>
      </c>
      <c r="G67" s="196">
        <v>34079</v>
      </c>
      <c r="H67" s="213">
        <v>54</v>
      </c>
      <c r="I67" s="212" t="s">
        <v>1686</v>
      </c>
      <c r="J67" s="236" t="s">
        <v>2808</v>
      </c>
      <c r="K67" s="215" t="s">
        <v>2736</v>
      </c>
      <c r="L67" s="216" t="s">
        <v>2</v>
      </c>
      <c r="M67" s="216" t="s">
        <v>235</v>
      </c>
      <c r="N67" s="217" t="s">
        <v>615</v>
      </c>
      <c r="O67" s="217" t="s">
        <v>3646</v>
      </c>
      <c r="P67" s="218" t="s">
        <v>250</v>
      </c>
      <c r="Q67" s="218" t="s">
        <v>118</v>
      </c>
      <c r="R67" s="234">
        <v>12</v>
      </c>
      <c r="S67" s="235"/>
      <c r="T67" s="226"/>
      <c r="U67" s="227"/>
      <c r="V67" s="228"/>
      <c r="W67" s="226"/>
      <c r="X67" s="226"/>
      <c r="Y67" s="229"/>
      <c r="Z67" s="229"/>
      <c r="AA67" s="229"/>
      <c r="AB67" s="226"/>
      <c r="AC67" s="226"/>
      <c r="AD67" s="230"/>
      <c r="AE67" s="230"/>
      <c r="AF67" s="231"/>
      <c r="AG67" s="231"/>
      <c r="AH67" s="231"/>
      <c r="AI67" s="231"/>
      <c r="AJ67" s="226"/>
      <c r="AK67" s="226"/>
      <c r="AL67" s="227"/>
      <c r="AM67" s="228"/>
      <c r="AN67" s="226"/>
      <c r="AO67" s="226"/>
      <c r="AP67" s="229"/>
      <c r="AQ67" s="229"/>
      <c r="AR67" s="229"/>
      <c r="AS67" s="226"/>
      <c r="AT67" s="226"/>
      <c r="AU67" s="230"/>
      <c r="AV67" s="230"/>
      <c r="AW67" s="231"/>
      <c r="AX67" s="231"/>
      <c r="AY67" s="231"/>
      <c r="AZ67" s="231"/>
      <c r="BA67" s="226"/>
      <c r="BB67" s="226"/>
      <c r="BC67" s="227"/>
      <c r="BD67" s="228"/>
      <c r="BE67" s="226"/>
      <c r="BF67" s="226"/>
      <c r="BG67" s="229"/>
      <c r="BH67" s="229"/>
      <c r="BI67" s="229"/>
      <c r="BJ67" s="226"/>
      <c r="BK67" s="226"/>
      <c r="BL67" s="230"/>
      <c r="BM67" s="230"/>
      <c r="BN67" s="231"/>
      <c r="BO67" s="231"/>
      <c r="BP67" s="231"/>
      <c r="BQ67" s="231"/>
      <c r="BR67" s="226"/>
      <c r="BS67" s="226"/>
      <c r="BT67" s="227"/>
      <c r="BU67" s="228"/>
      <c r="BV67" s="226"/>
      <c r="BW67" s="226"/>
      <c r="BX67" s="229"/>
      <c r="BY67" s="229"/>
      <c r="BZ67" s="229"/>
      <c r="CA67" s="226"/>
      <c r="CB67" s="226"/>
      <c r="CC67" s="230"/>
      <c r="CD67" s="230"/>
      <c r="CE67" s="231"/>
      <c r="CF67" s="231"/>
      <c r="CG67" s="231"/>
      <c r="CH67" s="231"/>
      <c r="CI67" s="226"/>
      <c r="CJ67" s="226"/>
      <c r="CK67" s="227"/>
      <c r="CL67" s="228"/>
      <c r="CM67" s="226"/>
      <c r="CN67" s="226"/>
      <c r="CO67" s="229"/>
      <c r="CP67" s="229"/>
      <c r="CQ67" s="229"/>
      <c r="CR67" s="226"/>
      <c r="CS67" s="226"/>
      <c r="CT67" s="230"/>
      <c r="CU67" s="230"/>
      <c r="CV67" s="231"/>
      <c r="CW67" s="231"/>
      <c r="CX67" s="231"/>
      <c r="CY67" s="231"/>
      <c r="CZ67" s="226"/>
      <c r="DA67" s="226"/>
      <c r="DB67" s="227"/>
      <c r="DC67" s="228"/>
      <c r="DD67" s="226"/>
      <c r="DE67" s="226"/>
      <c r="DF67" s="229"/>
      <c r="DG67" s="229"/>
      <c r="DH67" s="229"/>
      <c r="DI67" s="226"/>
      <c r="DJ67" s="226"/>
      <c r="DK67" s="230"/>
      <c r="DL67" s="230"/>
      <c r="DM67" s="231"/>
      <c r="DN67" s="231"/>
      <c r="DO67" s="231"/>
      <c r="DP67" s="231"/>
      <c r="DQ67" s="226"/>
      <c r="DR67" s="226"/>
      <c r="DS67" s="227"/>
      <c r="DT67" s="228"/>
      <c r="DU67" s="226"/>
      <c r="DV67" s="226"/>
      <c r="DW67" s="229"/>
      <c r="DX67" s="229"/>
      <c r="DY67" s="229"/>
      <c r="DZ67" s="226"/>
      <c r="EA67" s="226"/>
      <c r="EB67" s="230"/>
      <c r="EC67" s="230"/>
      <c r="ED67" s="231"/>
      <c r="EE67" s="231"/>
      <c r="EF67" s="231"/>
      <c r="EG67" s="231"/>
      <c r="EH67" s="226"/>
      <c r="EI67" s="226"/>
      <c r="EJ67" s="227"/>
      <c r="EK67" s="228"/>
      <c r="EL67" s="226"/>
      <c r="EM67" s="226"/>
      <c r="EN67" s="229"/>
      <c r="EO67" s="229"/>
      <c r="EP67" s="229"/>
      <c r="EQ67" s="226"/>
      <c r="ER67" s="226"/>
      <c r="ES67" s="230"/>
      <c r="ET67" s="230"/>
      <c r="EU67" s="231"/>
      <c r="EV67" s="231"/>
      <c r="EW67" s="231"/>
      <c r="EX67" s="231"/>
      <c r="EY67" s="226"/>
      <c r="EZ67" s="226"/>
      <c r="FA67" s="227"/>
      <c r="FB67" s="228"/>
      <c r="FC67" s="226"/>
      <c r="FD67" s="226"/>
      <c r="FE67" s="229"/>
      <c r="FF67" s="229"/>
      <c r="FG67" s="229"/>
      <c r="FH67" s="226"/>
      <c r="FI67" s="226"/>
      <c r="FJ67" s="230"/>
      <c r="FK67" s="230"/>
      <c r="FL67" s="231"/>
      <c r="FM67" s="231"/>
      <c r="FN67" s="231"/>
      <c r="FO67" s="231"/>
      <c r="FP67" s="226"/>
      <c r="FQ67" s="226"/>
      <c r="FR67" s="227"/>
      <c r="FS67" s="228"/>
      <c r="FT67" s="226"/>
      <c r="FU67" s="226"/>
      <c r="FV67" s="229"/>
      <c r="FW67" s="229"/>
      <c r="FX67" s="229"/>
      <c r="FY67" s="226"/>
      <c r="FZ67" s="226"/>
      <c r="GA67" s="230"/>
      <c r="GB67" s="230"/>
      <c r="GC67" s="231"/>
    </row>
    <row r="68" spans="1:185" s="232" customFormat="1" ht="42" customHeight="1" x14ac:dyDescent="0.2">
      <c r="A68" s="210" t="s">
        <v>2494</v>
      </c>
      <c r="B68" s="211" t="s">
        <v>3644</v>
      </c>
      <c r="C68" s="211" t="s">
        <v>3645</v>
      </c>
      <c r="D68" s="211" t="s">
        <v>2775</v>
      </c>
      <c r="E68" s="212" t="str">
        <f t="shared" si="4"/>
        <v>山口市徳地八坂1330</v>
      </c>
      <c r="F68" s="212" t="s">
        <v>1019</v>
      </c>
      <c r="G68" s="196">
        <v>41730</v>
      </c>
      <c r="H68" s="213">
        <v>20</v>
      </c>
      <c r="I68" s="212" t="s">
        <v>1686</v>
      </c>
      <c r="J68" s="236" t="s">
        <v>3647</v>
      </c>
      <c r="K68" s="215" t="s">
        <v>2736</v>
      </c>
      <c r="L68" s="216" t="s">
        <v>2</v>
      </c>
      <c r="M68" s="216" t="s">
        <v>235</v>
      </c>
      <c r="N68" s="217" t="s">
        <v>615</v>
      </c>
      <c r="O68" s="217" t="s">
        <v>3646</v>
      </c>
      <c r="P68" s="218" t="s">
        <v>250</v>
      </c>
      <c r="Q68" s="218" t="s">
        <v>118</v>
      </c>
      <c r="R68" s="234"/>
      <c r="S68" s="235">
        <v>20</v>
      </c>
      <c r="T68" s="226"/>
      <c r="U68" s="227"/>
      <c r="V68" s="228"/>
      <c r="W68" s="226"/>
      <c r="X68" s="226"/>
      <c r="Y68" s="229"/>
      <c r="Z68" s="229"/>
      <c r="AA68" s="229"/>
      <c r="AB68" s="226"/>
      <c r="AC68" s="226"/>
      <c r="AD68" s="230"/>
      <c r="AE68" s="230"/>
      <c r="AF68" s="231"/>
      <c r="AG68" s="231"/>
      <c r="AH68" s="231"/>
      <c r="AI68" s="231"/>
      <c r="AJ68" s="226"/>
      <c r="AK68" s="226"/>
      <c r="AL68" s="227"/>
      <c r="AM68" s="228"/>
      <c r="AN68" s="226"/>
      <c r="AO68" s="226"/>
      <c r="AP68" s="229"/>
      <c r="AQ68" s="229"/>
      <c r="AR68" s="229"/>
      <c r="AS68" s="226"/>
      <c r="AT68" s="226"/>
      <c r="AU68" s="230"/>
      <c r="AV68" s="230"/>
      <c r="AW68" s="231"/>
      <c r="AX68" s="231"/>
      <c r="AY68" s="231"/>
      <c r="AZ68" s="231"/>
      <c r="BA68" s="226"/>
      <c r="BB68" s="226"/>
      <c r="BC68" s="227"/>
      <c r="BD68" s="228"/>
      <c r="BE68" s="226"/>
      <c r="BF68" s="226"/>
      <c r="BG68" s="229"/>
      <c r="BH68" s="229"/>
      <c r="BI68" s="229"/>
      <c r="BJ68" s="226"/>
      <c r="BK68" s="226"/>
      <c r="BL68" s="230"/>
      <c r="BM68" s="230"/>
      <c r="BN68" s="231"/>
      <c r="BO68" s="231"/>
      <c r="BP68" s="231"/>
      <c r="BQ68" s="231"/>
      <c r="BR68" s="226"/>
      <c r="BS68" s="226"/>
      <c r="BT68" s="227"/>
      <c r="BU68" s="228"/>
      <c r="BV68" s="226"/>
      <c r="BW68" s="226"/>
      <c r="BX68" s="229"/>
      <c r="BY68" s="229"/>
      <c r="BZ68" s="229"/>
      <c r="CA68" s="226"/>
      <c r="CB68" s="226"/>
      <c r="CC68" s="230"/>
      <c r="CD68" s="230"/>
      <c r="CE68" s="231"/>
      <c r="CF68" s="231"/>
      <c r="CG68" s="231"/>
      <c r="CH68" s="231"/>
      <c r="CI68" s="226"/>
      <c r="CJ68" s="226"/>
      <c r="CK68" s="227"/>
      <c r="CL68" s="228"/>
      <c r="CM68" s="226"/>
      <c r="CN68" s="226"/>
      <c r="CO68" s="229"/>
      <c r="CP68" s="229"/>
      <c r="CQ68" s="229"/>
      <c r="CR68" s="226"/>
      <c r="CS68" s="226"/>
      <c r="CT68" s="230"/>
      <c r="CU68" s="230"/>
      <c r="CV68" s="231"/>
      <c r="CW68" s="231"/>
      <c r="CX68" s="231"/>
      <c r="CY68" s="231"/>
      <c r="CZ68" s="226"/>
      <c r="DA68" s="226"/>
      <c r="DB68" s="227"/>
      <c r="DC68" s="228"/>
      <c r="DD68" s="226"/>
      <c r="DE68" s="226"/>
      <c r="DF68" s="229"/>
      <c r="DG68" s="229"/>
      <c r="DH68" s="229"/>
      <c r="DI68" s="226"/>
      <c r="DJ68" s="226"/>
      <c r="DK68" s="230"/>
      <c r="DL68" s="230"/>
      <c r="DM68" s="231"/>
      <c r="DN68" s="231"/>
      <c r="DO68" s="231"/>
      <c r="DP68" s="231"/>
      <c r="DQ68" s="226"/>
      <c r="DR68" s="226"/>
      <c r="DS68" s="227"/>
      <c r="DT68" s="228"/>
      <c r="DU68" s="226"/>
      <c r="DV68" s="226"/>
      <c r="DW68" s="229"/>
      <c r="DX68" s="229"/>
      <c r="DY68" s="229"/>
      <c r="DZ68" s="226"/>
      <c r="EA68" s="226"/>
      <c r="EB68" s="230"/>
      <c r="EC68" s="230"/>
      <c r="ED68" s="231"/>
      <c r="EE68" s="231"/>
      <c r="EF68" s="231"/>
      <c r="EG68" s="231"/>
      <c r="EH68" s="226"/>
      <c r="EI68" s="226"/>
      <c r="EJ68" s="227"/>
      <c r="EK68" s="228"/>
      <c r="EL68" s="226"/>
      <c r="EM68" s="226"/>
      <c r="EN68" s="229"/>
      <c r="EO68" s="229"/>
      <c r="EP68" s="229"/>
      <c r="EQ68" s="226"/>
      <c r="ER68" s="226"/>
      <c r="ES68" s="230"/>
      <c r="ET68" s="230"/>
      <c r="EU68" s="231"/>
      <c r="EV68" s="231"/>
      <c r="EW68" s="231"/>
      <c r="EX68" s="231"/>
      <c r="EY68" s="226"/>
      <c r="EZ68" s="226"/>
      <c r="FA68" s="227"/>
      <c r="FB68" s="228"/>
      <c r="FC68" s="226"/>
      <c r="FD68" s="226"/>
      <c r="FE68" s="229"/>
      <c r="FF68" s="229"/>
      <c r="FG68" s="229"/>
      <c r="FH68" s="226"/>
      <c r="FI68" s="226"/>
      <c r="FJ68" s="230"/>
      <c r="FK68" s="230"/>
      <c r="FL68" s="231"/>
      <c r="FM68" s="231"/>
      <c r="FN68" s="231"/>
      <c r="FO68" s="231"/>
      <c r="FP68" s="226"/>
      <c r="FQ68" s="226"/>
      <c r="FR68" s="227"/>
      <c r="FS68" s="228"/>
      <c r="FT68" s="226"/>
      <c r="FU68" s="226"/>
      <c r="FV68" s="229"/>
      <c r="FW68" s="229"/>
      <c r="FX68" s="229"/>
      <c r="FY68" s="226"/>
      <c r="FZ68" s="226"/>
      <c r="GA68" s="230"/>
      <c r="GB68" s="230"/>
      <c r="GC68" s="231"/>
    </row>
    <row r="69" spans="1:185" s="232" customFormat="1" ht="42" customHeight="1" x14ac:dyDescent="0.2">
      <c r="A69" s="210" t="s">
        <v>404</v>
      </c>
      <c r="B69" s="211" t="s">
        <v>3625</v>
      </c>
      <c r="C69" s="211" t="s">
        <v>859</v>
      </c>
      <c r="D69" s="211" t="s">
        <v>7110</v>
      </c>
      <c r="E69" s="212" t="str">
        <f>M69&amp;N69</f>
        <v>山口市小郡尾崎町2-1</v>
      </c>
      <c r="F69" s="212" t="s">
        <v>1020</v>
      </c>
      <c r="G69" s="196">
        <v>35947</v>
      </c>
      <c r="H69" s="213">
        <v>54</v>
      </c>
      <c r="I69" s="212" t="s">
        <v>1687</v>
      </c>
      <c r="J69" s="236" t="s">
        <v>2740</v>
      </c>
      <c r="K69" s="215" t="s">
        <v>2736</v>
      </c>
      <c r="L69" s="216" t="s">
        <v>2</v>
      </c>
      <c r="M69" s="216" t="s">
        <v>235</v>
      </c>
      <c r="N69" s="217" t="s">
        <v>718</v>
      </c>
      <c r="O69" s="217" t="s">
        <v>7111</v>
      </c>
      <c r="P69" s="218" t="s">
        <v>250</v>
      </c>
      <c r="Q69" s="218" t="s">
        <v>118</v>
      </c>
      <c r="R69" s="234">
        <v>16</v>
      </c>
      <c r="S69" s="235"/>
      <c r="T69" s="226"/>
      <c r="U69" s="227"/>
      <c r="V69" s="228"/>
      <c r="W69" s="226"/>
      <c r="X69" s="226"/>
      <c r="Y69" s="229"/>
      <c r="Z69" s="229"/>
      <c r="AA69" s="229"/>
      <c r="AB69" s="226"/>
      <c r="AC69" s="226"/>
      <c r="AD69" s="230"/>
      <c r="AE69" s="230"/>
      <c r="AF69" s="231"/>
      <c r="AG69" s="231"/>
      <c r="AH69" s="231"/>
      <c r="AI69" s="231"/>
      <c r="AJ69" s="226"/>
      <c r="AK69" s="226"/>
      <c r="AL69" s="227"/>
      <c r="AM69" s="228"/>
      <c r="AN69" s="226"/>
      <c r="AO69" s="226"/>
      <c r="AP69" s="229"/>
      <c r="AQ69" s="229"/>
      <c r="AR69" s="229"/>
      <c r="AS69" s="226"/>
      <c r="AT69" s="226"/>
      <c r="AU69" s="230"/>
      <c r="AV69" s="230"/>
      <c r="AW69" s="231"/>
      <c r="AX69" s="231"/>
      <c r="AY69" s="231"/>
      <c r="AZ69" s="231"/>
      <c r="BA69" s="226"/>
      <c r="BB69" s="226"/>
      <c r="BC69" s="227"/>
      <c r="BD69" s="228"/>
      <c r="BE69" s="226"/>
      <c r="BF69" s="226"/>
      <c r="BG69" s="229"/>
      <c r="BH69" s="229"/>
      <c r="BI69" s="229"/>
      <c r="BJ69" s="226"/>
      <c r="BK69" s="226"/>
      <c r="BL69" s="230"/>
      <c r="BM69" s="230"/>
      <c r="BN69" s="231"/>
      <c r="BO69" s="231"/>
      <c r="BP69" s="231"/>
      <c r="BQ69" s="231"/>
      <c r="BR69" s="226"/>
      <c r="BS69" s="226"/>
      <c r="BT69" s="227"/>
      <c r="BU69" s="228"/>
      <c r="BV69" s="226"/>
      <c r="BW69" s="226"/>
      <c r="BX69" s="229"/>
      <c r="BY69" s="229"/>
      <c r="BZ69" s="229"/>
      <c r="CA69" s="226"/>
      <c r="CB69" s="226"/>
      <c r="CC69" s="230"/>
      <c r="CD69" s="230"/>
      <c r="CE69" s="231"/>
      <c r="CF69" s="231"/>
      <c r="CG69" s="231"/>
      <c r="CH69" s="231"/>
      <c r="CI69" s="226"/>
      <c r="CJ69" s="226"/>
      <c r="CK69" s="227"/>
      <c r="CL69" s="228"/>
      <c r="CM69" s="226"/>
      <c r="CN69" s="226"/>
      <c r="CO69" s="229"/>
      <c r="CP69" s="229"/>
      <c r="CQ69" s="229"/>
      <c r="CR69" s="226"/>
      <c r="CS69" s="226"/>
      <c r="CT69" s="230"/>
      <c r="CU69" s="230"/>
      <c r="CV69" s="231"/>
      <c r="CW69" s="231"/>
      <c r="CX69" s="231"/>
      <c r="CY69" s="231"/>
      <c r="CZ69" s="226"/>
      <c r="DA69" s="226"/>
      <c r="DB69" s="227"/>
      <c r="DC69" s="228"/>
      <c r="DD69" s="226"/>
      <c r="DE69" s="226"/>
      <c r="DF69" s="229"/>
      <c r="DG69" s="229"/>
      <c r="DH69" s="229"/>
      <c r="DI69" s="226"/>
      <c r="DJ69" s="226"/>
      <c r="DK69" s="230"/>
      <c r="DL69" s="230"/>
      <c r="DM69" s="231"/>
      <c r="DN69" s="231"/>
      <c r="DO69" s="231"/>
      <c r="DP69" s="231"/>
      <c r="DQ69" s="226"/>
      <c r="DR69" s="226"/>
      <c r="DS69" s="227"/>
      <c r="DT69" s="228"/>
      <c r="DU69" s="226"/>
      <c r="DV69" s="226"/>
      <c r="DW69" s="229"/>
      <c r="DX69" s="229"/>
      <c r="DY69" s="229"/>
      <c r="DZ69" s="226"/>
      <c r="EA69" s="226"/>
      <c r="EB69" s="230"/>
      <c r="EC69" s="230"/>
      <c r="ED69" s="231"/>
      <c r="EE69" s="231"/>
      <c r="EF69" s="231"/>
      <c r="EG69" s="231"/>
      <c r="EH69" s="226"/>
      <c r="EI69" s="226"/>
      <c r="EJ69" s="227"/>
      <c r="EK69" s="228"/>
      <c r="EL69" s="226"/>
      <c r="EM69" s="226"/>
      <c r="EN69" s="229"/>
      <c r="EO69" s="229"/>
      <c r="EP69" s="229"/>
      <c r="EQ69" s="226"/>
      <c r="ER69" s="226"/>
      <c r="ES69" s="230"/>
      <c r="ET69" s="230"/>
      <c r="EU69" s="231"/>
      <c r="EV69" s="231"/>
      <c r="EW69" s="231"/>
      <c r="EX69" s="231"/>
      <c r="EY69" s="226"/>
      <c r="EZ69" s="226"/>
      <c r="FA69" s="227"/>
      <c r="FB69" s="228"/>
      <c r="FC69" s="226"/>
      <c r="FD69" s="226"/>
      <c r="FE69" s="229"/>
      <c r="FF69" s="229"/>
      <c r="FG69" s="229"/>
      <c r="FH69" s="226"/>
      <c r="FI69" s="226"/>
      <c r="FJ69" s="230"/>
      <c r="FK69" s="230"/>
      <c r="FL69" s="231"/>
      <c r="FM69" s="231"/>
      <c r="FN69" s="231"/>
      <c r="FO69" s="231"/>
      <c r="FP69" s="226"/>
      <c r="FQ69" s="226"/>
      <c r="FR69" s="227"/>
      <c r="FS69" s="228"/>
      <c r="FT69" s="226"/>
      <c r="FU69" s="226"/>
      <c r="FV69" s="229"/>
      <c r="FW69" s="229"/>
      <c r="FX69" s="229"/>
      <c r="FY69" s="226"/>
      <c r="FZ69" s="226"/>
      <c r="GA69" s="230"/>
      <c r="GB69" s="230"/>
      <c r="GC69" s="231"/>
    </row>
    <row r="70" spans="1:185" s="232" customFormat="1" ht="42" customHeight="1" x14ac:dyDescent="0.2">
      <c r="A70" s="210" t="s">
        <v>2495</v>
      </c>
      <c r="B70" s="211" t="s">
        <v>3625</v>
      </c>
      <c r="C70" s="211" t="s">
        <v>859</v>
      </c>
      <c r="D70" s="211" t="s">
        <v>7110</v>
      </c>
      <c r="E70" s="212" t="str">
        <f t="shared" ref="E70" si="6">M70&amp;N70</f>
        <v>山口市小郡尾崎町2-1</v>
      </c>
      <c r="F70" s="212" t="s">
        <v>1020</v>
      </c>
      <c r="G70" s="196">
        <v>41730</v>
      </c>
      <c r="H70" s="213">
        <v>20</v>
      </c>
      <c r="I70" s="212" t="s">
        <v>1687</v>
      </c>
      <c r="J70" s="236" t="s">
        <v>858</v>
      </c>
      <c r="K70" s="215" t="s">
        <v>2736</v>
      </c>
      <c r="L70" s="216" t="s">
        <v>2</v>
      </c>
      <c r="M70" s="216" t="s">
        <v>235</v>
      </c>
      <c r="N70" s="217" t="s">
        <v>718</v>
      </c>
      <c r="O70" s="217" t="s">
        <v>7112</v>
      </c>
      <c r="P70" s="218" t="s">
        <v>250</v>
      </c>
      <c r="Q70" s="218" t="s">
        <v>118</v>
      </c>
      <c r="R70" s="234"/>
      <c r="S70" s="235">
        <v>20</v>
      </c>
      <c r="T70" s="226"/>
      <c r="U70" s="227"/>
      <c r="V70" s="228"/>
      <c r="W70" s="226"/>
      <c r="X70" s="226"/>
      <c r="Y70" s="229"/>
      <c r="Z70" s="229"/>
      <c r="AA70" s="229"/>
      <c r="AB70" s="226"/>
      <c r="AC70" s="226"/>
      <c r="AD70" s="230"/>
      <c r="AE70" s="230"/>
      <c r="AF70" s="231"/>
      <c r="AG70" s="231"/>
      <c r="AH70" s="231"/>
      <c r="AI70" s="231"/>
      <c r="AJ70" s="226"/>
      <c r="AK70" s="226"/>
      <c r="AL70" s="227"/>
      <c r="AM70" s="228"/>
      <c r="AN70" s="226"/>
      <c r="AO70" s="226"/>
      <c r="AP70" s="229"/>
      <c r="AQ70" s="229"/>
      <c r="AR70" s="229"/>
      <c r="AS70" s="226"/>
      <c r="AT70" s="226"/>
      <c r="AU70" s="230"/>
      <c r="AV70" s="230"/>
      <c r="AW70" s="231"/>
      <c r="AX70" s="231"/>
      <c r="AY70" s="231"/>
      <c r="AZ70" s="231"/>
      <c r="BA70" s="226"/>
      <c r="BB70" s="226"/>
      <c r="BC70" s="227"/>
      <c r="BD70" s="228"/>
      <c r="BE70" s="226"/>
      <c r="BF70" s="226"/>
      <c r="BG70" s="229"/>
      <c r="BH70" s="229"/>
      <c r="BI70" s="229"/>
      <c r="BJ70" s="226"/>
      <c r="BK70" s="226"/>
      <c r="BL70" s="230"/>
      <c r="BM70" s="230"/>
      <c r="BN70" s="231"/>
      <c r="BO70" s="231"/>
      <c r="BP70" s="231"/>
      <c r="BQ70" s="231"/>
      <c r="BR70" s="226"/>
      <c r="BS70" s="226"/>
      <c r="BT70" s="227"/>
      <c r="BU70" s="228"/>
      <c r="BV70" s="226"/>
      <c r="BW70" s="226"/>
      <c r="BX70" s="229"/>
      <c r="BY70" s="229"/>
      <c r="BZ70" s="229"/>
      <c r="CA70" s="226"/>
      <c r="CB70" s="226"/>
      <c r="CC70" s="230"/>
      <c r="CD70" s="230"/>
      <c r="CE70" s="231"/>
      <c r="CF70" s="231"/>
      <c r="CG70" s="231"/>
      <c r="CH70" s="231"/>
      <c r="CI70" s="226"/>
      <c r="CJ70" s="226"/>
      <c r="CK70" s="227"/>
      <c r="CL70" s="228"/>
      <c r="CM70" s="226"/>
      <c r="CN70" s="226"/>
      <c r="CO70" s="229"/>
      <c r="CP70" s="229"/>
      <c r="CQ70" s="229"/>
      <c r="CR70" s="226"/>
      <c r="CS70" s="226"/>
      <c r="CT70" s="230"/>
      <c r="CU70" s="230"/>
      <c r="CV70" s="231"/>
      <c r="CW70" s="231"/>
      <c r="CX70" s="231"/>
      <c r="CY70" s="231"/>
      <c r="CZ70" s="226"/>
      <c r="DA70" s="226"/>
      <c r="DB70" s="227"/>
      <c r="DC70" s="228"/>
      <c r="DD70" s="226"/>
      <c r="DE70" s="226"/>
      <c r="DF70" s="229"/>
      <c r="DG70" s="229"/>
      <c r="DH70" s="229"/>
      <c r="DI70" s="226"/>
      <c r="DJ70" s="226"/>
      <c r="DK70" s="230"/>
      <c r="DL70" s="230"/>
      <c r="DM70" s="231"/>
      <c r="DN70" s="231"/>
      <c r="DO70" s="231"/>
      <c r="DP70" s="231"/>
      <c r="DQ70" s="226"/>
      <c r="DR70" s="226"/>
      <c r="DS70" s="227"/>
      <c r="DT70" s="228"/>
      <c r="DU70" s="226"/>
      <c r="DV70" s="226"/>
      <c r="DW70" s="229"/>
      <c r="DX70" s="229"/>
      <c r="DY70" s="229"/>
      <c r="DZ70" s="226"/>
      <c r="EA70" s="226"/>
      <c r="EB70" s="230"/>
      <c r="EC70" s="230"/>
      <c r="ED70" s="231"/>
      <c r="EE70" s="231"/>
      <c r="EF70" s="231"/>
      <c r="EG70" s="231"/>
      <c r="EH70" s="226"/>
      <c r="EI70" s="226"/>
      <c r="EJ70" s="227"/>
      <c r="EK70" s="228"/>
      <c r="EL70" s="226"/>
      <c r="EM70" s="226"/>
      <c r="EN70" s="229"/>
      <c r="EO70" s="229"/>
      <c r="EP70" s="229"/>
      <c r="EQ70" s="226"/>
      <c r="ER70" s="226"/>
      <c r="ES70" s="230"/>
      <c r="ET70" s="230"/>
      <c r="EU70" s="231"/>
      <c r="EV70" s="231"/>
      <c r="EW70" s="231"/>
      <c r="EX70" s="231"/>
      <c r="EY70" s="226"/>
      <c r="EZ70" s="226"/>
      <c r="FA70" s="227"/>
      <c r="FB70" s="228"/>
      <c r="FC70" s="226"/>
      <c r="FD70" s="226"/>
      <c r="FE70" s="229"/>
      <c r="FF70" s="229"/>
      <c r="FG70" s="229"/>
      <c r="FH70" s="226"/>
      <c r="FI70" s="226"/>
      <c r="FJ70" s="230"/>
      <c r="FK70" s="230"/>
      <c r="FL70" s="231"/>
      <c r="FM70" s="231"/>
      <c r="FN70" s="231"/>
      <c r="FO70" s="231"/>
      <c r="FP70" s="226"/>
      <c r="FQ70" s="226"/>
      <c r="FR70" s="227"/>
      <c r="FS70" s="228"/>
      <c r="FT70" s="226"/>
      <c r="FU70" s="226"/>
      <c r="FV70" s="229"/>
      <c r="FW70" s="229"/>
      <c r="FX70" s="229"/>
      <c r="FY70" s="226"/>
      <c r="FZ70" s="226"/>
      <c r="GA70" s="230"/>
      <c r="GB70" s="230"/>
      <c r="GC70" s="231"/>
    </row>
    <row r="71" spans="1:185" s="232" customFormat="1" ht="42" customHeight="1" x14ac:dyDescent="0.2">
      <c r="A71" s="210" t="s">
        <v>405</v>
      </c>
      <c r="B71" s="211" t="s">
        <v>2515</v>
      </c>
      <c r="C71" s="211" t="s">
        <v>638</v>
      </c>
      <c r="D71" s="211" t="s">
        <v>4033</v>
      </c>
      <c r="E71" s="212" t="str">
        <f t="shared" si="4"/>
        <v>山口市秋穂東3980</v>
      </c>
      <c r="F71" s="212" t="s">
        <v>967</v>
      </c>
      <c r="G71" s="196">
        <v>36609</v>
      </c>
      <c r="H71" s="213">
        <v>50</v>
      </c>
      <c r="I71" s="212" t="s">
        <v>1688</v>
      </c>
      <c r="J71" s="236" t="s">
        <v>2745</v>
      </c>
      <c r="K71" s="215" t="s">
        <v>2736</v>
      </c>
      <c r="L71" s="216" t="s">
        <v>2</v>
      </c>
      <c r="M71" s="216" t="s">
        <v>235</v>
      </c>
      <c r="N71" s="217" t="s">
        <v>343</v>
      </c>
      <c r="O71" s="217" t="s">
        <v>3648</v>
      </c>
      <c r="P71" s="218" t="s">
        <v>250</v>
      </c>
      <c r="Q71" s="218" t="s">
        <v>118</v>
      </c>
      <c r="R71" s="234">
        <v>10</v>
      </c>
      <c r="S71" s="235"/>
      <c r="T71" s="226"/>
      <c r="U71" s="227"/>
      <c r="V71" s="228"/>
      <c r="W71" s="226"/>
      <c r="X71" s="226"/>
      <c r="Y71" s="229"/>
      <c r="Z71" s="229"/>
      <c r="AA71" s="229"/>
      <c r="AB71" s="226"/>
      <c r="AC71" s="226"/>
      <c r="AD71" s="230"/>
      <c r="AE71" s="230"/>
      <c r="AF71" s="231"/>
      <c r="AG71" s="231"/>
      <c r="AH71" s="231"/>
      <c r="AI71" s="231"/>
      <c r="AJ71" s="226"/>
      <c r="AK71" s="226"/>
      <c r="AL71" s="227"/>
      <c r="AM71" s="228"/>
      <c r="AN71" s="226"/>
      <c r="AO71" s="226"/>
      <c r="AP71" s="229"/>
      <c r="AQ71" s="229"/>
      <c r="AR71" s="229"/>
      <c r="AS71" s="226"/>
      <c r="AT71" s="226"/>
      <c r="AU71" s="230"/>
      <c r="AV71" s="230"/>
      <c r="AW71" s="231"/>
      <c r="AX71" s="231"/>
      <c r="AY71" s="231"/>
      <c r="AZ71" s="231"/>
      <c r="BA71" s="226"/>
      <c r="BB71" s="226"/>
      <c r="BC71" s="227"/>
      <c r="BD71" s="228"/>
      <c r="BE71" s="226"/>
      <c r="BF71" s="226"/>
      <c r="BG71" s="229"/>
      <c r="BH71" s="229"/>
      <c r="BI71" s="229"/>
      <c r="BJ71" s="226"/>
      <c r="BK71" s="226"/>
      <c r="BL71" s="230"/>
      <c r="BM71" s="230"/>
      <c r="BN71" s="231"/>
      <c r="BO71" s="231"/>
      <c r="BP71" s="231"/>
      <c r="BQ71" s="231"/>
      <c r="BR71" s="226"/>
      <c r="BS71" s="226"/>
      <c r="BT71" s="227"/>
      <c r="BU71" s="228"/>
      <c r="BV71" s="226"/>
      <c r="BW71" s="226"/>
      <c r="BX71" s="229"/>
      <c r="BY71" s="229"/>
      <c r="BZ71" s="229"/>
      <c r="CA71" s="226"/>
      <c r="CB71" s="226"/>
      <c r="CC71" s="230"/>
      <c r="CD71" s="230"/>
      <c r="CE71" s="231"/>
      <c r="CF71" s="231"/>
      <c r="CG71" s="231"/>
      <c r="CH71" s="231"/>
      <c r="CI71" s="226"/>
      <c r="CJ71" s="226"/>
      <c r="CK71" s="227"/>
      <c r="CL71" s="228"/>
      <c r="CM71" s="226"/>
      <c r="CN71" s="226"/>
      <c r="CO71" s="229"/>
      <c r="CP71" s="229"/>
      <c r="CQ71" s="229"/>
      <c r="CR71" s="226"/>
      <c r="CS71" s="226"/>
      <c r="CT71" s="230"/>
      <c r="CU71" s="230"/>
      <c r="CV71" s="231"/>
      <c r="CW71" s="231"/>
      <c r="CX71" s="231"/>
      <c r="CY71" s="231"/>
      <c r="CZ71" s="226"/>
      <c r="DA71" s="226"/>
      <c r="DB71" s="227"/>
      <c r="DC71" s="228"/>
      <c r="DD71" s="226"/>
      <c r="DE71" s="226"/>
      <c r="DF71" s="229"/>
      <c r="DG71" s="229"/>
      <c r="DH71" s="229"/>
      <c r="DI71" s="226"/>
      <c r="DJ71" s="226"/>
      <c r="DK71" s="230"/>
      <c r="DL71" s="230"/>
      <c r="DM71" s="231"/>
      <c r="DN71" s="231"/>
      <c r="DO71" s="231"/>
      <c r="DP71" s="231"/>
      <c r="DQ71" s="226"/>
      <c r="DR71" s="226"/>
      <c r="DS71" s="227"/>
      <c r="DT71" s="228"/>
      <c r="DU71" s="226"/>
      <c r="DV71" s="226"/>
      <c r="DW71" s="229"/>
      <c r="DX71" s="229"/>
      <c r="DY71" s="229"/>
      <c r="DZ71" s="226"/>
      <c r="EA71" s="226"/>
      <c r="EB71" s="230"/>
      <c r="EC71" s="230"/>
      <c r="ED71" s="231"/>
      <c r="EE71" s="231"/>
      <c r="EF71" s="231"/>
      <c r="EG71" s="231"/>
      <c r="EH71" s="226"/>
      <c r="EI71" s="226"/>
      <c r="EJ71" s="227"/>
      <c r="EK71" s="228"/>
      <c r="EL71" s="226"/>
      <c r="EM71" s="226"/>
      <c r="EN71" s="229"/>
      <c r="EO71" s="229"/>
      <c r="EP71" s="229"/>
      <c r="EQ71" s="226"/>
      <c r="ER71" s="226"/>
      <c r="ES71" s="230"/>
      <c r="ET71" s="230"/>
      <c r="EU71" s="231"/>
      <c r="EV71" s="231"/>
      <c r="EW71" s="231"/>
      <c r="EX71" s="231"/>
      <c r="EY71" s="226"/>
      <c r="EZ71" s="226"/>
      <c r="FA71" s="227"/>
      <c r="FB71" s="228"/>
      <c r="FC71" s="226"/>
      <c r="FD71" s="226"/>
      <c r="FE71" s="229"/>
      <c r="FF71" s="229"/>
      <c r="FG71" s="229"/>
      <c r="FH71" s="226"/>
      <c r="FI71" s="226"/>
      <c r="FJ71" s="230"/>
      <c r="FK71" s="230"/>
      <c r="FL71" s="231"/>
      <c r="FM71" s="231"/>
      <c r="FN71" s="231"/>
      <c r="FO71" s="231"/>
      <c r="FP71" s="226"/>
      <c r="FQ71" s="226"/>
      <c r="FR71" s="227"/>
      <c r="FS71" s="228"/>
      <c r="FT71" s="226"/>
      <c r="FU71" s="226"/>
      <c r="FV71" s="229"/>
      <c r="FW71" s="229"/>
      <c r="FX71" s="229"/>
      <c r="FY71" s="226"/>
      <c r="FZ71" s="226"/>
      <c r="GA71" s="230"/>
      <c r="GB71" s="230"/>
      <c r="GC71" s="231"/>
    </row>
    <row r="72" spans="1:185" s="232" customFormat="1" ht="42" customHeight="1" x14ac:dyDescent="0.2">
      <c r="A72" s="210" t="s">
        <v>301</v>
      </c>
      <c r="B72" s="211" t="s">
        <v>3634</v>
      </c>
      <c r="C72" s="211" t="s">
        <v>3635</v>
      </c>
      <c r="D72" s="211" t="s">
        <v>3649</v>
      </c>
      <c r="E72" s="212" t="str">
        <f t="shared" si="4"/>
        <v>山口市佐山158</v>
      </c>
      <c r="F72" s="212" t="s">
        <v>1021</v>
      </c>
      <c r="G72" s="196">
        <v>39173</v>
      </c>
      <c r="H72" s="213">
        <v>30</v>
      </c>
      <c r="I72" s="212" t="s">
        <v>1689</v>
      </c>
      <c r="J72" s="236" t="s">
        <v>529</v>
      </c>
      <c r="K72" s="215" t="s">
        <v>2736</v>
      </c>
      <c r="L72" s="216" t="s">
        <v>2</v>
      </c>
      <c r="M72" s="216" t="s">
        <v>235</v>
      </c>
      <c r="N72" s="217" t="s">
        <v>164</v>
      </c>
      <c r="O72" s="217" t="s">
        <v>3650</v>
      </c>
      <c r="P72" s="218" t="s">
        <v>250</v>
      </c>
      <c r="Q72" s="218" t="s">
        <v>118</v>
      </c>
      <c r="R72" s="234">
        <v>7</v>
      </c>
      <c r="S72" s="235">
        <v>30</v>
      </c>
      <c r="T72" s="226"/>
      <c r="U72" s="227"/>
      <c r="V72" s="228"/>
      <c r="W72" s="226"/>
      <c r="X72" s="226"/>
      <c r="Y72" s="229"/>
      <c r="Z72" s="229"/>
      <c r="AA72" s="229"/>
      <c r="AB72" s="226"/>
      <c r="AC72" s="226"/>
      <c r="AD72" s="230"/>
      <c r="AE72" s="230"/>
      <c r="AF72" s="231"/>
      <c r="AG72" s="231"/>
      <c r="AH72" s="231"/>
      <c r="AI72" s="231"/>
      <c r="AJ72" s="226"/>
      <c r="AK72" s="226"/>
      <c r="AL72" s="227"/>
      <c r="AM72" s="228"/>
      <c r="AN72" s="226"/>
      <c r="AO72" s="226"/>
      <c r="AP72" s="229"/>
      <c r="AQ72" s="229"/>
      <c r="AR72" s="229"/>
      <c r="AS72" s="226"/>
      <c r="AT72" s="226"/>
      <c r="AU72" s="230"/>
      <c r="AV72" s="230"/>
      <c r="AW72" s="231"/>
      <c r="AX72" s="231"/>
      <c r="AY72" s="231"/>
      <c r="AZ72" s="231"/>
      <c r="BA72" s="226"/>
      <c r="BB72" s="226"/>
      <c r="BC72" s="227"/>
      <c r="BD72" s="228"/>
      <c r="BE72" s="226"/>
      <c r="BF72" s="226"/>
      <c r="BG72" s="229"/>
      <c r="BH72" s="229"/>
      <c r="BI72" s="229"/>
      <c r="BJ72" s="226"/>
      <c r="BK72" s="226"/>
      <c r="BL72" s="230"/>
      <c r="BM72" s="230"/>
      <c r="BN72" s="231"/>
      <c r="BO72" s="231"/>
      <c r="BP72" s="231"/>
      <c r="BQ72" s="231"/>
      <c r="BR72" s="226"/>
      <c r="BS72" s="226"/>
      <c r="BT72" s="227"/>
      <c r="BU72" s="228"/>
      <c r="BV72" s="226"/>
      <c r="BW72" s="226"/>
      <c r="BX72" s="229"/>
      <c r="BY72" s="229"/>
      <c r="BZ72" s="229"/>
      <c r="CA72" s="226"/>
      <c r="CB72" s="226"/>
      <c r="CC72" s="230"/>
      <c r="CD72" s="230"/>
      <c r="CE72" s="231"/>
      <c r="CF72" s="231"/>
      <c r="CG72" s="231"/>
      <c r="CH72" s="231"/>
      <c r="CI72" s="226"/>
      <c r="CJ72" s="226"/>
      <c r="CK72" s="227"/>
      <c r="CL72" s="228"/>
      <c r="CM72" s="226"/>
      <c r="CN72" s="226"/>
      <c r="CO72" s="229"/>
      <c r="CP72" s="229"/>
      <c r="CQ72" s="229"/>
      <c r="CR72" s="226"/>
      <c r="CS72" s="226"/>
      <c r="CT72" s="230"/>
      <c r="CU72" s="230"/>
      <c r="CV72" s="231"/>
      <c r="CW72" s="231"/>
      <c r="CX72" s="231"/>
      <c r="CY72" s="231"/>
      <c r="CZ72" s="226"/>
      <c r="DA72" s="226"/>
      <c r="DB72" s="227"/>
      <c r="DC72" s="228"/>
      <c r="DD72" s="226"/>
      <c r="DE72" s="226"/>
      <c r="DF72" s="229"/>
      <c r="DG72" s="229"/>
      <c r="DH72" s="229"/>
      <c r="DI72" s="226"/>
      <c r="DJ72" s="226"/>
      <c r="DK72" s="230"/>
      <c r="DL72" s="230"/>
      <c r="DM72" s="231"/>
      <c r="DN72" s="231"/>
      <c r="DO72" s="231"/>
      <c r="DP72" s="231"/>
      <c r="DQ72" s="226"/>
      <c r="DR72" s="226"/>
      <c r="DS72" s="227"/>
      <c r="DT72" s="228"/>
      <c r="DU72" s="226"/>
      <c r="DV72" s="226"/>
      <c r="DW72" s="229"/>
      <c r="DX72" s="229"/>
      <c r="DY72" s="229"/>
      <c r="DZ72" s="226"/>
      <c r="EA72" s="226"/>
      <c r="EB72" s="230"/>
      <c r="EC72" s="230"/>
      <c r="ED72" s="231"/>
      <c r="EE72" s="231"/>
      <c r="EF72" s="231"/>
      <c r="EG72" s="231"/>
      <c r="EH72" s="226"/>
      <c r="EI72" s="226"/>
      <c r="EJ72" s="227"/>
      <c r="EK72" s="228"/>
      <c r="EL72" s="226"/>
      <c r="EM72" s="226"/>
      <c r="EN72" s="229"/>
      <c r="EO72" s="229"/>
      <c r="EP72" s="229"/>
      <c r="EQ72" s="226"/>
      <c r="ER72" s="226"/>
      <c r="ES72" s="230"/>
      <c r="ET72" s="230"/>
      <c r="EU72" s="231"/>
      <c r="EV72" s="231"/>
      <c r="EW72" s="231"/>
      <c r="EX72" s="231"/>
      <c r="EY72" s="226"/>
      <c r="EZ72" s="226"/>
      <c r="FA72" s="227"/>
      <c r="FB72" s="228"/>
      <c r="FC72" s="226"/>
      <c r="FD72" s="226"/>
      <c r="FE72" s="229"/>
      <c r="FF72" s="229"/>
      <c r="FG72" s="229"/>
      <c r="FH72" s="226"/>
      <c r="FI72" s="226"/>
      <c r="FJ72" s="230"/>
      <c r="FK72" s="230"/>
      <c r="FL72" s="231"/>
      <c r="FM72" s="231"/>
      <c r="FN72" s="231"/>
      <c r="FO72" s="231"/>
      <c r="FP72" s="226"/>
      <c r="FQ72" s="226"/>
      <c r="FR72" s="227"/>
      <c r="FS72" s="228"/>
      <c r="FT72" s="226"/>
      <c r="FU72" s="226"/>
      <c r="FV72" s="229"/>
      <c r="FW72" s="229"/>
      <c r="FX72" s="229"/>
      <c r="FY72" s="226"/>
      <c r="FZ72" s="226"/>
      <c r="GA72" s="230"/>
      <c r="GB72" s="230"/>
      <c r="GC72" s="231"/>
    </row>
    <row r="73" spans="1:185" s="232" customFormat="1" ht="63" customHeight="1" x14ac:dyDescent="0.2">
      <c r="A73" s="210" t="s">
        <v>1084</v>
      </c>
      <c r="B73" s="211" t="s">
        <v>1083</v>
      </c>
      <c r="C73" s="211" t="s">
        <v>8480</v>
      </c>
      <c r="D73" s="211" t="s">
        <v>3494</v>
      </c>
      <c r="E73" s="212" t="str">
        <f t="shared" si="4"/>
        <v>山口市仁保中郷988-1</v>
      </c>
      <c r="F73" s="212" t="s">
        <v>1022</v>
      </c>
      <c r="G73" s="196">
        <v>39753</v>
      </c>
      <c r="H73" s="213">
        <v>20</v>
      </c>
      <c r="I73" s="212" t="s">
        <v>1690</v>
      </c>
      <c r="J73" s="236" t="s">
        <v>162</v>
      </c>
      <c r="K73" s="215" t="s">
        <v>2736</v>
      </c>
      <c r="L73" s="216" t="s">
        <v>2</v>
      </c>
      <c r="M73" s="216" t="s">
        <v>235</v>
      </c>
      <c r="N73" s="217" t="s">
        <v>142</v>
      </c>
      <c r="O73" s="217" t="s">
        <v>3651</v>
      </c>
      <c r="P73" s="218" t="s">
        <v>250</v>
      </c>
      <c r="Q73" s="218" t="s">
        <v>118</v>
      </c>
      <c r="R73" s="234"/>
      <c r="S73" s="235">
        <v>20</v>
      </c>
      <c r="T73" s="226"/>
      <c r="U73" s="227"/>
      <c r="V73" s="228"/>
      <c r="W73" s="226"/>
      <c r="X73" s="226"/>
      <c r="Y73" s="229"/>
      <c r="Z73" s="229"/>
      <c r="AA73" s="229"/>
      <c r="AB73" s="226"/>
      <c r="AC73" s="226"/>
      <c r="AD73" s="230"/>
      <c r="AE73" s="230"/>
      <c r="AF73" s="231"/>
      <c r="AG73" s="231"/>
      <c r="AH73" s="231"/>
      <c r="AI73" s="231"/>
      <c r="AJ73" s="226"/>
      <c r="AK73" s="226"/>
      <c r="AL73" s="227"/>
      <c r="AM73" s="228"/>
      <c r="AN73" s="226"/>
      <c r="AO73" s="226"/>
      <c r="AP73" s="229"/>
      <c r="AQ73" s="229"/>
      <c r="AR73" s="229"/>
      <c r="AS73" s="226"/>
      <c r="AT73" s="226"/>
      <c r="AU73" s="230"/>
      <c r="AV73" s="230"/>
      <c r="AW73" s="231"/>
      <c r="AX73" s="231"/>
      <c r="AY73" s="231"/>
      <c r="AZ73" s="231"/>
      <c r="BA73" s="226"/>
      <c r="BB73" s="226"/>
      <c r="BC73" s="227"/>
      <c r="BD73" s="228"/>
      <c r="BE73" s="226"/>
      <c r="BF73" s="226"/>
      <c r="BG73" s="229"/>
      <c r="BH73" s="229"/>
      <c r="BI73" s="229"/>
      <c r="BJ73" s="226"/>
      <c r="BK73" s="226"/>
      <c r="BL73" s="230"/>
      <c r="BM73" s="230"/>
      <c r="BN73" s="231"/>
      <c r="BO73" s="231"/>
      <c r="BP73" s="231"/>
      <c r="BQ73" s="231"/>
      <c r="BR73" s="226"/>
      <c r="BS73" s="226"/>
      <c r="BT73" s="227"/>
      <c r="BU73" s="228"/>
      <c r="BV73" s="226"/>
      <c r="BW73" s="226"/>
      <c r="BX73" s="229"/>
      <c r="BY73" s="229"/>
      <c r="BZ73" s="229"/>
      <c r="CA73" s="226"/>
      <c r="CB73" s="226"/>
      <c r="CC73" s="230"/>
      <c r="CD73" s="230"/>
      <c r="CE73" s="231"/>
      <c r="CF73" s="231"/>
      <c r="CG73" s="231"/>
      <c r="CH73" s="231"/>
      <c r="CI73" s="226"/>
      <c r="CJ73" s="226"/>
      <c r="CK73" s="227"/>
      <c r="CL73" s="228"/>
      <c r="CM73" s="226"/>
      <c r="CN73" s="226"/>
      <c r="CO73" s="229"/>
      <c r="CP73" s="229"/>
      <c r="CQ73" s="229"/>
      <c r="CR73" s="226"/>
      <c r="CS73" s="226"/>
      <c r="CT73" s="230"/>
      <c r="CU73" s="230"/>
      <c r="CV73" s="231"/>
      <c r="CW73" s="231"/>
      <c r="CX73" s="231"/>
      <c r="CY73" s="231"/>
      <c r="CZ73" s="226"/>
      <c r="DA73" s="226"/>
      <c r="DB73" s="227"/>
      <c r="DC73" s="228"/>
      <c r="DD73" s="226"/>
      <c r="DE73" s="226"/>
      <c r="DF73" s="229"/>
      <c r="DG73" s="229"/>
      <c r="DH73" s="229"/>
      <c r="DI73" s="226"/>
      <c r="DJ73" s="226"/>
      <c r="DK73" s="230"/>
      <c r="DL73" s="230"/>
      <c r="DM73" s="231"/>
      <c r="DN73" s="231"/>
      <c r="DO73" s="231"/>
      <c r="DP73" s="231"/>
      <c r="DQ73" s="226"/>
      <c r="DR73" s="226"/>
      <c r="DS73" s="227"/>
      <c r="DT73" s="228"/>
      <c r="DU73" s="226"/>
      <c r="DV73" s="226"/>
      <c r="DW73" s="229"/>
      <c r="DX73" s="229"/>
      <c r="DY73" s="229"/>
      <c r="DZ73" s="226"/>
      <c r="EA73" s="226"/>
      <c r="EB73" s="230"/>
      <c r="EC73" s="230"/>
      <c r="ED73" s="231"/>
      <c r="EE73" s="231"/>
      <c r="EF73" s="231"/>
      <c r="EG73" s="231"/>
      <c r="EH73" s="226"/>
      <c r="EI73" s="226"/>
      <c r="EJ73" s="227"/>
      <c r="EK73" s="228"/>
      <c r="EL73" s="226"/>
      <c r="EM73" s="226"/>
      <c r="EN73" s="229"/>
      <c r="EO73" s="229"/>
      <c r="EP73" s="229"/>
      <c r="EQ73" s="226"/>
      <c r="ER73" s="226"/>
      <c r="ES73" s="230"/>
      <c r="ET73" s="230"/>
      <c r="EU73" s="231"/>
      <c r="EV73" s="231"/>
      <c r="EW73" s="231"/>
      <c r="EX73" s="231"/>
      <c r="EY73" s="226"/>
      <c r="EZ73" s="226"/>
      <c r="FA73" s="227"/>
      <c r="FB73" s="228"/>
      <c r="FC73" s="226"/>
      <c r="FD73" s="226"/>
      <c r="FE73" s="229"/>
      <c r="FF73" s="229"/>
      <c r="FG73" s="229"/>
      <c r="FH73" s="226"/>
      <c r="FI73" s="226"/>
      <c r="FJ73" s="230"/>
      <c r="FK73" s="230"/>
      <c r="FL73" s="231"/>
      <c r="FM73" s="231"/>
      <c r="FN73" s="231"/>
      <c r="FO73" s="231"/>
      <c r="FP73" s="226"/>
      <c r="FQ73" s="226"/>
      <c r="FR73" s="227"/>
      <c r="FS73" s="228"/>
      <c r="FT73" s="226"/>
      <c r="FU73" s="226"/>
      <c r="FV73" s="229"/>
      <c r="FW73" s="229"/>
      <c r="FX73" s="229"/>
      <c r="FY73" s="226"/>
      <c r="FZ73" s="226"/>
      <c r="GA73" s="230"/>
      <c r="GB73" s="230"/>
      <c r="GC73" s="231"/>
    </row>
    <row r="74" spans="1:185" s="232" customFormat="1" ht="63" customHeight="1" x14ac:dyDescent="0.2">
      <c r="A74" s="210" t="s">
        <v>1085</v>
      </c>
      <c r="B74" s="211" t="s">
        <v>1083</v>
      </c>
      <c r="C74" s="211" t="s">
        <v>8480</v>
      </c>
      <c r="D74" s="211" t="s">
        <v>8505</v>
      </c>
      <c r="E74" s="212" t="str">
        <f t="shared" si="4"/>
        <v>山口市朝倉町5-4</v>
      </c>
      <c r="F74" s="212" t="s">
        <v>969</v>
      </c>
      <c r="G74" s="196">
        <v>39904</v>
      </c>
      <c r="H74" s="213">
        <v>20</v>
      </c>
      <c r="I74" s="212" t="s">
        <v>1691</v>
      </c>
      <c r="J74" s="236" t="s">
        <v>858</v>
      </c>
      <c r="K74" s="215" t="s">
        <v>2736</v>
      </c>
      <c r="L74" s="216" t="s">
        <v>2</v>
      </c>
      <c r="M74" s="216" t="s">
        <v>235</v>
      </c>
      <c r="N74" s="217" t="s">
        <v>504</v>
      </c>
      <c r="O74" s="217" t="s">
        <v>2777</v>
      </c>
      <c r="P74" s="218" t="s">
        <v>250</v>
      </c>
      <c r="Q74" s="218" t="s">
        <v>118</v>
      </c>
      <c r="R74" s="234"/>
      <c r="S74" s="235">
        <v>20</v>
      </c>
      <c r="T74" s="226"/>
      <c r="U74" s="227"/>
      <c r="V74" s="228"/>
      <c r="W74" s="226"/>
      <c r="X74" s="226"/>
      <c r="Y74" s="229"/>
      <c r="Z74" s="229"/>
      <c r="AA74" s="229"/>
      <c r="AB74" s="226"/>
      <c r="AC74" s="226"/>
      <c r="AD74" s="230"/>
      <c r="AE74" s="230"/>
      <c r="AF74" s="231"/>
      <c r="AG74" s="231"/>
      <c r="AH74" s="231"/>
      <c r="AI74" s="231"/>
      <c r="AJ74" s="226"/>
      <c r="AK74" s="226"/>
      <c r="AL74" s="227"/>
      <c r="AM74" s="228"/>
      <c r="AN74" s="226"/>
      <c r="AO74" s="226"/>
      <c r="AP74" s="229"/>
      <c r="AQ74" s="229"/>
      <c r="AR74" s="229"/>
      <c r="AS74" s="226"/>
      <c r="AT74" s="226"/>
      <c r="AU74" s="230"/>
      <c r="AV74" s="230"/>
      <c r="AW74" s="231"/>
      <c r="AX74" s="231"/>
      <c r="AY74" s="231"/>
      <c r="AZ74" s="231"/>
      <c r="BA74" s="226"/>
      <c r="BB74" s="226"/>
      <c r="BC74" s="227"/>
      <c r="BD74" s="228"/>
      <c r="BE74" s="226"/>
      <c r="BF74" s="226"/>
      <c r="BG74" s="229"/>
      <c r="BH74" s="229"/>
      <c r="BI74" s="229"/>
      <c r="BJ74" s="226"/>
      <c r="BK74" s="226"/>
      <c r="BL74" s="230"/>
      <c r="BM74" s="230"/>
      <c r="BN74" s="231"/>
      <c r="BO74" s="231"/>
      <c r="BP74" s="231"/>
      <c r="BQ74" s="231"/>
      <c r="BR74" s="226"/>
      <c r="BS74" s="226"/>
      <c r="BT74" s="227"/>
      <c r="BU74" s="228"/>
      <c r="BV74" s="226"/>
      <c r="BW74" s="226"/>
      <c r="BX74" s="229"/>
      <c r="BY74" s="229"/>
      <c r="BZ74" s="229"/>
      <c r="CA74" s="226"/>
      <c r="CB74" s="226"/>
      <c r="CC74" s="230"/>
      <c r="CD74" s="230"/>
      <c r="CE74" s="231"/>
      <c r="CF74" s="231"/>
      <c r="CG74" s="231"/>
      <c r="CH74" s="231"/>
      <c r="CI74" s="226"/>
      <c r="CJ74" s="226"/>
      <c r="CK74" s="227"/>
      <c r="CL74" s="228"/>
      <c r="CM74" s="226"/>
      <c r="CN74" s="226"/>
      <c r="CO74" s="229"/>
      <c r="CP74" s="229"/>
      <c r="CQ74" s="229"/>
      <c r="CR74" s="226"/>
      <c r="CS74" s="226"/>
      <c r="CT74" s="230"/>
      <c r="CU74" s="230"/>
      <c r="CV74" s="231"/>
      <c r="CW74" s="231"/>
      <c r="CX74" s="231"/>
      <c r="CY74" s="231"/>
      <c r="CZ74" s="226"/>
      <c r="DA74" s="226"/>
      <c r="DB74" s="227"/>
      <c r="DC74" s="228"/>
      <c r="DD74" s="226"/>
      <c r="DE74" s="226"/>
      <c r="DF74" s="229"/>
      <c r="DG74" s="229"/>
      <c r="DH74" s="229"/>
      <c r="DI74" s="226"/>
      <c r="DJ74" s="226"/>
      <c r="DK74" s="230"/>
      <c r="DL74" s="230"/>
      <c r="DM74" s="231"/>
      <c r="DN74" s="231"/>
      <c r="DO74" s="231"/>
      <c r="DP74" s="231"/>
      <c r="DQ74" s="226"/>
      <c r="DR74" s="226"/>
      <c r="DS74" s="227"/>
      <c r="DT74" s="228"/>
      <c r="DU74" s="226"/>
      <c r="DV74" s="226"/>
      <c r="DW74" s="229"/>
      <c r="DX74" s="229"/>
      <c r="DY74" s="229"/>
      <c r="DZ74" s="226"/>
      <c r="EA74" s="226"/>
      <c r="EB74" s="230"/>
      <c r="EC74" s="230"/>
      <c r="ED74" s="231"/>
      <c r="EE74" s="231"/>
      <c r="EF74" s="231"/>
      <c r="EG74" s="231"/>
      <c r="EH74" s="226"/>
      <c r="EI74" s="226"/>
      <c r="EJ74" s="227"/>
      <c r="EK74" s="228"/>
      <c r="EL74" s="226"/>
      <c r="EM74" s="226"/>
      <c r="EN74" s="229"/>
      <c r="EO74" s="229"/>
      <c r="EP74" s="229"/>
      <c r="EQ74" s="226"/>
      <c r="ER74" s="226"/>
      <c r="ES74" s="230"/>
      <c r="ET74" s="230"/>
      <c r="EU74" s="231"/>
      <c r="EV74" s="231"/>
      <c r="EW74" s="231"/>
      <c r="EX74" s="231"/>
      <c r="EY74" s="226"/>
      <c r="EZ74" s="226"/>
      <c r="FA74" s="227"/>
      <c r="FB74" s="228"/>
      <c r="FC74" s="226"/>
      <c r="FD74" s="226"/>
      <c r="FE74" s="229"/>
      <c r="FF74" s="229"/>
      <c r="FG74" s="229"/>
      <c r="FH74" s="226"/>
      <c r="FI74" s="226"/>
      <c r="FJ74" s="230"/>
      <c r="FK74" s="230"/>
      <c r="FL74" s="231"/>
      <c r="FM74" s="231"/>
      <c r="FN74" s="231"/>
      <c r="FO74" s="231"/>
      <c r="FP74" s="226"/>
      <c r="FQ74" s="226"/>
      <c r="FR74" s="227"/>
      <c r="FS74" s="228"/>
      <c r="FT74" s="226"/>
      <c r="FU74" s="226"/>
      <c r="FV74" s="229"/>
      <c r="FW74" s="229"/>
      <c r="FX74" s="229"/>
      <c r="FY74" s="226"/>
      <c r="FZ74" s="226"/>
      <c r="GA74" s="230"/>
      <c r="GB74" s="230"/>
      <c r="GC74" s="231"/>
    </row>
    <row r="75" spans="1:185" s="232" customFormat="1" ht="42" customHeight="1" x14ac:dyDescent="0.2">
      <c r="A75" s="210" t="s">
        <v>639</v>
      </c>
      <c r="B75" s="211" t="s">
        <v>640</v>
      </c>
      <c r="C75" s="211" t="s">
        <v>641</v>
      </c>
      <c r="D75" s="211" t="s">
        <v>7917</v>
      </c>
      <c r="E75" s="212" t="str">
        <f t="shared" si="4"/>
        <v>山口市神田町4-8</v>
      </c>
      <c r="F75" s="212" t="s">
        <v>1023</v>
      </c>
      <c r="G75" s="196">
        <v>40664</v>
      </c>
      <c r="H75" s="213">
        <v>29</v>
      </c>
      <c r="I75" s="212" t="s">
        <v>1692</v>
      </c>
      <c r="J75" s="233" t="s">
        <v>6622</v>
      </c>
      <c r="K75" s="215" t="s">
        <v>637</v>
      </c>
      <c r="L75" s="216" t="s">
        <v>522</v>
      </c>
      <c r="M75" s="216" t="s">
        <v>235</v>
      </c>
      <c r="N75" s="217" t="s">
        <v>719</v>
      </c>
      <c r="O75" s="217" t="s">
        <v>3652</v>
      </c>
      <c r="P75" s="218" t="s">
        <v>250</v>
      </c>
      <c r="Q75" s="218" t="s">
        <v>118</v>
      </c>
      <c r="R75" s="234"/>
      <c r="S75" s="235">
        <v>29</v>
      </c>
      <c r="T75" s="226"/>
      <c r="U75" s="227"/>
      <c r="V75" s="228"/>
      <c r="W75" s="226"/>
      <c r="X75" s="226"/>
      <c r="Y75" s="229"/>
      <c r="Z75" s="229"/>
      <c r="AA75" s="229"/>
      <c r="AB75" s="226"/>
      <c r="AC75" s="226"/>
      <c r="AD75" s="230"/>
      <c r="AE75" s="230"/>
      <c r="AF75" s="231"/>
      <c r="AG75" s="231"/>
      <c r="AH75" s="231"/>
      <c r="AI75" s="231"/>
      <c r="AJ75" s="226"/>
      <c r="AK75" s="226"/>
      <c r="AL75" s="227"/>
      <c r="AM75" s="228"/>
      <c r="AN75" s="226"/>
      <c r="AO75" s="226"/>
      <c r="AP75" s="229"/>
      <c r="AQ75" s="229"/>
      <c r="AR75" s="229"/>
      <c r="AS75" s="226"/>
      <c r="AT75" s="226"/>
      <c r="AU75" s="230"/>
      <c r="AV75" s="230"/>
      <c r="AW75" s="231"/>
      <c r="AX75" s="231"/>
      <c r="AY75" s="231"/>
      <c r="AZ75" s="231"/>
      <c r="BA75" s="226"/>
      <c r="BB75" s="226"/>
      <c r="BC75" s="227"/>
      <c r="BD75" s="228"/>
      <c r="BE75" s="226"/>
      <c r="BF75" s="226"/>
      <c r="BG75" s="229"/>
      <c r="BH75" s="229"/>
      <c r="BI75" s="229"/>
      <c r="BJ75" s="226"/>
      <c r="BK75" s="226"/>
      <c r="BL75" s="230"/>
      <c r="BM75" s="230"/>
      <c r="BN75" s="231"/>
      <c r="BO75" s="231"/>
      <c r="BP75" s="231"/>
      <c r="BQ75" s="231"/>
      <c r="BR75" s="226"/>
      <c r="BS75" s="226"/>
      <c r="BT75" s="227"/>
      <c r="BU75" s="228"/>
      <c r="BV75" s="226"/>
      <c r="BW75" s="226"/>
      <c r="BX75" s="229"/>
      <c r="BY75" s="229"/>
      <c r="BZ75" s="229"/>
      <c r="CA75" s="226"/>
      <c r="CB75" s="226"/>
      <c r="CC75" s="230"/>
      <c r="CD75" s="230"/>
      <c r="CE75" s="231"/>
      <c r="CF75" s="231"/>
      <c r="CG75" s="231"/>
      <c r="CH75" s="231"/>
      <c r="CI75" s="226"/>
      <c r="CJ75" s="226"/>
      <c r="CK75" s="227"/>
      <c r="CL75" s="228"/>
      <c r="CM75" s="226"/>
      <c r="CN75" s="226"/>
      <c r="CO75" s="229"/>
      <c r="CP75" s="229"/>
      <c r="CQ75" s="229"/>
      <c r="CR75" s="226"/>
      <c r="CS75" s="226"/>
      <c r="CT75" s="230"/>
      <c r="CU75" s="230"/>
      <c r="CV75" s="231"/>
      <c r="CW75" s="231"/>
      <c r="CX75" s="231"/>
      <c r="CY75" s="231"/>
      <c r="CZ75" s="226"/>
      <c r="DA75" s="226"/>
      <c r="DB75" s="227"/>
      <c r="DC75" s="228"/>
      <c r="DD75" s="226"/>
      <c r="DE75" s="226"/>
      <c r="DF75" s="229"/>
      <c r="DG75" s="229"/>
      <c r="DH75" s="229"/>
      <c r="DI75" s="226"/>
      <c r="DJ75" s="226"/>
      <c r="DK75" s="230"/>
      <c r="DL75" s="230"/>
      <c r="DM75" s="231"/>
      <c r="DN75" s="231"/>
      <c r="DO75" s="231"/>
      <c r="DP75" s="231"/>
      <c r="DQ75" s="226"/>
      <c r="DR75" s="226"/>
      <c r="DS75" s="227"/>
      <c r="DT75" s="228"/>
      <c r="DU75" s="226"/>
      <c r="DV75" s="226"/>
      <c r="DW75" s="229"/>
      <c r="DX75" s="229"/>
      <c r="DY75" s="229"/>
      <c r="DZ75" s="226"/>
      <c r="EA75" s="226"/>
      <c r="EB75" s="230"/>
      <c r="EC75" s="230"/>
      <c r="ED75" s="231"/>
      <c r="EE75" s="231"/>
      <c r="EF75" s="231"/>
      <c r="EG75" s="231"/>
      <c r="EH75" s="226"/>
      <c r="EI75" s="226"/>
      <c r="EJ75" s="227"/>
      <c r="EK75" s="228"/>
      <c r="EL75" s="226"/>
      <c r="EM75" s="226"/>
      <c r="EN75" s="229"/>
      <c r="EO75" s="229"/>
      <c r="EP75" s="229"/>
      <c r="EQ75" s="226"/>
      <c r="ER75" s="226"/>
      <c r="ES75" s="230"/>
      <c r="ET75" s="230"/>
      <c r="EU75" s="231"/>
      <c r="EV75" s="231"/>
      <c r="EW75" s="231"/>
      <c r="EX75" s="231"/>
      <c r="EY75" s="226"/>
      <c r="EZ75" s="226"/>
      <c r="FA75" s="227"/>
      <c r="FB75" s="228"/>
      <c r="FC75" s="226"/>
      <c r="FD75" s="226"/>
      <c r="FE75" s="229"/>
      <c r="FF75" s="229"/>
      <c r="FG75" s="229"/>
      <c r="FH75" s="226"/>
      <c r="FI75" s="226"/>
      <c r="FJ75" s="230"/>
      <c r="FK75" s="230"/>
      <c r="FL75" s="231"/>
      <c r="FM75" s="231"/>
      <c r="FN75" s="231"/>
      <c r="FO75" s="231"/>
      <c r="FP75" s="226"/>
      <c r="FQ75" s="226"/>
      <c r="FR75" s="227"/>
      <c r="FS75" s="228"/>
      <c r="FT75" s="226"/>
      <c r="FU75" s="226"/>
      <c r="FV75" s="229"/>
      <c r="FW75" s="229"/>
      <c r="FX75" s="229"/>
      <c r="FY75" s="226"/>
      <c r="FZ75" s="226"/>
      <c r="GA75" s="230"/>
      <c r="GB75" s="230"/>
      <c r="GC75" s="231"/>
    </row>
    <row r="76" spans="1:185" s="232" customFormat="1" ht="42" customHeight="1" x14ac:dyDescent="0.2">
      <c r="A76" s="210" t="s">
        <v>862</v>
      </c>
      <c r="B76" s="211" t="s">
        <v>863</v>
      </c>
      <c r="C76" s="211" t="s">
        <v>864</v>
      </c>
      <c r="D76" s="211" t="s">
        <v>7917</v>
      </c>
      <c r="E76" s="212" t="str">
        <f t="shared" si="4"/>
        <v>山口市宮野下2996-1</v>
      </c>
      <c r="F76" s="212" t="s">
        <v>1024</v>
      </c>
      <c r="G76" s="196">
        <v>41122</v>
      </c>
      <c r="H76" s="213">
        <v>29</v>
      </c>
      <c r="I76" s="212" t="s">
        <v>1693</v>
      </c>
      <c r="J76" s="233" t="s">
        <v>6622</v>
      </c>
      <c r="K76" s="215" t="s">
        <v>644</v>
      </c>
      <c r="L76" s="216" t="s">
        <v>2</v>
      </c>
      <c r="M76" s="216" t="s">
        <v>235</v>
      </c>
      <c r="N76" s="217" t="s">
        <v>865</v>
      </c>
      <c r="O76" s="217" t="s">
        <v>3653</v>
      </c>
      <c r="P76" s="218" t="s">
        <v>52</v>
      </c>
      <c r="Q76" s="218" t="s">
        <v>118</v>
      </c>
      <c r="R76" s="234"/>
      <c r="S76" s="235">
        <v>29</v>
      </c>
      <c r="T76" s="226"/>
      <c r="U76" s="227"/>
      <c r="V76" s="228"/>
      <c r="W76" s="226"/>
      <c r="X76" s="226"/>
      <c r="Y76" s="229"/>
      <c r="Z76" s="229"/>
      <c r="AA76" s="229"/>
      <c r="AB76" s="226"/>
      <c r="AC76" s="226"/>
      <c r="AD76" s="230"/>
      <c r="AE76" s="230"/>
      <c r="AF76" s="231"/>
      <c r="AG76" s="231"/>
      <c r="AH76" s="231"/>
      <c r="AI76" s="231"/>
      <c r="AJ76" s="226"/>
      <c r="AK76" s="226"/>
      <c r="AL76" s="227"/>
      <c r="AM76" s="228"/>
      <c r="AN76" s="226"/>
      <c r="AO76" s="226"/>
      <c r="AP76" s="229"/>
      <c r="AQ76" s="229"/>
      <c r="AR76" s="229"/>
      <c r="AS76" s="226"/>
      <c r="AT76" s="226"/>
      <c r="AU76" s="230"/>
      <c r="AV76" s="230"/>
      <c r="AW76" s="231"/>
      <c r="AX76" s="231"/>
      <c r="AY76" s="231"/>
      <c r="AZ76" s="231"/>
      <c r="BA76" s="226"/>
      <c r="BB76" s="226"/>
      <c r="BC76" s="227"/>
      <c r="BD76" s="228"/>
      <c r="BE76" s="226"/>
      <c r="BF76" s="226"/>
      <c r="BG76" s="229"/>
      <c r="BH76" s="229"/>
      <c r="BI76" s="229"/>
      <c r="BJ76" s="226"/>
      <c r="BK76" s="226"/>
      <c r="BL76" s="230"/>
      <c r="BM76" s="230"/>
      <c r="BN76" s="231"/>
      <c r="BO76" s="231"/>
      <c r="BP76" s="231"/>
      <c r="BQ76" s="231"/>
      <c r="BR76" s="226"/>
      <c r="BS76" s="226"/>
      <c r="BT76" s="227"/>
      <c r="BU76" s="228"/>
      <c r="BV76" s="226"/>
      <c r="BW76" s="226"/>
      <c r="BX76" s="229"/>
      <c r="BY76" s="229"/>
      <c r="BZ76" s="229"/>
      <c r="CA76" s="226"/>
      <c r="CB76" s="226"/>
      <c r="CC76" s="230"/>
      <c r="CD76" s="230"/>
      <c r="CE76" s="231"/>
      <c r="CF76" s="231"/>
      <c r="CG76" s="231"/>
      <c r="CH76" s="231"/>
      <c r="CI76" s="226"/>
      <c r="CJ76" s="226"/>
      <c r="CK76" s="227"/>
      <c r="CL76" s="228"/>
      <c r="CM76" s="226"/>
      <c r="CN76" s="226"/>
      <c r="CO76" s="229"/>
      <c r="CP76" s="229"/>
      <c r="CQ76" s="229"/>
      <c r="CR76" s="226"/>
      <c r="CS76" s="226"/>
      <c r="CT76" s="230"/>
      <c r="CU76" s="230"/>
      <c r="CV76" s="231"/>
      <c r="CW76" s="231"/>
      <c r="CX76" s="231"/>
      <c r="CY76" s="231"/>
      <c r="CZ76" s="226"/>
      <c r="DA76" s="226"/>
      <c r="DB76" s="227"/>
      <c r="DC76" s="228"/>
      <c r="DD76" s="226"/>
      <c r="DE76" s="226"/>
      <c r="DF76" s="229"/>
      <c r="DG76" s="229"/>
      <c r="DH76" s="229"/>
      <c r="DI76" s="226"/>
      <c r="DJ76" s="226"/>
      <c r="DK76" s="230"/>
      <c r="DL76" s="230"/>
      <c r="DM76" s="231"/>
      <c r="DN76" s="231"/>
      <c r="DO76" s="231"/>
      <c r="DP76" s="231"/>
      <c r="DQ76" s="226"/>
      <c r="DR76" s="226"/>
      <c r="DS76" s="227"/>
      <c r="DT76" s="228"/>
      <c r="DU76" s="226"/>
      <c r="DV76" s="226"/>
      <c r="DW76" s="229"/>
      <c r="DX76" s="229"/>
      <c r="DY76" s="229"/>
      <c r="DZ76" s="226"/>
      <c r="EA76" s="226"/>
      <c r="EB76" s="230"/>
      <c r="EC76" s="230"/>
      <c r="ED76" s="231"/>
      <c r="EE76" s="231"/>
      <c r="EF76" s="231"/>
      <c r="EG76" s="231"/>
      <c r="EH76" s="226"/>
      <c r="EI76" s="226"/>
      <c r="EJ76" s="227"/>
      <c r="EK76" s="228"/>
      <c r="EL76" s="226"/>
      <c r="EM76" s="226"/>
      <c r="EN76" s="229"/>
      <c r="EO76" s="229"/>
      <c r="EP76" s="229"/>
      <c r="EQ76" s="226"/>
      <c r="ER76" s="226"/>
      <c r="ES76" s="230"/>
      <c r="ET76" s="230"/>
      <c r="EU76" s="231"/>
      <c r="EV76" s="231"/>
      <c r="EW76" s="231"/>
      <c r="EX76" s="231"/>
      <c r="EY76" s="226"/>
      <c r="EZ76" s="226"/>
      <c r="FA76" s="227"/>
      <c r="FB76" s="228"/>
      <c r="FC76" s="226"/>
      <c r="FD76" s="226"/>
      <c r="FE76" s="229"/>
      <c r="FF76" s="229"/>
      <c r="FG76" s="229"/>
      <c r="FH76" s="226"/>
      <c r="FI76" s="226"/>
      <c r="FJ76" s="230"/>
      <c r="FK76" s="230"/>
      <c r="FL76" s="231"/>
      <c r="FM76" s="231"/>
      <c r="FN76" s="231"/>
      <c r="FO76" s="231"/>
      <c r="FP76" s="226"/>
      <c r="FQ76" s="226"/>
      <c r="FR76" s="227"/>
      <c r="FS76" s="228"/>
      <c r="FT76" s="226"/>
      <c r="FU76" s="226"/>
      <c r="FV76" s="229"/>
      <c r="FW76" s="229"/>
      <c r="FX76" s="229"/>
      <c r="FY76" s="226"/>
      <c r="FZ76" s="226"/>
      <c r="GA76" s="230"/>
      <c r="GB76" s="230"/>
      <c r="GC76" s="231"/>
    </row>
    <row r="77" spans="1:185" s="232" customFormat="1" ht="63" customHeight="1" x14ac:dyDescent="0.2">
      <c r="A77" s="210" t="s">
        <v>3085</v>
      </c>
      <c r="B77" s="211" t="s">
        <v>1083</v>
      </c>
      <c r="C77" s="211" t="s">
        <v>8480</v>
      </c>
      <c r="D77" s="211" t="s">
        <v>3086</v>
      </c>
      <c r="E77" s="212" t="str">
        <f>M77&amp;N77</f>
        <v>山口市朝倉町4-55</v>
      </c>
      <c r="F77" s="212" t="s">
        <v>3654</v>
      </c>
      <c r="G77" s="196">
        <v>42370</v>
      </c>
      <c r="H77" s="213">
        <v>80</v>
      </c>
      <c r="I77" s="212" t="s">
        <v>3655</v>
      </c>
      <c r="J77" s="236" t="s">
        <v>3087</v>
      </c>
      <c r="K77" s="215" t="s">
        <v>2736</v>
      </c>
      <c r="L77" s="216" t="s">
        <v>2</v>
      </c>
      <c r="M77" s="216" t="s">
        <v>235</v>
      </c>
      <c r="N77" s="217" t="s">
        <v>3088</v>
      </c>
      <c r="O77" s="217" t="s">
        <v>3656</v>
      </c>
      <c r="P77" s="218" t="s">
        <v>250</v>
      </c>
      <c r="Q77" s="218" t="s">
        <v>118</v>
      </c>
      <c r="R77" s="234"/>
      <c r="S77" s="235">
        <v>80</v>
      </c>
      <c r="T77" s="226"/>
      <c r="U77" s="227"/>
      <c r="V77" s="228"/>
      <c r="W77" s="226"/>
      <c r="X77" s="226"/>
      <c r="Y77" s="229"/>
      <c r="Z77" s="229"/>
      <c r="AA77" s="229"/>
      <c r="AB77" s="226"/>
      <c r="AC77" s="226"/>
      <c r="AD77" s="230"/>
      <c r="AE77" s="230"/>
      <c r="AF77" s="231"/>
      <c r="AG77" s="231"/>
      <c r="AH77" s="231"/>
      <c r="AI77" s="231"/>
      <c r="AJ77" s="226"/>
      <c r="AK77" s="226"/>
      <c r="AL77" s="227"/>
      <c r="AM77" s="228"/>
      <c r="AN77" s="226"/>
      <c r="AO77" s="226"/>
      <c r="AP77" s="229"/>
      <c r="AQ77" s="229"/>
      <c r="AR77" s="229"/>
      <c r="AS77" s="226"/>
      <c r="AT77" s="226"/>
      <c r="AU77" s="230"/>
      <c r="AV77" s="230"/>
      <c r="AW77" s="231"/>
      <c r="AX77" s="231"/>
      <c r="AY77" s="231"/>
      <c r="AZ77" s="231"/>
      <c r="BA77" s="226"/>
      <c r="BB77" s="226"/>
      <c r="BC77" s="227"/>
      <c r="BD77" s="228"/>
      <c r="BE77" s="226"/>
      <c r="BF77" s="226"/>
      <c r="BG77" s="229"/>
      <c r="BH77" s="229"/>
      <c r="BI77" s="229"/>
      <c r="BJ77" s="226"/>
      <c r="BK77" s="226"/>
      <c r="BL77" s="230"/>
      <c r="BM77" s="230"/>
      <c r="BN77" s="231"/>
      <c r="BO77" s="231"/>
      <c r="BP77" s="231"/>
      <c r="BQ77" s="231"/>
      <c r="BR77" s="226"/>
      <c r="BS77" s="226"/>
      <c r="BT77" s="227"/>
      <c r="BU77" s="228"/>
      <c r="BV77" s="226"/>
      <c r="BW77" s="226"/>
      <c r="BX77" s="229"/>
      <c r="BY77" s="229"/>
      <c r="BZ77" s="229"/>
      <c r="CA77" s="226"/>
      <c r="CB77" s="226"/>
      <c r="CC77" s="230"/>
      <c r="CD77" s="230"/>
      <c r="CE77" s="231"/>
      <c r="CF77" s="231"/>
      <c r="CG77" s="231"/>
      <c r="CH77" s="231"/>
      <c r="CI77" s="226"/>
      <c r="CJ77" s="226"/>
      <c r="CK77" s="227"/>
      <c r="CL77" s="228"/>
      <c r="CM77" s="226"/>
      <c r="CN77" s="226"/>
      <c r="CO77" s="229"/>
      <c r="CP77" s="229"/>
      <c r="CQ77" s="229"/>
      <c r="CR77" s="226"/>
      <c r="CS77" s="226"/>
      <c r="CT77" s="230"/>
      <c r="CU77" s="230"/>
      <c r="CV77" s="231"/>
      <c r="CW77" s="231"/>
      <c r="CX77" s="231"/>
      <c r="CY77" s="231"/>
      <c r="CZ77" s="226"/>
      <c r="DA77" s="226"/>
      <c r="DB77" s="227"/>
      <c r="DC77" s="228"/>
      <c r="DD77" s="226"/>
      <c r="DE77" s="226"/>
      <c r="DF77" s="229"/>
      <c r="DG77" s="229"/>
      <c r="DH77" s="229"/>
      <c r="DI77" s="226"/>
      <c r="DJ77" s="226"/>
      <c r="DK77" s="230"/>
      <c r="DL77" s="230"/>
      <c r="DM77" s="231"/>
      <c r="DN77" s="231"/>
      <c r="DO77" s="231"/>
      <c r="DP77" s="231"/>
      <c r="DQ77" s="226"/>
      <c r="DR77" s="226"/>
      <c r="DS77" s="227"/>
      <c r="DT77" s="228"/>
      <c r="DU77" s="226"/>
      <c r="DV77" s="226"/>
      <c r="DW77" s="229"/>
      <c r="DX77" s="229"/>
      <c r="DY77" s="229"/>
      <c r="DZ77" s="226"/>
      <c r="EA77" s="226"/>
      <c r="EB77" s="230"/>
      <c r="EC77" s="230"/>
      <c r="ED77" s="231"/>
      <c r="EE77" s="231"/>
      <c r="EF77" s="231"/>
      <c r="EG77" s="231"/>
      <c r="EH77" s="226"/>
      <c r="EI77" s="226"/>
      <c r="EJ77" s="227"/>
      <c r="EK77" s="228"/>
      <c r="EL77" s="226"/>
      <c r="EM77" s="226"/>
      <c r="EN77" s="229"/>
      <c r="EO77" s="229"/>
      <c r="EP77" s="229"/>
      <c r="EQ77" s="226"/>
      <c r="ER77" s="226"/>
      <c r="ES77" s="230"/>
      <c r="ET77" s="230"/>
      <c r="EU77" s="231"/>
      <c r="EV77" s="231"/>
      <c r="EW77" s="231"/>
      <c r="EX77" s="231"/>
      <c r="EY77" s="226"/>
      <c r="EZ77" s="226"/>
      <c r="FA77" s="227"/>
      <c r="FB77" s="228"/>
      <c r="FC77" s="226"/>
      <c r="FD77" s="226"/>
      <c r="FE77" s="229"/>
      <c r="FF77" s="229"/>
      <c r="FG77" s="229"/>
      <c r="FH77" s="226"/>
      <c r="FI77" s="226"/>
      <c r="FJ77" s="230"/>
      <c r="FK77" s="230"/>
      <c r="FL77" s="231"/>
      <c r="FM77" s="231"/>
      <c r="FN77" s="231"/>
      <c r="FO77" s="231"/>
      <c r="FP77" s="226"/>
      <c r="FQ77" s="226"/>
      <c r="FR77" s="227"/>
      <c r="FS77" s="228"/>
      <c r="FT77" s="226"/>
      <c r="FU77" s="226"/>
      <c r="FV77" s="229"/>
      <c r="FW77" s="229"/>
      <c r="FX77" s="229"/>
      <c r="FY77" s="226"/>
      <c r="FZ77" s="226"/>
      <c r="GA77" s="230"/>
      <c r="GB77" s="230"/>
      <c r="GC77" s="231"/>
    </row>
    <row r="78" spans="1:185" s="232" customFormat="1" ht="63" customHeight="1" x14ac:dyDescent="0.2">
      <c r="A78" s="210" t="s">
        <v>4020</v>
      </c>
      <c r="B78" s="211" t="s">
        <v>4021</v>
      </c>
      <c r="C78" s="211" t="s">
        <v>3346</v>
      </c>
      <c r="D78" s="211" t="s">
        <v>4309</v>
      </c>
      <c r="E78" s="212" t="str">
        <f>M78&amp;N78</f>
        <v>山口市大内長野636</v>
      </c>
      <c r="F78" s="212" t="s">
        <v>4310</v>
      </c>
      <c r="G78" s="196">
        <v>43525</v>
      </c>
      <c r="H78" s="213">
        <v>29</v>
      </c>
      <c r="I78" s="212" t="s">
        <v>4311</v>
      </c>
      <c r="J78" s="236" t="s">
        <v>643</v>
      </c>
      <c r="K78" s="215" t="s">
        <v>2736</v>
      </c>
      <c r="L78" s="216" t="s">
        <v>2</v>
      </c>
      <c r="M78" s="216" t="s">
        <v>235</v>
      </c>
      <c r="N78" s="217" t="s">
        <v>4031</v>
      </c>
      <c r="O78" s="217" t="s">
        <v>4019</v>
      </c>
      <c r="P78" s="218" t="s">
        <v>250</v>
      </c>
      <c r="Q78" s="218" t="s">
        <v>118</v>
      </c>
      <c r="R78" s="234">
        <v>10</v>
      </c>
      <c r="S78" s="235">
        <v>29</v>
      </c>
      <c r="T78" s="226"/>
      <c r="U78" s="227"/>
      <c r="V78" s="228"/>
      <c r="W78" s="226"/>
      <c r="X78" s="226"/>
      <c r="Y78" s="229"/>
      <c r="Z78" s="229"/>
      <c r="AA78" s="229"/>
      <c r="AB78" s="226"/>
      <c r="AC78" s="226"/>
      <c r="AD78" s="230"/>
      <c r="AE78" s="230"/>
      <c r="AF78" s="231"/>
      <c r="AG78" s="231"/>
      <c r="AH78" s="231"/>
      <c r="AI78" s="231"/>
      <c r="AJ78" s="226"/>
      <c r="AK78" s="226"/>
      <c r="AL78" s="227"/>
      <c r="AM78" s="228"/>
      <c r="AN78" s="226"/>
      <c r="AO78" s="226"/>
      <c r="AP78" s="229"/>
      <c r="AQ78" s="229"/>
      <c r="AR78" s="229"/>
      <c r="AS78" s="226"/>
      <c r="AT78" s="226"/>
      <c r="AU78" s="230"/>
      <c r="AV78" s="230"/>
      <c r="AW78" s="231"/>
      <c r="AX78" s="231"/>
      <c r="AY78" s="231"/>
      <c r="AZ78" s="231"/>
      <c r="BA78" s="226"/>
      <c r="BB78" s="226"/>
      <c r="BC78" s="227"/>
      <c r="BD78" s="228"/>
      <c r="BE78" s="226"/>
      <c r="BF78" s="226"/>
      <c r="BG78" s="229"/>
      <c r="BH78" s="229"/>
      <c r="BI78" s="229"/>
      <c r="BJ78" s="226"/>
      <c r="BK78" s="226"/>
      <c r="BL78" s="230"/>
      <c r="BM78" s="230"/>
      <c r="BN78" s="231"/>
      <c r="BO78" s="231"/>
      <c r="BP78" s="231"/>
      <c r="BQ78" s="231"/>
      <c r="BR78" s="226"/>
      <c r="BS78" s="226"/>
      <c r="BT78" s="227"/>
      <c r="BU78" s="228"/>
      <c r="BV78" s="226"/>
      <c r="BW78" s="226"/>
      <c r="BX78" s="229"/>
      <c r="BY78" s="229"/>
      <c r="BZ78" s="229"/>
      <c r="CA78" s="226"/>
      <c r="CB78" s="226"/>
      <c r="CC78" s="230"/>
      <c r="CD78" s="230"/>
      <c r="CE78" s="231"/>
      <c r="CF78" s="231"/>
      <c r="CG78" s="231"/>
      <c r="CH78" s="231"/>
      <c r="CI78" s="226"/>
      <c r="CJ78" s="226"/>
      <c r="CK78" s="227"/>
      <c r="CL78" s="228"/>
      <c r="CM78" s="226"/>
      <c r="CN78" s="226"/>
      <c r="CO78" s="229"/>
      <c r="CP78" s="229"/>
      <c r="CQ78" s="229"/>
      <c r="CR78" s="226"/>
      <c r="CS78" s="226"/>
      <c r="CT78" s="230"/>
      <c r="CU78" s="230"/>
      <c r="CV78" s="231"/>
      <c r="CW78" s="231"/>
      <c r="CX78" s="231"/>
      <c r="CY78" s="231"/>
      <c r="CZ78" s="226"/>
      <c r="DA78" s="226"/>
      <c r="DB78" s="227"/>
      <c r="DC78" s="228"/>
      <c r="DD78" s="226"/>
      <c r="DE78" s="226"/>
      <c r="DF78" s="229"/>
      <c r="DG78" s="229"/>
      <c r="DH78" s="229"/>
      <c r="DI78" s="226"/>
      <c r="DJ78" s="226"/>
      <c r="DK78" s="230"/>
      <c r="DL78" s="230"/>
      <c r="DM78" s="231"/>
      <c r="DN78" s="231"/>
      <c r="DO78" s="231"/>
      <c r="DP78" s="231"/>
      <c r="DQ78" s="226"/>
      <c r="DR78" s="226"/>
      <c r="DS78" s="227"/>
      <c r="DT78" s="228"/>
      <c r="DU78" s="226"/>
      <c r="DV78" s="226"/>
      <c r="DW78" s="229"/>
      <c r="DX78" s="229"/>
      <c r="DY78" s="229"/>
      <c r="DZ78" s="226"/>
      <c r="EA78" s="226"/>
      <c r="EB78" s="230"/>
      <c r="EC78" s="230"/>
      <c r="ED78" s="231"/>
      <c r="EE78" s="231"/>
      <c r="EF78" s="231"/>
      <c r="EG78" s="231"/>
      <c r="EH78" s="226"/>
      <c r="EI78" s="226"/>
      <c r="EJ78" s="227"/>
      <c r="EK78" s="228"/>
      <c r="EL78" s="226"/>
      <c r="EM78" s="226"/>
      <c r="EN78" s="229"/>
      <c r="EO78" s="229"/>
      <c r="EP78" s="229"/>
      <c r="EQ78" s="226"/>
      <c r="ER78" s="226"/>
      <c r="ES78" s="230"/>
      <c r="ET78" s="230"/>
      <c r="EU78" s="231"/>
      <c r="EV78" s="231"/>
      <c r="EW78" s="231"/>
      <c r="EX78" s="231"/>
      <c r="EY78" s="226"/>
      <c r="EZ78" s="226"/>
      <c r="FA78" s="227"/>
      <c r="FB78" s="228"/>
      <c r="FC78" s="226"/>
      <c r="FD78" s="226"/>
      <c r="FE78" s="229"/>
      <c r="FF78" s="229"/>
      <c r="FG78" s="229"/>
      <c r="FH78" s="226"/>
      <c r="FI78" s="226"/>
      <c r="FJ78" s="230"/>
      <c r="FK78" s="230"/>
      <c r="FL78" s="231"/>
      <c r="FM78" s="231"/>
      <c r="FN78" s="231"/>
      <c r="FO78" s="231"/>
      <c r="FP78" s="226"/>
      <c r="FQ78" s="226"/>
      <c r="FR78" s="227"/>
      <c r="FS78" s="228"/>
      <c r="FT78" s="226"/>
      <c r="FU78" s="226"/>
      <c r="FV78" s="229"/>
      <c r="FW78" s="229"/>
      <c r="FX78" s="229"/>
      <c r="FY78" s="226"/>
      <c r="FZ78" s="226"/>
      <c r="GA78" s="230"/>
      <c r="GB78" s="230"/>
      <c r="GC78" s="231"/>
    </row>
    <row r="79" spans="1:185" s="232" customFormat="1" ht="63" customHeight="1" x14ac:dyDescent="0.2">
      <c r="A79" s="210" t="s">
        <v>7113</v>
      </c>
      <c r="B79" s="211" t="s">
        <v>186</v>
      </c>
      <c r="C79" s="211" t="s">
        <v>320</v>
      </c>
      <c r="D79" s="211" t="s">
        <v>7114</v>
      </c>
      <c r="E79" s="212" t="str">
        <f>M79&amp;N79</f>
        <v>山口市下小鯖11331-12</v>
      </c>
      <c r="F79" s="212" t="s">
        <v>7115</v>
      </c>
      <c r="G79" s="196">
        <v>44228</v>
      </c>
      <c r="H79" s="213">
        <v>29</v>
      </c>
      <c r="I79" s="212" t="s">
        <v>7116</v>
      </c>
      <c r="J79" s="236" t="s">
        <v>643</v>
      </c>
      <c r="K79" s="215" t="s">
        <v>644</v>
      </c>
      <c r="L79" s="216" t="s">
        <v>2</v>
      </c>
      <c r="M79" s="216" t="s">
        <v>235</v>
      </c>
      <c r="N79" s="217" t="s">
        <v>7117</v>
      </c>
      <c r="O79" s="217" t="s">
        <v>7118</v>
      </c>
      <c r="P79" s="218" t="s">
        <v>250</v>
      </c>
      <c r="Q79" s="218" t="s">
        <v>118</v>
      </c>
      <c r="R79" s="234">
        <v>10</v>
      </c>
      <c r="S79" s="235">
        <v>29</v>
      </c>
      <c r="T79" s="226"/>
      <c r="U79" s="227"/>
      <c r="V79" s="228"/>
      <c r="W79" s="226"/>
      <c r="X79" s="226"/>
      <c r="Y79" s="229"/>
      <c r="Z79" s="229"/>
      <c r="AA79" s="229"/>
      <c r="AB79" s="226"/>
      <c r="AC79" s="226"/>
      <c r="AD79" s="230"/>
      <c r="AE79" s="230"/>
      <c r="AF79" s="231"/>
      <c r="AG79" s="231"/>
      <c r="AH79" s="231"/>
      <c r="AI79" s="231"/>
      <c r="AJ79" s="226"/>
      <c r="AK79" s="226"/>
      <c r="AL79" s="227"/>
      <c r="AM79" s="228"/>
      <c r="AN79" s="226"/>
      <c r="AO79" s="226"/>
      <c r="AP79" s="229"/>
      <c r="AQ79" s="229"/>
      <c r="AR79" s="229"/>
      <c r="AS79" s="226"/>
      <c r="AT79" s="226"/>
      <c r="AU79" s="230"/>
      <c r="AV79" s="230"/>
      <c r="AW79" s="231"/>
      <c r="AX79" s="231"/>
      <c r="AY79" s="231"/>
      <c r="AZ79" s="231"/>
      <c r="BA79" s="226"/>
      <c r="BB79" s="226"/>
      <c r="BC79" s="227"/>
      <c r="BD79" s="228"/>
      <c r="BE79" s="226"/>
      <c r="BF79" s="226"/>
      <c r="BG79" s="229"/>
      <c r="BH79" s="229"/>
      <c r="BI79" s="229"/>
      <c r="BJ79" s="226"/>
      <c r="BK79" s="226"/>
      <c r="BL79" s="230"/>
      <c r="BM79" s="230"/>
      <c r="BN79" s="231"/>
      <c r="BO79" s="231"/>
      <c r="BP79" s="231"/>
      <c r="BQ79" s="231"/>
      <c r="BR79" s="226"/>
      <c r="BS79" s="226"/>
      <c r="BT79" s="227"/>
      <c r="BU79" s="228"/>
      <c r="BV79" s="226"/>
      <c r="BW79" s="226"/>
      <c r="BX79" s="229"/>
      <c r="BY79" s="229"/>
      <c r="BZ79" s="229"/>
      <c r="CA79" s="226"/>
      <c r="CB79" s="226"/>
      <c r="CC79" s="230"/>
      <c r="CD79" s="230"/>
      <c r="CE79" s="231"/>
      <c r="CF79" s="231"/>
      <c r="CG79" s="231"/>
      <c r="CH79" s="231"/>
      <c r="CI79" s="226"/>
      <c r="CJ79" s="226"/>
      <c r="CK79" s="227"/>
      <c r="CL79" s="228"/>
      <c r="CM79" s="226"/>
      <c r="CN79" s="226"/>
      <c r="CO79" s="229"/>
      <c r="CP79" s="229"/>
      <c r="CQ79" s="229"/>
      <c r="CR79" s="226"/>
      <c r="CS79" s="226"/>
      <c r="CT79" s="230"/>
      <c r="CU79" s="230"/>
      <c r="CV79" s="231"/>
      <c r="CW79" s="231"/>
      <c r="CX79" s="231"/>
      <c r="CY79" s="231"/>
      <c r="CZ79" s="226"/>
      <c r="DA79" s="226"/>
      <c r="DB79" s="227"/>
      <c r="DC79" s="228"/>
      <c r="DD79" s="226"/>
      <c r="DE79" s="226"/>
      <c r="DF79" s="229"/>
      <c r="DG79" s="229"/>
      <c r="DH79" s="229"/>
      <c r="DI79" s="226"/>
      <c r="DJ79" s="226"/>
      <c r="DK79" s="230"/>
      <c r="DL79" s="230"/>
      <c r="DM79" s="231"/>
      <c r="DN79" s="231"/>
      <c r="DO79" s="231"/>
      <c r="DP79" s="231"/>
      <c r="DQ79" s="226"/>
      <c r="DR79" s="226"/>
      <c r="DS79" s="227"/>
      <c r="DT79" s="228"/>
      <c r="DU79" s="226"/>
      <c r="DV79" s="226"/>
      <c r="DW79" s="229"/>
      <c r="DX79" s="229"/>
      <c r="DY79" s="229"/>
      <c r="DZ79" s="226"/>
      <c r="EA79" s="226"/>
      <c r="EB79" s="230"/>
      <c r="EC79" s="230"/>
      <c r="ED79" s="231"/>
      <c r="EE79" s="231"/>
      <c r="EF79" s="231"/>
      <c r="EG79" s="231"/>
      <c r="EH79" s="226"/>
      <c r="EI79" s="226"/>
      <c r="EJ79" s="227"/>
      <c r="EK79" s="228"/>
      <c r="EL79" s="226"/>
      <c r="EM79" s="226"/>
      <c r="EN79" s="229"/>
      <c r="EO79" s="229"/>
      <c r="EP79" s="229"/>
      <c r="EQ79" s="226"/>
      <c r="ER79" s="226"/>
      <c r="ES79" s="230"/>
      <c r="ET79" s="230"/>
      <c r="EU79" s="231"/>
      <c r="EV79" s="231"/>
      <c r="EW79" s="231"/>
      <c r="EX79" s="231"/>
      <c r="EY79" s="226"/>
      <c r="EZ79" s="226"/>
      <c r="FA79" s="227"/>
      <c r="FB79" s="228"/>
      <c r="FC79" s="226"/>
      <c r="FD79" s="226"/>
      <c r="FE79" s="229"/>
      <c r="FF79" s="229"/>
      <c r="FG79" s="229"/>
      <c r="FH79" s="226"/>
      <c r="FI79" s="226"/>
      <c r="FJ79" s="230"/>
      <c r="FK79" s="230"/>
      <c r="FL79" s="231"/>
      <c r="FM79" s="231"/>
      <c r="FN79" s="231"/>
      <c r="FO79" s="231"/>
      <c r="FP79" s="226"/>
      <c r="FQ79" s="226"/>
      <c r="FR79" s="227"/>
      <c r="FS79" s="228"/>
      <c r="FT79" s="226"/>
      <c r="FU79" s="226"/>
      <c r="FV79" s="229"/>
      <c r="FW79" s="229"/>
      <c r="FX79" s="229"/>
      <c r="FY79" s="226"/>
      <c r="FZ79" s="226"/>
      <c r="GA79" s="230"/>
      <c r="GB79" s="230"/>
      <c r="GC79" s="231"/>
    </row>
    <row r="80" spans="1:185" s="232" customFormat="1" ht="63" customHeight="1" x14ac:dyDescent="0.2">
      <c r="A80" s="210" t="s">
        <v>400</v>
      </c>
      <c r="B80" s="211" t="s">
        <v>530</v>
      </c>
      <c r="C80" s="211" t="s">
        <v>9042</v>
      </c>
      <c r="D80" s="211" t="s">
        <v>3495</v>
      </c>
      <c r="E80" s="212" t="str">
        <f>M80&amp;N80</f>
        <v>萩市大井1723番地6</v>
      </c>
      <c r="F80" s="212" t="s">
        <v>1025</v>
      </c>
      <c r="G80" s="196">
        <v>29160</v>
      </c>
      <c r="H80" s="213">
        <v>100</v>
      </c>
      <c r="I80" s="212" t="s">
        <v>1694</v>
      </c>
      <c r="J80" s="236" t="s">
        <v>2740</v>
      </c>
      <c r="K80" s="215" t="s">
        <v>2736</v>
      </c>
      <c r="L80" s="216" t="s">
        <v>2778</v>
      </c>
      <c r="M80" s="216" t="s">
        <v>3657</v>
      </c>
      <c r="N80" s="217" t="s">
        <v>4041</v>
      </c>
      <c r="O80" s="217" t="s">
        <v>3658</v>
      </c>
      <c r="P80" s="218" t="s">
        <v>250</v>
      </c>
      <c r="Q80" s="218" t="s">
        <v>118</v>
      </c>
      <c r="R80" s="234">
        <v>16</v>
      </c>
      <c r="S80" s="235"/>
      <c r="T80" s="226"/>
      <c r="U80" s="227"/>
      <c r="V80" s="228"/>
      <c r="W80" s="226"/>
      <c r="X80" s="226"/>
      <c r="Y80" s="229"/>
      <c r="Z80" s="229"/>
      <c r="AA80" s="229"/>
      <c r="AB80" s="226"/>
      <c r="AC80" s="226"/>
      <c r="AD80" s="230"/>
      <c r="AE80" s="230"/>
      <c r="AF80" s="231"/>
      <c r="AG80" s="231"/>
      <c r="AH80" s="231"/>
      <c r="AI80" s="231"/>
      <c r="AJ80" s="226"/>
      <c r="AK80" s="226"/>
      <c r="AL80" s="227"/>
      <c r="AM80" s="228"/>
      <c r="AN80" s="226"/>
      <c r="AO80" s="226"/>
      <c r="AP80" s="229"/>
      <c r="AQ80" s="229"/>
      <c r="AR80" s="229"/>
      <c r="AS80" s="226"/>
      <c r="AT80" s="226"/>
      <c r="AU80" s="230"/>
      <c r="AV80" s="230"/>
      <c r="AW80" s="231"/>
      <c r="AX80" s="231"/>
      <c r="AY80" s="231"/>
      <c r="AZ80" s="231"/>
      <c r="BA80" s="226"/>
      <c r="BB80" s="226"/>
      <c r="BC80" s="227"/>
      <c r="BD80" s="228"/>
      <c r="BE80" s="226"/>
      <c r="BF80" s="226"/>
      <c r="BG80" s="229"/>
      <c r="BH80" s="229"/>
      <c r="BI80" s="229"/>
      <c r="BJ80" s="226"/>
      <c r="BK80" s="226"/>
      <c r="BL80" s="230"/>
      <c r="BM80" s="230"/>
      <c r="BN80" s="231"/>
      <c r="BO80" s="231"/>
      <c r="BP80" s="231"/>
      <c r="BQ80" s="231"/>
      <c r="BR80" s="226"/>
      <c r="BS80" s="226"/>
      <c r="BT80" s="227"/>
      <c r="BU80" s="228"/>
      <c r="BV80" s="226"/>
      <c r="BW80" s="226"/>
      <c r="BX80" s="229"/>
      <c r="BY80" s="229"/>
      <c r="BZ80" s="229"/>
      <c r="CA80" s="226"/>
      <c r="CB80" s="226"/>
      <c r="CC80" s="230"/>
      <c r="CD80" s="230"/>
      <c r="CE80" s="231"/>
      <c r="CF80" s="231"/>
      <c r="CG80" s="231"/>
      <c r="CH80" s="231"/>
      <c r="CI80" s="226"/>
      <c r="CJ80" s="226"/>
      <c r="CK80" s="227"/>
      <c r="CL80" s="228"/>
      <c r="CM80" s="226"/>
      <c r="CN80" s="226"/>
      <c r="CO80" s="229"/>
      <c r="CP80" s="229"/>
      <c r="CQ80" s="229"/>
      <c r="CR80" s="226"/>
      <c r="CS80" s="226"/>
      <c r="CT80" s="230"/>
      <c r="CU80" s="230"/>
      <c r="CV80" s="231"/>
      <c r="CW80" s="231"/>
      <c r="CX80" s="231"/>
      <c r="CY80" s="231"/>
      <c r="CZ80" s="226"/>
      <c r="DA80" s="226"/>
      <c r="DB80" s="227"/>
      <c r="DC80" s="228"/>
      <c r="DD80" s="226"/>
      <c r="DE80" s="226"/>
      <c r="DF80" s="229"/>
      <c r="DG80" s="229"/>
      <c r="DH80" s="229"/>
      <c r="DI80" s="226"/>
      <c r="DJ80" s="226"/>
      <c r="DK80" s="230"/>
      <c r="DL80" s="230"/>
      <c r="DM80" s="231"/>
      <c r="DN80" s="231"/>
      <c r="DO80" s="231"/>
      <c r="DP80" s="231"/>
      <c r="DQ80" s="226"/>
      <c r="DR80" s="226"/>
      <c r="DS80" s="227"/>
      <c r="DT80" s="228"/>
      <c r="DU80" s="226"/>
      <c r="DV80" s="226"/>
      <c r="DW80" s="229"/>
      <c r="DX80" s="229"/>
      <c r="DY80" s="229"/>
      <c r="DZ80" s="226"/>
      <c r="EA80" s="226"/>
      <c r="EB80" s="230"/>
      <c r="EC80" s="230"/>
      <c r="ED80" s="231"/>
      <c r="EE80" s="231"/>
      <c r="EF80" s="231"/>
      <c r="EG80" s="231"/>
      <c r="EH80" s="226"/>
      <c r="EI80" s="226"/>
      <c r="EJ80" s="227"/>
      <c r="EK80" s="228"/>
      <c r="EL80" s="226"/>
      <c r="EM80" s="226"/>
      <c r="EN80" s="229"/>
      <c r="EO80" s="229"/>
      <c r="EP80" s="229"/>
      <c r="EQ80" s="226"/>
      <c r="ER80" s="226"/>
      <c r="ES80" s="230"/>
      <c r="ET80" s="230"/>
      <c r="EU80" s="231"/>
      <c r="EV80" s="231"/>
      <c r="EW80" s="231"/>
      <c r="EX80" s="231"/>
      <c r="EY80" s="226"/>
      <c r="EZ80" s="226"/>
      <c r="FA80" s="227"/>
      <c r="FB80" s="228"/>
      <c r="FC80" s="226"/>
      <c r="FD80" s="226"/>
      <c r="FE80" s="229"/>
      <c r="FF80" s="229"/>
      <c r="FG80" s="229"/>
      <c r="FH80" s="226"/>
      <c r="FI80" s="226"/>
      <c r="FJ80" s="230"/>
      <c r="FK80" s="230"/>
      <c r="FL80" s="231"/>
      <c r="FM80" s="231"/>
      <c r="FN80" s="231"/>
      <c r="FO80" s="231"/>
      <c r="FP80" s="226"/>
      <c r="FQ80" s="226"/>
      <c r="FR80" s="227"/>
      <c r="FS80" s="228"/>
      <c r="FT80" s="226"/>
      <c r="FU80" s="226"/>
      <c r="FV80" s="229"/>
      <c r="FW80" s="229"/>
      <c r="FX80" s="229"/>
      <c r="FY80" s="226"/>
      <c r="FZ80" s="226"/>
      <c r="GA80" s="230"/>
      <c r="GB80" s="230"/>
      <c r="GC80" s="231"/>
    </row>
    <row r="81" spans="1:185" s="232" customFormat="1" ht="42" customHeight="1" x14ac:dyDescent="0.2">
      <c r="A81" s="210" t="s">
        <v>406</v>
      </c>
      <c r="B81" s="211" t="s">
        <v>2779</v>
      </c>
      <c r="C81" s="211" t="s">
        <v>9043</v>
      </c>
      <c r="D81" s="211" t="s">
        <v>2780</v>
      </c>
      <c r="E81" s="212" t="str">
        <f t="shared" ref="E81:E82" si="7">M81&amp;N81</f>
        <v>萩市大字上小川東分1406</v>
      </c>
      <c r="F81" s="212" t="s">
        <v>1026</v>
      </c>
      <c r="G81" s="196">
        <v>30042</v>
      </c>
      <c r="H81" s="213">
        <v>50</v>
      </c>
      <c r="I81" s="212" t="s">
        <v>1695</v>
      </c>
      <c r="J81" s="236" t="s">
        <v>2745</v>
      </c>
      <c r="K81" s="215" t="s">
        <v>2736</v>
      </c>
      <c r="L81" s="216" t="s">
        <v>2778</v>
      </c>
      <c r="M81" s="216" t="s">
        <v>258</v>
      </c>
      <c r="N81" s="217" t="s">
        <v>2781</v>
      </c>
      <c r="O81" s="217" t="s">
        <v>2782</v>
      </c>
      <c r="P81" s="218" t="s">
        <v>250</v>
      </c>
      <c r="Q81" s="218" t="s">
        <v>118</v>
      </c>
      <c r="R81" s="234">
        <v>10</v>
      </c>
      <c r="S81" s="235"/>
      <c r="T81" s="226"/>
      <c r="U81" s="227"/>
      <c r="V81" s="228"/>
      <c r="W81" s="226"/>
      <c r="X81" s="226"/>
      <c r="Y81" s="229"/>
      <c r="Z81" s="229"/>
      <c r="AA81" s="229"/>
      <c r="AB81" s="226"/>
      <c r="AC81" s="226"/>
      <c r="AD81" s="230"/>
      <c r="AE81" s="230"/>
      <c r="AF81" s="231"/>
      <c r="AG81" s="231"/>
      <c r="AH81" s="231"/>
      <c r="AI81" s="231"/>
      <c r="AJ81" s="226"/>
      <c r="AK81" s="226"/>
      <c r="AL81" s="227"/>
      <c r="AM81" s="228"/>
      <c r="AN81" s="226"/>
      <c r="AO81" s="226"/>
      <c r="AP81" s="229"/>
      <c r="AQ81" s="229"/>
      <c r="AR81" s="229"/>
      <c r="AS81" s="226"/>
      <c r="AT81" s="226"/>
      <c r="AU81" s="230"/>
      <c r="AV81" s="230"/>
      <c r="AW81" s="231"/>
      <c r="AX81" s="231"/>
      <c r="AY81" s="231"/>
      <c r="AZ81" s="231"/>
      <c r="BA81" s="226"/>
      <c r="BB81" s="226"/>
      <c r="BC81" s="227"/>
      <c r="BD81" s="228"/>
      <c r="BE81" s="226"/>
      <c r="BF81" s="226"/>
      <c r="BG81" s="229"/>
      <c r="BH81" s="229"/>
      <c r="BI81" s="229"/>
      <c r="BJ81" s="226"/>
      <c r="BK81" s="226"/>
      <c r="BL81" s="230"/>
      <c r="BM81" s="230"/>
      <c r="BN81" s="231"/>
      <c r="BO81" s="231"/>
      <c r="BP81" s="231"/>
      <c r="BQ81" s="231"/>
      <c r="BR81" s="226"/>
      <c r="BS81" s="226"/>
      <c r="BT81" s="227"/>
      <c r="BU81" s="228"/>
      <c r="BV81" s="226"/>
      <c r="BW81" s="226"/>
      <c r="BX81" s="229"/>
      <c r="BY81" s="229"/>
      <c r="BZ81" s="229"/>
      <c r="CA81" s="226"/>
      <c r="CB81" s="226"/>
      <c r="CC81" s="230"/>
      <c r="CD81" s="230"/>
      <c r="CE81" s="231"/>
      <c r="CF81" s="231"/>
      <c r="CG81" s="231"/>
      <c r="CH81" s="231"/>
      <c r="CI81" s="226"/>
      <c r="CJ81" s="226"/>
      <c r="CK81" s="227"/>
      <c r="CL81" s="228"/>
      <c r="CM81" s="226"/>
      <c r="CN81" s="226"/>
      <c r="CO81" s="229"/>
      <c r="CP81" s="229"/>
      <c r="CQ81" s="229"/>
      <c r="CR81" s="226"/>
      <c r="CS81" s="226"/>
      <c r="CT81" s="230"/>
      <c r="CU81" s="230"/>
      <c r="CV81" s="231"/>
      <c r="CW81" s="231"/>
      <c r="CX81" s="231"/>
      <c r="CY81" s="231"/>
      <c r="CZ81" s="226"/>
      <c r="DA81" s="226"/>
      <c r="DB81" s="227"/>
      <c r="DC81" s="228"/>
      <c r="DD81" s="226"/>
      <c r="DE81" s="226"/>
      <c r="DF81" s="229"/>
      <c r="DG81" s="229"/>
      <c r="DH81" s="229"/>
      <c r="DI81" s="226"/>
      <c r="DJ81" s="226"/>
      <c r="DK81" s="230"/>
      <c r="DL81" s="230"/>
      <c r="DM81" s="231"/>
      <c r="DN81" s="231"/>
      <c r="DO81" s="231"/>
      <c r="DP81" s="231"/>
      <c r="DQ81" s="226"/>
      <c r="DR81" s="226"/>
      <c r="DS81" s="227"/>
      <c r="DT81" s="228"/>
      <c r="DU81" s="226"/>
      <c r="DV81" s="226"/>
      <c r="DW81" s="229"/>
      <c r="DX81" s="229"/>
      <c r="DY81" s="229"/>
      <c r="DZ81" s="226"/>
      <c r="EA81" s="226"/>
      <c r="EB81" s="230"/>
      <c r="EC81" s="230"/>
      <c r="ED81" s="231"/>
      <c r="EE81" s="231"/>
      <c r="EF81" s="231"/>
      <c r="EG81" s="231"/>
      <c r="EH81" s="226"/>
      <c r="EI81" s="226"/>
      <c r="EJ81" s="227"/>
      <c r="EK81" s="228"/>
      <c r="EL81" s="226"/>
      <c r="EM81" s="226"/>
      <c r="EN81" s="229"/>
      <c r="EO81" s="229"/>
      <c r="EP81" s="229"/>
      <c r="EQ81" s="226"/>
      <c r="ER81" s="226"/>
      <c r="ES81" s="230"/>
      <c r="ET81" s="230"/>
      <c r="EU81" s="231"/>
      <c r="EV81" s="231"/>
      <c r="EW81" s="231"/>
      <c r="EX81" s="231"/>
      <c r="EY81" s="226"/>
      <c r="EZ81" s="226"/>
      <c r="FA81" s="227"/>
      <c r="FB81" s="228"/>
      <c r="FC81" s="226"/>
      <c r="FD81" s="226"/>
      <c r="FE81" s="229"/>
      <c r="FF81" s="229"/>
      <c r="FG81" s="229"/>
      <c r="FH81" s="226"/>
      <c r="FI81" s="226"/>
      <c r="FJ81" s="230"/>
      <c r="FK81" s="230"/>
      <c r="FL81" s="231"/>
      <c r="FM81" s="231"/>
      <c r="FN81" s="231"/>
      <c r="FO81" s="231"/>
      <c r="FP81" s="226"/>
      <c r="FQ81" s="226"/>
      <c r="FR81" s="227"/>
      <c r="FS81" s="228"/>
      <c r="FT81" s="226"/>
      <c r="FU81" s="226"/>
      <c r="FV81" s="229"/>
      <c r="FW81" s="229"/>
      <c r="FX81" s="229"/>
      <c r="FY81" s="226"/>
      <c r="FZ81" s="226"/>
      <c r="GA81" s="230"/>
      <c r="GB81" s="230"/>
      <c r="GC81" s="231"/>
    </row>
    <row r="82" spans="1:185" s="232" customFormat="1" ht="42" customHeight="1" x14ac:dyDescent="0.2">
      <c r="A82" s="210" t="s">
        <v>407</v>
      </c>
      <c r="B82" s="211" t="s">
        <v>2783</v>
      </c>
      <c r="C82" s="211" t="s">
        <v>2784</v>
      </c>
      <c r="D82" s="211" t="s">
        <v>8486</v>
      </c>
      <c r="E82" s="212" t="str">
        <f t="shared" si="7"/>
        <v>萩市大字紫福6606-1</v>
      </c>
      <c r="F82" s="212" t="s">
        <v>1027</v>
      </c>
      <c r="G82" s="196">
        <v>32599</v>
      </c>
      <c r="H82" s="213">
        <v>50</v>
      </c>
      <c r="I82" s="212" t="s">
        <v>1696</v>
      </c>
      <c r="J82" s="236" t="s">
        <v>2745</v>
      </c>
      <c r="K82" s="215" t="s">
        <v>2736</v>
      </c>
      <c r="L82" s="216" t="s">
        <v>2778</v>
      </c>
      <c r="M82" s="216" t="s">
        <v>258</v>
      </c>
      <c r="N82" s="217" t="s">
        <v>1771</v>
      </c>
      <c r="O82" s="217" t="s">
        <v>2785</v>
      </c>
      <c r="P82" s="218" t="s">
        <v>250</v>
      </c>
      <c r="Q82" s="218" t="s">
        <v>118</v>
      </c>
      <c r="R82" s="234">
        <v>10</v>
      </c>
      <c r="S82" s="235"/>
      <c r="T82" s="226"/>
      <c r="U82" s="227"/>
      <c r="V82" s="228"/>
      <c r="W82" s="226"/>
      <c r="X82" s="226"/>
      <c r="Y82" s="229"/>
      <c r="Z82" s="229"/>
      <c r="AA82" s="229"/>
      <c r="AB82" s="226"/>
      <c r="AC82" s="226"/>
      <c r="AD82" s="230"/>
      <c r="AE82" s="230"/>
      <c r="AF82" s="231"/>
      <c r="AG82" s="231"/>
      <c r="AH82" s="231"/>
      <c r="AI82" s="231"/>
      <c r="AJ82" s="226"/>
      <c r="AK82" s="226"/>
      <c r="AL82" s="227"/>
      <c r="AM82" s="228"/>
      <c r="AN82" s="226"/>
      <c r="AO82" s="226"/>
      <c r="AP82" s="229"/>
      <c r="AQ82" s="229"/>
      <c r="AR82" s="229"/>
      <c r="AS82" s="226"/>
      <c r="AT82" s="226"/>
      <c r="AU82" s="230"/>
      <c r="AV82" s="230"/>
      <c r="AW82" s="231"/>
      <c r="AX82" s="231"/>
      <c r="AY82" s="231"/>
      <c r="AZ82" s="231"/>
      <c r="BA82" s="226"/>
      <c r="BB82" s="226"/>
      <c r="BC82" s="227"/>
      <c r="BD82" s="228"/>
      <c r="BE82" s="226"/>
      <c r="BF82" s="226"/>
      <c r="BG82" s="229"/>
      <c r="BH82" s="229"/>
      <c r="BI82" s="229"/>
      <c r="BJ82" s="226"/>
      <c r="BK82" s="226"/>
      <c r="BL82" s="230"/>
      <c r="BM82" s="230"/>
      <c r="BN82" s="231"/>
      <c r="BO82" s="231"/>
      <c r="BP82" s="231"/>
      <c r="BQ82" s="231"/>
      <c r="BR82" s="226"/>
      <c r="BS82" s="226"/>
      <c r="BT82" s="227"/>
      <c r="BU82" s="228"/>
      <c r="BV82" s="226"/>
      <c r="BW82" s="226"/>
      <c r="BX82" s="229"/>
      <c r="BY82" s="229"/>
      <c r="BZ82" s="229"/>
      <c r="CA82" s="226"/>
      <c r="CB82" s="226"/>
      <c r="CC82" s="230"/>
      <c r="CD82" s="230"/>
      <c r="CE82" s="231"/>
      <c r="CF82" s="231"/>
      <c r="CG82" s="231"/>
      <c r="CH82" s="231"/>
      <c r="CI82" s="226"/>
      <c r="CJ82" s="226"/>
      <c r="CK82" s="227"/>
      <c r="CL82" s="228"/>
      <c r="CM82" s="226"/>
      <c r="CN82" s="226"/>
      <c r="CO82" s="229"/>
      <c r="CP82" s="229"/>
      <c r="CQ82" s="229"/>
      <c r="CR82" s="226"/>
      <c r="CS82" s="226"/>
      <c r="CT82" s="230"/>
      <c r="CU82" s="230"/>
      <c r="CV82" s="231"/>
      <c r="CW82" s="231"/>
      <c r="CX82" s="231"/>
      <c r="CY82" s="231"/>
      <c r="CZ82" s="226"/>
      <c r="DA82" s="226"/>
      <c r="DB82" s="227"/>
      <c r="DC82" s="228"/>
      <c r="DD82" s="226"/>
      <c r="DE82" s="226"/>
      <c r="DF82" s="229"/>
      <c r="DG82" s="229"/>
      <c r="DH82" s="229"/>
      <c r="DI82" s="226"/>
      <c r="DJ82" s="226"/>
      <c r="DK82" s="230"/>
      <c r="DL82" s="230"/>
      <c r="DM82" s="231"/>
      <c r="DN82" s="231"/>
      <c r="DO82" s="231"/>
      <c r="DP82" s="231"/>
      <c r="DQ82" s="226"/>
      <c r="DR82" s="226"/>
      <c r="DS82" s="227"/>
      <c r="DT82" s="228"/>
      <c r="DU82" s="226"/>
      <c r="DV82" s="226"/>
      <c r="DW82" s="229"/>
      <c r="DX82" s="229"/>
      <c r="DY82" s="229"/>
      <c r="DZ82" s="226"/>
      <c r="EA82" s="226"/>
      <c r="EB82" s="230"/>
      <c r="EC82" s="230"/>
      <c r="ED82" s="231"/>
      <c r="EE82" s="231"/>
      <c r="EF82" s="231"/>
      <c r="EG82" s="231"/>
      <c r="EH82" s="226"/>
      <c r="EI82" s="226"/>
      <c r="EJ82" s="227"/>
      <c r="EK82" s="228"/>
      <c r="EL82" s="226"/>
      <c r="EM82" s="226"/>
      <c r="EN82" s="229"/>
      <c r="EO82" s="229"/>
      <c r="EP82" s="229"/>
      <c r="EQ82" s="226"/>
      <c r="ER82" s="226"/>
      <c r="ES82" s="230"/>
      <c r="ET82" s="230"/>
      <c r="EU82" s="231"/>
      <c r="EV82" s="231"/>
      <c r="EW82" s="231"/>
      <c r="EX82" s="231"/>
      <c r="EY82" s="226"/>
      <c r="EZ82" s="226"/>
      <c r="FA82" s="227"/>
      <c r="FB82" s="228"/>
      <c r="FC82" s="226"/>
      <c r="FD82" s="226"/>
      <c r="FE82" s="229"/>
      <c r="FF82" s="229"/>
      <c r="FG82" s="229"/>
      <c r="FH82" s="226"/>
      <c r="FI82" s="226"/>
      <c r="FJ82" s="230"/>
      <c r="FK82" s="230"/>
      <c r="FL82" s="231"/>
      <c r="FM82" s="231"/>
      <c r="FN82" s="231"/>
      <c r="FO82" s="231"/>
      <c r="FP82" s="226"/>
      <c r="FQ82" s="226"/>
      <c r="FR82" s="227"/>
      <c r="FS82" s="228"/>
      <c r="FT82" s="226"/>
      <c r="FU82" s="226"/>
      <c r="FV82" s="229"/>
      <c r="FW82" s="229"/>
      <c r="FX82" s="229"/>
      <c r="FY82" s="226"/>
      <c r="FZ82" s="226"/>
      <c r="GA82" s="230"/>
      <c r="GB82" s="230"/>
      <c r="GC82" s="231"/>
    </row>
    <row r="83" spans="1:185" s="232" customFormat="1" ht="42" customHeight="1" x14ac:dyDescent="0.2">
      <c r="A83" s="210" t="s">
        <v>408</v>
      </c>
      <c r="B83" s="211" t="s">
        <v>3659</v>
      </c>
      <c r="C83" s="211" t="s">
        <v>3660</v>
      </c>
      <c r="D83" s="211" t="s">
        <v>8487</v>
      </c>
      <c r="E83" s="212" t="str">
        <f t="shared" si="4"/>
        <v>萩市大字明木4781</v>
      </c>
      <c r="F83" s="212" t="s">
        <v>1028</v>
      </c>
      <c r="G83" s="196">
        <v>33695</v>
      </c>
      <c r="H83" s="213">
        <v>50</v>
      </c>
      <c r="I83" s="212" t="s">
        <v>1697</v>
      </c>
      <c r="J83" s="236" t="s">
        <v>2745</v>
      </c>
      <c r="K83" s="215" t="s">
        <v>2736</v>
      </c>
      <c r="L83" s="216" t="s">
        <v>2778</v>
      </c>
      <c r="M83" s="216" t="s">
        <v>258</v>
      </c>
      <c r="N83" s="217" t="s">
        <v>3661</v>
      </c>
      <c r="O83" s="217" t="s">
        <v>3662</v>
      </c>
      <c r="P83" s="218" t="s">
        <v>250</v>
      </c>
      <c r="Q83" s="218" t="s">
        <v>118</v>
      </c>
      <c r="R83" s="234">
        <v>10</v>
      </c>
      <c r="S83" s="235"/>
      <c r="T83" s="226"/>
      <c r="U83" s="227"/>
      <c r="V83" s="228"/>
      <c r="W83" s="226"/>
      <c r="X83" s="226"/>
      <c r="Y83" s="229"/>
      <c r="Z83" s="229"/>
      <c r="AA83" s="229"/>
      <c r="AB83" s="226"/>
      <c r="AC83" s="226"/>
      <c r="AD83" s="230"/>
      <c r="AE83" s="230"/>
      <c r="AF83" s="231"/>
      <c r="AG83" s="231"/>
      <c r="AH83" s="231"/>
      <c r="AI83" s="231"/>
      <c r="AJ83" s="226"/>
      <c r="AK83" s="226"/>
      <c r="AL83" s="227"/>
      <c r="AM83" s="228"/>
      <c r="AN83" s="226"/>
      <c r="AO83" s="226"/>
      <c r="AP83" s="229"/>
      <c r="AQ83" s="229"/>
      <c r="AR83" s="229"/>
      <c r="AS83" s="226"/>
      <c r="AT83" s="226"/>
      <c r="AU83" s="230"/>
      <c r="AV83" s="230"/>
      <c r="AW83" s="231"/>
      <c r="AX83" s="231"/>
      <c r="AY83" s="231"/>
      <c r="AZ83" s="231"/>
      <c r="BA83" s="226"/>
      <c r="BB83" s="226"/>
      <c r="BC83" s="227"/>
      <c r="BD83" s="228"/>
      <c r="BE83" s="226"/>
      <c r="BF83" s="226"/>
      <c r="BG83" s="229"/>
      <c r="BH83" s="229"/>
      <c r="BI83" s="229"/>
      <c r="BJ83" s="226"/>
      <c r="BK83" s="226"/>
      <c r="BL83" s="230"/>
      <c r="BM83" s="230"/>
      <c r="BN83" s="231"/>
      <c r="BO83" s="231"/>
      <c r="BP83" s="231"/>
      <c r="BQ83" s="231"/>
      <c r="BR83" s="226"/>
      <c r="BS83" s="226"/>
      <c r="BT83" s="227"/>
      <c r="BU83" s="228"/>
      <c r="BV83" s="226"/>
      <c r="BW83" s="226"/>
      <c r="BX83" s="229"/>
      <c r="BY83" s="229"/>
      <c r="BZ83" s="229"/>
      <c r="CA83" s="226"/>
      <c r="CB83" s="226"/>
      <c r="CC83" s="230"/>
      <c r="CD83" s="230"/>
      <c r="CE83" s="231"/>
      <c r="CF83" s="231"/>
      <c r="CG83" s="231"/>
      <c r="CH83" s="231"/>
      <c r="CI83" s="226"/>
      <c r="CJ83" s="226"/>
      <c r="CK83" s="227"/>
      <c r="CL83" s="228"/>
      <c r="CM83" s="226"/>
      <c r="CN83" s="226"/>
      <c r="CO83" s="229"/>
      <c r="CP83" s="229"/>
      <c r="CQ83" s="229"/>
      <c r="CR83" s="226"/>
      <c r="CS83" s="226"/>
      <c r="CT83" s="230"/>
      <c r="CU83" s="230"/>
      <c r="CV83" s="231"/>
      <c r="CW83" s="231"/>
      <c r="CX83" s="231"/>
      <c r="CY83" s="231"/>
      <c r="CZ83" s="226"/>
      <c r="DA83" s="226"/>
      <c r="DB83" s="227"/>
      <c r="DC83" s="228"/>
      <c r="DD83" s="226"/>
      <c r="DE83" s="226"/>
      <c r="DF83" s="229"/>
      <c r="DG83" s="229"/>
      <c r="DH83" s="229"/>
      <c r="DI83" s="226"/>
      <c r="DJ83" s="226"/>
      <c r="DK83" s="230"/>
      <c r="DL83" s="230"/>
      <c r="DM83" s="231"/>
      <c r="DN83" s="231"/>
      <c r="DO83" s="231"/>
      <c r="DP83" s="231"/>
      <c r="DQ83" s="226"/>
      <c r="DR83" s="226"/>
      <c r="DS83" s="227"/>
      <c r="DT83" s="228"/>
      <c r="DU83" s="226"/>
      <c r="DV83" s="226"/>
      <c r="DW83" s="229"/>
      <c r="DX83" s="229"/>
      <c r="DY83" s="229"/>
      <c r="DZ83" s="226"/>
      <c r="EA83" s="226"/>
      <c r="EB83" s="230"/>
      <c r="EC83" s="230"/>
      <c r="ED83" s="231"/>
      <c r="EE83" s="231"/>
      <c r="EF83" s="231"/>
      <c r="EG83" s="231"/>
      <c r="EH83" s="226"/>
      <c r="EI83" s="226"/>
      <c r="EJ83" s="227"/>
      <c r="EK83" s="228"/>
      <c r="EL83" s="226"/>
      <c r="EM83" s="226"/>
      <c r="EN83" s="229"/>
      <c r="EO83" s="229"/>
      <c r="EP83" s="229"/>
      <c r="EQ83" s="226"/>
      <c r="ER83" s="226"/>
      <c r="ES83" s="230"/>
      <c r="ET83" s="230"/>
      <c r="EU83" s="231"/>
      <c r="EV83" s="231"/>
      <c r="EW83" s="231"/>
      <c r="EX83" s="231"/>
      <c r="EY83" s="226"/>
      <c r="EZ83" s="226"/>
      <c r="FA83" s="227"/>
      <c r="FB83" s="228"/>
      <c r="FC83" s="226"/>
      <c r="FD83" s="226"/>
      <c r="FE83" s="229"/>
      <c r="FF83" s="229"/>
      <c r="FG83" s="229"/>
      <c r="FH83" s="226"/>
      <c r="FI83" s="226"/>
      <c r="FJ83" s="230"/>
      <c r="FK83" s="230"/>
      <c r="FL83" s="231"/>
      <c r="FM83" s="231"/>
      <c r="FN83" s="231"/>
      <c r="FO83" s="231"/>
      <c r="FP83" s="226"/>
      <c r="FQ83" s="226"/>
      <c r="FR83" s="227"/>
      <c r="FS83" s="228"/>
      <c r="FT83" s="226"/>
      <c r="FU83" s="226"/>
      <c r="FV83" s="229"/>
      <c r="FW83" s="229"/>
      <c r="FX83" s="229"/>
      <c r="FY83" s="226"/>
      <c r="FZ83" s="226"/>
      <c r="GA83" s="230"/>
      <c r="GB83" s="230"/>
      <c r="GC83" s="231"/>
    </row>
    <row r="84" spans="1:185" s="232" customFormat="1" ht="42" customHeight="1" x14ac:dyDescent="0.2">
      <c r="A84" s="210" t="s">
        <v>410</v>
      </c>
      <c r="B84" s="211" t="s">
        <v>3663</v>
      </c>
      <c r="C84" s="211" t="s">
        <v>538</v>
      </c>
      <c r="D84" s="211" t="s">
        <v>2496</v>
      </c>
      <c r="E84" s="212" t="str">
        <f t="shared" si="4"/>
        <v>萩市大字須佐1378-1</v>
      </c>
      <c r="F84" s="212" t="s">
        <v>1029</v>
      </c>
      <c r="G84" s="196">
        <v>34425</v>
      </c>
      <c r="H84" s="213">
        <v>50</v>
      </c>
      <c r="I84" s="212" t="s">
        <v>1698</v>
      </c>
      <c r="J84" s="236" t="s">
        <v>2745</v>
      </c>
      <c r="K84" s="215" t="s">
        <v>2736</v>
      </c>
      <c r="L84" s="216" t="s">
        <v>2778</v>
      </c>
      <c r="M84" s="216" t="s">
        <v>258</v>
      </c>
      <c r="N84" s="217" t="s">
        <v>1772</v>
      </c>
      <c r="O84" s="217" t="s">
        <v>3664</v>
      </c>
      <c r="P84" s="218" t="s">
        <v>250</v>
      </c>
      <c r="Q84" s="218" t="s">
        <v>118</v>
      </c>
      <c r="R84" s="234">
        <v>10</v>
      </c>
      <c r="S84" s="235"/>
      <c r="T84" s="226"/>
      <c r="U84" s="227"/>
      <c r="V84" s="228"/>
      <c r="W84" s="226"/>
      <c r="X84" s="226"/>
      <c r="Y84" s="229"/>
      <c r="Z84" s="229"/>
      <c r="AA84" s="229"/>
      <c r="AB84" s="226"/>
      <c r="AC84" s="226"/>
      <c r="AD84" s="230"/>
      <c r="AE84" s="230"/>
      <c r="AF84" s="231"/>
      <c r="AG84" s="231"/>
      <c r="AH84" s="231"/>
      <c r="AI84" s="231"/>
      <c r="AJ84" s="226"/>
      <c r="AK84" s="226"/>
      <c r="AL84" s="227"/>
      <c r="AM84" s="228"/>
      <c r="AN84" s="226"/>
      <c r="AO84" s="226"/>
      <c r="AP84" s="229"/>
      <c r="AQ84" s="229"/>
      <c r="AR84" s="229"/>
      <c r="AS84" s="226"/>
      <c r="AT84" s="226"/>
      <c r="AU84" s="230"/>
      <c r="AV84" s="230"/>
      <c r="AW84" s="231"/>
      <c r="AX84" s="231"/>
      <c r="AY84" s="231"/>
      <c r="AZ84" s="231"/>
      <c r="BA84" s="226"/>
      <c r="BB84" s="226"/>
      <c r="BC84" s="227"/>
      <c r="BD84" s="228"/>
      <c r="BE84" s="226"/>
      <c r="BF84" s="226"/>
      <c r="BG84" s="229"/>
      <c r="BH84" s="229"/>
      <c r="BI84" s="229"/>
      <c r="BJ84" s="226"/>
      <c r="BK84" s="226"/>
      <c r="BL84" s="230"/>
      <c r="BM84" s="230"/>
      <c r="BN84" s="231"/>
      <c r="BO84" s="231"/>
      <c r="BP84" s="231"/>
      <c r="BQ84" s="231"/>
      <c r="BR84" s="226"/>
      <c r="BS84" s="226"/>
      <c r="BT84" s="227"/>
      <c r="BU84" s="228"/>
      <c r="BV84" s="226"/>
      <c r="BW84" s="226"/>
      <c r="BX84" s="229"/>
      <c r="BY84" s="229"/>
      <c r="BZ84" s="229"/>
      <c r="CA84" s="226"/>
      <c r="CB84" s="226"/>
      <c r="CC84" s="230"/>
      <c r="CD84" s="230"/>
      <c r="CE84" s="231"/>
      <c r="CF84" s="231"/>
      <c r="CG84" s="231"/>
      <c r="CH84" s="231"/>
      <c r="CI84" s="226"/>
      <c r="CJ84" s="226"/>
      <c r="CK84" s="227"/>
      <c r="CL84" s="228"/>
      <c r="CM84" s="226"/>
      <c r="CN84" s="226"/>
      <c r="CO84" s="229"/>
      <c r="CP84" s="229"/>
      <c r="CQ84" s="229"/>
      <c r="CR84" s="226"/>
      <c r="CS84" s="226"/>
      <c r="CT84" s="230"/>
      <c r="CU84" s="230"/>
      <c r="CV84" s="231"/>
      <c r="CW84" s="231"/>
      <c r="CX84" s="231"/>
      <c r="CY84" s="231"/>
      <c r="CZ84" s="226"/>
      <c r="DA84" s="226"/>
      <c r="DB84" s="227"/>
      <c r="DC84" s="228"/>
      <c r="DD84" s="226"/>
      <c r="DE84" s="226"/>
      <c r="DF84" s="229"/>
      <c r="DG84" s="229"/>
      <c r="DH84" s="229"/>
      <c r="DI84" s="226"/>
      <c r="DJ84" s="226"/>
      <c r="DK84" s="230"/>
      <c r="DL84" s="230"/>
      <c r="DM84" s="231"/>
      <c r="DN84" s="231"/>
      <c r="DO84" s="231"/>
      <c r="DP84" s="231"/>
      <c r="DQ84" s="226"/>
      <c r="DR84" s="226"/>
      <c r="DS84" s="227"/>
      <c r="DT84" s="228"/>
      <c r="DU84" s="226"/>
      <c r="DV84" s="226"/>
      <c r="DW84" s="229"/>
      <c r="DX84" s="229"/>
      <c r="DY84" s="229"/>
      <c r="DZ84" s="226"/>
      <c r="EA84" s="226"/>
      <c r="EB84" s="230"/>
      <c r="EC84" s="230"/>
      <c r="ED84" s="231"/>
      <c r="EE84" s="231"/>
      <c r="EF84" s="231"/>
      <c r="EG84" s="231"/>
      <c r="EH84" s="226"/>
      <c r="EI84" s="226"/>
      <c r="EJ84" s="227"/>
      <c r="EK84" s="228"/>
      <c r="EL84" s="226"/>
      <c r="EM84" s="226"/>
      <c r="EN84" s="229"/>
      <c r="EO84" s="229"/>
      <c r="EP84" s="229"/>
      <c r="EQ84" s="226"/>
      <c r="ER84" s="226"/>
      <c r="ES84" s="230"/>
      <c r="ET84" s="230"/>
      <c r="EU84" s="231"/>
      <c r="EV84" s="231"/>
      <c r="EW84" s="231"/>
      <c r="EX84" s="231"/>
      <c r="EY84" s="226"/>
      <c r="EZ84" s="226"/>
      <c r="FA84" s="227"/>
      <c r="FB84" s="228"/>
      <c r="FC84" s="226"/>
      <c r="FD84" s="226"/>
      <c r="FE84" s="229"/>
      <c r="FF84" s="229"/>
      <c r="FG84" s="229"/>
      <c r="FH84" s="226"/>
      <c r="FI84" s="226"/>
      <c r="FJ84" s="230"/>
      <c r="FK84" s="230"/>
      <c r="FL84" s="231"/>
      <c r="FM84" s="231"/>
      <c r="FN84" s="231"/>
      <c r="FO84" s="231"/>
      <c r="FP84" s="226"/>
      <c r="FQ84" s="226"/>
      <c r="FR84" s="227"/>
      <c r="FS84" s="228"/>
      <c r="FT84" s="226"/>
      <c r="FU84" s="226"/>
      <c r="FV84" s="229"/>
      <c r="FW84" s="229"/>
      <c r="FX84" s="229"/>
      <c r="FY84" s="226"/>
      <c r="FZ84" s="226"/>
      <c r="GA84" s="230"/>
      <c r="GB84" s="230"/>
      <c r="GC84" s="231"/>
    </row>
    <row r="85" spans="1:185" s="232" customFormat="1" ht="42" customHeight="1" x14ac:dyDescent="0.2">
      <c r="A85" s="210" t="s">
        <v>409</v>
      </c>
      <c r="B85" s="211" t="s">
        <v>2783</v>
      </c>
      <c r="C85" s="211" t="s">
        <v>2784</v>
      </c>
      <c r="D85" s="211" t="s">
        <v>8488</v>
      </c>
      <c r="E85" s="212" t="str">
        <f t="shared" si="4"/>
        <v>萩市大字吉部上3301-1</v>
      </c>
      <c r="F85" s="212" t="s">
        <v>1030</v>
      </c>
      <c r="G85" s="196">
        <v>34425</v>
      </c>
      <c r="H85" s="213">
        <v>50</v>
      </c>
      <c r="I85" s="212" t="s">
        <v>1699</v>
      </c>
      <c r="J85" s="236" t="s">
        <v>2745</v>
      </c>
      <c r="K85" s="215" t="s">
        <v>2736</v>
      </c>
      <c r="L85" s="216" t="s">
        <v>2778</v>
      </c>
      <c r="M85" s="216" t="s">
        <v>258</v>
      </c>
      <c r="N85" s="217" t="s">
        <v>763</v>
      </c>
      <c r="O85" s="217" t="s">
        <v>3665</v>
      </c>
      <c r="P85" s="218" t="s">
        <v>250</v>
      </c>
      <c r="Q85" s="218" t="s">
        <v>118</v>
      </c>
      <c r="R85" s="234">
        <v>10</v>
      </c>
      <c r="S85" s="235"/>
      <c r="T85" s="226"/>
      <c r="U85" s="227"/>
      <c r="V85" s="228"/>
      <c r="W85" s="226"/>
      <c r="X85" s="226"/>
      <c r="Y85" s="229"/>
      <c r="Z85" s="229"/>
      <c r="AA85" s="229"/>
      <c r="AB85" s="226"/>
      <c r="AC85" s="226"/>
      <c r="AD85" s="230"/>
      <c r="AE85" s="230"/>
      <c r="AF85" s="231"/>
      <c r="AG85" s="231"/>
      <c r="AH85" s="231"/>
      <c r="AI85" s="231"/>
      <c r="AJ85" s="226"/>
      <c r="AK85" s="226"/>
      <c r="AL85" s="227"/>
      <c r="AM85" s="228"/>
      <c r="AN85" s="226"/>
      <c r="AO85" s="226"/>
      <c r="AP85" s="229"/>
      <c r="AQ85" s="229"/>
      <c r="AR85" s="229"/>
      <c r="AS85" s="226"/>
      <c r="AT85" s="226"/>
      <c r="AU85" s="230"/>
      <c r="AV85" s="230"/>
      <c r="AW85" s="231"/>
      <c r="AX85" s="231"/>
      <c r="AY85" s="231"/>
      <c r="AZ85" s="231"/>
      <c r="BA85" s="226"/>
      <c r="BB85" s="226"/>
      <c r="BC85" s="227"/>
      <c r="BD85" s="228"/>
      <c r="BE85" s="226"/>
      <c r="BF85" s="226"/>
      <c r="BG85" s="229"/>
      <c r="BH85" s="229"/>
      <c r="BI85" s="229"/>
      <c r="BJ85" s="226"/>
      <c r="BK85" s="226"/>
      <c r="BL85" s="230"/>
      <c r="BM85" s="230"/>
      <c r="BN85" s="231"/>
      <c r="BO85" s="231"/>
      <c r="BP85" s="231"/>
      <c r="BQ85" s="231"/>
      <c r="BR85" s="226"/>
      <c r="BS85" s="226"/>
      <c r="BT85" s="227"/>
      <c r="BU85" s="228"/>
      <c r="BV85" s="226"/>
      <c r="BW85" s="226"/>
      <c r="BX85" s="229"/>
      <c r="BY85" s="229"/>
      <c r="BZ85" s="229"/>
      <c r="CA85" s="226"/>
      <c r="CB85" s="226"/>
      <c r="CC85" s="230"/>
      <c r="CD85" s="230"/>
      <c r="CE85" s="231"/>
      <c r="CF85" s="231"/>
      <c r="CG85" s="231"/>
      <c r="CH85" s="231"/>
      <c r="CI85" s="226"/>
      <c r="CJ85" s="226"/>
      <c r="CK85" s="227"/>
      <c r="CL85" s="228"/>
      <c r="CM85" s="226"/>
      <c r="CN85" s="226"/>
      <c r="CO85" s="229"/>
      <c r="CP85" s="229"/>
      <c r="CQ85" s="229"/>
      <c r="CR85" s="226"/>
      <c r="CS85" s="226"/>
      <c r="CT85" s="230"/>
      <c r="CU85" s="230"/>
      <c r="CV85" s="231"/>
      <c r="CW85" s="231"/>
      <c r="CX85" s="231"/>
      <c r="CY85" s="231"/>
      <c r="CZ85" s="226"/>
      <c r="DA85" s="226"/>
      <c r="DB85" s="227"/>
      <c r="DC85" s="228"/>
      <c r="DD85" s="226"/>
      <c r="DE85" s="226"/>
      <c r="DF85" s="229"/>
      <c r="DG85" s="229"/>
      <c r="DH85" s="229"/>
      <c r="DI85" s="226"/>
      <c r="DJ85" s="226"/>
      <c r="DK85" s="230"/>
      <c r="DL85" s="230"/>
      <c r="DM85" s="231"/>
      <c r="DN85" s="231"/>
      <c r="DO85" s="231"/>
      <c r="DP85" s="231"/>
      <c r="DQ85" s="226"/>
      <c r="DR85" s="226"/>
      <c r="DS85" s="227"/>
      <c r="DT85" s="228"/>
      <c r="DU85" s="226"/>
      <c r="DV85" s="226"/>
      <c r="DW85" s="229"/>
      <c r="DX85" s="229"/>
      <c r="DY85" s="229"/>
      <c r="DZ85" s="226"/>
      <c r="EA85" s="226"/>
      <c r="EB85" s="230"/>
      <c r="EC85" s="230"/>
      <c r="ED85" s="231"/>
      <c r="EE85" s="231"/>
      <c r="EF85" s="231"/>
      <c r="EG85" s="231"/>
      <c r="EH85" s="226"/>
      <c r="EI85" s="226"/>
      <c r="EJ85" s="227"/>
      <c r="EK85" s="228"/>
      <c r="EL85" s="226"/>
      <c r="EM85" s="226"/>
      <c r="EN85" s="229"/>
      <c r="EO85" s="229"/>
      <c r="EP85" s="229"/>
      <c r="EQ85" s="226"/>
      <c r="ER85" s="226"/>
      <c r="ES85" s="230"/>
      <c r="ET85" s="230"/>
      <c r="EU85" s="231"/>
      <c r="EV85" s="231"/>
      <c r="EW85" s="231"/>
      <c r="EX85" s="231"/>
      <c r="EY85" s="226"/>
      <c r="EZ85" s="226"/>
      <c r="FA85" s="227"/>
      <c r="FB85" s="228"/>
      <c r="FC85" s="226"/>
      <c r="FD85" s="226"/>
      <c r="FE85" s="229"/>
      <c r="FF85" s="229"/>
      <c r="FG85" s="229"/>
      <c r="FH85" s="226"/>
      <c r="FI85" s="226"/>
      <c r="FJ85" s="230"/>
      <c r="FK85" s="230"/>
      <c r="FL85" s="231"/>
      <c r="FM85" s="231"/>
      <c r="FN85" s="231"/>
      <c r="FO85" s="231"/>
      <c r="FP85" s="226"/>
      <c r="FQ85" s="226"/>
      <c r="FR85" s="227"/>
      <c r="FS85" s="228"/>
      <c r="FT85" s="226"/>
      <c r="FU85" s="226"/>
      <c r="FV85" s="229"/>
      <c r="FW85" s="229"/>
      <c r="FX85" s="229"/>
      <c r="FY85" s="226"/>
      <c r="FZ85" s="226"/>
      <c r="GA85" s="230"/>
      <c r="GB85" s="230"/>
      <c r="GC85" s="231"/>
    </row>
    <row r="86" spans="1:185" s="232" customFormat="1" ht="42" customHeight="1" x14ac:dyDescent="0.2">
      <c r="A86" s="210" t="s">
        <v>411</v>
      </c>
      <c r="B86" s="211" t="s">
        <v>3666</v>
      </c>
      <c r="C86" s="211" t="s">
        <v>3075</v>
      </c>
      <c r="D86" s="211" t="s">
        <v>3089</v>
      </c>
      <c r="E86" s="212" t="str">
        <f t="shared" si="4"/>
        <v>萩市川上4921-1</v>
      </c>
      <c r="F86" s="212" t="s">
        <v>1031</v>
      </c>
      <c r="G86" s="196">
        <v>35156</v>
      </c>
      <c r="H86" s="213">
        <v>30</v>
      </c>
      <c r="I86" s="212" t="s">
        <v>1700</v>
      </c>
      <c r="J86" s="236" t="s">
        <v>2740</v>
      </c>
      <c r="K86" s="215" t="s">
        <v>2736</v>
      </c>
      <c r="L86" s="216" t="s">
        <v>2778</v>
      </c>
      <c r="M86" s="216" t="s">
        <v>258</v>
      </c>
      <c r="N86" s="217" t="s">
        <v>257</v>
      </c>
      <c r="O86" s="217" t="s">
        <v>3667</v>
      </c>
      <c r="P86" s="218" t="s">
        <v>250</v>
      </c>
      <c r="Q86" s="218" t="s">
        <v>118</v>
      </c>
      <c r="R86" s="234">
        <v>16</v>
      </c>
      <c r="S86" s="235"/>
      <c r="T86" s="226"/>
      <c r="U86" s="227"/>
      <c r="V86" s="228"/>
      <c r="W86" s="226"/>
      <c r="X86" s="226"/>
      <c r="Y86" s="229"/>
      <c r="Z86" s="229"/>
      <c r="AA86" s="229"/>
      <c r="AB86" s="226"/>
      <c r="AC86" s="226"/>
      <c r="AD86" s="230"/>
      <c r="AE86" s="230"/>
      <c r="AF86" s="231"/>
      <c r="AG86" s="231"/>
      <c r="AH86" s="231"/>
      <c r="AI86" s="231"/>
      <c r="AJ86" s="226"/>
      <c r="AK86" s="226"/>
      <c r="AL86" s="227"/>
      <c r="AM86" s="228"/>
      <c r="AN86" s="226"/>
      <c r="AO86" s="226"/>
      <c r="AP86" s="229"/>
      <c r="AQ86" s="229"/>
      <c r="AR86" s="229"/>
      <c r="AS86" s="226"/>
      <c r="AT86" s="226"/>
      <c r="AU86" s="230"/>
      <c r="AV86" s="230"/>
      <c r="AW86" s="231"/>
      <c r="AX86" s="231"/>
      <c r="AY86" s="231"/>
      <c r="AZ86" s="231"/>
      <c r="BA86" s="226"/>
      <c r="BB86" s="226"/>
      <c r="BC86" s="227"/>
      <c r="BD86" s="228"/>
      <c r="BE86" s="226"/>
      <c r="BF86" s="226"/>
      <c r="BG86" s="229"/>
      <c r="BH86" s="229"/>
      <c r="BI86" s="229"/>
      <c r="BJ86" s="226"/>
      <c r="BK86" s="226"/>
      <c r="BL86" s="230"/>
      <c r="BM86" s="230"/>
      <c r="BN86" s="231"/>
      <c r="BO86" s="231"/>
      <c r="BP86" s="231"/>
      <c r="BQ86" s="231"/>
      <c r="BR86" s="226"/>
      <c r="BS86" s="226"/>
      <c r="BT86" s="227"/>
      <c r="BU86" s="228"/>
      <c r="BV86" s="226"/>
      <c r="BW86" s="226"/>
      <c r="BX86" s="229"/>
      <c r="BY86" s="229"/>
      <c r="BZ86" s="229"/>
      <c r="CA86" s="226"/>
      <c r="CB86" s="226"/>
      <c r="CC86" s="230"/>
      <c r="CD86" s="230"/>
      <c r="CE86" s="231"/>
      <c r="CF86" s="231"/>
      <c r="CG86" s="231"/>
      <c r="CH86" s="231"/>
      <c r="CI86" s="226"/>
      <c r="CJ86" s="226"/>
      <c r="CK86" s="227"/>
      <c r="CL86" s="228"/>
      <c r="CM86" s="226"/>
      <c r="CN86" s="226"/>
      <c r="CO86" s="229"/>
      <c r="CP86" s="229"/>
      <c r="CQ86" s="229"/>
      <c r="CR86" s="226"/>
      <c r="CS86" s="226"/>
      <c r="CT86" s="230"/>
      <c r="CU86" s="230"/>
      <c r="CV86" s="231"/>
      <c r="CW86" s="231"/>
      <c r="CX86" s="231"/>
      <c r="CY86" s="231"/>
      <c r="CZ86" s="226"/>
      <c r="DA86" s="226"/>
      <c r="DB86" s="227"/>
      <c r="DC86" s="228"/>
      <c r="DD86" s="226"/>
      <c r="DE86" s="226"/>
      <c r="DF86" s="229"/>
      <c r="DG86" s="229"/>
      <c r="DH86" s="229"/>
      <c r="DI86" s="226"/>
      <c r="DJ86" s="226"/>
      <c r="DK86" s="230"/>
      <c r="DL86" s="230"/>
      <c r="DM86" s="231"/>
      <c r="DN86" s="231"/>
      <c r="DO86" s="231"/>
      <c r="DP86" s="231"/>
      <c r="DQ86" s="226"/>
      <c r="DR86" s="226"/>
      <c r="DS86" s="227"/>
      <c r="DT86" s="228"/>
      <c r="DU86" s="226"/>
      <c r="DV86" s="226"/>
      <c r="DW86" s="229"/>
      <c r="DX86" s="229"/>
      <c r="DY86" s="229"/>
      <c r="DZ86" s="226"/>
      <c r="EA86" s="226"/>
      <c r="EB86" s="230"/>
      <c r="EC86" s="230"/>
      <c r="ED86" s="231"/>
      <c r="EE86" s="231"/>
      <c r="EF86" s="231"/>
      <c r="EG86" s="231"/>
      <c r="EH86" s="226"/>
      <c r="EI86" s="226"/>
      <c r="EJ86" s="227"/>
      <c r="EK86" s="228"/>
      <c r="EL86" s="226"/>
      <c r="EM86" s="226"/>
      <c r="EN86" s="229"/>
      <c r="EO86" s="229"/>
      <c r="EP86" s="229"/>
      <c r="EQ86" s="226"/>
      <c r="ER86" s="226"/>
      <c r="ES86" s="230"/>
      <c r="ET86" s="230"/>
      <c r="EU86" s="231"/>
      <c r="EV86" s="231"/>
      <c r="EW86" s="231"/>
      <c r="EX86" s="231"/>
      <c r="EY86" s="226"/>
      <c r="EZ86" s="226"/>
      <c r="FA86" s="227"/>
      <c r="FB86" s="228"/>
      <c r="FC86" s="226"/>
      <c r="FD86" s="226"/>
      <c r="FE86" s="229"/>
      <c r="FF86" s="229"/>
      <c r="FG86" s="229"/>
      <c r="FH86" s="226"/>
      <c r="FI86" s="226"/>
      <c r="FJ86" s="230"/>
      <c r="FK86" s="230"/>
      <c r="FL86" s="231"/>
      <c r="FM86" s="231"/>
      <c r="FN86" s="231"/>
      <c r="FO86" s="231"/>
      <c r="FP86" s="226"/>
      <c r="FQ86" s="226"/>
      <c r="FR86" s="227"/>
      <c r="FS86" s="228"/>
      <c r="FT86" s="226"/>
      <c r="FU86" s="226"/>
      <c r="FV86" s="229"/>
      <c r="FW86" s="229"/>
      <c r="FX86" s="229"/>
      <c r="FY86" s="226"/>
      <c r="FZ86" s="226"/>
      <c r="GA86" s="230"/>
      <c r="GB86" s="230"/>
      <c r="GC86" s="231"/>
    </row>
    <row r="87" spans="1:185" s="232" customFormat="1" ht="42" customHeight="1" x14ac:dyDescent="0.2">
      <c r="A87" s="210" t="s">
        <v>411</v>
      </c>
      <c r="B87" s="211" t="s">
        <v>3666</v>
      </c>
      <c r="C87" s="211" t="s">
        <v>3075</v>
      </c>
      <c r="D87" s="211" t="s">
        <v>3089</v>
      </c>
      <c r="E87" s="212" t="str">
        <f t="shared" si="4"/>
        <v>萩市川上4921-1</v>
      </c>
      <c r="F87" s="212" t="s">
        <v>1031</v>
      </c>
      <c r="G87" s="196">
        <v>41730</v>
      </c>
      <c r="H87" s="213">
        <v>20</v>
      </c>
      <c r="I87" s="212" t="s">
        <v>1700</v>
      </c>
      <c r="J87" s="236" t="s">
        <v>162</v>
      </c>
      <c r="K87" s="215" t="s">
        <v>2736</v>
      </c>
      <c r="L87" s="216" t="s">
        <v>2778</v>
      </c>
      <c r="M87" s="216" t="s">
        <v>258</v>
      </c>
      <c r="N87" s="217" t="s">
        <v>257</v>
      </c>
      <c r="O87" s="217" t="s">
        <v>3667</v>
      </c>
      <c r="P87" s="218" t="s">
        <v>250</v>
      </c>
      <c r="Q87" s="218" t="s">
        <v>118</v>
      </c>
      <c r="R87" s="234"/>
      <c r="S87" s="235">
        <v>20</v>
      </c>
      <c r="T87" s="226"/>
      <c r="U87" s="227"/>
      <c r="V87" s="228"/>
      <c r="W87" s="226"/>
      <c r="X87" s="226"/>
      <c r="Y87" s="229"/>
      <c r="Z87" s="229"/>
      <c r="AA87" s="229"/>
      <c r="AB87" s="226"/>
      <c r="AC87" s="226"/>
      <c r="AD87" s="230"/>
      <c r="AE87" s="230"/>
      <c r="AF87" s="231"/>
      <c r="AG87" s="231"/>
      <c r="AH87" s="231"/>
      <c r="AI87" s="231"/>
      <c r="AJ87" s="226"/>
      <c r="AK87" s="226"/>
      <c r="AL87" s="227"/>
      <c r="AM87" s="228"/>
      <c r="AN87" s="226"/>
      <c r="AO87" s="226"/>
      <c r="AP87" s="229"/>
      <c r="AQ87" s="229"/>
      <c r="AR87" s="229"/>
      <c r="AS87" s="226"/>
      <c r="AT87" s="226"/>
      <c r="AU87" s="230"/>
      <c r="AV87" s="230"/>
      <c r="AW87" s="231"/>
      <c r="AX87" s="231"/>
      <c r="AY87" s="231"/>
      <c r="AZ87" s="231"/>
      <c r="BA87" s="226"/>
      <c r="BB87" s="226"/>
      <c r="BC87" s="227"/>
      <c r="BD87" s="228"/>
      <c r="BE87" s="226"/>
      <c r="BF87" s="226"/>
      <c r="BG87" s="229"/>
      <c r="BH87" s="229"/>
      <c r="BI87" s="229"/>
      <c r="BJ87" s="226"/>
      <c r="BK87" s="226"/>
      <c r="BL87" s="230"/>
      <c r="BM87" s="230"/>
      <c r="BN87" s="231"/>
      <c r="BO87" s="231"/>
      <c r="BP87" s="231"/>
      <c r="BQ87" s="231"/>
      <c r="BR87" s="226"/>
      <c r="BS87" s="226"/>
      <c r="BT87" s="227"/>
      <c r="BU87" s="228"/>
      <c r="BV87" s="226"/>
      <c r="BW87" s="226"/>
      <c r="BX87" s="229"/>
      <c r="BY87" s="229"/>
      <c r="BZ87" s="229"/>
      <c r="CA87" s="226"/>
      <c r="CB87" s="226"/>
      <c r="CC87" s="230"/>
      <c r="CD87" s="230"/>
      <c r="CE87" s="231"/>
      <c r="CF87" s="231"/>
      <c r="CG87" s="231"/>
      <c r="CH87" s="231"/>
      <c r="CI87" s="226"/>
      <c r="CJ87" s="226"/>
      <c r="CK87" s="227"/>
      <c r="CL87" s="228"/>
      <c r="CM87" s="226"/>
      <c r="CN87" s="226"/>
      <c r="CO87" s="229"/>
      <c r="CP87" s="229"/>
      <c r="CQ87" s="229"/>
      <c r="CR87" s="226"/>
      <c r="CS87" s="226"/>
      <c r="CT87" s="230"/>
      <c r="CU87" s="230"/>
      <c r="CV87" s="231"/>
      <c r="CW87" s="231"/>
      <c r="CX87" s="231"/>
      <c r="CY87" s="231"/>
      <c r="CZ87" s="226"/>
      <c r="DA87" s="226"/>
      <c r="DB87" s="227"/>
      <c r="DC87" s="228"/>
      <c r="DD87" s="226"/>
      <c r="DE87" s="226"/>
      <c r="DF87" s="229"/>
      <c r="DG87" s="229"/>
      <c r="DH87" s="229"/>
      <c r="DI87" s="226"/>
      <c r="DJ87" s="226"/>
      <c r="DK87" s="230"/>
      <c r="DL87" s="230"/>
      <c r="DM87" s="231"/>
      <c r="DN87" s="231"/>
      <c r="DO87" s="231"/>
      <c r="DP87" s="231"/>
      <c r="DQ87" s="226"/>
      <c r="DR87" s="226"/>
      <c r="DS87" s="227"/>
      <c r="DT87" s="228"/>
      <c r="DU87" s="226"/>
      <c r="DV87" s="226"/>
      <c r="DW87" s="229"/>
      <c r="DX87" s="229"/>
      <c r="DY87" s="229"/>
      <c r="DZ87" s="226"/>
      <c r="EA87" s="226"/>
      <c r="EB87" s="230"/>
      <c r="EC87" s="230"/>
      <c r="ED87" s="231"/>
      <c r="EE87" s="231"/>
      <c r="EF87" s="231"/>
      <c r="EG87" s="231"/>
      <c r="EH87" s="226"/>
      <c r="EI87" s="226"/>
      <c r="EJ87" s="227"/>
      <c r="EK87" s="228"/>
      <c r="EL87" s="226"/>
      <c r="EM87" s="226"/>
      <c r="EN87" s="229"/>
      <c r="EO87" s="229"/>
      <c r="EP87" s="229"/>
      <c r="EQ87" s="226"/>
      <c r="ER87" s="226"/>
      <c r="ES87" s="230"/>
      <c r="ET87" s="230"/>
      <c r="EU87" s="231"/>
      <c r="EV87" s="231"/>
      <c r="EW87" s="231"/>
      <c r="EX87" s="231"/>
      <c r="EY87" s="226"/>
      <c r="EZ87" s="226"/>
      <c r="FA87" s="227"/>
      <c r="FB87" s="228"/>
      <c r="FC87" s="226"/>
      <c r="FD87" s="226"/>
      <c r="FE87" s="229"/>
      <c r="FF87" s="229"/>
      <c r="FG87" s="229"/>
      <c r="FH87" s="226"/>
      <c r="FI87" s="226"/>
      <c r="FJ87" s="230"/>
      <c r="FK87" s="230"/>
      <c r="FL87" s="231"/>
      <c r="FM87" s="231"/>
      <c r="FN87" s="231"/>
      <c r="FO87" s="231"/>
      <c r="FP87" s="226"/>
      <c r="FQ87" s="226"/>
      <c r="FR87" s="227"/>
      <c r="FS87" s="228"/>
      <c r="FT87" s="226"/>
      <c r="FU87" s="226"/>
      <c r="FV87" s="229"/>
      <c r="FW87" s="229"/>
      <c r="FX87" s="229"/>
      <c r="FY87" s="226"/>
      <c r="FZ87" s="226"/>
      <c r="GA87" s="230"/>
      <c r="GB87" s="230"/>
      <c r="GC87" s="231"/>
    </row>
    <row r="88" spans="1:185" s="232" customFormat="1" ht="63" customHeight="1" x14ac:dyDescent="0.2">
      <c r="A88" s="210" t="s">
        <v>125</v>
      </c>
      <c r="B88" s="211" t="s">
        <v>3657</v>
      </c>
      <c r="C88" s="211" t="s">
        <v>7898</v>
      </c>
      <c r="D88" s="211" t="s">
        <v>3090</v>
      </c>
      <c r="E88" s="212" t="str">
        <f t="shared" si="4"/>
        <v>萩市椿字門田3460-2</v>
      </c>
      <c r="F88" s="212" t="s">
        <v>970</v>
      </c>
      <c r="G88" s="196">
        <v>36617</v>
      </c>
      <c r="H88" s="213">
        <v>130</v>
      </c>
      <c r="I88" s="212" t="s">
        <v>1701</v>
      </c>
      <c r="J88" s="236" t="s">
        <v>2749</v>
      </c>
      <c r="K88" s="215" t="s">
        <v>2736</v>
      </c>
      <c r="L88" s="216" t="s">
        <v>2778</v>
      </c>
      <c r="M88" s="216" t="s">
        <v>3657</v>
      </c>
      <c r="N88" s="217" t="s">
        <v>107</v>
      </c>
      <c r="O88" s="217" t="s">
        <v>7119</v>
      </c>
      <c r="P88" s="218" t="s">
        <v>442</v>
      </c>
      <c r="Q88" s="218" t="s">
        <v>116</v>
      </c>
      <c r="R88" s="234">
        <v>20</v>
      </c>
      <c r="S88" s="235"/>
      <c r="T88" s="226"/>
      <c r="U88" s="227"/>
      <c r="V88" s="228"/>
      <c r="W88" s="226"/>
      <c r="X88" s="226"/>
      <c r="Y88" s="229"/>
      <c r="Z88" s="229"/>
      <c r="AA88" s="229"/>
      <c r="AB88" s="226"/>
      <c r="AC88" s="226"/>
      <c r="AD88" s="230"/>
      <c r="AE88" s="230"/>
      <c r="AF88" s="231"/>
      <c r="AG88" s="231"/>
      <c r="AH88" s="231"/>
      <c r="AI88" s="231"/>
      <c r="AJ88" s="226"/>
      <c r="AK88" s="226"/>
      <c r="AL88" s="227"/>
      <c r="AM88" s="228"/>
      <c r="AN88" s="226"/>
      <c r="AO88" s="226"/>
      <c r="AP88" s="229"/>
      <c r="AQ88" s="229"/>
      <c r="AR88" s="229"/>
      <c r="AS88" s="226"/>
      <c r="AT88" s="226"/>
      <c r="AU88" s="230"/>
      <c r="AV88" s="230"/>
      <c r="AW88" s="231"/>
      <c r="AX88" s="231"/>
      <c r="AY88" s="231"/>
      <c r="AZ88" s="231"/>
      <c r="BA88" s="226"/>
      <c r="BB88" s="226"/>
      <c r="BC88" s="227"/>
      <c r="BD88" s="228"/>
      <c r="BE88" s="226"/>
      <c r="BF88" s="226"/>
      <c r="BG88" s="229"/>
      <c r="BH88" s="229"/>
      <c r="BI88" s="229"/>
      <c r="BJ88" s="226"/>
      <c r="BK88" s="226"/>
      <c r="BL88" s="230"/>
      <c r="BM88" s="230"/>
      <c r="BN88" s="231"/>
      <c r="BO88" s="231"/>
      <c r="BP88" s="231"/>
      <c r="BQ88" s="231"/>
      <c r="BR88" s="226"/>
      <c r="BS88" s="226"/>
      <c r="BT88" s="227"/>
      <c r="BU88" s="228"/>
      <c r="BV88" s="226"/>
      <c r="BW88" s="226"/>
      <c r="BX88" s="229"/>
      <c r="BY88" s="229"/>
      <c r="BZ88" s="229"/>
      <c r="CA88" s="226"/>
      <c r="CB88" s="226"/>
      <c r="CC88" s="230"/>
      <c r="CD88" s="230"/>
      <c r="CE88" s="231"/>
      <c r="CF88" s="231"/>
      <c r="CG88" s="231"/>
      <c r="CH88" s="231"/>
      <c r="CI88" s="226"/>
      <c r="CJ88" s="226"/>
      <c r="CK88" s="227"/>
      <c r="CL88" s="228"/>
      <c r="CM88" s="226"/>
      <c r="CN88" s="226"/>
      <c r="CO88" s="229"/>
      <c r="CP88" s="229"/>
      <c r="CQ88" s="229"/>
      <c r="CR88" s="226"/>
      <c r="CS88" s="226"/>
      <c r="CT88" s="230"/>
      <c r="CU88" s="230"/>
      <c r="CV88" s="231"/>
      <c r="CW88" s="231"/>
      <c r="CX88" s="231"/>
      <c r="CY88" s="231"/>
      <c r="CZ88" s="226"/>
      <c r="DA88" s="226"/>
      <c r="DB88" s="227"/>
      <c r="DC88" s="228"/>
      <c r="DD88" s="226"/>
      <c r="DE88" s="226"/>
      <c r="DF88" s="229"/>
      <c r="DG88" s="229"/>
      <c r="DH88" s="229"/>
      <c r="DI88" s="226"/>
      <c r="DJ88" s="226"/>
      <c r="DK88" s="230"/>
      <c r="DL88" s="230"/>
      <c r="DM88" s="231"/>
      <c r="DN88" s="231"/>
      <c r="DO88" s="231"/>
      <c r="DP88" s="231"/>
      <c r="DQ88" s="226"/>
      <c r="DR88" s="226"/>
      <c r="DS88" s="227"/>
      <c r="DT88" s="228"/>
      <c r="DU88" s="226"/>
      <c r="DV88" s="226"/>
      <c r="DW88" s="229"/>
      <c r="DX88" s="229"/>
      <c r="DY88" s="229"/>
      <c r="DZ88" s="226"/>
      <c r="EA88" s="226"/>
      <c r="EB88" s="230"/>
      <c r="EC88" s="230"/>
      <c r="ED88" s="231"/>
      <c r="EE88" s="231"/>
      <c r="EF88" s="231"/>
      <c r="EG88" s="231"/>
      <c r="EH88" s="226"/>
      <c r="EI88" s="226"/>
      <c r="EJ88" s="227"/>
      <c r="EK88" s="228"/>
      <c r="EL88" s="226"/>
      <c r="EM88" s="226"/>
      <c r="EN88" s="229"/>
      <c r="EO88" s="229"/>
      <c r="EP88" s="229"/>
      <c r="EQ88" s="226"/>
      <c r="ER88" s="226"/>
      <c r="ES88" s="230"/>
      <c r="ET88" s="230"/>
      <c r="EU88" s="231"/>
      <c r="EV88" s="231"/>
      <c r="EW88" s="231"/>
      <c r="EX88" s="231"/>
      <c r="EY88" s="226"/>
      <c r="EZ88" s="226"/>
      <c r="FA88" s="227"/>
      <c r="FB88" s="228"/>
      <c r="FC88" s="226"/>
      <c r="FD88" s="226"/>
      <c r="FE88" s="229"/>
      <c r="FF88" s="229"/>
      <c r="FG88" s="229"/>
      <c r="FH88" s="226"/>
      <c r="FI88" s="226"/>
      <c r="FJ88" s="230"/>
      <c r="FK88" s="230"/>
      <c r="FL88" s="231"/>
      <c r="FM88" s="231"/>
      <c r="FN88" s="231"/>
      <c r="FO88" s="231"/>
      <c r="FP88" s="226"/>
      <c r="FQ88" s="226"/>
      <c r="FR88" s="227"/>
      <c r="FS88" s="228"/>
      <c r="FT88" s="226"/>
      <c r="FU88" s="226"/>
      <c r="FV88" s="229"/>
      <c r="FW88" s="229"/>
      <c r="FX88" s="229"/>
      <c r="FY88" s="226"/>
      <c r="FZ88" s="226"/>
      <c r="GA88" s="230"/>
      <c r="GB88" s="230"/>
      <c r="GC88" s="231"/>
    </row>
    <row r="89" spans="1:185" s="232" customFormat="1" ht="42" customHeight="1" x14ac:dyDescent="0.2">
      <c r="A89" s="210" t="s">
        <v>412</v>
      </c>
      <c r="B89" s="211" t="s">
        <v>2515</v>
      </c>
      <c r="C89" s="211" t="s">
        <v>638</v>
      </c>
      <c r="D89" s="211" t="s">
        <v>4030</v>
      </c>
      <c r="E89" s="212" t="str">
        <f t="shared" si="4"/>
        <v>防府市大字台道1655</v>
      </c>
      <c r="F89" s="212" t="s">
        <v>1032</v>
      </c>
      <c r="G89" s="196">
        <v>27150</v>
      </c>
      <c r="H89" s="213">
        <v>32</v>
      </c>
      <c r="I89" s="212" t="s">
        <v>1702</v>
      </c>
      <c r="J89" s="236"/>
      <c r="K89" s="215" t="s">
        <v>2736</v>
      </c>
      <c r="L89" s="216" t="s">
        <v>1588</v>
      </c>
      <c r="M89" s="216" t="s">
        <v>1589</v>
      </c>
      <c r="N89" s="217" t="s">
        <v>108</v>
      </c>
      <c r="O89" s="217" t="s">
        <v>7120</v>
      </c>
      <c r="P89" s="218" t="s">
        <v>250</v>
      </c>
      <c r="Q89" s="218" t="s">
        <v>118</v>
      </c>
      <c r="R89" s="234"/>
      <c r="S89" s="235"/>
      <c r="T89" s="226"/>
      <c r="U89" s="227"/>
      <c r="V89" s="228"/>
      <c r="W89" s="226"/>
      <c r="X89" s="226"/>
      <c r="Y89" s="229"/>
      <c r="Z89" s="229"/>
      <c r="AA89" s="229"/>
      <c r="AB89" s="226"/>
      <c r="AC89" s="226"/>
      <c r="AD89" s="230"/>
      <c r="AE89" s="230"/>
      <c r="AF89" s="231"/>
      <c r="AG89" s="231"/>
      <c r="AH89" s="231"/>
      <c r="AI89" s="231"/>
      <c r="AJ89" s="226"/>
      <c r="AK89" s="226"/>
      <c r="AL89" s="227"/>
      <c r="AM89" s="228"/>
      <c r="AN89" s="226"/>
      <c r="AO89" s="226"/>
      <c r="AP89" s="229"/>
      <c r="AQ89" s="229"/>
      <c r="AR89" s="229"/>
      <c r="AS89" s="226"/>
      <c r="AT89" s="226"/>
      <c r="AU89" s="230"/>
      <c r="AV89" s="230"/>
      <c r="AW89" s="231"/>
      <c r="AX89" s="231"/>
      <c r="AY89" s="231"/>
      <c r="AZ89" s="231"/>
      <c r="BA89" s="226"/>
      <c r="BB89" s="226"/>
      <c r="BC89" s="227"/>
      <c r="BD89" s="228"/>
      <c r="BE89" s="226"/>
      <c r="BF89" s="226"/>
      <c r="BG89" s="229"/>
      <c r="BH89" s="229"/>
      <c r="BI89" s="229"/>
      <c r="BJ89" s="226"/>
      <c r="BK89" s="226"/>
      <c r="BL89" s="230"/>
      <c r="BM89" s="230"/>
      <c r="BN89" s="231"/>
      <c r="BO89" s="231"/>
      <c r="BP89" s="231"/>
      <c r="BQ89" s="231"/>
      <c r="BR89" s="226"/>
      <c r="BS89" s="226"/>
      <c r="BT89" s="227"/>
      <c r="BU89" s="228"/>
      <c r="BV89" s="226"/>
      <c r="BW89" s="226"/>
      <c r="BX89" s="229"/>
      <c r="BY89" s="229"/>
      <c r="BZ89" s="229"/>
      <c r="CA89" s="226"/>
      <c r="CB89" s="226"/>
      <c r="CC89" s="230"/>
      <c r="CD89" s="230"/>
      <c r="CE89" s="231"/>
      <c r="CF89" s="231"/>
      <c r="CG89" s="231"/>
      <c r="CH89" s="231"/>
      <c r="CI89" s="226"/>
      <c r="CJ89" s="226"/>
      <c r="CK89" s="227"/>
      <c r="CL89" s="228"/>
      <c r="CM89" s="226"/>
      <c r="CN89" s="226"/>
      <c r="CO89" s="229"/>
      <c r="CP89" s="229"/>
      <c r="CQ89" s="229"/>
      <c r="CR89" s="226"/>
      <c r="CS89" s="226"/>
      <c r="CT89" s="230"/>
      <c r="CU89" s="230"/>
      <c r="CV89" s="231"/>
      <c r="CW89" s="231"/>
      <c r="CX89" s="231"/>
      <c r="CY89" s="231"/>
      <c r="CZ89" s="226"/>
      <c r="DA89" s="226"/>
      <c r="DB89" s="227"/>
      <c r="DC89" s="228"/>
      <c r="DD89" s="226"/>
      <c r="DE89" s="226"/>
      <c r="DF89" s="229"/>
      <c r="DG89" s="229"/>
      <c r="DH89" s="229"/>
      <c r="DI89" s="226"/>
      <c r="DJ89" s="226"/>
      <c r="DK89" s="230"/>
      <c r="DL89" s="230"/>
      <c r="DM89" s="231"/>
      <c r="DN89" s="231"/>
      <c r="DO89" s="231"/>
      <c r="DP89" s="231"/>
      <c r="DQ89" s="226"/>
      <c r="DR89" s="226"/>
      <c r="DS89" s="227"/>
      <c r="DT89" s="228"/>
      <c r="DU89" s="226"/>
      <c r="DV89" s="226"/>
      <c r="DW89" s="229"/>
      <c r="DX89" s="229"/>
      <c r="DY89" s="229"/>
      <c r="DZ89" s="226"/>
      <c r="EA89" s="226"/>
      <c r="EB89" s="230"/>
      <c r="EC89" s="230"/>
      <c r="ED89" s="231"/>
      <c r="EE89" s="231"/>
      <c r="EF89" s="231"/>
      <c r="EG89" s="231"/>
      <c r="EH89" s="226"/>
      <c r="EI89" s="226"/>
      <c r="EJ89" s="227"/>
      <c r="EK89" s="228"/>
      <c r="EL89" s="226"/>
      <c r="EM89" s="226"/>
      <c r="EN89" s="229"/>
      <c r="EO89" s="229"/>
      <c r="EP89" s="229"/>
      <c r="EQ89" s="226"/>
      <c r="ER89" s="226"/>
      <c r="ES89" s="230"/>
      <c r="ET89" s="230"/>
      <c r="EU89" s="231"/>
      <c r="EV89" s="231"/>
      <c r="EW89" s="231"/>
      <c r="EX89" s="231"/>
      <c r="EY89" s="226"/>
      <c r="EZ89" s="226"/>
      <c r="FA89" s="227"/>
      <c r="FB89" s="228"/>
      <c r="FC89" s="226"/>
      <c r="FD89" s="226"/>
      <c r="FE89" s="229"/>
      <c r="FF89" s="229"/>
      <c r="FG89" s="229"/>
      <c r="FH89" s="226"/>
      <c r="FI89" s="226"/>
      <c r="FJ89" s="230"/>
      <c r="FK89" s="230"/>
      <c r="FL89" s="231"/>
      <c r="FM89" s="231"/>
      <c r="FN89" s="231"/>
      <c r="FO89" s="231"/>
      <c r="FP89" s="226"/>
      <c r="FQ89" s="226"/>
      <c r="FR89" s="227"/>
      <c r="FS89" s="228"/>
      <c r="FT89" s="226"/>
      <c r="FU89" s="226"/>
      <c r="FV89" s="229"/>
      <c r="FW89" s="229"/>
      <c r="FX89" s="229"/>
      <c r="FY89" s="226"/>
      <c r="FZ89" s="226"/>
      <c r="GA89" s="230"/>
      <c r="GB89" s="230"/>
      <c r="GC89" s="231"/>
    </row>
    <row r="90" spans="1:185" s="232" customFormat="1" ht="42" customHeight="1" x14ac:dyDescent="0.2">
      <c r="A90" s="210" t="s">
        <v>412</v>
      </c>
      <c r="B90" s="211" t="s">
        <v>2515</v>
      </c>
      <c r="C90" s="211" t="s">
        <v>638</v>
      </c>
      <c r="D90" s="211" t="s">
        <v>4030</v>
      </c>
      <c r="E90" s="212" t="str">
        <f t="shared" si="4"/>
        <v>防府市大字台道1655</v>
      </c>
      <c r="F90" s="212" t="s">
        <v>1032</v>
      </c>
      <c r="G90" s="196">
        <v>41730</v>
      </c>
      <c r="H90" s="213">
        <v>100</v>
      </c>
      <c r="I90" s="212" t="s">
        <v>1702</v>
      </c>
      <c r="J90" s="236" t="s">
        <v>7121</v>
      </c>
      <c r="K90" s="215" t="s">
        <v>2736</v>
      </c>
      <c r="L90" s="216" t="s">
        <v>1588</v>
      </c>
      <c r="M90" s="216" t="s">
        <v>1589</v>
      </c>
      <c r="N90" s="217" t="s">
        <v>108</v>
      </c>
      <c r="O90" s="217" t="s">
        <v>7120</v>
      </c>
      <c r="P90" s="218" t="s">
        <v>250</v>
      </c>
      <c r="Q90" s="218" t="s">
        <v>118</v>
      </c>
      <c r="R90" s="234">
        <v>10</v>
      </c>
      <c r="S90" s="235">
        <v>100</v>
      </c>
      <c r="T90" s="226"/>
      <c r="U90" s="227"/>
      <c r="V90" s="228"/>
      <c r="W90" s="226"/>
      <c r="X90" s="226"/>
      <c r="Y90" s="229"/>
      <c r="Z90" s="229"/>
      <c r="AA90" s="229"/>
      <c r="AB90" s="226"/>
      <c r="AC90" s="226"/>
      <c r="AD90" s="230"/>
      <c r="AE90" s="230"/>
      <c r="AF90" s="231"/>
      <c r="AG90" s="231"/>
      <c r="AH90" s="231"/>
      <c r="AI90" s="231"/>
      <c r="AJ90" s="226"/>
      <c r="AK90" s="226"/>
      <c r="AL90" s="227"/>
      <c r="AM90" s="228"/>
      <c r="AN90" s="226"/>
      <c r="AO90" s="226"/>
      <c r="AP90" s="229"/>
      <c r="AQ90" s="229"/>
      <c r="AR90" s="229"/>
      <c r="AS90" s="226"/>
      <c r="AT90" s="226"/>
      <c r="AU90" s="230"/>
      <c r="AV90" s="230"/>
      <c r="AW90" s="231"/>
      <c r="AX90" s="231"/>
      <c r="AY90" s="231"/>
      <c r="AZ90" s="231"/>
      <c r="BA90" s="226"/>
      <c r="BB90" s="226"/>
      <c r="BC90" s="227"/>
      <c r="BD90" s="228"/>
      <c r="BE90" s="226"/>
      <c r="BF90" s="226"/>
      <c r="BG90" s="229"/>
      <c r="BH90" s="229"/>
      <c r="BI90" s="229"/>
      <c r="BJ90" s="226"/>
      <c r="BK90" s="226"/>
      <c r="BL90" s="230"/>
      <c r="BM90" s="230"/>
      <c r="BN90" s="231"/>
      <c r="BO90" s="231"/>
      <c r="BP90" s="231"/>
      <c r="BQ90" s="231"/>
      <c r="BR90" s="226"/>
      <c r="BS90" s="226"/>
      <c r="BT90" s="227"/>
      <c r="BU90" s="228"/>
      <c r="BV90" s="226"/>
      <c r="BW90" s="226"/>
      <c r="BX90" s="229"/>
      <c r="BY90" s="229"/>
      <c r="BZ90" s="229"/>
      <c r="CA90" s="226"/>
      <c r="CB90" s="226"/>
      <c r="CC90" s="230"/>
      <c r="CD90" s="230"/>
      <c r="CE90" s="231"/>
      <c r="CF90" s="231"/>
      <c r="CG90" s="231"/>
      <c r="CH90" s="231"/>
      <c r="CI90" s="226"/>
      <c r="CJ90" s="226"/>
      <c r="CK90" s="227"/>
      <c r="CL90" s="228"/>
      <c r="CM90" s="226"/>
      <c r="CN90" s="226"/>
      <c r="CO90" s="229"/>
      <c r="CP90" s="229"/>
      <c r="CQ90" s="229"/>
      <c r="CR90" s="226"/>
      <c r="CS90" s="226"/>
      <c r="CT90" s="230"/>
      <c r="CU90" s="230"/>
      <c r="CV90" s="231"/>
      <c r="CW90" s="231"/>
      <c r="CX90" s="231"/>
      <c r="CY90" s="231"/>
      <c r="CZ90" s="226"/>
      <c r="DA90" s="226"/>
      <c r="DB90" s="227"/>
      <c r="DC90" s="228"/>
      <c r="DD90" s="226"/>
      <c r="DE90" s="226"/>
      <c r="DF90" s="229"/>
      <c r="DG90" s="229"/>
      <c r="DH90" s="229"/>
      <c r="DI90" s="226"/>
      <c r="DJ90" s="226"/>
      <c r="DK90" s="230"/>
      <c r="DL90" s="230"/>
      <c r="DM90" s="231"/>
      <c r="DN90" s="231"/>
      <c r="DO90" s="231"/>
      <c r="DP90" s="231"/>
      <c r="DQ90" s="226"/>
      <c r="DR90" s="226"/>
      <c r="DS90" s="227"/>
      <c r="DT90" s="228"/>
      <c r="DU90" s="226"/>
      <c r="DV90" s="226"/>
      <c r="DW90" s="229"/>
      <c r="DX90" s="229"/>
      <c r="DY90" s="229"/>
      <c r="DZ90" s="226"/>
      <c r="EA90" s="226"/>
      <c r="EB90" s="230"/>
      <c r="EC90" s="230"/>
      <c r="ED90" s="231"/>
      <c r="EE90" s="231"/>
      <c r="EF90" s="231"/>
      <c r="EG90" s="231"/>
      <c r="EH90" s="226"/>
      <c r="EI90" s="226"/>
      <c r="EJ90" s="227"/>
      <c r="EK90" s="228"/>
      <c r="EL90" s="226"/>
      <c r="EM90" s="226"/>
      <c r="EN90" s="229"/>
      <c r="EO90" s="229"/>
      <c r="EP90" s="229"/>
      <c r="EQ90" s="226"/>
      <c r="ER90" s="226"/>
      <c r="ES90" s="230"/>
      <c r="ET90" s="230"/>
      <c r="EU90" s="231"/>
      <c r="EV90" s="231"/>
      <c r="EW90" s="231"/>
      <c r="EX90" s="231"/>
      <c r="EY90" s="226"/>
      <c r="EZ90" s="226"/>
      <c r="FA90" s="227"/>
      <c r="FB90" s="228"/>
      <c r="FC90" s="226"/>
      <c r="FD90" s="226"/>
      <c r="FE90" s="229"/>
      <c r="FF90" s="229"/>
      <c r="FG90" s="229"/>
      <c r="FH90" s="226"/>
      <c r="FI90" s="226"/>
      <c r="FJ90" s="230"/>
      <c r="FK90" s="230"/>
      <c r="FL90" s="231"/>
      <c r="FM90" s="231"/>
      <c r="FN90" s="231"/>
      <c r="FO90" s="231"/>
      <c r="FP90" s="226"/>
      <c r="FQ90" s="226"/>
      <c r="FR90" s="227"/>
      <c r="FS90" s="228"/>
      <c r="FT90" s="226"/>
      <c r="FU90" s="226"/>
      <c r="FV90" s="229"/>
      <c r="FW90" s="229"/>
      <c r="FX90" s="229"/>
      <c r="FY90" s="226"/>
      <c r="FZ90" s="226"/>
      <c r="GA90" s="230"/>
      <c r="GB90" s="230"/>
      <c r="GC90" s="231"/>
    </row>
    <row r="91" spans="1:185" s="232" customFormat="1" ht="42" customHeight="1" x14ac:dyDescent="0.2">
      <c r="A91" s="210" t="s">
        <v>413</v>
      </c>
      <c r="B91" s="211" t="s">
        <v>2786</v>
      </c>
      <c r="C91" s="211" t="s">
        <v>513</v>
      </c>
      <c r="D91" s="211" t="s">
        <v>1650</v>
      </c>
      <c r="E91" s="212" t="str">
        <f t="shared" si="4"/>
        <v>防府市岸津2丁目24-20</v>
      </c>
      <c r="F91" s="212" t="s">
        <v>1033</v>
      </c>
      <c r="G91" s="196">
        <v>29677</v>
      </c>
      <c r="H91" s="213">
        <v>80</v>
      </c>
      <c r="I91" s="212" t="s">
        <v>1703</v>
      </c>
      <c r="J91" s="236" t="s">
        <v>2787</v>
      </c>
      <c r="K91" s="215" t="s">
        <v>2736</v>
      </c>
      <c r="L91" s="216" t="s">
        <v>1588</v>
      </c>
      <c r="M91" s="216" t="s">
        <v>1589</v>
      </c>
      <c r="N91" s="217" t="s">
        <v>1773</v>
      </c>
      <c r="O91" s="217" t="s">
        <v>2788</v>
      </c>
      <c r="P91" s="218" t="s">
        <v>250</v>
      </c>
      <c r="Q91" s="218" t="s">
        <v>118</v>
      </c>
      <c r="R91" s="234">
        <v>8</v>
      </c>
      <c r="S91" s="235"/>
      <c r="T91" s="226"/>
      <c r="U91" s="227"/>
      <c r="V91" s="228"/>
      <c r="W91" s="226"/>
      <c r="X91" s="226"/>
      <c r="Y91" s="229"/>
      <c r="Z91" s="229"/>
      <c r="AA91" s="229"/>
      <c r="AB91" s="226"/>
      <c r="AC91" s="226"/>
      <c r="AD91" s="230"/>
      <c r="AE91" s="230"/>
      <c r="AF91" s="231"/>
      <c r="AG91" s="231"/>
      <c r="AH91" s="231"/>
      <c r="AI91" s="231"/>
      <c r="AJ91" s="226"/>
      <c r="AK91" s="226"/>
      <c r="AL91" s="227"/>
      <c r="AM91" s="228"/>
      <c r="AN91" s="226"/>
      <c r="AO91" s="226"/>
      <c r="AP91" s="229"/>
      <c r="AQ91" s="229"/>
      <c r="AR91" s="229"/>
      <c r="AS91" s="226"/>
      <c r="AT91" s="226"/>
      <c r="AU91" s="230"/>
      <c r="AV91" s="230"/>
      <c r="AW91" s="231"/>
      <c r="AX91" s="231"/>
      <c r="AY91" s="231"/>
      <c r="AZ91" s="231"/>
      <c r="BA91" s="226"/>
      <c r="BB91" s="226"/>
      <c r="BC91" s="227"/>
      <c r="BD91" s="228"/>
      <c r="BE91" s="226"/>
      <c r="BF91" s="226"/>
      <c r="BG91" s="229"/>
      <c r="BH91" s="229"/>
      <c r="BI91" s="229"/>
      <c r="BJ91" s="226"/>
      <c r="BK91" s="226"/>
      <c r="BL91" s="230"/>
      <c r="BM91" s="230"/>
      <c r="BN91" s="231"/>
      <c r="BO91" s="231"/>
      <c r="BP91" s="231"/>
      <c r="BQ91" s="231"/>
      <c r="BR91" s="226"/>
      <c r="BS91" s="226"/>
      <c r="BT91" s="227"/>
      <c r="BU91" s="228"/>
      <c r="BV91" s="226"/>
      <c r="BW91" s="226"/>
      <c r="BX91" s="229"/>
      <c r="BY91" s="229"/>
      <c r="BZ91" s="229"/>
      <c r="CA91" s="226"/>
      <c r="CB91" s="226"/>
      <c r="CC91" s="230"/>
      <c r="CD91" s="230"/>
      <c r="CE91" s="231"/>
      <c r="CF91" s="231"/>
      <c r="CG91" s="231"/>
      <c r="CH91" s="231"/>
      <c r="CI91" s="226"/>
      <c r="CJ91" s="226"/>
      <c r="CK91" s="227"/>
      <c r="CL91" s="228"/>
      <c r="CM91" s="226"/>
      <c r="CN91" s="226"/>
      <c r="CO91" s="229"/>
      <c r="CP91" s="229"/>
      <c r="CQ91" s="229"/>
      <c r="CR91" s="226"/>
      <c r="CS91" s="226"/>
      <c r="CT91" s="230"/>
      <c r="CU91" s="230"/>
      <c r="CV91" s="231"/>
      <c r="CW91" s="231"/>
      <c r="CX91" s="231"/>
      <c r="CY91" s="231"/>
      <c r="CZ91" s="226"/>
      <c r="DA91" s="226"/>
      <c r="DB91" s="227"/>
      <c r="DC91" s="228"/>
      <c r="DD91" s="226"/>
      <c r="DE91" s="226"/>
      <c r="DF91" s="229"/>
      <c r="DG91" s="229"/>
      <c r="DH91" s="229"/>
      <c r="DI91" s="226"/>
      <c r="DJ91" s="226"/>
      <c r="DK91" s="230"/>
      <c r="DL91" s="230"/>
      <c r="DM91" s="231"/>
      <c r="DN91" s="231"/>
      <c r="DO91" s="231"/>
      <c r="DP91" s="231"/>
      <c r="DQ91" s="226"/>
      <c r="DR91" s="226"/>
      <c r="DS91" s="227"/>
      <c r="DT91" s="228"/>
      <c r="DU91" s="226"/>
      <c r="DV91" s="226"/>
      <c r="DW91" s="229"/>
      <c r="DX91" s="229"/>
      <c r="DY91" s="229"/>
      <c r="DZ91" s="226"/>
      <c r="EA91" s="226"/>
      <c r="EB91" s="230"/>
      <c r="EC91" s="230"/>
      <c r="ED91" s="231"/>
      <c r="EE91" s="231"/>
      <c r="EF91" s="231"/>
      <c r="EG91" s="231"/>
      <c r="EH91" s="226"/>
      <c r="EI91" s="226"/>
      <c r="EJ91" s="227"/>
      <c r="EK91" s="228"/>
      <c r="EL91" s="226"/>
      <c r="EM91" s="226"/>
      <c r="EN91" s="229"/>
      <c r="EO91" s="229"/>
      <c r="EP91" s="229"/>
      <c r="EQ91" s="226"/>
      <c r="ER91" s="226"/>
      <c r="ES91" s="230"/>
      <c r="ET91" s="230"/>
      <c r="EU91" s="231"/>
      <c r="EV91" s="231"/>
      <c r="EW91" s="231"/>
      <c r="EX91" s="231"/>
      <c r="EY91" s="226"/>
      <c r="EZ91" s="226"/>
      <c r="FA91" s="227"/>
      <c r="FB91" s="228"/>
      <c r="FC91" s="226"/>
      <c r="FD91" s="226"/>
      <c r="FE91" s="229"/>
      <c r="FF91" s="229"/>
      <c r="FG91" s="229"/>
      <c r="FH91" s="226"/>
      <c r="FI91" s="226"/>
      <c r="FJ91" s="230"/>
      <c r="FK91" s="230"/>
      <c r="FL91" s="231"/>
      <c r="FM91" s="231"/>
      <c r="FN91" s="231"/>
      <c r="FO91" s="231"/>
      <c r="FP91" s="226"/>
      <c r="FQ91" s="226"/>
      <c r="FR91" s="227"/>
      <c r="FS91" s="228"/>
      <c r="FT91" s="226"/>
      <c r="FU91" s="226"/>
      <c r="FV91" s="229"/>
      <c r="FW91" s="229"/>
      <c r="FX91" s="229"/>
      <c r="FY91" s="226"/>
      <c r="FZ91" s="226"/>
      <c r="GA91" s="230"/>
      <c r="GB91" s="230"/>
      <c r="GC91" s="231"/>
    </row>
    <row r="92" spans="1:185" s="232" customFormat="1" ht="42" customHeight="1" x14ac:dyDescent="0.2">
      <c r="A92" s="210" t="s">
        <v>414</v>
      </c>
      <c r="B92" s="211" t="s">
        <v>2789</v>
      </c>
      <c r="C92" s="211" t="s">
        <v>6623</v>
      </c>
      <c r="D92" s="211" t="s">
        <v>720</v>
      </c>
      <c r="E92" s="212" t="str">
        <f t="shared" si="4"/>
        <v>防府市大字上右田334</v>
      </c>
      <c r="F92" s="212" t="s">
        <v>1034</v>
      </c>
      <c r="G92" s="196">
        <v>36312</v>
      </c>
      <c r="H92" s="213">
        <v>50</v>
      </c>
      <c r="I92" s="212" t="s">
        <v>1704</v>
      </c>
      <c r="J92" s="236" t="s">
        <v>2745</v>
      </c>
      <c r="K92" s="215" t="s">
        <v>2736</v>
      </c>
      <c r="L92" s="216" t="s">
        <v>1588</v>
      </c>
      <c r="M92" s="216" t="s">
        <v>1589</v>
      </c>
      <c r="N92" s="217" t="s">
        <v>721</v>
      </c>
      <c r="O92" s="217" t="s">
        <v>2790</v>
      </c>
      <c r="P92" s="218" t="s">
        <v>250</v>
      </c>
      <c r="Q92" s="218" t="s">
        <v>118</v>
      </c>
      <c r="R92" s="234">
        <v>10</v>
      </c>
      <c r="S92" s="235"/>
      <c r="T92" s="226"/>
      <c r="U92" s="227"/>
      <c r="V92" s="228"/>
      <c r="W92" s="226"/>
      <c r="X92" s="226"/>
      <c r="Y92" s="229"/>
      <c r="Z92" s="229"/>
      <c r="AA92" s="229"/>
      <c r="AB92" s="226"/>
      <c r="AC92" s="226"/>
      <c r="AD92" s="230"/>
      <c r="AE92" s="230"/>
      <c r="AF92" s="231"/>
      <c r="AG92" s="231"/>
      <c r="AH92" s="231"/>
      <c r="AI92" s="231"/>
      <c r="AJ92" s="226"/>
      <c r="AK92" s="226"/>
      <c r="AL92" s="227"/>
      <c r="AM92" s="228"/>
      <c r="AN92" s="226"/>
      <c r="AO92" s="226"/>
      <c r="AP92" s="229"/>
      <c r="AQ92" s="229"/>
      <c r="AR92" s="229"/>
      <c r="AS92" s="226"/>
      <c r="AT92" s="226"/>
      <c r="AU92" s="230"/>
      <c r="AV92" s="230"/>
      <c r="AW92" s="231"/>
      <c r="AX92" s="231"/>
      <c r="AY92" s="231"/>
      <c r="AZ92" s="231"/>
      <c r="BA92" s="226"/>
      <c r="BB92" s="226"/>
      <c r="BC92" s="227"/>
      <c r="BD92" s="228"/>
      <c r="BE92" s="226"/>
      <c r="BF92" s="226"/>
      <c r="BG92" s="229"/>
      <c r="BH92" s="229"/>
      <c r="BI92" s="229"/>
      <c r="BJ92" s="226"/>
      <c r="BK92" s="226"/>
      <c r="BL92" s="230"/>
      <c r="BM92" s="230"/>
      <c r="BN92" s="231"/>
      <c r="BO92" s="231"/>
      <c r="BP92" s="231"/>
      <c r="BQ92" s="231"/>
      <c r="BR92" s="226"/>
      <c r="BS92" s="226"/>
      <c r="BT92" s="227"/>
      <c r="BU92" s="228"/>
      <c r="BV92" s="226"/>
      <c r="BW92" s="226"/>
      <c r="BX92" s="229"/>
      <c r="BY92" s="229"/>
      <c r="BZ92" s="229"/>
      <c r="CA92" s="226"/>
      <c r="CB92" s="226"/>
      <c r="CC92" s="230"/>
      <c r="CD92" s="230"/>
      <c r="CE92" s="231"/>
      <c r="CF92" s="231"/>
      <c r="CG92" s="231"/>
      <c r="CH92" s="231"/>
      <c r="CI92" s="226"/>
      <c r="CJ92" s="226"/>
      <c r="CK92" s="227"/>
      <c r="CL92" s="228"/>
      <c r="CM92" s="226"/>
      <c r="CN92" s="226"/>
      <c r="CO92" s="229"/>
      <c r="CP92" s="229"/>
      <c r="CQ92" s="229"/>
      <c r="CR92" s="226"/>
      <c r="CS92" s="226"/>
      <c r="CT92" s="230"/>
      <c r="CU92" s="230"/>
      <c r="CV92" s="231"/>
      <c r="CW92" s="231"/>
      <c r="CX92" s="231"/>
      <c r="CY92" s="231"/>
      <c r="CZ92" s="226"/>
      <c r="DA92" s="226"/>
      <c r="DB92" s="227"/>
      <c r="DC92" s="228"/>
      <c r="DD92" s="226"/>
      <c r="DE92" s="226"/>
      <c r="DF92" s="229"/>
      <c r="DG92" s="229"/>
      <c r="DH92" s="229"/>
      <c r="DI92" s="226"/>
      <c r="DJ92" s="226"/>
      <c r="DK92" s="230"/>
      <c r="DL92" s="230"/>
      <c r="DM92" s="231"/>
      <c r="DN92" s="231"/>
      <c r="DO92" s="231"/>
      <c r="DP92" s="231"/>
      <c r="DQ92" s="226"/>
      <c r="DR92" s="226"/>
      <c r="DS92" s="227"/>
      <c r="DT92" s="228"/>
      <c r="DU92" s="226"/>
      <c r="DV92" s="226"/>
      <c r="DW92" s="229"/>
      <c r="DX92" s="229"/>
      <c r="DY92" s="229"/>
      <c r="DZ92" s="226"/>
      <c r="EA92" s="226"/>
      <c r="EB92" s="230"/>
      <c r="EC92" s="230"/>
      <c r="ED92" s="231"/>
      <c r="EE92" s="231"/>
      <c r="EF92" s="231"/>
      <c r="EG92" s="231"/>
      <c r="EH92" s="226"/>
      <c r="EI92" s="226"/>
      <c r="EJ92" s="227"/>
      <c r="EK92" s="228"/>
      <c r="EL92" s="226"/>
      <c r="EM92" s="226"/>
      <c r="EN92" s="229"/>
      <c r="EO92" s="229"/>
      <c r="EP92" s="229"/>
      <c r="EQ92" s="226"/>
      <c r="ER92" s="226"/>
      <c r="ES92" s="230"/>
      <c r="ET92" s="230"/>
      <c r="EU92" s="231"/>
      <c r="EV92" s="231"/>
      <c r="EW92" s="231"/>
      <c r="EX92" s="231"/>
      <c r="EY92" s="226"/>
      <c r="EZ92" s="226"/>
      <c r="FA92" s="227"/>
      <c r="FB92" s="228"/>
      <c r="FC92" s="226"/>
      <c r="FD92" s="226"/>
      <c r="FE92" s="229"/>
      <c r="FF92" s="229"/>
      <c r="FG92" s="229"/>
      <c r="FH92" s="226"/>
      <c r="FI92" s="226"/>
      <c r="FJ92" s="230"/>
      <c r="FK92" s="230"/>
      <c r="FL92" s="231"/>
      <c r="FM92" s="231"/>
      <c r="FN92" s="231"/>
      <c r="FO92" s="231"/>
      <c r="FP92" s="226"/>
      <c r="FQ92" s="226"/>
      <c r="FR92" s="227"/>
      <c r="FS92" s="228"/>
      <c r="FT92" s="226"/>
      <c r="FU92" s="226"/>
      <c r="FV92" s="229"/>
      <c r="FW92" s="229"/>
      <c r="FX92" s="229"/>
      <c r="FY92" s="226"/>
      <c r="FZ92" s="226"/>
      <c r="GA92" s="230"/>
      <c r="GB92" s="230"/>
      <c r="GC92" s="231"/>
    </row>
    <row r="93" spans="1:185" s="232" customFormat="1" ht="42" customHeight="1" x14ac:dyDescent="0.2">
      <c r="A93" s="210" t="s">
        <v>414</v>
      </c>
      <c r="B93" s="211" t="s">
        <v>2789</v>
      </c>
      <c r="C93" s="211" t="s">
        <v>6623</v>
      </c>
      <c r="D93" s="211" t="s">
        <v>720</v>
      </c>
      <c r="E93" s="212" t="str">
        <f t="shared" si="4"/>
        <v>防府市大字上右田334</v>
      </c>
      <c r="F93" s="212" t="s">
        <v>1034</v>
      </c>
      <c r="G93" s="196">
        <v>41730</v>
      </c>
      <c r="H93" s="213">
        <v>40</v>
      </c>
      <c r="I93" s="212" t="s">
        <v>1704</v>
      </c>
      <c r="J93" s="236" t="s">
        <v>2791</v>
      </c>
      <c r="K93" s="215" t="s">
        <v>2736</v>
      </c>
      <c r="L93" s="216" t="s">
        <v>1588</v>
      </c>
      <c r="M93" s="216" t="s">
        <v>1589</v>
      </c>
      <c r="N93" s="217" t="s">
        <v>721</v>
      </c>
      <c r="O93" s="217" t="s">
        <v>2790</v>
      </c>
      <c r="P93" s="218" t="s">
        <v>250</v>
      </c>
      <c r="Q93" s="218" t="s">
        <v>118</v>
      </c>
      <c r="R93" s="234"/>
      <c r="S93" s="235">
        <v>40</v>
      </c>
      <c r="T93" s="226"/>
      <c r="U93" s="227"/>
      <c r="V93" s="228"/>
      <c r="W93" s="226"/>
      <c r="X93" s="226"/>
      <c r="Y93" s="229"/>
      <c r="Z93" s="229"/>
      <c r="AA93" s="229"/>
      <c r="AB93" s="226"/>
      <c r="AC93" s="226"/>
      <c r="AD93" s="230"/>
      <c r="AE93" s="230"/>
      <c r="AF93" s="231"/>
      <c r="AG93" s="231"/>
      <c r="AH93" s="231"/>
      <c r="AI93" s="231"/>
      <c r="AJ93" s="226"/>
      <c r="AK93" s="226"/>
      <c r="AL93" s="227"/>
      <c r="AM93" s="228"/>
      <c r="AN93" s="226"/>
      <c r="AO93" s="226"/>
      <c r="AP93" s="229"/>
      <c r="AQ93" s="229"/>
      <c r="AR93" s="229"/>
      <c r="AS93" s="226"/>
      <c r="AT93" s="226"/>
      <c r="AU93" s="230"/>
      <c r="AV93" s="230"/>
      <c r="AW93" s="231"/>
      <c r="AX93" s="231"/>
      <c r="AY93" s="231"/>
      <c r="AZ93" s="231"/>
      <c r="BA93" s="226"/>
      <c r="BB93" s="226"/>
      <c r="BC93" s="227"/>
      <c r="BD93" s="228"/>
      <c r="BE93" s="226"/>
      <c r="BF93" s="226"/>
      <c r="BG93" s="229"/>
      <c r="BH93" s="229"/>
      <c r="BI93" s="229"/>
      <c r="BJ93" s="226"/>
      <c r="BK93" s="226"/>
      <c r="BL93" s="230"/>
      <c r="BM93" s="230"/>
      <c r="BN93" s="231"/>
      <c r="BO93" s="231"/>
      <c r="BP93" s="231"/>
      <c r="BQ93" s="231"/>
      <c r="BR93" s="226"/>
      <c r="BS93" s="226"/>
      <c r="BT93" s="227"/>
      <c r="BU93" s="228"/>
      <c r="BV93" s="226"/>
      <c r="BW93" s="226"/>
      <c r="BX93" s="229"/>
      <c r="BY93" s="229"/>
      <c r="BZ93" s="229"/>
      <c r="CA93" s="226"/>
      <c r="CB93" s="226"/>
      <c r="CC93" s="230"/>
      <c r="CD93" s="230"/>
      <c r="CE93" s="231"/>
      <c r="CF93" s="231"/>
      <c r="CG93" s="231"/>
      <c r="CH93" s="231"/>
      <c r="CI93" s="226"/>
      <c r="CJ93" s="226"/>
      <c r="CK93" s="227"/>
      <c r="CL93" s="228"/>
      <c r="CM93" s="226"/>
      <c r="CN93" s="226"/>
      <c r="CO93" s="229"/>
      <c r="CP93" s="229"/>
      <c r="CQ93" s="229"/>
      <c r="CR93" s="226"/>
      <c r="CS93" s="226"/>
      <c r="CT93" s="230"/>
      <c r="CU93" s="230"/>
      <c r="CV93" s="231"/>
      <c r="CW93" s="231"/>
      <c r="CX93" s="231"/>
      <c r="CY93" s="231"/>
      <c r="CZ93" s="226"/>
      <c r="DA93" s="226"/>
      <c r="DB93" s="227"/>
      <c r="DC93" s="228"/>
      <c r="DD93" s="226"/>
      <c r="DE93" s="226"/>
      <c r="DF93" s="229"/>
      <c r="DG93" s="229"/>
      <c r="DH93" s="229"/>
      <c r="DI93" s="226"/>
      <c r="DJ93" s="226"/>
      <c r="DK93" s="230"/>
      <c r="DL93" s="230"/>
      <c r="DM93" s="231"/>
      <c r="DN93" s="231"/>
      <c r="DO93" s="231"/>
      <c r="DP93" s="231"/>
      <c r="DQ93" s="226"/>
      <c r="DR93" s="226"/>
      <c r="DS93" s="227"/>
      <c r="DT93" s="228"/>
      <c r="DU93" s="226"/>
      <c r="DV93" s="226"/>
      <c r="DW93" s="229"/>
      <c r="DX93" s="229"/>
      <c r="DY93" s="229"/>
      <c r="DZ93" s="226"/>
      <c r="EA93" s="226"/>
      <c r="EB93" s="230"/>
      <c r="EC93" s="230"/>
      <c r="ED93" s="231"/>
      <c r="EE93" s="231"/>
      <c r="EF93" s="231"/>
      <c r="EG93" s="231"/>
      <c r="EH93" s="226"/>
      <c r="EI93" s="226"/>
      <c r="EJ93" s="227"/>
      <c r="EK93" s="228"/>
      <c r="EL93" s="226"/>
      <c r="EM93" s="226"/>
      <c r="EN93" s="229"/>
      <c r="EO93" s="229"/>
      <c r="EP93" s="229"/>
      <c r="EQ93" s="226"/>
      <c r="ER93" s="226"/>
      <c r="ES93" s="230"/>
      <c r="ET93" s="230"/>
      <c r="EU93" s="231"/>
      <c r="EV93" s="231"/>
      <c r="EW93" s="231"/>
      <c r="EX93" s="231"/>
      <c r="EY93" s="226"/>
      <c r="EZ93" s="226"/>
      <c r="FA93" s="227"/>
      <c r="FB93" s="228"/>
      <c r="FC93" s="226"/>
      <c r="FD93" s="226"/>
      <c r="FE93" s="229"/>
      <c r="FF93" s="229"/>
      <c r="FG93" s="229"/>
      <c r="FH93" s="226"/>
      <c r="FI93" s="226"/>
      <c r="FJ93" s="230"/>
      <c r="FK93" s="230"/>
      <c r="FL93" s="231"/>
      <c r="FM93" s="231"/>
      <c r="FN93" s="231"/>
      <c r="FO93" s="231"/>
      <c r="FP93" s="226"/>
      <c r="FQ93" s="226"/>
      <c r="FR93" s="227"/>
      <c r="FS93" s="228"/>
      <c r="FT93" s="226"/>
      <c r="FU93" s="226"/>
      <c r="FV93" s="229"/>
      <c r="FW93" s="229"/>
      <c r="FX93" s="229"/>
      <c r="FY93" s="226"/>
      <c r="FZ93" s="226"/>
      <c r="GA93" s="230"/>
      <c r="GB93" s="230"/>
      <c r="GC93" s="231"/>
    </row>
    <row r="94" spans="1:185" s="232" customFormat="1" ht="42" customHeight="1" x14ac:dyDescent="0.2">
      <c r="A94" s="210" t="s">
        <v>415</v>
      </c>
      <c r="B94" s="211" t="s">
        <v>2792</v>
      </c>
      <c r="C94" s="211" t="s">
        <v>9044</v>
      </c>
      <c r="D94" s="211" t="s">
        <v>165</v>
      </c>
      <c r="E94" s="212" t="str">
        <f t="shared" si="4"/>
        <v>防府市大字伊佐江1039-1</v>
      </c>
      <c r="F94" s="212" t="s">
        <v>1035</v>
      </c>
      <c r="G94" s="196">
        <v>36800</v>
      </c>
      <c r="H94" s="213">
        <v>20</v>
      </c>
      <c r="I94" s="212" t="s">
        <v>1705</v>
      </c>
      <c r="J94" s="236" t="s">
        <v>2745</v>
      </c>
      <c r="K94" s="215" t="s">
        <v>2736</v>
      </c>
      <c r="L94" s="216" t="s">
        <v>1588</v>
      </c>
      <c r="M94" s="216" t="s">
        <v>1589</v>
      </c>
      <c r="N94" s="217" t="s">
        <v>1774</v>
      </c>
      <c r="O94" s="217" t="s">
        <v>2793</v>
      </c>
      <c r="P94" s="218" t="s">
        <v>250</v>
      </c>
      <c r="Q94" s="218" t="s">
        <v>118</v>
      </c>
      <c r="R94" s="234">
        <v>10</v>
      </c>
      <c r="S94" s="235"/>
      <c r="T94" s="226"/>
      <c r="U94" s="227"/>
      <c r="V94" s="228"/>
      <c r="W94" s="226"/>
      <c r="X94" s="226"/>
      <c r="Y94" s="229"/>
      <c r="Z94" s="229"/>
      <c r="AA94" s="229"/>
      <c r="AB94" s="226"/>
      <c r="AC94" s="226"/>
      <c r="AD94" s="230"/>
      <c r="AE94" s="230"/>
      <c r="AF94" s="231"/>
      <c r="AG94" s="231"/>
      <c r="AH94" s="231"/>
      <c r="AI94" s="231"/>
      <c r="AJ94" s="226"/>
      <c r="AK94" s="226"/>
      <c r="AL94" s="227"/>
      <c r="AM94" s="228"/>
      <c r="AN94" s="226"/>
      <c r="AO94" s="226"/>
      <c r="AP94" s="229"/>
      <c r="AQ94" s="229"/>
      <c r="AR94" s="229"/>
      <c r="AS94" s="226"/>
      <c r="AT94" s="226"/>
      <c r="AU94" s="230"/>
      <c r="AV94" s="230"/>
      <c r="AW94" s="231"/>
      <c r="AX94" s="231"/>
      <c r="AY94" s="231"/>
      <c r="AZ94" s="231"/>
      <c r="BA94" s="226"/>
      <c r="BB94" s="226"/>
      <c r="BC94" s="227"/>
      <c r="BD94" s="228"/>
      <c r="BE94" s="226"/>
      <c r="BF94" s="226"/>
      <c r="BG94" s="229"/>
      <c r="BH94" s="229"/>
      <c r="BI94" s="229"/>
      <c r="BJ94" s="226"/>
      <c r="BK94" s="226"/>
      <c r="BL94" s="230"/>
      <c r="BM94" s="230"/>
      <c r="BN94" s="231"/>
      <c r="BO94" s="231"/>
      <c r="BP94" s="231"/>
      <c r="BQ94" s="231"/>
      <c r="BR94" s="226"/>
      <c r="BS94" s="226"/>
      <c r="BT94" s="227"/>
      <c r="BU94" s="228"/>
      <c r="BV94" s="226"/>
      <c r="BW94" s="226"/>
      <c r="BX94" s="229"/>
      <c r="BY94" s="229"/>
      <c r="BZ94" s="229"/>
      <c r="CA94" s="226"/>
      <c r="CB94" s="226"/>
      <c r="CC94" s="230"/>
      <c r="CD94" s="230"/>
      <c r="CE94" s="231"/>
      <c r="CF94" s="231"/>
      <c r="CG94" s="231"/>
      <c r="CH94" s="231"/>
      <c r="CI94" s="226"/>
      <c r="CJ94" s="226"/>
      <c r="CK94" s="227"/>
      <c r="CL94" s="228"/>
      <c r="CM94" s="226"/>
      <c r="CN94" s="226"/>
      <c r="CO94" s="229"/>
      <c r="CP94" s="229"/>
      <c r="CQ94" s="229"/>
      <c r="CR94" s="226"/>
      <c r="CS94" s="226"/>
      <c r="CT94" s="230"/>
      <c r="CU94" s="230"/>
      <c r="CV94" s="231"/>
      <c r="CW94" s="231"/>
      <c r="CX94" s="231"/>
      <c r="CY94" s="231"/>
      <c r="CZ94" s="226"/>
      <c r="DA94" s="226"/>
      <c r="DB94" s="227"/>
      <c r="DC94" s="228"/>
      <c r="DD94" s="226"/>
      <c r="DE94" s="226"/>
      <c r="DF94" s="229"/>
      <c r="DG94" s="229"/>
      <c r="DH94" s="229"/>
      <c r="DI94" s="226"/>
      <c r="DJ94" s="226"/>
      <c r="DK94" s="230"/>
      <c r="DL94" s="230"/>
      <c r="DM94" s="231"/>
      <c r="DN94" s="231"/>
      <c r="DO94" s="231"/>
      <c r="DP94" s="231"/>
      <c r="DQ94" s="226"/>
      <c r="DR94" s="226"/>
      <c r="DS94" s="227"/>
      <c r="DT94" s="228"/>
      <c r="DU94" s="226"/>
      <c r="DV94" s="226"/>
      <c r="DW94" s="229"/>
      <c r="DX94" s="229"/>
      <c r="DY94" s="229"/>
      <c r="DZ94" s="226"/>
      <c r="EA94" s="226"/>
      <c r="EB94" s="230"/>
      <c r="EC94" s="230"/>
      <c r="ED94" s="231"/>
      <c r="EE94" s="231"/>
      <c r="EF94" s="231"/>
      <c r="EG94" s="231"/>
      <c r="EH94" s="226"/>
      <c r="EI94" s="226"/>
      <c r="EJ94" s="227"/>
      <c r="EK94" s="228"/>
      <c r="EL94" s="226"/>
      <c r="EM94" s="226"/>
      <c r="EN94" s="229"/>
      <c r="EO94" s="229"/>
      <c r="EP94" s="229"/>
      <c r="EQ94" s="226"/>
      <c r="ER94" s="226"/>
      <c r="ES94" s="230"/>
      <c r="ET94" s="230"/>
      <c r="EU94" s="231"/>
      <c r="EV94" s="231"/>
      <c r="EW94" s="231"/>
      <c r="EX94" s="231"/>
      <c r="EY94" s="226"/>
      <c r="EZ94" s="226"/>
      <c r="FA94" s="227"/>
      <c r="FB94" s="228"/>
      <c r="FC94" s="226"/>
      <c r="FD94" s="226"/>
      <c r="FE94" s="229"/>
      <c r="FF94" s="229"/>
      <c r="FG94" s="229"/>
      <c r="FH94" s="226"/>
      <c r="FI94" s="226"/>
      <c r="FJ94" s="230"/>
      <c r="FK94" s="230"/>
      <c r="FL94" s="231"/>
      <c r="FM94" s="231"/>
      <c r="FN94" s="231"/>
      <c r="FO94" s="231"/>
      <c r="FP94" s="226"/>
      <c r="FQ94" s="226"/>
      <c r="FR94" s="227"/>
      <c r="FS94" s="228"/>
      <c r="FT94" s="226"/>
      <c r="FU94" s="226"/>
      <c r="FV94" s="229"/>
      <c r="FW94" s="229"/>
      <c r="FX94" s="229"/>
      <c r="FY94" s="226"/>
      <c r="FZ94" s="226"/>
      <c r="GA94" s="230"/>
      <c r="GB94" s="230"/>
      <c r="GC94" s="231"/>
    </row>
    <row r="95" spans="1:185" s="232" customFormat="1" ht="42" customHeight="1" x14ac:dyDescent="0.2">
      <c r="A95" s="210" t="s">
        <v>415</v>
      </c>
      <c r="B95" s="211" t="s">
        <v>2792</v>
      </c>
      <c r="C95" s="211" t="s">
        <v>9044</v>
      </c>
      <c r="D95" s="211" t="s">
        <v>165</v>
      </c>
      <c r="E95" s="212" t="str">
        <f>M95&amp;N95</f>
        <v>防府市大字伊佐江1039-1</v>
      </c>
      <c r="F95" s="212" t="s">
        <v>1035</v>
      </c>
      <c r="G95" s="196">
        <v>41913</v>
      </c>
      <c r="H95" s="213">
        <v>9</v>
      </c>
      <c r="I95" s="212" t="s">
        <v>1705</v>
      </c>
      <c r="J95" s="236" t="s">
        <v>2794</v>
      </c>
      <c r="K95" s="215" t="s">
        <v>2736</v>
      </c>
      <c r="L95" s="216" t="s">
        <v>1588</v>
      </c>
      <c r="M95" s="216" t="s">
        <v>1589</v>
      </c>
      <c r="N95" s="217" t="s">
        <v>1774</v>
      </c>
      <c r="O95" s="217" t="s">
        <v>2793</v>
      </c>
      <c r="P95" s="218" t="s">
        <v>250</v>
      </c>
      <c r="Q95" s="218" t="s">
        <v>118</v>
      </c>
      <c r="R95" s="234"/>
      <c r="S95" s="235">
        <v>9</v>
      </c>
      <c r="T95" s="226"/>
      <c r="U95" s="227"/>
      <c r="V95" s="228"/>
      <c r="W95" s="226"/>
      <c r="X95" s="226"/>
      <c r="Y95" s="229"/>
      <c r="Z95" s="229"/>
      <c r="AA95" s="229"/>
      <c r="AB95" s="226"/>
      <c r="AC95" s="226"/>
      <c r="AD95" s="230"/>
      <c r="AE95" s="230"/>
      <c r="AF95" s="231"/>
      <c r="AG95" s="231"/>
      <c r="AH95" s="231"/>
      <c r="AI95" s="231"/>
      <c r="AJ95" s="226"/>
      <c r="AK95" s="226"/>
      <c r="AL95" s="227"/>
      <c r="AM95" s="228"/>
      <c r="AN95" s="226"/>
      <c r="AO95" s="226"/>
      <c r="AP95" s="229"/>
      <c r="AQ95" s="229"/>
      <c r="AR95" s="229"/>
      <c r="AS95" s="226"/>
      <c r="AT95" s="226"/>
      <c r="AU95" s="230"/>
      <c r="AV95" s="230"/>
      <c r="AW95" s="231"/>
      <c r="AX95" s="231"/>
      <c r="AY95" s="231"/>
      <c r="AZ95" s="231"/>
      <c r="BA95" s="226"/>
      <c r="BB95" s="226"/>
      <c r="BC95" s="227"/>
      <c r="BD95" s="228"/>
      <c r="BE95" s="226"/>
      <c r="BF95" s="226"/>
      <c r="BG95" s="229"/>
      <c r="BH95" s="229"/>
      <c r="BI95" s="229"/>
      <c r="BJ95" s="226"/>
      <c r="BK95" s="226"/>
      <c r="BL95" s="230"/>
      <c r="BM95" s="230"/>
      <c r="BN95" s="231"/>
      <c r="BO95" s="231"/>
      <c r="BP95" s="231"/>
      <c r="BQ95" s="231"/>
      <c r="BR95" s="226"/>
      <c r="BS95" s="226"/>
      <c r="BT95" s="227"/>
      <c r="BU95" s="228"/>
      <c r="BV95" s="226"/>
      <c r="BW95" s="226"/>
      <c r="BX95" s="229"/>
      <c r="BY95" s="229"/>
      <c r="BZ95" s="229"/>
      <c r="CA95" s="226"/>
      <c r="CB95" s="226"/>
      <c r="CC95" s="230"/>
      <c r="CD95" s="230"/>
      <c r="CE95" s="231"/>
      <c r="CF95" s="231"/>
      <c r="CG95" s="231"/>
      <c r="CH95" s="231"/>
      <c r="CI95" s="226"/>
      <c r="CJ95" s="226"/>
      <c r="CK95" s="227"/>
      <c r="CL95" s="228"/>
      <c r="CM95" s="226"/>
      <c r="CN95" s="226"/>
      <c r="CO95" s="229"/>
      <c r="CP95" s="229"/>
      <c r="CQ95" s="229"/>
      <c r="CR95" s="226"/>
      <c r="CS95" s="226"/>
      <c r="CT95" s="230"/>
      <c r="CU95" s="230"/>
      <c r="CV95" s="231"/>
      <c r="CW95" s="231"/>
      <c r="CX95" s="231"/>
      <c r="CY95" s="231"/>
      <c r="CZ95" s="226"/>
      <c r="DA95" s="226"/>
      <c r="DB95" s="227"/>
      <c r="DC95" s="228"/>
      <c r="DD95" s="226"/>
      <c r="DE95" s="226"/>
      <c r="DF95" s="229"/>
      <c r="DG95" s="229"/>
      <c r="DH95" s="229"/>
      <c r="DI95" s="226"/>
      <c r="DJ95" s="226"/>
      <c r="DK95" s="230"/>
      <c r="DL95" s="230"/>
      <c r="DM95" s="231"/>
      <c r="DN95" s="231"/>
      <c r="DO95" s="231"/>
      <c r="DP95" s="231"/>
      <c r="DQ95" s="226"/>
      <c r="DR95" s="226"/>
      <c r="DS95" s="227"/>
      <c r="DT95" s="228"/>
      <c r="DU95" s="226"/>
      <c r="DV95" s="226"/>
      <c r="DW95" s="229"/>
      <c r="DX95" s="229"/>
      <c r="DY95" s="229"/>
      <c r="DZ95" s="226"/>
      <c r="EA95" s="226"/>
      <c r="EB95" s="230"/>
      <c r="EC95" s="230"/>
      <c r="ED95" s="231"/>
      <c r="EE95" s="231"/>
      <c r="EF95" s="231"/>
      <c r="EG95" s="231"/>
      <c r="EH95" s="226"/>
      <c r="EI95" s="226"/>
      <c r="EJ95" s="227"/>
      <c r="EK95" s="228"/>
      <c r="EL95" s="226"/>
      <c r="EM95" s="226"/>
      <c r="EN95" s="229"/>
      <c r="EO95" s="229"/>
      <c r="EP95" s="229"/>
      <c r="EQ95" s="226"/>
      <c r="ER95" s="226"/>
      <c r="ES95" s="230"/>
      <c r="ET95" s="230"/>
      <c r="EU95" s="231"/>
      <c r="EV95" s="231"/>
      <c r="EW95" s="231"/>
      <c r="EX95" s="231"/>
      <c r="EY95" s="226"/>
      <c r="EZ95" s="226"/>
      <c r="FA95" s="227"/>
      <c r="FB95" s="228"/>
      <c r="FC95" s="226"/>
      <c r="FD95" s="226"/>
      <c r="FE95" s="229"/>
      <c r="FF95" s="229"/>
      <c r="FG95" s="229"/>
      <c r="FH95" s="226"/>
      <c r="FI95" s="226"/>
      <c r="FJ95" s="230"/>
      <c r="FK95" s="230"/>
      <c r="FL95" s="231"/>
      <c r="FM95" s="231"/>
      <c r="FN95" s="231"/>
      <c r="FO95" s="231"/>
      <c r="FP95" s="226"/>
      <c r="FQ95" s="226"/>
      <c r="FR95" s="227"/>
      <c r="FS95" s="228"/>
      <c r="FT95" s="226"/>
      <c r="FU95" s="226"/>
      <c r="FV95" s="229"/>
      <c r="FW95" s="229"/>
      <c r="FX95" s="229"/>
      <c r="FY95" s="226"/>
      <c r="FZ95" s="226"/>
      <c r="GA95" s="230"/>
      <c r="GB95" s="230"/>
      <c r="GC95" s="231"/>
    </row>
    <row r="96" spans="1:185" s="232" customFormat="1" ht="42" customHeight="1" x14ac:dyDescent="0.2">
      <c r="A96" s="210" t="s">
        <v>87</v>
      </c>
      <c r="B96" s="211" t="s">
        <v>391</v>
      </c>
      <c r="C96" s="211" t="s">
        <v>1646</v>
      </c>
      <c r="D96" s="211" t="s">
        <v>88</v>
      </c>
      <c r="E96" s="212" t="str">
        <f t="shared" si="4"/>
        <v>防府市大字新田672</v>
      </c>
      <c r="F96" s="212" t="s">
        <v>1036</v>
      </c>
      <c r="G96" s="196">
        <v>37767</v>
      </c>
      <c r="H96" s="213">
        <v>80</v>
      </c>
      <c r="I96" s="212" t="s">
        <v>1706</v>
      </c>
      <c r="J96" s="236" t="s">
        <v>528</v>
      </c>
      <c r="K96" s="215" t="s">
        <v>2736</v>
      </c>
      <c r="L96" s="216" t="s">
        <v>1588</v>
      </c>
      <c r="M96" s="216" t="s">
        <v>1589</v>
      </c>
      <c r="N96" s="217" t="s">
        <v>842</v>
      </c>
      <c r="O96" s="217" t="s">
        <v>2795</v>
      </c>
      <c r="P96" s="218" t="s">
        <v>250</v>
      </c>
      <c r="Q96" s="218" t="s">
        <v>118</v>
      </c>
      <c r="R96" s="234">
        <v>10</v>
      </c>
      <c r="S96" s="235">
        <v>80</v>
      </c>
      <c r="T96" s="226"/>
      <c r="U96" s="227"/>
      <c r="V96" s="228"/>
      <c r="W96" s="226"/>
      <c r="X96" s="226"/>
      <c r="Y96" s="229"/>
      <c r="Z96" s="229"/>
      <c r="AA96" s="229"/>
      <c r="AB96" s="226"/>
      <c r="AC96" s="226"/>
      <c r="AD96" s="230"/>
      <c r="AE96" s="230"/>
      <c r="AF96" s="231"/>
      <c r="AG96" s="231"/>
      <c r="AH96" s="231"/>
      <c r="AI96" s="231"/>
      <c r="AJ96" s="226"/>
      <c r="AK96" s="226"/>
      <c r="AL96" s="227"/>
      <c r="AM96" s="228"/>
      <c r="AN96" s="226"/>
      <c r="AO96" s="226"/>
      <c r="AP96" s="229"/>
      <c r="AQ96" s="229"/>
      <c r="AR96" s="229"/>
      <c r="AS96" s="226"/>
      <c r="AT96" s="226"/>
      <c r="AU96" s="230"/>
      <c r="AV96" s="230"/>
      <c r="AW96" s="231"/>
      <c r="AX96" s="231"/>
      <c r="AY96" s="231"/>
      <c r="AZ96" s="231"/>
      <c r="BA96" s="226"/>
      <c r="BB96" s="226"/>
      <c r="BC96" s="227"/>
      <c r="BD96" s="228"/>
      <c r="BE96" s="226"/>
      <c r="BF96" s="226"/>
      <c r="BG96" s="229"/>
      <c r="BH96" s="229"/>
      <c r="BI96" s="229"/>
      <c r="BJ96" s="226"/>
      <c r="BK96" s="226"/>
      <c r="BL96" s="230"/>
      <c r="BM96" s="230"/>
      <c r="BN96" s="231"/>
      <c r="BO96" s="231"/>
      <c r="BP96" s="231"/>
      <c r="BQ96" s="231"/>
      <c r="BR96" s="226"/>
      <c r="BS96" s="226"/>
      <c r="BT96" s="227"/>
      <c r="BU96" s="228"/>
      <c r="BV96" s="226"/>
      <c r="BW96" s="226"/>
      <c r="BX96" s="229"/>
      <c r="BY96" s="229"/>
      <c r="BZ96" s="229"/>
      <c r="CA96" s="226"/>
      <c r="CB96" s="226"/>
      <c r="CC96" s="230"/>
      <c r="CD96" s="230"/>
      <c r="CE96" s="231"/>
      <c r="CF96" s="231"/>
      <c r="CG96" s="231"/>
      <c r="CH96" s="231"/>
      <c r="CI96" s="226"/>
      <c r="CJ96" s="226"/>
      <c r="CK96" s="227"/>
      <c r="CL96" s="228"/>
      <c r="CM96" s="226"/>
      <c r="CN96" s="226"/>
      <c r="CO96" s="229"/>
      <c r="CP96" s="229"/>
      <c r="CQ96" s="229"/>
      <c r="CR96" s="226"/>
      <c r="CS96" s="226"/>
      <c r="CT96" s="230"/>
      <c r="CU96" s="230"/>
      <c r="CV96" s="231"/>
      <c r="CW96" s="231"/>
      <c r="CX96" s="231"/>
      <c r="CY96" s="231"/>
      <c r="CZ96" s="226"/>
      <c r="DA96" s="226"/>
      <c r="DB96" s="227"/>
      <c r="DC96" s="228"/>
      <c r="DD96" s="226"/>
      <c r="DE96" s="226"/>
      <c r="DF96" s="229"/>
      <c r="DG96" s="229"/>
      <c r="DH96" s="229"/>
      <c r="DI96" s="226"/>
      <c r="DJ96" s="226"/>
      <c r="DK96" s="230"/>
      <c r="DL96" s="230"/>
      <c r="DM96" s="231"/>
      <c r="DN96" s="231"/>
      <c r="DO96" s="231"/>
      <c r="DP96" s="231"/>
      <c r="DQ96" s="226"/>
      <c r="DR96" s="226"/>
      <c r="DS96" s="227"/>
      <c r="DT96" s="228"/>
      <c r="DU96" s="226"/>
      <c r="DV96" s="226"/>
      <c r="DW96" s="229"/>
      <c r="DX96" s="229"/>
      <c r="DY96" s="229"/>
      <c r="DZ96" s="226"/>
      <c r="EA96" s="226"/>
      <c r="EB96" s="230"/>
      <c r="EC96" s="230"/>
      <c r="ED96" s="231"/>
      <c r="EE96" s="231"/>
      <c r="EF96" s="231"/>
      <c r="EG96" s="231"/>
      <c r="EH96" s="226"/>
      <c r="EI96" s="226"/>
      <c r="EJ96" s="227"/>
      <c r="EK96" s="228"/>
      <c r="EL96" s="226"/>
      <c r="EM96" s="226"/>
      <c r="EN96" s="229"/>
      <c r="EO96" s="229"/>
      <c r="EP96" s="229"/>
      <c r="EQ96" s="226"/>
      <c r="ER96" s="226"/>
      <c r="ES96" s="230"/>
      <c r="ET96" s="230"/>
      <c r="EU96" s="231"/>
      <c r="EV96" s="231"/>
      <c r="EW96" s="231"/>
      <c r="EX96" s="231"/>
      <c r="EY96" s="226"/>
      <c r="EZ96" s="226"/>
      <c r="FA96" s="227"/>
      <c r="FB96" s="228"/>
      <c r="FC96" s="226"/>
      <c r="FD96" s="226"/>
      <c r="FE96" s="229"/>
      <c r="FF96" s="229"/>
      <c r="FG96" s="229"/>
      <c r="FH96" s="226"/>
      <c r="FI96" s="226"/>
      <c r="FJ96" s="230"/>
      <c r="FK96" s="230"/>
      <c r="FL96" s="231"/>
      <c r="FM96" s="231"/>
      <c r="FN96" s="231"/>
      <c r="FO96" s="231"/>
      <c r="FP96" s="226"/>
      <c r="FQ96" s="226"/>
      <c r="FR96" s="227"/>
      <c r="FS96" s="228"/>
      <c r="FT96" s="226"/>
      <c r="FU96" s="226"/>
      <c r="FV96" s="229"/>
      <c r="FW96" s="229"/>
      <c r="FX96" s="229"/>
      <c r="FY96" s="226"/>
      <c r="FZ96" s="226"/>
      <c r="GA96" s="230"/>
      <c r="GB96" s="230"/>
      <c r="GC96" s="231"/>
    </row>
    <row r="97" spans="1:185" s="232" customFormat="1" ht="42" customHeight="1" x14ac:dyDescent="0.2">
      <c r="A97" s="210" t="s">
        <v>642</v>
      </c>
      <c r="B97" s="211" t="s">
        <v>186</v>
      </c>
      <c r="C97" s="211" t="s">
        <v>320</v>
      </c>
      <c r="D97" s="211" t="s">
        <v>7122</v>
      </c>
      <c r="E97" s="212" t="str">
        <f t="shared" si="4"/>
        <v>防府市大字大崎801-1</v>
      </c>
      <c r="F97" s="212" t="s">
        <v>1037</v>
      </c>
      <c r="G97" s="196">
        <v>40634</v>
      </c>
      <c r="H97" s="213">
        <v>29</v>
      </c>
      <c r="I97" s="212" t="s">
        <v>1707</v>
      </c>
      <c r="J97" s="233" t="s">
        <v>643</v>
      </c>
      <c r="K97" s="215" t="s">
        <v>644</v>
      </c>
      <c r="L97" s="216" t="s">
        <v>241</v>
      </c>
      <c r="M97" s="216" t="s">
        <v>101</v>
      </c>
      <c r="N97" s="217" t="s">
        <v>645</v>
      </c>
      <c r="O97" s="217" t="s">
        <v>7123</v>
      </c>
      <c r="P97" s="218" t="s">
        <v>250</v>
      </c>
      <c r="Q97" s="218" t="s">
        <v>118</v>
      </c>
      <c r="R97" s="234">
        <v>10</v>
      </c>
      <c r="S97" s="235">
        <v>29</v>
      </c>
      <c r="T97" s="226"/>
      <c r="U97" s="227"/>
      <c r="V97" s="228"/>
      <c r="W97" s="226"/>
      <c r="X97" s="226"/>
      <c r="Y97" s="229"/>
      <c r="Z97" s="229"/>
      <c r="AA97" s="229"/>
      <c r="AB97" s="226"/>
      <c r="AC97" s="226"/>
      <c r="AD97" s="230"/>
      <c r="AE97" s="230"/>
      <c r="AF97" s="231"/>
      <c r="AG97" s="231"/>
      <c r="AH97" s="231"/>
      <c r="AI97" s="231"/>
      <c r="AJ97" s="226"/>
      <c r="AK97" s="226"/>
      <c r="AL97" s="227"/>
      <c r="AM97" s="228"/>
      <c r="AN97" s="226"/>
      <c r="AO97" s="226"/>
      <c r="AP97" s="229"/>
      <c r="AQ97" s="229"/>
      <c r="AR97" s="229"/>
      <c r="AS97" s="226"/>
      <c r="AT97" s="226"/>
      <c r="AU97" s="230"/>
      <c r="AV97" s="230"/>
      <c r="AW97" s="231"/>
      <c r="AX97" s="231"/>
      <c r="AY97" s="231"/>
      <c r="AZ97" s="231"/>
      <c r="BA97" s="226"/>
      <c r="BB97" s="226"/>
      <c r="BC97" s="227"/>
      <c r="BD97" s="228"/>
      <c r="BE97" s="226"/>
      <c r="BF97" s="226"/>
      <c r="BG97" s="229"/>
      <c r="BH97" s="229"/>
      <c r="BI97" s="229"/>
      <c r="BJ97" s="226"/>
      <c r="BK97" s="226"/>
      <c r="BL97" s="230"/>
      <c r="BM97" s="230"/>
      <c r="BN97" s="231"/>
      <c r="BO97" s="231"/>
      <c r="BP97" s="231"/>
      <c r="BQ97" s="231"/>
      <c r="BR97" s="226"/>
      <c r="BS97" s="226"/>
      <c r="BT97" s="227"/>
      <c r="BU97" s="228"/>
      <c r="BV97" s="226"/>
      <c r="BW97" s="226"/>
      <c r="BX97" s="229"/>
      <c r="BY97" s="229"/>
      <c r="BZ97" s="229"/>
      <c r="CA97" s="226"/>
      <c r="CB97" s="226"/>
      <c r="CC97" s="230"/>
      <c r="CD97" s="230"/>
      <c r="CE97" s="231"/>
      <c r="CF97" s="231"/>
      <c r="CG97" s="231"/>
      <c r="CH97" s="231"/>
      <c r="CI97" s="226"/>
      <c r="CJ97" s="226"/>
      <c r="CK97" s="227"/>
      <c r="CL97" s="228"/>
      <c r="CM97" s="226"/>
      <c r="CN97" s="226"/>
      <c r="CO97" s="229"/>
      <c r="CP97" s="229"/>
      <c r="CQ97" s="229"/>
      <c r="CR97" s="226"/>
      <c r="CS97" s="226"/>
      <c r="CT97" s="230"/>
      <c r="CU97" s="230"/>
      <c r="CV97" s="231"/>
      <c r="CW97" s="231"/>
      <c r="CX97" s="231"/>
      <c r="CY97" s="231"/>
      <c r="CZ97" s="226"/>
      <c r="DA97" s="226"/>
      <c r="DB97" s="227"/>
      <c r="DC97" s="228"/>
      <c r="DD97" s="226"/>
      <c r="DE97" s="226"/>
      <c r="DF97" s="229"/>
      <c r="DG97" s="229"/>
      <c r="DH97" s="229"/>
      <c r="DI97" s="226"/>
      <c r="DJ97" s="226"/>
      <c r="DK97" s="230"/>
      <c r="DL97" s="230"/>
      <c r="DM97" s="231"/>
      <c r="DN97" s="231"/>
      <c r="DO97" s="231"/>
      <c r="DP97" s="231"/>
      <c r="DQ97" s="226"/>
      <c r="DR97" s="226"/>
      <c r="DS97" s="227"/>
      <c r="DT97" s="228"/>
      <c r="DU97" s="226"/>
      <c r="DV97" s="226"/>
      <c r="DW97" s="229"/>
      <c r="DX97" s="229"/>
      <c r="DY97" s="229"/>
      <c r="DZ97" s="226"/>
      <c r="EA97" s="226"/>
      <c r="EB97" s="230"/>
      <c r="EC97" s="230"/>
      <c r="ED97" s="231"/>
      <c r="EE97" s="231"/>
      <c r="EF97" s="231"/>
      <c r="EG97" s="231"/>
      <c r="EH97" s="226"/>
      <c r="EI97" s="226"/>
      <c r="EJ97" s="227"/>
      <c r="EK97" s="228"/>
      <c r="EL97" s="226"/>
      <c r="EM97" s="226"/>
      <c r="EN97" s="229"/>
      <c r="EO97" s="229"/>
      <c r="EP97" s="229"/>
      <c r="EQ97" s="226"/>
      <c r="ER97" s="226"/>
      <c r="ES97" s="230"/>
      <c r="ET97" s="230"/>
      <c r="EU97" s="231"/>
      <c r="EV97" s="231"/>
      <c r="EW97" s="231"/>
      <c r="EX97" s="231"/>
      <c r="EY97" s="226"/>
      <c r="EZ97" s="226"/>
      <c r="FA97" s="227"/>
      <c r="FB97" s="228"/>
      <c r="FC97" s="226"/>
      <c r="FD97" s="226"/>
      <c r="FE97" s="229"/>
      <c r="FF97" s="229"/>
      <c r="FG97" s="229"/>
      <c r="FH97" s="226"/>
      <c r="FI97" s="226"/>
      <c r="FJ97" s="230"/>
      <c r="FK97" s="230"/>
      <c r="FL97" s="231"/>
      <c r="FM97" s="231"/>
      <c r="FN97" s="231"/>
      <c r="FO97" s="231"/>
      <c r="FP97" s="226"/>
      <c r="FQ97" s="226"/>
      <c r="FR97" s="227"/>
      <c r="FS97" s="228"/>
      <c r="FT97" s="226"/>
      <c r="FU97" s="226"/>
      <c r="FV97" s="229"/>
      <c r="FW97" s="229"/>
      <c r="FX97" s="229"/>
      <c r="FY97" s="226"/>
      <c r="FZ97" s="226"/>
      <c r="GA97" s="230"/>
      <c r="GB97" s="230"/>
      <c r="GC97" s="231"/>
    </row>
    <row r="98" spans="1:185" s="232" customFormat="1" ht="42" customHeight="1" x14ac:dyDescent="0.2">
      <c r="A98" s="210" t="s">
        <v>3091</v>
      </c>
      <c r="B98" s="211" t="s">
        <v>866</v>
      </c>
      <c r="C98" s="211" t="s">
        <v>2497</v>
      </c>
      <c r="D98" s="211" t="s">
        <v>867</v>
      </c>
      <c r="E98" s="212" t="str">
        <f t="shared" si="4"/>
        <v>防府市大字浜方8番地1</v>
      </c>
      <c r="F98" s="212" t="s">
        <v>1038</v>
      </c>
      <c r="G98" s="196">
        <v>41334</v>
      </c>
      <c r="H98" s="213">
        <v>29</v>
      </c>
      <c r="I98" s="212" t="s">
        <v>1708</v>
      </c>
      <c r="J98" s="233" t="s">
        <v>868</v>
      </c>
      <c r="K98" s="215" t="s">
        <v>644</v>
      </c>
      <c r="L98" s="216" t="s">
        <v>1588</v>
      </c>
      <c r="M98" s="216" t="s">
        <v>101</v>
      </c>
      <c r="N98" s="217" t="s">
        <v>869</v>
      </c>
      <c r="O98" s="217" t="s">
        <v>3668</v>
      </c>
      <c r="P98" s="218" t="s">
        <v>52</v>
      </c>
      <c r="Q98" s="218" t="s">
        <v>118</v>
      </c>
      <c r="R98" s="234">
        <v>29</v>
      </c>
      <c r="S98" s="235">
        <v>29</v>
      </c>
      <c r="T98" s="226"/>
      <c r="U98" s="227"/>
      <c r="V98" s="228"/>
      <c r="W98" s="226"/>
      <c r="X98" s="226"/>
      <c r="Y98" s="229"/>
      <c r="Z98" s="229"/>
      <c r="AA98" s="229"/>
      <c r="AB98" s="226"/>
      <c r="AC98" s="226"/>
      <c r="AD98" s="230"/>
      <c r="AE98" s="230"/>
      <c r="AF98" s="231"/>
      <c r="AG98" s="231"/>
      <c r="AH98" s="231"/>
      <c r="AI98" s="231"/>
      <c r="AJ98" s="226"/>
      <c r="AK98" s="226"/>
      <c r="AL98" s="227"/>
      <c r="AM98" s="228"/>
      <c r="AN98" s="226"/>
      <c r="AO98" s="226"/>
      <c r="AP98" s="229"/>
      <c r="AQ98" s="229"/>
      <c r="AR98" s="229"/>
      <c r="AS98" s="226"/>
      <c r="AT98" s="226"/>
      <c r="AU98" s="230"/>
      <c r="AV98" s="230"/>
      <c r="AW98" s="231"/>
      <c r="AX98" s="231"/>
      <c r="AY98" s="231"/>
      <c r="AZ98" s="231"/>
      <c r="BA98" s="226"/>
      <c r="BB98" s="226"/>
      <c r="BC98" s="227"/>
      <c r="BD98" s="228"/>
      <c r="BE98" s="226"/>
      <c r="BF98" s="226"/>
      <c r="BG98" s="229"/>
      <c r="BH98" s="229"/>
      <c r="BI98" s="229"/>
      <c r="BJ98" s="226"/>
      <c r="BK98" s="226"/>
      <c r="BL98" s="230"/>
      <c r="BM98" s="230"/>
      <c r="BN98" s="231"/>
      <c r="BO98" s="231"/>
      <c r="BP98" s="231"/>
      <c r="BQ98" s="231"/>
      <c r="BR98" s="226"/>
      <c r="BS98" s="226"/>
      <c r="BT98" s="227"/>
      <c r="BU98" s="228"/>
      <c r="BV98" s="226"/>
      <c r="BW98" s="226"/>
      <c r="BX98" s="229"/>
      <c r="BY98" s="229"/>
      <c r="BZ98" s="229"/>
      <c r="CA98" s="226"/>
      <c r="CB98" s="226"/>
      <c r="CC98" s="230"/>
      <c r="CD98" s="230"/>
      <c r="CE98" s="231"/>
      <c r="CF98" s="231"/>
      <c r="CG98" s="231"/>
      <c r="CH98" s="231"/>
      <c r="CI98" s="226"/>
      <c r="CJ98" s="226"/>
      <c r="CK98" s="227"/>
      <c r="CL98" s="228"/>
      <c r="CM98" s="226"/>
      <c r="CN98" s="226"/>
      <c r="CO98" s="229"/>
      <c r="CP98" s="229"/>
      <c r="CQ98" s="229"/>
      <c r="CR98" s="226"/>
      <c r="CS98" s="226"/>
      <c r="CT98" s="230"/>
      <c r="CU98" s="230"/>
      <c r="CV98" s="231"/>
      <c r="CW98" s="231"/>
      <c r="CX98" s="231"/>
      <c r="CY98" s="231"/>
      <c r="CZ98" s="226"/>
      <c r="DA98" s="226"/>
      <c r="DB98" s="227"/>
      <c r="DC98" s="228"/>
      <c r="DD98" s="226"/>
      <c r="DE98" s="226"/>
      <c r="DF98" s="229"/>
      <c r="DG98" s="229"/>
      <c r="DH98" s="229"/>
      <c r="DI98" s="226"/>
      <c r="DJ98" s="226"/>
      <c r="DK98" s="230"/>
      <c r="DL98" s="230"/>
      <c r="DM98" s="231"/>
      <c r="DN98" s="231"/>
      <c r="DO98" s="231"/>
      <c r="DP98" s="231"/>
      <c r="DQ98" s="226"/>
      <c r="DR98" s="226"/>
      <c r="DS98" s="227"/>
      <c r="DT98" s="228"/>
      <c r="DU98" s="226"/>
      <c r="DV98" s="226"/>
      <c r="DW98" s="229"/>
      <c r="DX98" s="229"/>
      <c r="DY98" s="229"/>
      <c r="DZ98" s="226"/>
      <c r="EA98" s="226"/>
      <c r="EB98" s="230"/>
      <c r="EC98" s="230"/>
      <c r="ED98" s="231"/>
      <c r="EE98" s="231"/>
      <c r="EF98" s="231"/>
      <c r="EG98" s="231"/>
      <c r="EH98" s="226"/>
      <c r="EI98" s="226"/>
      <c r="EJ98" s="227"/>
      <c r="EK98" s="228"/>
      <c r="EL98" s="226"/>
      <c r="EM98" s="226"/>
      <c r="EN98" s="229"/>
      <c r="EO98" s="229"/>
      <c r="EP98" s="229"/>
      <c r="EQ98" s="226"/>
      <c r="ER98" s="226"/>
      <c r="ES98" s="230"/>
      <c r="ET98" s="230"/>
      <c r="EU98" s="231"/>
      <c r="EV98" s="231"/>
      <c r="EW98" s="231"/>
      <c r="EX98" s="231"/>
      <c r="EY98" s="226"/>
      <c r="EZ98" s="226"/>
      <c r="FA98" s="227"/>
      <c r="FB98" s="228"/>
      <c r="FC98" s="226"/>
      <c r="FD98" s="226"/>
      <c r="FE98" s="229"/>
      <c r="FF98" s="229"/>
      <c r="FG98" s="229"/>
      <c r="FH98" s="226"/>
      <c r="FI98" s="226"/>
      <c r="FJ98" s="230"/>
      <c r="FK98" s="230"/>
      <c r="FL98" s="231"/>
      <c r="FM98" s="231"/>
      <c r="FN98" s="231"/>
      <c r="FO98" s="231"/>
      <c r="FP98" s="226"/>
      <c r="FQ98" s="226"/>
      <c r="FR98" s="227"/>
      <c r="FS98" s="228"/>
      <c r="FT98" s="226"/>
      <c r="FU98" s="226"/>
      <c r="FV98" s="229"/>
      <c r="FW98" s="229"/>
      <c r="FX98" s="229"/>
      <c r="FY98" s="226"/>
      <c r="FZ98" s="226"/>
      <c r="GA98" s="230"/>
      <c r="GB98" s="230"/>
      <c r="GC98" s="231"/>
    </row>
    <row r="99" spans="1:185" s="232" customFormat="1" ht="42" customHeight="1" x14ac:dyDescent="0.2">
      <c r="A99" s="210" t="s">
        <v>2722</v>
      </c>
      <c r="B99" s="211" t="s">
        <v>177</v>
      </c>
      <c r="C99" s="211" t="s">
        <v>9037</v>
      </c>
      <c r="D99" s="211" t="s">
        <v>7918</v>
      </c>
      <c r="E99" s="212" t="str">
        <f t="shared" si="4"/>
        <v>防府市江泊1790</v>
      </c>
      <c r="F99" s="212" t="s">
        <v>3669</v>
      </c>
      <c r="G99" s="196">
        <v>41699</v>
      </c>
      <c r="H99" s="213">
        <v>29</v>
      </c>
      <c r="I99" s="212" t="s">
        <v>3670</v>
      </c>
      <c r="J99" s="233" t="s">
        <v>643</v>
      </c>
      <c r="K99" s="215" t="s">
        <v>644</v>
      </c>
      <c r="L99" s="216" t="s">
        <v>241</v>
      </c>
      <c r="M99" s="216" t="s">
        <v>101</v>
      </c>
      <c r="N99" s="217" t="s">
        <v>2724</v>
      </c>
      <c r="O99" s="217" t="s">
        <v>3671</v>
      </c>
      <c r="P99" s="218" t="s">
        <v>250</v>
      </c>
      <c r="Q99" s="218" t="s">
        <v>118</v>
      </c>
      <c r="R99" s="234">
        <v>10</v>
      </c>
      <c r="S99" s="235">
        <v>29</v>
      </c>
      <c r="T99" s="226"/>
      <c r="U99" s="227"/>
      <c r="V99" s="228"/>
      <c r="W99" s="226"/>
      <c r="X99" s="226"/>
      <c r="Y99" s="229"/>
      <c r="Z99" s="229"/>
      <c r="AA99" s="229"/>
      <c r="AB99" s="226"/>
      <c r="AC99" s="226"/>
      <c r="AD99" s="230"/>
      <c r="AE99" s="230"/>
      <c r="AF99" s="231"/>
      <c r="AG99" s="231"/>
      <c r="AH99" s="231"/>
      <c r="AI99" s="231"/>
      <c r="AJ99" s="226"/>
      <c r="AK99" s="226"/>
      <c r="AL99" s="227"/>
      <c r="AM99" s="228"/>
      <c r="AN99" s="226"/>
      <c r="AO99" s="226"/>
      <c r="AP99" s="229"/>
      <c r="AQ99" s="229"/>
      <c r="AR99" s="229"/>
      <c r="AS99" s="226"/>
      <c r="AT99" s="226"/>
      <c r="AU99" s="230"/>
      <c r="AV99" s="230"/>
      <c r="AW99" s="231"/>
      <c r="AX99" s="231"/>
      <c r="AY99" s="231"/>
      <c r="AZ99" s="231"/>
      <c r="BA99" s="226"/>
      <c r="BB99" s="226"/>
      <c r="BC99" s="227"/>
      <c r="BD99" s="228"/>
      <c r="BE99" s="226"/>
      <c r="BF99" s="226"/>
      <c r="BG99" s="229"/>
      <c r="BH99" s="229"/>
      <c r="BI99" s="229"/>
      <c r="BJ99" s="226"/>
      <c r="BK99" s="226"/>
      <c r="BL99" s="230"/>
      <c r="BM99" s="230"/>
      <c r="BN99" s="231"/>
      <c r="BO99" s="231"/>
      <c r="BP99" s="231"/>
      <c r="BQ99" s="231"/>
      <c r="BR99" s="226"/>
      <c r="BS99" s="226"/>
      <c r="BT99" s="227"/>
      <c r="BU99" s="228"/>
      <c r="BV99" s="226"/>
      <c r="BW99" s="226"/>
      <c r="BX99" s="229"/>
      <c r="BY99" s="229"/>
      <c r="BZ99" s="229"/>
      <c r="CA99" s="226"/>
      <c r="CB99" s="226"/>
      <c r="CC99" s="230"/>
      <c r="CD99" s="230"/>
      <c r="CE99" s="231"/>
      <c r="CF99" s="231"/>
      <c r="CG99" s="231"/>
      <c r="CH99" s="231"/>
      <c r="CI99" s="226"/>
      <c r="CJ99" s="226"/>
      <c r="CK99" s="227"/>
      <c r="CL99" s="228"/>
      <c r="CM99" s="226"/>
      <c r="CN99" s="226"/>
      <c r="CO99" s="229"/>
      <c r="CP99" s="229"/>
      <c r="CQ99" s="229"/>
      <c r="CR99" s="226"/>
      <c r="CS99" s="226"/>
      <c r="CT99" s="230"/>
      <c r="CU99" s="230"/>
      <c r="CV99" s="231"/>
      <c r="CW99" s="231"/>
      <c r="CX99" s="231"/>
      <c r="CY99" s="231"/>
      <c r="CZ99" s="226"/>
      <c r="DA99" s="226"/>
      <c r="DB99" s="227"/>
      <c r="DC99" s="228"/>
      <c r="DD99" s="226"/>
      <c r="DE99" s="226"/>
      <c r="DF99" s="229"/>
      <c r="DG99" s="229"/>
      <c r="DH99" s="229"/>
      <c r="DI99" s="226"/>
      <c r="DJ99" s="226"/>
      <c r="DK99" s="230"/>
      <c r="DL99" s="230"/>
      <c r="DM99" s="231"/>
      <c r="DN99" s="231"/>
      <c r="DO99" s="231"/>
      <c r="DP99" s="231"/>
      <c r="DQ99" s="226"/>
      <c r="DR99" s="226"/>
      <c r="DS99" s="227"/>
      <c r="DT99" s="228"/>
      <c r="DU99" s="226"/>
      <c r="DV99" s="226"/>
      <c r="DW99" s="229"/>
      <c r="DX99" s="229"/>
      <c r="DY99" s="229"/>
      <c r="DZ99" s="226"/>
      <c r="EA99" s="226"/>
      <c r="EB99" s="230"/>
      <c r="EC99" s="230"/>
      <c r="ED99" s="231"/>
      <c r="EE99" s="231"/>
      <c r="EF99" s="231"/>
      <c r="EG99" s="231"/>
      <c r="EH99" s="226"/>
      <c r="EI99" s="226"/>
      <c r="EJ99" s="227"/>
      <c r="EK99" s="228"/>
      <c r="EL99" s="226"/>
      <c r="EM99" s="226"/>
      <c r="EN99" s="229"/>
      <c r="EO99" s="229"/>
      <c r="EP99" s="229"/>
      <c r="EQ99" s="226"/>
      <c r="ER99" s="226"/>
      <c r="ES99" s="230"/>
      <c r="ET99" s="230"/>
      <c r="EU99" s="231"/>
      <c r="EV99" s="231"/>
      <c r="EW99" s="231"/>
      <c r="EX99" s="231"/>
      <c r="EY99" s="226"/>
      <c r="EZ99" s="226"/>
      <c r="FA99" s="227"/>
      <c r="FB99" s="228"/>
      <c r="FC99" s="226"/>
      <c r="FD99" s="226"/>
      <c r="FE99" s="229"/>
      <c r="FF99" s="229"/>
      <c r="FG99" s="229"/>
      <c r="FH99" s="226"/>
      <c r="FI99" s="226"/>
      <c r="FJ99" s="230"/>
      <c r="FK99" s="230"/>
      <c r="FL99" s="231"/>
      <c r="FM99" s="231"/>
      <c r="FN99" s="231"/>
      <c r="FO99" s="231"/>
      <c r="FP99" s="226"/>
      <c r="FQ99" s="226"/>
      <c r="FR99" s="227"/>
      <c r="FS99" s="228"/>
      <c r="FT99" s="226"/>
      <c r="FU99" s="226"/>
      <c r="FV99" s="229"/>
      <c r="FW99" s="229"/>
      <c r="FX99" s="229"/>
      <c r="FY99" s="226"/>
      <c r="FZ99" s="226"/>
      <c r="GA99" s="230"/>
      <c r="GB99" s="230"/>
      <c r="GC99" s="231"/>
    </row>
    <row r="100" spans="1:185" s="232" customFormat="1" ht="42" customHeight="1" x14ac:dyDescent="0.2">
      <c r="A100" s="210" t="s">
        <v>2498</v>
      </c>
      <c r="B100" s="211" t="s">
        <v>186</v>
      </c>
      <c r="C100" s="211" t="s">
        <v>320</v>
      </c>
      <c r="D100" s="211" t="s">
        <v>616</v>
      </c>
      <c r="E100" s="212" t="str">
        <f t="shared" si="4"/>
        <v>防府市開出西町32-8</v>
      </c>
      <c r="F100" s="212" t="s">
        <v>3672</v>
      </c>
      <c r="G100" s="196">
        <v>41730</v>
      </c>
      <c r="H100" s="213">
        <v>29</v>
      </c>
      <c r="I100" s="212" t="s">
        <v>3673</v>
      </c>
      <c r="J100" s="233" t="s">
        <v>643</v>
      </c>
      <c r="K100" s="215" t="s">
        <v>644</v>
      </c>
      <c r="L100" s="216" t="s">
        <v>241</v>
      </c>
      <c r="M100" s="216" t="s">
        <v>101</v>
      </c>
      <c r="N100" s="217" t="s">
        <v>2499</v>
      </c>
      <c r="O100" s="217" t="s">
        <v>3674</v>
      </c>
      <c r="P100" s="218" t="s">
        <v>250</v>
      </c>
      <c r="Q100" s="218" t="s">
        <v>118</v>
      </c>
      <c r="R100" s="234">
        <v>10</v>
      </c>
      <c r="S100" s="235">
        <v>29</v>
      </c>
      <c r="T100" s="226"/>
      <c r="U100" s="227"/>
      <c r="V100" s="228"/>
      <c r="W100" s="226"/>
      <c r="X100" s="226"/>
      <c r="Y100" s="229"/>
      <c r="Z100" s="229"/>
      <c r="AA100" s="229"/>
      <c r="AB100" s="226"/>
      <c r="AC100" s="226"/>
      <c r="AD100" s="230"/>
      <c r="AE100" s="230"/>
      <c r="AF100" s="231"/>
      <c r="AG100" s="231"/>
      <c r="AH100" s="231"/>
      <c r="AI100" s="231"/>
      <c r="AJ100" s="226"/>
      <c r="AK100" s="226"/>
      <c r="AL100" s="227"/>
      <c r="AM100" s="228"/>
      <c r="AN100" s="226"/>
      <c r="AO100" s="226"/>
      <c r="AP100" s="229"/>
      <c r="AQ100" s="229"/>
      <c r="AR100" s="229"/>
      <c r="AS100" s="226"/>
      <c r="AT100" s="226"/>
      <c r="AU100" s="230"/>
      <c r="AV100" s="230"/>
      <c r="AW100" s="231"/>
      <c r="AX100" s="231"/>
      <c r="AY100" s="231"/>
      <c r="AZ100" s="231"/>
      <c r="BA100" s="226"/>
      <c r="BB100" s="226"/>
      <c r="BC100" s="227"/>
      <c r="BD100" s="228"/>
      <c r="BE100" s="226"/>
      <c r="BF100" s="226"/>
      <c r="BG100" s="229"/>
      <c r="BH100" s="229"/>
      <c r="BI100" s="229"/>
      <c r="BJ100" s="226"/>
      <c r="BK100" s="226"/>
      <c r="BL100" s="230"/>
      <c r="BM100" s="230"/>
      <c r="BN100" s="231"/>
      <c r="BO100" s="231"/>
      <c r="BP100" s="231"/>
      <c r="BQ100" s="231"/>
      <c r="BR100" s="226"/>
      <c r="BS100" s="226"/>
      <c r="BT100" s="227"/>
      <c r="BU100" s="228"/>
      <c r="BV100" s="226"/>
      <c r="BW100" s="226"/>
      <c r="BX100" s="229"/>
      <c r="BY100" s="229"/>
      <c r="BZ100" s="229"/>
      <c r="CA100" s="226"/>
      <c r="CB100" s="226"/>
      <c r="CC100" s="230"/>
      <c r="CD100" s="230"/>
      <c r="CE100" s="231"/>
      <c r="CF100" s="231"/>
      <c r="CG100" s="231"/>
      <c r="CH100" s="231"/>
      <c r="CI100" s="226"/>
      <c r="CJ100" s="226"/>
      <c r="CK100" s="227"/>
      <c r="CL100" s="228"/>
      <c r="CM100" s="226"/>
      <c r="CN100" s="226"/>
      <c r="CO100" s="229"/>
      <c r="CP100" s="229"/>
      <c r="CQ100" s="229"/>
      <c r="CR100" s="226"/>
      <c r="CS100" s="226"/>
      <c r="CT100" s="230"/>
      <c r="CU100" s="230"/>
      <c r="CV100" s="231"/>
      <c r="CW100" s="231"/>
      <c r="CX100" s="231"/>
      <c r="CY100" s="231"/>
      <c r="CZ100" s="226"/>
      <c r="DA100" s="226"/>
      <c r="DB100" s="227"/>
      <c r="DC100" s="228"/>
      <c r="DD100" s="226"/>
      <c r="DE100" s="226"/>
      <c r="DF100" s="229"/>
      <c r="DG100" s="229"/>
      <c r="DH100" s="229"/>
      <c r="DI100" s="226"/>
      <c r="DJ100" s="226"/>
      <c r="DK100" s="230"/>
      <c r="DL100" s="230"/>
      <c r="DM100" s="231"/>
      <c r="DN100" s="231"/>
      <c r="DO100" s="231"/>
      <c r="DP100" s="231"/>
      <c r="DQ100" s="226"/>
      <c r="DR100" s="226"/>
      <c r="DS100" s="227"/>
      <c r="DT100" s="228"/>
      <c r="DU100" s="226"/>
      <c r="DV100" s="226"/>
      <c r="DW100" s="229"/>
      <c r="DX100" s="229"/>
      <c r="DY100" s="229"/>
      <c r="DZ100" s="226"/>
      <c r="EA100" s="226"/>
      <c r="EB100" s="230"/>
      <c r="EC100" s="230"/>
      <c r="ED100" s="231"/>
      <c r="EE100" s="231"/>
      <c r="EF100" s="231"/>
      <c r="EG100" s="231"/>
      <c r="EH100" s="226"/>
      <c r="EI100" s="226"/>
      <c r="EJ100" s="227"/>
      <c r="EK100" s="228"/>
      <c r="EL100" s="226"/>
      <c r="EM100" s="226"/>
      <c r="EN100" s="229"/>
      <c r="EO100" s="229"/>
      <c r="EP100" s="229"/>
      <c r="EQ100" s="226"/>
      <c r="ER100" s="226"/>
      <c r="ES100" s="230"/>
      <c r="ET100" s="230"/>
      <c r="EU100" s="231"/>
      <c r="EV100" s="231"/>
      <c r="EW100" s="231"/>
      <c r="EX100" s="231"/>
      <c r="EY100" s="226"/>
      <c r="EZ100" s="226"/>
      <c r="FA100" s="227"/>
      <c r="FB100" s="228"/>
      <c r="FC100" s="226"/>
      <c r="FD100" s="226"/>
      <c r="FE100" s="229"/>
      <c r="FF100" s="229"/>
      <c r="FG100" s="229"/>
      <c r="FH100" s="226"/>
      <c r="FI100" s="226"/>
      <c r="FJ100" s="230"/>
      <c r="FK100" s="230"/>
      <c r="FL100" s="231"/>
      <c r="FM100" s="231"/>
      <c r="FN100" s="231"/>
      <c r="FO100" s="231"/>
      <c r="FP100" s="226"/>
      <c r="FQ100" s="226"/>
      <c r="FR100" s="227"/>
      <c r="FS100" s="228"/>
      <c r="FT100" s="226"/>
      <c r="FU100" s="226"/>
      <c r="FV100" s="229"/>
      <c r="FW100" s="229"/>
      <c r="FX100" s="229"/>
      <c r="FY100" s="226"/>
      <c r="FZ100" s="226"/>
      <c r="GA100" s="230"/>
      <c r="GB100" s="230"/>
      <c r="GC100" s="231"/>
    </row>
    <row r="101" spans="1:185" s="232" customFormat="1" ht="42" customHeight="1" x14ac:dyDescent="0.2">
      <c r="A101" s="210" t="s">
        <v>2796</v>
      </c>
      <c r="B101" s="211" t="s">
        <v>2786</v>
      </c>
      <c r="C101" s="211" t="s">
        <v>513</v>
      </c>
      <c r="D101" s="211" t="s">
        <v>1650</v>
      </c>
      <c r="E101" s="212" t="str">
        <f>M101&amp;N101</f>
        <v>防府市岸津2丁目25-1</v>
      </c>
      <c r="F101" s="212" t="s">
        <v>1033</v>
      </c>
      <c r="G101" s="196">
        <v>42095</v>
      </c>
      <c r="H101" s="213">
        <v>30</v>
      </c>
      <c r="I101" s="212" t="s">
        <v>3675</v>
      </c>
      <c r="J101" s="236" t="s">
        <v>244</v>
      </c>
      <c r="K101" s="215" t="s">
        <v>2736</v>
      </c>
      <c r="L101" s="216" t="s">
        <v>1588</v>
      </c>
      <c r="M101" s="216" t="s">
        <v>1589</v>
      </c>
      <c r="N101" s="217" t="s">
        <v>3676</v>
      </c>
      <c r="O101" s="217" t="s">
        <v>3677</v>
      </c>
      <c r="P101" s="218" t="s">
        <v>250</v>
      </c>
      <c r="Q101" s="218" t="s">
        <v>118</v>
      </c>
      <c r="R101" s="234"/>
      <c r="S101" s="235">
        <v>30</v>
      </c>
      <c r="T101" s="226"/>
      <c r="U101" s="227"/>
      <c r="V101" s="228"/>
      <c r="W101" s="226"/>
      <c r="X101" s="226"/>
      <c r="Y101" s="229"/>
      <c r="Z101" s="229"/>
      <c r="AA101" s="229"/>
      <c r="AB101" s="226"/>
      <c r="AC101" s="226"/>
      <c r="AD101" s="230"/>
      <c r="AE101" s="230"/>
      <c r="AF101" s="231"/>
      <c r="AG101" s="231"/>
      <c r="AH101" s="231"/>
      <c r="AI101" s="231"/>
      <c r="AJ101" s="226"/>
      <c r="AK101" s="226"/>
      <c r="AL101" s="227"/>
      <c r="AM101" s="228"/>
      <c r="AN101" s="226"/>
      <c r="AO101" s="226"/>
      <c r="AP101" s="229"/>
      <c r="AQ101" s="229"/>
      <c r="AR101" s="229"/>
      <c r="AS101" s="226"/>
      <c r="AT101" s="226"/>
      <c r="AU101" s="230"/>
      <c r="AV101" s="230"/>
      <c r="AW101" s="231"/>
      <c r="AX101" s="231"/>
      <c r="AY101" s="231"/>
      <c r="AZ101" s="231"/>
      <c r="BA101" s="226"/>
      <c r="BB101" s="226"/>
      <c r="BC101" s="227"/>
      <c r="BD101" s="228"/>
      <c r="BE101" s="226"/>
      <c r="BF101" s="226"/>
      <c r="BG101" s="229"/>
      <c r="BH101" s="229"/>
      <c r="BI101" s="229"/>
      <c r="BJ101" s="226"/>
      <c r="BK101" s="226"/>
      <c r="BL101" s="230"/>
      <c r="BM101" s="230"/>
      <c r="BN101" s="231"/>
      <c r="BO101" s="231"/>
      <c r="BP101" s="231"/>
      <c r="BQ101" s="231"/>
      <c r="BR101" s="226"/>
      <c r="BS101" s="226"/>
      <c r="BT101" s="227"/>
      <c r="BU101" s="228"/>
      <c r="BV101" s="226"/>
      <c r="BW101" s="226"/>
      <c r="BX101" s="229"/>
      <c r="BY101" s="229"/>
      <c r="BZ101" s="229"/>
      <c r="CA101" s="226"/>
      <c r="CB101" s="226"/>
      <c r="CC101" s="230"/>
      <c r="CD101" s="230"/>
      <c r="CE101" s="231"/>
      <c r="CF101" s="231"/>
      <c r="CG101" s="231"/>
      <c r="CH101" s="231"/>
      <c r="CI101" s="226"/>
      <c r="CJ101" s="226"/>
      <c r="CK101" s="227"/>
      <c r="CL101" s="228"/>
      <c r="CM101" s="226"/>
      <c r="CN101" s="226"/>
      <c r="CO101" s="229"/>
      <c r="CP101" s="229"/>
      <c r="CQ101" s="229"/>
      <c r="CR101" s="226"/>
      <c r="CS101" s="226"/>
      <c r="CT101" s="230"/>
      <c r="CU101" s="230"/>
      <c r="CV101" s="231"/>
      <c r="CW101" s="231"/>
      <c r="CX101" s="231"/>
      <c r="CY101" s="231"/>
      <c r="CZ101" s="226"/>
      <c r="DA101" s="226"/>
      <c r="DB101" s="227"/>
      <c r="DC101" s="228"/>
      <c r="DD101" s="226"/>
      <c r="DE101" s="226"/>
      <c r="DF101" s="229"/>
      <c r="DG101" s="229"/>
      <c r="DH101" s="229"/>
      <c r="DI101" s="226"/>
      <c r="DJ101" s="226"/>
      <c r="DK101" s="230"/>
      <c r="DL101" s="230"/>
      <c r="DM101" s="231"/>
      <c r="DN101" s="231"/>
      <c r="DO101" s="231"/>
      <c r="DP101" s="231"/>
      <c r="DQ101" s="226"/>
      <c r="DR101" s="226"/>
      <c r="DS101" s="227"/>
      <c r="DT101" s="228"/>
      <c r="DU101" s="226"/>
      <c r="DV101" s="226"/>
      <c r="DW101" s="229"/>
      <c r="DX101" s="229"/>
      <c r="DY101" s="229"/>
      <c r="DZ101" s="226"/>
      <c r="EA101" s="226"/>
      <c r="EB101" s="230"/>
      <c r="EC101" s="230"/>
      <c r="ED101" s="231"/>
      <c r="EE101" s="231"/>
      <c r="EF101" s="231"/>
      <c r="EG101" s="231"/>
      <c r="EH101" s="226"/>
      <c r="EI101" s="226"/>
      <c r="EJ101" s="227"/>
      <c r="EK101" s="228"/>
      <c r="EL101" s="226"/>
      <c r="EM101" s="226"/>
      <c r="EN101" s="229"/>
      <c r="EO101" s="229"/>
      <c r="EP101" s="229"/>
      <c r="EQ101" s="226"/>
      <c r="ER101" s="226"/>
      <c r="ES101" s="230"/>
      <c r="ET101" s="230"/>
      <c r="EU101" s="231"/>
      <c r="EV101" s="231"/>
      <c r="EW101" s="231"/>
      <c r="EX101" s="231"/>
      <c r="EY101" s="226"/>
      <c r="EZ101" s="226"/>
      <c r="FA101" s="227"/>
      <c r="FB101" s="228"/>
      <c r="FC101" s="226"/>
      <c r="FD101" s="226"/>
      <c r="FE101" s="229"/>
      <c r="FF101" s="229"/>
      <c r="FG101" s="229"/>
      <c r="FH101" s="226"/>
      <c r="FI101" s="226"/>
      <c r="FJ101" s="230"/>
      <c r="FK101" s="230"/>
      <c r="FL101" s="231"/>
      <c r="FM101" s="231"/>
      <c r="FN101" s="231"/>
      <c r="FO101" s="231"/>
      <c r="FP101" s="226"/>
      <c r="FQ101" s="226"/>
      <c r="FR101" s="227"/>
      <c r="FS101" s="228"/>
      <c r="FT101" s="226"/>
      <c r="FU101" s="226"/>
      <c r="FV101" s="229"/>
      <c r="FW101" s="229"/>
      <c r="FX101" s="229"/>
      <c r="FY101" s="226"/>
      <c r="FZ101" s="226"/>
      <c r="GA101" s="230"/>
      <c r="GB101" s="230"/>
      <c r="GC101" s="231"/>
    </row>
    <row r="102" spans="1:185" s="232" customFormat="1" ht="42" customHeight="1" x14ac:dyDescent="0.2">
      <c r="A102" s="210" t="s">
        <v>416</v>
      </c>
      <c r="B102" s="211" t="s">
        <v>5253</v>
      </c>
      <c r="C102" s="211" t="s">
        <v>514</v>
      </c>
      <c r="D102" s="211" t="s">
        <v>7124</v>
      </c>
      <c r="E102" s="212" t="str">
        <f t="shared" ref="E102" si="8">M102&amp;N102</f>
        <v>下松市大字来巻944-1</v>
      </c>
      <c r="F102" s="212" t="s">
        <v>1039</v>
      </c>
      <c r="G102" s="196">
        <v>29312</v>
      </c>
      <c r="H102" s="213">
        <v>70</v>
      </c>
      <c r="I102" s="212" t="s">
        <v>1709</v>
      </c>
      <c r="J102" s="236" t="s">
        <v>143</v>
      </c>
      <c r="K102" s="215" t="s">
        <v>2736</v>
      </c>
      <c r="L102" s="216" t="s">
        <v>3098</v>
      </c>
      <c r="M102" s="216" t="s">
        <v>3099</v>
      </c>
      <c r="N102" s="217" t="s">
        <v>144</v>
      </c>
      <c r="O102" s="217" t="s">
        <v>7125</v>
      </c>
      <c r="P102" s="218" t="s">
        <v>250</v>
      </c>
      <c r="Q102" s="218" t="s">
        <v>118</v>
      </c>
      <c r="R102" s="234">
        <v>10</v>
      </c>
      <c r="S102" s="235">
        <v>70</v>
      </c>
      <c r="T102" s="226"/>
      <c r="U102" s="227"/>
      <c r="V102" s="228"/>
      <c r="W102" s="226"/>
      <c r="X102" s="226"/>
      <c r="Y102" s="229"/>
      <c r="Z102" s="229"/>
      <c r="AA102" s="229"/>
      <c r="AB102" s="226"/>
      <c r="AC102" s="226"/>
      <c r="AD102" s="230"/>
      <c r="AE102" s="230"/>
      <c r="AF102" s="231"/>
      <c r="AG102" s="231"/>
      <c r="AH102" s="231"/>
      <c r="AI102" s="231"/>
      <c r="AJ102" s="226"/>
      <c r="AK102" s="226"/>
      <c r="AL102" s="227"/>
      <c r="AM102" s="228"/>
      <c r="AN102" s="226"/>
      <c r="AO102" s="226"/>
      <c r="AP102" s="229"/>
      <c r="AQ102" s="229"/>
      <c r="AR102" s="229"/>
      <c r="AS102" s="226"/>
      <c r="AT102" s="226"/>
      <c r="AU102" s="230"/>
      <c r="AV102" s="230"/>
      <c r="AW102" s="231"/>
      <c r="AX102" s="231"/>
      <c r="AY102" s="231"/>
      <c r="AZ102" s="231"/>
      <c r="BA102" s="226"/>
      <c r="BB102" s="226"/>
      <c r="BC102" s="227"/>
      <c r="BD102" s="228"/>
      <c r="BE102" s="226"/>
      <c r="BF102" s="226"/>
      <c r="BG102" s="229"/>
      <c r="BH102" s="229"/>
      <c r="BI102" s="229"/>
      <c r="BJ102" s="226"/>
      <c r="BK102" s="226"/>
      <c r="BL102" s="230"/>
      <c r="BM102" s="230"/>
      <c r="BN102" s="231"/>
      <c r="BO102" s="231"/>
      <c r="BP102" s="231"/>
      <c r="BQ102" s="231"/>
      <c r="BR102" s="226"/>
      <c r="BS102" s="226"/>
      <c r="BT102" s="227"/>
      <c r="BU102" s="228"/>
      <c r="BV102" s="226"/>
      <c r="BW102" s="226"/>
      <c r="BX102" s="229"/>
      <c r="BY102" s="229"/>
      <c r="BZ102" s="229"/>
      <c r="CA102" s="226"/>
      <c r="CB102" s="226"/>
      <c r="CC102" s="230"/>
      <c r="CD102" s="230"/>
      <c r="CE102" s="231"/>
      <c r="CF102" s="231"/>
      <c r="CG102" s="231"/>
      <c r="CH102" s="231"/>
      <c r="CI102" s="226"/>
      <c r="CJ102" s="226"/>
      <c r="CK102" s="227"/>
      <c r="CL102" s="228"/>
      <c r="CM102" s="226"/>
      <c r="CN102" s="226"/>
      <c r="CO102" s="229"/>
      <c r="CP102" s="229"/>
      <c r="CQ102" s="229"/>
      <c r="CR102" s="226"/>
      <c r="CS102" s="226"/>
      <c r="CT102" s="230"/>
      <c r="CU102" s="230"/>
      <c r="CV102" s="231"/>
      <c r="CW102" s="231"/>
      <c r="CX102" s="231"/>
      <c r="CY102" s="231"/>
      <c r="CZ102" s="226"/>
      <c r="DA102" s="226"/>
      <c r="DB102" s="227"/>
      <c r="DC102" s="228"/>
      <c r="DD102" s="226"/>
      <c r="DE102" s="226"/>
      <c r="DF102" s="229"/>
      <c r="DG102" s="229"/>
      <c r="DH102" s="229"/>
      <c r="DI102" s="226"/>
      <c r="DJ102" s="226"/>
      <c r="DK102" s="230"/>
      <c r="DL102" s="230"/>
      <c r="DM102" s="231"/>
      <c r="DN102" s="231"/>
      <c r="DO102" s="231"/>
      <c r="DP102" s="231"/>
      <c r="DQ102" s="226"/>
      <c r="DR102" s="226"/>
      <c r="DS102" s="227"/>
      <c r="DT102" s="228"/>
      <c r="DU102" s="226"/>
      <c r="DV102" s="226"/>
      <c r="DW102" s="229"/>
      <c r="DX102" s="229"/>
      <c r="DY102" s="229"/>
      <c r="DZ102" s="226"/>
      <c r="EA102" s="226"/>
      <c r="EB102" s="230"/>
      <c r="EC102" s="230"/>
      <c r="ED102" s="231"/>
      <c r="EE102" s="231"/>
      <c r="EF102" s="231"/>
      <c r="EG102" s="231"/>
      <c r="EH102" s="226"/>
      <c r="EI102" s="226"/>
      <c r="EJ102" s="227"/>
      <c r="EK102" s="228"/>
      <c r="EL102" s="226"/>
      <c r="EM102" s="226"/>
      <c r="EN102" s="229"/>
      <c r="EO102" s="229"/>
      <c r="EP102" s="229"/>
      <c r="EQ102" s="226"/>
      <c r="ER102" s="226"/>
      <c r="ES102" s="230"/>
      <c r="ET102" s="230"/>
      <c r="EU102" s="231"/>
      <c r="EV102" s="231"/>
      <c r="EW102" s="231"/>
      <c r="EX102" s="231"/>
      <c r="EY102" s="226"/>
      <c r="EZ102" s="226"/>
      <c r="FA102" s="227"/>
      <c r="FB102" s="228"/>
      <c r="FC102" s="226"/>
      <c r="FD102" s="226"/>
      <c r="FE102" s="229"/>
      <c r="FF102" s="229"/>
      <c r="FG102" s="229"/>
      <c r="FH102" s="226"/>
      <c r="FI102" s="226"/>
      <c r="FJ102" s="230"/>
      <c r="FK102" s="230"/>
      <c r="FL102" s="231"/>
      <c r="FM102" s="231"/>
      <c r="FN102" s="231"/>
      <c r="FO102" s="231"/>
      <c r="FP102" s="226"/>
      <c r="FQ102" s="226"/>
      <c r="FR102" s="227"/>
      <c r="FS102" s="228"/>
      <c r="FT102" s="226"/>
      <c r="FU102" s="226"/>
      <c r="FV102" s="229"/>
      <c r="FW102" s="229"/>
      <c r="FX102" s="229"/>
      <c r="FY102" s="226"/>
      <c r="FZ102" s="226"/>
      <c r="GA102" s="230"/>
      <c r="GB102" s="230"/>
      <c r="GC102" s="231"/>
    </row>
    <row r="103" spans="1:185" s="232" customFormat="1" ht="42" customHeight="1" x14ac:dyDescent="0.2">
      <c r="A103" s="210" t="s">
        <v>417</v>
      </c>
      <c r="B103" s="211" t="s">
        <v>3678</v>
      </c>
      <c r="C103" s="211" t="s">
        <v>4039</v>
      </c>
      <c r="D103" s="211" t="s">
        <v>3679</v>
      </c>
      <c r="E103" s="212" t="str">
        <f t="shared" si="4"/>
        <v>下松市生野屋南1丁目13-1</v>
      </c>
      <c r="F103" s="212" t="s">
        <v>1040</v>
      </c>
      <c r="G103" s="196">
        <v>36373</v>
      </c>
      <c r="H103" s="213">
        <v>63</v>
      </c>
      <c r="I103" s="212" t="s">
        <v>1710</v>
      </c>
      <c r="J103" s="236" t="s">
        <v>7155</v>
      </c>
      <c r="K103" s="215" t="s">
        <v>2736</v>
      </c>
      <c r="L103" s="216" t="s">
        <v>3098</v>
      </c>
      <c r="M103" s="216" t="s">
        <v>3099</v>
      </c>
      <c r="N103" s="217" t="s">
        <v>1775</v>
      </c>
      <c r="O103" s="217" t="s">
        <v>3680</v>
      </c>
      <c r="P103" s="218" t="s">
        <v>250</v>
      </c>
      <c r="Q103" s="218" t="s">
        <v>118</v>
      </c>
      <c r="R103" s="234">
        <v>17</v>
      </c>
      <c r="S103" s="235"/>
      <c r="T103" s="226"/>
      <c r="U103" s="227"/>
      <c r="V103" s="228"/>
      <c r="W103" s="226"/>
      <c r="X103" s="226"/>
      <c r="Y103" s="229"/>
      <c r="Z103" s="229"/>
      <c r="AA103" s="229"/>
      <c r="AB103" s="226"/>
      <c r="AC103" s="226"/>
      <c r="AD103" s="230"/>
      <c r="AE103" s="230"/>
      <c r="AF103" s="231"/>
      <c r="AG103" s="231"/>
      <c r="AH103" s="231"/>
      <c r="AI103" s="231"/>
      <c r="AJ103" s="226"/>
      <c r="AK103" s="226"/>
      <c r="AL103" s="227"/>
      <c r="AM103" s="228"/>
      <c r="AN103" s="226"/>
      <c r="AO103" s="226"/>
      <c r="AP103" s="229"/>
      <c r="AQ103" s="229"/>
      <c r="AR103" s="229"/>
      <c r="AS103" s="226"/>
      <c r="AT103" s="226"/>
      <c r="AU103" s="230"/>
      <c r="AV103" s="230"/>
      <c r="AW103" s="231"/>
      <c r="AX103" s="231"/>
      <c r="AY103" s="231"/>
      <c r="AZ103" s="231"/>
      <c r="BA103" s="226"/>
      <c r="BB103" s="226"/>
      <c r="BC103" s="227"/>
      <c r="BD103" s="228"/>
      <c r="BE103" s="226"/>
      <c r="BF103" s="226"/>
      <c r="BG103" s="229"/>
      <c r="BH103" s="229"/>
      <c r="BI103" s="229"/>
      <c r="BJ103" s="226"/>
      <c r="BK103" s="226"/>
      <c r="BL103" s="230"/>
      <c r="BM103" s="230"/>
      <c r="BN103" s="231"/>
      <c r="BO103" s="231"/>
      <c r="BP103" s="231"/>
      <c r="BQ103" s="231"/>
      <c r="BR103" s="226"/>
      <c r="BS103" s="226"/>
      <c r="BT103" s="227"/>
      <c r="BU103" s="228"/>
      <c r="BV103" s="226"/>
      <c r="BW103" s="226"/>
      <c r="BX103" s="229"/>
      <c r="BY103" s="229"/>
      <c r="BZ103" s="229"/>
      <c r="CA103" s="226"/>
      <c r="CB103" s="226"/>
      <c r="CC103" s="230"/>
      <c r="CD103" s="230"/>
      <c r="CE103" s="231"/>
      <c r="CF103" s="231"/>
      <c r="CG103" s="231"/>
      <c r="CH103" s="231"/>
      <c r="CI103" s="226"/>
      <c r="CJ103" s="226"/>
      <c r="CK103" s="227"/>
      <c r="CL103" s="228"/>
      <c r="CM103" s="226"/>
      <c r="CN103" s="226"/>
      <c r="CO103" s="229"/>
      <c r="CP103" s="229"/>
      <c r="CQ103" s="229"/>
      <c r="CR103" s="226"/>
      <c r="CS103" s="226"/>
      <c r="CT103" s="230"/>
      <c r="CU103" s="230"/>
      <c r="CV103" s="231"/>
      <c r="CW103" s="231"/>
      <c r="CX103" s="231"/>
      <c r="CY103" s="231"/>
      <c r="CZ103" s="226"/>
      <c r="DA103" s="226"/>
      <c r="DB103" s="227"/>
      <c r="DC103" s="228"/>
      <c r="DD103" s="226"/>
      <c r="DE103" s="226"/>
      <c r="DF103" s="229"/>
      <c r="DG103" s="229"/>
      <c r="DH103" s="229"/>
      <c r="DI103" s="226"/>
      <c r="DJ103" s="226"/>
      <c r="DK103" s="230"/>
      <c r="DL103" s="230"/>
      <c r="DM103" s="231"/>
      <c r="DN103" s="231"/>
      <c r="DO103" s="231"/>
      <c r="DP103" s="231"/>
      <c r="DQ103" s="226"/>
      <c r="DR103" s="226"/>
      <c r="DS103" s="227"/>
      <c r="DT103" s="228"/>
      <c r="DU103" s="226"/>
      <c r="DV103" s="226"/>
      <c r="DW103" s="229"/>
      <c r="DX103" s="229"/>
      <c r="DY103" s="229"/>
      <c r="DZ103" s="226"/>
      <c r="EA103" s="226"/>
      <c r="EB103" s="230"/>
      <c r="EC103" s="230"/>
      <c r="ED103" s="231"/>
      <c r="EE103" s="231"/>
      <c r="EF103" s="231"/>
      <c r="EG103" s="231"/>
      <c r="EH103" s="226"/>
      <c r="EI103" s="226"/>
      <c r="EJ103" s="227"/>
      <c r="EK103" s="228"/>
      <c r="EL103" s="226"/>
      <c r="EM103" s="226"/>
      <c r="EN103" s="229"/>
      <c r="EO103" s="229"/>
      <c r="EP103" s="229"/>
      <c r="EQ103" s="226"/>
      <c r="ER103" s="226"/>
      <c r="ES103" s="230"/>
      <c r="ET103" s="230"/>
      <c r="EU103" s="231"/>
      <c r="EV103" s="231"/>
      <c r="EW103" s="231"/>
      <c r="EX103" s="231"/>
      <c r="EY103" s="226"/>
      <c r="EZ103" s="226"/>
      <c r="FA103" s="227"/>
      <c r="FB103" s="228"/>
      <c r="FC103" s="226"/>
      <c r="FD103" s="226"/>
      <c r="FE103" s="229"/>
      <c r="FF103" s="229"/>
      <c r="FG103" s="229"/>
      <c r="FH103" s="226"/>
      <c r="FI103" s="226"/>
      <c r="FJ103" s="230"/>
      <c r="FK103" s="230"/>
      <c r="FL103" s="231"/>
      <c r="FM103" s="231"/>
      <c r="FN103" s="231"/>
      <c r="FO103" s="231"/>
      <c r="FP103" s="226"/>
      <c r="FQ103" s="226"/>
      <c r="FR103" s="227"/>
      <c r="FS103" s="228"/>
      <c r="FT103" s="226"/>
      <c r="FU103" s="226"/>
      <c r="FV103" s="229"/>
      <c r="FW103" s="229"/>
      <c r="FX103" s="229"/>
      <c r="FY103" s="226"/>
      <c r="FZ103" s="226"/>
      <c r="GA103" s="230"/>
      <c r="GB103" s="230"/>
      <c r="GC103" s="231"/>
    </row>
    <row r="104" spans="1:185" s="232" customFormat="1" ht="42" customHeight="1" x14ac:dyDescent="0.2">
      <c r="A104" s="210" t="s">
        <v>417</v>
      </c>
      <c r="B104" s="211" t="s">
        <v>3678</v>
      </c>
      <c r="C104" s="211" t="s">
        <v>4039</v>
      </c>
      <c r="D104" s="211" t="s">
        <v>3679</v>
      </c>
      <c r="E104" s="212" t="str">
        <f t="shared" si="4"/>
        <v>下松市生野屋南1丁目13-1</v>
      </c>
      <c r="F104" s="212" t="s">
        <v>1040</v>
      </c>
      <c r="G104" s="196">
        <v>41730</v>
      </c>
      <c r="H104" s="213">
        <v>20</v>
      </c>
      <c r="I104" s="212" t="s">
        <v>1710</v>
      </c>
      <c r="J104" s="236" t="s">
        <v>858</v>
      </c>
      <c r="K104" s="215" t="s">
        <v>2736</v>
      </c>
      <c r="L104" s="216" t="s">
        <v>3098</v>
      </c>
      <c r="M104" s="216" t="s">
        <v>3099</v>
      </c>
      <c r="N104" s="217" t="s">
        <v>1775</v>
      </c>
      <c r="O104" s="217" t="s">
        <v>3680</v>
      </c>
      <c r="P104" s="218" t="s">
        <v>250</v>
      </c>
      <c r="Q104" s="218" t="s">
        <v>118</v>
      </c>
      <c r="R104" s="234"/>
      <c r="S104" s="235">
        <v>20</v>
      </c>
      <c r="T104" s="226"/>
      <c r="U104" s="227"/>
      <c r="V104" s="228"/>
      <c r="W104" s="226"/>
      <c r="X104" s="226"/>
      <c r="Y104" s="229"/>
      <c r="Z104" s="229"/>
      <c r="AA104" s="229"/>
      <c r="AB104" s="226"/>
      <c r="AC104" s="226"/>
      <c r="AD104" s="230"/>
      <c r="AE104" s="230"/>
      <c r="AF104" s="231"/>
      <c r="AG104" s="231"/>
      <c r="AH104" s="231"/>
      <c r="AI104" s="231"/>
      <c r="AJ104" s="226"/>
      <c r="AK104" s="226"/>
      <c r="AL104" s="227"/>
      <c r="AM104" s="228"/>
      <c r="AN104" s="226"/>
      <c r="AO104" s="226"/>
      <c r="AP104" s="229"/>
      <c r="AQ104" s="229"/>
      <c r="AR104" s="229"/>
      <c r="AS104" s="226"/>
      <c r="AT104" s="226"/>
      <c r="AU104" s="230"/>
      <c r="AV104" s="230"/>
      <c r="AW104" s="231"/>
      <c r="AX104" s="231"/>
      <c r="AY104" s="231"/>
      <c r="AZ104" s="231"/>
      <c r="BA104" s="226"/>
      <c r="BB104" s="226"/>
      <c r="BC104" s="227"/>
      <c r="BD104" s="228"/>
      <c r="BE104" s="226"/>
      <c r="BF104" s="226"/>
      <c r="BG104" s="229"/>
      <c r="BH104" s="229"/>
      <c r="BI104" s="229"/>
      <c r="BJ104" s="226"/>
      <c r="BK104" s="226"/>
      <c r="BL104" s="230"/>
      <c r="BM104" s="230"/>
      <c r="BN104" s="231"/>
      <c r="BO104" s="231"/>
      <c r="BP104" s="231"/>
      <c r="BQ104" s="231"/>
      <c r="BR104" s="226"/>
      <c r="BS104" s="226"/>
      <c r="BT104" s="227"/>
      <c r="BU104" s="228"/>
      <c r="BV104" s="226"/>
      <c r="BW104" s="226"/>
      <c r="BX104" s="229"/>
      <c r="BY104" s="229"/>
      <c r="BZ104" s="229"/>
      <c r="CA104" s="226"/>
      <c r="CB104" s="226"/>
      <c r="CC104" s="230"/>
      <c r="CD104" s="230"/>
      <c r="CE104" s="231"/>
      <c r="CF104" s="231"/>
      <c r="CG104" s="231"/>
      <c r="CH104" s="231"/>
      <c r="CI104" s="226"/>
      <c r="CJ104" s="226"/>
      <c r="CK104" s="227"/>
      <c r="CL104" s="228"/>
      <c r="CM104" s="226"/>
      <c r="CN104" s="226"/>
      <c r="CO104" s="229"/>
      <c r="CP104" s="229"/>
      <c r="CQ104" s="229"/>
      <c r="CR104" s="226"/>
      <c r="CS104" s="226"/>
      <c r="CT104" s="230"/>
      <c r="CU104" s="230"/>
      <c r="CV104" s="231"/>
      <c r="CW104" s="231"/>
      <c r="CX104" s="231"/>
      <c r="CY104" s="231"/>
      <c r="CZ104" s="226"/>
      <c r="DA104" s="226"/>
      <c r="DB104" s="227"/>
      <c r="DC104" s="228"/>
      <c r="DD104" s="226"/>
      <c r="DE104" s="226"/>
      <c r="DF104" s="229"/>
      <c r="DG104" s="229"/>
      <c r="DH104" s="229"/>
      <c r="DI104" s="226"/>
      <c r="DJ104" s="226"/>
      <c r="DK104" s="230"/>
      <c r="DL104" s="230"/>
      <c r="DM104" s="231"/>
      <c r="DN104" s="231"/>
      <c r="DO104" s="231"/>
      <c r="DP104" s="231"/>
      <c r="DQ104" s="226"/>
      <c r="DR104" s="226"/>
      <c r="DS104" s="227"/>
      <c r="DT104" s="228"/>
      <c r="DU104" s="226"/>
      <c r="DV104" s="226"/>
      <c r="DW104" s="229"/>
      <c r="DX104" s="229"/>
      <c r="DY104" s="229"/>
      <c r="DZ104" s="226"/>
      <c r="EA104" s="226"/>
      <c r="EB104" s="230"/>
      <c r="EC104" s="230"/>
      <c r="ED104" s="231"/>
      <c r="EE104" s="231"/>
      <c r="EF104" s="231"/>
      <c r="EG104" s="231"/>
      <c r="EH104" s="226"/>
      <c r="EI104" s="226"/>
      <c r="EJ104" s="227"/>
      <c r="EK104" s="228"/>
      <c r="EL104" s="226"/>
      <c r="EM104" s="226"/>
      <c r="EN104" s="229"/>
      <c r="EO104" s="229"/>
      <c r="EP104" s="229"/>
      <c r="EQ104" s="226"/>
      <c r="ER104" s="226"/>
      <c r="ES104" s="230"/>
      <c r="ET104" s="230"/>
      <c r="EU104" s="231"/>
      <c r="EV104" s="231"/>
      <c r="EW104" s="231"/>
      <c r="EX104" s="231"/>
      <c r="EY104" s="226"/>
      <c r="EZ104" s="226"/>
      <c r="FA104" s="227"/>
      <c r="FB104" s="228"/>
      <c r="FC104" s="226"/>
      <c r="FD104" s="226"/>
      <c r="FE104" s="229"/>
      <c r="FF104" s="229"/>
      <c r="FG104" s="229"/>
      <c r="FH104" s="226"/>
      <c r="FI104" s="226"/>
      <c r="FJ104" s="230"/>
      <c r="FK104" s="230"/>
      <c r="FL104" s="231"/>
      <c r="FM104" s="231"/>
      <c r="FN104" s="231"/>
      <c r="FO104" s="231"/>
      <c r="FP104" s="226"/>
      <c r="FQ104" s="226"/>
      <c r="FR104" s="227"/>
      <c r="FS104" s="228"/>
      <c r="FT104" s="226"/>
      <c r="FU104" s="226"/>
      <c r="FV104" s="229"/>
      <c r="FW104" s="229"/>
      <c r="FX104" s="229"/>
      <c r="FY104" s="226"/>
      <c r="FZ104" s="226"/>
      <c r="GA104" s="230"/>
      <c r="GB104" s="230"/>
      <c r="GC104" s="231"/>
    </row>
    <row r="105" spans="1:185" s="232" customFormat="1" ht="42" customHeight="1" x14ac:dyDescent="0.2">
      <c r="A105" s="210" t="s">
        <v>3092</v>
      </c>
      <c r="B105" s="211" t="s">
        <v>3093</v>
      </c>
      <c r="C105" s="211" t="s">
        <v>3094</v>
      </c>
      <c r="D105" s="211" t="s">
        <v>3095</v>
      </c>
      <c r="E105" s="212" t="str">
        <f t="shared" si="4"/>
        <v>下松市大字山田256番地</v>
      </c>
      <c r="F105" s="212" t="s">
        <v>3096</v>
      </c>
      <c r="G105" s="196">
        <v>42156</v>
      </c>
      <c r="H105" s="213">
        <v>29</v>
      </c>
      <c r="I105" s="212" t="s">
        <v>3097</v>
      </c>
      <c r="J105" s="236" t="s">
        <v>643</v>
      </c>
      <c r="K105" s="215" t="s">
        <v>2736</v>
      </c>
      <c r="L105" s="216" t="s">
        <v>3098</v>
      </c>
      <c r="M105" s="216" t="s">
        <v>3099</v>
      </c>
      <c r="N105" s="217" t="s">
        <v>3100</v>
      </c>
      <c r="O105" s="217" t="s">
        <v>3101</v>
      </c>
      <c r="P105" s="218" t="s">
        <v>250</v>
      </c>
      <c r="Q105" s="218" t="s">
        <v>118</v>
      </c>
      <c r="R105" s="234">
        <v>10</v>
      </c>
      <c r="S105" s="235">
        <v>29</v>
      </c>
      <c r="T105" s="226"/>
      <c r="U105" s="227"/>
      <c r="V105" s="228"/>
      <c r="W105" s="226"/>
      <c r="X105" s="226"/>
      <c r="Y105" s="229"/>
      <c r="Z105" s="229"/>
      <c r="AA105" s="229"/>
      <c r="AB105" s="226"/>
      <c r="AC105" s="226"/>
      <c r="AD105" s="230"/>
      <c r="AE105" s="230"/>
      <c r="AF105" s="231"/>
      <c r="AG105" s="231"/>
      <c r="AH105" s="231"/>
      <c r="AI105" s="231"/>
      <c r="AJ105" s="226"/>
      <c r="AK105" s="226"/>
      <c r="AL105" s="227"/>
      <c r="AM105" s="228"/>
      <c r="AN105" s="226"/>
      <c r="AO105" s="226"/>
      <c r="AP105" s="229"/>
      <c r="AQ105" s="229"/>
      <c r="AR105" s="229"/>
      <c r="AS105" s="226"/>
      <c r="AT105" s="226"/>
      <c r="AU105" s="230"/>
      <c r="AV105" s="230"/>
      <c r="AW105" s="231"/>
      <c r="AX105" s="231"/>
      <c r="AY105" s="231"/>
      <c r="AZ105" s="231"/>
      <c r="BA105" s="226"/>
      <c r="BB105" s="226"/>
      <c r="BC105" s="227"/>
      <c r="BD105" s="228"/>
      <c r="BE105" s="226"/>
      <c r="BF105" s="226"/>
      <c r="BG105" s="229"/>
      <c r="BH105" s="229"/>
      <c r="BI105" s="229"/>
      <c r="BJ105" s="226"/>
      <c r="BK105" s="226"/>
      <c r="BL105" s="230"/>
      <c r="BM105" s="230"/>
      <c r="BN105" s="231"/>
      <c r="BO105" s="231"/>
      <c r="BP105" s="231"/>
      <c r="BQ105" s="231"/>
      <c r="BR105" s="226"/>
      <c r="BS105" s="226"/>
      <c r="BT105" s="227"/>
      <c r="BU105" s="228"/>
      <c r="BV105" s="226"/>
      <c r="BW105" s="226"/>
      <c r="BX105" s="229"/>
      <c r="BY105" s="229"/>
      <c r="BZ105" s="229"/>
      <c r="CA105" s="226"/>
      <c r="CB105" s="226"/>
      <c r="CC105" s="230"/>
      <c r="CD105" s="230"/>
      <c r="CE105" s="231"/>
      <c r="CF105" s="231"/>
      <c r="CG105" s="231"/>
      <c r="CH105" s="231"/>
      <c r="CI105" s="226"/>
      <c r="CJ105" s="226"/>
      <c r="CK105" s="227"/>
      <c r="CL105" s="228"/>
      <c r="CM105" s="226"/>
      <c r="CN105" s="226"/>
      <c r="CO105" s="229"/>
      <c r="CP105" s="229"/>
      <c r="CQ105" s="229"/>
      <c r="CR105" s="226"/>
      <c r="CS105" s="226"/>
      <c r="CT105" s="230"/>
      <c r="CU105" s="230"/>
      <c r="CV105" s="231"/>
      <c r="CW105" s="231"/>
      <c r="CX105" s="231"/>
      <c r="CY105" s="231"/>
      <c r="CZ105" s="226"/>
      <c r="DA105" s="226"/>
      <c r="DB105" s="227"/>
      <c r="DC105" s="228"/>
      <c r="DD105" s="226"/>
      <c r="DE105" s="226"/>
      <c r="DF105" s="229"/>
      <c r="DG105" s="229"/>
      <c r="DH105" s="229"/>
      <c r="DI105" s="226"/>
      <c r="DJ105" s="226"/>
      <c r="DK105" s="230"/>
      <c r="DL105" s="230"/>
      <c r="DM105" s="231"/>
      <c r="DN105" s="231"/>
      <c r="DO105" s="231"/>
      <c r="DP105" s="231"/>
      <c r="DQ105" s="226"/>
      <c r="DR105" s="226"/>
      <c r="DS105" s="227"/>
      <c r="DT105" s="228"/>
      <c r="DU105" s="226"/>
      <c r="DV105" s="226"/>
      <c r="DW105" s="229"/>
      <c r="DX105" s="229"/>
      <c r="DY105" s="229"/>
      <c r="DZ105" s="226"/>
      <c r="EA105" s="226"/>
      <c r="EB105" s="230"/>
      <c r="EC105" s="230"/>
      <c r="ED105" s="231"/>
      <c r="EE105" s="231"/>
      <c r="EF105" s="231"/>
      <c r="EG105" s="231"/>
      <c r="EH105" s="226"/>
      <c r="EI105" s="226"/>
      <c r="EJ105" s="227"/>
      <c r="EK105" s="228"/>
      <c r="EL105" s="226"/>
      <c r="EM105" s="226"/>
      <c r="EN105" s="229"/>
      <c r="EO105" s="229"/>
      <c r="EP105" s="229"/>
      <c r="EQ105" s="226"/>
      <c r="ER105" s="226"/>
      <c r="ES105" s="230"/>
      <c r="ET105" s="230"/>
      <c r="EU105" s="231"/>
      <c r="EV105" s="231"/>
      <c r="EW105" s="231"/>
      <c r="EX105" s="231"/>
      <c r="EY105" s="226"/>
      <c r="EZ105" s="226"/>
      <c r="FA105" s="227"/>
      <c r="FB105" s="228"/>
      <c r="FC105" s="226"/>
      <c r="FD105" s="226"/>
      <c r="FE105" s="229"/>
      <c r="FF105" s="229"/>
      <c r="FG105" s="229"/>
      <c r="FH105" s="226"/>
      <c r="FI105" s="226"/>
      <c r="FJ105" s="230"/>
      <c r="FK105" s="230"/>
      <c r="FL105" s="231"/>
      <c r="FM105" s="231"/>
      <c r="FN105" s="231"/>
      <c r="FO105" s="231"/>
      <c r="FP105" s="226"/>
      <c r="FQ105" s="226"/>
      <c r="FR105" s="227"/>
      <c r="FS105" s="228"/>
      <c r="FT105" s="226"/>
      <c r="FU105" s="226"/>
      <c r="FV105" s="229"/>
      <c r="FW105" s="229"/>
      <c r="FX105" s="229"/>
      <c r="FY105" s="226"/>
      <c r="FZ105" s="226"/>
      <c r="GA105" s="230"/>
      <c r="GB105" s="230"/>
      <c r="GC105" s="231"/>
    </row>
    <row r="106" spans="1:185" s="232" customFormat="1" ht="42" customHeight="1" x14ac:dyDescent="0.2">
      <c r="A106" s="210" t="s">
        <v>3102</v>
      </c>
      <c r="B106" s="211" t="s">
        <v>926</v>
      </c>
      <c r="C106" s="211" t="s">
        <v>1114</v>
      </c>
      <c r="D106" s="211" t="s">
        <v>4337</v>
      </c>
      <c r="E106" s="212" t="str">
        <f t="shared" si="4"/>
        <v>下松市古川町3丁目1-2</v>
      </c>
      <c r="F106" s="212" t="s">
        <v>3103</v>
      </c>
      <c r="G106" s="196">
        <v>42156</v>
      </c>
      <c r="H106" s="213">
        <v>29</v>
      </c>
      <c r="I106" s="212" t="s">
        <v>3104</v>
      </c>
      <c r="J106" s="236" t="s">
        <v>296</v>
      </c>
      <c r="K106" s="215" t="s">
        <v>2736</v>
      </c>
      <c r="L106" s="216" t="s">
        <v>3098</v>
      </c>
      <c r="M106" s="216" t="s">
        <v>3099</v>
      </c>
      <c r="N106" s="217" t="s">
        <v>3105</v>
      </c>
      <c r="O106" s="217" t="s">
        <v>3106</v>
      </c>
      <c r="P106" s="218" t="s">
        <v>250</v>
      </c>
      <c r="Q106" s="218" t="s">
        <v>118</v>
      </c>
      <c r="R106" s="234"/>
      <c r="S106" s="235">
        <v>29</v>
      </c>
      <c r="T106" s="226"/>
      <c r="U106" s="227"/>
      <c r="V106" s="228"/>
      <c r="W106" s="226"/>
      <c r="X106" s="226"/>
      <c r="Y106" s="229"/>
      <c r="Z106" s="229"/>
      <c r="AA106" s="229"/>
      <c r="AB106" s="226"/>
      <c r="AC106" s="226"/>
      <c r="AD106" s="230"/>
      <c r="AE106" s="230"/>
      <c r="AF106" s="231"/>
      <c r="AG106" s="231"/>
      <c r="AH106" s="231"/>
      <c r="AI106" s="231"/>
      <c r="AJ106" s="226"/>
      <c r="AK106" s="226"/>
      <c r="AL106" s="227"/>
      <c r="AM106" s="228"/>
      <c r="AN106" s="226"/>
      <c r="AO106" s="226"/>
      <c r="AP106" s="229"/>
      <c r="AQ106" s="229"/>
      <c r="AR106" s="229"/>
      <c r="AS106" s="226"/>
      <c r="AT106" s="226"/>
      <c r="AU106" s="230"/>
      <c r="AV106" s="230"/>
      <c r="AW106" s="231"/>
      <c r="AX106" s="231"/>
      <c r="AY106" s="231"/>
      <c r="AZ106" s="231"/>
      <c r="BA106" s="226"/>
      <c r="BB106" s="226"/>
      <c r="BC106" s="227"/>
      <c r="BD106" s="228"/>
      <c r="BE106" s="226"/>
      <c r="BF106" s="226"/>
      <c r="BG106" s="229"/>
      <c r="BH106" s="229"/>
      <c r="BI106" s="229"/>
      <c r="BJ106" s="226"/>
      <c r="BK106" s="226"/>
      <c r="BL106" s="230"/>
      <c r="BM106" s="230"/>
      <c r="BN106" s="231"/>
      <c r="BO106" s="231"/>
      <c r="BP106" s="231"/>
      <c r="BQ106" s="231"/>
      <c r="BR106" s="226"/>
      <c r="BS106" s="226"/>
      <c r="BT106" s="227"/>
      <c r="BU106" s="228"/>
      <c r="BV106" s="226"/>
      <c r="BW106" s="226"/>
      <c r="BX106" s="229"/>
      <c r="BY106" s="229"/>
      <c r="BZ106" s="229"/>
      <c r="CA106" s="226"/>
      <c r="CB106" s="226"/>
      <c r="CC106" s="230"/>
      <c r="CD106" s="230"/>
      <c r="CE106" s="231"/>
      <c r="CF106" s="231"/>
      <c r="CG106" s="231"/>
      <c r="CH106" s="231"/>
      <c r="CI106" s="226"/>
      <c r="CJ106" s="226"/>
      <c r="CK106" s="227"/>
      <c r="CL106" s="228"/>
      <c r="CM106" s="226"/>
      <c r="CN106" s="226"/>
      <c r="CO106" s="229"/>
      <c r="CP106" s="229"/>
      <c r="CQ106" s="229"/>
      <c r="CR106" s="226"/>
      <c r="CS106" s="226"/>
      <c r="CT106" s="230"/>
      <c r="CU106" s="230"/>
      <c r="CV106" s="231"/>
      <c r="CW106" s="231"/>
      <c r="CX106" s="231"/>
      <c r="CY106" s="231"/>
      <c r="CZ106" s="226"/>
      <c r="DA106" s="226"/>
      <c r="DB106" s="227"/>
      <c r="DC106" s="228"/>
      <c r="DD106" s="226"/>
      <c r="DE106" s="226"/>
      <c r="DF106" s="229"/>
      <c r="DG106" s="229"/>
      <c r="DH106" s="229"/>
      <c r="DI106" s="226"/>
      <c r="DJ106" s="226"/>
      <c r="DK106" s="230"/>
      <c r="DL106" s="230"/>
      <c r="DM106" s="231"/>
      <c r="DN106" s="231"/>
      <c r="DO106" s="231"/>
      <c r="DP106" s="231"/>
      <c r="DQ106" s="226"/>
      <c r="DR106" s="226"/>
      <c r="DS106" s="227"/>
      <c r="DT106" s="228"/>
      <c r="DU106" s="226"/>
      <c r="DV106" s="226"/>
      <c r="DW106" s="229"/>
      <c r="DX106" s="229"/>
      <c r="DY106" s="229"/>
      <c r="DZ106" s="226"/>
      <c r="EA106" s="226"/>
      <c r="EB106" s="230"/>
      <c r="EC106" s="230"/>
      <c r="ED106" s="231"/>
      <c r="EE106" s="231"/>
      <c r="EF106" s="231"/>
      <c r="EG106" s="231"/>
      <c r="EH106" s="226"/>
      <c r="EI106" s="226"/>
      <c r="EJ106" s="227"/>
      <c r="EK106" s="228"/>
      <c r="EL106" s="226"/>
      <c r="EM106" s="226"/>
      <c r="EN106" s="229"/>
      <c r="EO106" s="229"/>
      <c r="EP106" s="229"/>
      <c r="EQ106" s="226"/>
      <c r="ER106" s="226"/>
      <c r="ES106" s="230"/>
      <c r="ET106" s="230"/>
      <c r="EU106" s="231"/>
      <c r="EV106" s="231"/>
      <c r="EW106" s="231"/>
      <c r="EX106" s="231"/>
      <c r="EY106" s="226"/>
      <c r="EZ106" s="226"/>
      <c r="FA106" s="227"/>
      <c r="FB106" s="228"/>
      <c r="FC106" s="226"/>
      <c r="FD106" s="226"/>
      <c r="FE106" s="229"/>
      <c r="FF106" s="229"/>
      <c r="FG106" s="229"/>
      <c r="FH106" s="226"/>
      <c r="FI106" s="226"/>
      <c r="FJ106" s="230"/>
      <c r="FK106" s="230"/>
      <c r="FL106" s="231"/>
      <c r="FM106" s="231"/>
      <c r="FN106" s="231"/>
      <c r="FO106" s="231"/>
      <c r="FP106" s="226"/>
      <c r="FQ106" s="226"/>
      <c r="FR106" s="227"/>
      <c r="FS106" s="228"/>
      <c r="FT106" s="226"/>
      <c r="FU106" s="226"/>
      <c r="FV106" s="229"/>
      <c r="FW106" s="229"/>
      <c r="FX106" s="229"/>
      <c r="FY106" s="226"/>
      <c r="FZ106" s="226"/>
      <c r="GA106" s="230"/>
      <c r="GB106" s="230"/>
      <c r="GC106" s="231"/>
    </row>
    <row r="107" spans="1:185" s="232" customFormat="1" ht="63" customHeight="1" x14ac:dyDescent="0.2">
      <c r="A107" s="210" t="s">
        <v>438</v>
      </c>
      <c r="B107" s="211" t="s">
        <v>1086</v>
      </c>
      <c r="C107" s="211" t="s">
        <v>9045</v>
      </c>
      <c r="D107" s="211" t="s">
        <v>7919</v>
      </c>
      <c r="E107" s="212" t="str">
        <f t="shared" si="4"/>
        <v>岩国市愛宕町1丁目5番1号</v>
      </c>
      <c r="F107" s="212" t="s">
        <v>1041</v>
      </c>
      <c r="G107" s="196">
        <v>26481</v>
      </c>
      <c r="H107" s="213">
        <v>100</v>
      </c>
      <c r="I107" s="212" t="s">
        <v>1711</v>
      </c>
      <c r="J107" s="236" t="s">
        <v>870</v>
      </c>
      <c r="K107" s="215" t="s">
        <v>2736</v>
      </c>
      <c r="L107" s="216" t="s">
        <v>1593</v>
      </c>
      <c r="M107" s="216" t="s">
        <v>1594</v>
      </c>
      <c r="N107" s="217" t="s">
        <v>871</v>
      </c>
      <c r="O107" s="217" t="s">
        <v>2797</v>
      </c>
      <c r="P107" s="218" t="s">
        <v>250</v>
      </c>
      <c r="Q107" s="218" t="s">
        <v>118</v>
      </c>
      <c r="R107" s="234">
        <v>20</v>
      </c>
      <c r="S107" s="235">
        <v>100</v>
      </c>
      <c r="T107" s="226"/>
      <c r="U107" s="227"/>
      <c r="V107" s="228"/>
      <c r="W107" s="226"/>
      <c r="X107" s="226"/>
      <c r="Y107" s="229"/>
      <c r="Z107" s="229"/>
      <c r="AA107" s="229"/>
      <c r="AB107" s="226"/>
      <c r="AC107" s="226"/>
      <c r="AD107" s="230"/>
      <c r="AE107" s="230"/>
      <c r="AF107" s="231"/>
      <c r="AG107" s="231"/>
      <c r="AH107" s="231"/>
      <c r="AI107" s="231"/>
      <c r="AJ107" s="226"/>
      <c r="AK107" s="226"/>
      <c r="AL107" s="227"/>
      <c r="AM107" s="228"/>
      <c r="AN107" s="226"/>
      <c r="AO107" s="226"/>
      <c r="AP107" s="229"/>
      <c r="AQ107" s="229"/>
      <c r="AR107" s="229"/>
      <c r="AS107" s="226"/>
      <c r="AT107" s="226"/>
      <c r="AU107" s="230"/>
      <c r="AV107" s="230"/>
      <c r="AW107" s="231"/>
      <c r="AX107" s="231"/>
      <c r="AY107" s="231"/>
      <c r="AZ107" s="231"/>
      <c r="BA107" s="226"/>
      <c r="BB107" s="226"/>
      <c r="BC107" s="227"/>
      <c r="BD107" s="228"/>
      <c r="BE107" s="226"/>
      <c r="BF107" s="226"/>
      <c r="BG107" s="229"/>
      <c r="BH107" s="229"/>
      <c r="BI107" s="229"/>
      <c r="BJ107" s="226"/>
      <c r="BK107" s="226"/>
      <c r="BL107" s="230"/>
      <c r="BM107" s="230"/>
      <c r="BN107" s="231"/>
      <c r="BO107" s="231"/>
      <c r="BP107" s="231"/>
      <c r="BQ107" s="231"/>
      <c r="BR107" s="226"/>
      <c r="BS107" s="226"/>
      <c r="BT107" s="227"/>
      <c r="BU107" s="228"/>
      <c r="BV107" s="226"/>
      <c r="BW107" s="226"/>
      <c r="BX107" s="229"/>
      <c r="BY107" s="229"/>
      <c r="BZ107" s="229"/>
      <c r="CA107" s="226"/>
      <c r="CB107" s="226"/>
      <c r="CC107" s="230"/>
      <c r="CD107" s="230"/>
      <c r="CE107" s="231"/>
      <c r="CF107" s="231"/>
      <c r="CG107" s="231"/>
      <c r="CH107" s="231"/>
      <c r="CI107" s="226"/>
      <c r="CJ107" s="226"/>
      <c r="CK107" s="227"/>
      <c r="CL107" s="228"/>
      <c r="CM107" s="226"/>
      <c r="CN107" s="226"/>
      <c r="CO107" s="229"/>
      <c r="CP107" s="229"/>
      <c r="CQ107" s="229"/>
      <c r="CR107" s="226"/>
      <c r="CS107" s="226"/>
      <c r="CT107" s="230"/>
      <c r="CU107" s="230"/>
      <c r="CV107" s="231"/>
      <c r="CW107" s="231"/>
      <c r="CX107" s="231"/>
      <c r="CY107" s="231"/>
      <c r="CZ107" s="226"/>
      <c r="DA107" s="226"/>
      <c r="DB107" s="227"/>
      <c r="DC107" s="228"/>
      <c r="DD107" s="226"/>
      <c r="DE107" s="226"/>
      <c r="DF107" s="229"/>
      <c r="DG107" s="229"/>
      <c r="DH107" s="229"/>
      <c r="DI107" s="226"/>
      <c r="DJ107" s="226"/>
      <c r="DK107" s="230"/>
      <c r="DL107" s="230"/>
      <c r="DM107" s="231"/>
      <c r="DN107" s="231"/>
      <c r="DO107" s="231"/>
      <c r="DP107" s="231"/>
      <c r="DQ107" s="226"/>
      <c r="DR107" s="226"/>
      <c r="DS107" s="227"/>
      <c r="DT107" s="228"/>
      <c r="DU107" s="226"/>
      <c r="DV107" s="226"/>
      <c r="DW107" s="229"/>
      <c r="DX107" s="229"/>
      <c r="DY107" s="229"/>
      <c r="DZ107" s="226"/>
      <c r="EA107" s="226"/>
      <c r="EB107" s="230"/>
      <c r="EC107" s="230"/>
      <c r="ED107" s="231"/>
      <c r="EE107" s="231"/>
      <c r="EF107" s="231"/>
      <c r="EG107" s="231"/>
      <c r="EH107" s="226"/>
      <c r="EI107" s="226"/>
      <c r="EJ107" s="227"/>
      <c r="EK107" s="228"/>
      <c r="EL107" s="226"/>
      <c r="EM107" s="226"/>
      <c r="EN107" s="229"/>
      <c r="EO107" s="229"/>
      <c r="EP107" s="229"/>
      <c r="EQ107" s="226"/>
      <c r="ER107" s="226"/>
      <c r="ES107" s="230"/>
      <c r="ET107" s="230"/>
      <c r="EU107" s="231"/>
      <c r="EV107" s="231"/>
      <c r="EW107" s="231"/>
      <c r="EX107" s="231"/>
      <c r="EY107" s="226"/>
      <c r="EZ107" s="226"/>
      <c r="FA107" s="227"/>
      <c r="FB107" s="228"/>
      <c r="FC107" s="226"/>
      <c r="FD107" s="226"/>
      <c r="FE107" s="229"/>
      <c r="FF107" s="229"/>
      <c r="FG107" s="229"/>
      <c r="FH107" s="226"/>
      <c r="FI107" s="226"/>
      <c r="FJ107" s="230"/>
      <c r="FK107" s="230"/>
      <c r="FL107" s="231"/>
      <c r="FM107" s="231"/>
      <c r="FN107" s="231"/>
      <c r="FO107" s="231"/>
      <c r="FP107" s="226"/>
      <c r="FQ107" s="226"/>
      <c r="FR107" s="227"/>
      <c r="FS107" s="228"/>
      <c r="FT107" s="226"/>
      <c r="FU107" s="226"/>
      <c r="FV107" s="229"/>
      <c r="FW107" s="229"/>
      <c r="FX107" s="229"/>
      <c r="FY107" s="226"/>
      <c r="FZ107" s="226"/>
      <c r="GA107" s="230"/>
      <c r="GB107" s="230"/>
      <c r="GC107" s="231"/>
    </row>
    <row r="108" spans="1:185" s="232" customFormat="1" ht="42" customHeight="1" x14ac:dyDescent="0.2">
      <c r="A108" s="210" t="s">
        <v>418</v>
      </c>
      <c r="B108" s="211" t="s">
        <v>2798</v>
      </c>
      <c r="C108" s="211" t="s">
        <v>3107</v>
      </c>
      <c r="D108" s="211" t="s">
        <v>4326</v>
      </c>
      <c r="E108" s="212" t="str">
        <f t="shared" si="4"/>
        <v>岩国市周東町西長野621-1</v>
      </c>
      <c r="F108" s="212" t="s">
        <v>1042</v>
      </c>
      <c r="G108" s="196">
        <v>29312</v>
      </c>
      <c r="H108" s="213">
        <v>84</v>
      </c>
      <c r="I108" s="212" t="s">
        <v>1712</v>
      </c>
      <c r="J108" s="236" t="s">
        <v>2740</v>
      </c>
      <c r="K108" s="215" t="s">
        <v>2736</v>
      </c>
      <c r="L108" s="216" t="s">
        <v>1593</v>
      </c>
      <c r="M108" s="216" t="s">
        <v>236</v>
      </c>
      <c r="N108" s="217" t="s">
        <v>388</v>
      </c>
      <c r="O108" s="217" t="s">
        <v>2799</v>
      </c>
      <c r="P108" s="218" t="s">
        <v>250</v>
      </c>
      <c r="Q108" s="218" t="s">
        <v>118</v>
      </c>
      <c r="R108" s="234">
        <v>16</v>
      </c>
      <c r="S108" s="235"/>
      <c r="T108" s="226"/>
      <c r="U108" s="227"/>
      <c r="V108" s="228"/>
      <c r="W108" s="226"/>
      <c r="X108" s="226"/>
      <c r="Y108" s="229"/>
      <c r="Z108" s="229"/>
      <c r="AA108" s="229"/>
      <c r="AB108" s="226"/>
      <c r="AC108" s="226"/>
      <c r="AD108" s="230"/>
      <c r="AE108" s="230"/>
      <c r="AF108" s="231"/>
      <c r="AG108" s="231"/>
      <c r="AH108" s="231"/>
      <c r="AI108" s="231"/>
      <c r="AJ108" s="226"/>
      <c r="AK108" s="226"/>
      <c r="AL108" s="227"/>
      <c r="AM108" s="228"/>
      <c r="AN108" s="226"/>
      <c r="AO108" s="226"/>
      <c r="AP108" s="229"/>
      <c r="AQ108" s="229"/>
      <c r="AR108" s="229"/>
      <c r="AS108" s="226"/>
      <c r="AT108" s="226"/>
      <c r="AU108" s="230"/>
      <c r="AV108" s="230"/>
      <c r="AW108" s="231"/>
      <c r="AX108" s="231"/>
      <c r="AY108" s="231"/>
      <c r="AZ108" s="231"/>
      <c r="BA108" s="226"/>
      <c r="BB108" s="226"/>
      <c r="BC108" s="227"/>
      <c r="BD108" s="228"/>
      <c r="BE108" s="226"/>
      <c r="BF108" s="226"/>
      <c r="BG108" s="229"/>
      <c r="BH108" s="229"/>
      <c r="BI108" s="229"/>
      <c r="BJ108" s="226"/>
      <c r="BK108" s="226"/>
      <c r="BL108" s="230"/>
      <c r="BM108" s="230"/>
      <c r="BN108" s="231"/>
      <c r="BO108" s="231"/>
      <c r="BP108" s="231"/>
      <c r="BQ108" s="231"/>
      <c r="BR108" s="226"/>
      <c r="BS108" s="226"/>
      <c r="BT108" s="227"/>
      <c r="BU108" s="228"/>
      <c r="BV108" s="226"/>
      <c r="BW108" s="226"/>
      <c r="BX108" s="229"/>
      <c r="BY108" s="229"/>
      <c r="BZ108" s="229"/>
      <c r="CA108" s="226"/>
      <c r="CB108" s="226"/>
      <c r="CC108" s="230"/>
      <c r="CD108" s="230"/>
      <c r="CE108" s="231"/>
      <c r="CF108" s="231"/>
      <c r="CG108" s="231"/>
      <c r="CH108" s="231"/>
      <c r="CI108" s="226"/>
      <c r="CJ108" s="226"/>
      <c r="CK108" s="227"/>
      <c r="CL108" s="228"/>
      <c r="CM108" s="226"/>
      <c r="CN108" s="226"/>
      <c r="CO108" s="229"/>
      <c r="CP108" s="229"/>
      <c r="CQ108" s="229"/>
      <c r="CR108" s="226"/>
      <c r="CS108" s="226"/>
      <c r="CT108" s="230"/>
      <c r="CU108" s="230"/>
      <c r="CV108" s="231"/>
      <c r="CW108" s="231"/>
      <c r="CX108" s="231"/>
      <c r="CY108" s="231"/>
      <c r="CZ108" s="226"/>
      <c r="DA108" s="226"/>
      <c r="DB108" s="227"/>
      <c r="DC108" s="228"/>
      <c r="DD108" s="226"/>
      <c r="DE108" s="226"/>
      <c r="DF108" s="229"/>
      <c r="DG108" s="229"/>
      <c r="DH108" s="229"/>
      <c r="DI108" s="226"/>
      <c r="DJ108" s="226"/>
      <c r="DK108" s="230"/>
      <c r="DL108" s="230"/>
      <c r="DM108" s="231"/>
      <c r="DN108" s="231"/>
      <c r="DO108" s="231"/>
      <c r="DP108" s="231"/>
      <c r="DQ108" s="226"/>
      <c r="DR108" s="226"/>
      <c r="DS108" s="227"/>
      <c r="DT108" s="228"/>
      <c r="DU108" s="226"/>
      <c r="DV108" s="226"/>
      <c r="DW108" s="229"/>
      <c r="DX108" s="229"/>
      <c r="DY108" s="229"/>
      <c r="DZ108" s="226"/>
      <c r="EA108" s="226"/>
      <c r="EB108" s="230"/>
      <c r="EC108" s="230"/>
      <c r="ED108" s="231"/>
      <c r="EE108" s="231"/>
      <c r="EF108" s="231"/>
      <c r="EG108" s="231"/>
      <c r="EH108" s="226"/>
      <c r="EI108" s="226"/>
      <c r="EJ108" s="227"/>
      <c r="EK108" s="228"/>
      <c r="EL108" s="226"/>
      <c r="EM108" s="226"/>
      <c r="EN108" s="229"/>
      <c r="EO108" s="229"/>
      <c r="EP108" s="229"/>
      <c r="EQ108" s="226"/>
      <c r="ER108" s="226"/>
      <c r="ES108" s="230"/>
      <c r="ET108" s="230"/>
      <c r="EU108" s="231"/>
      <c r="EV108" s="231"/>
      <c r="EW108" s="231"/>
      <c r="EX108" s="231"/>
      <c r="EY108" s="226"/>
      <c r="EZ108" s="226"/>
      <c r="FA108" s="227"/>
      <c r="FB108" s="228"/>
      <c r="FC108" s="226"/>
      <c r="FD108" s="226"/>
      <c r="FE108" s="229"/>
      <c r="FF108" s="229"/>
      <c r="FG108" s="229"/>
      <c r="FH108" s="226"/>
      <c r="FI108" s="226"/>
      <c r="FJ108" s="230"/>
      <c r="FK108" s="230"/>
      <c r="FL108" s="231"/>
      <c r="FM108" s="231"/>
      <c r="FN108" s="231"/>
      <c r="FO108" s="231"/>
      <c r="FP108" s="226"/>
      <c r="FQ108" s="226"/>
      <c r="FR108" s="227"/>
      <c r="FS108" s="228"/>
      <c r="FT108" s="226"/>
      <c r="FU108" s="226"/>
      <c r="FV108" s="229"/>
      <c r="FW108" s="229"/>
      <c r="FX108" s="229"/>
      <c r="FY108" s="226"/>
      <c r="FZ108" s="226"/>
      <c r="GA108" s="230"/>
      <c r="GB108" s="230"/>
      <c r="GC108" s="231"/>
    </row>
    <row r="109" spans="1:185" s="232" customFormat="1" ht="42" customHeight="1" x14ac:dyDescent="0.2">
      <c r="A109" s="210" t="s">
        <v>419</v>
      </c>
      <c r="B109" s="211" t="s">
        <v>3681</v>
      </c>
      <c r="C109" s="211" t="s">
        <v>3273</v>
      </c>
      <c r="D109" s="211" t="s">
        <v>8506</v>
      </c>
      <c r="E109" s="212" t="str">
        <f t="shared" si="4"/>
        <v>岩国市美和町生見12538</v>
      </c>
      <c r="F109" s="212" t="s">
        <v>1043</v>
      </c>
      <c r="G109" s="196">
        <v>29677</v>
      </c>
      <c r="H109" s="213">
        <v>70</v>
      </c>
      <c r="I109" s="212" t="s">
        <v>1713</v>
      </c>
      <c r="J109" s="236" t="s">
        <v>2745</v>
      </c>
      <c r="K109" s="215" t="s">
        <v>2736</v>
      </c>
      <c r="L109" s="216" t="s">
        <v>1593</v>
      </c>
      <c r="M109" s="216" t="s">
        <v>236</v>
      </c>
      <c r="N109" s="217" t="s">
        <v>3496</v>
      </c>
      <c r="O109" s="217" t="s">
        <v>3682</v>
      </c>
      <c r="P109" s="218" t="s">
        <v>250</v>
      </c>
      <c r="Q109" s="218" t="s">
        <v>118</v>
      </c>
      <c r="R109" s="234">
        <v>10</v>
      </c>
      <c r="S109" s="235"/>
      <c r="T109" s="226"/>
      <c r="U109" s="227"/>
      <c r="V109" s="228"/>
      <c r="W109" s="226"/>
      <c r="X109" s="226"/>
      <c r="Y109" s="229"/>
      <c r="Z109" s="229"/>
      <c r="AA109" s="229"/>
      <c r="AB109" s="226"/>
      <c r="AC109" s="226"/>
      <c r="AD109" s="230"/>
      <c r="AE109" s="230"/>
      <c r="AF109" s="231"/>
      <c r="AG109" s="231"/>
      <c r="AH109" s="231"/>
      <c r="AI109" s="231"/>
      <c r="AJ109" s="226"/>
      <c r="AK109" s="226"/>
      <c r="AL109" s="227"/>
      <c r="AM109" s="228"/>
      <c r="AN109" s="226"/>
      <c r="AO109" s="226"/>
      <c r="AP109" s="229"/>
      <c r="AQ109" s="229"/>
      <c r="AR109" s="229"/>
      <c r="AS109" s="226"/>
      <c r="AT109" s="226"/>
      <c r="AU109" s="230"/>
      <c r="AV109" s="230"/>
      <c r="AW109" s="231"/>
      <c r="AX109" s="231"/>
      <c r="AY109" s="231"/>
      <c r="AZ109" s="231"/>
      <c r="BA109" s="226"/>
      <c r="BB109" s="226"/>
      <c r="BC109" s="227"/>
      <c r="BD109" s="228"/>
      <c r="BE109" s="226"/>
      <c r="BF109" s="226"/>
      <c r="BG109" s="229"/>
      <c r="BH109" s="229"/>
      <c r="BI109" s="229"/>
      <c r="BJ109" s="226"/>
      <c r="BK109" s="226"/>
      <c r="BL109" s="230"/>
      <c r="BM109" s="230"/>
      <c r="BN109" s="231"/>
      <c r="BO109" s="231"/>
      <c r="BP109" s="231"/>
      <c r="BQ109" s="231"/>
      <c r="BR109" s="226"/>
      <c r="BS109" s="226"/>
      <c r="BT109" s="227"/>
      <c r="BU109" s="228"/>
      <c r="BV109" s="226"/>
      <c r="BW109" s="226"/>
      <c r="BX109" s="229"/>
      <c r="BY109" s="229"/>
      <c r="BZ109" s="229"/>
      <c r="CA109" s="226"/>
      <c r="CB109" s="226"/>
      <c r="CC109" s="230"/>
      <c r="CD109" s="230"/>
      <c r="CE109" s="231"/>
      <c r="CF109" s="231"/>
      <c r="CG109" s="231"/>
      <c r="CH109" s="231"/>
      <c r="CI109" s="226"/>
      <c r="CJ109" s="226"/>
      <c r="CK109" s="227"/>
      <c r="CL109" s="228"/>
      <c r="CM109" s="226"/>
      <c r="CN109" s="226"/>
      <c r="CO109" s="229"/>
      <c r="CP109" s="229"/>
      <c r="CQ109" s="229"/>
      <c r="CR109" s="226"/>
      <c r="CS109" s="226"/>
      <c r="CT109" s="230"/>
      <c r="CU109" s="230"/>
      <c r="CV109" s="231"/>
      <c r="CW109" s="231"/>
      <c r="CX109" s="231"/>
      <c r="CY109" s="231"/>
      <c r="CZ109" s="226"/>
      <c r="DA109" s="226"/>
      <c r="DB109" s="227"/>
      <c r="DC109" s="228"/>
      <c r="DD109" s="226"/>
      <c r="DE109" s="226"/>
      <c r="DF109" s="229"/>
      <c r="DG109" s="229"/>
      <c r="DH109" s="229"/>
      <c r="DI109" s="226"/>
      <c r="DJ109" s="226"/>
      <c r="DK109" s="230"/>
      <c r="DL109" s="230"/>
      <c r="DM109" s="231"/>
      <c r="DN109" s="231"/>
      <c r="DO109" s="231"/>
      <c r="DP109" s="231"/>
      <c r="DQ109" s="226"/>
      <c r="DR109" s="226"/>
      <c r="DS109" s="227"/>
      <c r="DT109" s="228"/>
      <c r="DU109" s="226"/>
      <c r="DV109" s="226"/>
      <c r="DW109" s="229"/>
      <c r="DX109" s="229"/>
      <c r="DY109" s="229"/>
      <c r="DZ109" s="226"/>
      <c r="EA109" s="226"/>
      <c r="EB109" s="230"/>
      <c r="EC109" s="230"/>
      <c r="ED109" s="231"/>
      <c r="EE109" s="231"/>
      <c r="EF109" s="231"/>
      <c r="EG109" s="231"/>
      <c r="EH109" s="226"/>
      <c r="EI109" s="226"/>
      <c r="EJ109" s="227"/>
      <c r="EK109" s="228"/>
      <c r="EL109" s="226"/>
      <c r="EM109" s="226"/>
      <c r="EN109" s="229"/>
      <c r="EO109" s="229"/>
      <c r="EP109" s="229"/>
      <c r="EQ109" s="226"/>
      <c r="ER109" s="226"/>
      <c r="ES109" s="230"/>
      <c r="ET109" s="230"/>
      <c r="EU109" s="231"/>
      <c r="EV109" s="231"/>
      <c r="EW109" s="231"/>
      <c r="EX109" s="231"/>
      <c r="EY109" s="226"/>
      <c r="EZ109" s="226"/>
      <c r="FA109" s="227"/>
      <c r="FB109" s="228"/>
      <c r="FC109" s="226"/>
      <c r="FD109" s="226"/>
      <c r="FE109" s="229"/>
      <c r="FF109" s="229"/>
      <c r="FG109" s="229"/>
      <c r="FH109" s="226"/>
      <c r="FI109" s="226"/>
      <c r="FJ109" s="230"/>
      <c r="FK109" s="230"/>
      <c r="FL109" s="231"/>
      <c r="FM109" s="231"/>
      <c r="FN109" s="231"/>
      <c r="FO109" s="231"/>
      <c r="FP109" s="226"/>
      <c r="FQ109" s="226"/>
      <c r="FR109" s="227"/>
      <c r="FS109" s="228"/>
      <c r="FT109" s="226"/>
      <c r="FU109" s="226"/>
      <c r="FV109" s="229"/>
      <c r="FW109" s="229"/>
      <c r="FX109" s="229"/>
      <c r="FY109" s="226"/>
      <c r="FZ109" s="226"/>
      <c r="GA109" s="230"/>
      <c r="GB109" s="230"/>
      <c r="GC109" s="231"/>
    </row>
    <row r="110" spans="1:185" s="232" customFormat="1" ht="42" customHeight="1" x14ac:dyDescent="0.2">
      <c r="A110" s="210" t="s">
        <v>420</v>
      </c>
      <c r="B110" s="211" t="s">
        <v>2800</v>
      </c>
      <c r="C110" s="211" t="s">
        <v>515</v>
      </c>
      <c r="D110" s="211" t="s">
        <v>362</v>
      </c>
      <c r="E110" s="212" t="str">
        <f t="shared" si="4"/>
        <v>岩国市錦町広瀬758</v>
      </c>
      <c r="F110" s="212" t="s">
        <v>1044</v>
      </c>
      <c r="G110" s="196">
        <v>32629</v>
      </c>
      <c r="H110" s="213">
        <v>60</v>
      </c>
      <c r="I110" s="212" t="s">
        <v>1714</v>
      </c>
      <c r="J110" s="236" t="s">
        <v>2745</v>
      </c>
      <c r="K110" s="215" t="s">
        <v>2736</v>
      </c>
      <c r="L110" s="216" t="s">
        <v>1593</v>
      </c>
      <c r="M110" s="216" t="s">
        <v>236</v>
      </c>
      <c r="N110" s="217" t="s">
        <v>361</v>
      </c>
      <c r="O110" s="217" t="s">
        <v>2801</v>
      </c>
      <c r="P110" s="218" t="s">
        <v>250</v>
      </c>
      <c r="Q110" s="218" t="s">
        <v>118</v>
      </c>
      <c r="R110" s="234">
        <v>10</v>
      </c>
      <c r="S110" s="235"/>
      <c r="T110" s="226"/>
      <c r="U110" s="227"/>
      <c r="V110" s="228"/>
      <c r="W110" s="226"/>
      <c r="X110" s="226"/>
      <c r="Y110" s="229"/>
      <c r="Z110" s="229"/>
      <c r="AA110" s="229"/>
      <c r="AB110" s="226"/>
      <c r="AC110" s="226"/>
      <c r="AD110" s="230"/>
      <c r="AE110" s="230"/>
      <c r="AF110" s="231"/>
      <c r="AG110" s="231"/>
      <c r="AH110" s="231"/>
      <c r="AI110" s="231"/>
      <c r="AJ110" s="226"/>
      <c r="AK110" s="226"/>
      <c r="AL110" s="227"/>
      <c r="AM110" s="228"/>
      <c r="AN110" s="226"/>
      <c r="AO110" s="226"/>
      <c r="AP110" s="229"/>
      <c r="AQ110" s="229"/>
      <c r="AR110" s="229"/>
      <c r="AS110" s="226"/>
      <c r="AT110" s="226"/>
      <c r="AU110" s="230"/>
      <c r="AV110" s="230"/>
      <c r="AW110" s="231"/>
      <c r="AX110" s="231"/>
      <c r="AY110" s="231"/>
      <c r="AZ110" s="231"/>
      <c r="BA110" s="226"/>
      <c r="BB110" s="226"/>
      <c r="BC110" s="227"/>
      <c r="BD110" s="228"/>
      <c r="BE110" s="226"/>
      <c r="BF110" s="226"/>
      <c r="BG110" s="229"/>
      <c r="BH110" s="229"/>
      <c r="BI110" s="229"/>
      <c r="BJ110" s="226"/>
      <c r="BK110" s="226"/>
      <c r="BL110" s="230"/>
      <c r="BM110" s="230"/>
      <c r="BN110" s="231"/>
      <c r="BO110" s="231"/>
      <c r="BP110" s="231"/>
      <c r="BQ110" s="231"/>
      <c r="BR110" s="226"/>
      <c r="BS110" s="226"/>
      <c r="BT110" s="227"/>
      <c r="BU110" s="228"/>
      <c r="BV110" s="226"/>
      <c r="BW110" s="226"/>
      <c r="BX110" s="229"/>
      <c r="BY110" s="229"/>
      <c r="BZ110" s="229"/>
      <c r="CA110" s="226"/>
      <c r="CB110" s="226"/>
      <c r="CC110" s="230"/>
      <c r="CD110" s="230"/>
      <c r="CE110" s="231"/>
      <c r="CF110" s="231"/>
      <c r="CG110" s="231"/>
      <c r="CH110" s="231"/>
      <c r="CI110" s="226"/>
      <c r="CJ110" s="226"/>
      <c r="CK110" s="227"/>
      <c r="CL110" s="228"/>
      <c r="CM110" s="226"/>
      <c r="CN110" s="226"/>
      <c r="CO110" s="229"/>
      <c r="CP110" s="229"/>
      <c r="CQ110" s="229"/>
      <c r="CR110" s="226"/>
      <c r="CS110" s="226"/>
      <c r="CT110" s="230"/>
      <c r="CU110" s="230"/>
      <c r="CV110" s="231"/>
      <c r="CW110" s="231"/>
      <c r="CX110" s="231"/>
      <c r="CY110" s="231"/>
      <c r="CZ110" s="226"/>
      <c r="DA110" s="226"/>
      <c r="DB110" s="227"/>
      <c r="DC110" s="228"/>
      <c r="DD110" s="226"/>
      <c r="DE110" s="226"/>
      <c r="DF110" s="229"/>
      <c r="DG110" s="229"/>
      <c r="DH110" s="229"/>
      <c r="DI110" s="226"/>
      <c r="DJ110" s="226"/>
      <c r="DK110" s="230"/>
      <c r="DL110" s="230"/>
      <c r="DM110" s="231"/>
      <c r="DN110" s="231"/>
      <c r="DO110" s="231"/>
      <c r="DP110" s="231"/>
      <c r="DQ110" s="226"/>
      <c r="DR110" s="226"/>
      <c r="DS110" s="227"/>
      <c r="DT110" s="228"/>
      <c r="DU110" s="226"/>
      <c r="DV110" s="226"/>
      <c r="DW110" s="229"/>
      <c r="DX110" s="229"/>
      <c r="DY110" s="229"/>
      <c r="DZ110" s="226"/>
      <c r="EA110" s="226"/>
      <c r="EB110" s="230"/>
      <c r="EC110" s="230"/>
      <c r="ED110" s="231"/>
      <c r="EE110" s="231"/>
      <c r="EF110" s="231"/>
      <c r="EG110" s="231"/>
      <c r="EH110" s="226"/>
      <c r="EI110" s="226"/>
      <c r="EJ110" s="227"/>
      <c r="EK110" s="228"/>
      <c r="EL110" s="226"/>
      <c r="EM110" s="226"/>
      <c r="EN110" s="229"/>
      <c r="EO110" s="229"/>
      <c r="EP110" s="229"/>
      <c r="EQ110" s="226"/>
      <c r="ER110" s="226"/>
      <c r="ES110" s="230"/>
      <c r="ET110" s="230"/>
      <c r="EU110" s="231"/>
      <c r="EV110" s="231"/>
      <c r="EW110" s="231"/>
      <c r="EX110" s="231"/>
      <c r="EY110" s="226"/>
      <c r="EZ110" s="226"/>
      <c r="FA110" s="227"/>
      <c r="FB110" s="228"/>
      <c r="FC110" s="226"/>
      <c r="FD110" s="226"/>
      <c r="FE110" s="229"/>
      <c r="FF110" s="229"/>
      <c r="FG110" s="229"/>
      <c r="FH110" s="226"/>
      <c r="FI110" s="226"/>
      <c r="FJ110" s="230"/>
      <c r="FK110" s="230"/>
      <c r="FL110" s="231"/>
      <c r="FM110" s="231"/>
      <c r="FN110" s="231"/>
      <c r="FO110" s="231"/>
      <c r="FP110" s="226"/>
      <c r="FQ110" s="226"/>
      <c r="FR110" s="227"/>
      <c r="FS110" s="228"/>
      <c r="FT110" s="226"/>
      <c r="FU110" s="226"/>
      <c r="FV110" s="229"/>
      <c r="FW110" s="229"/>
      <c r="FX110" s="229"/>
      <c r="FY110" s="226"/>
      <c r="FZ110" s="226"/>
      <c r="GA110" s="230"/>
      <c r="GB110" s="230"/>
      <c r="GC110" s="231"/>
    </row>
    <row r="111" spans="1:185" s="232" customFormat="1" ht="42" customHeight="1" x14ac:dyDescent="0.2">
      <c r="A111" s="210" t="s">
        <v>421</v>
      </c>
      <c r="B111" s="211" t="s">
        <v>2802</v>
      </c>
      <c r="C111" s="211" t="s">
        <v>2803</v>
      </c>
      <c r="D111" s="211" t="s">
        <v>539</v>
      </c>
      <c r="E111" s="212" t="str">
        <f t="shared" si="4"/>
        <v>岩国市下317-2</v>
      </c>
      <c r="F111" s="212" t="s">
        <v>1045</v>
      </c>
      <c r="G111" s="196">
        <v>33695</v>
      </c>
      <c r="H111" s="213">
        <v>50</v>
      </c>
      <c r="I111" s="212" t="s">
        <v>1715</v>
      </c>
      <c r="J111" s="236" t="s">
        <v>2804</v>
      </c>
      <c r="K111" s="215" t="s">
        <v>2736</v>
      </c>
      <c r="L111" s="216" t="s">
        <v>1593</v>
      </c>
      <c r="M111" s="216" t="s">
        <v>1594</v>
      </c>
      <c r="N111" s="217" t="s">
        <v>1777</v>
      </c>
      <c r="O111" s="217" t="s">
        <v>2805</v>
      </c>
      <c r="P111" s="218" t="s">
        <v>250</v>
      </c>
      <c r="Q111" s="218" t="s">
        <v>118</v>
      </c>
      <c r="R111" s="234">
        <v>6</v>
      </c>
      <c r="S111" s="235"/>
      <c r="T111" s="226"/>
      <c r="U111" s="227"/>
      <c r="V111" s="228"/>
      <c r="W111" s="226"/>
      <c r="X111" s="226"/>
      <c r="Y111" s="229"/>
      <c r="Z111" s="229"/>
      <c r="AA111" s="229"/>
      <c r="AB111" s="226"/>
      <c r="AC111" s="226"/>
      <c r="AD111" s="230"/>
      <c r="AE111" s="230"/>
      <c r="AF111" s="231"/>
      <c r="AG111" s="231"/>
      <c r="AH111" s="231"/>
      <c r="AI111" s="231"/>
      <c r="AJ111" s="226"/>
      <c r="AK111" s="226"/>
      <c r="AL111" s="227"/>
      <c r="AM111" s="228"/>
      <c r="AN111" s="226"/>
      <c r="AO111" s="226"/>
      <c r="AP111" s="229"/>
      <c r="AQ111" s="229"/>
      <c r="AR111" s="229"/>
      <c r="AS111" s="226"/>
      <c r="AT111" s="226"/>
      <c r="AU111" s="230"/>
      <c r="AV111" s="230"/>
      <c r="AW111" s="231"/>
      <c r="AX111" s="231"/>
      <c r="AY111" s="231"/>
      <c r="AZ111" s="231"/>
      <c r="BA111" s="226"/>
      <c r="BB111" s="226"/>
      <c r="BC111" s="227"/>
      <c r="BD111" s="228"/>
      <c r="BE111" s="226"/>
      <c r="BF111" s="226"/>
      <c r="BG111" s="229"/>
      <c r="BH111" s="229"/>
      <c r="BI111" s="229"/>
      <c r="BJ111" s="226"/>
      <c r="BK111" s="226"/>
      <c r="BL111" s="230"/>
      <c r="BM111" s="230"/>
      <c r="BN111" s="231"/>
      <c r="BO111" s="231"/>
      <c r="BP111" s="231"/>
      <c r="BQ111" s="231"/>
      <c r="BR111" s="226"/>
      <c r="BS111" s="226"/>
      <c r="BT111" s="227"/>
      <c r="BU111" s="228"/>
      <c r="BV111" s="226"/>
      <c r="BW111" s="226"/>
      <c r="BX111" s="229"/>
      <c r="BY111" s="229"/>
      <c r="BZ111" s="229"/>
      <c r="CA111" s="226"/>
      <c r="CB111" s="226"/>
      <c r="CC111" s="230"/>
      <c r="CD111" s="230"/>
      <c r="CE111" s="231"/>
      <c r="CF111" s="231"/>
      <c r="CG111" s="231"/>
      <c r="CH111" s="231"/>
      <c r="CI111" s="226"/>
      <c r="CJ111" s="226"/>
      <c r="CK111" s="227"/>
      <c r="CL111" s="228"/>
      <c r="CM111" s="226"/>
      <c r="CN111" s="226"/>
      <c r="CO111" s="229"/>
      <c r="CP111" s="229"/>
      <c r="CQ111" s="229"/>
      <c r="CR111" s="226"/>
      <c r="CS111" s="226"/>
      <c r="CT111" s="230"/>
      <c r="CU111" s="230"/>
      <c r="CV111" s="231"/>
      <c r="CW111" s="231"/>
      <c r="CX111" s="231"/>
      <c r="CY111" s="231"/>
      <c r="CZ111" s="226"/>
      <c r="DA111" s="226"/>
      <c r="DB111" s="227"/>
      <c r="DC111" s="228"/>
      <c r="DD111" s="226"/>
      <c r="DE111" s="226"/>
      <c r="DF111" s="229"/>
      <c r="DG111" s="229"/>
      <c r="DH111" s="229"/>
      <c r="DI111" s="226"/>
      <c r="DJ111" s="226"/>
      <c r="DK111" s="230"/>
      <c r="DL111" s="230"/>
      <c r="DM111" s="231"/>
      <c r="DN111" s="231"/>
      <c r="DO111" s="231"/>
      <c r="DP111" s="231"/>
      <c r="DQ111" s="226"/>
      <c r="DR111" s="226"/>
      <c r="DS111" s="227"/>
      <c r="DT111" s="228"/>
      <c r="DU111" s="226"/>
      <c r="DV111" s="226"/>
      <c r="DW111" s="229"/>
      <c r="DX111" s="229"/>
      <c r="DY111" s="229"/>
      <c r="DZ111" s="226"/>
      <c r="EA111" s="226"/>
      <c r="EB111" s="230"/>
      <c r="EC111" s="230"/>
      <c r="ED111" s="231"/>
      <c r="EE111" s="231"/>
      <c r="EF111" s="231"/>
      <c r="EG111" s="231"/>
      <c r="EH111" s="226"/>
      <c r="EI111" s="226"/>
      <c r="EJ111" s="227"/>
      <c r="EK111" s="228"/>
      <c r="EL111" s="226"/>
      <c r="EM111" s="226"/>
      <c r="EN111" s="229"/>
      <c r="EO111" s="229"/>
      <c r="EP111" s="229"/>
      <c r="EQ111" s="226"/>
      <c r="ER111" s="226"/>
      <c r="ES111" s="230"/>
      <c r="ET111" s="230"/>
      <c r="EU111" s="231"/>
      <c r="EV111" s="231"/>
      <c r="EW111" s="231"/>
      <c r="EX111" s="231"/>
      <c r="EY111" s="226"/>
      <c r="EZ111" s="226"/>
      <c r="FA111" s="227"/>
      <c r="FB111" s="228"/>
      <c r="FC111" s="226"/>
      <c r="FD111" s="226"/>
      <c r="FE111" s="229"/>
      <c r="FF111" s="229"/>
      <c r="FG111" s="229"/>
      <c r="FH111" s="226"/>
      <c r="FI111" s="226"/>
      <c r="FJ111" s="230"/>
      <c r="FK111" s="230"/>
      <c r="FL111" s="231"/>
      <c r="FM111" s="231"/>
      <c r="FN111" s="231"/>
      <c r="FO111" s="231"/>
      <c r="FP111" s="226"/>
      <c r="FQ111" s="226"/>
      <c r="FR111" s="227"/>
      <c r="FS111" s="228"/>
      <c r="FT111" s="226"/>
      <c r="FU111" s="226"/>
      <c r="FV111" s="229"/>
      <c r="FW111" s="229"/>
      <c r="FX111" s="229"/>
      <c r="FY111" s="226"/>
      <c r="FZ111" s="226"/>
      <c r="GA111" s="230"/>
      <c r="GB111" s="230"/>
      <c r="GC111" s="231"/>
    </row>
    <row r="112" spans="1:185" s="232" customFormat="1" ht="42" customHeight="1" x14ac:dyDescent="0.2">
      <c r="A112" s="210" t="s">
        <v>422</v>
      </c>
      <c r="B112" s="211" t="s">
        <v>2798</v>
      </c>
      <c r="C112" s="211" t="s">
        <v>3107</v>
      </c>
      <c r="D112" s="211" t="s">
        <v>540</v>
      </c>
      <c r="E112" s="212" t="str">
        <f t="shared" si="4"/>
        <v>岩国市玖珂町3813-6</v>
      </c>
      <c r="F112" s="212" t="s">
        <v>1046</v>
      </c>
      <c r="G112" s="196">
        <v>35045</v>
      </c>
      <c r="H112" s="213">
        <v>54</v>
      </c>
      <c r="I112" s="212" t="s">
        <v>1716</v>
      </c>
      <c r="J112" s="236" t="s">
        <v>2740</v>
      </c>
      <c r="K112" s="215" t="s">
        <v>2736</v>
      </c>
      <c r="L112" s="216" t="s">
        <v>1593</v>
      </c>
      <c r="M112" s="216" t="s">
        <v>236</v>
      </c>
      <c r="N112" s="217" t="s">
        <v>59</v>
      </c>
      <c r="O112" s="217" t="s">
        <v>2806</v>
      </c>
      <c r="P112" s="218" t="s">
        <v>250</v>
      </c>
      <c r="Q112" s="218" t="s">
        <v>118</v>
      </c>
      <c r="R112" s="234">
        <v>16</v>
      </c>
      <c r="S112" s="235"/>
      <c r="T112" s="226"/>
      <c r="U112" s="227"/>
      <c r="V112" s="228"/>
      <c r="W112" s="226"/>
      <c r="X112" s="226"/>
      <c r="Y112" s="229"/>
      <c r="Z112" s="229"/>
      <c r="AA112" s="229"/>
      <c r="AB112" s="226"/>
      <c r="AC112" s="226"/>
      <c r="AD112" s="230"/>
      <c r="AE112" s="230"/>
      <c r="AF112" s="231"/>
      <c r="AG112" s="231"/>
      <c r="AH112" s="231"/>
      <c r="AI112" s="231"/>
      <c r="AJ112" s="226"/>
      <c r="AK112" s="226"/>
      <c r="AL112" s="227"/>
      <c r="AM112" s="228"/>
      <c r="AN112" s="226"/>
      <c r="AO112" s="226"/>
      <c r="AP112" s="229"/>
      <c r="AQ112" s="229"/>
      <c r="AR112" s="229"/>
      <c r="AS112" s="226"/>
      <c r="AT112" s="226"/>
      <c r="AU112" s="230"/>
      <c r="AV112" s="230"/>
      <c r="AW112" s="231"/>
      <c r="AX112" s="231"/>
      <c r="AY112" s="231"/>
      <c r="AZ112" s="231"/>
      <c r="BA112" s="226"/>
      <c r="BB112" s="226"/>
      <c r="BC112" s="227"/>
      <c r="BD112" s="228"/>
      <c r="BE112" s="226"/>
      <c r="BF112" s="226"/>
      <c r="BG112" s="229"/>
      <c r="BH112" s="229"/>
      <c r="BI112" s="229"/>
      <c r="BJ112" s="226"/>
      <c r="BK112" s="226"/>
      <c r="BL112" s="230"/>
      <c r="BM112" s="230"/>
      <c r="BN112" s="231"/>
      <c r="BO112" s="231"/>
      <c r="BP112" s="231"/>
      <c r="BQ112" s="231"/>
      <c r="BR112" s="226"/>
      <c r="BS112" s="226"/>
      <c r="BT112" s="227"/>
      <c r="BU112" s="228"/>
      <c r="BV112" s="226"/>
      <c r="BW112" s="226"/>
      <c r="BX112" s="229"/>
      <c r="BY112" s="229"/>
      <c r="BZ112" s="229"/>
      <c r="CA112" s="226"/>
      <c r="CB112" s="226"/>
      <c r="CC112" s="230"/>
      <c r="CD112" s="230"/>
      <c r="CE112" s="231"/>
      <c r="CF112" s="231"/>
      <c r="CG112" s="231"/>
      <c r="CH112" s="231"/>
      <c r="CI112" s="226"/>
      <c r="CJ112" s="226"/>
      <c r="CK112" s="227"/>
      <c r="CL112" s="228"/>
      <c r="CM112" s="226"/>
      <c r="CN112" s="226"/>
      <c r="CO112" s="229"/>
      <c r="CP112" s="229"/>
      <c r="CQ112" s="229"/>
      <c r="CR112" s="226"/>
      <c r="CS112" s="226"/>
      <c r="CT112" s="230"/>
      <c r="CU112" s="230"/>
      <c r="CV112" s="231"/>
      <c r="CW112" s="231"/>
      <c r="CX112" s="231"/>
      <c r="CY112" s="231"/>
      <c r="CZ112" s="226"/>
      <c r="DA112" s="226"/>
      <c r="DB112" s="227"/>
      <c r="DC112" s="228"/>
      <c r="DD112" s="226"/>
      <c r="DE112" s="226"/>
      <c r="DF112" s="229"/>
      <c r="DG112" s="229"/>
      <c r="DH112" s="229"/>
      <c r="DI112" s="226"/>
      <c r="DJ112" s="226"/>
      <c r="DK112" s="230"/>
      <c r="DL112" s="230"/>
      <c r="DM112" s="231"/>
      <c r="DN112" s="231"/>
      <c r="DO112" s="231"/>
      <c r="DP112" s="231"/>
      <c r="DQ112" s="226"/>
      <c r="DR112" s="226"/>
      <c r="DS112" s="227"/>
      <c r="DT112" s="228"/>
      <c r="DU112" s="226"/>
      <c r="DV112" s="226"/>
      <c r="DW112" s="229"/>
      <c r="DX112" s="229"/>
      <c r="DY112" s="229"/>
      <c r="DZ112" s="226"/>
      <c r="EA112" s="226"/>
      <c r="EB112" s="230"/>
      <c r="EC112" s="230"/>
      <c r="ED112" s="231"/>
      <c r="EE112" s="231"/>
      <c r="EF112" s="231"/>
      <c r="EG112" s="231"/>
      <c r="EH112" s="226"/>
      <c r="EI112" s="226"/>
      <c r="EJ112" s="227"/>
      <c r="EK112" s="228"/>
      <c r="EL112" s="226"/>
      <c r="EM112" s="226"/>
      <c r="EN112" s="229"/>
      <c r="EO112" s="229"/>
      <c r="EP112" s="229"/>
      <c r="EQ112" s="226"/>
      <c r="ER112" s="226"/>
      <c r="ES112" s="230"/>
      <c r="ET112" s="230"/>
      <c r="EU112" s="231"/>
      <c r="EV112" s="231"/>
      <c r="EW112" s="231"/>
      <c r="EX112" s="231"/>
      <c r="EY112" s="226"/>
      <c r="EZ112" s="226"/>
      <c r="FA112" s="227"/>
      <c r="FB112" s="228"/>
      <c r="FC112" s="226"/>
      <c r="FD112" s="226"/>
      <c r="FE112" s="229"/>
      <c r="FF112" s="229"/>
      <c r="FG112" s="229"/>
      <c r="FH112" s="226"/>
      <c r="FI112" s="226"/>
      <c r="FJ112" s="230"/>
      <c r="FK112" s="230"/>
      <c r="FL112" s="231"/>
      <c r="FM112" s="231"/>
      <c r="FN112" s="231"/>
      <c r="FO112" s="231"/>
      <c r="FP112" s="226"/>
      <c r="FQ112" s="226"/>
      <c r="FR112" s="227"/>
      <c r="FS112" s="228"/>
      <c r="FT112" s="226"/>
      <c r="FU112" s="226"/>
      <c r="FV112" s="229"/>
      <c r="FW112" s="229"/>
      <c r="FX112" s="229"/>
      <c r="FY112" s="226"/>
      <c r="FZ112" s="226"/>
      <c r="GA112" s="230"/>
      <c r="GB112" s="230"/>
      <c r="GC112" s="231"/>
    </row>
    <row r="113" spans="1:185" s="232" customFormat="1" ht="42" customHeight="1" x14ac:dyDescent="0.2">
      <c r="A113" s="210" t="s">
        <v>423</v>
      </c>
      <c r="B113" s="211" t="s">
        <v>2807</v>
      </c>
      <c r="C113" s="211" t="s">
        <v>516</v>
      </c>
      <c r="D113" s="211" t="s">
        <v>8489</v>
      </c>
      <c r="E113" s="212" t="str">
        <f t="shared" ref="E113:E126" si="9">M113&amp;N113</f>
        <v>岩国市美川町小川437-1</v>
      </c>
      <c r="F113" s="212" t="s">
        <v>1047</v>
      </c>
      <c r="G113" s="196">
        <v>35908</v>
      </c>
      <c r="H113" s="213">
        <v>53</v>
      </c>
      <c r="I113" s="212" t="s">
        <v>1717</v>
      </c>
      <c r="J113" s="236" t="s">
        <v>2808</v>
      </c>
      <c r="K113" s="215" t="s">
        <v>2736</v>
      </c>
      <c r="L113" s="216" t="s">
        <v>1593</v>
      </c>
      <c r="M113" s="216" t="s">
        <v>236</v>
      </c>
      <c r="N113" s="217" t="s">
        <v>372</v>
      </c>
      <c r="O113" s="217" t="s">
        <v>2809</v>
      </c>
      <c r="P113" s="218" t="s">
        <v>250</v>
      </c>
      <c r="Q113" s="218" t="s">
        <v>118</v>
      </c>
      <c r="R113" s="234">
        <v>12</v>
      </c>
      <c r="S113" s="235"/>
      <c r="T113" s="226"/>
      <c r="U113" s="227"/>
      <c r="V113" s="228"/>
      <c r="W113" s="226"/>
      <c r="X113" s="226"/>
      <c r="Y113" s="229"/>
      <c r="Z113" s="229"/>
      <c r="AA113" s="229"/>
      <c r="AB113" s="226"/>
      <c r="AC113" s="226"/>
      <c r="AD113" s="230"/>
      <c r="AE113" s="230"/>
      <c r="AF113" s="231"/>
      <c r="AG113" s="231"/>
      <c r="AH113" s="231"/>
      <c r="AI113" s="231"/>
      <c r="AJ113" s="226"/>
      <c r="AK113" s="226"/>
      <c r="AL113" s="227"/>
      <c r="AM113" s="228"/>
      <c r="AN113" s="226"/>
      <c r="AO113" s="226"/>
      <c r="AP113" s="229"/>
      <c r="AQ113" s="229"/>
      <c r="AR113" s="229"/>
      <c r="AS113" s="226"/>
      <c r="AT113" s="226"/>
      <c r="AU113" s="230"/>
      <c r="AV113" s="230"/>
      <c r="AW113" s="231"/>
      <c r="AX113" s="231"/>
      <c r="AY113" s="231"/>
      <c r="AZ113" s="231"/>
      <c r="BA113" s="226"/>
      <c r="BB113" s="226"/>
      <c r="BC113" s="227"/>
      <c r="BD113" s="228"/>
      <c r="BE113" s="226"/>
      <c r="BF113" s="226"/>
      <c r="BG113" s="229"/>
      <c r="BH113" s="229"/>
      <c r="BI113" s="229"/>
      <c r="BJ113" s="226"/>
      <c r="BK113" s="226"/>
      <c r="BL113" s="230"/>
      <c r="BM113" s="230"/>
      <c r="BN113" s="231"/>
      <c r="BO113" s="231"/>
      <c r="BP113" s="231"/>
      <c r="BQ113" s="231"/>
      <c r="BR113" s="226"/>
      <c r="BS113" s="226"/>
      <c r="BT113" s="227"/>
      <c r="BU113" s="228"/>
      <c r="BV113" s="226"/>
      <c r="BW113" s="226"/>
      <c r="BX113" s="229"/>
      <c r="BY113" s="229"/>
      <c r="BZ113" s="229"/>
      <c r="CA113" s="226"/>
      <c r="CB113" s="226"/>
      <c r="CC113" s="230"/>
      <c r="CD113" s="230"/>
      <c r="CE113" s="231"/>
      <c r="CF113" s="231"/>
      <c r="CG113" s="231"/>
      <c r="CH113" s="231"/>
      <c r="CI113" s="226"/>
      <c r="CJ113" s="226"/>
      <c r="CK113" s="227"/>
      <c r="CL113" s="228"/>
      <c r="CM113" s="226"/>
      <c r="CN113" s="226"/>
      <c r="CO113" s="229"/>
      <c r="CP113" s="229"/>
      <c r="CQ113" s="229"/>
      <c r="CR113" s="226"/>
      <c r="CS113" s="226"/>
      <c r="CT113" s="230"/>
      <c r="CU113" s="230"/>
      <c r="CV113" s="231"/>
      <c r="CW113" s="231"/>
      <c r="CX113" s="231"/>
      <c r="CY113" s="231"/>
      <c r="CZ113" s="226"/>
      <c r="DA113" s="226"/>
      <c r="DB113" s="227"/>
      <c r="DC113" s="228"/>
      <c r="DD113" s="226"/>
      <c r="DE113" s="226"/>
      <c r="DF113" s="229"/>
      <c r="DG113" s="229"/>
      <c r="DH113" s="229"/>
      <c r="DI113" s="226"/>
      <c r="DJ113" s="226"/>
      <c r="DK113" s="230"/>
      <c r="DL113" s="230"/>
      <c r="DM113" s="231"/>
      <c r="DN113" s="231"/>
      <c r="DO113" s="231"/>
      <c r="DP113" s="231"/>
      <c r="DQ113" s="226"/>
      <c r="DR113" s="226"/>
      <c r="DS113" s="227"/>
      <c r="DT113" s="228"/>
      <c r="DU113" s="226"/>
      <c r="DV113" s="226"/>
      <c r="DW113" s="229"/>
      <c r="DX113" s="229"/>
      <c r="DY113" s="229"/>
      <c r="DZ113" s="226"/>
      <c r="EA113" s="226"/>
      <c r="EB113" s="230"/>
      <c r="EC113" s="230"/>
      <c r="ED113" s="231"/>
      <c r="EE113" s="231"/>
      <c r="EF113" s="231"/>
      <c r="EG113" s="231"/>
      <c r="EH113" s="226"/>
      <c r="EI113" s="226"/>
      <c r="EJ113" s="227"/>
      <c r="EK113" s="228"/>
      <c r="EL113" s="226"/>
      <c r="EM113" s="226"/>
      <c r="EN113" s="229"/>
      <c r="EO113" s="229"/>
      <c r="EP113" s="229"/>
      <c r="EQ113" s="226"/>
      <c r="ER113" s="226"/>
      <c r="ES113" s="230"/>
      <c r="ET113" s="230"/>
      <c r="EU113" s="231"/>
      <c r="EV113" s="231"/>
      <c r="EW113" s="231"/>
      <c r="EX113" s="231"/>
      <c r="EY113" s="226"/>
      <c r="EZ113" s="226"/>
      <c r="FA113" s="227"/>
      <c r="FB113" s="228"/>
      <c r="FC113" s="226"/>
      <c r="FD113" s="226"/>
      <c r="FE113" s="229"/>
      <c r="FF113" s="229"/>
      <c r="FG113" s="229"/>
      <c r="FH113" s="226"/>
      <c r="FI113" s="226"/>
      <c r="FJ113" s="230"/>
      <c r="FK113" s="230"/>
      <c r="FL113" s="231"/>
      <c r="FM113" s="231"/>
      <c r="FN113" s="231"/>
      <c r="FO113" s="231"/>
      <c r="FP113" s="226"/>
      <c r="FQ113" s="226"/>
      <c r="FR113" s="227"/>
      <c r="FS113" s="228"/>
      <c r="FT113" s="226"/>
      <c r="FU113" s="226"/>
      <c r="FV113" s="229"/>
      <c r="FW113" s="229"/>
      <c r="FX113" s="229"/>
      <c r="FY113" s="226"/>
      <c r="FZ113" s="226"/>
      <c r="GA113" s="230"/>
      <c r="GB113" s="230"/>
      <c r="GC113" s="231"/>
    </row>
    <row r="114" spans="1:185" s="232" customFormat="1" ht="42" customHeight="1" x14ac:dyDescent="0.2">
      <c r="A114" s="210" t="s">
        <v>424</v>
      </c>
      <c r="B114" s="211" t="s">
        <v>2810</v>
      </c>
      <c r="C114" s="211" t="s">
        <v>517</v>
      </c>
      <c r="D114" s="211" t="s">
        <v>4036</v>
      </c>
      <c r="E114" s="212" t="str">
        <f t="shared" si="9"/>
        <v>岩国市由宇町3018-1</v>
      </c>
      <c r="F114" s="212" t="s">
        <v>1048</v>
      </c>
      <c r="G114" s="196">
        <v>35947</v>
      </c>
      <c r="H114" s="213">
        <v>50</v>
      </c>
      <c r="I114" s="212" t="s">
        <v>1718</v>
      </c>
      <c r="J114" s="236" t="s">
        <v>2745</v>
      </c>
      <c r="K114" s="215" t="s">
        <v>2736</v>
      </c>
      <c r="L114" s="216" t="s">
        <v>1593</v>
      </c>
      <c r="M114" s="216" t="s">
        <v>236</v>
      </c>
      <c r="N114" s="217" t="s">
        <v>373</v>
      </c>
      <c r="O114" s="217" t="s">
        <v>2811</v>
      </c>
      <c r="P114" s="218" t="s">
        <v>250</v>
      </c>
      <c r="Q114" s="218" t="s">
        <v>118</v>
      </c>
      <c r="R114" s="234">
        <v>10</v>
      </c>
      <c r="S114" s="235"/>
      <c r="T114" s="226"/>
      <c r="U114" s="227"/>
      <c r="V114" s="228"/>
      <c r="W114" s="226"/>
      <c r="X114" s="226"/>
      <c r="Y114" s="229"/>
      <c r="Z114" s="229"/>
      <c r="AA114" s="229"/>
      <c r="AB114" s="226"/>
      <c r="AC114" s="226"/>
      <c r="AD114" s="230"/>
      <c r="AE114" s="230"/>
      <c r="AF114" s="231"/>
      <c r="AG114" s="231"/>
      <c r="AH114" s="231"/>
      <c r="AI114" s="231"/>
      <c r="AJ114" s="226"/>
      <c r="AK114" s="226"/>
      <c r="AL114" s="227"/>
      <c r="AM114" s="228"/>
      <c r="AN114" s="226"/>
      <c r="AO114" s="226"/>
      <c r="AP114" s="229"/>
      <c r="AQ114" s="229"/>
      <c r="AR114" s="229"/>
      <c r="AS114" s="226"/>
      <c r="AT114" s="226"/>
      <c r="AU114" s="230"/>
      <c r="AV114" s="230"/>
      <c r="AW114" s="231"/>
      <c r="AX114" s="231"/>
      <c r="AY114" s="231"/>
      <c r="AZ114" s="231"/>
      <c r="BA114" s="226"/>
      <c r="BB114" s="226"/>
      <c r="BC114" s="227"/>
      <c r="BD114" s="228"/>
      <c r="BE114" s="226"/>
      <c r="BF114" s="226"/>
      <c r="BG114" s="229"/>
      <c r="BH114" s="229"/>
      <c r="BI114" s="229"/>
      <c r="BJ114" s="226"/>
      <c r="BK114" s="226"/>
      <c r="BL114" s="230"/>
      <c r="BM114" s="230"/>
      <c r="BN114" s="231"/>
      <c r="BO114" s="231"/>
      <c r="BP114" s="231"/>
      <c r="BQ114" s="231"/>
      <c r="BR114" s="226"/>
      <c r="BS114" s="226"/>
      <c r="BT114" s="227"/>
      <c r="BU114" s="228"/>
      <c r="BV114" s="226"/>
      <c r="BW114" s="226"/>
      <c r="BX114" s="229"/>
      <c r="BY114" s="229"/>
      <c r="BZ114" s="229"/>
      <c r="CA114" s="226"/>
      <c r="CB114" s="226"/>
      <c r="CC114" s="230"/>
      <c r="CD114" s="230"/>
      <c r="CE114" s="231"/>
      <c r="CF114" s="231"/>
      <c r="CG114" s="231"/>
      <c r="CH114" s="231"/>
      <c r="CI114" s="226"/>
      <c r="CJ114" s="226"/>
      <c r="CK114" s="227"/>
      <c r="CL114" s="228"/>
      <c r="CM114" s="226"/>
      <c r="CN114" s="226"/>
      <c r="CO114" s="229"/>
      <c r="CP114" s="229"/>
      <c r="CQ114" s="229"/>
      <c r="CR114" s="226"/>
      <c r="CS114" s="226"/>
      <c r="CT114" s="230"/>
      <c r="CU114" s="230"/>
      <c r="CV114" s="231"/>
      <c r="CW114" s="231"/>
      <c r="CX114" s="231"/>
      <c r="CY114" s="231"/>
      <c r="CZ114" s="226"/>
      <c r="DA114" s="226"/>
      <c r="DB114" s="227"/>
      <c r="DC114" s="228"/>
      <c r="DD114" s="226"/>
      <c r="DE114" s="226"/>
      <c r="DF114" s="229"/>
      <c r="DG114" s="229"/>
      <c r="DH114" s="229"/>
      <c r="DI114" s="226"/>
      <c r="DJ114" s="226"/>
      <c r="DK114" s="230"/>
      <c r="DL114" s="230"/>
      <c r="DM114" s="231"/>
      <c r="DN114" s="231"/>
      <c r="DO114" s="231"/>
      <c r="DP114" s="231"/>
      <c r="DQ114" s="226"/>
      <c r="DR114" s="226"/>
      <c r="DS114" s="227"/>
      <c r="DT114" s="228"/>
      <c r="DU114" s="226"/>
      <c r="DV114" s="226"/>
      <c r="DW114" s="229"/>
      <c r="DX114" s="229"/>
      <c r="DY114" s="229"/>
      <c r="DZ114" s="226"/>
      <c r="EA114" s="226"/>
      <c r="EB114" s="230"/>
      <c r="EC114" s="230"/>
      <c r="ED114" s="231"/>
      <c r="EE114" s="231"/>
      <c r="EF114" s="231"/>
      <c r="EG114" s="231"/>
      <c r="EH114" s="226"/>
      <c r="EI114" s="226"/>
      <c r="EJ114" s="227"/>
      <c r="EK114" s="228"/>
      <c r="EL114" s="226"/>
      <c r="EM114" s="226"/>
      <c r="EN114" s="229"/>
      <c r="EO114" s="229"/>
      <c r="EP114" s="229"/>
      <c r="EQ114" s="226"/>
      <c r="ER114" s="226"/>
      <c r="ES114" s="230"/>
      <c r="ET114" s="230"/>
      <c r="EU114" s="231"/>
      <c r="EV114" s="231"/>
      <c r="EW114" s="231"/>
      <c r="EX114" s="231"/>
      <c r="EY114" s="226"/>
      <c r="EZ114" s="226"/>
      <c r="FA114" s="227"/>
      <c r="FB114" s="228"/>
      <c r="FC114" s="226"/>
      <c r="FD114" s="226"/>
      <c r="FE114" s="229"/>
      <c r="FF114" s="229"/>
      <c r="FG114" s="229"/>
      <c r="FH114" s="226"/>
      <c r="FI114" s="226"/>
      <c r="FJ114" s="230"/>
      <c r="FK114" s="230"/>
      <c r="FL114" s="231"/>
      <c r="FM114" s="231"/>
      <c r="FN114" s="231"/>
      <c r="FO114" s="231"/>
      <c r="FP114" s="226"/>
      <c r="FQ114" s="226"/>
      <c r="FR114" s="227"/>
      <c r="FS114" s="228"/>
      <c r="FT114" s="226"/>
      <c r="FU114" s="226"/>
      <c r="FV114" s="229"/>
      <c r="FW114" s="229"/>
      <c r="FX114" s="229"/>
      <c r="FY114" s="226"/>
      <c r="FZ114" s="226"/>
      <c r="GA114" s="230"/>
      <c r="GB114" s="230"/>
      <c r="GC114" s="231"/>
    </row>
    <row r="115" spans="1:185" s="232" customFormat="1" ht="42" customHeight="1" x14ac:dyDescent="0.2">
      <c r="A115" s="210" t="s">
        <v>425</v>
      </c>
      <c r="B115" s="211" t="s">
        <v>2812</v>
      </c>
      <c r="C115" s="211" t="s">
        <v>2813</v>
      </c>
      <c r="D115" s="211" t="s">
        <v>2814</v>
      </c>
      <c r="E115" s="212" t="str">
        <f>M115&amp;N115</f>
        <v>岩国市本郷町本郷2086番地</v>
      </c>
      <c r="F115" s="212" t="s">
        <v>973</v>
      </c>
      <c r="G115" s="196">
        <v>36293</v>
      </c>
      <c r="H115" s="213">
        <v>30</v>
      </c>
      <c r="I115" s="212" t="s">
        <v>1719</v>
      </c>
      <c r="J115" s="236" t="s">
        <v>2745</v>
      </c>
      <c r="K115" s="215" t="s">
        <v>2736</v>
      </c>
      <c r="L115" s="216" t="s">
        <v>1593</v>
      </c>
      <c r="M115" s="216" t="s">
        <v>236</v>
      </c>
      <c r="N115" s="217" t="s">
        <v>374</v>
      </c>
      <c r="O115" s="217" t="s">
        <v>2815</v>
      </c>
      <c r="P115" s="218" t="s">
        <v>250</v>
      </c>
      <c r="Q115" s="218" t="s">
        <v>118</v>
      </c>
      <c r="R115" s="234">
        <v>10</v>
      </c>
      <c r="S115" s="235"/>
      <c r="T115" s="226"/>
      <c r="U115" s="227"/>
      <c r="V115" s="228"/>
      <c r="W115" s="226"/>
      <c r="X115" s="226"/>
      <c r="Y115" s="229"/>
      <c r="Z115" s="229"/>
      <c r="AA115" s="229"/>
      <c r="AB115" s="226"/>
      <c r="AC115" s="226"/>
      <c r="AD115" s="230"/>
      <c r="AE115" s="230"/>
      <c r="AF115" s="231"/>
      <c r="AG115" s="231"/>
      <c r="AH115" s="231"/>
      <c r="AI115" s="231"/>
      <c r="AJ115" s="226"/>
      <c r="AK115" s="226"/>
      <c r="AL115" s="227"/>
      <c r="AM115" s="228"/>
      <c r="AN115" s="226"/>
      <c r="AO115" s="226"/>
      <c r="AP115" s="229"/>
      <c r="AQ115" s="229"/>
      <c r="AR115" s="229"/>
      <c r="AS115" s="226"/>
      <c r="AT115" s="226"/>
      <c r="AU115" s="230"/>
      <c r="AV115" s="230"/>
      <c r="AW115" s="231"/>
      <c r="AX115" s="231"/>
      <c r="AY115" s="231"/>
      <c r="AZ115" s="231"/>
      <c r="BA115" s="226"/>
      <c r="BB115" s="226"/>
      <c r="BC115" s="227"/>
      <c r="BD115" s="228"/>
      <c r="BE115" s="226"/>
      <c r="BF115" s="226"/>
      <c r="BG115" s="229"/>
      <c r="BH115" s="229"/>
      <c r="BI115" s="229"/>
      <c r="BJ115" s="226"/>
      <c r="BK115" s="226"/>
      <c r="BL115" s="230"/>
      <c r="BM115" s="230"/>
      <c r="BN115" s="231"/>
      <c r="BO115" s="231"/>
      <c r="BP115" s="231"/>
      <c r="BQ115" s="231"/>
      <c r="BR115" s="226"/>
      <c r="BS115" s="226"/>
      <c r="BT115" s="227"/>
      <c r="BU115" s="228"/>
      <c r="BV115" s="226"/>
      <c r="BW115" s="226"/>
      <c r="BX115" s="229"/>
      <c r="BY115" s="229"/>
      <c r="BZ115" s="229"/>
      <c r="CA115" s="226"/>
      <c r="CB115" s="226"/>
      <c r="CC115" s="230"/>
      <c r="CD115" s="230"/>
      <c r="CE115" s="231"/>
      <c r="CF115" s="231"/>
      <c r="CG115" s="231"/>
      <c r="CH115" s="231"/>
      <c r="CI115" s="226"/>
      <c r="CJ115" s="226"/>
      <c r="CK115" s="227"/>
      <c r="CL115" s="228"/>
      <c r="CM115" s="226"/>
      <c r="CN115" s="226"/>
      <c r="CO115" s="229"/>
      <c r="CP115" s="229"/>
      <c r="CQ115" s="229"/>
      <c r="CR115" s="226"/>
      <c r="CS115" s="226"/>
      <c r="CT115" s="230"/>
      <c r="CU115" s="230"/>
      <c r="CV115" s="231"/>
      <c r="CW115" s="231"/>
      <c r="CX115" s="231"/>
      <c r="CY115" s="231"/>
      <c r="CZ115" s="226"/>
      <c r="DA115" s="226"/>
      <c r="DB115" s="227"/>
      <c r="DC115" s="228"/>
      <c r="DD115" s="226"/>
      <c r="DE115" s="226"/>
      <c r="DF115" s="229"/>
      <c r="DG115" s="229"/>
      <c r="DH115" s="229"/>
      <c r="DI115" s="226"/>
      <c r="DJ115" s="226"/>
      <c r="DK115" s="230"/>
      <c r="DL115" s="230"/>
      <c r="DM115" s="231"/>
      <c r="DN115" s="231"/>
      <c r="DO115" s="231"/>
      <c r="DP115" s="231"/>
      <c r="DQ115" s="226"/>
      <c r="DR115" s="226"/>
      <c r="DS115" s="227"/>
      <c r="DT115" s="228"/>
      <c r="DU115" s="226"/>
      <c r="DV115" s="226"/>
      <c r="DW115" s="229"/>
      <c r="DX115" s="229"/>
      <c r="DY115" s="229"/>
      <c r="DZ115" s="226"/>
      <c r="EA115" s="226"/>
      <c r="EB115" s="230"/>
      <c r="EC115" s="230"/>
      <c r="ED115" s="231"/>
      <c r="EE115" s="231"/>
      <c r="EF115" s="231"/>
      <c r="EG115" s="231"/>
      <c r="EH115" s="226"/>
      <c r="EI115" s="226"/>
      <c r="EJ115" s="227"/>
      <c r="EK115" s="228"/>
      <c r="EL115" s="226"/>
      <c r="EM115" s="226"/>
      <c r="EN115" s="229"/>
      <c r="EO115" s="229"/>
      <c r="EP115" s="229"/>
      <c r="EQ115" s="226"/>
      <c r="ER115" s="226"/>
      <c r="ES115" s="230"/>
      <c r="ET115" s="230"/>
      <c r="EU115" s="231"/>
      <c r="EV115" s="231"/>
      <c r="EW115" s="231"/>
      <c r="EX115" s="231"/>
      <c r="EY115" s="226"/>
      <c r="EZ115" s="226"/>
      <c r="FA115" s="227"/>
      <c r="FB115" s="228"/>
      <c r="FC115" s="226"/>
      <c r="FD115" s="226"/>
      <c r="FE115" s="229"/>
      <c r="FF115" s="229"/>
      <c r="FG115" s="229"/>
      <c r="FH115" s="226"/>
      <c r="FI115" s="226"/>
      <c r="FJ115" s="230"/>
      <c r="FK115" s="230"/>
      <c r="FL115" s="231"/>
      <c r="FM115" s="231"/>
      <c r="FN115" s="231"/>
      <c r="FO115" s="231"/>
      <c r="FP115" s="226"/>
      <c r="FQ115" s="226"/>
      <c r="FR115" s="227"/>
      <c r="FS115" s="228"/>
      <c r="FT115" s="226"/>
      <c r="FU115" s="226"/>
      <c r="FV115" s="229"/>
      <c r="FW115" s="229"/>
      <c r="FX115" s="229"/>
      <c r="FY115" s="226"/>
      <c r="FZ115" s="226"/>
      <c r="GA115" s="230"/>
      <c r="GB115" s="230"/>
      <c r="GC115" s="231"/>
    </row>
    <row r="116" spans="1:185" s="232" customFormat="1" ht="42" customHeight="1" x14ac:dyDescent="0.2">
      <c r="A116" s="210" t="s">
        <v>426</v>
      </c>
      <c r="B116" s="211" t="s">
        <v>2816</v>
      </c>
      <c r="C116" s="211" t="s">
        <v>9046</v>
      </c>
      <c r="D116" s="211" t="s">
        <v>3274</v>
      </c>
      <c r="E116" s="212" t="str">
        <f>M116&amp;N116</f>
        <v>岩国市錦見3丁目7-55</v>
      </c>
      <c r="F116" s="212" t="s">
        <v>1049</v>
      </c>
      <c r="G116" s="196">
        <v>37316</v>
      </c>
      <c r="H116" s="213">
        <v>56</v>
      </c>
      <c r="I116" s="212" t="s">
        <v>1720</v>
      </c>
      <c r="J116" s="236" t="s">
        <v>2749</v>
      </c>
      <c r="K116" s="215" t="s">
        <v>2736</v>
      </c>
      <c r="L116" s="216" t="s">
        <v>1593</v>
      </c>
      <c r="M116" s="216" t="s">
        <v>1594</v>
      </c>
      <c r="N116" s="217" t="s">
        <v>1781</v>
      </c>
      <c r="O116" s="217" t="s">
        <v>2817</v>
      </c>
      <c r="P116" s="218" t="s">
        <v>250</v>
      </c>
      <c r="Q116" s="218" t="s">
        <v>118</v>
      </c>
      <c r="R116" s="234">
        <v>20</v>
      </c>
      <c r="S116" s="235"/>
      <c r="T116" s="226"/>
      <c r="U116" s="227"/>
      <c r="V116" s="228"/>
      <c r="W116" s="226"/>
      <c r="X116" s="226"/>
      <c r="Y116" s="229"/>
      <c r="Z116" s="229"/>
      <c r="AA116" s="229"/>
      <c r="AB116" s="226"/>
      <c r="AC116" s="226"/>
      <c r="AD116" s="230"/>
      <c r="AE116" s="230"/>
      <c r="AF116" s="231"/>
      <c r="AG116" s="231"/>
      <c r="AH116" s="231"/>
      <c r="AI116" s="231"/>
      <c r="AJ116" s="226"/>
      <c r="AK116" s="226"/>
      <c r="AL116" s="227"/>
      <c r="AM116" s="228"/>
      <c r="AN116" s="226"/>
      <c r="AO116" s="226"/>
      <c r="AP116" s="229"/>
      <c r="AQ116" s="229"/>
      <c r="AR116" s="229"/>
      <c r="AS116" s="226"/>
      <c r="AT116" s="226"/>
      <c r="AU116" s="230"/>
      <c r="AV116" s="230"/>
      <c r="AW116" s="231"/>
      <c r="AX116" s="231"/>
      <c r="AY116" s="231"/>
      <c r="AZ116" s="231"/>
      <c r="BA116" s="226"/>
      <c r="BB116" s="226"/>
      <c r="BC116" s="227"/>
      <c r="BD116" s="228"/>
      <c r="BE116" s="226"/>
      <c r="BF116" s="226"/>
      <c r="BG116" s="229"/>
      <c r="BH116" s="229"/>
      <c r="BI116" s="229"/>
      <c r="BJ116" s="226"/>
      <c r="BK116" s="226"/>
      <c r="BL116" s="230"/>
      <c r="BM116" s="230"/>
      <c r="BN116" s="231"/>
      <c r="BO116" s="231"/>
      <c r="BP116" s="231"/>
      <c r="BQ116" s="231"/>
      <c r="BR116" s="226"/>
      <c r="BS116" s="226"/>
      <c r="BT116" s="227"/>
      <c r="BU116" s="228"/>
      <c r="BV116" s="226"/>
      <c r="BW116" s="226"/>
      <c r="BX116" s="229"/>
      <c r="BY116" s="229"/>
      <c r="BZ116" s="229"/>
      <c r="CA116" s="226"/>
      <c r="CB116" s="226"/>
      <c r="CC116" s="230"/>
      <c r="CD116" s="230"/>
      <c r="CE116" s="231"/>
      <c r="CF116" s="231"/>
      <c r="CG116" s="231"/>
      <c r="CH116" s="231"/>
      <c r="CI116" s="226"/>
      <c r="CJ116" s="226"/>
      <c r="CK116" s="227"/>
      <c r="CL116" s="228"/>
      <c r="CM116" s="226"/>
      <c r="CN116" s="226"/>
      <c r="CO116" s="229"/>
      <c r="CP116" s="229"/>
      <c r="CQ116" s="229"/>
      <c r="CR116" s="226"/>
      <c r="CS116" s="226"/>
      <c r="CT116" s="230"/>
      <c r="CU116" s="230"/>
      <c r="CV116" s="231"/>
      <c r="CW116" s="231"/>
      <c r="CX116" s="231"/>
      <c r="CY116" s="231"/>
      <c r="CZ116" s="226"/>
      <c r="DA116" s="226"/>
      <c r="DB116" s="227"/>
      <c r="DC116" s="228"/>
      <c r="DD116" s="226"/>
      <c r="DE116" s="226"/>
      <c r="DF116" s="229"/>
      <c r="DG116" s="229"/>
      <c r="DH116" s="229"/>
      <c r="DI116" s="226"/>
      <c r="DJ116" s="226"/>
      <c r="DK116" s="230"/>
      <c r="DL116" s="230"/>
      <c r="DM116" s="231"/>
      <c r="DN116" s="231"/>
      <c r="DO116" s="231"/>
      <c r="DP116" s="231"/>
      <c r="DQ116" s="226"/>
      <c r="DR116" s="226"/>
      <c r="DS116" s="227"/>
      <c r="DT116" s="228"/>
      <c r="DU116" s="226"/>
      <c r="DV116" s="226"/>
      <c r="DW116" s="229"/>
      <c r="DX116" s="229"/>
      <c r="DY116" s="229"/>
      <c r="DZ116" s="226"/>
      <c r="EA116" s="226"/>
      <c r="EB116" s="230"/>
      <c r="EC116" s="230"/>
      <c r="ED116" s="231"/>
      <c r="EE116" s="231"/>
      <c r="EF116" s="231"/>
      <c r="EG116" s="231"/>
      <c r="EH116" s="226"/>
      <c r="EI116" s="226"/>
      <c r="EJ116" s="227"/>
      <c r="EK116" s="228"/>
      <c r="EL116" s="226"/>
      <c r="EM116" s="226"/>
      <c r="EN116" s="229"/>
      <c r="EO116" s="229"/>
      <c r="EP116" s="229"/>
      <c r="EQ116" s="226"/>
      <c r="ER116" s="226"/>
      <c r="ES116" s="230"/>
      <c r="ET116" s="230"/>
      <c r="EU116" s="231"/>
      <c r="EV116" s="231"/>
      <c r="EW116" s="231"/>
      <c r="EX116" s="231"/>
      <c r="EY116" s="226"/>
      <c r="EZ116" s="226"/>
      <c r="FA116" s="227"/>
      <c r="FB116" s="228"/>
      <c r="FC116" s="226"/>
      <c r="FD116" s="226"/>
      <c r="FE116" s="229"/>
      <c r="FF116" s="229"/>
      <c r="FG116" s="229"/>
      <c r="FH116" s="226"/>
      <c r="FI116" s="226"/>
      <c r="FJ116" s="230"/>
      <c r="FK116" s="230"/>
      <c r="FL116" s="231"/>
      <c r="FM116" s="231"/>
      <c r="FN116" s="231"/>
      <c r="FO116" s="231"/>
      <c r="FP116" s="226"/>
      <c r="FQ116" s="226"/>
      <c r="FR116" s="227"/>
      <c r="FS116" s="228"/>
      <c r="FT116" s="226"/>
      <c r="FU116" s="226"/>
      <c r="FV116" s="229"/>
      <c r="FW116" s="229"/>
      <c r="FX116" s="229"/>
      <c r="FY116" s="226"/>
      <c r="FZ116" s="226"/>
      <c r="GA116" s="230"/>
      <c r="GB116" s="230"/>
      <c r="GC116" s="231"/>
    </row>
    <row r="117" spans="1:185" s="232" customFormat="1" ht="42" customHeight="1" x14ac:dyDescent="0.2">
      <c r="A117" s="210" t="s">
        <v>426</v>
      </c>
      <c r="B117" s="211" t="s">
        <v>2816</v>
      </c>
      <c r="C117" s="211" t="s">
        <v>9046</v>
      </c>
      <c r="D117" s="211" t="s">
        <v>3274</v>
      </c>
      <c r="E117" s="212" t="str">
        <f>M117&amp;N117</f>
        <v>岩国市錦見3丁目7-55</v>
      </c>
      <c r="F117" s="212" t="s">
        <v>1049</v>
      </c>
      <c r="G117" s="196">
        <v>42064</v>
      </c>
      <c r="H117" s="213">
        <v>24</v>
      </c>
      <c r="I117" s="212" t="s">
        <v>1720</v>
      </c>
      <c r="J117" s="236" t="s">
        <v>2818</v>
      </c>
      <c r="K117" s="215" t="s">
        <v>2736</v>
      </c>
      <c r="L117" s="216" t="s">
        <v>1593</v>
      </c>
      <c r="M117" s="216" t="s">
        <v>1594</v>
      </c>
      <c r="N117" s="217" t="s">
        <v>1781</v>
      </c>
      <c r="O117" s="217" t="s">
        <v>2817</v>
      </c>
      <c r="P117" s="218" t="s">
        <v>250</v>
      </c>
      <c r="Q117" s="218" t="s">
        <v>118</v>
      </c>
      <c r="R117" s="234"/>
      <c r="S117" s="235">
        <v>24</v>
      </c>
      <c r="T117" s="226"/>
      <c r="U117" s="227"/>
      <c r="V117" s="228"/>
      <c r="W117" s="226"/>
      <c r="X117" s="226"/>
      <c r="Y117" s="229"/>
      <c r="Z117" s="229"/>
      <c r="AA117" s="229"/>
      <c r="AB117" s="226"/>
      <c r="AC117" s="226"/>
      <c r="AD117" s="230"/>
      <c r="AE117" s="230"/>
      <c r="AF117" s="231"/>
      <c r="AG117" s="231"/>
      <c r="AH117" s="231"/>
      <c r="AI117" s="231"/>
      <c r="AJ117" s="226"/>
      <c r="AK117" s="226"/>
      <c r="AL117" s="227"/>
      <c r="AM117" s="228"/>
      <c r="AN117" s="226"/>
      <c r="AO117" s="226"/>
      <c r="AP117" s="229"/>
      <c r="AQ117" s="229"/>
      <c r="AR117" s="229"/>
      <c r="AS117" s="226"/>
      <c r="AT117" s="226"/>
      <c r="AU117" s="230"/>
      <c r="AV117" s="230"/>
      <c r="AW117" s="231"/>
      <c r="AX117" s="231"/>
      <c r="AY117" s="231"/>
      <c r="AZ117" s="231"/>
      <c r="BA117" s="226"/>
      <c r="BB117" s="226"/>
      <c r="BC117" s="227"/>
      <c r="BD117" s="228"/>
      <c r="BE117" s="226"/>
      <c r="BF117" s="226"/>
      <c r="BG117" s="229"/>
      <c r="BH117" s="229"/>
      <c r="BI117" s="229"/>
      <c r="BJ117" s="226"/>
      <c r="BK117" s="226"/>
      <c r="BL117" s="230"/>
      <c r="BM117" s="230"/>
      <c r="BN117" s="231"/>
      <c r="BO117" s="231"/>
      <c r="BP117" s="231"/>
      <c r="BQ117" s="231"/>
      <c r="BR117" s="226"/>
      <c r="BS117" s="226"/>
      <c r="BT117" s="227"/>
      <c r="BU117" s="228"/>
      <c r="BV117" s="226"/>
      <c r="BW117" s="226"/>
      <c r="BX117" s="229"/>
      <c r="BY117" s="229"/>
      <c r="BZ117" s="229"/>
      <c r="CA117" s="226"/>
      <c r="CB117" s="226"/>
      <c r="CC117" s="230"/>
      <c r="CD117" s="230"/>
      <c r="CE117" s="231"/>
      <c r="CF117" s="231"/>
      <c r="CG117" s="231"/>
      <c r="CH117" s="231"/>
      <c r="CI117" s="226"/>
      <c r="CJ117" s="226"/>
      <c r="CK117" s="227"/>
      <c r="CL117" s="228"/>
      <c r="CM117" s="226"/>
      <c r="CN117" s="226"/>
      <c r="CO117" s="229"/>
      <c r="CP117" s="229"/>
      <c r="CQ117" s="229"/>
      <c r="CR117" s="226"/>
      <c r="CS117" s="226"/>
      <c r="CT117" s="230"/>
      <c r="CU117" s="230"/>
      <c r="CV117" s="231"/>
      <c r="CW117" s="231"/>
      <c r="CX117" s="231"/>
      <c r="CY117" s="231"/>
      <c r="CZ117" s="226"/>
      <c r="DA117" s="226"/>
      <c r="DB117" s="227"/>
      <c r="DC117" s="228"/>
      <c r="DD117" s="226"/>
      <c r="DE117" s="226"/>
      <c r="DF117" s="229"/>
      <c r="DG117" s="229"/>
      <c r="DH117" s="229"/>
      <c r="DI117" s="226"/>
      <c r="DJ117" s="226"/>
      <c r="DK117" s="230"/>
      <c r="DL117" s="230"/>
      <c r="DM117" s="231"/>
      <c r="DN117" s="231"/>
      <c r="DO117" s="231"/>
      <c r="DP117" s="231"/>
      <c r="DQ117" s="226"/>
      <c r="DR117" s="226"/>
      <c r="DS117" s="227"/>
      <c r="DT117" s="228"/>
      <c r="DU117" s="226"/>
      <c r="DV117" s="226"/>
      <c r="DW117" s="229"/>
      <c r="DX117" s="229"/>
      <c r="DY117" s="229"/>
      <c r="DZ117" s="226"/>
      <c r="EA117" s="226"/>
      <c r="EB117" s="230"/>
      <c r="EC117" s="230"/>
      <c r="ED117" s="231"/>
      <c r="EE117" s="231"/>
      <c r="EF117" s="231"/>
      <c r="EG117" s="231"/>
      <c r="EH117" s="226"/>
      <c r="EI117" s="226"/>
      <c r="EJ117" s="227"/>
      <c r="EK117" s="228"/>
      <c r="EL117" s="226"/>
      <c r="EM117" s="226"/>
      <c r="EN117" s="229"/>
      <c r="EO117" s="229"/>
      <c r="EP117" s="229"/>
      <c r="EQ117" s="226"/>
      <c r="ER117" s="226"/>
      <c r="ES117" s="230"/>
      <c r="ET117" s="230"/>
      <c r="EU117" s="231"/>
      <c r="EV117" s="231"/>
      <c r="EW117" s="231"/>
      <c r="EX117" s="231"/>
      <c r="EY117" s="226"/>
      <c r="EZ117" s="226"/>
      <c r="FA117" s="227"/>
      <c r="FB117" s="228"/>
      <c r="FC117" s="226"/>
      <c r="FD117" s="226"/>
      <c r="FE117" s="229"/>
      <c r="FF117" s="229"/>
      <c r="FG117" s="229"/>
      <c r="FH117" s="226"/>
      <c r="FI117" s="226"/>
      <c r="FJ117" s="230"/>
      <c r="FK117" s="230"/>
      <c r="FL117" s="231"/>
      <c r="FM117" s="231"/>
      <c r="FN117" s="231"/>
      <c r="FO117" s="231"/>
      <c r="FP117" s="226"/>
      <c r="FQ117" s="226"/>
      <c r="FR117" s="227"/>
      <c r="FS117" s="228"/>
      <c r="FT117" s="226"/>
      <c r="FU117" s="226"/>
      <c r="FV117" s="229"/>
      <c r="FW117" s="229"/>
      <c r="FX117" s="229"/>
      <c r="FY117" s="226"/>
      <c r="FZ117" s="226"/>
      <c r="GA117" s="230"/>
      <c r="GB117" s="230"/>
      <c r="GC117" s="231"/>
    </row>
    <row r="118" spans="1:185" s="232" customFormat="1" ht="42" customHeight="1" x14ac:dyDescent="0.2">
      <c r="A118" s="210" t="s">
        <v>7126</v>
      </c>
      <c r="B118" s="211" t="s">
        <v>2810</v>
      </c>
      <c r="C118" s="211" t="s">
        <v>517</v>
      </c>
      <c r="D118" s="211" t="s">
        <v>7127</v>
      </c>
      <c r="E118" s="212" t="str">
        <f t="shared" ref="E118:E125" si="10">M118&amp;N118</f>
        <v>岩国市由宇町北1丁目5-20</v>
      </c>
      <c r="F118" s="212" t="s">
        <v>1050</v>
      </c>
      <c r="G118" s="196">
        <v>39539</v>
      </c>
      <c r="H118" s="213">
        <v>29</v>
      </c>
      <c r="I118" s="212" t="s">
        <v>1721</v>
      </c>
      <c r="J118" s="236" t="s">
        <v>296</v>
      </c>
      <c r="K118" s="215" t="s">
        <v>2736</v>
      </c>
      <c r="L118" s="216" t="s">
        <v>1593</v>
      </c>
      <c r="M118" s="216" t="s">
        <v>236</v>
      </c>
      <c r="N118" s="217" t="s">
        <v>1782</v>
      </c>
      <c r="O118" s="217" t="s">
        <v>7128</v>
      </c>
      <c r="P118" s="218" t="s">
        <v>250</v>
      </c>
      <c r="Q118" s="218" t="s">
        <v>118</v>
      </c>
      <c r="R118" s="234"/>
      <c r="S118" s="235">
        <v>29</v>
      </c>
      <c r="T118" s="226"/>
      <c r="U118" s="227"/>
      <c r="V118" s="228"/>
      <c r="W118" s="226"/>
      <c r="X118" s="226"/>
      <c r="Y118" s="229"/>
      <c r="Z118" s="229"/>
      <c r="AA118" s="229"/>
      <c r="AB118" s="226"/>
      <c r="AC118" s="226"/>
      <c r="AD118" s="230"/>
      <c r="AE118" s="230"/>
      <c r="AF118" s="231"/>
      <c r="AG118" s="231"/>
      <c r="AH118" s="231"/>
      <c r="AI118" s="231"/>
      <c r="AJ118" s="226"/>
      <c r="AK118" s="226"/>
      <c r="AL118" s="227"/>
      <c r="AM118" s="228"/>
      <c r="AN118" s="226"/>
      <c r="AO118" s="226"/>
      <c r="AP118" s="229"/>
      <c r="AQ118" s="229"/>
      <c r="AR118" s="229"/>
      <c r="AS118" s="226"/>
      <c r="AT118" s="226"/>
      <c r="AU118" s="230"/>
      <c r="AV118" s="230"/>
      <c r="AW118" s="231"/>
      <c r="AX118" s="231"/>
      <c r="AY118" s="231"/>
      <c r="AZ118" s="231"/>
      <c r="BA118" s="226"/>
      <c r="BB118" s="226"/>
      <c r="BC118" s="227"/>
      <c r="BD118" s="228"/>
      <c r="BE118" s="226"/>
      <c r="BF118" s="226"/>
      <c r="BG118" s="229"/>
      <c r="BH118" s="229"/>
      <c r="BI118" s="229"/>
      <c r="BJ118" s="226"/>
      <c r="BK118" s="226"/>
      <c r="BL118" s="230"/>
      <c r="BM118" s="230"/>
      <c r="BN118" s="231"/>
      <c r="BO118" s="231"/>
      <c r="BP118" s="231"/>
      <c r="BQ118" s="231"/>
      <c r="BR118" s="226"/>
      <c r="BS118" s="226"/>
      <c r="BT118" s="227"/>
      <c r="BU118" s="228"/>
      <c r="BV118" s="226"/>
      <c r="BW118" s="226"/>
      <c r="BX118" s="229"/>
      <c r="BY118" s="229"/>
      <c r="BZ118" s="229"/>
      <c r="CA118" s="226"/>
      <c r="CB118" s="226"/>
      <c r="CC118" s="230"/>
      <c r="CD118" s="230"/>
      <c r="CE118" s="231"/>
      <c r="CF118" s="231"/>
      <c r="CG118" s="231"/>
      <c r="CH118" s="231"/>
      <c r="CI118" s="226"/>
      <c r="CJ118" s="226"/>
      <c r="CK118" s="227"/>
      <c r="CL118" s="228"/>
      <c r="CM118" s="226"/>
      <c r="CN118" s="226"/>
      <c r="CO118" s="229"/>
      <c r="CP118" s="229"/>
      <c r="CQ118" s="229"/>
      <c r="CR118" s="226"/>
      <c r="CS118" s="226"/>
      <c r="CT118" s="230"/>
      <c r="CU118" s="230"/>
      <c r="CV118" s="231"/>
      <c r="CW118" s="231"/>
      <c r="CX118" s="231"/>
      <c r="CY118" s="231"/>
      <c r="CZ118" s="226"/>
      <c r="DA118" s="226"/>
      <c r="DB118" s="227"/>
      <c r="DC118" s="228"/>
      <c r="DD118" s="226"/>
      <c r="DE118" s="226"/>
      <c r="DF118" s="229"/>
      <c r="DG118" s="229"/>
      <c r="DH118" s="229"/>
      <c r="DI118" s="226"/>
      <c r="DJ118" s="226"/>
      <c r="DK118" s="230"/>
      <c r="DL118" s="230"/>
      <c r="DM118" s="231"/>
      <c r="DN118" s="231"/>
      <c r="DO118" s="231"/>
      <c r="DP118" s="231"/>
      <c r="DQ118" s="226"/>
      <c r="DR118" s="226"/>
      <c r="DS118" s="227"/>
      <c r="DT118" s="228"/>
      <c r="DU118" s="226"/>
      <c r="DV118" s="226"/>
      <c r="DW118" s="229"/>
      <c r="DX118" s="229"/>
      <c r="DY118" s="229"/>
      <c r="DZ118" s="226"/>
      <c r="EA118" s="226"/>
      <c r="EB118" s="230"/>
      <c r="EC118" s="230"/>
      <c r="ED118" s="231"/>
      <c r="EE118" s="231"/>
      <c r="EF118" s="231"/>
      <c r="EG118" s="231"/>
      <c r="EH118" s="226"/>
      <c r="EI118" s="226"/>
      <c r="EJ118" s="227"/>
      <c r="EK118" s="228"/>
      <c r="EL118" s="226"/>
      <c r="EM118" s="226"/>
      <c r="EN118" s="229"/>
      <c r="EO118" s="229"/>
      <c r="EP118" s="229"/>
      <c r="EQ118" s="226"/>
      <c r="ER118" s="226"/>
      <c r="ES118" s="230"/>
      <c r="ET118" s="230"/>
      <c r="EU118" s="231"/>
      <c r="EV118" s="231"/>
      <c r="EW118" s="231"/>
      <c r="EX118" s="231"/>
      <c r="EY118" s="226"/>
      <c r="EZ118" s="226"/>
      <c r="FA118" s="227"/>
      <c r="FB118" s="228"/>
      <c r="FC118" s="226"/>
      <c r="FD118" s="226"/>
      <c r="FE118" s="229"/>
      <c r="FF118" s="229"/>
      <c r="FG118" s="229"/>
      <c r="FH118" s="226"/>
      <c r="FI118" s="226"/>
      <c r="FJ118" s="230"/>
      <c r="FK118" s="230"/>
      <c r="FL118" s="231"/>
      <c r="FM118" s="231"/>
      <c r="FN118" s="231"/>
      <c r="FO118" s="231"/>
      <c r="FP118" s="226"/>
      <c r="FQ118" s="226"/>
      <c r="FR118" s="227"/>
      <c r="FS118" s="228"/>
      <c r="FT118" s="226"/>
      <c r="FU118" s="226"/>
      <c r="FV118" s="229"/>
      <c r="FW118" s="229"/>
      <c r="FX118" s="229"/>
      <c r="FY118" s="226"/>
      <c r="FZ118" s="226"/>
      <c r="GA118" s="230"/>
      <c r="GB118" s="230"/>
      <c r="GC118" s="231"/>
    </row>
    <row r="119" spans="1:185" s="232" customFormat="1" ht="42" customHeight="1" x14ac:dyDescent="0.2">
      <c r="A119" s="210" t="s">
        <v>722</v>
      </c>
      <c r="B119" s="211" t="s">
        <v>723</v>
      </c>
      <c r="C119" s="211" t="s">
        <v>2819</v>
      </c>
      <c r="D119" s="211" t="s">
        <v>724</v>
      </c>
      <c r="E119" s="212" t="str">
        <f t="shared" si="10"/>
        <v>岩国市周東町用田341</v>
      </c>
      <c r="F119" s="212" t="s">
        <v>1051</v>
      </c>
      <c r="G119" s="196">
        <v>40725</v>
      </c>
      <c r="H119" s="213">
        <v>29</v>
      </c>
      <c r="I119" s="212" t="s">
        <v>1722</v>
      </c>
      <c r="J119" s="238" t="s">
        <v>296</v>
      </c>
      <c r="K119" s="215" t="s">
        <v>637</v>
      </c>
      <c r="L119" s="216" t="s">
        <v>465</v>
      </c>
      <c r="M119" s="216" t="s">
        <v>236</v>
      </c>
      <c r="N119" s="217" t="s">
        <v>725</v>
      </c>
      <c r="O119" s="217" t="s">
        <v>726</v>
      </c>
      <c r="P119" s="218" t="s">
        <v>250</v>
      </c>
      <c r="Q119" s="218" t="s">
        <v>118</v>
      </c>
      <c r="R119" s="234"/>
      <c r="S119" s="235">
        <v>29</v>
      </c>
      <c r="T119" s="226"/>
      <c r="U119" s="227"/>
      <c r="V119" s="228"/>
      <c r="W119" s="226"/>
      <c r="X119" s="226"/>
      <c r="Y119" s="229"/>
      <c r="Z119" s="229"/>
      <c r="AA119" s="229"/>
      <c r="AB119" s="226"/>
      <c r="AC119" s="226"/>
      <c r="AD119" s="230"/>
      <c r="AE119" s="230"/>
      <c r="AF119" s="231"/>
      <c r="AG119" s="231"/>
      <c r="AH119" s="231"/>
      <c r="AI119" s="231"/>
      <c r="AJ119" s="226"/>
      <c r="AK119" s="226"/>
      <c r="AL119" s="227"/>
      <c r="AM119" s="228"/>
      <c r="AN119" s="226"/>
      <c r="AO119" s="226"/>
      <c r="AP119" s="229"/>
      <c r="AQ119" s="229"/>
      <c r="AR119" s="229"/>
      <c r="AS119" s="226"/>
      <c r="AT119" s="226"/>
      <c r="AU119" s="230"/>
      <c r="AV119" s="230"/>
      <c r="AW119" s="231"/>
      <c r="AX119" s="231"/>
      <c r="AY119" s="231"/>
      <c r="AZ119" s="231"/>
      <c r="BA119" s="226"/>
      <c r="BB119" s="226"/>
      <c r="BC119" s="227"/>
      <c r="BD119" s="228"/>
      <c r="BE119" s="226"/>
      <c r="BF119" s="226"/>
      <c r="BG119" s="229"/>
      <c r="BH119" s="229"/>
      <c r="BI119" s="229"/>
      <c r="BJ119" s="226"/>
      <c r="BK119" s="226"/>
      <c r="BL119" s="230"/>
      <c r="BM119" s="230"/>
      <c r="BN119" s="231"/>
      <c r="BO119" s="231"/>
      <c r="BP119" s="231"/>
      <c r="BQ119" s="231"/>
      <c r="BR119" s="226"/>
      <c r="BS119" s="226"/>
      <c r="BT119" s="227"/>
      <c r="BU119" s="228"/>
      <c r="BV119" s="226"/>
      <c r="BW119" s="226"/>
      <c r="BX119" s="229"/>
      <c r="BY119" s="229"/>
      <c r="BZ119" s="229"/>
      <c r="CA119" s="226"/>
      <c r="CB119" s="226"/>
      <c r="CC119" s="230"/>
      <c r="CD119" s="230"/>
      <c r="CE119" s="231"/>
      <c r="CF119" s="231"/>
      <c r="CG119" s="231"/>
      <c r="CH119" s="231"/>
      <c r="CI119" s="226"/>
      <c r="CJ119" s="226"/>
      <c r="CK119" s="227"/>
      <c r="CL119" s="228"/>
      <c r="CM119" s="226"/>
      <c r="CN119" s="226"/>
      <c r="CO119" s="229"/>
      <c r="CP119" s="229"/>
      <c r="CQ119" s="229"/>
      <c r="CR119" s="226"/>
      <c r="CS119" s="226"/>
      <c r="CT119" s="230"/>
      <c r="CU119" s="230"/>
      <c r="CV119" s="231"/>
      <c r="CW119" s="231"/>
      <c r="CX119" s="231"/>
      <c r="CY119" s="231"/>
      <c r="CZ119" s="226"/>
      <c r="DA119" s="226"/>
      <c r="DB119" s="227"/>
      <c r="DC119" s="228"/>
      <c r="DD119" s="226"/>
      <c r="DE119" s="226"/>
      <c r="DF119" s="229"/>
      <c r="DG119" s="229"/>
      <c r="DH119" s="229"/>
      <c r="DI119" s="226"/>
      <c r="DJ119" s="226"/>
      <c r="DK119" s="230"/>
      <c r="DL119" s="230"/>
      <c r="DM119" s="231"/>
      <c r="DN119" s="231"/>
      <c r="DO119" s="231"/>
      <c r="DP119" s="231"/>
      <c r="DQ119" s="226"/>
      <c r="DR119" s="226"/>
      <c r="DS119" s="227"/>
      <c r="DT119" s="228"/>
      <c r="DU119" s="226"/>
      <c r="DV119" s="226"/>
      <c r="DW119" s="229"/>
      <c r="DX119" s="229"/>
      <c r="DY119" s="229"/>
      <c r="DZ119" s="226"/>
      <c r="EA119" s="226"/>
      <c r="EB119" s="230"/>
      <c r="EC119" s="230"/>
      <c r="ED119" s="231"/>
      <c r="EE119" s="231"/>
      <c r="EF119" s="231"/>
      <c r="EG119" s="231"/>
      <c r="EH119" s="226"/>
      <c r="EI119" s="226"/>
      <c r="EJ119" s="227"/>
      <c r="EK119" s="228"/>
      <c r="EL119" s="226"/>
      <c r="EM119" s="226"/>
      <c r="EN119" s="229"/>
      <c r="EO119" s="229"/>
      <c r="EP119" s="229"/>
      <c r="EQ119" s="226"/>
      <c r="ER119" s="226"/>
      <c r="ES119" s="230"/>
      <c r="ET119" s="230"/>
      <c r="EU119" s="231"/>
      <c r="EV119" s="231"/>
      <c r="EW119" s="231"/>
      <c r="EX119" s="231"/>
      <c r="EY119" s="226"/>
      <c r="EZ119" s="226"/>
      <c r="FA119" s="227"/>
      <c r="FB119" s="228"/>
      <c r="FC119" s="226"/>
      <c r="FD119" s="226"/>
      <c r="FE119" s="229"/>
      <c r="FF119" s="229"/>
      <c r="FG119" s="229"/>
      <c r="FH119" s="226"/>
      <c r="FI119" s="226"/>
      <c r="FJ119" s="230"/>
      <c r="FK119" s="230"/>
      <c r="FL119" s="231"/>
      <c r="FM119" s="231"/>
      <c r="FN119" s="231"/>
      <c r="FO119" s="231"/>
      <c r="FP119" s="226"/>
      <c r="FQ119" s="226"/>
      <c r="FR119" s="227"/>
      <c r="FS119" s="228"/>
      <c r="FT119" s="226"/>
      <c r="FU119" s="226"/>
      <c r="FV119" s="229"/>
      <c r="FW119" s="229"/>
      <c r="FX119" s="229"/>
      <c r="FY119" s="226"/>
      <c r="FZ119" s="226"/>
      <c r="GA119" s="230"/>
      <c r="GB119" s="230"/>
      <c r="GC119" s="231"/>
    </row>
    <row r="120" spans="1:185" s="232" customFormat="1" ht="42" customHeight="1" x14ac:dyDescent="0.2">
      <c r="A120" s="210" t="s">
        <v>727</v>
      </c>
      <c r="B120" s="211" t="s">
        <v>728</v>
      </c>
      <c r="C120" s="211" t="s">
        <v>3108</v>
      </c>
      <c r="D120" s="211" t="s">
        <v>8507</v>
      </c>
      <c r="E120" s="212" t="str">
        <f t="shared" si="10"/>
        <v>岩国市美和町生見字石兼2489-1</v>
      </c>
      <c r="F120" s="212" t="s">
        <v>1043</v>
      </c>
      <c r="G120" s="196">
        <v>40969</v>
      </c>
      <c r="H120" s="213">
        <v>29</v>
      </c>
      <c r="I120" s="212" t="s">
        <v>1723</v>
      </c>
      <c r="J120" s="233" t="s">
        <v>296</v>
      </c>
      <c r="K120" s="215" t="s">
        <v>637</v>
      </c>
      <c r="L120" s="216" t="s">
        <v>465</v>
      </c>
      <c r="M120" s="216" t="s">
        <v>236</v>
      </c>
      <c r="N120" s="217" t="s">
        <v>729</v>
      </c>
      <c r="O120" s="217" t="s">
        <v>730</v>
      </c>
      <c r="P120" s="218" t="s">
        <v>250</v>
      </c>
      <c r="Q120" s="218" t="s">
        <v>118</v>
      </c>
      <c r="R120" s="234"/>
      <c r="S120" s="235">
        <v>29</v>
      </c>
      <c r="T120" s="226"/>
      <c r="U120" s="227"/>
      <c r="V120" s="228"/>
      <c r="W120" s="226"/>
      <c r="X120" s="226"/>
      <c r="Y120" s="229"/>
      <c r="Z120" s="229"/>
      <c r="AA120" s="229"/>
      <c r="AB120" s="226"/>
      <c r="AC120" s="226"/>
      <c r="AD120" s="230"/>
      <c r="AE120" s="230"/>
      <c r="AF120" s="231"/>
      <c r="AG120" s="231"/>
      <c r="AH120" s="231"/>
      <c r="AI120" s="231"/>
      <c r="AJ120" s="226"/>
      <c r="AK120" s="226"/>
      <c r="AL120" s="227"/>
      <c r="AM120" s="228"/>
      <c r="AN120" s="226"/>
      <c r="AO120" s="226"/>
      <c r="AP120" s="229"/>
      <c r="AQ120" s="229"/>
      <c r="AR120" s="229"/>
      <c r="AS120" s="226"/>
      <c r="AT120" s="226"/>
      <c r="AU120" s="230"/>
      <c r="AV120" s="230"/>
      <c r="AW120" s="231"/>
      <c r="AX120" s="231"/>
      <c r="AY120" s="231"/>
      <c r="AZ120" s="231"/>
      <c r="BA120" s="226"/>
      <c r="BB120" s="226"/>
      <c r="BC120" s="227"/>
      <c r="BD120" s="228"/>
      <c r="BE120" s="226"/>
      <c r="BF120" s="226"/>
      <c r="BG120" s="229"/>
      <c r="BH120" s="229"/>
      <c r="BI120" s="229"/>
      <c r="BJ120" s="226"/>
      <c r="BK120" s="226"/>
      <c r="BL120" s="230"/>
      <c r="BM120" s="230"/>
      <c r="BN120" s="231"/>
      <c r="BO120" s="231"/>
      <c r="BP120" s="231"/>
      <c r="BQ120" s="231"/>
      <c r="BR120" s="226"/>
      <c r="BS120" s="226"/>
      <c r="BT120" s="227"/>
      <c r="BU120" s="228"/>
      <c r="BV120" s="226"/>
      <c r="BW120" s="226"/>
      <c r="BX120" s="229"/>
      <c r="BY120" s="229"/>
      <c r="BZ120" s="229"/>
      <c r="CA120" s="226"/>
      <c r="CB120" s="226"/>
      <c r="CC120" s="230"/>
      <c r="CD120" s="230"/>
      <c r="CE120" s="231"/>
      <c r="CF120" s="231"/>
      <c r="CG120" s="231"/>
      <c r="CH120" s="231"/>
      <c r="CI120" s="226"/>
      <c r="CJ120" s="226"/>
      <c r="CK120" s="227"/>
      <c r="CL120" s="228"/>
      <c r="CM120" s="226"/>
      <c r="CN120" s="226"/>
      <c r="CO120" s="229"/>
      <c r="CP120" s="229"/>
      <c r="CQ120" s="229"/>
      <c r="CR120" s="226"/>
      <c r="CS120" s="226"/>
      <c r="CT120" s="230"/>
      <c r="CU120" s="230"/>
      <c r="CV120" s="231"/>
      <c r="CW120" s="231"/>
      <c r="CX120" s="231"/>
      <c r="CY120" s="231"/>
      <c r="CZ120" s="226"/>
      <c r="DA120" s="226"/>
      <c r="DB120" s="227"/>
      <c r="DC120" s="228"/>
      <c r="DD120" s="226"/>
      <c r="DE120" s="226"/>
      <c r="DF120" s="229"/>
      <c r="DG120" s="229"/>
      <c r="DH120" s="229"/>
      <c r="DI120" s="226"/>
      <c r="DJ120" s="226"/>
      <c r="DK120" s="230"/>
      <c r="DL120" s="230"/>
      <c r="DM120" s="231"/>
      <c r="DN120" s="231"/>
      <c r="DO120" s="231"/>
      <c r="DP120" s="231"/>
      <c r="DQ120" s="226"/>
      <c r="DR120" s="226"/>
      <c r="DS120" s="227"/>
      <c r="DT120" s="228"/>
      <c r="DU120" s="226"/>
      <c r="DV120" s="226"/>
      <c r="DW120" s="229"/>
      <c r="DX120" s="229"/>
      <c r="DY120" s="229"/>
      <c r="DZ120" s="226"/>
      <c r="EA120" s="226"/>
      <c r="EB120" s="230"/>
      <c r="EC120" s="230"/>
      <c r="ED120" s="231"/>
      <c r="EE120" s="231"/>
      <c r="EF120" s="231"/>
      <c r="EG120" s="231"/>
      <c r="EH120" s="226"/>
      <c r="EI120" s="226"/>
      <c r="EJ120" s="227"/>
      <c r="EK120" s="228"/>
      <c r="EL120" s="226"/>
      <c r="EM120" s="226"/>
      <c r="EN120" s="229"/>
      <c r="EO120" s="229"/>
      <c r="EP120" s="229"/>
      <c r="EQ120" s="226"/>
      <c r="ER120" s="226"/>
      <c r="ES120" s="230"/>
      <c r="ET120" s="230"/>
      <c r="EU120" s="231"/>
      <c r="EV120" s="231"/>
      <c r="EW120" s="231"/>
      <c r="EX120" s="231"/>
      <c r="EY120" s="226"/>
      <c r="EZ120" s="226"/>
      <c r="FA120" s="227"/>
      <c r="FB120" s="228"/>
      <c r="FC120" s="226"/>
      <c r="FD120" s="226"/>
      <c r="FE120" s="229"/>
      <c r="FF120" s="229"/>
      <c r="FG120" s="229"/>
      <c r="FH120" s="226"/>
      <c r="FI120" s="226"/>
      <c r="FJ120" s="230"/>
      <c r="FK120" s="230"/>
      <c r="FL120" s="231"/>
      <c r="FM120" s="231"/>
      <c r="FN120" s="231"/>
      <c r="FO120" s="231"/>
      <c r="FP120" s="226"/>
      <c r="FQ120" s="226"/>
      <c r="FR120" s="227"/>
      <c r="FS120" s="228"/>
      <c r="FT120" s="226"/>
      <c r="FU120" s="226"/>
      <c r="FV120" s="229"/>
      <c r="FW120" s="229"/>
      <c r="FX120" s="229"/>
      <c r="FY120" s="226"/>
      <c r="FZ120" s="226"/>
      <c r="GA120" s="230"/>
      <c r="GB120" s="230"/>
      <c r="GC120" s="231"/>
    </row>
    <row r="121" spans="1:185" s="232" customFormat="1" ht="42" customHeight="1" x14ac:dyDescent="0.2">
      <c r="A121" s="210" t="s">
        <v>731</v>
      </c>
      <c r="B121" s="211" t="s">
        <v>732</v>
      </c>
      <c r="C121" s="211" t="s">
        <v>322</v>
      </c>
      <c r="D121" s="211" t="s">
        <v>4040</v>
      </c>
      <c r="E121" s="212" t="str">
        <f t="shared" si="10"/>
        <v>岩国市藤生町3丁目27-8</v>
      </c>
      <c r="F121" s="212" t="s">
        <v>1052</v>
      </c>
      <c r="G121" s="196">
        <v>41030</v>
      </c>
      <c r="H121" s="213">
        <v>29</v>
      </c>
      <c r="I121" s="212" t="s">
        <v>1724</v>
      </c>
      <c r="J121" s="233" t="s">
        <v>733</v>
      </c>
      <c r="K121" s="215" t="s">
        <v>637</v>
      </c>
      <c r="L121" s="216" t="s">
        <v>465</v>
      </c>
      <c r="M121" s="216" t="s">
        <v>236</v>
      </c>
      <c r="N121" s="217" t="s">
        <v>734</v>
      </c>
      <c r="O121" s="217" t="s">
        <v>735</v>
      </c>
      <c r="P121" s="218" t="s">
        <v>250</v>
      </c>
      <c r="Q121" s="218" t="s">
        <v>118</v>
      </c>
      <c r="R121" s="234">
        <v>11</v>
      </c>
      <c r="S121" s="235">
        <v>29</v>
      </c>
      <c r="T121" s="226"/>
      <c r="U121" s="227"/>
      <c r="V121" s="228"/>
      <c r="W121" s="226"/>
      <c r="X121" s="226"/>
      <c r="Y121" s="229"/>
      <c r="Z121" s="229"/>
      <c r="AA121" s="229"/>
      <c r="AB121" s="226"/>
      <c r="AC121" s="226"/>
      <c r="AD121" s="230"/>
      <c r="AE121" s="230"/>
      <c r="AF121" s="231"/>
      <c r="AG121" s="231"/>
      <c r="AH121" s="231"/>
      <c r="AI121" s="231"/>
      <c r="AJ121" s="226"/>
      <c r="AK121" s="226"/>
      <c r="AL121" s="227"/>
      <c r="AM121" s="228"/>
      <c r="AN121" s="226"/>
      <c r="AO121" s="226"/>
      <c r="AP121" s="229"/>
      <c r="AQ121" s="229"/>
      <c r="AR121" s="229"/>
      <c r="AS121" s="226"/>
      <c r="AT121" s="226"/>
      <c r="AU121" s="230"/>
      <c r="AV121" s="230"/>
      <c r="AW121" s="231"/>
      <c r="AX121" s="231"/>
      <c r="AY121" s="231"/>
      <c r="AZ121" s="231"/>
      <c r="BA121" s="226"/>
      <c r="BB121" s="226"/>
      <c r="BC121" s="227"/>
      <c r="BD121" s="228"/>
      <c r="BE121" s="226"/>
      <c r="BF121" s="226"/>
      <c r="BG121" s="229"/>
      <c r="BH121" s="229"/>
      <c r="BI121" s="229"/>
      <c r="BJ121" s="226"/>
      <c r="BK121" s="226"/>
      <c r="BL121" s="230"/>
      <c r="BM121" s="230"/>
      <c r="BN121" s="231"/>
      <c r="BO121" s="231"/>
      <c r="BP121" s="231"/>
      <c r="BQ121" s="231"/>
      <c r="BR121" s="226"/>
      <c r="BS121" s="226"/>
      <c r="BT121" s="227"/>
      <c r="BU121" s="228"/>
      <c r="BV121" s="226"/>
      <c r="BW121" s="226"/>
      <c r="BX121" s="229"/>
      <c r="BY121" s="229"/>
      <c r="BZ121" s="229"/>
      <c r="CA121" s="226"/>
      <c r="CB121" s="226"/>
      <c r="CC121" s="230"/>
      <c r="CD121" s="230"/>
      <c r="CE121" s="231"/>
      <c r="CF121" s="231"/>
      <c r="CG121" s="231"/>
      <c r="CH121" s="231"/>
      <c r="CI121" s="226"/>
      <c r="CJ121" s="226"/>
      <c r="CK121" s="227"/>
      <c r="CL121" s="228"/>
      <c r="CM121" s="226"/>
      <c r="CN121" s="226"/>
      <c r="CO121" s="229"/>
      <c r="CP121" s="229"/>
      <c r="CQ121" s="229"/>
      <c r="CR121" s="226"/>
      <c r="CS121" s="226"/>
      <c r="CT121" s="230"/>
      <c r="CU121" s="230"/>
      <c r="CV121" s="231"/>
      <c r="CW121" s="231"/>
      <c r="CX121" s="231"/>
      <c r="CY121" s="231"/>
      <c r="CZ121" s="226"/>
      <c r="DA121" s="226"/>
      <c r="DB121" s="227"/>
      <c r="DC121" s="228"/>
      <c r="DD121" s="226"/>
      <c r="DE121" s="226"/>
      <c r="DF121" s="229"/>
      <c r="DG121" s="229"/>
      <c r="DH121" s="229"/>
      <c r="DI121" s="226"/>
      <c r="DJ121" s="226"/>
      <c r="DK121" s="230"/>
      <c r="DL121" s="230"/>
      <c r="DM121" s="231"/>
      <c r="DN121" s="231"/>
      <c r="DO121" s="231"/>
      <c r="DP121" s="231"/>
      <c r="DQ121" s="226"/>
      <c r="DR121" s="226"/>
      <c r="DS121" s="227"/>
      <c r="DT121" s="228"/>
      <c r="DU121" s="226"/>
      <c r="DV121" s="226"/>
      <c r="DW121" s="229"/>
      <c r="DX121" s="229"/>
      <c r="DY121" s="229"/>
      <c r="DZ121" s="226"/>
      <c r="EA121" s="226"/>
      <c r="EB121" s="230"/>
      <c r="EC121" s="230"/>
      <c r="ED121" s="231"/>
      <c r="EE121" s="231"/>
      <c r="EF121" s="231"/>
      <c r="EG121" s="231"/>
      <c r="EH121" s="226"/>
      <c r="EI121" s="226"/>
      <c r="EJ121" s="227"/>
      <c r="EK121" s="228"/>
      <c r="EL121" s="226"/>
      <c r="EM121" s="226"/>
      <c r="EN121" s="229"/>
      <c r="EO121" s="229"/>
      <c r="EP121" s="229"/>
      <c r="EQ121" s="226"/>
      <c r="ER121" s="226"/>
      <c r="ES121" s="230"/>
      <c r="ET121" s="230"/>
      <c r="EU121" s="231"/>
      <c r="EV121" s="231"/>
      <c r="EW121" s="231"/>
      <c r="EX121" s="231"/>
      <c r="EY121" s="226"/>
      <c r="EZ121" s="226"/>
      <c r="FA121" s="227"/>
      <c r="FB121" s="228"/>
      <c r="FC121" s="226"/>
      <c r="FD121" s="226"/>
      <c r="FE121" s="229"/>
      <c r="FF121" s="229"/>
      <c r="FG121" s="229"/>
      <c r="FH121" s="226"/>
      <c r="FI121" s="226"/>
      <c r="FJ121" s="230"/>
      <c r="FK121" s="230"/>
      <c r="FL121" s="231"/>
      <c r="FM121" s="231"/>
      <c r="FN121" s="231"/>
      <c r="FO121" s="231"/>
      <c r="FP121" s="226"/>
      <c r="FQ121" s="226"/>
      <c r="FR121" s="227"/>
      <c r="FS121" s="228"/>
      <c r="FT121" s="226"/>
      <c r="FU121" s="226"/>
      <c r="FV121" s="229"/>
      <c r="FW121" s="229"/>
      <c r="FX121" s="229"/>
      <c r="FY121" s="226"/>
      <c r="FZ121" s="226"/>
      <c r="GA121" s="230"/>
      <c r="GB121" s="230"/>
      <c r="GC121" s="231"/>
    </row>
    <row r="122" spans="1:185" s="232" customFormat="1" ht="42" customHeight="1" x14ac:dyDescent="0.2">
      <c r="A122" s="210" t="s">
        <v>2820</v>
      </c>
      <c r="B122" s="211" t="s">
        <v>2800</v>
      </c>
      <c r="C122" s="211" t="s">
        <v>515</v>
      </c>
      <c r="D122" s="211" t="s">
        <v>2500</v>
      </c>
      <c r="E122" s="212" t="str">
        <f t="shared" si="10"/>
        <v>岩国市麻里布町3丁目5番30号</v>
      </c>
      <c r="F122" s="212" t="s">
        <v>2821</v>
      </c>
      <c r="G122" s="196">
        <v>41609</v>
      </c>
      <c r="H122" s="213">
        <v>60</v>
      </c>
      <c r="I122" s="212" t="s">
        <v>2822</v>
      </c>
      <c r="J122" s="233" t="s">
        <v>2501</v>
      </c>
      <c r="K122" s="215" t="s">
        <v>637</v>
      </c>
      <c r="L122" s="216" t="s">
        <v>465</v>
      </c>
      <c r="M122" s="216" t="s">
        <v>236</v>
      </c>
      <c r="N122" s="217" t="s">
        <v>2502</v>
      </c>
      <c r="O122" s="217" t="s">
        <v>2823</v>
      </c>
      <c r="P122" s="218" t="s">
        <v>250</v>
      </c>
      <c r="Q122" s="218" t="s">
        <v>118</v>
      </c>
      <c r="R122" s="234">
        <v>10</v>
      </c>
      <c r="S122" s="235">
        <v>60</v>
      </c>
      <c r="T122" s="226"/>
      <c r="U122" s="227"/>
      <c r="V122" s="228"/>
      <c r="W122" s="226"/>
      <c r="X122" s="226"/>
      <c r="Y122" s="229"/>
      <c r="Z122" s="229"/>
      <c r="AA122" s="229"/>
      <c r="AB122" s="226"/>
      <c r="AC122" s="226"/>
      <c r="AD122" s="230"/>
      <c r="AE122" s="230"/>
      <c r="AF122" s="231"/>
      <c r="AG122" s="231"/>
      <c r="AH122" s="231"/>
      <c r="AI122" s="231"/>
      <c r="AJ122" s="226"/>
      <c r="AK122" s="226"/>
      <c r="AL122" s="227"/>
      <c r="AM122" s="228"/>
      <c r="AN122" s="226"/>
      <c r="AO122" s="226"/>
      <c r="AP122" s="229"/>
      <c r="AQ122" s="229"/>
      <c r="AR122" s="229"/>
      <c r="AS122" s="226"/>
      <c r="AT122" s="226"/>
      <c r="AU122" s="230"/>
      <c r="AV122" s="230"/>
      <c r="AW122" s="231"/>
      <c r="AX122" s="231"/>
      <c r="AY122" s="231"/>
      <c r="AZ122" s="231"/>
      <c r="BA122" s="226"/>
      <c r="BB122" s="226"/>
      <c r="BC122" s="227"/>
      <c r="BD122" s="228"/>
      <c r="BE122" s="226"/>
      <c r="BF122" s="226"/>
      <c r="BG122" s="229"/>
      <c r="BH122" s="229"/>
      <c r="BI122" s="229"/>
      <c r="BJ122" s="226"/>
      <c r="BK122" s="226"/>
      <c r="BL122" s="230"/>
      <c r="BM122" s="230"/>
      <c r="BN122" s="231"/>
      <c r="BO122" s="231"/>
      <c r="BP122" s="231"/>
      <c r="BQ122" s="231"/>
      <c r="BR122" s="226"/>
      <c r="BS122" s="226"/>
      <c r="BT122" s="227"/>
      <c r="BU122" s="228"/>
      <c r="BV122" s="226"/>
      <c r="BW122" s="226"/>
      <c r="BX122" s="229"/>
      <c r="BY122" s="229"/>
      <c r="BZ122" s="229"/>
      <c r="CA122" s="226"/>
      <c r="CB122" s="226"/>
      <c r="CC122" s="230"/>
      <c r="CD122" s="230"/>
      <c r="CE122" s="231"/>
      <c r="CF122" s="231"/>
      <c r="CG122" s="231"/>
      <c r="CH122" s="231"/>
      <c r="CI122" s="226"/>
      <c r="CJ122" s="226"/>
      <c r="CK122" s="227"/>
      <c r="CL122" s="228"/>
      <c r="CM122" s="226"/>
      <c r="CN122" s="226"/>
      <c r="CO122" s="229"/>
      <c r="CP122" s="229"/>
      <c r="CQ122" s="229"/>
      <c r="CR122" s="226"/>
      <c r="CS122" s="226"/>
      <c r="CT122" s="230"/>
      <c r="CU122" s="230"/>
      <c r="CV122" s="231"/>
      <c r="CW122" s="231"/>
      <c r="CX122" s="231"/>
      <c r="CY122" s="231"/>
      <c r="CZ122" s="226"/>
      <c r="DA122" s="226"/>
      <c r="DB122" s="227"/>
      <c r="DC122" s="228"/>
      <c r="DD122" s="226"/>
      <c r="DE122" s="226"/>
      <c r="DF122" s="229"/>
      <c r="DG122" s="229"/>
      <c r="DH122" s="229"/>
      <c r="DI122" s="226"/>
      <c r="DJ122" s="226"/>
      <c r="DK122" s="230"/>
      <c r="DL122" s="230"/>
      <c r="DM122" s="231"/>
      <c r="DN122" s="231"/>
      <c r="DO122" s="231"/>
      <c r="DP122" s="231"/>
      <c r="DQ122" s="226"/>
      <c r="DR122" s="226"/>
      <c r="DS122" s="227"/>
      <c r="DT122" s="228"/>
      <c r="DU122" s="226"/>
      <c r="DV122" s="226"/>
      <c r="DW122" s="229"/>
      <c r="DX122" s="229"/>
      <c r="DY122" s="229"/>
      <c r="DZ122" s="226"/>
      <c r="EA122" s="226"/>
      <c r="EB122" s="230"/>
      <c r="EC122" s="230"/>
      <c r="ED122" s="231"/>
      <c r="EE122" s="231"/>
      <c r="EF122" s="231"/>
      <c r="EG122" s="231"/>
      <c r="EH122" s="226"/>
      <c r="EI122" s="226"/>
      <c r="EJ122" s="227"/>
      <c r="EK122" s="228"/>
      <c r="EL122" s="226"/>
      <c r="EM122" s="226"/>
      <c r="EN122" s="229"/>
      <c r="EO122" s="229"/>
      <c r="EP122" s="229"/>
      <c r="EQ122" s="226"/>
      <c r="ER122" s="226"/>
      <c r="ES122" s="230"/>
      <c r="ET122" s="230"/>
      <c r="EU122" s="231"/>
      <c r="EV122" s="231"/>
      <c r="EW122" s="231"/>
      <c r="EX122" s="231"/>
      <c r="EY122" s="226"/>
      <c r="EZ122" s="226"/>
      <c r="FA122" s="227"/>
      <c r="FB122" s="228"/>
      <c r="FC122" s="226"/>
      <c r="FD122" s="226"/>
      <c r="FE122" s="229"/>
      <c r="FF122" s="229"/>
      <c r="FG122" s="229"/>
      <c r="FH122" s="226"/>
      <c r="FI122" s="226"/>
      <c r="FJ122" s="230"/>
      <c r="FK122" s="230"/>
      <c r="FL122" s="231"/>
      <c r="FM122" s="231"/>
      <c r="FN122" s="231"/>
      <c r="FO122" s="231"/>
      <c r="FP122" s="226"/>
      <c r="FQ122" s="226"/>
      <c r="FR122" s="227"/>
      <c r="FS122" s="228"/>
      <c r="FT122" s="226"/>
      <c r="FU122" s="226"/>
      <c r="FV122" s="229"/>
      <c r="FW122" s="229"/>
      <c r="FX122" s="229"/>
      <c r="FY122" s="226"/>
      <c r="FZ122" s="226"/>
      <c r="GA122" s="230"/>
      <c r="GB122" s="230"/>
      <c r="GC122" s="231"/>
    </row>
    <row r="123" spans="1:185" s="232" customFormat="1" ht="42" customHeight="1" x14ac:dyDescent="0.2">
      <c r="A123" s="210" t="s">
        <v>427</v>
      </c>
      <c r="B123" s="211" t="s">
        <v>2824</v>
      </c>
      <c r="C123" s="211" t="s">
        <v>9047</v>
      </c>
      <c r="D123" s="211" t="s">
        <v>4338</v>
      </c>
      <c r="E123" s="212" t="str">
        <f t="shared" si="10"/>
        <v>光市虹ヶ浜2丁目5-7</v>
      </c>
      <c r="F123" s="212" t="s">
        <v>1053</v>
      </c>
      <c r="G123" s="196">
        <v>26095</v>
      </c>
      <c r="H123" s="213">
        <v>63</v>
      </c>
      <c r="I123" s="212" t="s">
        <v>1725</v>
      </c>
      <c r="J123" s="233" t="s">
        <v>872</v>
      </c>
      <c r="K123" s="215" t="s">
        <v>2736</v>
      </c>
      <c r="L123" s="216" t="s">
        <v>2825</v>
      </c>
      <c r="M123" s="216" t="s">
        <v>2826</v>
      </c>
      <c r="N123" s="217" t="s">
        <v>1783</v>
      </c>
      <c r="O123" s="217" t="s">
        <v>2827</v>
      </c>
      <c r="P123" s="218" t="s">
        <v>250</v>
      </c>
      <c r="Q123" s="218" t="s">
        <v>118</v>
      </c>
      <c r="R123" s="234">
        <v>17</v>
      </c>
      <c r="S123" s="235">
        <v>63</v>
      </c>
      <c r="T123" s="226"/>
      <c r="U123" s="227"/>
      <c r="V123" s="228"/>
      <c r="W123" s="226"/>
      <c r="X123" s="226"/>
      <c r="Y123" s="229"/>
      <c r="Z123" s="229"/>
      <c r="AA123" s="229"/>
      <c r="AB123" s="226"/>
      <c r="AC123" s="226"/>
      <c r="AD123" s="230"/>
      <c r="AE123" s="230"/>
      <c r="AF123" s="231"/>
      <c r="AG123" s="231"/>
      <c r="AH123" s="231"/>
      <c r="AI123" s="231"/>
      <c r="AJ123" s="226"/>
      <c r="AK123" s="226"/>
      <c r="AL123" s="227"/>
      <c r="AM123" s="228"/>
      <c r="AN123" s="226"/>
      <c r="AO123" s="226"/>
      <c r="AP123" s="229"/>
      <c r="AQ123" s="229"/>
      <c r="AR123" s="229"/>
      <c r="AS123" s="226"/>
      <c r="AT123" s="226"/>
      <c r="AU123" s="230"/>
      <c r="AV123" s="230"/>
      <c r="AW123" s="231"/>
      <c r="AX123" s="231"/>
      <c r="AY123" s="231"/>
      <c r="AZ123" s="231"/>
      <c r="BA123" s="226"/>
      <c r="BB123" s="226"/>
      <c r="BC123" s="227"/>
      <c r="BD123" s="228"/>
      <c r="BE123" s="226"/>
      <c r="BF123" s="226"/>
      <c r="BG123" s="229"/>
      <c r="BH123" s="229"/>
      <c r="BI123" s="229"/>
      <c r="BJ123" s="226"/>
      <c r="BK123" s="226"/>
      <c r="BL123" s="230"/>
      <c r="BM123" s="230"/>
      <c r="BN123" s="231"/>
      <c r="BO123" s="231"/>
      <c r="BP123" s="231"/>
      <c r="BQ123" s="231"/>
      <c r="BR123" s="226"/>
      <c r="BS123" s="226"/>
      <c r="BT123" s="227"/>
      <c r="BU123" s="228"/>
      <c r="BV123" s="226"/>
      <c r="BW123" s="226"/>
      <c r="BX123" s="229"/>
      <c r="BY123" s="229"/>
      <c r="BZ123" s="229"/>
      <c r="CA123" s="226"/>
      <c r="CB123" s="226"/>
      <c r="CC123" s="230"/>
      <c r="CD123" s="230"/>
      <c r="CE123" s="231"/>
      <c r="CF123" s="231"/>
      <c r="CG123" s="231"/>
      <c r="CH123" s="231"/>
      <c r="CI123" s="226"/>
      <c r="CJ123" s="226"/>
      <c r="CK123" s="227"/>
      <c r="CL123" s="228"/>
      <c r="CM123" s="226"/>
      <c r="CN123" s="226"/>
      <c r="CO123" s="229"/>
      <c r="CP123" s="229"/>
      <c r="CQ123" s="229"/>
      <c r="CR123" s="226"/>
      <c r="CS123" s="226"/>
      <c r="CT123" s="230"/>
      <c r="CU123" s="230"/>
      <c r="CV123" s="231"/>
      <c r="CW123" s="231"/>
      <c r="CX123" s="231"/>
      <c r="CY123" s="231"/>
      <c r="CZ123" s="226"/>
      <c r="DA123" s="226"/>
      <c r="DB123" s="227"/>
      <c r="DC123" s="228"/>
      <c r="DD123" s="226"/>
      <c r="DE123" s="226"/>
      <c r="DF123" s="229"/>
      <c r="DG123" s="229"/>
      <c r="DH123" s="229"/>
      <c r="DI123" s="226"/>
      <c r="DJ123" s="226"/>
      <c r="DK123" s="230"/>
      <c r="DL123" s="230"/>
      <c r="DM123" s="231"/>
      <c r="DN123" s="231"/>
      <c r="DO123" s="231"/>
      <c r="DP123" s="231"/>
      <c r="DQ123" s="226"/>
      <c r="DR123" s="226"/>
      <c r="DS123" s="227"/>
      <c r="DT123" s="228"/>
      <c r="DU123" s="226"/>
      <c r="DV123" s="226"/>
      <c r="DW123" s="229"/>
      <c r="DX123" s="229"/>
      <c r="DY123" s="229"/>
      <c r="DZ123" s="226"/>
      <c r="EA123" s="226"/>
      <c r="EB123" s="230"/>
      <c r="EC123" s="230"/>
      <c r="ED123" s="231"/>
      <c r="EE123" s="231"/>
      <c r="EF123" s="231"/>
      <c r="EG123" s="231"/>
      <c r="EH123" s="226"/>
      <c r="EI123" s="226"/>
      <c r="EJ123" s="227"/>
      <c r="EK123" s="228"/>
      <c r="EL123" s="226"/>
      <c r="EM123" s="226"/>
      <c r="EN123" s="229"/>
      <c r="EO123" s="229"/>
      <c r="EP123" s="229"/>
      <c r="EQ123" s="226"/>
      <c r="ER123" s="226"/>
      <c r="ES123" s="230"/>
      <c r="ET123" s="230"/>
      <c r="EU123" s="231"/>
      <c r="EV123" s="231"/>
      <c r="EW123" s="231"/>
      <c r="EX123" s="231"/>
      <c r="EY123" s="226"/>
      <c r="EZ123" s="226"/>
      <c r="FA123" s="227"/>
      <c r="FB123" s="228"/>
      <c r="FC123" s="226"/>
      <c r="FD123" s="226"/>
      <c r="FE123" s="229"/>
      <c r="FF123" s="229"/>
      <c r="FG123" s="229"/>
      <c r="FH123" s="226"/>
      <c r="FI123" s="226"/>
      <c r="FJ123" s="230"/>
      <c r="FK123" s="230"/>
      <c r="FL123" s="231"/>
      <c r="FM123" s="231"/>
      <c r="FN123" s="231"/>
      <c r="FO123" s="231"/>
      <c r="FP123" s="226"/>
      <c r="FQ123" s="226"/>
      <c r="FR123" s="227"/>
      <c r="FS123" s="228"/>
      <c r="FT123" s="226"/>
      <c r="FU123" s="226"/>
      <c r="FV123" s="229"/>
      <c r="FW123" s="229"/>
      <c r="FX123" s="229"/>
      <c r="FY123" s="226"/>
      <c r="FZ123" s="226"/>
      <c r="GA123" s="230"/>
      <c r="GB123" s="230"/>
      <c r="GC123" s="231"/>
    </row>
    <row r="124" spans="1:185" s="232" customFormat="1" ht="42" customHeight="1" x14ac:dyDescent="0.2">
      <c r="A124" s="210" t="s">
        <v>427</v>
      </c>
      <c r="B124" s="211" t="s">
        <v>2824</v>
      </c>
      <c r="C124" s="211" t="s">
        <v>9047</v>
      </c>
      <c r="D124" s="211" t="s">
        <v>4338</v>
      </c>
      <c r="E124" s="212" t="str">
        <f t="shared" si="10"/>
        <v>光市虹ヶ浜2丁目5-7</v>
      </c>
      <c r="F124" s="212" t="s">
        <v>1053</v>
      </c>
      <c r="G124" s="196">
        <v>41730</v>
      </c>
      <c r="H124" s="213">
        <v>20</v>
      </c>
      <c r="I124" s="212" t="s">
        <v>1725</v>
      </c>
      <c r="J124" s="233"/>
      <c r="K124" s="215" t="s">
        <v>2736</v>
      </c>
      <c r="L124" s="216" t="s">
        <v>2825</v>
      </c>
      <c r="M124" s="216" t="s">
        <v>2826</v>
      </c>
      <c r="N124" s="217" t="s">
        <v>1783</v>
      </c>
      <c r="O124" s="217" t="s">
        <v>2827</v>
      </c>
      <c r="P124" s="218" t="s">
        <v>250</v>
      </c>
      <c r="Q124" s="218" t="s">
        <v>118</v>
      </c>
      <c r="R124" s="234"/>
      <c r="S124" s="235"/>
      <c r="T124" s="226"/>
      <c r="U124" s="227"/>
      <c r="V124" s="228"/>
      <c r="W124" s="226"/>
      <c r="X124" s="226"/>
      <c r="Y124" s="229"/>
      <c r="Z124" s="229"/>
      <c r="AA124" s="229"/>
      <c r="AB124" s="226"/>
      <c r="AC124" s="226"/>
      <c r="AD124" s="230"/>
      <c r="AE124" s="230"/>
      <c r="AF124" s="231"/>
      <c r="AG124" s="231"/>
      <c r="AH124" s="231"/>
      <c r="AI124" s="231"/>
      <c r="AJ124" s="226"/>
      <c r="AK124" s="226"/>
      <c r="AL124" s="227"/>
      <c r="AM124" s="228"/>
      <c r="AN124" s="226"/>
      <c r="AO124" s="226"/>
      <c r="AP124" s="229"/>
      <c r="AQ124" s="229"/>
      <c r="AR124" s="229"/>
      <c r="AS124" s="226"/>
      <c r="AT124" s="226"/>
      <c r="AU124" s="230"/>
      <c r="AV124" s="230"/>
      <c r="AW124" s="231"/>
      <c r="AX124" s="231"/>
      <c r="AY124" s="231"/>
      <c r="AZ124" s="231"/>
      <c r="BA124" s="226"/>
      <c r="BB124" s="226"/>
      <c r="BC124" s="227"/>
      <c r="BD124" s="228"/>
      <c r="BE124" s="226"/>
      <c r="BF124" s="226"/>
      <c r="BG124" s="229"/>
      <c r="BH124" s="229"/>
      <c r="BI124" s="229"/>
      <c r="BJ124" s="226"/>
      <c r="BK124" s="226"/>
      <c r="BL124" s="230"/>
      <c r="BM124" s="230"/>
      <c r="BN124" s="231"/>
      <c r="BO124" s="231"/>
      <c r="BP124" s="231"/>
      <c r="BQ124" s="231"/>
      <c r="BR124" s="226"/>
      <c r="BS124" s="226"/>
      <c r="BT124" s="227"/>
      <c r="BU124" s="228"/>
      <c r="BV124" s="226"/>
      <c r="BW124" s="226"/>
      <c r="BX124" s="229"/>
      <c r="BY124" s="229"/>
      <c r="BZ124" s="229"/>
      <c r="CA124" s="226"/>
      <c r="CB124" s="226"/>
      <c r="CC124" s="230"/>
      <c r="CD124" s="230"/>
      <c r="CE124" s="231"/>
      <c r="CF124" s="231"/>
      <c r="CG124" s="231"/>
      <c r="CH124" s="231"/>
      <c r="CI124" s="226"/>
      <c r="CJ124" s="226"/>
      <c r="CK124" s="227"/>
      <c r="CL124" s="228"/>
      <c r="CM124" s="226"/>
      <c r="CN124" s="226"/>
      <c r="CO124" s="229"/>
      <c r="CP124" s="229"/>
      <c r="CQ124" s="229"/>
      <c r="CR124" s="226"/>
      <c r="CS124" s="226"/>
      <c r="CT124" s="230"/>
      <c r="CU124" s="230"/>
      <c r="CV124" s="231"/>
      <c r="CW124" s="231"/>
      <c r="CX124" s="231"/>
      <c r="CY124" s="231"/>
      <c r="CZ124" s="226"/>
      <c r="DA124" s="226"/>
      <c r="DB124" s="227"/>
      <c r="DC124" s="228"/>
      <c r="DD124" s="226"/>
      <c r="DE124" s="226"/>
      <c r="DF124" s="229"/>
      <c r="DG124" s="229"/>
      <c r="DH124" s="229"/>
      <c r="DI124" s="226"/>
      <c r="DJ124" s="226"/>
      <c r="DK124" s="230"/>
      <c r="DL124" s="230"/>
      <c r="DM124" s="231"/>
      <c r="DN124" s="231"/>
      <c r="DO124" s="231"/>
      <c r="DP124" s="231"/>
      <c r="DQ124" s="226"/>
      <c r="DR124" s="226"/>
      <c r="DS124" s="227"/>
      <c r="DT124" s="228"/>
      <c r="DU124" s="226"/>
      <c r="DV124" s="226"/>
      <c r="DW124" s="229"/>
      <c r="DX124" s="229"/>
      <c r="DY124" s="229"/>
      <c r="DZ124" s="226"/>
      <c r="EA124" s="226"/>
      <c r="EB124" s="230"/>
      <c r="EC124" s="230"/>
      <c r="ED124" s="231"/>
      <c r="EE124" s="231"/>
      <c r="EF124" s="231"/>
      <c r="EG124" s="231"/>
      <c r="EH124" s="226"/>
      <c r="EI124" s="226"/>
      <c r="EJ124" s="227"/>
      <c r="EK124" s="228"/>
      <c r="EL124" s="226"/>
      <c r="EM124" s="226"/>
      <c r="EN124" s="229"/>
      <c r="EO124" s="229"/>
      <c r="EP124" s="229"/>
      <c r="EQ124" s="226"/>
      <c r="ER124" s="226"/>
      <c r="ES124" s="230"/>
      <c r="ET124" s="230"/>
      <c r="EU124" s="231"/>
      <c r="EV124" s="231"/>
      <c r="EW124" s="231"/>
      <c r="EX124" s="231"/>
      <c r="EY124" s="226"/>
      <c r="EZ124" s="226"/>
      <c r="FA124" s="227"/>
      <c r="FB124" s="228"/>
      <c r="FC124" s="226"/>
      <c r="FD124" s="226"/>
      <c r="FE124" s="229"/>
      <c r="FF124" s="229"/>
      <c r="FG124" s="229"/>
      <c r="FH124" s="226"/>
      <c r="FI124" s="226"/>
      <c r="FJ124" s="230"/>
      <c r="FK124" s="230"/>
      <c r="FL124" s="231"/>
      <c r="FM124" s="231"/>
      <c r="FN124" s="231"/>
      <c r="FO124" s="231"/>
      <c r="FP124" s="226"/>
      <c r="FQ124" s="226"/>
      <c r="FR124" s="227"/>
      <c r="FS124" s="228"/>
      <c r="FT124" s="226"/>
      <c r="FU124" s="226"/>
      <c r="FV124" s="229"/>
      <c r="FW124" s="229"/>
      <c r="FX124" s="229"/>
      <c r="FY124" s="226"/>
      <c r="FZ124" s="226"/>
      <c r="GA124" s="230"/>
      <c r="GB124" s="230"/>
      <c r="GC124" s="231"/>
    </row>
    <row r="125" spans="1:185" s="232" customFormat="1" ht="42" customHeight="1" x14ac:dyDescent="0.2">
      <c r="A125" s="210" t="s">
        <v>428</v>
      </c>
      <c r="B125" s="211" t="s">
        <v>2828</v>
      </c>
      <c r="C125" s="211" t="s">
        <v>518</v>
      </c>
      <c r="D125" s="211" t="s">
        <v>8508</v>
      </c>
      <c r="E125" s="212" t="str">
        <f t="shared" si="10"/>
        <v>光市岩田267</v>
      </c>
      <c r="F125" s="212" t="s">
        <v>1054</v>
      </c>
      <c r="G125" s="196">
        <v>27485</v>
      </c>
      <c r="H125" s="213">
        <v>80</v>
      </c>
      <c r="I125" s="212" t="s">
        <v>1726</v>
      </c>
      <c r="J125" s="236" t="s">
        <v>4325</v>
      </c>
      <c r="K125" s="215" t="s">
        <v>2736</v>
      </c>
      <c r="L125" s="216" t="s">
        <v>2825</v>
      </c>
      <c r="M125" s="216" t="s">
        <v>237</v>
      </c>
      <c r="N125" s="217" t="s">
        <v>363</v>
      </c>
      <c r="O125" s="217" t="s">
        <v>2829</v>
      </c>
      <c r="P125" s="218" t="s">
        <v>250</v>
      </c>
      <c r="Q125" s="218" t="s">
        <v>118</v>
      </c>
      <c r="R125" s="234">
        <v>2</v>
      </c>
      <c r="S125" s="235"/>
      <c r="T125" s="226"/>
      <c r="U125" s="227"/>
      <c r="V125" s="228"/>
      <c r="W125" s="226"/>
      <c r="X125" s="226"/>
      <c r="Y125" s="229"/>
      <c r="Z125" s="229"/>
      <c r="AA125" s="229"/>
      <c r="AB125" s="226"/>
      <c r="AC125" s="226"/>
      <c r="AD125" s="230"/>
      <c r="AE125" s="230"/>
      <c r="AF125" s="231"/>
      <c r="AG125" s="231"/>
      <c r="AH125" s="231"/>
      <c r="AI125" s="231"/>
      <c r="AJ125" s="226"/>
      <c r="AK125" s="226"/>
      <c r="AL125" s="227"/>
      <c r="AM125" s="228"/>
      <c r="AN125" s="226"/>
      <c r="AO125" s="226"/>
      <c r="AP125" s="229"/>
      <c r="AQ125" s="229"/>
      <c r="AR125" s="229"/>
      <c r="AS125" s="226"/>
      <c r="AT125" s="226"/>
      <c r="AU125" s="230"/>
      <c r="AV125" s="230"/>
      <c r="AW125" s="231"/>
      <c r="AX125" s="231"/>
      <c r="AY125" s="231"/>
      <c r="AZ125" s="231"/>
      <c r="BA125" s="226"/>
      <c r="BB125" s="226"/>
      <c r="BC125" s="227"/>
      <c r="BD125" s="228"/>
      <c r="BE125" s="226"/>
      <c r="BF125" s="226"/>
      <c r="BG125" s="229"/>
      <c r="BH125" s="229"/>
      <c r="BI125" s="229"/>
      <c r="BJ125" s="226"/>
      <c r="BK125" s="226"/>
      <c r="BL125" s="230"/>
      <c r="BM125" s="230"/>
      <c r="BN125" s="231"/>
      <c r="BO125" s="231"/>
      <c r="BP125" s="231"/>
      <c r="BQ125" s="231"/>
      <c r="BR125" s="226"/>
      <c r="BS125" s="226"/>
      <c r="BT125" s="227"/>
      <c r="BU125" s="228"/>
      <c r="BV125" s="226"/>
      <c r="BW125" s="226"/>
      <c r="BX125" s="229"/>
      <c r="BY125" s="229"/>
      <c r="BZ125" s="229"/>
      <c r="CA125" s="226"/>
      <c r="CB125" s="226"/>
      <c r="CC125" s="230"/>
      <c r="CD125" s="230"/>
      <c r="CE125" s="231"/>
      <c r="CF125" s="231"/>
      <c r="CG125" s="231"/>
      <c r="CH125" s="231"/>
      <c r="CI125" s="226"/>
      <c r="CJ125" s="226"/>
      <c r="CK125" s="227"/>
      <c r="CL125" s="228"/>
      <c r="CM125" s="226"/>
      <c r="CN125" s="226"/>
      <c r="CO125" s="229"/>
      <c r="CP125" s="229"/>
      <c r="CQ125" s="229"/>
      <c r="CR125" s="226"/>
      <c r="CS125" s="226"/>
      <c r="CT125" s="230"/>
      <c r="CU125" s="230"/>
      <c r="CV125" s="231"/>
      <c r="CW125" s="231"/>
      <c r="CX125" s="231"/>
      <c r="CY125" s="231"/>
      <c r="CZ125" s="226"/>
      <c r="DA125" s="226"/>
      <c r="DB125" s="227"/>
      <c r="DC125" s="228"/>
      <c r="DD125" s="226"/>
      <c r="DE125" s="226"/>
      <c r="DF125" s="229"/>
      <c r="DG125" s="229"/>
      <c r="DH125" s="229"/>
      <c r="DI125" s="226"/>
      <c r="DJ125" s="226"/>
      <c r="DK125" s="230"/>
      <c r="DL125" s="230"/>
      <c r="DM125" s="231"/>
      <c r="DN125" s="231"/>
      <c r="DO125" s="231"/>
      <c r="DP125" s="231"/>
      <c r="DQ125" s="226"/>
      <c r="DR125" s="226"/>
      <c r="DS125" s="227"/>
      <c r="DT125" s="228"/>
      <c r="DU125" s="226"/>
      <c r="DV125" s="226"/>
      <c r="DW125" s="229"/>
      <c r="DX125" s="229"/>
      <c r="DY125" s="229"/>
      <c r="DZ125" s="226"/>
      <c r="EA125" s="226"/>
      <c r="EB125" s="230"/>
      <c r="EC125" s="230"/>
      <c r="ED125" s="231"/>
      <c r="EE125" s="231"/>
      <c r="EF125" s="231"/>
      <c r="EG125" s="231"/>
      <c r="EH125" s="226"/>
      <c r="EI125" s="226"/>
      <c r="EJ125" s="227"/>
      <c r="EK125" s="228"/>
      <c r="EL125" s="226"/>
      <c r="EM125" s="226"/>
      <c r="EN125" s="229"/>
      <c r="EO125" s="229"/>
      <c r="EP125" s="229"/>
      <c r="EQ125" s="226"/>
      <c r="ER125" s="226"/>
      <c r="ES125" s="230"/>
      <c r="ET125" s="230"/>
      <c r="EU125" s="231"/>
      <c r="EV125" s="231"/>
      <c r="EW125" s="231"/>
      <c r="EX125" s="231"/>
      <c r="EY125" s="226"/>
      <c r="EZ125" s="226"/>
      <c r="FA125" s="227"/>
      <c r="FB125" s="228"/>
      <c r="FC125" s="226"/>
      <c r="FD125" s="226"/>
      <c r="FE125" s="229"/>
      <c r="FF125" s="229"/>
      <c r="FG125" s="229"/>
      <c r="FH125" s="226"/>
      <c r="FI125" s="226"/>
      <c r="FJ125" s="230"/>
      <c r="FK125" s="230"/>
      <c r="FL125" s="231"/>
      <c r="FM125" s="231"/>
      <c r="FN125" s="231"/>
      <c r="FO125" s="231"/>
      <c r="FP125" s="226"/>
      <c r="FQ125" s="226"/>
      <c r="FR125" s="227"/>
      <c r="FS125" s="228"/>
      <c r="FT125" s="226"/>
      <c r="FU125" s="226"/>
      <c r="FV125" s="229"/>
      <c r="FW125" s="229"/>
      <c r="FX125" s="229"/>
      <c r="FY125" s="226"/>
      <c r="FZ125" s="226"/>
      <c r="GA125" s="230"/>
      <c r="GB125" s="230"/>
      <c r="GC125" s="231"/>
    </row>
    <row r="126" spans="1:185" s="232" customFormat="1" ht="42" customHeight="1" x14ac:dyDescent="0.2">
      <c r="A126" s="210" t="s">
        <v>429</v>
      </c>
      <c r="B126" s="211" t="s">
        <v>3683</v>
      </c>
      <c r="C126" s="211" t="s">
        <v>3275</v>
      </c>
      <c r="D126" s="211" t="s">
        <v>3276</v>
      </c>
      <c r="E126" s="212" t="str">
        <f t="shared" si="9"/>
        <v>光市室積沖田5番1号</v>
      </c>
      <c r="F126" s="212" t="s">
        <v>3265</v>
      </c>
      <c r="G126" s="196">
        <v>34060</v>
      </c>
      <c r="H126" s="213">
        <v>80</v>
      </c>
      <c r="I126" s="212" t="s">
        <v>1727</v>
      </c>
      <c r="J126" s="236" t="s">
        <v>3277</v>
      </c>
      <c r="K126" s="215" t="s">
        <v>2736</v>
      </c>
      <c r="L126" s="216" t="s">
        <v>2825</v>
      </c>
      <c r="M126" s="216" t="s">
        <v>2826</v>
      </c>
      <c r="N126" s="217" t="s">
        <v>3684</v>
      </c>
      <c r="O126" s="217" t="s">
        <v>3685</v>
      </c>
      <c r="P126" s="218" t="s">
        <v>250</v>
      </c>
      <c r="Q126" s="218" t="s">
        <v>118</v>
      </c>
      <c r="R126" s="234">
        <v>20</v>
      </c>
      <c r="S126" s="235">
        <v>80</v>
      </c>
      <c r="T126" s="226"/>
      <c r="U126" s="227"/>
      <c r="V126" s="228"/>
      <c r="W126" s="226"/>
      <c r="X126" s="226"/>
      <c r="Y126" s="229"/>
      <c r="Z126" s="229"/>
      <c r="AA126" s="229"/>
      <c r="AB126" s="226"/>
      <c r="AC126" s="226"/>
      <c r="AD126" s="230"/>
      <c r="AE126" s="230"/>
      <c r="AF126" s="231"/>
      <c r="AG126" s="231"/>
      <c r="AH126" s="231"/>
      <c r="AI126" s="231"/>
      <c r="AJ126" s="226"/>
      <c r="AK126" s="226"/>
      <c r="AL126" s="227"/>
      <c r="AM126" s="228"/>
      <c r="AN126" s="226"/>
      <c r="AO126" s="226"/>
      <c r="AP126" s="229"/>
      <c r="AQ126" s="229"/>
      <c r="AR126" s="229"/>
      <c r="AS126" s="226"/>
      <c r="AT126" s="226"/>
      <c r="AU126" s="230"/>
      <c r="AV126" s="230"/>
      <c r="AW126" s="231"/>
      <c r="AX126" s="231"/>
      <c r="AY126" s="231"/>
      <c r="AZ126" s="231"/>
      <c r="BA126" s="226"/>
      <c r="BB126" s="226"/>
      <c r="BC126" s="227"/>
      <c r="BD126" s="228"/>
      <c r="BE126" s="226"/>
      <c r="BF126" s="226"/>
      <c r="BG126" s="229"/>
      <c r="BH126" s="229"/>
      <c r="BI126" s="229"/>
      <c r="BJ126" s="226"/>
      <c r="BK126" s="226"/>
      <c r="BL126" s="230"/>
      <c r="BM126" s="230"/>
      <c r="BN126" s="231"/>
      <c r="BO126" s="231"/>
      <c r="BP126" s="231"/>
      <c r="BQ126" s="231"/>
      <c r="BR126" s="226"/>
      <c r="BS126" s="226"/>
      <c r="BT126" s="227"/>
      <c r="BU126" s="228"/>
      <c r="BV126" s="226"/>
      <c r="BW126" s="226"/>
      <c r="BX126" s="229"/>
      <c r="BY126" s="229"/>
      <c r="BZ126" s="229"/>
      <c r="CA126" s="226"/>
      <c r="CB126" s="226"/>
      <c r="CC126" s="230"/>
      <c r="CD126" s="230"/>
      <c r="CE126" s="231"/>
      <c r="CF126" s="231"/>
      <c r="CG126" s="231"/>
      <c r="CH126" s="231"/>
      <c r="CI126" s="226"/>
      <c r="CJ126" s="226"/>
      <c r="CK126" s="227"/>
      <c r="CL126" s="228"/>
      <c r="CM126" s="226"/>
      <c r="CN126" s="226"/>
      <c r="CO126" s="229"/>
      <c r="CP126" s="229"/>
      <c r="CQ126" s="229"/>
      <c r="CR126" s="226"/>
      <c r="CS126" s="226"/>
      <c r="CT126" s="230"/>
      <c r="CU126" s="230"/>
      <c r="CV126" s="231"/>
      <c r="CW126" s="231"/>
      <c r="CX126" s="231"/>
      <c r="CY126" s="231"/>
      <c r="CZ126" s="226"/>
      <c r="DA126" s="226"/>
      <c r="DB126" s="227"/>
      <c r="DC126" s="228"/>
      <c r="DD126" s="226"/>
      <c r="DE126" s="226"/>
      <c r="DF126" s="229"/>
      <c r="DG126" s="229"/>
      <c r="DH126" s="229"/>
      <c r="DI126" s="226"/>
      <c r="DJ126" s="226"/>
      <c r="DK126" s="230"/>
      <c r="DL126" s="230"/>
      <c r="DM126" s="231"/>
      <c r="DN126" s="231"/>
      <c r="DO126" s="231"/>
      <c r="DP126" s="231"/>
      <c r="DQ126" s="226"/>
      <c r="DR126" s="226"/>
      <c r="DS126" s="227"/>
      <c r="DT126" s="228"/>
      <c r="DU126" s="226"/>
      <c r="DV126" s="226"/>
      <c r="DW126" s="229"/>
      <c r="DX126" s="229"/>
      <c r="DY126" s="229"/>
      <c r="DZ126" s="226"/>
      <c r="EA126" s="226"/>
      <c r="EB126" s="230"/>
      <c r="EC126" s="230"/>
      <c r="ED126" s="231"/>
      <c r="EE126" s="231"/>
      <c r="EF126" s="231"/>
      <c r="EG126" s="231"/>
      <c r="EH126" s="226"/>
      <c r="EI126" s="226"/>
      <c r="EJ126" s="227"/>
      <c r="EK126" s="228"/>
      <c r="EL126" s="226"/>
      <c r="EM126" s="226"/>
      <c r="EN126" s="229"/>
      <c r="EO126" s="229"/>
      <c r="EP126" s="229"/>
      <c r="EQ126" s="226"/>
      <c r="ER126" s="226"/>
      <c r="ES126" s="230"/>
      <c r="ET126" s="230"/>
      <c r="EU126" s="231"/>
      <c r="EV126" s="231"/>
      <c r="EW126" s="231"/>
      <c r="EX126" s="231"/>
      <c r="EY126" s="226"/>
      <c r="EZ126" s="226"/>
      <c r="FA126" s="227"/>
      <c r="FB126" s="228"/>
      <c r="FC126" s="226"/>
      <c r="FD126" s="226"/>
      <c r="FE126" s="229"/>
      <c r="FF126" s="229"/>
      <c r="FG126" s="229"/>
      <c r="FH126" s="226"/>
      <c r="FI126" s="226"/>
      <c r="FJ126" s="230"/>
      <c r="FK126" s="230"/>
      <c r="FL126" s="231"/>
      <c r="FM126" s="231"/>
      <c r="FN126" s="231"/>
      <c r="FO126" s="231"/>
      <c r="FP126" s="226"/>
      <c r="FQ126" s="226"/>
      <c r="FR126" s="227"/>
      <c r="FS126" s="228"/>
      <c r="FT126" s="226"/>
      <c r="FU126" s="226"/>
      <c r="FV126" s="229"/>
      <c r="FW126" s="229"/>
      <c r="FX126" s="229"/>
      <c r="FY126" s="226"/>
      <c r="FZ126" s="226"/>
      <c r="GA126" s="230"/>
      <c r="GB126" s="230"/>
      <c r="GC126" s="231"/>
    </row>
    <row r="127" spans="1:185" s="232" customFormat="1" ht="42" customHeight="1" x14ac:dyDescent="0.2">
      <c r="A127" s="210" t="s">
        <v>873</v>
      </c>
      <c r="B127" s="211" t="s">
        <v>874</v>
      </c>
      <c r="C127" s="211" t="s">
        <v>1647</v>
      </c>
      <c r="D127" s="211" t="s">
        <v>1087</v>
      </c>
      <c r="E127" s="212" t="str">
        <f>M127&amp;N127</f>
        <v>光市三井1056-1</v>
      </c>
      <c r="F127" s="212" t="s">
        <v>1055</v>
      </c>
      <c r="G127" s="196">
        <v>41395</v>
      </c>
      <c r="H127" s="213">
        <v>133</v>
      </c>
      <c r="I127" s="212" t="s">
        <v>1728</v>
      </c>
      <c r="J127" s="236" t="s">
        <v>7129</v>
      </c>
      <c r="K127" s="215" t="s">
        <v>644</v>
      </c>
      <c r="L127" s="216" t="s">
        <v>2825</v>
      </c>
      <c r="M127" s="216" t="s">
        <v>237</v>
      </c>
      <c r="N127" s="217" t="s">
        <v>875</v>
      </c>
      <c r="O127" s="217" t="s">
        <v>7130</v>
      </c>
      <c r="P127" s="218" t="s">
        <v>250</v>
      </c>
      <c r="Q127" s="218" t="s">
        <v>118</v>
      </c>
      <c r="R127" s="234"/>
      <c r="S127" s="235">
        <v>133</v>
      </c>
      <c r="T127" s="226"/>
      <c r="U127" s="227"/>
      <c r="V127" s="228"/>
      <c r="W127" s="226"/>
      <c r="X127" s="226"/>
      <c r="Y127" s="229"/>
      <c r="Z127" s="229"/>
      <c r="AA127" s="229"/>
      <c r="AB127" s="226"/>
      <c r="AC127" s="226"/>
      <c r="AD127" s="230"/>
      <c r="AE127" s="230"/>
      <c r="AF127" s="231"/>
      <c r="AG127" s="231"/>
      <c r="AH127" s="231"/>
      <c r="AI127" s="231"/>
      <c r="AJ127" s="226"/>
      <c r="AK127" s="226"/>
      <c r="AL127" s="227"/>
      <c r="AM127" s="228"/>
      <c r="AN127" s="226"/>
      <c r="AO127" s="226"/>
      <c r="AP127" s="229"/>
      <c r="AQ127" s="229"/>
      <c r="AR127" s="229"/>
      <c r="AS127" s="226"/>
      <c r="AT127" s="226"/>
      <c r="AU127" s="230"/>
      <c r="AV127" s="230"/>
      <c r="AW127" s="231"/>
      <c r="AX127" s="231"/>
      <c r="AY127" s="231"/>
      <c r="AZ127" s="231"/>
      <c r="BA127" s="226"/>
      <c r="BB127" s="226"/>
      <c r="BC127" s="227"/>
      <c r="BD127" s="228"/>
      <c r="BE127" s="226"/>
      <c r="BF127" s="226"/>
      <c r="BG127" s="229"/>
      <c r="BH127" s="229"/>
      <c r="BI127" s="229"/>
      <c r="BJ127" s="226"/>
      <c r="BK127" s="226"/>
      <c r="BL127" s="230"/>
      <c r="BM127" s="230"/>
      <c r="BN127" s="231"/>
      <c r="BO127" s="231"/>
      <c r="BP127" s="231"/>
      <c r="BQ127" s="231"/>
      <c r="BR127" s="226"/>
      <c r="BS127" s="226"/>
      <c r="BT127" s="227"/>
      <c r="BU127" s="228"/>
      <c r="BV127" s="226"/>
      <c r="BW127" s="226"/>
      <c r="BX127" s="229"/>
      <c r="BY127" s="229"/>
      <c r="BZ127" s="229"/>
      <c r="CA127" s="226"/>
      <c r="CB127" s="226"/>
      <c r="CC127" s="230"/>
      <c r="CD127" s="230"/>
      <c r="CE127" s="231"/>
      <c r="CF127" s="231"/>
      <c r="CG127" s="231"/>
      <c r="CH127" s="231"/>
      <c r="CI127" s="226"/>
      <c r="CJ127" s="226"/>
      <c r="CK127" s="227"/>
      <c r="CL127" s="228"/>
      <c r="CM127" s="226"/>
      <c r="CN127" s="226"/>
      <c r="CO127" s="229"/>
      <c r="CP127" s="229"/>
      <c r="CQ127" s="229"/>
      <c r="CR127" s="226"/>
      <c r="CS127" s="226"/>
      <c r="CT127" s="230"/>
      <c r="CU127" s="230"/>
      <c r="CV127" s="231"/>
      <c r="CW127" s="231"/>
      <c r="CX127" s="231"/>
      <c r="CY127" s="231"/>
      <c r="CZ127" s="226"/>
      <c r="DA127" s="226"/>
      <c r="DB127" s="227"/>
      <c r="DC127" s="228"/>
      <c r="DD127" s="226"/>
      <c r="DE127" s="226"/>
      <c r="DF127" s="229"/>
      <c r="DG127" s="229"/>
      <c r="DH127" s="229"/>
      <c r="DI127" s="226"/>
      <c r="DJ127" s="226"/>
      <c r="DK127" s="230"/>
      <c r="DL127" s="230"/>
      <c r="DM127" s="231"/>
      <c r="DN127" s="231"/>
      <c r="DO127" s="231"/>
      <c r="DP127" s="231"/>
      <c r="DQ127" s="226"/>
      <c r="DR127" s="226"/>
      <c r="DS127" s="227"/>
      <c r="DT127" s="228"/>
      <c r="DU127" s="226"/>
      <c r="DV127" s="226"/>
      <c r="DW127" s="229"/>
      <c r="DX127" s="229"/>
      <c r="DY127" s="229"/>
      <c r="DZ127" s="226"/>
      <c r="EA127" s="226"/>
      <c r="EB127" s="230"/>
      <c r="EC127" s="230"/>
      <c r="ED127" s="231"/>
      <c r="EE127" s="231"/>
      <c r="EF127" s="231"/>
      <c r="EG127" s="231"/>
      <c r="EH127" s="226"/>
      <c r="EI127" s="226"/>
      <c r="EJ127" s="227"/>
      <c r="EK127" s="228"/>
      <c r="EL127" s="226"/>
      <c r="EM127" s="226"/>
      <c r="EN127" s="229"/>
      <c r="EO127" s="229"/>
      <c r="EP127" s="229"/>
      <c r="EQ127" s="226"/>
      <c r="ER127" s="226"/>
      <c r="ES127" s="230"/>
      <c r="ET127" s="230"/>
      <c r="EU127" s="231"/>
      <c r="EV127" s="231"/>
      <c r="EW127" s="231"/>
      <c r="EX127" s="231"/>
      <c r="EY127" s="226"/>
      <c r="EZ127" s="226"/>
      <c r="FA127" s="227"/>
      <c r="FB127" s="228"/>
      <c r="FC127" s="226"/>
      <c r="FD127" s="226"/>
      <c r="FE127" s="229"/>
      <c r="FF127" s="229"/>
      <c r="FG127" s="229"/>
      <c r="FH127" s="226"/>
      <c r="FI127" s="226"/>
      <c r="FJ127" s="230"/>
      <c r="FK127" s="230"/>
      <c r="FL127" s="231"/>
      <c r="FM127" s="231"/>
      <c r="FN127" s="231"/>
      <c r="FO127" s="231"/>
      <c r="FP127" s="226"/>
      <c r="FQ127" s="226"/>
      <c r="FR127" s="227"/>
      <c r="FS127" s="228"/>
      <c r="FT127" s="226"/>
      <c r="FU127" s="226"/>
      <c r="FV127" s="229"/>
      <c r="FW127" s="229"/>
      <c r="FX127" s="229"/>
      <c r="FY127" s="226"/>
      <c r="FZ127" s="226"/>
      <c r="GA127" s="230"/>
      <c r="GB127" s="230"/>
      <c r="GC127" s="231"/>
    </row>
    <row r="128" spans="1:185" s="232" customFormat="1" ht="42" customHeight="1" x14ac:dyDescent="0.2">
      <c r="A128" s="210" t="s">
        <v>4313</v>
      </c>
      <c r="B128" s="211" t="s">
        <v>2847</v>
      </c>
      <c r="C128" s="211" t="s">
        <v>2848</v>
      </c>
      <c r="D128" s="211" t="s">
        <v>2849</v>
      </c>
      <c r="E128" s="212" t="str">
        <f>M128&amp;N128</f>
        <v>光市光井9丁目8番30号</v>
      </c>
      <c r="F128" s="212" t="s">
        <v>4314</v>
      </c>
      <c r="G128" s="196">
        <v>43922</v>
      </c>
      <c r="H128" s="213">
        <v>29</v>
      </c>
      <c r="I128" s="212" t="s">
        <v>4315</v>
      </c>
      <c r="J128" s="236" t="s">
        <v>643</v>
      </c>
      <c r="K128" s="215" t="s">
        <v>644</v>
      </c>
      <c r="L128" s="216" t="s">
        <v>2825</v>
      </c>
      <c r="M128" s="216" t="s">
        <v>237</v>
      </c>
      <c r="N128" s="217" t="s">
        <v>4316</v>
      </c>
      <c r="O128" s="217" t="s">
        <v>4317</v>
      </c>
      <c r="P128" s="218" t="s">
        <v>250</v>
      </c>
      <c r="Q128" s="218" t="s">
        <v>118</v>
      </c>
      <c r="R128" s="234">
        <v>10</v>
      </c>
      <c r="S128" s="235">
        <v>29</v>
      </c>
      <c r="T128" s="226"/>
      <c r="U128" s="228"/>
      <c r="V128" s="226"/>
      <c r="W128" s="226"/>
      <c r="X128" s="229"/>
      <c r="Y128" s="229"/>
      <c r="Z128" s="229"/>
      <c r="AA128" s="226"/>
      <c r="AB128" s="226"/>
      <c r="AC128" s="230"/>
      <c r="AD128" s="230"/>
      <c r="AE128" s="231"/>
      <c r="AF128" s="231"/>
      <c r="AG128" s="231"/>
      <c r="AH128" s="231"/>
      <c r="AI128" s="226"/>
      <c r="AJ128" s="226"/>
      <c r="AK128" s="227"/>
      <c r="AL128" s="228"/>
      <c r="AM128" s="226"/>
      <c r="AN128" s="226"/>
      <c r="AO128" s="229"/>
      <c r="AP128" s="229"/>
      <c r="AQ128" s="229"/>
      <c r="AR128" s="226"/>
      <c r="AS128" s="226"/>
      <c r="AT128" s="230"/>
      <c r="AU128" s="230"/>
      <c r="AV128" s="231"/>
      <c r="AW128" s="231"/>
      <c r="AX128" s="231"/>
      <c r="AY128" s="231"/>
      <c r="AZ128" s="226"/>
      <c r="BA128" s="226"/>
      <c r="BB128" s="227"/>
      <c r="BC128" s="228"/>
      <c r="BD128" s="226"/>
      <c r="BE128" s="226"/>
      <c r="BF128" s="229"/>
      <c r="BG128" s="229"/>
      <c r="BH128" s="229"/>
      <c r="BI128" s="226"/>
      <c r="BJ128" s="226"/>
      <c r="BK128" s="230"/>
      <c r="BL128" s="230"/>
      <c r="BM128" s="231"/>
      <c r="BN128" s="231"/>
      <c r="BO128" s="231"/>
      <c r="BP128" s="231"/>
      <c r="BQ128" s="226"/>
      <c r="BR128" s="226"/>
      <c r="BS128" s="227"/>
      <c r="BT128" s="228"/>
      <c r="BU128" s="226"/>
      <c r="BV128" s="226"/>
      <c r="BW128" s="229"/>
      <c r="BX128" s="229"/>
      <c r="BY128" s="229"/>
      <c r="BZ128" s="226"/>
      <c r="CA128" s="226"/>
      <c r="CB128" s="230"/>
      <c r="CC128" s="230"/>
      <c r="CD128" s="231"/>
      <c r="CE128" s="231"/>
      <c r="CF128" s="231"/>
      <c r="CG128" s="231"/>
      <c r="CH128" s="226"/>
      <c r="CI128" s="226"/>
      <c r="CJ128" s="227"/>
      <c r="CK128" s="228"/>
      <c r="CL128" s="226"/>
      <c r="CM128" s="226"/>
      <c r="CN128" s="229"/>
      <c r="CO128" s="229"/>
      <c r="CP128" s="229"/>
      <c r="CQ128" s="226"/>
      <c r="CR128" s="226"/>
      <c r="CS128" s="230"/>
      <c r="CT128" s="230"/>
      <c r="CU128" s="231"/>
      <c r="CV128" s="231"/>
      <c r="CW128" s="231"/>
      <c r="CX128" s="231"/>
      <c r="CY128" s="226"/>
      <c r="CZ128" s="226"/>
      <c r="DA128" s="227"/>
      <c r="DB128" s="228"/>
      <c r="DC128" s="226"/>
      <c r="DD128" s="226"/>
      <c r="DE128" s="229"/>
      <c r="DF128" s="229"/>
      <c r="DG128" s="229"/>
      <c r="DH128" s="226"/>
      <c r="DI128" s="226"/>
      <c r="DJ128" s="230"/>
      <c r="DK128" s="230"/>
      <c r="DL128" s="231"/>
      <c r="DM128" s="231"/>
      <c r="DN128" s="231"/>
      <c r="DO128" s="231"/>
      <c r="DP128" s="226"/>
      <c r="DQ128" s="226"/>
      <c r="DR128" s="227"/>
      <c r="DS128" s="228"/>
      <c r="DT128" s="226"/>
      <c r="DU128" s="226"/>
      <c r="DV128" s="229"/>
      <c r="DW128" s="229"/>
      <c r="DX128" s="229"/>
      <c r="DY128" s="226"/>
      <c r="DZ128" s="226"/>
      <c r="EA128" s="230"/>
      <c r="EB128" s="230"/>
      <c r="EC128" s="231"/>
      <c r="ED128" s="231"/>
      <c r="EE128" s="231"/>
      <c r="EF128" s="231"/>
      <c r="EG128" s="226"/>
      <c r="EH128" s="226"/>
      <c r="EI128" s="227"/>
      <c r="EJ128" s="228"/>
      <c r="EK128" s="226"/>
      <c r="EL128" s="226"/>
      <c r="EM128" s="229"/>
      <c r="EN128" s="229"/>
      <c r="EO128" s="229"/>
      <c r="EP128" s="226"/>
      <c r="EQ128" s="226"/>
      <c r="ER128" s="230"/>
      <c r="ES128" s="230"/>
      <c r="ET128" s="231"/>
      <c r="EU128" s="231"/>
      <c r="EV128" s="231"/>
      <c r="EW128" s="231"/>
      <c r="EX128" s="226"/>
      <c r="EY128" s="226"/>
      <c r="EZ128" s="227"/>
      <c r="FA128" s="228"/>
      <c r="FB128" s="226"/>
      <c r="FC128" s="226"/>
      <c r="FD128" s="229"/>
      <c r="FE128" s="229"/>
      <c r="FF128" s="229"/>
      <c r="FG128" s="226"/>
      <c r="FH128" s="226"/>
      <c r="FI128" s="230"/>
      <c r="FJ128" s="230"/>
      <c r="FK128" s="231"/>
      <c r="FL128" s="231"/>
      <c r="FM128" s="231"/>
      <c r="FN128" s="231"/>
      <c r="FO128" s="226"/>
      <c r="FP128" s="226"/>
      <c r="FQ128" s="227"/>
      <c r="FR128" s="228"/>
      <c r="FS128" s="226"/>
      <c r="FT128" s="226"/>
      <c r="FU128" s="229"/>
      <c r="FV128" s="229"/>
      <c r="FW128" s="229"/>
      <c r="FX128" s="226"/>
      <c r="FY128" s="226"/>
      <c r="FZ128" s="230"/>
      <c r="GA128" s="230"/>
      <c r="GB128" s="231"/>
    </row>
    <row r="129" spans="1:185" s="232" customFormat="1" ht="42" customHeight="1" x14ac:dyDescent="0.2">
      <c r="A129" s="210" t="s">
        <v>7131</v>
      </c>
      <c r="B129" s="211" t="s">
        <v>874</v>
      </c>
      <c r="C129" s="211" t="s">
        <v>1647</v>
      </c>
      <c r="D129" s="211" t="s">
        <v>1087</v>
      </c>
      <c r="E129" s="212" t="str">
        <f>M129&amp;N129</f>
        <v>光市光ケ丘5番18号</v>
      </c>
      <c r="F129" s="212" t="s">
        <v>5054</v>
      </c>
      <c r="G129" s="196">
        <v>44287</v>
      </c>
      <c r="H129" s="213">
        <v>29</v>
      </c>
      <c r="I129" s="212" t="s">
        <v>7132</v>
      </c>
      <c r="J129" s="236" t="s">
        <v>9048</v>
      </c>
      <c r="K129" s="215" t="s">
        <v>644</v>
      </c>
      <c r="L129" s="216" t="s">
        <v>2825</v>
      </c>
      <c r="M129" s="216" t="s">
        <v>237</v>
      </c>
      <c r="N129" s="217" t="s">
        <v>7133</v>
      </c>
      <c r="O129" s="217" t="s">
        <v>7134</v>
      </c>
      <c r="P129" s="218" t="s">
        <v>250</v>
      </c>
      <c r="Q129" s="218" t="s">
        <v>118</v>
      </c>
      <c r="R129" s="234"/>
      <c r="S129" s="235">
        <v>29</v>
      </c>
      <c r="T129" s="226"/>
      <c r="U129" s="228"/>
      <c r="V129" s="226"/>
      <c r="W129" s="226"/>
      <c r="X129" s="229"/>
      <c r="Y129" s="229"/>
      <c r="Z129" s="229"/>
      <c r="AA129" s="226"/>
      <c r="AB129" s="226"/>
      <c r="AC129" s="230"/>
      <c r="AD129" s="230"/>
      <c r="AE129" s="231"/>
      <c r="AF129" s="231"/>
      <c r="AG129" s="231"/>
      <c r="AH129" s="231"/>
      <c r="AI129" s="226"/>
      <c r="AJ129" s="226"/>
      <c r="AK129" s="227"/>
      <c r="AL129" s="228"/>
      <c r="AM129" s="226"/>
      <c r="AN129" s="226"/>
      <c r="AO129" s="229"/>
      <c r="AP129" s="229"/>
      <c r="AQ129" s="229"/>
      <c r="AR129" s="226"/>
      <c r="AS129" s="226"/>
      <c r="AT129" s="230"/>
      <c r="AU129" s="230"/>
      <c r="AV129" s="231"/>
      <c r="AW129" s="231"/>
      <c r="AX129" s="231"/>
      <c r="AY129" s="231"/>
      <c r="AZ129" s="226"/>
      <c r="BA129" s="226"/>
      <c r="BB129" s="227"/>
      <c r="BC129" s="228"/>
      <c r="BD129" s="226"/>
      <c r="BE129" s="226"/>
      <c r="BF129" s="229"/>
      <c r="BG129" s="229"/>
      <c r="BH129" s="229"/>
      <c r="BI129" s="226"/>
      <c r="BJ129" s="226"/>
      <c r="BK129" s="230"/>
      <c r="BL129" s="230"/>
      <c r="BM129" s="231"/>
      <c r="BN129" s="231"/>
      <c r="BO129" s="231"/>
      <c r="BP129" s="231"/>
      <c r="BQ129" s="226"/>
      <c r="BR129" s="226"/>
      <c r="BS129" s="227"/>
      <c r="BT129" s="228"/>
      <c r="BU129" s="226"/>
      <c r="BV129" s="226"/>
      <c r="BW129" s="229"/>
      <c r="BX129" s="229"/>
      <c r="BY129" s="229"/>
      <c r="BZ129" s="226"/>
      <c r="CA129" s="226"/>
      <c r="CB129" s="230"/>
      <c r="CC129" s="230"/>
      <c r="CD129" s="231"/>
      <c r="CE129" s="231"/>
      <c r="CF129" s="231"/>
      <c r="CG129" s="231"/>
      <c r="CH129" s="226"/>
      <c r="CI129" s="226"/>
      <c r="CJ129" s="227"/>
      <c r="CK129" s="228"/>
      <c r="CL129" s="226"/>
      <c r="CM129" s="226"/>
      <c r="CN129" s="229"/>
      <c r="CO129" s="229"/>
      <c r="CP129" s="229"/>
      <c r="CQ129" s="226"/>
      <c r="CR129" s="226"/>
      <c r="CS129" s="230"/>
      <c r="CT129" s="230"/>
      <c r="CU129" s="231"/>
      <c r="CV129" s="231"/>
      <c r="CW129" s="231"/>
      <c r="CX129" s="231"/>
      <c r="CY129" s="226"/>
      <c r="CZ129" s="226"/>
      <c r="DA129" s="227"/>
      <c r="DB129" s="228"/>
      <c r="DC129" s="226"/>
      <c r="DD129" s="226"/>
      <c r="DE129" s="229"/>
      <c r="DF129" s="229"/>
      <c r="DG129" s="229"/>
      <c r="DH129" s="226"/>
      <c r="DI129" s="226"/>
      <c r="DJ129" s="230"/>
      <c r="DK129" s="230"/>
      <c r="DL129" s="231"/>
      <c r="DM129" s="231"/>
      <c r="DN129" s="231"/>
      <c r="DO129" s="231"/>
      <c r="DP129" s="226"/>
      <c r="DQ129" s="226"/>
      <c r="DR129" s="227"/>
      <c r="DS129" s="228"/>
      <c r="DT129" s="226"/>
      <c r="DU129" s="226"/>
      <c r="DV129" s="229"/>
      <c r="DW129" s="229"/>
      <c r="DX129" s="229"/>
      <c r="DY129" s="226"/>
      <c r="DZ129" s="226"/>
      <c r="EA129" s="230"/>
      <c r="EB129" s="230"/>
      <c r="EC129" s="231"/>
      <c r="ED129" s="231"/>
      <c r="EE129" s="231"/>
      <c r="EF129" s="231"/>
      <c r="EG129" s="226"/>
      <c r="EH129" s="226"/>
      <c r="EI129" s="227"/>
      <c r="EJ129" s="228"/>
      <c r="EK129" s="226"/>
      <c r="EL129" s="226"/>
      <c r="EM129" s="229"/>
      <c r="EN129" s="229"/>
      <c r="EO129" s="229"/>
      <c r="EP129" s="226"/>
      <c r="EQ129" s="226"/>
      <c r="ER129" s="230"/>
      <c r="ES129" s="230"/>
      <c r="ET129" s="231"/>
      <c r="EU129" s="231"/>
      <c r="EV129" s="231"/>
      <c r="EW129" s="231"/>
      <c r="EX129" s="226"/>
      <c r="EY129" s="226"/>
      <c r="EZ129" s="227"/>
      <c r="FA129" s="228"/>
      <c r="FB129" s="226"/>
      <c r="FC129" s="226"/>
      <c r="FD129" s="229"/>
      <c r="FE129" s="229"/>
      <c r="FF129" s="229"/>
      <c r="FG129" s="226"/>
      <c r="FH129" s="226"/>
      <c r="FI129" s="230"/>
      <c r="FJ129" s="230"/>
      <c r="FK129" s="231"/>
      <c r="FL129" s="231"/>
      <c r="FM129" s="231"/>
      <c r="FN129" s="231"/>
      <c r="FO129" s="226"/>
      <c r="FP129" s="226"/>
      <c r="FQ129" s="227"/>
      <c r="FR129" s="228"/>
      <c r="FS129" s="226"/>
      <c r="FT129" s="226"/>
      <c r="FU129" s="229"/>
      <c r="FV129" s="229"/>
      <c r="FW129" s="229"/>
      <c r="FX129" s="226"/>
      <c r="FY129" s="226"/>
      <c r="FZ129" s="230"/>
      <c r="GA129" s="230"/>
      <c r="GB129" s="231"/>
    </row>
    <row r="130" spans="1:185" s="232" customFormat="1" ht="42" customHeight="1" x14ac:dyDescent="0.2">
      <c r="A130" s="211" t="s">
        <v>8509</v>
      </c>
      <c r="B130" s="211" t="s">
        <v>8510</v>
      </c>
      <c r="C130" s="211" t="s">
        <v>8511</v>
      </c>
      <c r="D130" s="211" t="s">
        <v>4338</v>
      </c>
      <c r="E130" s="212" t="s">
        <v>8512</v>
      </c>
      <c r="F130" s="212" t="s">
        <v>5054</v>
      </c>
      <c r="G130" s="196">
        <v>45017</v>
      </c>
      <c r="H130" s="213">
        <v>29</v>
      </c>
      <c r="I130" s="212" t="s">
        <v>8513</v>
      </c>
      <c r="J130" s="233" t="s">
        <v>643</v>
      </c>
      <c r="K130" s="215" t="s">
        <v>637</v>
      </c>
      <c r="L130" s="216" t="s">
        <v>468</v>
      </c>
      <c r="M130" s="216" t="s">
        <v>469</v>
      </c>
      <c r="N130" s="217" t="s">
        <v>8514</v>
      </c>
      <c r="O130" s="217" t="s">
        <v>8515</v>
      </c>
      <c r="P130" s="218" t="s">
        <v>250</v>
      </c>
      <c r="Q130" s="218" t="s">
        <v>118</v>
      </c>
      <c r="R130" s="234">
        <v>10</v>
      </c>
      <c r="S130" s="235">
        <v>29</v>
      </c>
      <c r="T130" s="226"/>
      <c r="U130" s="227"/>
      <c r="V130" s="228"/>
      <c r="W130" s="226"/>
      <c r="X130" s="226"/>
      <c r="Y130" s="229"/>
      <c r="Z130" s="229"/>
      <c r="AA130" s="229"/>
      <c r="AB130" s="226"/>
      <c r="AC130" s="226"/>
      <c r="AD130" s="230"/>
      <c r="AE130" s="230"/>
      <c r="AF130" s="231"/>
      <c r="AG130" s="231"/>
      <c r="AH130" s="231"/>
      <c r="AI130" s="231"/>
      <c r="AJ130" s="226"/>
      <c r="AK130" s="226"/>
      <c r="AL130" s="227"/>
      <c r="AM130" s="228"/>
      <c r="AN130" s="226"/>
      <c r="AO130" s="226"/>
      <c r="AP130" s="229"/>
      <c r="AQ130" s="229"/>
      <c r="AR130" s="229"/>
      <c r="AS130" s="226"/>
      <c r="AT130" s="226"/>
      <c r="AU130" s="230"/>
      <c r="AV130" s="230"/>
      <c r="AW130" s="231"/>
      <c r="AX130" s="231"/>
      <c r="AY130" s="231"/>
      <c r="AZ130" s="231"/>
      <c r="BA130" s="226"/>
      <c r="BB130" s="226"/>
      <c r="BC130" s="227"/>
      <c r="BD130" s="228"/>
      <c r="BE130" s="226"/>
      <c r="BF130" s="226"/>
      <c r="BG130" s="229"/>
      <c r="BH130" s="229"/>
      <c r="BI130" s="229"/>
      <c r="BJ130" s="226"/>
      <c r="BK130" s="226"/>
      <c r="BL130" s="230"/>
      <c r="BM130" s="230"/>
      <c r="BN130" s="231"/>
      <c r="BO130" s="231"/>
      <c r="BP130" s="231"/>
      <c r="BQ130" s="231"/>
      <c r="BR130" s="226"/>
      <c r="BS130" s="226"/>
      <c r="BT130" s="227"/>
      <c r="BU130" s="228"/>
      <c r="BV130" s="226"/>
      <c r="BW130" s="226"/>
      <c r="BX130" s="229"/>
      <c r="BY130" s="229"/>
      <c r="BZ130" s="229"/>
      <c r="CA130" s="226"/>
      <c r="CB130" s="226"/>
      <c r="CC130" s="230"/>
      <c r="CD130" s="230"/>
      <c r="CE130" s="231"/>
      <c r="CF130" s="231"/>
      <c r="CG130" s="231"/>
      <c r="CH130" s="231"/>
      <c r="CI130" s="226"/>
      <c r="CJ130" s="226"/>
      <c r="CK130" s="227"/>
      <c r="CL130" s="228"/>
      <c r="CM130" s="226"/>
      <c r="CN130" s="226"/>
      <c r="CO130" s="229"/>
      <c r="CP130" s="229"/>
      <c r="CQ130" s="229"/>
      <c r="CR130" s="226"/>
      <c r="CS130" s="226"/>
      <c r="CT130" s="230"/>
      <c r="CU130" s="230"/>
      <c r="CV130" s="231"/>
      <c r="CW130" s="231"/>
      <c r="CX130" s="231"/>
      <c r="CY130" s="231"/>
      <c r="CZ130" s="226"/>
      <c r="DA130" s="226"/>
      <c r="DB130" s="227"/>
      <c r="DC130" s="228"/>
      <c r="DD130" s="226"/>
      <c r="DE130" s="226"/>
      <c r="DF130" s="229"/>
      <c r="DG130" s="229"/>
      <c r="DH130" s="229"/>
      <c r="DI130" s="226"/>
      <c r="DJ130" s="226"/>
      <c r="DK130" s="230"/>
      <c r="DL130" s="230"/>
      <c r="DM130" s="231"/>
      <c r="DN130" s="231"/>
      <c r="DO130" s="231"/>
      <c r="DP130" s="231"/>
      <c r="DQ130" s="226"/>
      <c r="DR130" s="226"/>
      <c r="DS130" s="227"/>
      <c r="DT130" s="228"/>
      <c r="DU130" s="226"/>
      <c r="DV130" s="226"/>
      <c r="DW130" s="229"/>
      <c r="DX130" s="229"/>
      <c r="DY130" s="229"/>
      <c r="DZ130" s="226"/>
      <c r="EA130" s="226"/>
      <c r="EB130" s="230"/>
      <c r="EC130" s="230"/>
      <c r="ED130" s="231"/>
      <c r="EE130" s="231"/>
      <c r="EF130" s="231"/>
      <c r="EG130" s="231"/>
      <c r="EH130" s="226"/>
      <c r="EI130" s="226"/>
      <c r="EJ130" s="227"/>
      <c r="EK130" s="228"/>
      <c r="EL130" s="226"/>
      <c r="EM130" s="226"/>
      <c r="EN130" s="229"/>
      <c r="EO130" s="229"/>
      <c r="EP130" s="229"/>
      <c r="EQ130" s="226"/>
      <c r="ER130" s="226"/>
      <c r="ES130" s="230"/>
      <c r="ET130" s="230"/>
      <c r="EU130" s="231"/>
      <c r="EV130" s="231"/>
      <c r="EW130" s="231"/>
      <c r="EX130" s="231"/>
      <c r="EY130" s="226"/>
      <c r="EZ130" s="226"/>
      <c r="FA130" s="227"/>
      <c r="FB130" s="228"/>
      <c r="FC130" s="226"/>
      <c r="FD130" s="226"/>
      <c r="FE130" s="229"/>
      <c r="FF130" s="229"/>
      <c r="FG130" s="229"/>
      <c r="FH130" s="226"/>
      <c r="FI130" s="226"/>
      <c r="FJ130" s="230"/>
      <c r="FK130" s="230"/>
      <c r="FL130" s="231"/>
      <c r="FM130" s="231"/>
      <c r="FN130" s="231"/>
      <c r="FO130" s="231"/>
      <c r="FP130" s="226"/>
      <c r="FQ130" s="226"/>
      <c r="FR130" s="227"/>
      <c r="FS130" s="228"/>
      <c r="FT130" s="226"/>
      <c r="FU130" s="226"/>
      <c r="FV130" s="229"/>
      <c r="FW130" s="229"/>
      <c r="FX130" s="229"/>
      <c r="FY130" s="226"/>
      <c r="FZ130" s="226"/>
      <c r="GA130" s="230"/>
      <c r="GB130" s="230"/>
      <c r="GC130" s="231"/>
    </row>
    <row r="131" spans="1:185" s="232" customFormat="1" ht="42" customHeight="1" x14ac:dyDescent="0.2">
      <c r="A131" s="210" t="s">
        <v>430</v>
      </c>
      <c r="B131" s="211" t="s">
        <v>2830</v>
      </c>
      <c r="C131" s="211" t="s">
        <v>541</v>
      </c>
      <c r="D131" s="211" t="s">
        <v>132</v>
      </c>
      <c r="E131" s="212" t="str">
        <f t="shared" ref="E131:E135" si="11">M131&amp;N131</f>
        <v>長門市三隅中1811</v>
      </c>
      <c r="F131" s="212" t="s">
        <v>1056</v>
      </c>
      <c r="G131" s="196">
        <v>26394</v>
      </c>
      <c r="H131" s="213">
        <v>60</v>
      </c>
      <c r="I131" s="212" t="s">
        <v>1729</v>
      </c>
      <c r="J131" s="236" t="s">
        <v>2745</v>
      </c>
      <c r="K131" s="215" t="s">
        <v>2736</v>
      </c>
      <c r="L131" s="216" t="s">
        <v>2831</v>
      </c>
      <c r="M131" s="216" t="s">
        <v>238</v>
      </c>
      <c r="N131" s="217" t="s">
        <v>248</v>
      </c>
      <c r="O131" s="217" t="s">
        <v>2832</v>
      </c>
      <c r="P131" s="218" t="s">
        <v>250</v>
      </c>
      <c r="Q131" s="218" t="s">
        <v>118</v>
      </c>
      <c r="R131" s="234">
        <v>10</v>
      </c>
      <c r="S131" s="235"/>
      <c r="T131" s="226"/>
      <c r="U131" s="227"/>
      <c r="V131" s="228"/>
      <c r="W131" s="226"/>
      <c r="X131" s="226"/>
      <c r="Y131" s="229"/>
      <c r="Z131" s="229"/>
      <c r="AA131" s="229"/>
      <c r="AB131" s="226"/>
      <c r="AC131" s="226"/>
      <c r="AD131" s="230"/>
      <c r="AE131" s="230"/>
      <c r="AF131" s="231"/>
      <c r="AG131" s="231"/>
      <c r="AH131" s="231"/>
      <c r="AI131" s="231"/>
      <c r="AJ131" s="226"/>
      <c r="AK131" s="226"/>
      <c r="AL131" s="227"/>
      <c r="AM131" s="228"/>
      <c r="AN131" s="226"/>
      <c r="AO131" s="226"/>
      <c r="AP131" s="229"/>
      <c r="AQ131" s="229"/>
      <c r="AR131" s="229"/>
      <c r="AS131" s="226"/>
      <c r="AT131" s="226"/>
      <c r="AU131" s="230"/>
      <c r="AV131" s="230"/>
      <c r="AW131" s="231"/>
      <c r="AX131" s="231"/>
      <c r="AY131" s="231"/>
      <c r="AZ131" s="231"/>
      <c r="BA131" s="226"/>
      <c r="BB131" s="226"/>
      <c r="BC131" s="227"/>
      <c r="BD131" s="228"/>
      <c r="BE131" s="226"/>
      <c r="BF131" s="226"/>
      <c r="BG131" s="229"/>
      <c r="BH131" s="229"/>
      <c r="BI131" s="229"/>
      <c r="BJ131" s="226"/>
      <c r="BK131" s="226"/>
      <c r="BL131" s="230"/>
      <c r="BM131" s="230"/>
      <c r="BN131" s="231"/>
      <c r="BO131" s="231"/>
      <c r="BP131" s="231"/>
      <c r="BQ131" s="231"/>
      <c r="BR131" s="226"/>
      <c r="BS131" s="226"/>
      <c r="BT131" s="227"/>
      <c r="BU131" s="228"/>
      <c r="BV131" s="226"/>
      <c r="BW131" s="226"/>
      <c r="BX131" s="229"/>
      <c r="BY131" s="229"/>
      <c r="BZ131" s="229"/>
      <c r="CA131" s="226"/>
      <c r="CB131" s="226"/>
      <c r="CC131" s="230"/>
      <c r="CD131" s="230"/>
      <c r="CE131" s="231"/>
      <c r="CF131" s="231"/>
      <c r="CG131" s="231"/>
      <c r="CH131" s="231"/>
      <c r="CI131" s="226"/>
      <c r="CJ131" s="226"/>
      <c r="CK131" s="227"/>
      <c r="CL131" s="228"/>
      <c r="CM131" s="226"/>
      <c r="CN131" s="226"/>
      <c r="CO131" s="229"/>
      <c r="CP131" s="229"/>
      <c r="CQ131" s="229"/>
      <c r="CR131" s="226"/>
      <c r="CS131" s="226"/>
      <c r="CT131" s="230"/>
      <c r="CU131" s="230"/>
      <c r="CV131" s="231"/>
      <c r="CW131" s="231"/>
      <c r="CX131" s="231"/>
      <c r="CY131" s="231"/>
      <c r="CZ131" s="226"/>
      <c r="DA131" s="226"/>
      <c r="DB131" s="227"/>
      <c r="DC131" s="228"/>
      <c r="DD131" s="226"/>
      <c r="DE131" s="226"/>
      <c r="DF131" s="229"/>
      <c r="DG131" s="229"/>
      <c r="DH131" s="229"/>
      <c r="DI131" s="226"/>
      <c r="DJ131" s="226"/>
      <c r="DK131" s="230"/>
      <c r="DL131" s="230"/>
      <c r="DM131" s="231"/>
      <c r="DN131" s="231"/>
      <c r="DO131" s="231"/>
      <c r="DP131" s="231"/>
      <c r="DQ131" s="226"/>
      <c r="DR131" s="226"/>
      <c r="DS131" s="227"/>
      <c r="DT131" s="228"/>
      <c r="DU131" s="226"/>
      <c r="DV131" s="226"/>
      <c r="DW131" s="229"/>
      <c r="DX131" s="229"/>
      <c r="DY131" s="229"/>
      <c r="DZ131" s="226"/>
      <c r="EA131" s="226"/>
      <c r="EB131" s="230"/>
      <c r="EC131" s="230"/>
      <c r="ED131" s="231"/>
      <c r="EE131" s="231"/>
      <c r="EF131" s="231"/>
      <c r="EG131" s="231"/>
      <c r="EH131" s="226"/>
      <c r="EI131" s="226"/>
      <c r="EJ131" s="227"/>
      <c r="EK131" s="228"/>
      <c r="EL131" s="226"/>
      <c r="EM131" s="226"/>
      <c r="EN131" s="229"/>
      <c r="EO131" s="229"/>
      <c r="EP131" s="229"/>
      <c r="EQ131" s="226"/>
      <c r="ER131" s="226"/>
      <c r="ES131" s="230"/>
      <c r="ET131" s="230"/>
      <c r="EU131" s="231"/>
      <c r="EV131" s="231"/>
      <c r="EW131" s="231"/>
      <c r="EX131" s="231"/>
      <c r="EY131" s="226"/>
      <c r="EZ131" s="226"/>
      <c r="FA131" s="227"/>
      <c r="FB131" s="228"/>
      <c r="FC131" s="226"/>
      <c r="FD131" s="226"/>
      <c r="FE131" s="229"/>
      <c r="FF131" s="229"/>
      <c r="FG131" s="229"/>
      <c r="FH131" s="226"/>
      <c r="FI131" s="226"/>
      <c r="FJ131" s="230"/>
      <c r="FK131" s="230"/>
      <c r="FL131" s="231"/>
      <c r="FM131" s="231"/>
      <c r="FN131" s="231"/>
      <c r="FO131" s="231"/>
      <c r="FP131" s="226"/>
      <c r="FQ131" s="226"/>
      <c r="FR131" s="227"/>
      <c r="FS131" s="228"/>
      <c r="FT131" s="226"/>
      <c r="FU131" s="226"/>
      <c r="FV131" s="229"/>
      <c r="FW131" s="229"/>
      <c r="FX131" s="229"/>
      <c r="FY131" s="226"/>
      <c r="FZ131" s="226"/>
      <c r="GA131" s="230"/>
      <c r="GB131" s="230"/>
      <c r="GC131" s="231"/>
    </row>
    <row r="132" spans="1:185" s="232" customFormat="1" ht="42" customHeight="1" x14ac:dyDescent="0.2">
      <c r="A132" s="210" t="s">
        <v>431</v>
      </c>
      <c r="B132" s="211" t="s">
        <v>7135</v>
      </c>
      <c r="C132" s="211" t="s">
        <v>2503</v>
      </c>
      <c r="D132" s="211" t="s">
        <v>7136</v>
      </c>
      <c r="E132" s="212" t="str">
        <f>M132&amp;N132</f>
        <v>長門市東深川堤山10062-27</v>
      </c>
      <c r="F132" s="212" t="s">
        <v>1057</v>
      </c>
      <c r="G132" s="196">
        <v>28216</v>
      </c>
      <c r="H132" s="213">
        <v>80</v>
      </c>
      <c r="I132" s="212" t="s">
        <v>1730</v>
      </c>
      <c r="J132" s="233" t="s">
        <v>2745</v>
      </c>
      <c r="K132" s="215" t="s">
        <v>2736</v>
      </c>
      <c r="L132" s="216" t="s">
        <v>2831</v>
      </c>
      <c r="M132" s="216" t="s">
        <v>4411</v>
      </c>
      <c r="N132" s="217" t="s">
        <v>4034</v>
      </c>
      <c r="O132" s="217" t="s">
        <v>7137</v>
      </c>
      <c r="P132" s="218" t="s">
        <v>250</v>
      </c>
      <c r="Q132" s="218" t="s">
        <v>118</v>
      </c>
      <c r="R132" s="234">
        <v>10</v>
      </c>
      <c r="S132" s="235"/>
      <c r="T132" s="226"/>
      <c r="U132" s="227"/>
      <c r="V132" s="228"/>
      <c r="W132" s="226"/>
      <c r="X132" s="226"/>
      <c r="Y132" s="229"/>
      <c r="Z132" s="229"/>
      <c r="AA132" s="229"/>
      <c r="AB132" s="226"/>
      <c r="AC132" s="226"/>
      <c r="AD132" s="230"/>
      <c r="AE132" s="230"/>
      <c r="AF132" s="231"/>
      <c r="AG132" s="231"/>
      <c r="AH132" s="231"/>
      <c r="AI132" s="231"/>
      <c r="AJ132" s="226"/>
      <c r="AK132" s="226"/>
      <c r="AL132" s="227"/>
      <c r="AM132" s="228"/>
      <c r="AN132" s="226"/>
      <c r="AO132" s="226"/>
      <c r="AP132" s="229"/>
      <c r="AQ132" s="229"/>
      <c r="AR132" s="229"/>
      <c r="AS132" s="226"/>
      <c r="AT132" s="226"/>
      <c r="AU132" s="230"/>
      <c r="AV132" s="230"/>
      <c r="AW132" s="231"/>
      <c r="AX132" s="231"/>
      <c r="AY132" s="231"/>
      <c r="AZ132" s="231"/>
      <c r="BA132" s="226"/>
      <c r="BB132" s="226"/>
      <c r="BC132" s="227"/>
      <c r="BD132" s="228"/>
      <c r="BE132" s="226"/>
      <c r="BF132" s="226"/>
      <c r="BG132" s="229"/>
      <c r="BH132" s="229"/>
      <c r="BI132" s="229"/>
      <c r="BJ132" s="226"/>
      <c r="BK132" s="226"/>
      <c r="BL132" s="230"/>
      <c r="BM132" s="230"/>
      <c r="BN132" s="231"/>
      <c r="BO132" s="231"/>
      <c r="BP132" s="231"/>
      <c r="BQ132" s="231"/>
      <c r="BR132" s="226"/>
      <c r="BS132" s="226"/>
      <c r="BT132" s="227"/>
      <c r="BU132" s="228"/>
      <c r="BV132" s="226"/>
      <c r="BW132" s="226"/>
      <c r="BX132" s="229"/>
      <c r="BY132" s="229"/>
      <c r="BZ132" s="229"/>
      <c r="CA132" s="226"/>
      <c r="CB132" s="226"/>
      <c r="CC132" s="230"/>
      <c r="CD132" s="230"/>
      <c r="CE132" s="231"/>
      <c r="CF132" s="231"/>
      <c r="CG132" s="231"/>
      <c r="CH132" s="231"/>
      <c r="CI132" s="226"/>
      <c r="CJ132" s="226"/>
      <c r="CK132" s="227"/>
      <c r="CL132" s="228"/>
      <c r="CM132" s="226"/>
      <c r="CN132" s="226"/>
      <c r="CO132" s="229"/>
      <c r="CP132" s="229"/>
      <c r="CQ132" s="229"/>
      <c r="CR132" s="226"/>
      <c r="CS132" s="226"/>
      <c r="CT132" s="230"/>
      <c r="CU132" s="230"/>
      <c r="CV132" s="231"/>
      <c r="CW132" s="231"/>
      <c r="CX132" s="231"/>
      <c r="CY132" s="231"/>
      <c r="CZ132" s="226"/>
      <c r="DA132" s="226"/>
      <c r="DB132" s="227"/>
      <c r="DC132" s="228"/>
      <c r="DD132" s="226"/>
      <c r="DE132" s="226"/>
      <c r="DF132" s="229"/>
      <c r="DG132" s="229"/>
      <c r="DH132" s="229"/>
      <c r="DI132" s="226"/>
      <c r="DJ132" s="226"/>
      <c r="DK132" s="230"/>
      <c r="DL132" s="230"/>
      <c r="DM132" s="231"/>
      <c r="DN132" s="231"/>
      <c r="DO132" s="231"/>
      <c r="DP132" s="231"/>
      <c r="DQ132" s="226"/>
      <c r="DR132" s="226"/>
      <c r="DS132" s="227"/>
      <c r="DT132" s="228"/>
      <c r="DU132" s="226"/>
      <c r="DV132" s="226"/>
      <c r="DW132" s="229"/>
      <c r="DX132" s="229"/>
      <c r="DY132" s="229"/>
      <c r="DZ132" s="226"/>
      <c r="EA132" s="226"/>
      <c r="EB132" s="230"/>
      <c r="EC132" s="230"/>
      <c r="ED132" s="231"/>
      <c r="EE132" s="231"/>
      <c r="EF132" s="231"/>
      <c r="EG132" s="231"/>
      <c r="EH132" s="226"/>
      <c r="EI132" s="226"/>
      <c r="EJ132" s="227"/>
      <c r="EK132" s="228"/>
      <c r="EL132" s="226"/>
      <c r="EM132" s="226"/>
      <c r="EN132" s="229"/>
      <c r="EO132" s="229"/>
      <c r="EP132" s="229"/>
      <c r="EQ132" s="226"/>
      <c r="ER132" s="226"/>
      <c r="ES132" s="230"/>
      <c r="ET132" s="230"/>
      <c r="EU132" s="231"/>
      <c r="EV132" s="231"/>
      <c r="EW132" s="231"/>
      <c r="EX132" s="231"/>
      <c r="EY132" s="226"/>
      <c r="EZ132" s="226"/>
      <c r="FA132" s="227"/>
      <c r="FB132" s="228"/>
      <c r="FC132" s="226"/>
      <c r="FD132" s="226"/>
      <c r="FE132" s="229"/>
      <c r="FF132" s="229"/>
      <c r="FG132" s="229"/>
      <c r="FH132" s="226"/>
      <c r="FI132" s="226"/>
      <c r="FJ132" s="230"/>
      <c r="FK132" s="230"/>
      <c r="FL132" s="231"/>
      <c r="FM132" s="231"/>
      <c r="FN132" s="231"/>
      <c r="FO132" s="231"/>
      <c r="FP132" s="226"/>
      <c r="FQ132" s="226"/>
      <c r="FR132" s="227"/>
      <c r="FS132" s="228"/>
      <c r="FT132" s="226"/>
      <c r="FU132" s="226"/>
      <c r="FV132" s="229"/>
      <c r="FW132" s="229"/>
      <c r="FX132" s="229"/>
      <c r="FY132" s="226"/>
      <c r="FZ132" s="226"/>
      <c r="GA132" s="230"/>
      <c r="GB132" s="230"/>
      <c r="GC132" s="231"/>
    </row>
    <row r="133" spans="1:185" s="232" customFormat="1" ht="42" customHeight="1" x14ac:dyDescent="0.2">
      <c r="A133" s="210" t="s">
        <v>432</v>
      </c>
      <c r="B133" s="211" t="s">
        <v>3687</v>
      </c>
      <c r="C133" s="211" t="s">
        <v>3688</v>
      </c>
      <c r="D133" s="211" t="s">
        <v>4312</v>
      </c>
      <c r="E133" s="212" t="str">
        <f t="shared" si="11"/>
        <v>長門市油谷向津具上10344番地</v>
      </c>
      <c r="F133" s="212" t="s">
        <v>1058</v>
      </c>
      <c r="G133" s="196">
        <v>32234</v>
      </c>
      <c r="H133" s="213">
        <v>70</v>
      </c>
      <c r="I133" s="212" t="s">
        <v>1731</v>
      </c>
      <c r="J133" s="236" t="s">
        <v>2745</v>
      </c>
      <c r="K133" s="215" t="s">
        <v>2736</v>
      </c>
      <c r="L133" s="216" t="s">
        <v>2831</v>
      </c>
      <c r="M133" s="216" t="s">
        <v>238</v>
      </c>
      <c r="N133" s="217" t="s">
        <v>3497</v>
      </c>
      <c r="O133" s="217" t="s">
        <v>3689</v>
      </c>
      <c r="P133" s="218" t="s">
        <v>250</v>
      </c>
      <c r="Q133" s="218" t="s">
        <v>118</v>
      </c>
      <c r="R133" s="234">
        <v>10</v>
      </c>
      <c r="S133" s="235"/>
      <c r="T133" s="226"/>
      <c r="U133" s="227"/>
      <c r="V133" s="228"/>
      <c r="W133" s="226"/>
      <c r="X133" s="226"/>
      <c r="Y133" s="229"/>
      <c r="Z133" s="229"/>
      <c r="AA133" s="229"/>
      <c r="AB133" s="226"/>
      <c r="AC133" s="226"/>
      <c r="AD133" s="230"/>
      <c r="AE133" s="230"/>
      <c r="AF133" s="231"/>
      <c r="AG133" s="231"/>
      <c r="AH133" s="231"/>
      <c r="AI133" s="231"/>
      <c r="AJ133" s="226"/>
      <c r="AK133" s="226"/>
      <c r="AL133" s="227"/>
      <c r="AM133" s="228"/>
      <c r="AN133" s="226"/>
      <c r="AO133" s="226"/>
      <c r="AP133" s="229"/>
      <c r="AQ133" s="229"/>
      <c r="AR133" s="229"/>
      <c r="AS133" s="226"/>
      <c r="AT133" s="226"/>
      <c r="AU133" s="230"/>
      <c r="AV133" s="230"/>
      <c r="AW133" s="231"/>
      <c r="AX133" s="231"/>
      <c r="AY133" s="231"/>
      <c r="AZ133" s="231"/>
      <c r="BA133" s="226"/>
      <c r="BB133" s="226"/>
      <c r="BC133" s="227"/>
      <c r="BD133" s="228"/>
      <c r="BE133" s="226"/>
      <c r="BF133" s="226"/>
      <c r="BG133" s="229"/>
      <c r="BH133" s="229"/>
      <c r="BI133" s="229"/>
      <c r="BJ133" s="226"/>
      <c r="BK133" s="226"/>
      <c r="BL133" s="230"/>
      <c r="BM133" s="230"/>
      <c r="BN133" s="231"/>
      <c r="BO133" s="231"/>
      <c r="BP133" s="231"/>
      <c r="BQ133" s="231"/>
      <c r="BR133" s="226"/>
      <c r="BS133" s="226"/>
      <c r="BT133" s="227"/>
      <c r="BU133" s="228"/>
      <c r="BV133" s="226"/>
      <c r="BW133" s="226"/>
      <c r="BX133" s="229"/>
      <c r="BY133" s="229"/>
      <c r="BZ133" s="229"/>
      <c r="CA133" s="226"/>
      <c r="CB133" s="226"/>
      <c r="CC133" s="230"/>
      <c r="CD133" s="230"/>
      <c r="CE133" s="231"/>
      <c r="CF133" s="231"/>
      <c r="CG133" s="231"/>
      <c r="CH133" s="231"/>
      <c r="CI133" s="226"/>
      <c r="CJ133" s="226"/>
      <c r="CK133" s="227"/>
      <c r="CL133" s="228"/>
      <c r="CM133" s="226"/>
      <c r="CN133" s="226"/>
      <c r="CO133" s="229"/>
      <c r="CP133" s="229"/>
      <c r="CQ133" s="229"/>
      <c r="CR133" s="226"/>
      <c r="CS133" s="226"/>
      <c r="CT133" s="230"/>
      <c r="CU133" s="230"/>
      <c r="CV133" s="231"/>
      <c r="CW133" s="231"/>
      <c r="CX133" s="231"/>
      <c r="CY133" s="231"/>
      <c r="CZ133" s="226"/>
      <c r="DA133" s="226"/>
      <c r="DB133" s="227"/>
      <c r="DC133" s="228"/>
      <c r="DD133" s="226"/>
      <c r="DE133" s="226"/>
      <c r="DF133" s="229"/>
      <c r="DG133" s="229"/>
      <c r="DH133" s="229"/>
      <c r="DI133" s="226"/>
      <c r="DJ133" s="226"/>
      <c r="DK133" s="230"/>
      <c r="DL133" s="230"/>
      <c r="DM133" s="231"/>
      <c r="DN133" s="231"/>
      <c r="DO133" s="231"/>
      <c r="DP133" s="231"/>
      <c r="DQ133" s="226"/>
      <c r="DR133" s="226"/>
      <c r="DS133" s="227"/>
      <c r="DT133" s="228"/>
      <c r="DU133" s="226"/>
      <c r="DV133" s="226"/>
      <c r="DW133" s="229"/>
      <c r="DX133" s="229"/>
      <c r="DY133" s="229"/>
      <c r="DZ133" s="226"/>
      <c r="EA133" s="226"/>
      <c r="EB133" s="230"/>
      <c r="EC133" s="230"/>
      <c r="ED133" s="231"/>
      <c r="EE133" s="231"/>
      <c r="EF133" s="231"/>
      <c r="EG133" s="231"/>
      <c r="EH133" s="226"/>
      <c r="EI133" s="226"/>
      <c r="EJ133" s="227"/>
      <c r="EK133" s="228"/>
      <c r="EL133" s="226"/>
      <c r="EM133" s="226"/>
      <c r="EN133" s="229"/>
      <c r="EO133" s="229"/>
      <c r="EP133" s="229"/>
      <c r="EQ133" s="226"/>
      <c r="ER133" s="226"/>
      <c r="ES133" s="230"/>
      <c r="ET133" s="230"/>
      <c r="EU133" s="231"/>
      <c r="EV133" s="231"/>
      <c r="EW133" s="231"/>
      <c r="EX133" s="231"/>
      <c r="EY133" s="226"/>
      <c r="EZ133" s="226"/>
      <c r="FA133" s="227"/>
      <c r="FB133" s="228"/>
      <c r="FC133" s="226"/>
      <c r="FD133" s="226"/>
      <c r="FE133" s="229"/>
      <c r="FF133" s="229"/>
      <c r="FG133" s="229"/>
      <c r="FH133" s="226"/>
      <c r="FI133" s="226"/>
      <c r="FJ133" s="230"/>
      <c r="FK133" s="230"/>
      <c r="FL133" s="231"/>
      <c r="FM133" s="231"/>
      <c r="FN133" s="231"/>
      <c r="FO133" s="231"/>
      <c r="FP133" s="226"/>
      <c r="FQ133" s="226"/>
      <c r="FR133" s="227"/>
      <c r="FS133" s="228"/>
      <c r="FT133" s="226"/>
      <c r="FU133" s="226"/>
      <c r="FV133" s="229"/>
      <c r="FW133" s="229"/>
      <c r="FX133" s="229"/>
      <c r="FY133" s="226"/>
      <c r="FZ133" s="226"/>
      <c r="GA133" s="230"/>
      <c r="GB133" s="230"/>
      <c r="GC133" s="231"/>
    </row>
    <row r="134" spans="1:185" s="232" customFormat="1" ht="42" customHeight="1" x14ac:dyDescent="0.2">
      <c r="A134" s="210" t="s">
        <v>433</v>
      </c>
      <c r="B134" s="211" t="s">
        <v>3690</v>
      </c>
      <c r="C134" s="211" t="s">
        <v>3691</v>
      </c>
      <c r="D134" s="211" t="s">
        <v>8516</v>
      </c>
      <c r="E134" s="212" t="str">
        <f t="shared" si="11"/>
        <v>長門市日置上3114</v>
      </c>
      <c r="F134" s="212" t="s">
        <v>1059</v>
      </c>
      <c r="G134" s="196">
        <v>34960</v>
      </c>
      <c r="H134" s="213">
        <v>50</v>
      </c>
      <c r="I134" s="212" t="s">
        <v>1732</v>
      </c>
      <c r="J134" s="236" t="s">
        <v>2745</v>
      </c>
      <c r="K134" s="215" t="s">
        <v>2736</v>
      </c>
      <c r="L134" s="216" t="s">
        <v>2831</v>
      </c>
      <c r="M134" s="216" t="s">
        <v>238</v>
      </c>
      <c r="N134" s="217" t="s">
        <v>3692</v>
      </c>
      <c r="O134" s="217" t="s">
        <v>3693</v>
      </c>
      <c r="P134" s="218" t="s">
        <v>250</v>
      </c>
      <c r="Q134" s="218" t="s">
        <v>118</v>
      </c>
      <c r="R134" s="234">
        <v>10</v>
      </c>
      <c r="S134" s="235"/>
      <c r="T134" s="226"/>
      <c r="U134" s="227"/>
      <c r="V134" s="228"/>
      <c r="W134" s="226"/>
      <c r="X134" s="226"/>
      <c r="Y134" s="229"/>
      <c r="Z134" s="229"/>
      <c r="AA134" s="229"/>
      <c r="AB134" s="226"/>
      <c r="AC134" s="226"/>
      <c r="AD134" s="230"/>
      <c r="AE134" s="230"/>
      <c r="AF134" s="231"/>
      <c r="AG134" s="231"/>
      <c r="AH134" s="231"/>
      <c r="AI134" s="231"/>
      <c r="AJ134" s="226"/>
      <c r="AK134" s="226"/>
      <c r="AL134" s="227"/>
      <c r="AM134" s="228"/>
      <c r="AN134" s="226"/>
      <c r="AO134" s="226"/>
      <c r="AP134" s="229"/>
      <c r="AQ134" s="229"/>
      <c r="AR134" s="229"/>
      <c r="AS134" s="226"/>
      <c r="AT134" s="226"/>
      <c r="AU134" s="230"/>
      <c r="AV134" s="230"/>
      <c r="AW134" s="231"/>
      <c r="AX134" s="231"/>
      <c r="AY134" s="231"/>
      <c r="AZ134" s="231"/>
      <c r="BA134" s="226"/>
      <c r="BB134" s="226"/>
      <c r="BC134" s="227"/>
      <c r="BD134" s="228"/>
      <c r="BE134" s="226"/>
      <c r="BF134" s="226"/>
      <c r="BG134" s="229"/>
      <c r="BH134" s="229"/>
      <c r="BI134" s="229"/>
      <c r="BJ134" s="226"/>
      <c r="BK134" s="226"/>
      <c r="BL134" s="230"/>
      <c r="BM134" s="230"/>
      <c r="BN134" s="231"/>
      <c r="BO134" s="231"/>
      <c r="BP134" s="231"/>
      <c r="BQ134" s="231"/>
      <c r="BR134" s="226"/>
      <c r="BS134" s="226"/>
      <c r="BT134" s="227"/>
      <c r="BU134" s="228"/>
      <c r="BV134" s="226"/>
      <c r="BW134" s="226"/>
      <c r="BX134" s="229"/>
      <c r="BY134" s="229"/>
      <c r="BZ134" s="229"/>
      <c r="CA134" s="226"/>
      <c r="CB134" s="226"/>
      <c r="CC134" s="230"/>
      <c r="CD134" s="230"/>
      <c r="CE134" s="231"/>
      <c r="CF134" s="231"/>
      <c r="CG134" s="231"/>
      <c r="CH134" s="231"/>
      <c r="CI134" s="226"/>
      <c r="CJ134" s="226"/>
      <c r="CK134" s="227"/>
      <c r="CL134" s="228"/>
      <c r="CM134" s="226"/>
      <c r="CN134" s="226"/>
      <c r="CO134" s="229"/>
      <c r="CP134" s="229"/>
      <c r="CQ134" s="229"/>
      <c r="CR134" s="226"/>
      <c r="CS134" s="226"/>
      <c r="CT134" s="230"/>
      <c r="CU134" s="230"/>
      <c r="CV134" s="231"/>
      <c r="CW134" s="231"/>
      <c r="CX134" s="231"/>
      <c r="CY134" s="231"/>
      <c r="CZ134" s="226"/>
      <c r="DA134" s="226"/>
      <c r="DB134" s="227"/>
      <c r="DC134" s="228"/>
      <c r="DD134" s="226"/>
      <c r="DE134" s="226"/>
      <c r="DF134" s="229"/>
      <c r="DG134" s="229"/>
      <c r="DH134" s="229"/>
      <c r="DI134" s="226"/>
      <c r="DJ134" s="226"/>
      <c r="DK134" s="230"/>
      <c r="DL134" s="230"/>
      <c r="DM134" s="231"/>
      <c r="DN134" s="231"/>
      <c r="DO134" s="231"/>
      <c r="DP134" s="231"/>
      <c r="DQ134" s="226"/>
      <c r="DR134" s="226"/>
      <c r="DS134" s="227"/>
      <c r="DT134" s="228"/>
      <c r="DU134" s="226"/>
      <c r="DV134" s="226"/>
      <c r="DW134" s="229"/>
      <c r="DX134" s="229"/>
      <c r="DY134" s="229"/>
      <c r="DZ134" s="226"/>
      <c r="EA134" s="226"/>
      <c r="EB134" s="230"/>
      <c r="EC134" s="230"/>
      <c r="ED134" s="231"/>
      <c r="EE134" s="231"/>
      <c r="EF134" s="231"/>
      <c r="EG134" s="231"/>
      <c r="EH134" s="226"/>
      <c r="EI134" s="226"/>
      <c r="EJ134" s="227"/>
      <c r="EK134" s="228"/>
      <c r="EL134" s="226"/>
      <c r="EM134" s="226"/>
      <c r="EN134" s="229"/>
      <c r="EO134" s="229"/>
      <c r="EP134" s="229"/>
      <c r="EQ134" s="226"/>
      <c r="ER134" s="226"/>
      <c r="ES134" s="230"/>
      <c r="ET134" s="230"/>
      <c r="EU134" s="231"/>
      <c r="EV134" s="231"/>
      <c r="EW134" s="231"/>
      <c r="EX134" s="231"/>
      <c r="EY134" s="226"/>
      <c r="EZ134" s="226"/>
      <c r="FA134" s="227"/>
      <c r="FB134" s="228"/>
      <c r="FC134" s="226"/>
      <c r="FD134" s="226"/>
      <c r="FE134" s="229"/>
      <c r="FF134" s="229"/>
      <c r="FG134" s="229"/>
      <c r="FH134" s="226"/>
      <c r="FI134" s="226"/>
      <c r="FJ134" s="230"/>
      <c r="FK134" s="230"/>
      <c r="FL134" s="231"/>
      <c r="FM134" s="231"/>
      <c r="FN134" s="231"/>
      <c r="FO134" s="231"/>
      <c r="FP134" s="226"/>
      <c r="FQ134" s="226"/>
      <c r="FR134" s="227"/>
      <c r="FS134" s="228"/>
      <c r="FT134" s="226"/>
      <c r="FU134" s="226"/>
      <c r="FV134" s="229"/>
      <c r="FW134" s="229"/>
      <c r="FX134" s="229"/>
      <c r="FY134" s="226"/>
      <c r="FZ134" s="226"/>
      <c r="GA134" s="230"/>
      <c r="GB134" s="230"/>
      <c r="GC134" s="231"/>
    </row>
    <row r="135" spans="1:185" s="232" customFormat="1" ht="42" customHeight="1" x14ac:dyDescent="0.2">
      <c r="A135" s="210" t="s">
        <v>160</v>
      </c>
      <c r="B135" s="211" t="s">
        <v>510</v>
      </c>
      <c r="C135" s="211" t="s">
        <v>2504</v>
      </c>
      <c r="D135" s="211" t="s">
        <v>4038</v>
      </c>
      <c r="E135" s="212" t="str">
        <f t="shared" si="11"/>
        <v>長門市深川湯本10600-1</v>
      </c>
      <c r="F135" s="212" t="s">
        <v>975</v>
      </c>
      <c r="G135" s="196">
        <v>38384</v>
      </c>
      <c r="H135" s="213">
        <v>80</v>
      </c>
      <c r="I135" s="212" t="s">
        <v>1733</v>
      </c>
      <c r="J135" s="236" t="s">
        <v>528</v>
      </c>
      <c r="K135" s="215" t="s">
        <v>2736</v>
      </c>
      <c r="L135" s="216" t="s">
        <v>2831</v>
      </c>
      <c r="M135" s="216" t="s">
        <v>238</v>
      </c>
      <c r="N135" s="217" t="s">
        <v>4022</v>
      </c>
      <c r="O135" s="217" t="s">
        <v>2833</v>
      </c>
      <c r="P135" s="218" t="s">
        <v>250</v>
      </c>
      <c r="Q135" s="218" t="s">
        <v>118</v>
      </c>
      <c r="R135" s="234">
        <v>10</v>
      </c>
      <c r="S135" s="235">
        <v>80</v>
      </c>
      <c r="T135" s="226"/>
      <c r="U135" s="227"/>
      <c r="V135" s="228"/>
      <c r="W135" s="226"/>
      <c r="X135" s="226"/>
      <c r="Y135" s="229"/>
      <c r="Z135" s="229"/>
      <c r="AA135" s="229"/>
      <c r="AB135" s="226"/>
      <c r="AC135" s="226"/>
      <c r="AD135" s="230"/>
      <c r="AE135" s="230"/>
      <c r="AF135" s="231"/>
      <c r="AG135" s="231"/>
      <c r="AH135" s="231"/>
      <c r="AI135" s="231"/>
      <c r="AJ135" s="226"/>
      <c r="AK135" s="226"/>
      <c r="AL135" s="227"/>
      <c r="AM135" s="228"/>
      <c r="AN135" s="226"/>
      <c r="AO135" s="226"/>
      <c r="AP135" s="229"/>
      <c r="AQ135" s="229"/>
      <c r="AR135" s="229"/>
      <c r="AS135" s="226"/>
      <c r="AT135" s="226"/>
      <c r="AU135" s="230"/>
      <c r="AV135" s="230"/>
      <c r="AW135" s="231"/>
      <c r="AX135" s="231"/>
      <c r="AY135" s="231"/>
      <c r="AZ135" s="231"/>
      <c r="BA135" s="226"/>
      <c r="BB135" s="226"/>
      <c r="BC135" s="227"/>
      <c r="BD135" s="228"/>
      <c r="BE135" s="226"/>
      <c r="BF135" s="226"/>
      <c r="BG135" s="229"/>
      <c r="BH135" s="229"/>
      <c r="BI135" s="229"/>
      <c r="BJ135" s="226"/>
      <c r="BK135" s="226"/>
      <c r="BL135" s="230"/>
      <c r="BM135" s="230"/>
      <c r="BN135" s="231"/>
      <c r="BO135" s="231"/>
      <c r="BP135" s="231"/>
      <c r="BQ135" s="231"/>
      <c r="BR135" s="226"/>
      <c r="BS135" s="226"/>
      <c r="BT135" s="227"/>
      <c r="BU135" s="228"/>
      <c r="BV135" s="226"/>
      <c r="BW135" s="226"/>
      <c r="BX135" s="229"/>
      <c r="BY135" s="229"/>
      <c r="BZ135" s="229"/>
      <c r="CA135" s="226"/>
      <c r="CB135" s="226"/>
      <c r="CC135" s="230"/>
      <c r="CD135" s="230"/>
      <c r="CE135" s="231"/>
      <c r="CF135" s="231"/>
      <c r="CG135" s="231"/>
      <c r="CH135" s="231"/>
      <c r="CI135" s="226"/>
      <c r="CJ135" s="226"/>
      <c r="CK135" s="227"/>
      <c r="CL135" s="228"/>
      <c r="CM135" s="226"/>
      <c r="CN135" s="226"/>
      <c r="CO135" s="229"/>
      <c r="CP135" s="229"/>
      <c r="CQ135" s="229"/>
      <c r="CR135" s="226"/>
      <c r="CS135" s="226"/>
      <c r="CT135" s="230"/>
      <c r="CU135" s="230"/>
      <c r="CV135" s="231"/>
      <c r="CW135" s="231"/>
      <c r="CX135" s="231"/>
      <c r="CY135" s="231"/>
      <c r="CZ135" s="226"/>
      <c r="DA135" s="226"/>
      <c r="DB135" s="227"/>
      <c r="DC135" s="228"/>
      <c r="DD135" s="226"/>
      <c r="DE135" s="226"/>
      <c r="DF135" s="229"/>
      <c r="DG135" s="229"/>
      <c r="DH135" s="229"/>
      <c r="DI135" s="226"/>
      <c r="DJ135" s="226"/>
      <c r="DK135" s="230"/>
      <c r="DL135" s="230"/>
      <c r="DM135" s="231"/>
      <c r="DN135" s="231"/>
      <c r="DO135" s="231"/>
      <c r="DP135" s="231"/>
      <c r="DQ135" s="226"/>
      <c r="DR135" s="226"/>
      <c r="DS135" s="227"/>
      <c r="DT135" s="228"/>
      <c r="DU135" s="226"/>
      <c r="DV135" s="226"/>
      <c r="DW135" s="229"/>
      <c r="DX135" s="229"/>
      <c r="DY135" s="229"/>
      <c r="DZ135" s="226"/>
      <c r="EA135" s="226"/>
      <c r="EB135" s="230"/>
      <c r="EC135" s="230"/>
      <c r="ED135" s="231"/>
      <c r="EE135" s="231"/>
      <c r="EF135" s="231"/>
      <c r="EG135" s="231"/>
      <c r="EH135" s="226"/>
      <c r="EI135" s="226"/>
      <c r="EJ135" s="227"/>
      <c r="EK135" s="228"/>
      <c r="EL135" s="226"/>
      <c r="EM135" s="226"/>
      <c r="EN135" s="229"/>
      <c r="EO135" s="229"/>
      <c r="EP135" s="229"/>
      <c r="EQ135" s="226"/>
      <c r="ER135" s="226"/>
      <c r="ES135" s="230"/>
      <c r="ET135" s="230"/>
      <c r="EU135" s="231"/>
      <c r="EV135" s="231"/>
      <c r="EW135" s="231"/>
      <c r="EX135" s="231"/>
      <c r="EY135" s="226"/>
      <c r="EZ135" s="226"/>
      <c r="FA135" s="227"/>
      <c r="FB135" s="228"/>
      <c r="FC135" s="226"/>
      <c r="FD135" s="226"/>
      <c r="FE135" s="229"/>
      <c r="FF135" s="229"/>
      <c r="FG135" s="229"/>
      <c r="FH135" s="226"/>
      <c r="FI135" s="226"/>
      <c r="FJ135" s="230"/>
      <c r="FK135" s="230"/>
      <c r="FL135" s="231"/>
      <c r="FM135" s="231"/>
      <c r="FN135" s="231"/>
      <c r="FO135" s="231"/>
      <c r="FP135" s="226"/>
      <c r="FQ135" s="226"/>
      <c r="FR135" s="227"/>
      <c r="FS135" s="228"/>
      <c r="FT135" s="226"/>
      <c r="FU135" s="226"/>
      <c r="FV135" s="229"/>
      <c r="FW135" s="229"/>
      <c r="FX135" s="229"/>
      <c r="FY135" s="226"/>
      <c r="FZ135" s="226"/>
      <c r="GA135" s="230"/>
      <c r="GB135" s="230"/>
      <c r="GC135" s="231"/>
    </row>
    <row r="136" spans="1:185" s="232" customFormat="1" ht="61.5" customHeight="1" x14ac:dyDescent="0.2">
      <c r="A136" s="210" t="s">
        <v>3278</v>
      </c>
      <c r="B136" s="211" t="s">
        <v>2830</v>
      </c>
      <c r="C136" s="211" t="s">
        <v>541</v>
      </c>
      <c r="D136" s="211" t="s">
        <v>132</v>
      </c>
      <c r="E136" s="212" t="str">
        <f>M136&amp;N136</f>
        <v>長門市三隅中1811</v>
      </c>
      <c r="F136" s="212" t="s">
        <v>1056</v>
      </c>
      <c r="G136" s="196">
        <v>42795</v>
      </c>
      <c r="H136" s="213">
        <v>19</v>
      </c>
      <c r="I136" s="212" t="s">
        <v>1729</v>
      </c>
      <c r="J136" s="236" t="s">
        <v>3279</v>
      </c>
      <c r="K136" s="215" t="s">
        <v>2736</v>
      </c>
      <c r="L136" s="216" t="s">
        <v>2831</v>
      </c>
      <c r="M136" s="216" t="s">
        <v>238</v>
      </c>
      <c r="N136" s="217" t="s">
        <v>248</v>
      </c>
      <c r="O136" s="217" t="s">
        <v>3280</v>
      </c>
      <c r="P136" s="218" t="s">
        <v>250</v>
      </c>
      <c r="Q136" s="218" t="s">
        <v>118</v>
      </c>
      <c r="R136" s="234"/>
      <c r="S136" s="235">
        <v>19</v>
      </c>
      <c r="T136" s="226"/>
      <c r="U136" s="227"/>
      <c r="V136" s="228"/>
      <c r="W136" s="226"/>
      <c r="X136" s="226"/>
      <c r="Y136" s="229"/>
      <c r="Z136" s="229"/>
      <c r="AA136" s="229"/>
      <c r="AB136" s="226"/>
      <c r="AC136" s="226"/>
      <c r="AD136" s="230"/>
      <c r="AE136" s="230"/>
      <c r="AF136" s="231"/>
      <c r="AG136" s="231"/>
      <c r="AH136" s="231"/>
      <c r="AI136" s="231"/>
      <c r="AJ136" s="226"/>
      <c r="AK136" s="226"/>
      <c r="AL136" s="227"/>
      <c r="AM136" s="228"/>
      <c r="AN136" s="226"/>
      <c r="AO136" s="226"/>
      <c r="AP136" s="229"/>
      <c r="AQ136" s="229"/>
      <c r="AR136" s="229"/>
      <c r="AS136" s="226"/>
      <c r="AT136" s="226"/>
      <c r="AU136" s="230"/>
      <c r="AV136" s="230"/>
      <c r="AW136" s="231"/>
      <c r="AX136" s="231"/>
      <c r="AY136" s="231"/>
      <c r="AZ136" s="231"/>
      <c r="BA136" s="226"/>
      <c r="BB136" s="226"/>
      <c r="BC136" s="227"/>
      <c r="BD136" s="228"/>
      <c r="BE136" s="226"/>
      <c r="BF136" s="226"/>
      <c r="BG136" s="229"/>
      <c r="BH136" s="229"/>
      <c r="BI136" s="229"/>
      <c r="BJ136" s="226"/>
      <c r="BK136" s="226"/>
      <c r="BL136" s="230"/>
      <c r="BM136" s="230"/>
      <c r="BN136" s="231"/>
      <c r="BO136" s="231"/>
      <c r="BP136" s="231"/>
      <c r="BQ136" s="231"/>
      <c r="BR136" s="226"/>
      <c r="BS136" s="226"/>
      <c r="BT136" s="227"/>
      <c r="BU136" s="228"/>
      <c r="BV136" s="226"/>
      <c r="BW136" s="226"/>
      <c r="BX136" s="229"/>
      <c r="BY136" s="229"/>
      <c r="BZ136" s="229"/>
      <c r="CA136" s="226"/>
      <c r="CB136" s="226"/>
      <c r="CC136" s="230"/>
      <c r="CD136" s="230"/>
      <c r="CE136" s="231"/>
      <c r="CF136" s="231"/>
      <c r="CG136" s="231"/>
      <c r="CH136" s="231"/>
      <c r="CI136" s="226"/>
      <c r="CJ136" s="226"/>
      <c r="CK136" s="227"/>
      <c r="CL136" s="228"/>
      <c r="CM136" s="226"/>
      <c r="CN136" s="226"/>
      <c r="CO136" s="229"/>
      <c r="CP136" s="229"/>
      <c r="CQ136" s="229"/>
      <c r="CR136" s="226"/>
      <c r="CS136" s="226"/>
      <c r="CT136" s="230"/>
      <c r="CU136" s="230"/>
      <c r="CV136" s="231"/>
      <c r="CW136" s="231"/>
      <c r="CX136" s="231"/>
      <c r="CY136" s="231"/>
      <c r="CZ136" s="226"/>
      <c r="DA136" s="226"/>
      <c r="DB136" s="227"/>
      <c r="DC136" s="228"/>
      <c r="DD136" s="226"/>
      <c r="DE136" s="226"/>
      <c r="DF136" s="229"/>
      <c r="DG136" s="229"/>
      <c r="DH136" s="229"/>
      <c r="DI136" s="226"/>
      <c r="DJ136" s="226"/>
      <c r="DK136" s="230"/>
      <c r="DL136" s="230"/>
      <c r="DM136" s="231"/>
      <c r="DN136" s="231"/>
      <c r="DO136" s="231"/>
      <c r="DP136" s="231"/>
      <c r="DQ136" s="226"/>
      <c r="DR136" s="226"/>
      <c r="DS136" s="227"/>
      <c r="DT136" s="228"/>
      <c r="DU136" s="226"/>
      <c r="DV136" s="226"/>
      <c r="DW136" s="229"/>
      <c r="DX136" s="229"/>
      <c r="DY136" s="229"/>
      <c r="DZ136" s="226"/>
      <c r="EA136" s="226"/>
      <c r="EB136" s="230"/>
      <c r="EC136" s="230"/>
      <c r="ED136" s="231"/>
      <c r="EE136" s="231"/>
      <c r="EF136" s="231"/>
      <c r="EG136" s="231"/>
      <c r="EH136" s="226"/>
      <c r="EI136" s="226"/>
      <c r="EJ136" s="227"/>
      <c r="EK136" s="228"/>
      <c r="EL136" s="226"/>
      <c r="EM136" s="226"/>
      <c r="EN136" s="229"/>
      <c r="EO136" s="229"/>
      <c r="EP136" s="229"/>
      <c r="EQ136" s="226"/>
      <c r="ER136" s="226"/>
      <c r="ES136" s="230"/>
      <c r="ET136" s="230"/>
      <c r="EU136" s="231"/>
      <c r="EV136" s="231"/>
      <c r="EW136" s="231"/>
      <c r="EX136" s="231"/>
      <c r="EY136" s="226"/>
      <c r="EZ136" s="226"/>
      <c r="FA136" s="227"/>
      <c r="FB136" s="228"/>
      <c r="FC136" s="226"/>
      <c r="FD136" s="226"/>
      <c r="FE136" s="229"/>
      <c r="FF136" s="229"/>
      <c r="FG136" s="229"/>
      <c r="FH136" s="226"/>
      <c r="FI136" s="226"/>
      <c r="FJ136" s="230"/>
      <c r="FK136" s="230"/>
      <c r="FL136" s="231"/>
      <c r="FM136" s="231"/>
      <c r="FN136" s="231"/>
      <c r="FO136" s="231"/>
      <c r="FP136" s="226"/>
      <c r="FQ136" s="226"/>
      <c r="FR136" s="227"/>
      <c r="FS136" s="228"/>
      <c r="FT136" s="226"/>
      <c r="FU136" s="226"/>
      <c r="FV136" s="229"/>
      <c r="FW136" s="229"/>
      <c r="FX136" s="229"/>
      <c r="FY136" s="226"/>
      <c r="FZ136" s="226"/>
      <c r="GA136" s="230"/>
      <c r="GB136" s="230"/>
      <c r="GC136" s="231"/>
    </row>
    <row r="137" spans="1:185" s="232" customFormat="1" ht="54.5" customHeight="1" x14ac:dyDescent="0.2">
      <c r="A137" s="210" t="s">
        <v>161</v>
      </c>
      <c r="B137" s="211" t="s">
        <v>1086</v>
      </c>
      <c r="C137" s="211" t="s">
        <v>9045</v>
      </c>
      <c r="D137" s="211" t="s">
        <v>8517</v>
      </c>
      <c r="E137" s="212" t="str">
        <f>M137&amp;N137</f>
        <v>柳井市伊保庄1番地2</v>
      </c>
      <c r="F137" s="212" t="s">
        <v>1060</v>
      </c>
      <c r="G137" s="196">
        <v>27851</v>
      </c>
      <c r="H137" s="213">
        <v>100</v>
      </c>
      <c r="I137" s="212" t="s">
        <v>1734</v>
      </c>
      <c r="J137" s="236" t="s">
        <v>6415</v>
      </c>
      <c r="K137" s="215" t="s">
        <v>2736</v>
      </c>
      <c r="L137" s="216" t="s">
        <v>2834</v>
      </c>
      <c r="M137" s="216" t="s">
        <v>2835</v>
      </c>
      <c r="N137" s="217" t="s">
        <v>4042</v>
      </c>
      <c r="O137" s="217" t="s">
        <v>7138</v>
      </c>
      <c r="P137" s="218" t="s">
        <v>250</v>
      </c>
      <c r="Q137" s="218" t="s">
        <v>118</v>
      </c>
      <c r="R137" s="234">
        <v>14</v>
      </c>
      <c r="S137" s="235"/>
      <c r="T137" s="226"/>
      <c r="U137" s="227"/>
      <c r="V137" s="228"/>
      <c r="W137" s="226"/>
      <c r="X137" s="226"/>
      <c r="Y137" s="229"/>
      <c r="Z137" s="229"/>
      <c r="AA137" s="229"/>
      <c r="AB137" s="226"/>
      <c r="AC137" s="226"/>
      <c r="AD137" s="230"/>
      <c r="AE137" s="230"/>
      <c r="AF137" s="231"/>
      <c r="AG137" s="231"/>
      <c r="AH137" s="231"/>
      <c r="AI137" s="231"/>
      <c r="AJ137" s="226"/>
      <c r="AK137" s="226"/>
      <c r="AL137" s="227"/>
      <c r="AM137" s="228"/>
      <c r="AN137" s="226"/>
      <c r="AO137" s="226"/>
      <c r="AP137" s="229"/>
      <c r="AQ137" s="229"/>
      <c r="AR137" s="229"/>
      <c r="AS137" s="226"/>
      <c r="AT137" s="226"/>
      <c r="AU137" s="230"/>
      <c r="AV137" s="230"/>
      <c r="AW137" s="231"/>
      <c r="AX137" s="231"/>
      <c r="AY137" s="231"/>
      <c r="AZ137" s="231"/>
      <c r="BA137" s="226"/>
      <c r="BB137" s="226"/>
      <c r="BC137" s="227"/>
      <c r="BD137" s="228"/>
      <c r="BE137" s="226"/>
      <c r="BF137" s="226"/>
      <c r="BG137" s="229"/>
      <c r="BH137" s="229"/>
      <c r="BI137" s="229"/>
      <c r="BJ137" s="226"/>
      <c r="BK137" s="226"/>
      <c r="BL137" s="230"/>
      <c r="BM137" s="230"/>
      <c r="BN137" s="231"/>
      <c r="BO137" s="231"/>
      <c r="BP137" s="231"/>
      <c r="BQ137" s="231"/>
      <c r="BR137" s="226"/>
      <c r="BS137" s="226"/>
      <c r="BT137" s="227"/>
      <c r="BU137" s="228"/>
      <c r="BV137" s="226"/>
      <c r="BW137" s="226"/>
      <c r="BX137" s="229"/>
      <c r="BY137" s="229"/>
      <c r="BZ137" s="229"/>
      <c r="CA137" s="226"/>
      <c r="CB137" s="226"/>
      <c r="CC137" s="230"/>
      <c r="CD137" s="230"/>
      <c r="CE137" s="231"/>
      <c r="CF137" s="231"/>
      <c r="CG137" s="231"/>
      <c r="CH137" s="231"/>
      <c r="CI137" s="226"/>
      <c r="CJ137" s="226"/>
      <c r="CK137" s="227"/>
      <c r="CL137" s="228"/>
      <c r="CM137" s="226"/>
      <c r="CN137" s="226"/>
      <c r="CO137" s="229"/>
      <c r="CP137" s="229"/>
      <c r="CQ137" s="229"/>
      <c r="CR137" s="226"/>
      <c r="CS137" s="226"/>
      <c r="CT137" s="230"/>
      <c r="CU137" s="230"/>
      <c r="CV137" s="231"/>
      <c r="CW137" s="231"/>
      <c r="CX137" s="231"/>
      <c r="CY137" s="231"/>
      <c r="CZ137" s="226"/>
      <c r="DA137" s="226"/>
      <c r="DB137" s="227"/>
      <c r="DC137" s="228"/>
      <c r="DD137" s="226"/>
      <c r="DE137" s="226"/>
      <c r="DF137" s="229"/>
      <c r="DG137" s="229"/>
      <c r="DH137" s="229"/>
      <c r="DI137" s="226"/>
      <c r="DJ137" s="226"/>
      <c r="DK137" s="230"/>
      <c r="DL137" s="230"/>
      <c r="DM137" s="231"/>
      <c r="DN137" s="231"/>
      <c r="DO137" s="231"/>
      <c r="DP137" s="231"/>
      <c r="DQ137" s="226"/>
      <c r="DR137" s="226"/>
      <c r="DS137" s="227"/>
      <c r="DT137" s="228"/>
      <c r="DU137" s="226"/>
      <c r="DV137" s="226"/>
      <c r="DW137" s="229"/>
      <c r="DX137" s="229"/>
      <c r="DY137" s="229"/>
      <c r="DZ137" s="226"/>
      <c r="EA137" s="226"/>
      <c r="EB137" s="230"/>
      <c r="EC137" s="230"/>
      <c r="ED137" s="231"/>
      <c r="EE137" s="231"/>
      <c r="EF137" s="231"/>
      <c r="EG137" s="231"/>
      <c r="EH137" s="226"/>
      <c r="EI137" s="226"/>
      <c r="EJ137" s="227"/>
      <c r="EK137" s="228"/>
      <c r="EL137" s="226"/>
      <c r="EM137" s="226"/>
      <c r="EN137" s="229"/>
      <c r="EO137" s="229"/>
      <c r="EP137" s="229"/>
      <c r="EQ137" s="226"/>
      <c r="ER137" s="226"/>
      <c r="ES137" s="230"/>
      <c r="ET137" s="230"/>
      <c r="EU137" s="231"/>
      <c r="EV137" s="231"/>
      <c r="EW137" s="231"/>
      <c r="EX137" s="231"/>
      <c r="EY137" s="226"/>
      <c r="EZ137" s="226"/>
      <c r="FA137" s="227"/>
      <c r="FB137" s="228"/>
      <c r="FC137" s="226"/>
      <c r="FD137" s="226"/>
      <c r="FE137" s="229"/>
      <c r="FF137" s="229"/>
      <c r="FG137" s="229"/>
      <c r="FH137" s="226"/>
      <c r="FI137" s="226"/>
      <c r="FJ137" s="230"/>
      <c r="FK137" s="230"/>
      <c r="FL137" s="231"/>
      <c r="FM137" s="231"/>
      <c r="FN137" s="231"/>
      <c r="FO137" s="231"/>
      <c r="FP137" s="226"/>
      <c r="FQ137" s="226"/>
      <c r="FR137" s="227"/>
      <c r="FS137" s="228"/>
      <c r="FT137" s="226"/>
      <c r="FU137" s="226"/>
      <c r="FV137" s="229"/>
      <c r="FW137" s="229"/>
      <c r="FX137" s="229"/>
      <c r="FY137" s="226"/>
      <c r="FZ137" s="226"/>
      <c r="GA137" s="230"/>
      <c r="GB137" s="230"/>
      <c r="GC137" s="231"/>
    </row>
    <row r="138" spans="1:185" s="232" customFormat="1" ht="42" customHeight="1" x14ac:dyDescent="0.2">
      <c r="A138" s="210" t="s">
        <v>8518</v>
      </c>
      <c r="B138" s="211" t="s">
        <v>2836</v>
      </c>
      <c r="C138" s="211" t="s">
        <v>8519</v>
      </c>
      <c r="D138" s="211" t="s">
        <v>7920</v>
      </c>
      <c r="E138" s="212" t="str">
        <f t="shared" ref="E138" si="12">M138&amp;N138</f>
        <v>柳井市大字余田3762-1</v>
      </c>
      <c r="F138" s="212" t="s">
        <v>1061</v>
      </c>
      <c r="G138" s="196">
        <v>33329</v>
      </c>
      <c r="H138" s="213">
        <v>50</v>
      </c>
      <c r="I138" s="212" t="s">
        <v>1735</v>
      </c>
      <c r="J138" s="236" t="s">
        <v>2745</v>
      </c>
      <c r="K138" s="215" t="s">
        <v>2736</v>
      </c>
      <c r="L138" s="216" t="s">
        <v>2834</v>
      </c>
      <c r="M138" s="216" t="s">
        <v>2835</v>
      </c>
      <c r="N138" s="217" t="s">
        <v>8520</v>
      </c>
      <c r="O138" s="217" t="s">
        <v>8521</v>
      </c>
      <c r="P138" s="218" t="s">
        <v>250</v>
      </c>
      <c r="Q138" s="218" t="s">
        <v>118</v>
      </c>
      <c r="R138" s="234">
        <v>10</v>
      </c>
      <c r="S138" s="235"/>
      <c r="T138" s="226"/>
      <c r="U138" s="227"/>
      <c r="V138" s="228"/>
      <c r="W138" s="226"/>
      <c r="X138" s="226"/>
      <c r="Y138" s="229"/>
      <c r="Z138" s="229"/>
      <c r="AA138" s="229"/>
      <c r="AB138" s="226"/>
      <c r="AC138" s="226"/>
      <c r="AD138" s="230"/>
      <c r="AE138" s="230"/>
      <c r="AF138" s="231"/>
      <c r="AG138" s="231"/>
      <c r="AH138" s="231"/>
      <c r="AI138" s="231"/>
      <c r="AJ138" s="226"/>
      <c r="AK138" s="226"/>
      <c r="AL138" s="227"/>
      <c r="AM138" s="228"/>
      <c r="AN138" s="226"/>
      <c r="AO138" s="226"/>
      <c r="AP138" s="229"/>
      <c r="AQ138" s="229"/>
      <c r="AR138" s="229"/>
      <c r="AS138" s="226"/>
      <c r="AT138" s="226"/>
      <c r="AU138" s="230"/>
      <c r="AV138" s="230"/>
      <c r="AW138" s="231"/>
      <c r="AX138" s="231"/>
      <c r="AY138" s="231"/>
      <c r="AZ138" s="231"/>
      <c r="BA138" s="226"/>
      <c r="BB138" s="226"/>
      <c r="BC138" s="227"/>
      <c r="BD138" s="228"/>
      <c r="BE138" s="226"/>
      <c r="BF138" s="226"/>
      <c r="BG138" s="229"/>
      <c r="BH138" s="229"/>
      <c r="BI138" s="229"/>
      <c r="BJ138" s="226"/>
      <c r="BK138" s="226"/>
      <c r="BL138" s="230"/>
      <c r="BM138" s="230"/>
      <c r="BN138" s="231"/>
      <c r="BO138" s="231"/>
      <c r="BP138" s="231"/>
      <c r="BQ138" s="231"/>
      <c r="BR138" s="226"/>
      <c r="BS138" s="226"/>
      <c r="BT138" s="227"/>
      <c r="BU138" s="228"/>
      <c r="BV138" s="226"/>
      <c r="BW138" s="226"/>
      <c r="BX138" s="229"/>
      <c r="BY138" s="229"/>
      <c r="BZ138" s="229"/>
      <c r="CA138" s="226"/>
      <c r="CB138" s="226"/>
      <c r="CC138" s="230"/>
      <c r="CD138" s="230"/>
      <c r="CE138" s="231"/>
      <c r="CF138" s="231"/>
      <c r="CG138" s="231"/>
      <c r="CH138" s="231"/>
      <c r="CI138" s="226"/>
      <c r="CJ138" s="226"/>
      <c r="CK138" s="227"/>
      <c r="CL138" s="228"/>
      <c r="CM138" s="226"/>
      <c r="CN138" s="226"/>
      <c r="CO138" s="229"/>
      <c r="CP138" s="229"/>
      <c r="CQ138" s="229"/>
      <c r="CR138" s="226"/>
      <c r="CS138" s="226"/>
      <c r="CT138" s="230"/>
      <c r="CU138" s="230"/>
      <c r="CV138" s="231"/>
      <c r="CW138" s="231"/>
      <c r="CX138" s="231"/>
      <c r="CY138" s="231"/>
      <c r="CZ138" s="226"/>
      <c r="DA138" s="226"/>
      <c r="DB138" s="227"/>
      <c r="DC138" s="228"/>
      <c r="DD138" s="226"/>
      <c r="DE138" s="226"/>
      <c r="DF138" s="229"/>
      <c r="DG138" s="229"/>
      <c r="DH138" s="229"/>
      <c r="DI138" s="226"/>
      <c r="DJ138" s="226"/>
      <c r="DK138" s="230"/>
      <c r="DL138" s="230"/>
      <c r="DM138" s="231"/>
      <c r="DN138" s="231"/>
      <c r="DO138" s="231"/>
      <c r="DP138" s="231"/>
      <c r="DQ138" s="226"/>
      <c r="DR138" s="226"/>
      <c r="DS138" s="227"/>
      <c r="DT138" s="228"/>
      <c r="DU138" s="226"/>
      <c r="DV138" s="226"/>
      <c r="DW138" s="229"/>
      <c r="DX138" s="229"/>
      <c r="DY138" s="229"/>
      <c r="DZ138" s="226"/>
      <c r="EA138" s="226"/>
      <c r="EB138" s="230"/>
      <c r="EC138" s="230"/>
      <c r="ED138" s="231"/>
      <c r="EE138" s="231"/>
      <c r="EF138" s="231"/>
      <c r="EG138" s="231"/>
      <c r="EH138" s="226"/>
      <c r="EI138" s="226"/>
      <c r="EJ138" s="227"/>
      <c r="EK138" s="228"/>
      <c r="EL138" s="226"/>
      <c r="EM138" s="226"/>
      <c r="EN138" s="229"/>
      <c r="EO138" s="229"/>
      <c r="EP138" s="229"/>
      <c r="EQ138" s="226"/>
      <c r="ER138" s="226"/>
      <c r="ES138" s="230"/>
      <c r="ET138" s="230"/>
      <c r="EU138" s="231"/>
      <c r="EV138" s="231"/>
      <c r="EW138" s="231"/>
      <c r="EX138" s="231"/>
      <c r="EY138" s="226"/>
      <c r="EZ138" s="226"/>
      <c r="FA138" s="227"/>
      <c r="FB138" s="228"/>
      <c r="FC138" s="226"/>
      <c r="FD138" s="226"/>
      <c r="FE138" s="229"/>
      <c r="FF138" s="229"/>
      <c r="FG138" s="229"/>
      <c r="FH138" s="226"/>
      <c r="FI138" s="226"/>
      <c r="FJ138" s="230"/>
      <c r="FK138" s="230"/>
      <c r="FL138" s="231"/>
      <c r="FM138" s="231"/>
      <c r="FN138" s="231"/>
      <c r="FO138" s="231"/>
      <c r="FP138" s="226"/>
      <c r="FQ138" s="226"/>
      <c r="FR138" s="227"/>
      <c r="FS138" s="228"/>
      <c r="FT138" s="226"/>
      <c r="FU138" s="226"/>
      <c r="FV138" s="229"/>
      <c r="FW138" s="229"/>
      <c r="FX138" s="229"/>
      <c r="FY138" s="226"/>
      <c r="FZ138" s="226"/>
      <c r="GA138" s="230"/>
      <c r="GB138" s="230"/>
      <c r="GC138" s="231"/>
    </row>
    <row r="139" spans="1:185" s="232" customFormat="1" ht="42" customHeight="1" x14ac:dyDescent="0.2">
      <c r="A139" s="210" t="s">
        <v>434</v>
      </c>
      <c r="B139" s="211" t="s">
        <v>3694</v>
      </c>
      <c r="C139" s="211" t="s">
        <v>3695</v>
      </c>
      <c r="D139" s="211" t="s">
        <v>3696</v>
      </c>
      <c r="E139" s="212" t="str">
        <f t="shared" ref="E139:E163" si="13">M139&amp;N139</f>
        <v>柳井市遠崎10412-4</v>
      </c>
      <c r="F139" s="212" t="s">
        <v>1062</v>
      </c>
      <c r="G139" s="196">
        <v>35886</v>
      </c>
      <c r="H139" s="213">
        <v>30</v>
      </c>
      <c r="I139" s="212" t="s">
        <v>1736</v>
      </c>
      <c r="J139" s="236" t="s">
        <v>2808</v>
      </c>
      <c r="K139" s="215" t="s">
        <v>2736</v>
      </c>
      <c r="L139" s="216" t="s">
        <v>2834</v>
      </c>
      <c r="M139" s="216" t="s">
        <v>249</v>
      </c>
      <c r="N139" s="217" t="s">
        <v>3697</v>
      </c>
      <c r="O139" s="217" t="s">
        <v>3698</v>
      </c>
      <c r="P139" s="218" t="s">
        <v>250</v>
      </c>
      <c r="Q139" s="218" t="s">
        <v>118</v>
      </c>
      <c r="R139" s="234">
        <v>12</v>
      </c>
      <c r="S139" s="235"/>
      <c r="T139" s="226"/>
      <c r="U139" s="227"/>
      <c r="V139" s="228"/>
      <c r="W139" s="226"/>
      <c r="X139" s="226"/>
      <c r="Y139" s="229"/>
      <c r="Z139" s="229"/>
      <c r="AA139" s="229"/>
      <c r="AB139" s="226"/>
      <c r="AC139" s="226"/>
      <c r="AD139" s="230"/>
      <c r="AE139" s="230"/>
      <c r="AF139" s="231"/>
      <c r="AG139" s="231"/>
      <c r="AH139" s="231"/>
      <c r="AI139" s="231"/>
      <c r="AJ139" s="226"/>
      <c r="AK139" s="226"/>
      <c r="AL139" s="227"/>
      <c r="AM139" s="228"/>
      <c r="AN139" s="226"/>
      <c r="AO139" s="226"/>
      <c r="AP139" s="229"/>
      <c r="AQ139" s="229"/>
      <c r="AR139" s="229"/>
      <c r="AS139" s="226"/>
      <c r="AT139" s="226"/>
      <c r="AU139" s="230"/>
      <c r="AV139" s="230"/>
      <c r="AW139" s="231"/>
      <c r="AX139" s="231"/>
      <c r="AY139" s="231"/>
      <c r="AZ139" s="231"/>
      <c r="BA139" s="226"/>
      <c r="BB139" s="226"/>
      <c r="BC139" s="227"/>
      <c r="BD139" s="228"/>
      <c r="BE139" s="226"/>
      <c r="BF139" s="226"/>
      <c r="BG139" s="229"/>
      <c r="BH139" s="229"/>
      <c r="BI139" s="229"/>
      <c r="BJ139" s="226"/>
      <c r="BK139" s="226"/>
      <c r="BL139" s="230"/>
      <c r="BM139" s="230"/>
      <c r="BN139" s="231"/>
      <c r="BO139" s="231"/>
      <c r="BP139" s="231"/>
      <c r="BQ139" s="231"/>
      <c r="BR139" s="226"/>
      <c r="BS139" s="226"/>
      <c r="BT139" s="227"/>
      <c r="BU139" s="228"/>
      <c r="BV139" s="226"/>
      <c r="BW139" s="226"/>
      <c r="BX139" s="229"/>
      <c r="BY139" s="229"/>
      <c r="BZ139" s="229"/>
      <c r="CA139" s="226"/>
      <c r="CB139" s="226"/>
      <c r="CC139" s="230"/>
      <c r="CD139" s="230"/>
      <c r="CE139" s="231"/>
      <c r="CF139" s="231"/>
      <c r="CG139" s="231"/>
      <c r="CH139" s="231"/>
      <c r="CI139" s="226"/>
      <c r="CJ139" s="226"/>
      <c r="CK139" s="227"/>
      <c r="CL139" s="228"/>
      <c r="CM139" s="226"/>
      <c r="CN139" s="226"/>
      <c r="CO139" s="229"/>
      <c r="CP139" s="229"/>
      <c r="CQ139" s="229"/>
      <c r="CR139" s="226"/>
      <c r="CS139" s="226"/>
      <c r="CT139" s="230"/>
      <c r="CU139" s="230"/>
      <c r="CV139" s="231"/>
      <c r="CW139" s="231"/>
      <c r="CX139" s="231"/>
      <c r="CY139" s="231"/>
      <c r="CZ139" s="226"/>
      <c r="DA139" s="226"/>
      <c r="DB139" s="227"/>
      <c r="DC139" s="228"/>
      <c r="DD139" s="226"/>
      <c r="DE139" s="226"/>
      <c r="DF139" s="229"/>
      <c r="DG139" s="229"/>
      <c r="DH139" s="229"/>
      <c r="DI139" s="226"/>
      <c r="DJ139" s="226"/>
      <c r="DK139" s="230"/>
      <c r="DL139" s="230"/>
      <c r="DM139" s="231"/>
      <c r="DN139" s="231"/>
      <c r="DO139" s="231"/>
      <c r="DP139" s="231"/>
      <c r="DQ139" s="226"/>
      <c r="DR139" s="226"/>
      <c r="DS139" s="227"/>
      <c r="DT139" s="228"/>
      <c r="DU139" s="226"/>
      <c r="DV139" s="226"/>
      <c r="DW139" s="229"/>
      <c r="DX139" s="229"/>
      <c r="DY139" s="229"/>
      <c r="DZ139" s="226"/>
      <c r="EA139" s="226"/>
      <c r="EB139" s="230"/>
      <c r="EC139" s="230"/>
      <c r="ED139" s="231"/>
      <c r="EE139" s="231"/>
      <c r="EF139" s="231"/>
      <c r="EG139" s="231"/>
      <c r="EH139" s="226"/>
      <c r="EI139" s="226"/>
      <c r="EJ139" s="227"/>
      <c r="EK139" s="228"/>
      <c r="EL139" s="226"/>
      <c r="EM139" s="226"/>
      <c r="EN139" s="229"/>
      <c r="EO139" s="229"/>
      <c r="EP139" s="229"/>
      <c r="EQ139" s="226"/>
      <c r="ER139" s="226"/>
      <c r="ES139" s="230"/>
      <c r="ET139" s="230"/>
      <c r="EU139" s="231"/>
      <c r="EV139" s="231"/>
      <c r="EW139" s="231"/>
      <c r="EX139" s="231"/>
      <c r="EY139" s="226"/>
      <c r="EZ139" s="226"/>
      <c r="FA139" s="227"/>
      <c r="FB139" s="228"/>
      <c r="FC139" s="226"/>
      <c r="FD139" s="226"/>
      <c r="FE139" s="229"/>
      <c r="FF139" s="229"/>
      <c r="FG139" s="229"/>
      <c r="FH139" s="226"/>
      <c r="FI139" s="226"/>
      <c r="FJ139" s="230"/>
      <c r="FK139" s="230"/>
      <c r="FL139" s="231"/>
      <c r="FM139" s="231"/>
      <c r="FN139" s="231"/>
      <c r="FO139" s="231"/>
      <c r="FP139" s="226"/>
      <c r="FQ139" s="226"/>
      <c r="FR139" s="227"/>
      <c r="FS139" s="228"/>
      <c r="FT139" s="226"/>
      <c r="FU139" s="226"/>
      <c r="FV139" s="229"/>
      <c r="FW139" s="229"/>
      <c r="FX139" s="229"/>
      <c r="FY139" s="226"/>
      <c r="FZ139" s="226"/>
      <c r="GA139" s="230"/>
      <c r="GB139" s="230"/>
      <c r="GC139" s="231"/>
    </row>
    <row r="140" spans="1:185" s="232" customFormat="1" ht="42" customHeight="1" x14ac:dyDescent="0.2">
      <c r="A140" s="210" t="s">
        <v>163</v>
      </c>
      <c r="B140" s="211" t="s">
        <v>511</v>
      </c>
      <c r="C140" s="211" t="s">
        <v>519</v>
      </c>
      <c r="D140" s="211" t="s">
        <v>3490</v>
      </c>
      <c r="E140" s="212" t="str">
        <f t="shared" si="13"/>
        <v>柳井市日積3210-5</v>
      </c>
      <c r="F140" s="212" t="s">
        <v>976</v>
      </c>
      <c r="G140" s="196">
        <v>38443</v>
      </c>
      <c r="H140" s="213">
        <v>30</v>
      </c>
      <c r="I140" s="212" t="s">
        <v>1737</v>
      </c>
      <c r="J140" s="236" t="s">
        <v>244</v>
      </c>
      <c r="K140" s="215" t="s">
        <v>2736</v>
      </c>
      <c r="L140" s="216" t="s">
        <v>2834</v>
      </c>
      <c r="M140" s="216" t="s">
        <v>249</v>
      </c>
      <c r="N140" s="217" t="s">
        <v>394</v>
      </c>
      <c r="O140" s="217" t="s">
        <v>3699</v>
      </c>
      <c r="P140" s="218" t="s">
        <v>250</v>
      </c>
      <c r="Q140" s="218" t="s">
        <v>118</v>
      </c>
      <c r="R140" s="234"/>
      <c r="S140" s="235">
        <v>30</v>
      </c>
      <c r="T140" s="226"/>
      <c r="U140" s="227"/>
      <c r="V140" s="228"/>
      <c r="W140" s="226"/>
      <c r="X140" s="226"/>
      <c r="Y140" s="229"/>
      <c r="Z140" s="229"/>
      <c r="AA140" s="229"/>
      <c r="AB140" s="226"/>
      <c r="AC140" s="226"/>
      <c r="AD140" s="230"/>
      <c r="AE140" s="230"/>
      <c r="AF140" s="231"/>
      <c r="AG140" s="231"/>
      <c r="AH140" s="231"/>
      <c r="AI140" s="231"/>
      <c r="AJ140" s="226"/>
      <c r="AK140" s="226"/>
      <c r="AL140" s="227"/>
      <c r="AM140" s="228"/>
      <c r="AN140" s="226"/>
      <c r="AO140" s="226"/>
      <c r="AP140" s="229"/>
      <c r="AQ140" s="229"/>
      <c r="AR140" s="229"/>
      <c r="AS140" s="226"/>
      <c r="AT140" s="226"/>
      <c r="AU140" s="230"/>
      <c r="AV140" s="230"/>
      <c r="AW140" s="231"/>
      <c r="AX140" s="231"/>
      <c r="AY140" s="231"/>
      <c r="AZ140" s="231"/>
      <c r="BA140" s="226"/>
      <c r="BB140" s="226"/>
      <c r="BC140" s="227"/>
      <c r="BD140" s="228"/>
      <c r="BE140" s="226"/>
      <c r="BF140" s="226"/>
      <c r="BG140" s="229"/>
      <c r="BH140" s="229"/>
      <c r="BI140" s="229"/>
      <c r="BJ140" s="226"/>
      <c r="BK140" s="226"/>
      <c r="BL140" s="230"/>
      <c r="BM140" s="230"/>
      <c r="BN140" s="231"/>
      <c r="BO140" s="231"/>
      <c r="BP140" s="231"/>
      <c r="BQ140" s="231"/>
      <c r="BR140" s="226"/>
      <c r="BS140" s="226"/>
      <c r="BT140" s="227"/>
      <c r="BU140" s="228"/>
      <c r="BV140" s="226"/>
      <c r="BW140" s="226"/>
      <c r="BX140" s="229"/>
      <c r="BY140" s="229"/>
      <c r="BZ140" s="229"/>
      <c r="CA140" s="226"/>
      <c r="CB140" s="226"/>
      <c r="CC140" s="230"/>
      <c r="CD140" s="230"/>
      <c r="CE140" s="231"/>
      <c r="CF140" s="231"/>
      <c r="CG140" s="231"/>
      <c r="CH140" s="231"/>
      <c r="CI140" s="226"/>
      <c r="CJ140" s="226"/>
      <c r="CK140" s="227"/>
      <c r="CL140" s="228"/>
      <c r="CM140" s="226"/>
      <c r="CN140" s="226"/>
      <c r="CO140" s="229"/>
      <c r="CP140" s="229"/>
      <c r="CQ140" s="229"/>
      <c r="CR140" s="226"/>
      <c r="CS140" s="226"/>
      <c r="CT140" s="230"/>
      <c r="CU140" s="230"/>
      <c r="CV140" s="231"/>
      <c r="CW140" s="231"/>
      <c r="CX140" s="231"/>
      <c r="CY140" s="231"/>
      <c r="CZ140" s="226"/>
      <c r="DA140" s="226"/>
      <c r="DB140" s="227"/>
      <c r="DC140" s="228"/>
      <c r="DD140" s="226"/>
      <c r="DE140" s="226"/>
      <c r="DF140" s="229"/>
      <c r="DG140" s="229"/>
      <c r="DH140" s="229"/>
      <c r="DI140" s="226"/>
      <c r="DJ140" s="226"/>
      <c r="DK140" s="230"/>
      <c r="DL140" s="230"/>
      <c r="DM140" s="231"/>
      <c r="DN140" s="231"/>
      <c r="DO140" s="231"/>
      <c r="DP140" s="231"/>
      <c r="DQ140" s="226"/>
      <c r="DR140" s="226"/>
      <c r="DS140" s="227"/>
      <c r="DT140" s="228"/>
      <c r="DU140" s="226"/>
      <c r="DV140" s="226"/>
      <c r="DW140" s="229"/>
      <c r="DX140" s="229"/>
      <c r="DY140" s="229"/>
      <c r="DZ140" s="226"/>
      <c r="EA140" s="226"/>
      <c r="EB140" s="230"/>
      <c r="EC140" s="230"/>
      <c r="ED140" s="231"/>
      <c r="EE140" s="231"/>
      <c r="EF140" s="231"/>
      <c r="EG140" s="231"/>
      <c r="EH140" s="226"/>
      <c r="EI140" s="226"/>
      <c r="EJ140" s="227"/>
      <c r="EK140" s="228"/>
      <c r="EL140" s="226"/>
      <c r="EM140" s="226"/>
      <c r="EN140" s="229"/>
      <c r="EO140" s="229"/>
      <c r="EP140" s="229"/>
      <c r="EQ140" s="226"/>
      <c r="ER140" s="226"/>
      <c r="ES140" s="230"/>
      <c r="ET140" s="230"/>
      <c r="EU140" s="231"/>
      <c r="EV140" s="231"/>
      <c r="EW140" s="231"/>
      <c r="EX140" s="231"/>
      <c r="EY140" s="226"/>
      <c r="EZ140" s="226"/>
      <c r="FA140" s="227"/>
      <c r="FB140" s="228"/>
      <c r="FC140" s="226"/>
      <c r="FD140" s="226"/>
      <c r="FE140" s="229"/>
      <c r="FF140" s="229"/>
      <c r="FG140" s="229"/>
      <c r="FH140" s="226"/>
      <c r="FI140" s="226"/>
      <c r="FJ140" s="230"/>
      <c r="FK140" s="230"/>
      <c r="FL140" s="231"/>
      <c r="FM140" s="231"/>
      <c r="FN140" s="231"/>
      <c r="FO140" s="231"/>
      <c r="FP140" s="226"/>
      <c r="FQ140" s="226"/>
      <c r="FR140" s="227"/>
      <c r="FS140" s="228"/>
      <c r="FT140" s="226"/>
      <c r="FU140" s="226"/>
      <c r="FV140" s="229"/>
      <c r="FW140" s="229"/>
      <c r="FX140" s="229"/>
      <c r="FY140" s="226"/>
      <c r="FZ140" s="226"/>
      <c r="GA140" s="230"/>
      <c r="GB140" s="230"/>
      <c r="GC140" s="231"/>
    </row>
    <row r="141" spans="1:185" s="232" customFormat="1" ht="42" customHeight="1" x14ac:dyDescent="0.2">
      <c r="A141" s="210" t="s">
        <v>94</v>
      </c>
      <c r="B141" s="211" t="s">
        <v>3700</v>
      </c>
      <c r="C141" s="211" t="s">
        <v>145</v>
      </c>
      <c r="D141" s="211" t="s">
        <v>146</v>
      </c>
      <c r="E141" s="212" t="str">
        <f t="shared" si="13"/>
        <v>美祢市秋芳町青景1873</v>
      </c>
      <c r="F141" s="212" t="s">
        <v>1063</v>
      </c>
      <c r="G141" s="196">
        <v>28246</v>
      </c>
      <c r="H141" s="213">
        <v>80</v>
      </c>
      <c r="I141" s="212" t="s">
        <v>1738</v>
      </c>
      <c r="J141" s="236" t="s">
        <v>2745</v>
      </c>
      <c r="K141" s="215" t="s">
        <v>2736</v>
      </c>
      <c r="L141" s="216" t="s">
        <v>3701</v>
      </c>
      <c r="M141" s="216" t="s">
        <v>351</v>
      </c>
      <c r="N141" s="217" t="s">
        <v>131</v>
      </c>
      <c r="O141" s="217" t="s">
        <v>3702</v>
      </c>
      <c r="P141" s="218" t="s">
        <v>250</v>
      </c>
      <c r="Q141" s="218" t="s">
        <v>118</v>
      </c>
      <c r="R141" s="234">
        <v>10</v>
      </c>
      <c r="S141" s="235"/>
      <c r="T141" s="226"/>
      <c r="U141" s="227"/>
      <c r="V141" s="228"/>
      <c r="W141" s="226"/>
      <c r="X141" s="226"/>
      <c r="Y141" s="229"/>
      <c r="Z141" s="229"/>
      <c r="AA141" s="229"/>
      <c r="AB141" s="226"/>
      <c r="AC141" s="226"/>
      <c r="AD141" s="230"/>
      <c r="AE141" s="230"/>
      <c r="AF141" s="231"/>
      <c r="AG141" s="231"/>
      <c r="AH141" s="231"/>
      <c r="AI141" s="231"/>
      <c r="AJ141" s="226"/>
      <c r="AK141" s="226"/>
      <c r="AL141" s="227"/>
      <c r="AM141" s="228"/>
      <c r="AN141" s="226"/>
      <c r="AO141" s="226"/>
      <c r="AP141" s="229"/>
      <c r="AQ141" s="229"/>
      <c r="AR141" s="229"/>
      <c r="AS141" s="226"/>
      <c r="AT141" s="226"/>
      <c r="AU141" s="230"/>
      <c r="AV141" s="230"/>
      <c r="AW141" s="231"/>
      <c r="AX141" s="231"/>
      <c r="AY141" s="231"/>
      <c r="AZ141" s="231"/>
      <c r="BA141" s="226"/>
      <c r="BB141" s="226"/>
      <c r="BC141" s="227"/>
      <c r="BD141" s="228"/>
      <c r="BE141" s="226"/>
      <c r="BF141" s="226"/>
      <c r="BG141" s="229"/>
      <c r="BH141" s="229"/>
      <c r="BI141" s="229"/>
      <c r="BJ141" s="226"/>
      <c r="BK141" s="226"/>
      <c r="BL141" s="230"/>
      <c r="BM141" s="230"/>
      <c r="BN141" s="231"/>
      <c r="BO141" s="231"/>
      <c r="BP141" s="231"/>
      <c r="BQ141" s="231"/>
      <c r="BR141" s="226"/>
      <c r="BS141" s="226"/>
      <c r="BT141" s="227"/>
      <c r="BU141" s="228"/>
      <c r="BV141" s="226"/>
      <c r="BW141" s="226"/>
      <c r="BX141" s="229"/>
      <c r="BY141" s="229"/>
      <c r="BZ141" s="229"/>
      <c r="CA141" s="226"/>
      <c r="CB141" s="226"/>
      <c r="CC141" s="230"/>
      <c r="CD141" s="230"/>
      <c r="CE141" s="231"/>
      <c r="CF141" s="231"/>
      <c r="CG141" s="231"/>
      <c r="CH141" s="231"/>
      <c r="CI141" s="226"/>
      <c r="CJ141" s="226"/>
      <c r="CK141" s="227"/>
      <c r="CL141" s="228"/>
      <c r="CM141" s="226"/>
      <c r="CN141" s="226"/>
      <c r="CO141" s="229"/>
      <c r="CP141" s="229"/>
      <c r="CQ141" s="229"/>
      <c r="CR141" s="226"/>
      <c r="CS141" s="226"/>
      <c r="CT141" s="230"/>
      <c r="CU141" s="230"/>
      <c r="CV141" s="231"/>
      <c r="CW141" s="231"/>
      <c r="CX141" s="231"/>
      <c r="CY141" s="231"/>
      <c r="CZ141" s="226"/>
      <c r="DA141" s="226"/>
      <c r="DB141" s="227"/>
      <c r="DC141" s="228"/>
      <c r="DD141" s="226"/>
      <c r="DE141" s="226"/>
      <c r="DF141" s="229"/>
      <c r="DG141" s="229"/>
      <c r="DH141" s="229"/>
      <c r="DI141" s="226"/>
      <c r="DJ141" s="226"/>
      <c r="DK141" s="230"/>
      <c r="DL141" s="230"/>
      <c r="DM141" s="231"/>
      <c r="DN141" s="231"/>
      <c r="DO141" s="231"/>
      <c r="DP141" s="231"/>
      <c r="DQ141" s="226"/>
      <c r="DR141" s="226"/>
      <c r="DS141" s="227"/>
      <c r="DT141" s="228"/>
      <c r="DU141" s="226"/>
      <c r="DV141" s="226"/>
      <c r="DW141" s="229"/>
      <c r="DX141" s="229"/>
      <c r="DY141" s="229"/>
      <c r="DZ141" s="226"/>
      <c r="EA141" s="226"/>
      <c r="EB141" s="230"/>
      <c r="EC141" s="230"/>
      <c r="ED141" s="231"/>
      <c r="EE141" s="231"/>
      <c r="EF141" s="231"/>
      <c r="EG141" s="231"/>
      <c r="EH141" s="226"/>
      <c r="EI141" s="226"/>
      <c r="EJ141" s="227"/>
      <c r="EK141" s="228"/>
      <c r="EL141" s="226"/>
      <c r="EM141" s="226"/>
      <c r="EN141" s="229"/>
      <c r="EO141" s="229"/>
      <c r="EP141" s="229"/>
      <c r="EQ141" s="226"/>
      <c r="ER141" s="226"/>
      <c r="ES141" s="230"/>
      <c r="ET141" s="230"/>
      <c r="EU141" s="231"/>
      <c r="EV141" s="231"/>
      <c r="EW141" s="231"/>
      <c r="EX141" s="231"/>
      <c r="EY141" s="226"/>
      <c r="EZ141" s="226"/>
      <c r="FA141" s="227"/>
      <c r="FB141" s="228"/>
      <c r="FC141" s="226"/>
      <c r="FD141" s="226"/>
      <c r="FE141" s="229"/>
      <c r="FF141" s="229"/>
      <c r="FG141" s="229"/>
      <c r="FH141" s="226"/>
      <c r="FI141" s="226"/>
      <c r="FJ141" s="230"/>
      <c r="FK141" s="230"/>
      <c r="FL141" s="231"/>
      <c r="FM141" s="231"/>
      <c r="FN141" s="231"/>
      <c r="FO141" s="231"/>
      <c r="FP141" s="226"/>
      <c r="FQ141" s="226"/>
      <c r="FR141" s="227"/>
      <c r="FS141" s="228"/>
      <c r="FT141" s="226"/>
      <c r="FU141" s="226"/>
      <c r="FV141" s="229"/>
      <c r="FW141" s="229"/>
      <c r="FX141" s="229"/>
      <c r="FY141" s="226"/>
      <c r="FZ141" s="226"/>
      <c r="GA141" s="230"/>
      <c r="GB141" s="230"/>
      <c r="GC141" s="231"/>
    </row>
    <row r="142" spans="1:185" s="232" customFormat="1" ht="42" customHeight="1" x14ac:dyDescent="0.2">
      <c r="A142" s="210" t="s">
        <v>435</v>
      </c>
      <c r="B142" s="211" t="s">
        <v>3703</v>
      </c>
      <c r="C142" s="211" t="s">
        <v>3109</v>
      </c>
      <c r="D142" s="211" t="s">
        <v>3110</v>
      </c>
      <c r="E142" s="212" t="str">
        <f t="shared" si="13"/>
        <v>美祢市伊佐町伊佐字下田5656番地1</v>
      </c>
      <c r="F142" s="212" t="s">
        <v>1064</v>
      </c>
      <c r="G142" s="196">
        <v>30072</v>
      </c>
      <c r="H142" s="213">
        <v>90</v>
      </c>
      <c r="I142" s="212" t="s">
        <v>1739</v>
      </c>
      <c r="J142" s="236" t="s">
        <v>2745</v>
      </c>
      <c r="K142" s="215" t="s">
        <v>2736</v>
      </c>
      <c r="L142" s="216" t="s">
        <v>3701</v>
      </c>
      <c r="M142" s="216" t="s">
        <v>3704</v>
      </c>
      <c r="N142" s="217" t="s">
        <v>3705</v>
      </c>
      <c r="O142" s="217" t="s">
        <v>3706</v>
      </c>
      <c r="P142" s="218" t="s">
        <v>250</v>
      </c>
      <c r="Q142" s="218" t="s">
        <v>118</v>
      </c>
      <c r="R142" s="234">
        <v>10</v>
      </c>
      <c r="S142" s="235"/>
      <c r="T142" s="226"/>
      <c r="U142" s="227"/>
      <c r="V142" s="228"/>
      <c r="W142" s="226"/>
      <c r="X142" s="226"/>
      <c r="Y142" s="229"/>
      <c r="Z142" s="229"/>
      <c r="AA142" s="229"/>
      <c r="AB142" s="226"/>
      <c r="AC142" s="226"/>
      <c r="AD142" s="230"/>
      <c r="AE142" s="230"/>
      <c r="AF142" s="231"/>
      <c r="AG142" s="231"/>
      <c r="AH142" s="231"/>
      <c r="AI142" s="231"/>
      <c r="AJ142" s="226"/>
      <c r="AK142" s="226"/>
      <c r="AL142" s="227"/>
      <c r="AM142" s="228"/>
      <c r="AN142" s="226"/>
      <c r="AO142" s="226"/>
      <c r="AP142" s="229"/>
      <c r="AQ142" s="229"/>
      <c r="AR142" s="229"/>
      <c r="AS142" s="226"/>
      <c r="AT142" s="226"/>
      <c r="AU142" s="230"/>
      <c r="AV142" s="230"/>
      <c r="AW142" s="231"/>
      <c r="AX142" s="231"/>
      <c r="AY142" s="231"/>
      <c r="AZ142" s="231"/>
      <c r="BA142" s="226"/>
      <c r="BB142" s="226"/>
      <c r="BC142" s="227"/>
      <c r="BD142" s="228"/>
      <c r="BE142" s="226"/>
      <c r="BF142" s="226"/>
      <c r="BG142" s="229"/>
      <c r="BH142" s="229"/>
      <c r="BI142" s="229"/>
      <c r="BJ142" s="226"/>
      <c r="BK142" s="226"/>
      <c r="BL142" s="230"/>
      <c r="BM142" s="230"/>
      <c r="BN142" s="231"/>
      <c r="BO142" s="231"/>
      <c r="BP142" s="231"/>
      <c r="BQ142" s="231"/>
      <c r="BR142" s="226"/>
      <c r="BS142" s="226"/>
      <c r="BT142" s="227"/>
      <c r="BU142" s="228"/>
      <c r="BV142" s="226"/>
      <c r="BW142" s="226"/>
      <c r="BX142" s="229"/>
      <c r="BY142" s="229"/>
      <c r="BZ142" s="229"/>
      <c r="CA142" s="226"/>
      <c r="CB142" s="226"/>
      <c r="CC142" s="230"/>
      <c r="CD142" s="230"/>
      <c r="CE142" s="231"/>
      <c r="CF142" s="231"/>
      <c r="CG142" s="231"/>
      <c r="CH142" s="231"/>
      <c r="CI142" s="226"/>
      <c r="CJ142" s="226"/>
      <c r="CK142" s="227"/>
      <c r="CL142" s="228"/>
      <c r="CM142" s="226"/>
      <c r="CN142" s="226"/>
      <c r="CO142" s="229"/>
      <c r="CP142" s="229"/>
      <c r="CQ142" s="229"/>
      <c r="CR142" s="226"/>
      <c r="CS142" s="226"/>
      <c r="CT142" s="230"/>
      <c r="CU142" s="230"/>
      <c r="CV142" s="231"/>
      <c r="CW142" s="231"/>
      <c r="CX142" s="231"/>
      <c r="CY142" s="231"/>
      <c r="CZ142" s="226"/>
      <c r="DA142" s="226"/>
      <c r="DB142" s="227"/>
      <c r="DC142" s="228"/>
      <c r="DD142" s="226"/>
      <c r="DE142" s="226"/>
      <c r="DF142" s="229"/>
      <c r="DG142" s="229"/>
      <c r="DH142" s="229"/>
      <c r="DI142" s="226"/>
      <c r="DJ142" s="226"/>
      <c r="DK142" s="230"/>
      <c r="DL142" s="230"/>
      <c r="DM142" s="231"/>
      <c r="DN142" s="231"/>
      <c r="DO142" s="231"/>
      <c r="DP142" s="231"/>
      <c r="DQ142" s="226"/>
      <c r="DR142" s="226"/>
      <c r="DS142" s="227"/>
      <c r="DT142" s="228"/>
      <c r="DU142" s="226"/>
      <c r="DV142" s="226"/>
      <c r="DW142" s="229"/>
      <c r="DX142" s="229"/>
      <c r="DY142" s="229"/>
      <c r="DZ142" s="226"/>
      <c r="EA142" s="226"/>
      <c r="EB142" s="230"/>
      <c r="EC142" s="230"/>
      <c r="ED142" s="231"/>
      <c r="EE142" s="231"/>
      <c r="EF142" s="231"/>
      <c r="EG142" s="231"/>
      <c r="EH142" s="226"/>
      <c r="EI142" s="226"/>
      <c r="EJ142" s="227"/>
      <c r="EK142" s="228"/>
      <c r="EL142" s="226"/>
      <c r="EM142" s="226"/>
      <c r="EN142" s="229"/>
      <c r="EO142" s="229"/>
      <c r="EP142" s="229"/>
      <c r="EQ142" s="226"/>
      <c r="ER142" s="226"/>
      <c r="ES142" s="230"/>
      <c r="ET142" s="230"/>
      <c r="EU142" s="231"/>
      <c r="EV142" s="231"/>
      <c r="EW142" s="231"/>
      <c r="EX142" s="231"/>
      <c r="EY142" s="226"/>
      <c r="EZ142" s="226"/>
      <c r="FA142" s="227"/>
      <c r="FB142" s="228"/>
      <c r="FC142" s="226"/>
      <c r="FD142" s="226"/>
      <c r="FE142" s="229"/>
      <c r="FF142" s="229"/>
      <c r="FG142" s="229"/>
      <c r="FH142" s="226"/>
      <c r="FI142" s="226"/>
      <c r="FJ142" s="230"/>
      <c r="FK142" s="230"/>
      <c r="FL142" s="231"/>
      <c r="FM142" s="231"/>
      <c r="FN142" s="231"/>
      <c r="FO142" s="231"/>
      <c r="FP142" s="226"/>
      <c r="FQ142" s="226"/>
      <c r="FR142" s="227"/>
      <c r="FS142" s="228"/>
      <c r="FT142" s="226"/>
      <c r="FU142" s="226"/>
      <c r="FV142" s="229"/>
      <c r="FW142" s="229"/>
      <c r="FX142" s="229"/>
      <c r="FY142" s="226"/>
      <c r="FZ142" s="226"/>
      <c r="GA142" s="230"/>
      <c r="GB142" s="230"/>
      <c r="GC142" s="231"/>
    </row>
    <row r="143" spans="1:185" s="232" customFormat="1" ht="42" customHeight="1" x14ac:dyDescent="0.2">
      <c r="A143" s="210" t="s">
        <v>436</v>
      </c>
      <c r="B143" s="211" t="s">
        <v>3707</v>
      </c>
      <c r="C143" s="211" t="s">
        <v>3708</v>
      </c>
      <c r="D143" s="211" t="s">
        <v>3709</v>
      </c>
      <c r="E143" s="212" t="str">
        <f t="shared" si="13"/>
        <v>美祢市於福町上4017-1</v>
      </c>
      <c r="F143" s="212" t="s">
        <v>1065</v>
      </c>
      <c r="G143" s="196">
        <v>34429</v>
      </c>
      <c r="H143" s="213">
        <v>60</v>
      </c>
      <c r="I143" s="212" t="s">
        <v>1740</v>
      </c>
      <c r="J143" s="236" t="s">
        <v>739</v>
      </c>
      <c r="K143" s="215" t="s">
        <v>2736</v>
      </c>
      <c r="L143" s="216" t="s">
        <v>3701</v>
      </c>
      <c r="M143" s="216" t="s">
        <v>3704</v>
      </c>
      <c r="N143" s="217" t="s">
        <v>1784</v>
      </c>
      <c r="O143" s="217" t="s">
        <v>3710</v>
      </c>
      <c r="P143" s="218" t="s">
        <v>250</v>
      </c>
      <c r="Q143" s="218" t="s">
        <v>118</v>
      </c>
      <c r="R143" s="234">
        <v>10</v>
      </c>
      <c r="S143" s="235"/>
      <c r="T143" s="226"/>
      <c r="U143" s="227"/>
      <c r="V143" s="228"/>
      <c r="W143" s="226"/>
      <c r="X143" s="226"/>
      <c r="Y143" s="229"/>
      <c r="Z143" s="229"/>
      <c r="AA143" s="229"/>
      <c r="AB143" s="226"/>
      <c r="AC143" s="226"/>
      <c r="AD143" s="230"/>
      <c r="AE143" s="230"/>
      <c r="AF143" s="231"/>
      <c r="AG143" s="231"/>
      <c r="AH143" s="231"/>
      <c r="AI143" s="231"/>
      <c r="AJ143" s="226"/>
      <c r="AK143" s="226"/>
      <c r="AL143" s="227"/>
      <c r="AM143" s="228"/>
      <c r="AN143" s="226"/>
      <c r="AO143" s="226"/>
      <c r="AP143" s="229"/>
      <c r="AQ143" s="229"/>
      <c r="AR143" s="229"/>
      <c r="AS143" s="226"/>
      <c r="AT143" s="226"/>
      <c r="AU143" s="230"/>
      <c r="AV143" s="230"/>
      <c r="AW143" s="231"/>
      <c r="AX143" s="231"/>
      <c r="AY143" s="231"/>
      <c r="AZ143" s="231"/>
      <c r="BA143" s="226"/>
      <c r="BB143" s="226"/>
      <c r="BC143" s="227"/>
      <c r="BD143" s="228"/>
      <c r="BE143" s="226"/>
      <c r="BF143" s="226"/>
      <c r="BG143" s="229"/>
      <c r="BH143" s="229"/>
      <c r="BI143" s="229"/>
      <c r="BJ143" s="226"/>
      <c r="BK143" s="226"/>
      <c r="BL143" s="230"/>
      <c r="BM143" s="230"/>
      <c r="BN143" s="231"/>
      <c r="BO143" s="231"/>
      <c r="BP143" s="231"/>
      <c r="BQ143" s="231"/>
      <c r="BR143" s="226"/>
      <c r="BS143" s="226"/>
      <c r="BT143" s="227"/>
      <c r="BU143" s="228"/>
      <c r="BV143" s="226"/>
      <c r="BW143" s="226"/>
      <c r="BX143" s="229"/>
      <c r="BY143" s="229"/>
      <c r="BZ143" s="229"/>
      <c r="CA143" s="226"/>
      <c r="CB143" s="226"/>
      <c r="CC143" s="230"/>
      <c r="CD143" s="230"/>
      <c r="CE143" s="231"/>
      <c r="CF143" s="231"/>
      <c r="CG143" s="231"/>
      <c r="CH143" s="231"/>
      <c r="CI143" s="226"/>
      <c r="CJ143" s="226"/>
      <c r="CK143" s="227"/>
      <c r="CL143" s="228"/>
      <c r="CM143" s="226"/>
      <c r="CN143" s="226"/>
      <c r="CO143" s="229"/>
      <c r="CP143" s="229"/>
      <c r="CQ143" s="229"/>
      <c r="CR143" s="226"/>
      <c r="CS143" s="226"/>
      <c r="CT143" s="230"/>
      <c r="CU143" s="230"/>
      <c r="CV143" s="231"/>
      <c r="CW143" s="231"/>
      <c r="CX143" s="231"/>
      <c r="CY143" s="231"/>
      <c r="CZ143" s="226"/>
      <c r="DA143" s="226"/>
      <c r="DB143" s="227"/>
      <c r="DC143" s="228"/>
      <c r="DD143" s="226"/>
      <c r="DE143" s="226"/>
      <c r="DF143" s="229"/>
      <c r="DG143" s="229"/>
      <c r="DH143" s="229"/>
      <c r="DI143" s="226"/>
      <c r="DJ143" s="226"/>
      <c r="DK143" s="230"/>
      <c r="DL143" s="230"/>
      <c r="DM143" s="231"/>
      <c r="DN143" s="231"/>
      <c r="DO143" s="231"/>
      <c r="DP143" s="231"/>
      <c r="DQ143" s="226"/>
      <c r="DR143" s="226"/>
      <c r="DS143" s="227"/>
      <c r="DT143" s="228"/>
      <c r="DU143" s="226"/>
      <c r="DV143" s="226"/>
      <c r="DW143" s="229"/>
      <c r="DX143" s="229"/>
      <c r="DY143" s="229"/>
      <c r="DZ143" s="226"/>
      <c r="EA143" s="226"/>
      <c r="EB143" s="230"/>
      <c r="EC143" s="230"/>
      <c r="ED143" s="231"/>
      <c r="EE143" s="231"/>
      <c r="EF143" s="231"/>
      <c r="EG143" s="231"/>
      <c r="EH143" s="226"/>
      <c r="EI143" s="226"/>
      <c r="EJ143" s="227"/>
      <c r="EK143" s="228"/>
      <c r="EL143" s="226"/>
      <c r="EM143" s="226"/>
      <c r="EN143" s="229"/>
      <c r="EO143" s="229"/>
      <c r="EP143" s="229"/>
      <c r="EQ143" s="226"/>
      <c r="ER143" s="226"/>
      <c r="ES143" s="230"/>
      <c r="ET143" s="230"/>
      <c r="EU143" s="231"/>
      <c r="EV143" s="231"/>
      <c r="EW143" s="231"/>
      <c r="EX143" s="231"/>
      <c r="EY143" s="226"/>
      <c r="EZ143" s="226"/>
      <c r="FA143" s="227"/>
      <c r="FB143" s="228"/>
      <c r="FC143" s="226"/>
      <c r="FD143" s="226"/>
      <c r="FE143" s="229"/>
      <c r="FF143" s="229"/>
      <c r="FG143" s="229"/>
      <c r="FH143" s="226"/>
      <c r="FI143" s="226"/>
      <c r="FJ143" s="230"/>
      <c r="FK143" s="230"/>
      <c r="FL143" s="231"/>
      <c r="FM143" s="231"/>
      <c r="FN143" s="231"/>
      <c r="FO143" s="231"/>
      <c r="FP143" s="226"/>
      <c r="FQ143" s="226"/>
      <c r="FR143" s="227"/>
      <c r="FS143" s="228"/>
      <c r="FT143" s="226"/>
      <c r="FU143" s="226"/>
      <c r="FV143" s="229"/>
      <c r="FW143" s="229"/>
      <c r="FX143" s="229"/>
      <c r="FY143" s="226"/>
      <c r="FZ143" s="226"/>
      <c r="GA143" s="230"/>
      <c r="GB143" s="230"/>
      <c r="GC143" s="231"/>
    </row>
    <row r="144" spans="1:185" s="232" customFormat="1" ht="42" customHeight="1" x14ac:dyDescent="0.2">
      <c r="A144" s="210" t="s">
        <v>93</v>
      </c>
      <c r="B144" s="211" t="s">
        <v>3639</v>
      </c>
      <c r="C144" s="211" t="s">
        <v>3493</v>
      </c>
      <c r="D144" s="211" t="s">
        <v>3711</v>
      </c>
      <c r="E144" s="212" t="str">
        <f t="shared" si="13"/>
        <v>美祢市美東町大田5378-1</v>
      </c>
      <c r="F144" s="212" t="s">
        <v>1066</v>
      </c>
      <c r="G144" s="196">
        <v>35521</v>
      </c>
      <c r="H144" s="213">
        <v>50</v>
      </c>
      <c r="I144" s="212" t="s">
        <v>1741</v>
      </c>
      <c r="J144" s="236" t="s">
        <v>2745</v>
      </c>
      <c r="K144" s="215" t="s">
        <v>2736</v>
      </c>
      <c r="L144" s="216" t="s">
        <v>3701</v>
      </c>
      <c r="M144" s="216" t="s">
        <v>351</v>
      </c>
      <c r="N144" s="217" t="s">
        <v>3281</v>
      </c>
      <c r="O144" s="217" t="s">
        <v>3712</v>
      </c>
      <c r="P144" s="218" t="s">
        <v>250</v>
      </c>
      <c r="Q144" s="218" t="s">
        <v>118</v>
      </c>
      <c r="R144" s="234">
        <v>10</v>
      </c>
      <c r="S144" s="235"/>
      <c r="T144" s="226"/>
      <c r="U144" s="227"/>
      <c r="V144" s="228"/>
      <c r="W144" s="226"/>
      <c r="X144" s="226"/>
      <c r="Y144" s="229"/>
      <c r="Z144" s="229"/>
      <c r="AA144" s="229"/>
      <c r="AB144" s="226"/>
      <c r="AC144" s="226"/>
      <c r="AD144" s="230"/>
      <c r="AE144" s="230"/>
      <c r="AF144" s="231"/>
      <c r="AG144" s="231"/>
      <c r="AH144" s="231"/>
      <c r="AI144" s="231"/>
      <c r="AJ144" s="226"/>
      <c r="AK144" s="226"/>
      <c r="AL144" s="227"/>
      <c r="AM144" s="228"/>
      <c r="AN144" s="226"/>
      <c r="AO144" s="226"/>
      <c r="AP144" s="229"/>
      <c r="AQ144" s="229"/>
      <c r="AR144" s="229"/>
      <c r="AS144" s="226"/>
      <c r="AT144" s="226"/>
      <c r="AU144" s="230"/>
      <c r="AV144" s="230"/>
      <c r="AW144" s="231"/>
      <c r="AX144" s="231"/>
      <c r="AY144" s="231"/>
      <c r="AZ144" s="231"/>
      <c r="BA144" s="226"/>
      <c r="BB144" s="226"/>
      <c r="BC144" s="227"/>
      <c r="BD144" s="228"/>
      <c r="BE144" s="226"/>
      <c r="BF144" s="226"/>
      <c r="BG144" s="229"/>
      <c r="BH144" s="229"/>
      <c r="BI144" s="229"/>
      <c r="BJ144" s="226"/>
      <c r="BK144" s="226"/>
      <c r="BL144" s="230"/>
      <c r="BM144" s="230"/>
      <c r="BN144" s="231"/>
      <c r="BO144" s="231"/>
      <c r="BP144" s="231"/>
      <c r="BQ144" s="231"/>
      <c r="BR144" s="226"/>
      <c r="BS144" s="226"/>
      <c r="BT144" s="227"/>
      <c r="BU144" s="228"/>
      <c r="BV144" s="226"/>
      <c r="BW144" s="226"/>
      <c r="BX144" s="229"/>
      <c r="BY144" s="229"/>
      <c r="BZ144" s="229"/>
      <c r="CA144" s="226"/>
      <c r="CB144" s="226"/>
      <c r="CC144" s="230"/>
      <c r="CD144" s="230"/>
      <c r="CE144" s="231"/>
      <c r="CF144" s="231"/>
      <c r="CG144" s="231"/>
      <c r="CH144" s="231"/>
      <c r="CI144" s="226"/>
      <c r="CJ144" s="226"/>
      <c r="CK144" s="227"/>
      <c r="CL144" s="228"/>
      <c r="CM144" s="226"/>
      <c r="CN144" s="226"/>
      <c r="CO144" s="229"/>
      <c r="CP144" s="229"/>
      <c r="CQ144" s="229"/>
      <c r="CR144" s="226"/>
      <c r="CS144" s="226"/>
      <c r="CT144" s="230"/>
      <c r="CU144" s="230"/>
      <c r="CV144" s="231"/>
      <c r="CW144" s="231"/>
      <c r="CX144" s="231"/>
      <c r="CY144" s="231"/>
      <c r="CZ144" s="226"/>
      <c r="DA144" s="226"/>
      <c r="DB144" s="227"/>
      <c r="DC144" s="228"/>
      <c r="DD144" s="226"/>
      <c r="DE144" s="226"/>
      <c r="DF144" s="229"/>
      <c r="DG144" s="229"/>
      <c r="DH144" s="229"/>
      <c r="DI144" s="226"/>
      <c r="DJ144" s="226"/>
      <c r="DK144" s="230"/>
      <c r="DL144" s="230"/>
      <c r="DM144" s="231"/>
      <c r="DN144" s="231"/>
      <c r="DO144" s="231"/>
      <c r="DP144" s="231"/>
      <c r="DQ144" s="226"/>
      <c r="DR144" s="226"/>
      <c r="DS144" s="227"/>
      <c r="DT144" s="228"/>
      <c r="DU144" s="226"/>
      <c r="DV144" s="226"/>
      <c r="DW144" s="229"/>
      <c r="DX144" s="229"/>
      <c r="DY144" s="229"/>
      <c r="DZ144" s="226"/>
      <c r="EA144" s="226"/>
      <c r="EB144" s="230"/>
      <c r="EC144" s="230"/>
      <c r="ED144" s="231"/>
      <c r="EE144" s="231"/>
      <c r="EF144" s="231"/>
      <c r="EG144" s="231"/>
      <c r="EH144" s="226"/>
      <c r="EI144" s="226"/>
      <c r="EJ144" s="227"/>
      <c r="EK144" s="228"/>
      <c r="EL144" s="226"/>
      <c r="EM144" s="226"/>
      <c r="EN144" s="229"/>
      <c r="EO144" s="229"/>
      <c r="EP144" s="229"/>
      <c r="EQ144" s="226"/>
      <c r="ER144" s="226"/>
      <c r="ES144" s="230"/>
      <c r="ET144" s="230"/>
      <c r="EU144" s="231"/>
      <c r="EV144" s="231"/>
      <c r="EW144" s="231"/>
      <c r="EX144" s="231"/>
      <c r="EY144" s="226"/>
      <c r="EZ144" s="226"/>
      <c r="FA144" s="227"/>
      <c r="FB144" s="228"/>
      <c r="FC144" s="226"/>
      <c r="FD144" s="226"/>
      <c r="FE144" s="229"/>
      <c r="FF144" s="229"/>
      <c r="FG144" s="229"/>
      <c r="FH144" s="226"/>
      <c r="FI144" s="226"/>
      <c r="FJ144" s="230"/>
      <c r="FK144" s="230"/>
      <c r="FL144" s="231"/>
      <c r="FM144" s="231"/>
      <c r="FN144" s="231"/>
      <c r="FO144" s="231"/>
      <c r="FP144" s="226"/>
      <c r="FQ144" s="226"/>
      <c r="FR144" s="227"/>
      <c r="FS144" s="228"/>
      <c r="FT144" s="226"/>
      <c r="FU144" s="226"/>
      <c r="FV144" s="229"/>
      <c r="FW144" s="229"/>
      <c r="FX144" s="229"/>
      <c r="FY144" s="226"/>
      <c r="FZ144" s="226"/>
      <c r="GA144" s="230"/>
      <c r="GB144" s="230"/>
      <c r="GC144" s="231"/>
    </row>
    <row r="145" spans="1:185" s="232" customFormat="1" ht="42" customHeight="1" x14ac:dyDescent="0.2">
      <c r="A145" s="210" t="s">
        <v>4045</v>
      </c>
      <c r="B145" s="211" t="s">
        <v>3639</v>
      </c>
      <c r="C145" s="211" t="s">
        <v>3493</v>
      </c>
      <c r="D145" s="211" t="s">
        <v>3711</v>
      </c>
      <c r="E145" s="212" t="str">
        <f t="shared" si="13"/>
        <v>美祢市美東町大田5378-1</v>
      </c>
      <c r="F145" s="212" t="s">
        <v>1066</v>
      </c>
      <c r="G145" s="196">
        <v>41730</v>
      </c>
      <c r="H145" s="213">
        <v>20</v>
      </c>
      <c r="I145" s="212" t="s">
        <v>1741</v>
      </c>
      <c r="J145" s="236" t="s">
        <v>858</v>
      </c>
      <c r="K145" s="215" t="s">
        <v>2736</v>
      </c>
      <c r="L145" s="216" t="s">
        <v>3701</v>
      </c>
      <c r="M145" s="216" t="s">
        <v>351</v>
      </c>
      <c r="N145" s="217" t="s">
        <v>3281</v>
      </c>
      <c r="O145" s="217" t="s">
        <v>3712</v>
      </c>
      <c r="P145" s="218" t="s">
        <v>250</v>
      </c>
      <c r="Q145" s="218" t="s">
        <v>118</v>
      </c>
      <c r="R145" s="234"/>
      <c r="S145" s="235">
        <v>20</v>
      </c>
      <c r="T145" s="226"/>
      <c r="U145" s="227"/>
      <c r="V145" s="228"/>
      <c r="W145" s="226"/>
      <c r="X145" s="226"/>
      <c r="Y145" s="229"/>
      <c r="Z145" s="229"/>
      <c r="AA145" s="229"/>
      <c r="AB145" s="226"/>
      <c r="AC145" s="226"/>
      <c r="AD145" s="230"/>
      <c r="AE145" s="230"/>
      <c r="AF145" s="231"/>
      <c r="AG145" s="231"/>
      <c r="AH145" s="231"/>
      <c r="AI145" s="231"/>
      <c r="AJ145" s="226"/>
      <c r="AK145" s="226"/>
      <c r="AL145" s="227"/>
      <c r="AM145" s="228"/>
      <c r="AN145" s="226"/>
      <c r="AO145" s="226"/>
      <c r="AP145" s="229"/>
      <c r="AQ145" s="229"/>
      <c r="AR145" s="229"/>
      <c r="AS145" s="226"/>
      <c r="AT145" s="226"/>
      <c r="AU145" s="230"/>
      <c r="AV145" s="230"/>
      <c r="AW145" s="231"/>
      <c r="AX145" s="231"/>
      <c r="AY145" s="231"/>
      <c r="AZ145" s="231"/>
      <c r="BA145" s="226"/>
      <c r="BB145" s="226"/>
      <c r="BC145" s="227"/>
      <c r="BD145" s="228"/>
      <c r="BE145" s="226"/>
      <c r="BF145" s="226"/>
      <c r="BG145" s="229"/>
      <c r="BH145" s="229"/>
      <c r="BI145" s="229"/>
      <c r="BJ145" s="226"/>
      <c r="BK145" s="226"/>
      <c r="BL145" s="230"/>
      <c r="BM145" s="230"/>
      <c r="BN145" s="231"/>
      <c r="BO145" s="231"/>
      <c r="BP145" s="231"/>
      <c r="BQ145" s="231"/>
      <c r="BR145" s="226"/>
      <c r="BS145" s="226"/>
      <c r="BT145" s="227"/>
      <c r="BU145" s="228"/>
      <c r="BV145" s="226"/>
      <c r="BW145" s="226"/>
      <c r="BX145" s="229"/>
      <c r="BY145" s="229"/>
      <c r="BZ145" s="229"/>
      <c r="CA145" s="226"/>
      <c r="CB145" s="226"/>
      <c r="CC145" s="230"/>
      <c r="CD145" s="230"/>
      <c r="CE145" s="231"/>
      <c r="CF145" s="231"/>
      <c r="CG145" s="231"/>
      <c r="CH145" s="231"/>
      <c r="CI145" s="226"/>
      <c r="CJ145" s="226"/>
      <c r="CK145" s="227"/>
      <c r="CL145" s="228"/>
      <c r="CM145" s="226"/>
      <c r="CN145" s="226"/>
      <c r="CO145" s="229"/>
      <c r="CP145" s="229"/>
      <c r="CQ145" s="229"/>
      <c r="CR145" s="226"/>
      <c r="CS145" s="226"/>
      <c r="CT145" s="230"/>
      <c r="CU145" s="230"/>
      <c r="CV145" s="231"/>
      <c r="CW145" s="231"/>
      <c r="CX145" s="231"/>
      <c r="CY145" s="231"/>
      <c r="CZ145" s="226"/>
      <c r="DA145" s="226"/>
      <c r="DB145" s="227"/>
      <c r="DC145" s="228"/>
      <c r="DD145" s="226"/>
      <c r="DE145" s="226"/>
      <c r="DF145" s="229"/>
      <c r="DG145" s="229"/>
      <c r="DH145" s="229"/>
      <c r="DI145" s="226"/>
      <c r="DJ145" s="226"/>
      <c r="DK145" s="230"/>
      <c r="DL145" s="230"/>
      <c r="DM145" s="231"/>
      <c r="DN145" s="231"/>
      <c r="DO145" s="231"/>
      <c r="DP145" s="231"/>
      <c r="DQ145" s="226"/>
      <c r="DR145" s="226"/>
      <c r="DS145" s="227"/>
      <c r="DT145" s="228"/>
      <c r="DU145" s="226"/>
      <c r="DV145" s="226"/>
      <c r="DW145" s="229"/>
      <c r="DX145" s="229"/>
      <c r="DY145" s="229"/>
      <c r="DZ145" s="226"/>
      <c r="EA145" s="226"/>
      <c r="EB145" s="230"/>
      <c r="EC145" s="230"/>
      <c r="ED145" s="231"/>
      <c r="EE145" s="231"/>
      <c r="EF145" s="231"/>
      <c r="EG145" s="231"/>
      <c r="EH145" s="226"/>
      <c r="EI145" s="226"/>
      <c r="EJ145" s="227"/>
      <c r="EK145" s="228"/>
      <c r="EL145" s="226"/>
      <c r="EM145" s="226"/>
      <c r="EN145" s="229"/>
      <c r="EO145" s="229"/>
      <c r="EP145" s="229"/>
      <c r="EQ145" s="226"/>
      <c r="ER145" s="226"/>
      <c r="ES145" s="230"/>
      <c r="ET145" s="230"/>
      <c r="EU145" s="231"/>
      <c r="EV145" s="231"/>
      <c r="EW145" s="231"/>
      <c r="EX145" s="231"/>
      <c r="EY145" s="226"/>
      <c r="EZ145" s="226"/>
      <c r="FA145" s="227"/>
      <c r="FB145" s="228"/>
      <c r="FC145" s="226"/>
      <c r="FD145" s="226"/>
      <c r="FE145" s="229"/>
      <c r="FF145" s="229"/>
      <c r="FG145" s="229"/>
      <c r="FH145" s="226"/>
      <c r="FI145" s="226"/>
      <c r="FJ145" s="230"/>
      <c r="FK145" s="230"/>
      <c r="FL145" s="231"/>
      <c r="FM145" s="231"/>
      <c r="FN145" s="231"/>
      <c r="FO145" s="231"/>
      <c r="FP145" s="226"/>
      <c r="FQ145" s="226"/>
      <c r="FR145" s="227"/>
      <c r="FS145" s="228"/>
      <c r="FT145" s="226"/>
      <c r="FU145" s="226"/>
      <c r="FV145" s="229"/>
      <c r="FW145" s="229"/>
      <c r="FX145" s="229"/>
      <c r="FY145" s="226"/>
      <c r="FZ145" s="226"/>
      <c r="GA145" s="230"/>
      <c r="GB145" s="230"/>
      <c r="GC145" s="231"/>
    </row>
    <row r="146" spans="1:185" s="232" customFormat="1" ht="42" customHeight="1" x14ac:dyDescent="0.2">
      <c r="A146" s="210" t="s">
        <v>3111</v>
      </c>
      <c r="B146" s="211" t="s">
        <v>736</v>
      </c>
      <c r="C146" s="211" t="s">
        <v>145</v>
      </c>
      <c r="D146" s="211" t="s">
        <v>146</v>
      </c>
      <c r="E146" s="212" t="str">
        <f t="shared" si="13"/>
        <v>美祢市秋芳町秋吉5243-3</v>
      </c>
      <c r="F146" s="212" t="s">
        <v>1067</v>
      </c>
      <c r="G146" s="196">
        <v>40756</v>
      </c>
      <c r="H146" s="213">
        <v>29</v>
      </c>
      <c r="I146" s="212" t="s">
        <v>1742</v>
      </c>
      <c r="J146" s="233" t="s">
        <v>643</v>
      </c>
      <c r="K146" s="215" t="s">
        <v>637</v>
      </c>
      <c r="L146" s="216" t="s">
        <v>383</v>
      </c>
      <c r="M146" s="216" t="s">
        <v>351</v>
      </c>
      <c r="N146" s="217" t="s">
        <v>737</v>
      </c>
      <c r="O146" s="217" t="s">
        <v>738</v>
      </c>
      <c r="P146" s="218" t="s">
        <v>250</v>
      </c>
      <c r="Q146" s="218" t="s">
        <v>118</v>
      </c>
      <c r="R146" s="234">
        <v>10</v>
      </c>
      <c r="S146" s="235">
        <v>29</v>
      </c>
      <c r="T146" s="226"/>
      <c r="U146" s="227"/>
      <c r="V146" s="228"/>
      <c r="W146" s="226"/>
      <c r="X146" s="226"/>
      <c r="Y146" s="229"/>
      <c r="Z146" s="229"/>
      <c r="AA146" s="229"/>
      <c r="AB146" s="226"/>
      <c r="AC146" s="226"/>
      <c r="AD146" s="230"/>
      <c r="AE146" s="230"/>
      <c r="AF146" s="231"/>
      <c r="AG146" s="231"/>
      <c r="AH146" s="231"/>
      <c r="AI146" s="231"/>
      <c r="AJ146" s="226"/>
      <c r="AK146" s="226"/>
      <c r="AL146" s="227"/>
      <c r="AM146" s="228"/>
      <c r="AN146" s="226"/>
      <c r="AO146" s="226"/>
      <c r="AP146" s="229"/>
      <c r="AQ146" s="229"/>
      <c r="AR146" s="229"/>
      <c r="AS146" s="226"/>
      <c r="AT146" s="226"/>
      <c r="AU146" s="230"/>
      <c r="AV146" s="230"/>
      <c r="AW146" s="231"/>
      <c r="AX146" s="231"/>
      <c r="AY146" s="231"/>
      <c r="AZ146" s="231"/>
      <c r="BA146" s="226"/>
      <c r="BB146" s="226"/>
      <c r="BC146" s="227"/>
      <c r="BD146" s="228"/>
      <c r="BE146" s="226"/>
      <c r="BF146" s="226"/>
      <c r="BG146" s="229"/>
      <c r="BH146" s="229"/>
      <c r="BI146" s="229"/>
      <c r="BJ146" s="226"/>
      <c r="BK146" s="226"/>
      <c r="BL146" s="230"/>
      <c r="BM146" s="230"/>
      <c r="BN146" s="231"/>
      <c r="BO146" s="231"/>
      <c r="BP146" s="231"/>
      <c r="BQ146" s="231"/>
      <c r="BR146" s="226"/>
      <c r="BS146" s="226"/>
      <c r="BT146" s="227"/>
      <c r="BU146" s="228"/>
      <c r="BV146" s="226"/>
      <c r="BW146" s="226"/>
      <c r="BX146" s="229"/>
      <c r="BY146" s="229"/>
      <c r="BZ146" s="229"/>
      <c r="CA146" s="226"/>
      <c r="CB146" s="226"/>
      <c r="CC146" s="230"/>
      <c r="CD146" s="230"/>
      <c r="CE146" s="231"/>
      <c r="CF146" s="231"/>
      <c r="CG146" s="231"/>
      <c r="CH146" s="231"/>
      <c r="CI146" s="226"/>
      <c r="CJ146" s="226"/>
      <c r="CK146" s="227"/>
      <c r="CL146" s="228"/>
      <c r="CM146" s="226"/>
      <c r="CN146" s="226"/>
      <c r="CO146" s="229"/>
      <c r="CP146" s="229"/>
      <c r="CQ146" s="229"/>
      <c r="CR146" s="226"/>
      <c r="CS146" s="226"/>
      <c r="CT146" s="230"/>
      <c r="CU146" s="230"/>
      <c r="CV146" s="231"/>
      <c r="CW146" s="231"/>
      <c r="CX146" s="231"/>
      <c r="CY146" s="231"/>
      <c r="CZ146" s="226"/>
      <c r="DA146" s="226"/>
      <c r="DB146" s="227"/>
      <c r="DC146" s="228"/>
      <c r="DD146" s="226"/>
      <c r="DE146" s="226"/>
      <c r="DF146" s="229"/>
      <c r="DG146" s="229"/>
      <c r="DH146" s="229"/>
      <c r="DI146" s="226"/>
      <c r="DJ146" s="226"/>
      <c r="DK146" s="230"/>
      <c r="DL146" s="230"/>
      <c r="DM146" s="231"/>
      <c r="DN146" s="231"/>
      <c r="DO146" s="231"/>
      <c r="DP146" s="231"/>
      <c r="DQ146" s="226"/>
      <c r="DR146" s="226"/>
      <c r="DS146" s="227"/>
      <c r="DT146" s="228"/>
      <c r="DU146" s="226"/>
      <c r="DV146" s="226"/>
      <c r="DW146" s="229"/>
      <c r="DX146" s="229"/>
      <c r="DY146" s="229"/>
      <c r="DZ146" s="226"/>
      <c r="EA146" s="226"/>
      <c r="EB146" s="230"/>
      <c r="EC146" s="230"/>
      <c r="ED146" s="231"/>
      <c r="EE146" s="231"/>
      <c r="EF146" s="231"/>
      <c r="EG146" s="231"/>
      <c r="EH146" s="226"/>
      <c r="EI146" s="226"/>
      <c r="EJ146" s="227"/>
      <c r="EK146" s="228"/>
      <c r="EL146" s="226"/>
      <c r="EM146" s="226"/>
      <c r="EN146" s="229"/>
      <c r="EO146" s="229"/>
      <c r="EP146" s="229"/>
      <c r="EQ146" s="226"/>
      <c r="ER146" s="226"/>
      <c r="ES146" s="230"/>
      <c r="ET146" s="230"/>
      <c r="EU146" s="231"/>
      <c r="EV146" s="231"/>
      <c r="EW146" s="231"/>
      <c r="EX146" s="231"/>
      <c r="EY146" s="226"/>
      <c r="EZ146" s="226"/>
      <c r="FA146" s="227"/>
      <c r="FB146" s="228"/>
      <c r="FC146" s="226"/>
      <c r="FD146" s="226"/>
      <c r="FE146" s="229"/>
      <c r="FF146" s="229"/>
      <c r="FG146" s="229"/>
      <c r="FH146" s="226"/>
      <c r="FI146" s="226"/>
      <c r="FJ146" s="230"/>
      <c r="FK146" s="230"/>
      <c r="FL146" s="231"/>
      <c r="FM146" s="231"/>
      <c r="FN146" s="231"/>
      <c r="FO146" s="231"/>
      <c r="FP146" s="226"/>
      <c r="FQ146" s="226"/>
      <c r="FR146" s="227"/>
      <c r="FS146" s="228"/>
      <c r="FT146" s="226"/>
      <c r="FU146" s="226"/>
      <c r="FV146" s="229"/>
      <c r="FW146" s="229"/>
      <c r="FX146" s="229"/>
      <c r="FY146" s="226"/>
      <c r="FZ146" s="226"/>
      <c r="GA146" s="230"/>
      <c r="GB146" s="230"/>
      <c r="GC146" s="231"/>
    </row>
    <row r="147" spans="1:185" s="232" customFormat="1" ht="42" customHeight="1" x14ac:dyDescent="0.2">
      <c r="A147" s="210" t="s">
        <v>876</v>
      </c>
      <c r="B147" s="211" t="s">
        <v>877</v>
      </c>
      <c r="C147" s="211" t="s">
        <v>3708</v>
      </c>
      <c r="D147" s="211" t="s">
        <v>4035</v>
      </c>
      <c r="E147" s="212" t="str">
        <f t="shared" si="13"/>
        <v>美祢市大嶺町東分1707-2</v>
      </c>
      <c r="F147" s="212" t="s">
        <v>1068</v>
      </c>
      <c r="G147" s="196">
        <v>41395</v>
      </c>
      <c r="H147" s="213">
        <v>29</v>
      </c>
      <c r="I147" s="212" t="s">
        <v>1743</v>
      </c>
      <c r="J147" s="233" t="s">
        <v>296</v>
      </c>
      <c r="K147" s="215" t="s">
        <v>644</v>
      </c>
      <c r="L147" s="216" t="s">
        <v>3701</v>
      </c>
      <c r="M147" s="216" t="s">
        <v>351</v>
      </c>
      <c r="N147" s="217" t="s">
        <v>878</v>
      </c>
      <c r="O147" s="217" t="s">
        <v>3713</v>
      </c>
      <c r="P147" s="218" t="s">
        <v>52</v>
      </c>
      <c r="Q147" s="218" t="s">
        <v>118</v>
      </c>
      <c r="R147" s="234"/>
      <c r="S147" s="235">
        <v>29</v>
      </c>
      <c r="T147" s="226"/>
      <c r="U147" s="227"/>
      <c r="V147" s="228"/>
      <c r="W147" s="226"/>
      <c r="X147" s="226"/>
      <c r="Y147" s="229"/>
      <c r="Z147" s="229"/>
      <c r="AA147" s="229"/>
      <c r="AB147" s="226"/>
      <c r="AC147" s="226"/>
      <c r="AD147" s="230"/>
      <c r="AE147" s="230"/>
      <c r="AF147" s="231"/>
      <c r="AG147" s="231"/>
      <c r="AH147" s="231"/>
      <c r="AI147" s="231"/>
      <c r="AJ147" s="226"/>
      <c r="AK147" s="226"/>
      <c r="AL147" s="227"/>
      <c r="AM147" s="228"/>
      <c r="AN147" s="226"/>
      <c r="AO147" s="226"/>
      <c r="AP147" s="229"/>
      <c r="AQ147" s="229"/>
      <c r="AR147" s="229"/>
      <c r="AS147" s="226"/>
      <c r="AT147" s="226"/>
      <c r="AU147" s="230"/>
      <c r="AV147" s="230"/>
      <c r="AW147" s="231"/>
      <c r="AX147" s="231"/>
      <c r="AY147" s="231"/>
      <c r="AZ147" s="231"/>
      <c r="BA147" s="226"/>
      <c r="BB147" s="226"/>
      <c r="BC147" s="227"/>
      <c r="BD147" s="228"/>
      <c r="BE147" s="226"/>
      <c r="BF147" s="226"/>
      <c r="BG147" s="229"/>
      <c r="BH147" s="229"/>
      <c r="BI147" s="229"/>
      <c r="BJ147" s="226"/>
      <c r="BK147" s="226"/>
      <c r="BL147" s="230"/>
      <c r="BM147" s="230"/>
      <c r="BN147" s="231"/>
      <c r="BO147" s="231"/>
      <c r="BP147" s="231"/>
      <c r="BQ147" s="231"/>
      <c r="BR147" s="226"/>
      <c r="BS147" s="226"/>
      <c r="BT147" s="227"/>
      <c r="BU147" s="228"/>
      <c r="BV147" s="226"/>
      <c r="BW147" s="226"/>
      <c r="BX147" s="229"/>
      <c r="BY147" s="229"/>
      <c r="BZ147" s="229"/>
      <c r="CA147" s="226"/>
      <c r="CB147" s="226"/>
      <c r="CC147" s="230"/>
      <c r="CD147" s="230"/>
      <c r="CE147" s="231"/>
      <c r="CF147" s="231"/>
      <c r="CG147" s="231"/>
      <c r="CH147" s="231"/>
      <c r="CI147" s="226"/>
      <c r="CJ147" s="226"/>
      <c r="CK147" s="227"/>
      <c r="CL147" s="228"/>
      <c r="CM147" s="226"/>
      <c r="CN147" s="226"/>
      <c r="CO147" s="229"/>
      <c r="CP147" s="229"/>
      <c r="CQ147" s="229"/>
      <c r="CR147" s="226"/>
      <c r="CS147" s="226"/>
      <c r="CT147" s="230"/>
      <c r="CU147" s="230"/>
      <c r="CV147" s="231"/>
      <c r="CW147" s="231"/>
      <c r="CX147" s="231"/>
      <c r="CY147" s="231"/>
      <c r="CZ147" s="226"/>
      <c r="DA147" s="226"/>
      <c r="DB147" s="227"/>
      <c r="DC147" s="228"/>
      <c r="DD147" s="226"/>
      <c r="DE147" s="226"/>
      <c r="DF147" s="229"/>
      <c r="DG147" s="229"/>
      <c r="DH147" s="229"/>
      <c r="DI147" s="226"/>
      <c r="DJ147" s="226"/>
      <c r="DK147" s="230"/>
      <c r="DL147" s="230"/>
      <c r="DM147" s="231"/>
      <c r="DN147" s="231"/>
      <c r="DO147" s="231"/>
      <c r="DP147" s="231"/>
      <c r="DQ147" s="226"/>
      <c r="DR147" s="226"/>
      <c r="DS147" s="227"/>
      <c r="DT147" s="228"/>
      <c r="DU147" s="226"/>
      <c r="DV147" s="226"/>
      <c r="DW147" s="229"/>
      <c r="DX147" s="229"/>
      <c r="DY147" s="229"/>
      <c r="DZ147" s="226"/>
      <c r="EA147" s="226"/>
      <c r="EB147" s="230"/>
      <c r="EC147" s="230"/>
      <c r="ED147" s="231"/>
      <c r="EE147" s="231"/>
      <c r="EF147" s="231"/>
      <c r="EG147" s="231"/>
      <c r="EH147" s="226"/>
      <c r="EI147" s="226"/>
      <c r="EJ147" s="227"/>
      <c r="EK147" s="228"/>
      <c r="EL147" s="226"/>
      <c r="EM147" s="226"/>
      <c r="EN147" s="229"/>
      <c r="EO147" s="229"/>
      <c r="EP147" s="229"/>
      <c r="EQ147" s="226"/>
      <c r="ER147" s="226"/>
      <c r="ES147" s="230"/>
      <c r="ET147" s="230"/>
      <c r="EU147" s="231"/>
      <c r="EV147" s="231"/>
      <c r="EW147" s="231"/>
      <c r="EX147" s="231"/>
      <c r="EY147" s="226"/>
      <c r="EZ147" s="226"/>
      <c r="FA147" s="227"/>
      <c r="FB147" s="228"/>
      <c r="FC147" s="226"/>
      <c r="FD147" s="226"/>
      <c r="FE147" s="229"/>
      <c r="FF147" s="229"/>
      <c r="FG147" s="229"/>
      <c r="FH147" s="226"/>
      <c r="FI147" s="226"/>
      <c r="FJ147" s="230"/>
      <c r="FK147" s="230"/>
      <c r="FL147" s="231"/>
      <c r="FM147" s="231"/>
      <c r="FN147" s="231"/>
      <c r="FO147" s="231"/>
      <c r="FP147" s="226"/>
      <c r="FQ147" s="226"/>
      <c r="FR147" s="227"/>
      <c r="FS147" s="228"/>
      <c r="FT147" s="226"/>
      <c r="FU147" s="226"/>
      <c r="FV147" s="229"/>
      <c r="FW147" s="229"/>
      <c r="FX147" s="229"/>
      <c r="FY147" s="226"/>
      <c r="FZ147" s="226"/>
      <c r="GA147" s="230"/>
      <c r="GB147" s="230"/>
      <c r="GC147" s="231"/>
    </row>
    <row r="148" spans="1:185" s="232" customFormat="1" ht="42" customHeight="1" x14ac:dyDescent="0.2">
      <c r="A148" s="210" t="s">
        <v>2837</v>
      </c>
      <c r="B148" s="211" t="s">
        <v>3282</v>
      </c>
      <c r="C148" s="211" t="s">
        <v>8490</v>
      </c>
      <c r="D148" s="211" t="s">
        <v>8522</v>
      </c>
      <c r="E148" s="212" t="str">
        <f t="shared" si="13"/>
        <v>周南市瀬戸見町12-30</v>
      </c>
      <c r="F148" s="212" t="s">
        <v>3112</v>
      </c>
      <c r="G148" s="196">
        <v>27181</v>
      </c>
      <c r="H148" s="213">
        <v>110</v>
      </c>
      <c r="I148" s="212" t="s">
        <v>1744</v>
      </c>
      <c r="J148" s="236" t="s">
        <v>2838</v>
      </c>
      <c r="K148" s="215" t="s">
        <v>2736</v>
      </c>
      <c r="L148" s="216" t="s">
        <v>1598</v>
      </c>
      <c r="M148" s="216" t="s">
        <v>1597</v>
      </c>
      <c r="N148" s="217" t="s">
        <v>2839</v>
      </c>
      <c r="O148" s="217" t="s">
        <v>7139</v>
      </c>
      <c r="P148" s="218" t="s">
        <v>52</v>
      </c>
      <c r="Q148" s="218" t="s">
        <v>118</v>
      </c>
      <c r="R148" s="234">
        <v>10</v>
      </c>
      <c r="S148" s="235">
        <v>110</v>
      </c>
      <c r="T148" s="226"/>
      <c r="U148" s="227"/>
      <c r="V148" s="228"/>
      <c r="W148" s="226"/>
      <c r="X148" s="226"/>
      <c r="Y148" s="229"/>
      <c r="Z148" s="229"/>
      <c r="AA148" s="229"/>
      <c r="AB148" s="226"/>
      <c r="AC148" s="226"/>
      <c r="AD148" s="230"/>
      <c r="AE148" s="230"/>
      <c r="AF148" s="231"/>
      <c r="AG148" s="231"/>
      <c r="AH148" s="231"/>
      <c r="AI148" s="231"/>
      <c r="AJ148" s="226"/>
      <c r="AK148" s="226"/>
      <c r="AL148" s="227"/>
      <c r="AM148" s="228"/>
      <c r="AN148" s="226"/>
      <c r="AO148" s="226"/>
      <c r="AP148" s="229"/>
      <c r="AQ148" s="229"/>
      <c r="AR148" s="229"/>
      <c r="AS148" s="226"/>
      <c r="AT148" s="226"/>
      <c r="AU148" s="230"/>
      <c r="AV148" s="230"/>
      <c r="AW148" s="231"/>
      <c r="AX148" s="231"/>
      <c r="AY148" s="231"/>
      <c r="AZ148" s="231"/>
      <c r="BA148" s="226"/>
      <c r="BB148" s="226"/>
      <c r="BC148" s="227"/>
      <c r="BD148" s="228"/>
      <c r="BE148" s="226"/>
      <c r="BF148" s="226"/>
      <c r="BG148" s="229"/>
      <c r="BH148" s="229"/>
      <c r="BI148" s="229"/>
      <c r="BJ148" s="226"/>
      <c r="BK148" s="226"/>
      <c r="BL148" s="230"/>
      <c r="BM148" s="230"/>
      <c r="BN148" s="231"/>
      <c r="BO148" s="231"/>
      <c r="BP148" s="231"/>
      <c r="BQ148" s="231"/>
      <c r="BR148" s="226"/>
      <c r="BS148" s="226"/>
      <c r="BT148" s="227"/>
      <c r="BU148" s="228"/>
      <c r="BV148" s="226"/>
      <c r="BW148" s="226"/>
      <c r="BX148" s="229"/>
      <c r="BY148" s="229"/>
      <c r="BZ148" s="229"/>
      <c r="CA148" s="226"/>
      <c r="CB148" s="226"/>
      <c r="CC148" s="230"/>
      <c r="CD148" s="230"/>
      <c r="CE148" s="231"/>
      <c r="CF148" s="231"/>
      <c r="CG148" s="231"/>
      <c r="CH148" s="231"/>
      <c r="CI148" s="226"/>
      <c r="CJ148" s="226"/>
      <c r="CK148" s="227"/>
      <c r="CL148" s="228"/>
      <c r="CM148" s="226"/>
      <c r="CN148" s="226"/>
      <c r="CO148" s="229"/>
      <c r="CP148" s="229"/>
      <c r="CQ148" s="229"/>
      <c r="CR148" s="226"/>
      <c r="CS148" s="226"/>
      <c r="CT148" s="230"/>
      <c r="CU148" s="230"/>
      <c r="CV148" s="231"/>
      <c r="CW148" s="231"/>
      <c r="CX148" s="231"/>
      <c r="CY148" s="231"/>
      <c r="CZ148" s="226"/>
      <c r="DA148" s="226"/>
      <c r="DB148" s="227"/>
      <c r="DC148" s="228"/>
      <c r="DD148" s="226"/>
      <c r="DE148" s="226"/>
      <c r="DF148" s="229"/>
      <c r="DG148" s="229"/>
      <c r="DH148" s="229"/>
      <c r="DI148" s="226"/>
      <c r="DJ148" s="226"/>
      <c r="DK148" s="230"/>
      <c r="DL148" s="230"/>
      <c r="DM148" s="231"/>
      <c r="DN148" s="231"/>
      <c r="DO148" s="231"/>
      <c r="DP148" s="231"/>
      <c r="DQ148" s="226"/>
      <c r="DR148" s="226"/>
      <c r="DS148" s="227"/>
      <c r="DT148" s="228"/>
      <c r="DU148" s="226"/>
      <c r="DV148" s="226"/>
      <c r="DW148" s="229"/>
      <c r="DX148" s="229"/>
      <c r="DY148" s="229"/>
      <c r="DZ148" s="226"/>
      <c r="EA148" s="226"/>
      <c r="EB148" s="230"/>
      <c r="EC148" s="230"/>
      <c r="ED148" s="231"/>
      <c r="EE148" s="231"/>
      <c r="EF148" s="231"/>
      <c r="EG148" s="231"/>
      <c r="EH148" s="226"/>
      <c r="EI148" s="226"/>
      <c r="EJ148" s="227"/>
      <c r="EK148" s="228"/>
      <c r="EL148" s="226"/>
      <c r="EM148" s="226"/>
      <c r="EN148" s="229"/>
      <c r="EO148" s="229"/>
      <c r="EP148" s="229"/>
      <c r="EQ148" s="226"/>
      <c r="ER148" s="226"/>
      <c r="ES148" s="230"/>
      <c r="ET148" s="230"/>
      <c r="EU148" s="231"/>
      <c r="EV148" s="231"/>
      <c r="EW148" s="231"/>
      <c r="EX148" s="231"/>
      <c r="EY148" s="226"/>
      <c r="EZ148" s="226"/>
      <c r="FA148" s="227"/>
      <c r="FB148" s="228"/>
      <c r="FC148" s="226"/>
      <c r="FD148" s="226"/>
      <c r="FE148" s="229"/>
      <c r="FF148" s="229"/>
      <c r="FG148" s="229"/>
      <c r="FH148" s="226"/>
      <c r="FI148" s="226"/>
      <c r="FJ148" s="230"/>
      <c r="FK148" s="230"/>
      <c r="FL148" s="231"/>
      <c r="FM148" s="231"/>
      <c r="FN148" s="231"/>
      <c r="FO148" s="231"/>
      <c r="FP148" s="226"/>
      <c r="FQ148" s="226"/>
      <c r="FR148" s="227"/>
      <c r="FS148" s="228"/>
      <c r="FT148" s="226"/>
      <c r="FU148" s="226"/>
      <c r="FV148" s="229"/>
      <c r="FW148" s="229"/>
      <c r="FX148" s="229"/>
      <c r="FY148" s="226"/>
      <c r="FZ148" s="226"/>
      <c r="GA148" s="230"/>
      <c r="GB148" s="230"/>
      <c r="GC148" s="231"/>
    </row>
    <row r="149" spans="1:185" s="232" customFormat="1" ht="42" customHeight="1" x14ac:dyDescent="0.2">
      <c r="A149" s="210" t="s">
        <v>297</v>
      </c>
      <c r="B149" s="211" t="s">
        <v>2840</v>
      </c>
      <c r="C149" s="211" t="s">
        <v>523</v>
      </c>
      <c r="D149" s="211" t="s">
        <v>8523</v>
      </c>
      <c r="E149" s="212" t="str">
        <f t="shared" si="13"/>
        <v>周南市大字湯野158</v>
      </c>
      <c r="F149" s="212" t="s">
        <v>1069</v>
      </c>
      <c r="G149" s="196">
        <v>29312</v>
      </c>
      <c r="H149" s="213">
        <v>70</v>
      </c>
      <c r="I149" s="212" t="s">
        <v>1745</v>
      </c>
      <c r="J149" s="233" t="s">
        <v>2745</v>
      </c>
      <c r="K149" s="215" t="s">
        <v>2736</v>
      </c>
      <c r="L149" s="216" t="s">
        <v>1598</v>
      </c>
      <c r="M149" s="216" t="s">
        <v>1597</v>
      </c>
      <c r="N149" s="217" t="s">
        <v>2841</v>
      </c>
      <c r="O149" s="217" t="s">
        <v>2842</v>
      </c>
      <c r="P149" s="218" t="s">
        <v>250</v>
      </c>
      <c r="Q149" s="218" t="s">
        <v>118</v>
      </c>
      <c r="R149" s="234">
        <v>10</v>
      </c>
      <c r="S149" s="235"/>
      <c r="T149" s="226"/>
      <c r="U149" s="227"/>
      <c r="V149" s="228"/>
      <c r="W149" s="226"/>
      <c r="X149" s="226"/>
      <c r="Y149" s="229"/>
      <c r="Z149" s="229"/>
      <c r="AA149" s="229"/>
      <c r="AB149" s="226"/>
      <c r="AC149" s="226"/>
      <c r="AD149" s="230"/>
      <c r="AE149" s="230"/>
      <c r="AF149" s="231"/>
      <c r="AG149" s="231"/>
      <c r="AH149" s="231"/>
      <c r="AI149" s="231"/>
      <c r="AJ149" s="226"/>
      <c r="AK149" s="226"/>
      <c r="AL149" s="227"/>
      <c r="AM149" s="228"/>
      <c r="AN149" s="226"/>
      <c r="AO149" s="226"/>
      <c r="AP149" s="229"/>
      <c r="AQ149" s="229"/>
      <c r="AR149" s="229"/>
      <c r="AS149" s="226"/>
      <c r="AT149" s="226"/>
      <c r="AU149" s="230"/>
      <c r="AV149" s="230"/>
      <c r="AW149" s="231"/>
      <c r="AX149" s="231"/>
      <c r="AY149" s="231"/>
      <c r="AZ149" s="231"/>
      <c r="BA149" s="226"/>
      <c r="BB149" s="226"/>
      <c r="BC149" s="227"/>
      <c r="BD149" s="228"/>
      <c r="BE149" s="226"/>
      <c r="BF149" s="226"/>
      <c r="BG149" s="229"/>
      <c r="BH149" s="229"/>
      <c r="BI149" s="229"/>
      <c r="BJ149" s="226"/>
      <c r="BK149" s="226"/>
      <c r="BL149" s="230"/>
      <c r="BM149" s="230"/>
      <c r="BN149" s="231"/>
      <c r="BO149" s="231"/>
      <c r="BP149" s="231"/>
      <c r="BQ149" s="231"/>
      <c r="BR149" s="226"/>
      <c r="BS149" s="226"/>
      <c r="BT149" s="227"/>
      <c r="BU149" s="228"/>
      <c r="BV149" s="226"/>
      <c r="BW149" s="226"/>
      <c r="BX149" s="229"/>
      <c r="BY149" s="229"/>
      <c r="BZ149" s="229"/>
      <c r="CA149" s="226"/>
      <c r="CB149" s="226"/>
      <c r="CC149" s="230"/>
      <c r="CD149" s="230"/>
      <c r="CE149" s="231"/>
      <c r="CF149" s="231"/>
      <c r="CG149" s="231"/>
      <c r="CH149" s="231"/>
      <c r="CI149" s="226"/>
      <c r="CJ149" s="226"/>
      <c r="CK149" s="227"/>
      <c r="CL149" s="228"/>
      <c r="CM149" s="226"/>
      <c r="CN149" s="226"/>
      <c r="CO149" s="229"/>
      <c r="CP149" s="229"/>
      <c r="CQ149" s="229"/>
      <c r="CR149" s="226"/>
      <c r="CS149" s="226"/>
      <c r="CT149" s="230"/>
      <c r="CU149" s="230"/>
      <c r="CV149" s="231"/>
      <c r="CW149" s="231"/>
      <c r="CX149" s="231"/>
      <c r="CY149" s="231"/>
      <c r="CZ149" s="226"/>
      <c r="DA149" s="226"/>
      <c r="DB149" s="227"/>
      <c r="DC149" s="228"/>
      <c r="DD149" s="226"/>
      <c r="DE149" s="226"/>
      <c r="DF149" s="229"/>
      <c r="DG149" s="229"/>
      <c r="DH149" s="229"/>
      <c r="DI149" s="226"/>
      <c r="DJ149" s="226"/>
      <c r="DK149" s="230"/>
      <c r="DL149" s="230"/>
      <c r="DM149" s="231"/>
      <c r="DN149" s="231"/>
      <c r="DO149" s="231"/>
      <c r="DP149" s="231"/>
      <c r="DQ149" s="226"/>
      <c r="DR149" s="226"/>
      <c r="DS149" s="227"/>
      <c r="DT149" s="228"/>
      <c r="DU149" s="226"/>
      <c r="DV149" s="226"/>
      <c r="DW149" s="229"/>
      <c r="DX149" s="229"/>
      <c r="DY149" s="229"/>
      <c r="DZ149" s="226"/>
      <c r="EA149" s="226"/>
      <c r="EB149" s="230"/>
      <c r="EC149" s="230"/>
      <c r="ED149" s="231"/>
      <c r="EE149" s="231"/>
      <c r="EF149" s="231"/>
      <c r="EG149" s="231"/>
      <c r="EH149" s="226"/>
      <c r="EI149" s="226"/>
      <c r="EJ149" s="227"/>
      <c r="EK149" s="228"/>
      <c r="EL149" s="226"/>
      <c r="EM149" s="226"/>
      <c r="EN149" s="229"/>
      <c r="EO149" s="229"/>
      <c r="EP149" s="229"/>
      <c r="EQ149" s="226"/>
      <c r="ER149" s="226"/>
      <c r="ES149" s="230"/>
      <c r="ET149" s="230"/>
      <c r="EU149" s="231"/>
      <c r="EV149" s="231"/>
      <c r="EW149" s="231"/>
      <c r="EX149" s="231"/>
      <c r="EY149" s="226"/>
      <c r="EZ149" s="226"/>
      <c r="FA149" s="227"/>
      <c r="FB149" s="228"/>
      <c r="FC149" s="226"/>
      <c r="FD149" s="226"/>
      <c r="FE149" s="229"/>
      <c r="FF149" s="229"/>
      <c r="FG149" s="229"/>
      <c r="FH149" s="226"/>
      <c r="FI149" s="226"/>
      <c r="FJ149" s="230"/>
      <c r="FK149" s="230"/>
      <c r="FL149" s="231"/>
      <c r="FM149" s="231"/>
      <c r="FN149" s="231"/>
      <c r="FO149" s="231"/>
      <c r="FP149" s="226"/>
      <c r="FQ149" s="226"/>
      <c r="FR149" s="227"/>
      <c r="FS149" s="228"/>
      <c r="FT149" s="226"/>
      <c r="FU149" s="226"/>
      <c r="FV149" s="229"/>
      <c r="FW149" s="229"/>
      <c r="FX149" s="229"/>
      <c r="FY149" s="226"/>
      <c r="FZ149" s="226"/>
      <c r="GA149" s="230"/>
      <c r="GB149" s="230"/>
      <c r="GC149" s="231"/>
    </row>
    <row r="150" spans="1:185" s="232" customFormat="1" ht="42" customHeight="1" x14ac:dyDescent="0.2">
      <c r="A150" s="210" t="s">
        <v>437</v>
      </c>
      <c r="B150" s="211" t="s">
        <v>7140</v>
      </c>
      <c r="C150" s="211" t="s">
        <v>7141</v>
      </c>
      <c r="D150" s="211" t="s">
        <v>7142</v>
      </c>
      <c r="E150" s="212" t="str">
        <f t="shared" si="13"/>
        <v>周南市大字大河内1109番地の2</v>
      </c>
      <c r="F150" s="212" t="s">
        <v>1070</v>
      </c>
      <c r="G150" s="196">
        <v>30407</v>
      </c>
      <c r="H150" s="213">
        <v>82</v>
      </c>
      <c r="I150" s="212" t="s">
        <v>1746</v>
      </c>
      <c r="J150" s="236" t="s">
        <v>6415</v>
      </c>
      <c r="K150" s="215" t="s">
        <v>2736</v>
      </c>
      <c r="L150" s="216" t="s">
        <v>1598</v>
      </c>
      <c r="M150" s="216" t="s">
        <v>1597</v>
      </c>
      <c r="N150" s="217" t="s">
        <v>3283</v>
      </c>
      <c r="O150" s="217" t="s">
        <v>7143</v>
      </c>
      <c r="P150" s="218" t="s">
        <v>250</v>
      </c>
      <c r="Q150" s="218" t="s">
        <v>118</v>
      </c>
      <c r="R150" s="234">
        <v>14</v>
      </c>
      <c r="S150" s="235"/>
      <c r="T150" s="226"/>
      <c r="U150" s="227"/>
      <c r="V150" s="228"/>
      <c r="W150" s="226"/>
      <c r="X150" s="226"/>
      <c r="Y150" s="229"/>
      <c r="Z150" s="229"/>
      <c r="AA150" s="229"/>
      <c r="AB150" s="226"/>
      <c r="AC150" s="226"/>
      <c r="AD150" s="230"/>
      <c r="AE150" s="230"/>
      <c r="AF150" s="231"/>
      <c r="AG150" s="231"/>
      <c r="AH150" s="231"/>
      <c r="AI150" s="231"/>
      <c r="AJ150" s="226"/>
      <c r="AK150" s="226"/>
      <c r="AL150" s="227"/>
      <c r="AM150" s="228"/>
      <c r="AN150" s="226"/>
      <c r="AO150" s="226"/>
      <c r="AP150" s="229"/>
      <c r="AQ150" s="229"/>
      <c r="AR150" s="229"/>
      <c r="AS150" s="226"/>
      <c r="AT150" s="226"/>
      <c r="AU150" s="230"/>
      <c r="AV150" s="230"/>
      <c r="AW150" s="231"/>
      <c r="AX150" s="231"/>
      <c r="AY150" s="231"/>
      <c r="AZ150" s="231"/>
      <c r="BA150" s="226"/>
      <c r="BB150" s="226"/>
      <c r="BC150" s="227"/>
      <c r="BD150" s="228"/>
      <c r="BE150" s="226"/>
      <c r="BF150" s="226"/>
      <c r="BG150" s="229"/>
      <c r="BH150" s="229"/>
      <c r="BI150" s="229"/>
      <c r="BJ150" s="226"/>
      <c r="BK150" s="226"/>
      <c r="BL150" s="230"/>
      <c r="BM150" s="230"/>
      <c r="BN150" s="231"/>
      <c r="BO150" s="231"/>
      <c r="BP150" s="231"/>
      <c r="BQ150" s="231"/>
      <c r="BR150" s="226"/>
      <c r="BS150" s="226"/>
      <c r="BT150" s="227"/>
      <c r="BU150" s="228"/>
      <c r="BV150" s="226"/>
      <c r="BW150" s="226"/>
      <c r="BX150" s="229"/>
      <c r="BY150" s="229"/>
      <c r="BZ150" s="229"/>
      <c r="CA150" s="226"/>
      <c r="CB150" s="226"/>
      <c r="CC150" s="230"/>
      <c r="CD150" s="230"/>
      <c r="CE150" s="231"/>
      <c r="CF150" s="231"/>
      <c r="CG150" s="231"/>
      <c r="CH150" s="231"/>
      <c r="CI150" s="226"/>
      <c r="CJ150" s="226"/>
      <c r="CK150" s="227"/>
      <c r="CL150" s="228"/>
      <c r="CM150" s="226"/>
      <c r="CN150" s="226"/>
      <c r="CO150" s="229"/>
      <c r="CP150" s="229"/>
      <c r="CQ150" s="229"/>
      <c r="CR150" s="226"/>
      <c r="CS150" s="226"/>
      <c r="CT150" s="230"/>
      <c r="CU150" s="230"/>
      <c r="CV150" s="231"/>
      <c r="CW150" s="231"/>
      <c r="CX150" s="231"/>
      <c r="CY150" s="231"/>
      <c r="CZ150" s="226"/>
      <c r="DA150" s="226"/>
      <c r="DB150" s="227"/>
      <c r="DC150" s="228"/>
      <c r="DD150" s="226"/>
      <c r="DE150" s="226"/>
      <c r="DF150" s="229"/>
      <c r="DG150" s="229"/>
      <c r="DH150" s="229"/>
      <c r="DI150" s="226"/>
      <c r="DJ150" s="226"/>
      <c r="DK150" s="230"/>
      <c r="DL150" s="230"/>
      <c r="DM150" s="231"/>
      <c r="DN150" s="231"/>
      <c r="DO150" s="231"/>
      <c r="DP150" s="231"/>
      <c r="DQ150" s="226"/>
      <c r="DR150" s="226"/>
      <c r="DS150" s="227"/>
      <c r="DT150" s="228"/>
      <c r="DU150" s="226"/>
      <c r="DV150" s="226"/>
      <c r="DW150" s="229"/>
      <c r="DX150" s="229"/>
      <c r="DY150" s="229"/>
      <c r="DZ150" s="226"/>
      <c r="EA150" s="226"/>
      <c r="EB150" s="230"/>
      <c r="EC150" s="230"/>
      <c r="ED150" s="231"/>
      <c r="EE150" s="231"/>
      <c r="EF150" s="231"/>
      <c r="EG150" s="231"/>
      <c r="EH150" s="226"/>
      <c r="EI150" s="226"/>
      <c r="EJ150" s="227"/>
      <c r="EK150" s="228"/>
      <c r="EL150" s="226"/>
      <c r="EM150" s="226"/>
      <c r="EN150" s="229"/>
      <c r="EO150" s="229"/>
      <c r="EP150" s="229"/>
      <c r="EQ150" s="226"/>
      <c r="ER150" s="226"/>
      <c r="ES150" s="230"/>
      <c r="ET150" s="230"/>
      <c r="EU150" s="231"/>
      <c r="EV150" s="231"/>
      <c r="EW150" s="231"/>
      <c r="EX150" s="231"/>
      <c r="EY150" s="226"/>
      <c r="EZ150" s="226"/>
      <c r="FA150" s="227"/>
      <c r="FB150" s="228"/>
      <c r="FC150" s="226"/>
      <c r="FD150" s="226"/>
      <c r="FE150" s="229"/>
      <c r="FF150" s="229"/>
      <c r="FG150" s="229"/>
      <c r="FH150" s="226"/>
      <c r="FI150" s="226"/>
      <c r="FJ150" s="230"/>
      <c r="FK150" s="230"/>
      <c r="FL150" s="231"/>
      <c r="FM150" s="231"/>
      <c r="FN150" s="231"/>
      <c r="FO150" s="231"/>
      <c r="FP150" s="226"/>
      <c r="FQ150" s="226"/>
      <c r="FR150" s="227"/>
      <c r="FS150" s="228"/>
      <c r="FT150" s="226"/>
      <c r="FU150" s="226"/>
      <c r="FV150" s="229"/>
      <c r="FW150" s="229"/>
      <c r="FX150" s="229"/>
      <c r="FY150" s="226"/>
      <c r="FZ150" s="226"/>
      <c r="GA150" s="230"/>
      <c r="GB150" s="230"/>
      <c r="GC150" s="231"/>
    </row>
    <row r="151" spans="1:185" s="232" customFormat="1" ht="42" customHeight="1" x14ac:dyDescent="0.2">
      <c r="A151" s="210" t="s">
        <v>231</v>
      </c>
      <c r="B151" s="211" t="s">
        <v>879</v>
      </c>
      <c r="C151" s="211" t="s">
        <v>1114</v>
      </c>
      <c r="D151" s="211" t="s">
        <v>7921</v>
      </c>
      <c r="E151" s="212" t="str">
        <f t="shared" si="13"/>
        <v>周南市大字須々万本郷28-1</v>
      </c>
      <c r="F151" s="212" t="s">
        <v>1071</v>
      </c>
      <c r="G151" s="196">
        <v>33025</v>
      </c>
      <c r="H151" s="213">
        <v>60</v>
      </c>
      <c r="I151" s="212" t="s">
        <v>1747</v>
      </c>
      <c r="J151" s="236" t="s">
        <v>2843</v>
      </c>
      <c r="K151" s="215" t="s">
        <v>2736</v>
      </c>
      <c r="L151" s="216" t="s">
        <v>1598</v>
      </c>
      <c r="M151" s="216" t="s">
        <v>1597</v>
      </c>
      <c r="N151" s="217" t="s">
        <v>1785</v>
      </c>
      <c r="O151" s="217" t="s">
        <v>2844</v>
      </c>
      <c r="P151" s="218" t="s">
        <v>250</v>
      </c>
      <c r="Q151" s="218" t="s">
        <v>118</v>
      </c>
      <c r="R151" s="234">
        <v>5</v>
      </c>
      <c r="S151" s="235"/>
      <c r="T151" s="226"/>
      <c r="U151" s="227"/>
      <c r="V151" s="228"/>
      <c r="W151" s="226"/>
      <c r="X151" s="226"/>
      <c r="Y151" s="229"/>
      <c r="Z151" s="229"/>
      <c r="AA151" s="229"/>
      <c r="AB151" s="226"/>
      <c r="AC151" s="226"/>
      <c r="AD151" s="230"/>
      <c r="AE151" s="230"/>
      <c r="AF151" s="231"/>
      <c r="AG151" s="231"/>
      <c r="AH151" s="231"/>
      <c r="AI151" s="231"/>
      <c r="AJ151" s="226"/>
      <c r="AK151" s="226"/>
      <c r="AL151" s="227"/>
      <c r="AM151" s="228"/>
      <c r="AN151" s="226"/>
      <c r="AO151" s="226"/>
      <c r="AP151" s="229"/>
      <c r="AQ151" s="229"/>
      <c r="AR151" s="229"/>
      <c r="AS151" s="226"/>
      <c r="AT151" s="226"/>
      <c r="AU151" s="230"/>
      <c r="AV151" s="230"/>
      <c r="AW151" s="231"/>
      <c r="AX151" s="231"/>
      <c r="AY151" s="231"/>
      <c r="AZ151" s="231"/>
      <c r="BA151" s="226"/>
      <c r="BB151" s="226"/>
      <c r="BC151" s="227"/>
      <c r="BD151" s="228"/>
      <c r="BE151" s="226"/>
      <c r="BF151" s="226"/>
      <c r="BG151" s="229"/>
      <c r="BH151" s="229"/>
      <c r="BI151" s="229"/>
      <c r="BJ151" s="226"/>
      <c r="BK151" s="226"/>
      <c r="BL151" s="230"/>
      <c r="BM151" s="230"/>
      <c r="BN151" s="231"/>
      <c r="BO151" s="231"/>
      <c r="BP151" s="231"/>
      <c r="BQ151" s="231"/>
      <c r="BR151" s="226"/>
      <c r="BS151" s="226"/>
      <c r="BT151" s="227"/>
      <c r="BU151" s="228"/>
      <c r="BV151" s="226"/>
      <c r="BW151" s="226"/>
      <c r="BX151" s="229"/>
      <c r="BY151" s="229"/>
      <c r="BZ151" s="229"/>
      <c r="CA151" s="226"/>
      <c r="CB151" s="226"/>
      <c r="CC151" s="230"/>
      <c r="CD151" s="230"/>
      <c r="CE151" s="231"/>
      <c r="CF151" s="231"/>
      <c r="CG151" s="231"/>
      <c r="CH151" s="231"/>
      <c r="CI151" s="226"/>
      <c r="CJ151" s="226"/>
      <c r="CK151" s="227"/>
      <c r="CL151" s="228"/>
      <c r="CM151" s="226"/>
      <c r="CN151" s="226"/>
      <c r="CO151" s="229"/>
      <c r="CP151" s="229"/>
      <c r="CQ151" s="229"/>
      <c r="CR151" s="226"/>
      <c r="CS151" s="226"/>
      <c r="CT151" s="230"/>
      <c r="CU151" s="230"/>
      <c r="CV151" s="231"/>
      <c r="CW151" s="231"/>
      <c r="CX151" s="231"/>
      <c r="CY151" s="231"/>
      <c r="CZ151" s="226"/>
      <c r="DA151" s="226"/>
      <c r="DB151" s="227"/>
      <c r="DC151" s="228"/>
      <c r="DD151" s="226"/>
      <c r="DE151" s="226"/>
      <c r="DF151" s="229"/>
      <c r="DG151" s="229"/>
      <c r="DH151" s="229"/>
      <c r="DI151" s="226"/>
      <c r="DJ151" s="226"/>
      <c r="DK151" s="230"/>
      <c r="DL151" s="230"/>
      <c r="DM151" s="231"/>
      <c r="DN151" s="231"/>
      <c r="DO151" s="231"/>
      <c r="DP151" s="231"/>
      <c r="DQ151" s="226"/>
      <c r="DR151" s="226"/>
      <c r="DS151" s="227"/>
      <c r="DT151" s="228"/>
      <c r="DU151" s="226"/>
      <c r="DV151" s="226"/>
      <c r="DW151" s="229"/>
      <c r="DX151" s="229"/>
      <c r="DY151" s="229"/>
      <c r="DZ151" s="226"/>
      <c r="EA151" s="226"/>
      <c r="EB151" s="230"/>
      <c r="EC151" s="230"/>
      <c r="ED151" s="231"/>
      <c r="EE151" s="231"/>
      <c r="EF151" s="231"/>
      <c r="EG151" s="231"/>
      <c r="EH151" s="226"/>
      <c r="EI151" s="226"/>
      <c r="EJ151" s="227"/>
      <c r="EK151" s="228"/>
      <c r="EL151" s="226"/>
      <c r="EM151" s="226"/>
      <c r="EN151" s="229"/>
      <c r="EO151" s="229"/>
      <c r="EP151" s="229"/>
      <c r="EQ151" s="226"/>
      <c r="ER151" s="226"/>
      <c r="ES151" s="230"/>
      <c r="ET151" s="230"/>
      <c r="EU151" s="231"/>
      <c r="EV151" s="231"/>
      <c r="EW151" s="231"/>
      <c r="EX151" s="231"/>
      <c r="EY151" s="226"/>
      <c r="EZ151" s="226"/>
      <c r="FA151" s="227"/>
      <c r="FB151" s="228"/>
      <c r="FC151" s="226"/>
      <c r="FD151" s="226"/>
      <c r="FE151" s="229"/>
      <c r="FF151" s="229"/>
      <c r="FG151" s="229"/>
      <c r="FH151" s="226"/>
      <c r="FI151" s="226"/>
      <c r="FJ151" s="230"/>
      <c r="FK151" s="230"/>
      <c r="FL151" s="231"/>
      <c r="FM151" s="231"/>
      <c r="FN151" s="231"/>
      <c r="FO151" s="231"/>
      <c r="FP151" s="226"/>
      <c r="FQ151" s="226"/>
      <c r="FR151" s="227"/>
      <c r="FS151" s="228"/>
      <c r="FT151" s="226"/>
      <c r="FU151" s="226"/>
      <c r="FV151" s="229"/>
      <c r="FW151" s="229"/>
      <c r="FX151" s="229"/>
      <c r="FY151" s="226"/>
      <c r="FZ151" s="226"/>
      <c r="GA151" s="230"/>
      <c r="GB151" s="230"/>
      <c r="GC151" s="231"/>
    </row>
    <row r="152" spans="1:185" s="232" customFormat="1" ht="42" customHeight="1" x14ac:dyDescent="0.2">
      <c r="A152" s="210" t="s">
        <v>231</v>
      </c>
      <c r="B152" s="211" t="s">
        <v>879</v>
      </c>
      <c r="C152" s="211" t="s">
        <v>1114</v>
      </c>
      <c r="D152" s="211" t="s">
        <v>7922</v>
      </c>
      <c r="E152" s="212" t="str">
        <f t="shared" si="13"/>
        <v>周南市大字須々万本郷28-1</v>
      </c>
      <c r="F152" s="212" t="s">
        <v>1071</v>
      </c>
      <c r="G152" s="196">
        <v>41730</v>
      </c>
      <c r="H152" s="213">
        <v>30</v>
      </c>
      <c r="I152" s="212" t="s">
        <v>1747</v>
      </c>
      <c r="J152" s="236" t="s">
        <v>2845</v>
      </c>
      <c r="K152" s="215" t="s">
        <v>2736</v>
      </c>
      <c r="L152" s="216" t="s">
        <v>1598</v>
      </c>
      <c r="M152" s="216" t="s">
        <v>1597</v>
      </c>
      <c r="N152" s="217" t="s">
        <v>1785</v>
      </c>
      <c r="O152" s="217" t="s">
        <v>2844</v>
      </c>
      <c r="P152" s="218" t="s">
        <v>250</v>
      </c>
      <c r="Q152" s="218" t="s">
        <v>118</v>
      </c>
      <c r="R152" s="234"/>
      <c r="S152" s="235">
        <v>30</v>
      </c>
      <c r="T152" s="226"/>
      <c r="U152" s="227"/>
      <c r="V152" s="228"/>
      <c r="W152" s="226"/>
      <c r="X152" s="226"/>
      <c r="Y152" s="229"/>
      <c r="Z152" s="229"/>
      <c r="AA152" s="229"/>
      <c r="AB152" s="226"/>
      <c r="AC152" s="226"/>
      <c r="AD152" s="230"/>
      <c r="AE152" s="230"/>
      <c r="AF152" s="231"/>
      <c r="AG152" s="231"/>
      <c r="AH152" s="231"/>
      <c r="AI152" s="231"/>
      <c r="AJ152" s="226"/>
      <c r="AK152" s="226"/>
      <c r="AL152" s="227"/>
      <c r="AM152" s="228"/>
      <c r="AN152" s="226"/>
      <c r="AO152" s="226"/>
      <c r="AP152" s="229"/>
      <c r="AQ152" s="229"/>
      <c r="AR152" s="229"/>
      <c r="AS152" s="226"/>
      <c r="AT152" s="226"/>
      <c r="AU152" s="230"/>
      <c r="AV152" s="230"/>
      <c r="AW152" s="231"/>
      <c r="AX152" s="231"/>
      <c r="AY152" s="231"/>
      <c r="AZ152" s="231"/>
      <c r="BA152" s="226"/>
      <c r="BB152" s="226"/>
      <c r="BC152" s="227"/>
      <c r="BD152" s="228"/>
      <c r="BE152" s="226"/>
      <c r="BF152" s="226"/>
      <c r="BG152" s="229"/>
      <c r="BH152" s="229"/>
      <c r="BI152" s="229"/>
      <c r="BJ152" s="226"/>
      <c r="BK152" s="226"/>
      <c r="BL152" s="230"/>
      <c r="BM152" s="230"/>
      <c r="BN152" s="231"/>
      <c r="BO152" s="231"/>
      <c r="BP152" s="231"/>
      <c r="BQ152" s="231"/>
      <c r="BR152" s="226"/>
      <c r="BS152" s="226"/>
      <c r="BT152" s="227"/>
      <c r="BU152" s="228"/>
      <c r="BV152" s="226"/>
      <c r="BW152" s="226"/>
      <c r="BX152" s="229"/>
      <c r="BY152" s="229"/>
      <c r="BZ152" s="229"/>
      <c r="CA152" s="226"/>
      <c r="CB152" s="226"/>
      <c r="CC152" s="230"/>
      <c r="CD152" s="230"/>
      <c r="CE152" s="231"/>
      <c r="CF152" s="231"/>
      <c r="CG152" s="231"/>
      <c r="CH152" s="231"/>
      <c r="CI152" s="226"/>
      <c r="CJ152" s="226"/>
      <c r="CK152" s="227"/>
      <c r="CL152" s="228"/>
      <c r="CM152" s="226"/>
      <c r="CN152" s="226"/>
      <c r="CO152" s="229"/>
      <c r="CP152" s="229"/>
      <c r="CQ152" s="229"/>
      <c r="CR152" s="226"/>
      <c r="CS152" s="226"/>
      <c r="CT152" s="230"/>
      <c r="CU152" s="230"/>
      <c r="CV152" s="231"/>
      <c r="CW152" s="231"/>
      <c r="CX152" s="231"/>
      <c r="CY152" s="231"/>
      <c r="CZ152" s="226"/>
      <c r="DA152" s="226"/>
      <c r="DB152" s="227"/>
      <c r="DC152" s="228"/>
      <c r="DD152" s="226"/>
      <c r="DE152" s="226"/>
      <c r="DF152" s="229"/>
      <c r="DG152" s="229"/>
      <c r="DH152" s="229"/>
      <c r="DI152" s="226"/>
      <c r="DJ152" s="226"/>
      <c r="DK152" s="230"/>
      <c r="DL152" s="230"/>
      <c r="DM152" s="231"/>
      <c r="DN152" s="231"/>
      <c r="DO152" s="231"/>
      <c r="DP152" s="231"/>
      <c r="DQ152" s="226"/>
      <c r="DR152" s="226"/>
      <c r="DS152" s="227"/>
      <c r="DT152" s="228"/>
      <c r="DU152" s="226"/>
      <c r="DV152" s="226"/>
      <c r="DW152" s="229"/>
      <c r="DX152" s="229"/>
      <c r="DY152" s="229"/>
      <c r="DZ152" s="226"/>
      <c r="EA152" s="226"/>
      <c r="EB152" s="230"/>
      <c r="EC152" s="230"/>
      <c r="ED152" s="231"/>
      <c r="EE152" s="231"/>
      <c r="EF152" s="231"/>
      <c r="EG152" s="231"/>
      <c r="EH152" s="226"/>
      <c r="EI152" s="226"/>
      <c r="EJ152" s="227"/>
      <c r="EK152" s="228"/>
      <c r="EL152" s="226"/>
      <c r="EM152" s="226"/>
      <c r="EN152" s="229"/>
      <c r="EO152" s="229"/>
      <c r="EP152" s="229"/>
      <c r="EQ152" s="226"/>
      <c r="ER152" s="226"/>
      <c r="ES152" s="230"/>
      <c r="ET152" s="230"/>
      <c r="EU152" s="231"/>
      <c r="EV152" s="231"/>
      <c r="EW152" s="231"/>
      <c r="EX152" s="231"/>
      <c r="EY152" s="226"/>
      <c r="EZ152" s="226"/>
      <c r="FA152" s="227"/>
      <c r="FB152" s="228"/>
      <c r="FC152" s="226"/>
      <c r="FD152" s="226"/>
      <c r="FE152" s="229"/>
      <c r="FF152" s="229"/>
      <c r="FG152" s="229"/>
      <c r="FH152" s="226"/>
      <c r="FI152" s="226"/>
      <c r="FJ152" s="230"/>
      <c r="FK152" s="230"/>
      <c r="FL152" s="231"/>
      <c r="FM152" s="231"/>
      <c r="FN152" s="231"/>
      <c r="FO152" s="231"/>
      <c r="FP152" s="226"/>
      <c r="FQ152" s="226"/>
      <c r="FR152" s="227"/>
      <c r="FS152" s="228"/>
      <c r="FT152" s="226"/>
      <c r="FU152" s="226"/>
      <c r="FV152" s="229"/>
      <c r="FW152" s="229"/>
      <c r="FX152" s="229"/>
      <c r="FY152" s="226"/>
      <c r="FZ152" s="226"/>
      <c r="GA152" s="230"/>
      <c r="GB152" s="230"/>
      <c r="GC152" s="231"/>
    </row>
    <row r="153" spans="1:185" s="232" customFormat="1" ht="42" customHeight="1" x14ac:dyDescent="0.2">
      <c r="A153" s="210" t="s">
        <v>232</v>
      </c>
      <c r="B153" s="211" t="s">
        <v>3714</v>
      </c>
      <c r="C153" s="211" t="s">
        <v>7923</v>
      </c>
      <c r="D153" s="211" t="s">
        <v>8524</v>
      </c>
      <c r="E153" s="212" t="str">
        <f t="shared" si="13"/>
        <v>周南市大字米光361</v>
      </c>
      <c r="F153" s="212" t="s">
        <v>1072</v>
      </c>
      <c r="G153" s="196">
        <v>33390</v>
      </c>
      <c r="H153" s="213">
        <v>72</v>
      </c>
      <c r="I153" s="212" t="s">
        <v>1748</v>
      </c>
      <c r="J153" s="236" t="s">
        <v>2787</v>
      </c>
      <c r="K153" s="215" t="s">
        <v>2736</v>
      </c>
      <c r="L153" s="216" t="s">
        <v>1598</v>
      </c>
      <c r="M153" s="216" t="s">
        <v>1597</v>
      </c>
      <c r="N153" s="217" t="s">
        <v>3715</v>
      </c>
      <c r="O153" s="217" t="s">
        <v>3716</v>
      </c>
      <c r="P153" s="218" t="s">
        <v>250</v>
      </c>
      <c r="Q153" s="218" t="s">
        <v>118</v>
      </c>
      <c r="R153" s="234">
        <v>8</v>
      </c>
      <c r="S153" s="235"/>
      <c r="T153" s="226"/>
      <c r="U153" s="227"/>
      <c r="V153" s="228"/>
      <c r="W153" s="226"/>
      <c r="X153" s="226"/>
      <c r="Y153" s="229"/>
      <c r="Z153" s="229"/>
      <c r="AA153" s="229"/>
      <c r="AB153" s="226"/>
      <c r="AC153" s="226"/>
      <c r="AD153" s="230"/>
      <c r="AE153" s="230"/>
      <c r="AF153" s="231"/>
      <c r="AG153" s="231"/>
      <c r="AH153" s="231"/>
      <c r="AI153" s="231"/>
      <c r="AJ153" s="226"/>
      <c r="AK153" s="226"/>
      <c r="AL153" s="227"/>
      <c r="AM153" s="228"/>
      <c r="AN153" s="226"/>
      <c r="AO153" s="226"/>
      <c r="AP153" s="229"/>
      <c r="AQ153" s="229"/>
      <c r="AR153" s="229"/>
      <c r="AS153" s="226"/>
      <c r="AT153" s="226"/>
      <c r="AU153" s="230"/>
      <c r="AV153" s="230"/>
      <c r="AW153" s="231"/>
      <c r="AX153" s="231"/>
      <c r="AY153" s="231"/>
      <c r="AZ153" s="231"/>
      <c r="BA153" s="226"/>
      <c r="BB153" s="226"/>
      <c r="BC153" s="227"/>
      <c r="BD153" s="228"/>
      <c r="BE153" s="226"/>
      <c r="BF153" s="226"/>
      <c r="BG153" s="229"/>
      <c r="BH153" s="229"/>
      <c r="BI153" s="229"/>
      <c r="BJ153" s="226"/>
      <c r="BK153" s="226"/>
      <c r="BL153" s="230"/>
      <c r="BM153" s="230"/>
      <c r="BN153" s="231"/>
      <c r="BO153" s="231"/>
      <c r="BP153" s="231"/>
      <c r="BQ153" s="231"/>
      <c r="BR153" s="226"/>
      <c r="BS153" s="226"/>
      <c r="BT153" s="227"/>
      <c r="BU153" s="228"/>
      <c r="BV153" s="226"/>
      <c r="BW153" s="226"/>
      <c r="BX153" s="229"/>
      <c r="BY153" s="229"/>
      <c r="BZ153" s="229"/>
      <c r="CA153" s="226"/>
      <c r="CB153" s="226"/>
      <c r="CC153" s="230"/>
      <c r="CD153" s="230"/>
      <c r="CE153" s="231"/>
      <c r="CF153" s="231"/>
      <c r="CG153" s="231"/>
      <c r="CH153" s="231"/>
      <c r="CI153" s="226"/>
      <c r="CJ153" s="226"/>
      <c r="CK153" s="227"/>
      <c r="CL153" s="228"/>
      <c r="CM153" s="226"/>
      <c r="CN153" s="226"/>
      <c r="CO153" s="229"/>
      <c r="CP153" s="229"/>
      <c r="CQ153" s="229"/>
      <c r="CR153" s="226"/>
      <c r="CS153" s="226"/>
      <c r="CT153" s="230"/>
      <c r="CU153" s="230"/>
      <c r="CV153" s="231"/>
      <c r="CW153" s="231"/>
      <c r="CX153" s="231"/>
      <c r="CY153" s="231"/>
      <c r="CZ153" s="226"/>
      <c r="DA153" s="226"/>
      <c r="DB153" s="227"/>
      <c r="DC153" s="228"/>
      <c r="DD153" s="226"/>
      <c r="DE153" s="226"/>
      <c r="DF153" s="229"/>
      <c r="DG153" s="229"/>
      <c r="DH153" s="229"/>
      <c r="DI153" s="226"/>
      <c r="DJ153" s="226"/>
      <c r="DK153" s="230"/>
      <c r="DL153" s="230"/>
      <c r="DM153" s="231"/>
      <c r="DN153" s="231"/>
      <c r="DO153" s="231"/>
      <c r="DP153" s="231"/>
      <c r="DQ153" s="226"/>
      <c r="DR153" s="226"/>
      <c r="DS153" s="227"/>
      <c r="DT153" s="228"/>
      <c r="DU153" s="226"/>
      <c r="DV153" s="226"/>
      <c r="DW153" s="229"/>
      <c r="DX153" s="229"/>
      <c r="DY153" s="229"/>
      <c r="DZ153" s="226"/>
      <c r="EA153" s="226"/>
      <c r="EB153" s="230"/>
      <c r="EC153" s="230"/>
      <c r="ED153" s="231"/>
      <c r="EE153" s="231"/>
      <c r="EF153" s="231"/>
      <c r="EG153" s="231"/>
      <c r="EH153" s="226"/>
      <c r="EI153" s="226"/>
      <c r="EJ153" s="227"/>
      <c r="EK153" s="228"/>
      <c r="EL153" s="226"/>
      <c r="EM153" s="226"/>
      <c r="EN153" s="229"/>
      <c r="EO153" s="229"/>
      <c r="EP153" s="229"/>
      <c r="EQ153" s="226"/>
      <c r="ER153" s="226"/>
      <c r="ES153" s="230"/>
      <c r="ET153" s="230"/>
      <c r="EU153" s="231"/>
      <c r="EV153" s="231"/>
      <c r="EW153" s="231"/>
      <c r="EX153" s="231"/>
      <c r="EY153" s="226"/>
      <c r="EZ153" s="226"/>
      <c r="FA153" s="227"/>
      <c r="FB153" s="228"/>
      <c r="FC153" s="226"/>
      <c r="FD153" s="226"/>
      <c r="FE153" s="229"/>
      <c r="FF153" s="229"/>
      <c r="FG153" s="229"/>
      <c r="FH153" s="226"/>
      <c r="FI153" s="226"/>
      <c r="FJ153" s="230"/>
      <c r="FK153" s="230"/>
      <c r="FL153" s="231"/>
      <c r="FM153" s="231"/>
      <c r="FN153" s="231"/>
      <c r="FO153" s="231"/>
      <c r="FP153" s="226"/>
      <c r="FQ153" s="226"/>
      <c r="FR153" s="227"/>
      <c r="FS153" s="228"/>
      <c r="FT153" s="226"/>
      <c r="FU153" s="226"/>
      <c r="FV153" s="229"/>
      <c r="FW153" s="229"/>
      <c r="FX153" s="229"/>
      <c r="FY153" s="226"/>
      <c r="FZ153" s="226"/>
      <c r="GA153" s="230"/>
      <c r="GB153" s="230"/>
      <c r="GC153" s="231"/>
    </row>
    <row r="154" spans="1:185" s="232" customFormat="1" ht="42" customHeight="1" x14ac:dyDescent="0.2">
      <c r="A154" s="210" t="s">
        <v>233</v>
      </c>
      <c r="B154" s="211" t="s">
        <v>3717</v>
      </c>
      <c r="C154" s="211" t="s">
        <v>3718</v>
      </c>
      <c r="D154" s="211" t="s">
        <v>8525</v>
      </c>
      <c r="E154" s="212" t="str">
        <f t="shared" si="13"/>
        <v>周南市大字鹿野上2755-1</v>
      </c>
      <c r="F154" s="212" t="s">
        <v>1073</v>
      </c>
      <c r="G154" s="196">
        <v>34790</v>
      </c>
      <c r="H154" s="213">
        <v>58</v>
      </c>
      <c r="I154" s="212" t="s">
        <v>1749</v>
      </c>
      <c r="J154" s="236" t="s">
        <v>2808</v>
      </c>
      <c r="K154" s="215" t="s">
        <v>2736</v>
      </c>
      <c r="L154" s="216" t="s">
        <v>1598</v>
      </c>
      <c r="M154" s="216" t="s">
        <v>1597</v>
      </c>
      <c r="N154" s="217" t="s">
        <v>768</v>
      </c>
      <c r="O154" s="217" t="s">
        <v>3719</v>
      </c>
      <c r="P154" s="218" t="s">
        <v>250</v>
      </c>
      <c r="Q154" s="218" t="s">
        <v>118</v>
      </c>
      <c r="R154" s="234">
        <v>12</v>
      </c>
      <c r="S154" s="235"/>
      <c r="T154" s="226"/>
      <c r="U154" s="227"/>
      <c r="V154" s="228"/>
      <c r="W154" s="226"/>
      <c r="X154" s="226"/>
      <c r="Y154" s="229"/>
      <c r="Z154" s="229"/>
      <c r="AA154" s="229"/>
      <c r="AB154" s="226"/>
      <c r="AC154" s="226"/>
      <c r="AD154" s="230"/>
      <c r="AE154" s="230"/>
      <c r="AF154" s="231"/>
      <c r="AG154" s="231"/>
      <c r="AH154" s="231"/>
      <c r="AI154" s="231"/>
      <c r="AJ154" s="226"/>
      <c r="AK154" s="226"/>
      <c r="AL154" s="227"/>
      <c r="AM154" s="228"/>
      <c r="AN154" s="226"/>
      <c r="AO154" s="226"/>
      <c r="AP154" s="229"/>
      <c r="AQ154" s="229"/>
      <c r="AR154" s="229"/>
      <c r="AS154" s="226"/>
      <c r="AT154" s="226"/>
      <c r="AU154" s="230"/>
      <c r="AV154" s="230"/>
      <c r="AW154" s="231"/>
      <c r="AX154" s="231"/>
      <c r="AY154" s="231"/>
      <c r="AZ154" s="231"/>
      <c r="BA154" s="226"/>
      <c r="BB154" s="226"/>
      <c r="BC154" s="227"/>
      <c r="BD154" s="228"/>
      <c r="BE154" s="226"/>
      <c r="BF154" s="226"/>
      <c r="BG154" s="229"/>
      <c r="BH154" s="229"/>
      <c r="BI154" s="229"/>
      <c r="BJ154" s="226"/>
      <c r="BK154" s="226"/>
      <c r="BL154" s="230"/>
      <c r="BM154" s="230"/>
      <c r="BN154" s="231"/>
      <c r="BO154" s="231"/>
      <c r="BP154" s="231"/>
      <c r="BQ154" s="231"/>
      <c r="BR154" s="226"/>
      <c r="BS154" s="226"/>
      <c r="BT154" s="227"/>
      <c r="BU154" s="228"/>
      <c r="BV154" s="226"/>
      <c r="BW154" s="226"/>
      <c r="BX154" s="229"/>
      <c r="BY154" s="229"/>
      <c r="BZ154" s="229"/>
      <c r="CA154" s="226"/>
      <c r="CB154" s="226"/>
      <c r="CC154" s="230"/>
      <c r="CD154" s="230"/>
      <c r="CE154" s="231"/>
      <c r="CF154" s="231"/>
      <c r="CG154" s="231"/>
      <c r="CH154" s="231"/>
      <c r="CI154" s="226"/>
      <c r="CJ154" s="226"/>
      <c r="CK154" s="227"/>
      <c r="CL154" s="228"/>
      <c r="CM154" s="226"/>
      <c r="CN154" s="226"/>
      <c r="CO154" s="229"/>
      <c r="CP154" s="229"/>
      <c r="CQ154" s="229"/>
      <c r="CR154" s="226"/>
      <c r="CS154" s="226"/>
      <c r="CT154" s="230"/>
      <c r="CU154" s="230"/>
      <c r="CV154" s="231"/>
      <c r="CW154" s="231"/>
      <c r="CX154" s="231"/>
      <c r="CY154" s="231"/>
      <c r="CZ154" s="226"/>
      <c r="DA154" s="226"/>
      <c r="DB154" s="227"/>
      <c r="DC154" s="228"/>
      <c r="DD154" s="226"/>
      <c r="DE154" s="226"/>
      <c r="DF154" s="229"/>
      <c r="DG154" s="229"/>
      <c r="DH154" s="229"/>
      <c r="DI154" s="226"/>
      <c r="DJ154" s="226"/>
      <c r="DK154" s="230"/>
      <c r="DL154" s="230"/>
      <c r="DM154" s="231"/>
      <c r="DN154" s="231"/>
      <c r="DO154" s="231"/>
      <c r="DP154" s="231"/>
      <c r="DQ154" s="226"/>
      <c r="DR154" s="226"/>
      <c r="DS154" s="227"/>
      <c r="DT154" s="228"/>
      <c r="DU154" s="226"/>
      <c r="DV154" s="226"/>
      <c r="DW154" s="229"/>
      <c r="DX154" s="229"/>
      <c r="DY154" s="229"/>
      <c r="DZ154" s="226"/>
      <c r="EA154" s="226"/>
      <c r="EB154" s="230"/>
      <c r="EC154" s="230"/>
      <c r="ED154" s="231"/>
      <c r="EE154" s="231"/>
      <c r="EF154" s="231"/>
      <c r="EG154" s="231"/>
      <c r="EH154" s="226"/>
      <c r="EI154" s="226"/>
      <c r="EJ154" s="227"/>
      <c r="EK154" s="228"/>
      <c r="EL154" s="226"/>
      <c r="EM154" s="226"/>
      <c r="EN154" s="229"/>
      <c r="EO154" s="229"/>
      <c r="EP154" s="229"/>
      <c r="EQ154" s="226"/>
      <c r="ER154" s="226"/>
      <c r="ES154" s="230"/>
      <c r="ET154" s="230"/>
      <c r="EU154" s="231"/>
      <c r="EV154" s="231"/>
      <c r="EW154" s="231"/>
      <c r="EX154" s="231"/>
      <c r="EY154" s="226"/>
      <c r="EZ154" s="226"/>
      <c r="FA154" s="227"/>
      <c r="FB154" s="228"/>
      <c r="FC154" s="226"/>
      <c r="FD154" s="226"/>
      <c r="FE154" s="229"/>
      <c r="FF154" s="229"/>
      <c r="FG154" s="229"/>
      <c r="FH154" s="226"/>
      <c r="FI154" s="226"/>
      <c r="FJ154" s="230"/>
      <c r="FK154" s="230"/>
      <c r="FL154" s="231"/>
      <c r="FM154" s="231"/>
      <c r="FN154" s="231"/>
      <c r="FO154" s="231"/>
      <c r="FP154" s="226"/>
      <c r="FQ154" s="226"/>
      <c r="FR154" s="227"/>
      <c r="FS154" s="228"/>
      <c r="FT154" s="226"/>
      <c r="FU154" s="226"/>
      <c r="FV154" s="229"/>
      <c r="FW154" s="229"/>
      <c r="FX154" s="229"/>
      <c r="FY154" s="226"/>
      <c r="FZ154" s="226"/>
      <c r="GA154" s="230"/>
      <c r="GB154" s="230"/>
      <c r="GC154" s="231"/>
    </row>
    <row r="155" spans="1:185" s="232" customFormat="1" ht="42" customHeight="1" x14ac:dyDescent="0.2">
      <c r="A155" s="210" t="s">
        <v>233</v>
      </c>
      <c r="B155" s="211" t="s">
        <v>3717</v>
      </c>
      <c r="C155" s="211" t="s">
        <v>3718</v>
      </c>
      <c r="D155" s="211" t="s">
        <v>8525</v>
      </c>
      <c r="E155" s="212" t="str">
        <f t="shared" si="13"/>
        <v>周南市大字鹿野上2755-1</v>
      </c>
      <c r="F155" s="212" t="s">
        <v>1073</v>
      </c>
      <c r="G155" s="196">
        <v>41730</v>
      </c>
      <c r="H155" s="213">
        <v>30</v>
      </c>
      <c r="I155" s="212" t="s">
        <v>1749</v>
      </c>
      <c r="J155" s="236" t="s">
        <v>244</v>
      </c>
      <c r="K155" s="215" t="s">
        <v>2736</v>
      </c>
      <c r="L155" s="216" t="s">
        <v>1598</v>
      </c>
      <c r="M155" s="216" t="s">
        <v>1597</v>
      </c>
      <c r="N155" s="217" t="s">
        <v>768</v>
      </c>
      <c r="O155" s="217" t="s">
        <v>3719</v>
      </c>
      <c r="P155" s="218" t="s">
        <v>250</v>
      </c>
      <c r="Q155" s="218" t="s">
        <v>118</v>
      </c>
      <c r="R155" s="234"/>
      <c r="S155" s="235">
        <v>30</v>
      </c>
      <c r="T155" s="226"/>
      <c r="U155" s="228"/>
      <c r="V155" s="226"/>
      <c r="W155" s="226"/>
      <c r="X155" s="229"/>
      <c r="Y155" s="229"/>
      <c r="Z155" s="229"/>
      <c r="AA155" s="226"/>
      <c r="AB155" s="226"/>
      <c r="AC155" s="230"/>
      <c r="AD155" s="230"/>
      <c r="AE155" s="231"/>
      <c r="AF155" s="231"/>
      <c r="AG155" s="231"/>
      <c r="AH155" s="231"/>
      <c r="AI155" s="226"/>
      <c r="AJ155" s="226"/>
      <c r="AK155" s="227"/>
      <c r="AL155" s="228"/>
      <c r="AM155" s="226"/>
      <c r="AN155" s="226"/>
      <c r="AO155" s="229"/>
      <c r="AP155" s="229"/>
      <c r="AQ155" s="229"/>
      <c r="AR155" s="226"/>
      <c r="AS155" s="226"/>
      <c r="AT155" s="230"/>
      <c r="AU155" s="230"/>
      <c r="AV155" s="231"/>
      <c r="AW155" s="231"/>
      <c r="AX155" s="231"/>
      <c r="AY155" s="231"/>
      <c r="AZ155" s="226"/>
      <c r="BA155" s="226"/>
      <c r="BB155" s="227"/>
      <c r="BC155" s="228"/>
      <c r="BD155" s="226"/>
      <c r="BE155" s="226"/>
      <c r="BF155" s="229"/>
      <c r="BG155" s="229"/>
      <c r="BH155" s="229"/>
      <c r="BI155" s="226"/>
      <c r="BJ155" s="226"/>
      <c r="BK155" s="230"/>
      <c r="BL155" s="230"/>
      <c r="BM155" s="231"/>
      <c r="BN155" s="231"/>
      <c r="BO155" s="231"/>
      <c r="BP155" s="231"/>
      <c r="BQ155" s="226"/>
      <c r="BR155" s="226"/>
      <c r="BS155" s="227"/>
      <c r="BT155" s="228"/>
      <c r="BU155" s="226"/>
      <c r="BV155" s="226"/>
      <c r="BW155" s="229"/>
      <c r="BX155" s="229"/>
      <c r="BY155" s="229"/>
      <c r="BZ155" s="226"/>
      <c r="CA155" s="226"/>
      <c r="CB155" s="230"/>
      <c r="CC155" s="230"/>
      <c r="CD155" s="231"/>
      <c r="CE155" s="231"/>
      <c r="CF155" s="231"/>
      <c r="CG155" s="231"/>
      <c r="CH155" s="226"/>
      <c r="CI155" s="226"/>
      <c r="CJ155" s="227"/>
      <c r="CK155" s="228"/>
      <c r="CL155" s="226"/>
      <c r="CM155" s="226"/>
      <c r="CN155" s="229"/>
      <c r="CO155" s="229"/>
      <c r="CP155" s="229"/>
      <c r="CQ155" s="226"/>
      <c r="CR155" s="226"/>
      <c r="CS155" s="230"/>
      <c r="CT155" s="230"/>
      <c r="CU155" s="231"/>
      <c r="CV155" s="231"/>
      <c r="CW155" s="231"/>
      <c r="CX155" s="231"/>
      <c r="CY155" s="226"/>
      <c r="CZ155" s="226"/>
      <c r="DA155" s="227"/>
      <c r="DB155" s="228"/>
      <c r="DC155" s="226"/>
      <c r="DD155" s="226"/>
      <c r="DE155" s="229"/>
      <c r="DF155" s="229"/>
      <c r="DG155" s="229"/>
      <c r="DH155" s="226"/>
      <c r="DI155" s="226"/>
      <c r="DJ155" s="230"/>
      <c r="DK155" s="230"/>
      <c r="DL155" s="231"/>
      <c r="DM155" s="231"/>
      <c r="DN155" s="231"/>
      <c r="DO155" s="231"/>
      <c r="DP155" s="226"/>
      <c r="DQ155" s="226"/>
      <c r="DR155" s="227"/>
      <c r="DS155" s="228"/>
      <c r="DT155" s="226"/>
      <c r="DU155" s="226"/>
      <c r="DV155" s="229"/>
      <c r="DW155" s="229"/>
      <c r="DX155" s="229"/>
      <c r="DY155" s="226"/>
      <c r="DZ155" s="226"/>
      <c r="EA155" s="230"/>
      <c r="EB155" s="230"/>
      <c r="EC155" s="231"/>
      <c r="ED155" s="231"/>
      <c r="EE155" s="231"/>
      <c r="EF155" s="231"/>
      <c r="EG155" s="226"/>
      <c r="EH155" s="226"/>
      <c r="EI155" s="227"/>
      <c r="EJ155" s="228"/>
      <c r="EK155" s="226"/>
      <c r="EL155" s="226"/>
      <c r="EM155" s="229"/>
      <c r="EN155" s="229"/>
      <c r="EO155" s="229"/>
      <c r="EP155" s="226"/>
      <c r="EQ155" s="226"/>
      <c r="ER155" s="230"/>
      <c r="ES155" s="230"/>
      <c r="ET155" s="231"/>
      <c r="EU155" s="231"/>
      <c r="EV155" s="231"/>
      <c r="EW155" s="231"/>
      <c r="EX155" s="226"/>
      <c r="EY155" s="226"/>
      <c r="EZ155" s="227"/>
      <c r="FA155" s="228"/>
      <c r="FB155" s="226"/>
      <c r="FC155" s="226"/>
      <c r="FD155" s="229"/>
      <c r="FE155" s="229"/>
      <c r="FF155" s="229"/>
      <c r="FG155" s="226"/>
      <c r="FH155" s="226"/>
      <c r="FI155" s="230"/>
      <c r="FJ155" s="230"/>
      <c r="FK155" s="231"/>
      <c r="FL155" s="231"/>
      <c r="FM155" s="231"/>
      <c r="FN155" s="231"/>
      <c r="FO155" s="226"/>
      <c r="FP155" s="226"/>
      <c r="FQ155" s="227"/>
      <c r="FR155" s="228"/>
      <c r="FS155" s="226"/>
      <c r="FT155" s="226"/>
      <c r="FU155" s="229"/>
      <c r="FV155" s="229"/>
      <c r="FW155" s="229"/>
      <c r="FX155" s="226"/>
      <c r="FY155" s="226"/>
      <c r="FZ155" s="230"/>
      <c r="GA155" s="230"/>
      <c r="GB155" s="231"/>
    </row>
    <row r="156" spans="1:185" s="232" customFormat="1" ht="42" customHeight="1" x14ac:dyDescent="0.2">
      <c r="A156" s="210" t="s">
        <v>2505</v>
      </c>
      <c r="B156" s="211" t="s">
        <v>6624</v>
      </c>
      <c r="C156" s="211" t="s">
        <v>8491</v>
      </c>
      <c r="D156" s="211" t="s">
        <v>8526</v>
      </c>
      <c r="E156" s="212" t="str">
        <f>M156&amp;N156</f>
        <v>周南市大字栗屋792-1</v>
      </c>
      <c r="F156" s="212" t="s">
        <v>4318</v>
      </c>
      <c r="G156" s="196">
        <v>41456</v>
      </c>
      <c r="H156" s="213">
        <v>90</v>
      </c>
      <c r="I156" s="212" t="s">
        <v>4319</v>
      </c>
      <c r="J156" s="236" t="s">
        <v>2506</v>
      </c>
      <c r="K156" s="215" t="s">
        <v>2736</v>
      </c>
      <c r="L156" s="216" t="s">
        <v>1598</v>
      </c>
      <c r="M156" s="216" t="s">
        <v>1597</v>
      </c>
      <c r="N156" s="217" t="s">
        <v>6625</v>
      </c>
      <c r="O156" s="217" t="s">
        <v>4320</v>
      </c>
      <c r="P156" s="218" t="s">
        <v>250</v>
      </c>
      <c r="Q156" s="218" t="s">
        <v>118</v>
      </c>
      <c r="R156" s="234">
        <v>10</v>
      </c>
      <c r="S156" s="235">
        <v>90</v>
      </c>
      <c r="T156" s="226"/>
      <c r="U156" s="227"/>
      <c r="V156" s="228"/>
      <c r="W156" s="226"/>
      <c r="X156" s="226"/>
      <c r="Y156" s="229"/>
      <c r="Z156" s="229"/>
      <c r="AA156" s="229"/>
      <c r="AB156" s="226"/>
      <c r="AC156" s="226"/>
      <c r="AD156" s="230"/>
      <c r="AE156" s="230"/>
      <c r="AF156" s="231"/>
      <c r="AG156" s="231"/>
      <c r="AH156" s="231"/>
      <c r="AI156" s="231"/>
      <c r="AJ156" s="226"/>
      <c r="AK156" s="226"/>
      <c r="AL156" s="227"/>
      <c r="AM156" s="228"/>
      <c r="AN156" s="226"/>
      <c r="AO156" s="226"/>
      <c r="AP156" s="229"/>
      <c r="AQ156" s="229"/>
      <c r="AR156" s="229"/>
      <c r="AS156" s="226"/>
      <c r="AT156" s="226"/>
      <c r="AU156" s="230"/>
      <c r="AV156" s="230"/>
      <c r="AW156" s="231"/>
      <c r="AX156" s="231"/>
      <c r="AY156" s="231"/>
      <c r="AZ156" s="231"/>
      <c r="BA156" s="226"/>
      <c r="BB156" s="226"/>
      <c r="BC156" s="227"/>
      <c r="BD156" s="228"/>
      <c r="BE156" s="226"/>
      <c r="BF156" s="226"/>
      <c r="BG156" s="229"/>
      <c r="BH156" s="229"/>
      <c r="BI156" s="229"/>
      <c r="BJ156" s="226"/>
      <c r="BK156" s="226"/>
      <c r="BL156" s="230"/>
      <c r="BM156" s="230"/>
      <c r="BN156" s="231"/>
      <c r="BO156" s="231"/>
      <c r="BP156" s="231"/>
      <c r="BQ156" s="231"/>
      <c r="BR156" s="226"/>
      <c r="BS156" s="226"/>
      <c r="BT156" s="227"/>
      <c r="BU156" s="228"/>
      <c r="BV156" s="226"/>
      <c r="BW156" s="226"/>
      <c r="BX156" s="229"/>
      <c r="BY156" s="229"/>
      <c r="BZ156" s="229"/>
      <c r="CA156" s="226"/>
      <c r="CB156" s="226"/>
      <c r="CC156" s="230"/>
      <c r="CD156" s="230"/>
      <c r="CE156" s="231"/>
      <c r="CF156" s="231"/>
      <c r="CG156" s="231"/>
      <c r="CH156" s="231"/>
      <c r="CI156" s="226"/>
      <c r="CJ156" s="226"/>
      <c r="CK156" s="227"/>
      <c r="CL156" s="228"/>
      <c r="CM156" s="226"/>
      <c r="CN156" s="226"/>
      <c r="CO156" s="229"/>
      <c r="CP156" s="229"/>
      <c r="CQ156" s="229"/>
      <c r="CR156" s="226"/>
      <c r="CS156" s="226"/>
      <c r="CT156" s="230"/>
      <c r="CU156" s="230"/>
      <c r="CV156" s="231"/>
      <c r="CW156" s="231"/>
      <c r="CX156" s="231"/>
      <c r="CY156" s="231"/>
      <c r="CZ156" s="226"/>
      <c r="DA156" s="226"/>
      <c r="DB156" s="227"/>
      <c r="DC156" s="228"/>
      <c r="DD156" s="226"/>
      <c r="DE156" s="226"/>
      <c r="DF156" s="229"/>
      <c r="DG156" s="229"/>
      <c r="DH156" s="229"/>
      <c r="DI156" s="226"/>
      <c r="DJ156" s="226"/>
      <c r="DK156" s="230"/>
      <c r="DL156" s="230"/>
      <c r="DM156" s="231"/>
      <c r="DN156" s="231"/>
      <c r="DO156" s="231"/>
      <c r="DP156" s="231"/>
      <c r="DQ156" s="226"/>
      <c r="DR156" s="226"/>
      <c r="DS156" s="227"/>
      <c r="DT156" s="228"/>
      <c r="DU156" s="226"/>
      <c r="DV156" s="226"/>
      <c r="DW156" s="229"/>
      <c r="DX156" s="229"/>
      <c r="DY156" s="229"/>
      <c r="DZ156" s="226"/>
      <c r="EA156" s="226"/>
      <c r="EB156" s="230"/>
      <c r="EC156" s="230"/>
      <c r="ED156" s="231"/>
      <c r="EE156" s="231"/>
      <c r="EF156" s="231"/>
      <c r="EG156" s="231"/>
      <c r="EH156" s="226"/>
      <c r="EI156" s="226"/>
      <c r="EJ156" s="227"/>
      <c r="EK156" s="228"/>
      <c r="EL156" s="226"/>
      <c r="EM156" s="226"/>
      <c r="EN156" s="229"/>
      <c r="EO156" s="229"/>
      <c r="EP156" s="229"/>
      <c r="EQ156" s="226"/>
      <c r="ER156" s="226"/>
      <c r="ES156" s="230"/>
      <c r="ET156" s="230"/>
      <c r="EU156" s="231"/>
      <c r="EV156" s="231"/>
      <c r="EW156" s="231"/>
      <c r="EX156" s="231"/>
      <c r="EY156" s="226"/>
      <c r="EZ156" s="226"/>
      <c r="FA156" s="227"/>
      <c r="FB156" s="228"/>
      <c r="FC156" s="226"/>
      <c r="FD156" s="226"/>
      <c r="FE156" s="229"/>
      <c r="FF156" s="229"/>
      <c r="FG156" s="229"/>
      <c r="FH156" s="226"/>
      <c r="FI156" s="226"/>
      <c r="FJ156" s="230"/>
      <c r="FK156" s="230"/>
      <c r="FL156" s="231"/>
      <c r="FM156" s="231"/>
      <c r="FN156" s="231"/>
      <c r="FO156" s="231"/>
      <c r="FP156" s="226"/>
      <c r="FQ156" s="226"/>
      <c r="FR156" s="227"/>
      <c r="FS156" s="228"/>
      <c r="FT156" s="226"/>
      <c r="FU156" s="226"/>
      <c r="FV156" s="229"/>
      <c r="FW156" s="229"/>
      <c r="FX156" s="229"/>
      <c r="FY156" s="226"/>
      <c r="FZ156" s="226"/>
      <c r="GA156" s="230"/>
      <c r="GB156" s="230"/>
      <c r="GC156" s="231"/>
    </row>
    <row r="157" spans="1:185" s="232" customFormat="1" ht="42" customHeight="1" x14ac:dyDescent="0.2">
      <c r="A157" s="210" t="s">
        <v>2846</v>
      </c>
      <c r="B157" s="211" t="s">
        <v>2847</v>
      </c>
      <c r="C157" s="211" t="s">
        <v>2848</v>
      </c>
      <c r="D157" s="211" t="s">
        <v>2849</v>
      </c>
      <c r="E157" s="212" t="str">
        <f>M157&amp;N157</f>
        <v>周南市城ケ丘3丁目6番1号</v>
      </c>
      <c r="F157" s="212" t="s">
        <v>2850</v>
      </c>
      <c r="G157" s="196">
        <v>41944</v>
      </c>
      <c r="H157" s="213">
        <v>29</v>
      </c>
      <c r="I157" s="212" t="s">
        <v>2851</v>
      </c>
      <c r="J157" s="236" t="s">
        <v>643</v>
      </c>
      <c r="K157" s="215" t="s">
        <v>2736</v>
      </c>
      <c r="L157" s="216" t="s">
        <v>1598</v>
      </c>
      <c r="M157" s="216" t="s">
        <v>1597</v>
      </c>
      <c r="N157" s="217" t="s">
        <v>7925</v>
      </c>
      <c r="O157" s="217" t="s">
        <v>2852</v>
      </c>
      <c r="P157" s="218" t="s">
        <v>250</v>
      </c>
      <c r="Q157" s="218" t="s">
        <v>118</v>
      </c>
      <c r="R157" s="234">
        <v>10</v>
      </c>
      <c r="S157" s="235">
        <v>29</v>
      </c>
      <c r="T157" s="226"/>
      <c r="U157" s="227"/>
      <c r="V157" s="228"/>
      <c r="W157" s="226"/>
      <c r="X157" s="226"/>
      <c r="Y157" s="229"/>
      <c r="Z157" s="229"/>
      <c r="AA157" s="229"/>
      <c r="AB157" s="226"/>
      <c r="AC157" s="226"/>
      <c r="AD157" s="230"/>
      <c r="AE157" s="230"/>
      <c r="AF157" s="231"/>
      <c r="AG157" s="231"/>
      <c r="AH157" s="231"/>
      <c r="AI157" s="231"/>
      <c r="AJ157" s="226"/>
      <c r="AK157" s="226"/>
      <c r="AL157" s="227"/>
      <c r="AM157" s="228"/>
      <c r="AN157" s="226"/>
      <c r="AO157" s="226"/>
      <c r="AP157" s="229"/>
      <c r="AQ157" s="229"/>
      <c r="AR157" s="229"/>
      <c r="AS157" s="226"/>
      <c r="AT157" s="226"/>
      <c r="AU157" s="230"/>
      <c r="AV157" s="230"/>
      <c r="AW157" s="231"/>
      <c r="AX157" s="231"/>
      <c r="AY157" s="231"/>
      <c r="AZ157" s="231"/>
      <c r="BA157" s="226"/>
      <c r="BB157" s="226"/>
      <c r="BC157" s="227"/>
      <c r="BD157" s="228"/>
      <c r="BE157" s="226"/>
      <c r="BF157" s="226"/>
      <c r="BG157" s="229"/>
      <c r="BH157" s="229"/>
      <c r="BI157" s="229"/>
      <c r="BJ157" s="226"/>
      <c r="BK157" s="226"/>
      <c r="BL157" s="230"/>
      <c r="BM157" s="230"/>
      <c r="BN157" s="231"/>
      <c r="BO157" s="231"/>
      <c r="BP157" s="231"/>
      <c r="BQ157" s="231"/>
      <c r="BR157" s="226"/>
      <c r="BS157" s="226"/>
      <c r="BT157" s="227"/>
      <c r="BU157" s="228"/>
      <c r="BV157" s="226"/>
      <c r="BW157" s="226"/>
      <c r="BX157" s="229"/>
      <c r="BY157" s="229"/>
      <c r="BZ157" s="229"/>
      <c r="CA157" s="226"/>
      <c r="CB157" s="226"/>
      <c r="CC157" s="230"/>
      <c r="CD157" s="230"/>
      <c r="CE157" s="231"/>
      <c r="CF157" s="231"/>
      <c r="CG157" s="231"/>
      <c r="CH157" s="231"/>
      <c r="CI157" s="226"/>
      <c r="CJ157" s="226"/>
      <c r="CK157" s="227"/>
      <c r="CL157" s="228"/>
      <c r="CM157" s="226"/>
      <c r="CN157" s="226"/>
      <c r="CO157" s="229"/>
      <c r="CP157" s="229"/>
      <c r="CQ157" s="229"/>
      <c r="CR157" s="226"/>
      <c r="CS157" s="226"/>
      <c r="CT157" s="230"/>
      <c r="CU157" s="230"/>
      <c r="CV157" s="231"/>
      <c r="CW157" s="231"/>
      <c r="CX157" s="231"/>
      <c r="CY157" s="231"/>
      <c r="CZ157" s="226"/>
      <c r="DA157" s="226"/>
      <c r="DB157" s="227"/>
      <c r="DC157" s="228"/>
      <c r="DD157" s="226"/>
      <c r="DE157" s="226"/>
      <c r="DF157" s="229"/>
      <c r="DG157" s="229"/>
      <c r="DH157" s="229"/>
      <c r="DI157" s="226"/>
      <c r="DJ157" s="226"/>
      <c r="DK157" s="230"/>
      <c r="DL157" s="230"/>
      <c r="DM157" s="231"/>
      <c r="DN157" s="231"/>
      <c r="DO157" s="231"/>
      <c r="DP157" s="231"/>
      <c r="DQ157" s="226"/>
      <c r="DR157" s="226"/>
      <c r="DS157" s="227"/>
      <c r="DT157" s="228"/>
      <c r="DU157" s="226"/>
      <c r="DV157" s="226"/>
      <c r="DW157" s="229"/>
      <c r="DX157" s="229"/>
      <c r="DY157" s="229"/>
      <c r="DZ157" s="226"/>
      <c r="EA157" s="226"/>
      <c r="EB157" s="230"/>
      <c r="EC157" s="230"/>
      <c r="ED157" s="231"/>
      <c r="EE157" s="231"/>
      <c r="EF157" s="231"/>
      <c r="EG157" s="231"/>
      <c r="EH157" s="226"/>
      <c r="EI157" s="226"/>
      <c r="EJ157" s="227"/>
      <c r="EK157" s="228"/>
      <c r="EL157" s="226"/>
      <c r="EM157" s="226"/>
      <c r="EN157" s="229"/>
      <c r="EO157" s="229"/>
      <c r="EP157" s="229"/>
      <c r="EQ157" s="226"/>
      <c r="ER157" s="226"/>
      <c r="ES157" s="230"/>
      <c r="ET157" s="230"/>
      <c r="EU157" s="231"/>
      <c r="EV157" s="231"/>
      <c r="EW157" s="231"/>
      <c r="EX157" s="231"/>
      <c r="EY157" s="226"/>
      <c r="EZ157" s="226"/>
      <c r="FA157" s="227"/>
      <c r="FB157" s="228"/>
      <c r="FC157" s="226"/>
      <c r="FD157" s="226"/>
      <c r="FE157" s="229"/>
      <c r="FF157" s="229"/>
      <c r="FG157" s="229"/>
      <c r="FH157" s="226"/>
      <c r="FI157" s="226"/>
      <c r="FJ157" s="230"/>
      <c r="FK157" s="230"/>
      <c r="FL157" s="231"/>
      <c r="FM157" s="231"/>
      <c r="FN157" s="231"/>
      <c r="FO157" s="231"/>
      <c r="FP157" s="226"/>
      <c r="FQ157" s="226"/>
      <c r="FR157" s="227"/>
      <c r="FS157" s="228"/>
      <c r="FT157" s="226"/>
      <c r="FU157" s="226"/>
      <c r="FV157" s="229"/>
      <c r="FW157" s="229"/>
      <c r="FX157" s="229"/>
      <c r="FY157" s="226"/>
      <c r="FZ157" s="226"/>
      <c r="GA157" s="230"/>
      <c r="GB157" s="230"/>
      <c r="GC157" s="231"/>
    </row>
    <row r="158" spans="1:185" s="232" customFormat="1" ht="42" customHeight="1" x14ac:dyDescent="0.2">
      <c r="A158" s="210" t="s">
        <v>234</v>
      </c>
      <c r="B158" s="211" t="s">
        <v>3720</v>
      </c>
      <c r="C158" s="211" t="s">
        <v>524</v>
      </c>
      <c r="D158" s="211" t="s">
        <v>740</v>
      </c>
      <c r="E158" s="212" t="str">
        <f>M158&amp;N158</f>
        <v>山陽小野田市大字小野田11324-10</v>
      </c>
      <c r="F158" s="212" t="s">
        <v>1074</v>
      </c>
      <c r="G158" s="196">
        <v>28581</v>
      </c>
      <c r="H158" s="213">
        <v>82</v>
      </c>
      <c r="I158" s="212" t="s">
        <v>1750</v>
      </c>
      <c r="J158" s="236" t="s">
        <v>2787</v>
      </c>
      <c r="K158" s="215" t="s">
        <v>2736</v>
      </c>
      <c r="L158" s="216" t="s">
        <v>1583</v>
      </c>
      <c r="M158" s="216" t="s">
        <v>57</v>
      </c>
      <c r="N158" s="217" t="s">
        <v>4023</v>
      </c>
      <c r="O158" s="217" t="s">
        <v>3721</v>
      </c>
      <c r="P158" s="218" t="s">
        <v>250</v>
      </c>
      <c r="Q158" s="218" t="s">
        <v>118</v>
      </c>
      <c r="R158" s="234">
        <v>8</v>
      </c>
      <c r="S158" s="235"/>
      <c r="T158" s="226"/>
      <c r="U158" s="227"/>
      <c r="V158" s="228"/>
      <c r="W158" s="226"/>
      <c r="X158" s="226"/>
      <c r="Y158" s="229"/>
      <c r="Z158" s="229"/>
      <c r="AA158" s="229"/>
      <c r="AB158" s="226"/>
      <c r="AC158" s="226"/>
      <c r="AD158" s="230"/>
      <c r="AE158" s="230"/>
      <c r="AF158" s="231"/>
      <c r="AG158" s="231"/>
      <c r="AH158" s="231"/>
      <c r="AI158" s="231"/>
      <c r="AJ158" s="226"/>
      <c r="AK158" s="226"/>
      <c r="AL158" s="227"/>
      <c r="AM158" s="228"/>
      <c r="AN158" s="226"/>
      <c r="AO158" s="226"/>
      <c r="AP158" s="229"/>
      <c r="AQ158" s="229"/>
      <c r="AR158" s="229"/>
      <c r="AS158" s="226"/>
      <c r="AT158" s="226"/>
      <c r="AU158" s="230"/>
      <c r="AV158" s="230"/>
      <c r="AW158" s="231"/>
      <c r="AX158" s="231"/>
      <c r="AY158" s="231"/>
      <c r="AZ158" s="231"/>
      <c r="BA158" s="226"/>
      <c r="BB158" s="226"/>
      <c r="BC158" s="227"/>
      <c r="BD158" s="228"/>
      <c r="BE158" s="226"/>
      <c r="BF158" s="226"/>
      <c r="BG158" s="229"/>
      <c r="BH158" s="229"/>
      <c r="BI158" s="229"/>
      <c r="BJ158" s="226"/>
      <c r="BK158" s="226"/>
      <c r="BL158" s="230"/>
      <c r="BM158" s="230"/>
      <c r="BN158" s="231"/>
      <c r="BO158" s="231"/>
      <c r="BP158" s="231"/>
      <c r="BQ158" s="231"/>
      <c r="BR158" s="226"/>
      <c r="BS158" s="226"/>
      <c r="BT158" s="227"/>
      <c r="BU158" s="228"/>
      <c r="BV158" s="226"/>
      <c r="BW158" s="226"/>
      <c r="BX158" s="229"/>
      <c r="BY158" s="229"/>
      <c r="BZ158" s="229"/>
      <c r="CA158" s="226"/>
      <c r="CB158" s="226"/>
      <c r="CC158" s="230"/>
      <c r="CD158" s="230"/>
      <c r="CE158" s="231"/>
      <c r="CF158" s="231"/>
      <c r="CG158" s="231"/>
      <c r="CH158" s="231"/>
      <c r="CI158" s="226"/>
      <c r="CJ158" s="226"/>
      <c r="CK158" s="227"/>
      <c r="CL158" s="228"/>
      <c r="CM158" s="226"/>
      <c r="CN158" s="226"/>
      <c r="CO158" s="229"/>
      <c r="CP158" s="229"/>
      <c r="CQ158" s="229"/>
      <c r="CR158" s="226"/>
      <c r="CS158" s="226"/>
      <c r="CT158" s="230"/>
      <c r="CU158" s="230"/>
      <c r="CV158" s="231"/>
      <c r="CW158" s="231"/>
      <c r="CX158" s="231"/>
      <c r="CY158" s="231"/>
      <c r="CZ158" s="226"/>
      <c r="DA158" s="226"/>
      <c r="DB158" s="227"/>
      <c r="DC158" s="228"/>
      <c r="DD158" s="226"/>
      <c r="DE158" s="226"/>
      <c r="DF158" s="229"/>
      <c r="DG158" s="229"/>
      <c r="DH158" s="229"/>
      <c r="DI158" s="226"/>
      <c r="DJ158" s="226"/>
      <c r="DK158" s="230"/>
      <c r="DL158" s="230"/>
      <c r="DM158" s="231"/>
      <c r="DN158" s="231"/>
      <c r="DO158" s="231"/>
      <c r="DP158" s="231"/>
      <c r="DQ158" s="226"/>
      <c r="DR158" s="226"/>
      <c r="DS158" s="227"/>
      <c r="DT158" s="228"/>
      <c r="DU158" s="226"/>
      <c r="DV158" s="226"/>
      <c r="DW158" s="229"/>
      <c r="DX158" s="229"/>
      <c r="DY158" s="229"/>
      <c r="DZ158" s="226"/>
      <c r="EA158" s="226"/>
      <c r="EB158" s="230"/>
      <c r="EC158" s="230"/>
      <c r="ED158" s="231"/>
      <c r="EE158" s="231"/>
      <c r="EF158" s="231"/>
      <c r="EG158" s="231"/>
      <c r="EH158" s="226"/>
      <c r="EI158" s="226"/>
      <c r="EJ158" s="227"/>
      <c r="EK158" s="228"/>
      <c r="EL158" s="226"/>
      <c r="EM158" s="226"/>
      <c r="EN158" s="229"/>
      <c r="EO158" s="229"/>
      <c r="EP158" s="229"/>
      <c r="EQ158" s="226"/>
      <c r="ER158" s="226"/>
      <c r="ES158" s="230"/>
      <c r="ET158" s="230"/>
      <c r="EU158" s="231"/>
      <c r="EV158" s="231"/>
      <c r="EW158" s="231"/>
      <c r="EX158" s="231"/>
      <c r="EY158" s="226"/>
      <c r="EZ158" s="226"/>
      <c r="FA158" s="227"/>
      <c r="FB158" s="228"/>
      <c r="FC158" s="226"/>
      <c r="FD158" s="226"/>
      <c r="FE158" s="229"/>
      <c r="FF158" s="229"/>
      <c r="FG158" s="229"/>
      <c r="FH158" s="226"/>
      <c r="FI158" s="226"/>
      <c r="FJ158" s="230"/>
      <c r="FK158" s="230"/>
      <c r="FL158" s="231"/>
      <c r="FM158" s="231"/>
      <c r="FN158" s="231"/>
      <c r="FO158" s="231"/>
      <c r="FP158" s="226"/>
      <c r="FQ158" s="226"/>
      <c r="FR158" s="227"/>
      <c r="FS158" s="228"/>
      <c r="FT158" s="226"/>
      <c r="FU158" s="226"/>
      <c r="FV158" s="229"/>
      <c r="FW158" s="229"/>
      <c r="FX158" s="229"/>
      <c r="FY158" s="226"/>
      <c r="FZ158" s="226"/>
      <c r="GA158" s="230"/>
      <c r="GB158" s="230"/>
      <c r="GC158" s="231"/>
    </row>
    <row r="159" spans="1:185" s="232" customFormat="1" ht="42" customHeight="1" x14ac:dyDescent="0.2">
      <c r="A159" s="210" t="s">
        <v>288</v>
      </c>
      <c r="B159" s="211" t="s">
        <v>2853</v>
      </c>
      <c r="C159" s="211" t="s">
        <v>6626</v>
      </c>
      <c r="D159" s="211" t="s">
        <v>2507</v>
      </c>
      <c r="E159" s="212" t="str">
        <f t="shared" si="13"/>
        <v>山陽小野田市大字埴生2156</v>
      </c>
      <c r="F159" s="212" t="s">
        <v>978</v>
      </c>
      <c r="G159" s="196">
        <v>34881</v>
      </c>
      <c r="H159" s="213">
        <v>50</v>
      </c>
      <c r="I159" s="212" t="s">
        <v>1751</v>
      </c>
      <c r="J159" s="236" t="s">
        <v>2745</v>
      </c>
      <c r="K159" s="215" t="s">
        <v>2736</v>
      </c>
      <c r="L159" s="216" t="s">
        <v>1583</v>
      </c>
      <c r="M159" s="216" t="s">
        <v>57</v>
      </c>
      <c r="N159" s="217" t="s">
        <v>2854</v>
      </c>
      <c r="O159" s="217" t="s">
        <v>2855</v>
      </c>
      <c r="P159" s="218" t="s">
        <v>250</v>
      </c>
      <c r="Q159" s="218" t="s">
        <v>118</v>
      </c>
      <c r="R159" s="234">
        <v>10</v>
      </c>
      <c r="S159" s="235"/>
      <c r="T159" s="226"/>
      <c r="U159" s="227"/>
      <c r="V159" s="228"/>
      <c r="W159" s="226"/>
      <c r="X159" s="226"/>
      <c r="Y159" s="229"/>
      <c r="Z159" s="229"/>
      <c r="AA159" s="229"/>
      <c r="AB159" s="226"/>
      <c r="AC159" s="226"/>
      <c r="AD159" s="230"/>
      <c r="AE159" s="230"/>
      <c r="AF159" s="231"/>
      <c r="AG159" s="231"/>
      <c r="AH159" s="231"/>
      <c r="AI159" s="231"/>
      <c r="AJ159" s="226"/>
      <c r="AK159" s="226"/>
      <c r="AL159" s="227"/>
      <c r="AM159" s="228"/>
      <c r="AN159" s="226"/>
      <c r="AO159" s="226"/>
      <c r="AP159" s="229"/>
      <c r="AQ159" s="229"/>
      <c r="AR159" s="229"/>
      <c r="AS159" s="226"/>
      <c r="AT159" s="226"/>
      <c r="AU159" s="230"/>
      <c r="AV159" s="230"/>
      <c r="AW159" s="231"/>
      <c r="AX159" s="231"/>
      <c r="AY159" s="231"/>
      <c r="AZ159" s="231"/>
      <c r="BA159" s="226"/>
      <c r="BB159" s="226"/>
      <c r="BC159" s="227"/>
      <c r="BD159" s="228"/>
      <c r="BE159" s="226"/>
      <c r="BF159" s="226"/>
      <c r="BG159" s="229"/>
      <c r="BH159" s="229"/>
      <c r="BI159" s="229"/>
      <c r="BJ159" s="226"/>
      <c r="BK159" s="226"/>
      <c r="BL159" s="230"/>
      <c r="BM159" s="230"/>
      <c r="BN159" s="231"/>
      <c r="BO159" s="231"/>
      <c r="BP159" s="231"/>
      <c r="BQ159" s="231"/>
      <c r="BR159" s="226"/>
      <c r="BS159" s="226"/>
      <c r="BT159" s="227"/>
      <c r="BU159" s="228"/>
      <c r="BV159" s="226"/>
      <c r="BW159" s="226"/>
      <c r="BX159" s="229"/>
      <c r="BY159" s="229"/>
      <c r="BZ159" s="229"/>
      <c r="CA159" s="226"/>
      <c r="CB159" s="226"/>
      <c r="CC159" s="230"/>
      <c r="CD159" s="230"/>
      <c r="CE159" s="231"/>
      <c r="CF159" s="231"/>
      <c r="CG159" s="231"/>
      <c r="CH159" s="231"/>
      <c r="CI159" s="226"/>
      <c r="CJ159" s="226"/>
      <c r="CK159" s="227"/>
      <c r="CL159" s="228"/>
      <c r="CM159" s="226"/>
      <c r="CN159" s="226"/>
      <c r="CO159" s="229"/>
      <c r="CP159" s="229"/>
      <c r="CQ159" s="229"/>
      <c r="CR159" s="226"/>
      <c r="CS159" s="226"/>
      <c r="CT159" s="230"/>
      <c r="CU159" s="230"/>
      <c r="CV159" s="231"/>
      <c r="CW159" s="231"/>
      <c r="CX159" s="231"/>
      <c r="CY159" s="231"/>
      <c r="CZ159" s="226"/>
      <c r="DA159" s="226"/>
      <c r="DB159" s="227"/>
      <c r="DC159" s="228"/>
      <c r="DD159" s="226"/>
      <c r="DE159" s="226"/>
      <c r="DF159" s="229"/>
      <c r="DG159" s="229"/>
      <c r="DH159" s="229"/>
      <c r="DI159" s="226"/>
      <c r="DJ159" s="226"/>
      <c r="DK159" s="230"/>
      <c r="DL159" s="230"/>
      <c r="DM159" s="231"/>
      <c r="DN159" s="231"/>
      <c r="DO159" s="231"/>
      <c r="DP159" s="231"/>
      <c r="DQ159" s="226"/>
      <c r="DR159" s="226"/>
      <c r="DS159" s="227"/>
      <c r="DT159" s="228"/>
      <c r="DU159" s="226"/>
      <c r="DV159" s="226"/>
      <c r="DW159" s="229"/>
      <c r="DX159" s="229"/>
      <c r="DY159" s="229"/>
      <c r="DZ159" s="226"/>
      <c r="EA159" s="226"/>
      <c r="EB159" s="230"/>
      <c r="EC159" s="230"/>
      <c r="ED159" s="231"/>
      <c r="EE159" s="231"/>
      <c r="EF159" s="231"/>
      <c r="EG159" s="231"/>
      <c r="EH159" s="226"/>
      <c r="EI159" s="226"/>
      <c r="EJ159" s="227"/>
      <c r="EK159" s="228"/>
      <c r="EL159" s="226"/>
      <c r="EM159" s="226"/>
      <c r="EN159" s="229"/>
      <c r="EO159" s="229"/>
      <c r="EP159" s="229"/>
      <c r="EQ159" s="226"/>
      <c r="ER159" s="226"/>
      <c r="ES159" s="230"/>
      <c r="ET159" s="230"/>
      <c r="EU159" s="231"/>
      <c r="EV159" s="231"/>
      <c r="EW159" s="231"/>
      <c r="EX159" s="231"/>
      <c r="EY159" s="226"/>
      <c r="EZ159" s="226"/>
      <c r="FA159" s="227"/>
      <c r="FB159" s="228"/>
      <c r="FC159" s="226"/>
      <c r="FD159" s="226"/>
      <c r="FE159" s="229"/>
      <c r="FF159" s="229"/>
      <c r="FG159" s="229"/>
      <c r="FH159" s="226"/>
      <c r="FI159" s="226"/>
      <c r="FJ159" s="230"/>
      <c r="FK159" s="230"/>
      <c r="FL159" s="231"/>
      <c r="FM159" s="231"/>
      <c r="FN159" s="231"/>
      <c r="FO159" s="231"/>
      <c r="FP159" s="226"/>
      <c r="FQ159" s="226"/>
      <c r="FR159" s="227"/>
      <c r="FS159" s="228"/>
      <c r="FT159" s="226"/>
      <c r="FU159" s="226"/>
      <c r="FV159" s="229"/>
      <c r="FW159" s="229"/>
      <c r="FX159" s="229"/>
      <c r="FY159" s="226"/>
      <c r="FZ159" s="226"/>
      <c r="GA159" s="230"/>
      <c r="GB159" s="230"/>
      <c r="GC159" s="231"/>
    </row>
    <row r="160" spans="1:185" s="232" customFormat="1" ht="42" customHeight="1" x14ac:dyDescent="0.2">
      <c r="A160" s="210" t="s">
        <v>288</v>
      </c>
      <c r="B160" s="211" t="s">
        <v>2853</v>
      </c>
      <c r="C160" s="211" t="s">
        <v>6626</v>
      </c>
      <c r="D160" s="211" t="s">
        <v>2507</v>
      </c>
      <c r="E160" s="212" t="str">
        <f t="shared" si="13"/>
        <v>山陽小野田市大字埴生2156</v>
      </c>
      <c r="F160" s="212" t="s">
        <v>978</v>
      </c>
      <c r="G160" s="196">
        <v>41730</v>
      </c>
      <c r="H160" s="213">
        <v>30</v>
      </c>
      <c r="I160" s="212" t="s">
        <v>1751</v>
      </c>
      <c r="J160" s="236" t="s">
        <v>244</v>
      </c>
      <c r="K160" s="215" t="s">
        <v>2736</v>
      </c>
      <c r="L160" s="216" t="s">
        <v>1583</v>
      </c>
      <c r="M160" s="216" t="s">
        <v>57</v>
      </c>
      <c r="N160" s="217" t="s">
        <v>2854</v>
      </c>
      <c r="O160" s="217" t="s">
        <v>2855</v>
      </c>
      <c r="P160" s="218" t="s">
        <v>250</v>
      </c>
      <c r="Q160" s="218" t="s">
        <v>118</v>
      </c>
      <c r="R160" s="234"/>
      <c r="S160" s="235">
        <v>30</v>
      </c>
      <c r="T160" s="226"/>
      <c r="U160" s="227"/>
      <c r="V160" s="228"/>
      <c r="W160" s="226"/>
      <c r="X160" s="226"/>
      <c r="Y160" s="229"/>
      <c r="Z160" s="229"/>
      <c r="AA160" s="229"/>
      <c r="AB160" s="226"/>
      <c r="AC160" s="226"/>
      <c r="AD160" s="230"/>
      <c r="AE160" s="230"/>
      <c r="AF160" s="231"/>
      <c r="AG160" s="231"/>
      <c r="AH160" s="231"/>
      <c r="AI160" s="231"/>
      <c r="AJ160" s="226"/>
      <c r="AK160" s="226"/>
      <c r="AL160" s="227"/>
      <c r="AM160" s="228"/>
      <c r="AN160" s="226"/>
      <c r="AO160" s="226"/>
      <c r="AP160" s="229"/>
      <c r="AQ160" s="229"/>
      <c r="AR160" s="229"/>
      <c r="AS160" s="226"/>
      <c r="AT160" s="226"/>
      <c r="AU160" s="230"/>
      <c r="AV160" s="230"/>
      <c r="AW160" s="231"/>
      <c r="AX160" s="231"/>
      <c r="AY160" s="231"/>
      <c r="AZ160" s="231"/>
      <c r="BA160" s="226"/>
      <c r="BB160" s="226"/>
      <c r="BC160" s="227"/>
      <c r="BD160" s="228"/>
      <c r="BE160" s="226"/>
      <c r="BF160" s="226"/>
      <c r="BG160" s="229"/>
      <c r="BH160" s="229"/>
      <c r="BI160" s="229"/>
      <c r="BJ160" s="226"/>
      <c r="BK160" s="226"/>
      <c r="BL160" s="230"/>
      <c r="BM160" s="230"/>
      <c r="BN160" s="231"/>
      <c r="BO160" s="231"/>
      <c r="BP160" s="231"/>
      <c r="BQ160" s="231"/>
      <c r="BR160" s="226"/>
      <c r="BS160" s="226"/>
      <c r="BT160" s="227"/>
      <c r="BU160" s="228"/>
      <c r="BV160" s="226"/>
      <c r="BW160" s="226"/>
      <c r="BX160" s="229"/>
      <c r="BY160" s="229"/>
      <c r="BZ160" s="229"/>
      <c r="CA160" s="226"/>
      <c r="CB160" s="226"/>
      <c r="CC160" s="230"/>
      <c r="CD160" s="230"/>
      <c r="CE160" s="231"/>
      <c r="CF160" s="231"/>
      <c r="CG160" s="231"/>
      <c r="CH160" s="231"/>
      <c r="CI160" s="226"/>
      <c r="CJ160" s="226"/>
      <c r="CK160" s="227"/>
      <c r="CL160" s="228"/>
      <c r="CM160" s="226"/>
      <c r="CN160" s="226"/>
      <c r="CO160" s="229"/>
      <c r="CP160" s="229"/>
      <c r="CQ160" s="229"/>
      <c r="CR160" s="226"/>
      <c r="CS160" s="226"/>
      <c r="CT160" s="230"/>
      <c r="CU160" s="230"/>
      <c r="CV160" s="231"/>
      <c r="CW160" s="231"/>
      <c r="CX160" s="231"/>
      <c r="CY160" s="231"/>
      <c r="CZ160" s="226"/>
      <c r="DA160" s="226"/>
      <c r="DB160" s="227"/>
      <c r="DC160" s="228"/>
      <c r="DD160" s="226"/>
      <c r="DE160" s="226"/>
      <c r="DF160" s="229"/>
      <c r="DG160" s="229"/>
      <c r="DH160" s="229"/>
      <c r="DI160" s="226"/>
      <c r="DJ160" s="226"/>
      <c r="DK160" s="230"/>
      <c r="DL160" s="230"/>
      <c r="DM160" s="231"/>
      <c r="DN160" s="231"/>
      <c r="DO160" s="231"/>
      <c r="DP160" s="231"/>
      <c r="DQ160" s="226"/>
      <c r="DR160" s="226"/>
      <c r="DS160" s="227"/>
      <c r="DT160" s="228"/>
      <c r="DU160" s="226"/>
      <c r="DV160" s="226"/>
      <c r="DW160" s="229"/>
      <c r="DX160" s="229"/>
      <c r="DY160" s="229"/>
      <c r="DZ160" s="226"/>
      <c r="EA160" s="226"/>
      <c r="EB160" s="230"/>
      <c r="EC160" s="230"/>
      <c r="ED160" s="231"/>
      <c r="EE160" s="231"/>
      <c r="EF160" s="231"/>
      <c r="EG160" s="231"/>
      <c r="EH160" s="226"/>
      <c r="EI160" s="226"/>
      <c r="EJ160" s="227"/>
      <c r="EK160" s="228"/>
      <c r="EL160" s="226"/>
      <c r="EM160" s="226"/>
      <c r="EN160" s="229"/>
      <c r="EO160" s="229"/>
      <c r="EP160" s="229"/>
      <c r="EQ160" s="226"/>
      <c r="ER160" s="226"/>
      <c r="ES160" s="230"/>
      <c r="ET160" s="230"/>
      <c r="EU160" s="231"/>
      <c r="EV160" s="231"/>
      <c r="EW160" s="231"/>
      <c r="EX160" s="231"/>
      <c r="EY160" s="226"/>
      <c r="EZ160" s="226"/>
      <c r="FA160" s="227"/>
      <c r="FB160" s="228"/>
      <c r="FC160" s="226"/>
      <c r="FD160" s="226"/>
      <c r="FE160" s="229"/>
      <c r="FF160" s="229"/>
      <c r="FG160" s="229"/>
      <c r="FH160" s="226"/>
      <c r="FI160" s="226"/>
      <c r="FJ160" s="230"/>
      <c r="FK160" s="230"/>
      <c r="FL160" s="231"/>
      <c r="FM160" s="231"/>
      <c r="FN160" s="231"/>
      <c r="FO160" s="231"/>
      <c r="FP160" s="226"/>
      <c r="FQ160" s="226"/>
      <c r="FR160" s="227"/>
      <c r="FS160" s="228"/>
      <c r="FT160" s="226"/>
      <c r="FU160" s="226"/>
      <c r="FV160" s="229"/>
      <c r="FW160" s="229"/>
      <c r="FX160" s="229"/>
      <c r="FY160" s="226"/>
      <c r="FZ160" s="226"/>
      <c r="GA160" s="230"/>
      <c r="GB160" s="230"/>
      <c r="GC160" s="231"/>
    </row>
    <row r="161" spans="1:185" s="232" customFormat="1" ht="42" customHeight="1" x14ac:dyDescent="0.2">
      <c r="A161" s="210" t="s">
        <v>289</v>
      </c>
      <c r="B161" s="211" t="s">
        <v>7144</v>
      </c>
      <c r="C161" s="211" t="s">
        <v>7145</v>
      </c>
      <c r="D161" s="211" t="s">
        <v>8527</v>
      </c>
      <c r="E161" s="212" t="str">
        <f>M161&amp;N161</f>
        <v>山陽小野田市有帆10662-8</v>
      </c>
      <c r="F161" s="212" t="s">
        <v>1075</v>
      </c>
      <c r="G161" s="196">
        <v>35735</v>
      </c>
      <c r="H161" s="213">
        <v>54</v>
      </c>
      <c r="I161" s="212" t="s">
        <v>1752</v>
      </c>
      <c r="J161" s="236" t="s">
        <v>7146</v>
      </c>
      <c r="K161" s="215" t="s">
        <v>2736</v>
      </c>
      <c r="L161" s="216" t="s">
        <v>1583</v>
      </c>
      <c r="M161" s="216" t="s">
        <v>57</v>
      </c>
      <c r="N161" s="217" t="s">
        <v>7900</v>
      </c>
      <c r="O161" s="217" t="s">
        <v>7147</v>
      </c>
      <c r="P161" s="218" t="s">
        <v>250</v>
      </c>
      <c r="Q161" s="218" t="s">
        <v>118</v>
      </c>
      <c r="R161" s="234">
        <v>26</v>
      </c>
      <c r="S161" s="235"/>
      <c r="T161" s="226"/>
      <c r="U161" s="227"/>
      <c r="V161" s="228"/>
      <c r="W161" s="226"/>
      <c r="X161" s="226"/>
      <c r="Y161" s="229"/>
      <c r="Z161" s="229"/>
      <c r="AA161" s="229"/>
      <c r="AB161" s="226"/>
      <c r="AC161" s="226"/>
      <c r="AD161" s="230"/>
      <c r="AE161" s="230"/>
      <c r="AF161" s="231"/>
      <c r="AG161" s="231"/>
      <c r="AH161" s="231"/>
      <c r="AI161" s="231"/>
      <c r="AJ161" s="226"/>
      <c r="AK161" s="226"/>
      <c r="AL161" s="227"/>
      <c r="AM161" s="228"/>
      <c r="AN161" s="226"/>
      <c r="AO161" s="226"/>
      <c r="AP161" s="229"/>
      <c r="AQ161" s="229"/>
      <c r="AR161" s="229"/>
      <c r="AS161" s="226"/>
      <c r="AT161" s="226"/>
      <c r="AU161" s="230"/>
      <c r="AV161" s="230"/>
      <c r="AW161" s="231"/>
      <c r="AX161" s="231"/>
      <c r="AY161" s="231"/>
      <c r="AZ161" s="231"/>
      <c r="BA161" s="226"/>
      <c r="BB161" s="226"/>
      <c r="BC161" s="227"/>
      <c r="BD161" s="228"/>
      <c r="BE161" s="226"/>
      <c r="BF161" s="226"/>
      <c r="BG161" s="229"/>
      <c r="BH161" s="229"/>
      <c r="BI161" s="229"/>
      <c r="BJ161" s="226"/>
      <c r="BK161" s="226"/>
      <c r="BL161" s="230"/>
      <c r="BM161" s="230"/>
      <c r="BN161" s="231"/>
      <c r="BO161" s="231"/>
      <c r="BP161" s="231"/>
      <c r="BQ161" s="231"/>
      <c r="BR161" s="226"/>
      <c r="BS161" s="226"/>
      <c r="BT161" s="227"/>
      <c r="BU161" s="228"/>
      <c r="BV161" s="226"/>
      <c r="BW161" s="226"/>
      <c r="BX161" s="229"/>
      <c r="BY161" s="229"/>
      <c r="BZ161" s="229"/>
      <c r="CA161" s="226"/>
      <c r="CB161" s="226"/>
      <c r="CC161" s="230"/>
      <c r="CD161" s="230"/>
      <c r="CE161" s="231"/>
      <c r="CF161" s="231"/>
      <c r="CG161" s="231"/>
      <c r="CH161" s="231"/>
      <c r="CI161" s="226"/>
      <c r="CJ161" s="226"/>
      <c r="CK161" s="227"/>
      <c r="CL161" s="228"/>
      <c r="CM161" s="226"/>
      <c r="CN161" s="226"/>
      <c r="CO161" s="229"/>
      <c r="CP161" s="229"/>
      <c r="CQ161" s="229"/>
      <c r="CR161" s="226"/>
      <c r="CS161" s="226"/>
      <c r="CT161" s="230"/>
      <c r="CU161" s="230"/>
      <c r="CV161" s="231"/>
      <c r="CW161" s="231"/>
      <c r="CX161" s="231"/>
      <c r="CY161" s="231"/>
      <c r="CZ161" s="226"/>
      <c r="DA161" s="226"/>
      <c r="DB161" s="227"/>
      <c r="DC161" s="228"/>
      <c r="DD161" s="226"/>
      <c r="DE161" s="226"/>
      <c r="DF161" s="229"/>
      <c r="DG161" s="229"/>
      <c r="DH161" s="229"/>
      <c r="DI161" s="226"/>
      <c r="DJ161" s="226"/>
      <c r="DK161" s="230"/>
      <c r="DL161" s="230"/>
      <c r="DM161" s="231"/>
      <c r="DN161" s="231"/>
      <c r="DO161" s="231"/>
      <c r="DP161" s="231"/>
      <c r="DQ161" s="226"/>
      <c r="DR161" s="226"/>
      <c r="DS161" s="227"/>
      <c r="DT161" s="228"/>
      <c r="DU161" s="226"/>
      <c r="DV161" s="226"/>
      <c r="DW161" s="229"/>
      <c r="DX161" s="229"/>
      <c r="DY161" s="229"/>
      <c r="DZ161" s="226"/>
      <c r="EA161" s="226"/>
      <c r="EB161" s="230"/>
      <c r="EC161" s="230"/>
      <c r="ED161" s="231"/>
      <c r="EE161" s="231"/>
      <c r="EF161" s="231"/>
      <c r="EG161" s="231"/>
      <c r="EH161" s="226"/>
      <c r="EI161" s="226"/>
      <c r="EJ161" s="227"/>
      <c r="EK161" s="228"/>
      <c r="EL161" s="226"/>
      <c r="EM161" s="226"/>
      <c r="EN161" s="229"/>
      <c r="EO161" s="229"/>
      <c r="EP161" s="229"/>
      <c r="EQ161" s="226"/>
      <c r="ER161" s="226"/>
      <c r="ES161" s="230"/>
      <c r="ET161" s="230"/>
      <c r="EU161" s="231"/>
      <c r="EV161" s="231"/>
      <c r="EW161" s="231"/>
      <c r="EX161" s="231"/>
      <c r="EY161" s="226"/>
      <c r="EZ161" s="226"/>
      <c r="FA161" s="227"/>
      <c r="FB161" s="228"/>
      <c r="FC161" s="226"/>
      <c r="FD161" s="226"/>
      <c r="FE161" s="229"/>
      <c r="FF161" s="229"/>
      <c r="FG161" s="229"/>
      <c r="FH161" s="226"/>
      <c r="FI161" s="226"/>
      <c r="FJ161" s="230"/>
      <c r="FK161" s="230"/>
      <c r="FL161" s="231"/>
      <c r="FM161" s="231"/>
      <c r="FN161" s="231"/>
      <c r="FO161" s="231"/>
      <c r="FP161" s="226"/>
      <c r="FQ161" s="226"/>
      <c r="FR161" s="227"/>
      <c r="FS161" s="228"/>
      <c r="FT161" s="226"/>
      <c r="FU161" s="226"/>
      <c r="FV161" s="229"/>
      <c r="FW161" s="229"/>
      <c r="FX161" s="229"/>
      <c r="FY161" s="226"/>
      <c r="FZ161" s="226"/>
      <c r="GA161" s="230"/>
      <c r="GB161" s="230"/>
      <c r="GC161" s="231"/>
    </row>
    <row r="162" spans="1:185" s="232" customFormat="1" ht="42" customHeight="1" x14ac:dyDescent="0.2">
      <c r="A162" s="210" t="s">
        <v>289</v>
      </c>
      <c r="B162" s="211" t="s">
        <v>7144</v>
      </c>
      <c r="C162" s="211" t="s">
        <v>7145</v>
      </c>
      <c r="D162" s="211" t="s">
        <v>8527</v>
      </c>
      <c r="E162" s="212" t="str">
        <f t="shared" ref="E162" si="14">M162&amp;N162</f>
        <v>山陽小野田市有帆10662-8</v>
      </c>
      <c r="F162" s="212" t="s">
        <v>1075</v>
      </c>
      <c r="G162" s="196">
        <v>41730</v>
      </c>
      <c r="H162" s="213">
        <v>30</v>
      </c>
      <c r="I162" s="212" t="s">
        <v>1752</v>
      </c>
      <c r="J162" s="236" t="s">
        <v>244</v>
      </c>
      <c r="K162" s="215" t="s">
        <v>2736</v>
      </c>
      <c r="L162" s="216" t="s">
        <v>1583</v>
      </c>
      <c r="M162" s="216" t="s">
        <v>57</v>
      </c>
      <c r="N162" s="217" t="s">
        <v>7900</v>
      </c>
      <c r="O162" s="217" t="s">
        <v>7147</v>
      </c>
      <c r="P162" s="218" t="s">
        <v>250</v>
      </c>
      <c r="Q162" s="218" t="s">
        <v>118</v>
      </c>
      <c r="R162" s="234"/>
      <c r="S162" s="235">
        <v>30</v>
      </c>
      <c r="T162" s="226"/>
      <c r="U162" s="227"/>
      <c r="V162" s="228"/>
      <c r="W162" s="226"/>
      <c r="X162" s="226"/>
      <c r="Y162" s="229"/>
      <c r="Z162" s="229"/>
      <c r="AA162" s="229"/>
      <c r="AB162" s="226"/>
      <c r="AC162" s="226"/>
      <c r="AD162" s="230"/>
      <c r="AE162" s="230"/>
      <c r="AF162" s="231"/>
      <c r="AG162" s="231"/>
      <c r="AH162" s="231"/>
      <c r="AI162" s="231"/>
      <c r="AJ162" s="226"/>
      <c r="AK162" s="226"/>
      <c r="AL162" s="227"/>
      <c r="AM162" s="228"/>
      <c r="AN162" s="226"/>
      <c r="AO162" s="226"/>
      <c r="AP162" s="229"/>
      <c r="AQ162" s="229"/>
      <c r="AR162" s="229"/>
      <c r="AS162" s="226"/>
      <c r="AT162" s="226"/>
      <c r="AU162" s="230"/>
      <c r="AV162" s="230"/>
      <c r="AW162" s="231"/>
      <c r="AX162" s="231"/>
      <c r="AY162" s="231"/>
      <c r="AZ162" s="231"/>
      <c r="BA162" s="226"/>
      <c r="BB162" s="226"/>
      <c r="BC162" s="227"/>
      <c r="BD162" s="228"/>
      <c r="BE162" s="226"/>
      <c r="BF162" s="226"/>
      <c r="BG162" s="229"/>
      <c r="BH162" s="229"/>
      <c r="BI162" s="229"/>
      <c r="BJ162" s="226"/>
      <c r="BK162" s="226"/>
      <c r="BL162" s="230"/>
      <c r="BM162" s="230"/>
      <c r="BN162" s="231"/>
      <c r="BO162" s="231"/>
      <c r="BP162" s="231"/>
      <c r="BQ162" s="231"/>
      <c r="BR162" s="226"/>
      <c r="BS162" s="226"/>
      <c r="BT162" s="227"/>
      <c r="BU162" s="228"/>
      <c r="BV162" s="226"/>
      <c r="BW162" s="226"/>
      <c r="BX162" s="229"/>
      <c r="BY162" s="229"/>
      <c r="BZ162" s="229"/>
      <c r="CA162" s="226"/>
      <c r="CB162" s="226"/>
      <c r="CC162" s="230"/>
      <c r="CD162" s="230"/>
      <c r="CE162" s="231"/>
      <c r="CF162" s="231"/>
      <c r="CG162" s="231"/>
      <c r="CH162" s="231"/>
      <c r="CI162" s="226"/>
      <c r="CJ162" s="226"/>
      <c r="CK162" s="227"/>
      <c r="CL162" s="228"/>
      <c r="CM162" s="226"/>
      <c r="CN162" s="226"/>
      <c r="CO162" s="229"/>
      <c r="CP162" s="229"/>
      <c r="CQ162" s="229"/>
      <c r="CR162" s="226"/>
      <c r="CS162" s="226"/>
      <c r="CT162" s="230"/>
      <c r="CU162" s="230"/>
      <c r="CV162" s="231"/>
      <c r="CW162" s="231"/>
      <c r="CX162" s="231"/>
      <c r="CY162" s="231"/>
      <c r="CZ162" s="226"/>
      <c r="DA162" s="226"/>
      <c r="DB162" s="227"/>
      <c r="DC162" s="228"/>
      <c r="DD162" s="226"/>
      <c r="DE162" s="226"/>
      <c r="DF162" s="229"/>
      <c r="DG162" s="229"/>
      <c r="DH162" s="229"/>
      <c r="DI162" s="226"/>
      <c r="DJ162" s="226"/>
      <c r="DK162" s="230"/>
      <c r="DL162" s="230"/>
      <c r="DM162" s="231"/>
      <c r="DN162" s="231"/>
      <c r="DO162" s="231"/>
      <c r="DP162" s="231"/>
      <c r="DQ162" s="226"/>
      <c r="DR162" s="226"/>
      <c r="DS162" s="227"/>
      <c r="DT162" s="228"/>
      <c r="DU162" s="226"/>
      <c r="DV162" s="226"/>
      <c r="DW162" s="229"/>
      <c r="DX162" s="229"/>
      <c r="DY162" s="229"/>
      <c r="DZ162" s="226"/>
      <c r="EA162" s="226"/>
      <c r="EB162" s="230"/>
      <c r="EC162" s="230"/>
      <c r="ED162" s="231"/>
      <c r="EE162" s="231"/>
      <c r="EF162" s="231"/>
      <c r="EG162" s="231"/>
      <c r="EH162" s="226"/>
      <c r="EI162" s="226"/>
      <c r="EJ162" s="227"/>
      <c r="EK162" s="228"/>
      <c r="EL162" s="226"/>
      <c r="EM162" s="226"/>
      <c r="EN162" s="229"/>
      <c r="EO162" s="229"/>
      <c r="EP162" s="229"/>
      <c r="EQ162" s="226"/>
      <c r="ER162" s="226"/>
      <c r="ES162" s="230"/>
      <c r="ET162" s="230"/>
      <c r="EU162" s="231"/>
      <c r="EV162" s="231"/>
      <c r="EW162" s="231"/>
      <c r="EX162" s="231"/>
      <c r="EY162" s="226"/>
      <c r="EZ162" s="226"/>
      <c r="FA162" s="227"/>
      <c r="FB162" s="228"/>
      <c r="FC162" s="226"/>
      <c r="FD162" s="226"/>
      <c r="FE162" s="229"/>
      <c r="FF162" s="229"/>
      <c r="FG162" s="229"/>
      <c r="FH162" s="226"/>
      <c r="FI162" s="226"/>
      <c r="FJ162" s="230"/>
      <c r="FK162" s="230"/>
      <c r="FL162" s="231"/>
      <c r="FM162" s="231"/>
      <c r="FN162" s="231"/>
      <c r="FO162" s="231"/>
      <c r="FP162" s="226"/>
      <c r="FQ162" s="226"/>
      <c r="FR162" s="227"/>
      <c r="FS162" s="228"/>
      <c r="FT162" s="226"/>
      <c r="FU162" s="226"/>
      <c r="FV162" s="229"/>
      <c r="FW162" s="229"/>
      <c r="FX162" s="229"/>
      <c r="FY162" s="226"/>
      <c r="FZ162" s="226"/>
      <c r="GA162" s="230"/>
      <c r="GB162" s="230"/>
      <c r="GC162" s="231"/>
    </row>
    <row r="163" spans="1:185" s="232" customFormat="1" ht="42" customHeight="1" x14ac:dyDescent="0.2">
      <c r="A163" s="210" t="s">
        <v>1088</v>
      </c>
      <c r="B163" s="211" t="s">
        <v>646</v>
      </c>
      <c r="C163" s="211" t="s">
        <v>647</v>
      </c>
      <c r="D163" s="211" t="s">
        <v>648</v>
      </c>
      <c r="E163" s="212" t="str">
        <f t="shared" si="13"/>
        <v>山陽小野田市大字厚狭503-1</v>
      </c>
      <c r="F163" s="212" t="s">
        <v>1076</v>
      </c>
      <c r="G163" s="196">
        <v>40330</v>
      </c>
      <c r="H163" s="213">
        <v>60</v>
      </c>
      <c r="I163" s="212" t="s">
        <v>1753</v>
      </c>
      <c r="J163" s="233" t="s">
        <v>7928</v>
      </c>
      <c r="K163" s="215" t="s">
        <v>637</v>
      </c>
      <c r="L163" s="216" t="s">
        <v>488</v>
      </c>
      <c r="M163" s="216" t="s">
        <v>57</v>
      </c>
      <c r="N163" s="217" t="s">
        <v>649</v>
      </c>
      <c r="O163" s="217" t="s">
        <v>2856</v>
      </c>
      <c r="P163" s="218" t="s">
        <v>250</v>
      </c>
      <c r="Q163" s="218" t="s">
        <v>118</v>
      </c>
      <c r="R163" s="234">
        <v>20</v>
      </c>
      <c r="S163" s="235">
        <v>60</v>
      </c>
      <c r="T163" s="226"/>
      <c r="U163" s="227"/>
      <c r="V163" s="228"/>
      <c r="W163" s="226"/>
      <c r="X163" s="226"/>
      <c r="Y163" s="229"/>
      <c r="Z163" s="229"/>
      <c r="AA163" s="229"/>
      <c r="AB163" s="226"/>
      <c r="AC163" s="226"/>
      <c r="AD163" s="230"/>
      <c r="AE163" s="230"/>
      <c r="AF163" s="231"/>
      <c r="AG163" s="231"/>
      <c r="AH163" s="231"/>
      <c r="AI163" s="231"/>
      <c r="AJ163" s="226"/>
      <c r="AK163" s="226"/>
      <c r="AL163" s="227"/>
      <c r="AM163" s="228"/>
      <c r="AN163" s="226"/>
      <c r="AO163" s="226"/>
      <c r="AP163" s="229"/>
      <c r="AQ163" s="229"/>
      <c r="AR163" s="229"/>
      <c r="AS163" s="226"/>
      <c r="AT163" s="226"/>
      <c r="AU163" s="230"/>
      <c r="AV163" s="230"/>
      <c r="AW163" s="231"/>
      <c r="AX163" s="231"/>
      <c r="AY163" s="231"/>
      <c r="AZ163" s="231"/>
      <c r="BA163" s="226"/>
      <c r="BB163" s="226"/>
      <c r="BC163" s="227"/>
      <c r="BD163" s="228"/>
      <c r="BE163" s="226"/>
      <c r="BF163" s="226"/>
      <c r="BG163" s="229"/>
      <c r="BH163" s="229"/>
      <c r="BI163" s="229"/>
      <c r="BJ163" s="226"/>
      <c r="BK163" s="226"/>
      <c r="BL163" s="230"/>
      <c r="BM163" s="230"/>
      <c r="BN163" s="231"/>
      <c r="BO163" s="231"/>
      <c r="BP163" s="231"/>
      <c r="BQ163" s="231"/>
      <c r="BR163" s="226"/>
      <c r="BS163" s="226"/>
      <c r="BT163" s="227"/>
      <c r="BU163" s="228"/>
      <c r="BV163" s="226"/>
      <c r="BW163" s="226"/>
      <c r="BX163" s="229"/>
      <c r="BY163" s="229"/>
      <c r="BZ163" s="229"/>
      <c r="CA163" s="226"/>
      <c r="CB163" s="226"/>
      <c r="CC163" s="230"/>
      <c r="CD163" s="230"/>
      <c r="CE163" s="231"/>
      <c r="CF163" s="231"/>
      <c r="CG163" s="231"/>
      <c r="CH163" s="231"/>
      <c r="CI163" s="226"/>
      <c r="CJ163" s="226"/>
      <c r="CK163" s="227"/>
      <c r="CL163" s="228"/>
      <c r="CM163" s="226"/>
      <c r="CN163" s="226"/>
      <c r="CO163" s="229"/>
      <c r="CP163" s="229"/>
      <c r="CQ163" s="229"/>
      <c r="CR163" s="226"/>
      <c r="CS163" s="226"/>
      <c r="CT163" s="230"/>
      <c r="CU163" s="230"/>
      <c r="CV163" s="231"/>
      <c r="CW163" s="231"/>
      <c r="CX163" s="231"/>
      <c r="CY163" s="231"/>
      <c r="CZ163" s="226"/>
      <c r="DA163" s="226"/>
      <c r="DB163" s="227"/>
      <c r="DC163" s="228"/>
      <c r="DD163" s="226"/>
      <c r="DE163" s="226"/>
      <c r="DF163" s="229"/>
      <c r="DG163" s="229"/>
      <c r="DH163" s="229"/>
      <c r="DI163" s="226"/>
      <c r="DJ163" s="226"/>
      <c r="DK163" s="230"/>
      <c r="DL163" s="230"/>
      <c r="DM163" s="231"/>
      <c r="DN163" s="231"/>
      <c r="DO163" s="231"/>
      <c r="DP163" s="231"/>
      <c r="DQ163" s="226"/>
      <c r="DR163" s="226"/>
      <c r="DS163" s="227"/>
      <c r="DT163" s="228"/>
      <c r="DU163" s="226"/>
      <c r="DV163" s="226"/>
      <c r="DW163" s="229"/>
      <c r="DX163" s="229"/>
      <c r="DY163" s="229"/>
      <c r="DZ163" s="226"/>
      <c r="EA163" s="226"/>
      <c r="EB163" s="230"/>
      <c r="EC163" s="230"/>
      <c r="ED163" s="231"/>
      <c r="EE163" s="231"/>
      <c r="EF163" s="231"/>
      <c r="EG163" s="231"/>
      <c r="EH163" s="226"/>
      <c r="EI163" s="226"/>
      <c r="EJ163" s="227"/>
      <c r="EK163" s="228"/>
      <c r="EL163" s="226"/>
      <c r="EM163" s="226"/>
      <c r="EN163" s="229"/>
      <c r="EO163" s="229"/>
      <c r="EP163" s="229"/>
      <c r="EQ163" s="226"/>
      <c r="ER163" s="226"/>
      <c r="ES163" s="230"/>
      <c r="ET163" s="230"/>
      <c r="EU163" s="231"/>
      <c r="EV163" s="231"/>
      <c r="EW163" s="231"/>
      <c r="EX163" s="231"/>
      <c r="EY163" s="226"/>
      <c r="EZ163" s="226"/>
      <c r="FA163" s="227"/>
      <c r="FB163" s="228"/>
      <c r="FC163" s="226"/>
      <c r="FD163" s="226"/>
      <c r="FE163" s="229"/>
      <c r="FF163" s="229"/>
      <c r="FG163" s="229"/>
      <c r="FH163" s="226"/>
      <c r="FI163" s="226"/>
      <c r="FJ163" s="230"/>
      <c r="FK163" s="230"/>
      <c r="FL163" s="231"/>
      <c r="FM163" s="231"/>
      <c r="FN163" s="231"/>
      <c r="FO163" s="231"/>
      <c r="FP163" s="226"/>
      <c r="FQ163" s="226"/>
      <c r="FR163" s="227"/>
      <c r="FS163" s="228"/>
      <c r="FT163" s="226"/>
      <c r="FU163" s="226"/>
      <c r="FV163" s="229"/>
      <c r="FW163" s="229"/>
      <c r="FX163" s="229"/>
      <c r="FY163" s="226"/>
      <c r="FZ163" s="226"/>
      <c r="GA163" s="230"/>
      <c r="GB163" s="230"/>
      <c r="GC163" s="231"/>
    </row>
    <row r="164" spans="1:185" s="232" customFormat="1" ht="42" customHeight="1" x14ac:dyDescent="0.2">
      <c r="A164" s="210" t="s">
        <v>3499</v>
      </c>
      <c r="B164" s="211" t="s">
        <v>2853</v>
      </c>
      <c r="C164" s="211" t="s">
        <v>6626</v>
      </c>
      <c r="D164" s="211" t="s">
        <v>3722</v>
      </c>
      <c r="E164" s="212" t="str">
        <f>M164&amp;N164</f>
        <v>山陽小野田市大字郡1773-2</v>
      </c>
      <c r="F164" s="212" t="s">
        <v>3723</v>
      </c>
      <c r="G164" s="196">
        <v>43132</v>
      </c>
      <c r="H164" s="213">
        <v>29</v>
      </c>
      <c r="I164" s="212" t="s">
        <v>3724</v>
      </c>
      <c r="J164" s="233" t="s">
        <v>643</v>
      </c>
      <c r="K164" s="215" t="s">
        <v>637</v>
      </c>
      <c r="L164" s="216" t="s">
        <v>1583</v>
      </c>
      <c r="M164" s="216" t="s">
        <v>57</v>
      </c>
      <c r="N164" s="217" t="s">
        <v>3498</v>
      </c>
      <c r="O164" s="217" t="s">
        <v>3725</v>
      </c>
      <c r="P164" s="218" t="s">
        <v>250</v>
      </c>
      <c r="Q164" s="218" t="s">
        <v>118</v>
      </c>
      <c r="R164" s="234">
        <v>10</v>
      </c>
      <c r="S164" s="235">
        <v>29</v>
      </c>
      <c r="T164" s="226"/>
      <c r="U164" s="227"/>
      <c r="V164" s="228"/>
      <c r="W164" s="226"/>
      <c r="X164" s="226"/>
      <c r="Y164" s="229"/>
      <c r="Z164" s="229"/>
      <c r="AA164" s="229"/>
      <c r="AB164" s="226"/>
      <c r="AC164" s="226"/>
      <c r="AD164" s="230"/>
      <c r="AE164" s="230"/>
      <c r="AF164" s="231"/>
      <c r="AG164" s="231"/>
      <c r="AH164" s="231"/>
      <c r="AI164" s="231"/>
      <c r="AJ164" s="226"/>
      <c r="AK164" s="226"/>
      <c r="AL164" s="227"/>
      <c r="AM164" s="228"/>
      <c r="AN164" s="226"/>
      <c r="AO164" s="226"/>
      <c r="AP164" s="229"/>
      <c r="AQ164" s="229"/>
      <c r="AR164" s="229"/>
      <c r="AS164" s="226"/>
      <c r="AT164" s="226"/>
      <c r="AU164" s="230"/>
      <c r="AV164" s="230"/>
      <c r="AW164" s="231"/>
      <c r="AX164" s="231"/>
      <c r="AY164" s="231"/>
      <c r="AZ164" s="231"/>
      <c r="BA164" s="226"/>
      <c r="BB164" s="226"/>
      <c r="BC164" s="227"/>
      <c r="BD164" s="228"/>
      <c r="BE164" s="226"/>
      <c r="BF164" s="226"/>
      <c r="BG164" s="229"/>
      <c r="BH164" s="229"/>
      <c r="BI164" s="229"/>
      <c r="BJ164" s="226"/>
      <c r="BK164" s="226"/>
      <c r="BL164" s="230"/>
      <c r="BM164" s="230"/>
      <c r="BN164" s="231"/>
      <c r="BO164" s="231"/>
      <c r="BP164" s="231"/>
      <c r="BQ164" s="231"/>
      <c r="BR164" s="226"/>
      <c r="BS164" s="226"/>
      <c r="BT164" s="227"/>
      <c r="BU164" s="228"/>
      <c r="BV164" s="226"/>
      <c r="BW164" s="226"/>
      <c r="BX164" s="229"/>
      <c r="BY164" s="229"/>
      <c r="BZ164" s="229"/>
      <c r="CA164" s="226"/>
      <c r="CB164" s="226"/>
      <c r="CC164" s="230"/>
      <c r="CD164" s="230"/>
      <c r="CE164" s="231"/>
      <c r="CF164" s="231"/>
      <c r="CG164" s="231"/>
      <c r="CH164" s="231"/>
      <c r="CI164" s="226"/>
      <c r="CJ164" s="226"/>
      <c r="CK164" s="227"/>
      <c r="CL164" s="228"/>
      <c r="CM164" s="226"/>
      <c r="CN164" s="226"/>
      <c r="CO164" s="229"/>
      <c r="CP164" s="229"/>
      <c r="CQ164" s="229"/>
      <c r="CR164" s="226"/>
      <c r="CS164" s="226"/>
      <c r="CT164" s="230"/>
      <c r="CU164" s="230"/>
      <c r="CV164" s="231"/>
      <c r="CW164" s="231"/>
      <c r="CX164" s="231"/>
      <c r="CY164" s="231"/>
      <c r="CZ164" s="226"/>
      <c r="DA164" s="226"/>
      <c r="DB164" s="227"/>
      <c r="DC164" s="228"/>
      <c r="DD164" s="226"/>
      <c r="DE164" s="226"/>
      <c r="DF164" s="229"/>
      <c r="DG164" s="229"/>
      <c r="DH164" s="229"/>
      <c r="DI164" s="226"/>
      <c r="DJ164" s="226"/>
      <c r="DK164" s="230"/>
      <c r="DL164" s="230"/>
      <c r="DM164" s="231"/>
      <c r="DN164" s="231"/>
      <c r="DO164" s="231"/>
      <c r="DP164" s="231"/>
      <c r="DQ164" s="226"/>
      <c r="DR164" s="226"/>
      <c r="DS164" s="227"/>
      <c r="DT164" s="228"/>
      <c r="DU164" s="226"/>
      <c r="DV164" s="226"/>
      <c r="DW164" s="229"/>
      <c r="DX164" s="229"/>
      <c r="DY164" s="229"/>
      <c r="DZ164" s="226"/>
      <c r="EA164" s="226"/>
      <c r="EB164" s="230"/>
      <c r="EC164" s="230"/>
      <c r="ED164" s="231"/>
      <c r="EE164" s="231"/>
      <c r="EF164" s="231"/>
      <c r="EG164" s="231"/>
      <c r="EH164" s="226"/>
      <c r="EI164" s="226"/>
      <c r="EJ164" s="227"/>
      <c r="EK164" s="228"/>
      <c r="EL164" s="226"/>
      <c r="EM164" s="226"/>
      <c r="EN164" s="229"/>
      <c r="EO164" s="229"/>
      <c r="EP164" s="229"/>
      <c r="EQ164" s="226"/>
      <c r="ER164" s="226"/>
      <c r="ES164" s="230"/>
      <c r="ET164" s="230"/>
      <c r="EU164" s="231"/>
      <c r="EV164" s="231"/>
      <c r="EW164" s="231"/>
      <c r="EX164" s="231"/>
      <c r="EY164" s="226"/>
      <c r="EZ164" s="226"/>
      <c r="FA164" s="227"/>
      <c r="FB164" s="228"/>
      <c r="FC164" s="226"/>
      <c r="FD164" s="226"/>
      <c r="FE164" s="229"/>
      <c r="FF164" s="229"/>
      <c r="FG164" s="229"/>
      <c r="FH164" s="226"/>
      <c r="FI164" s="226"/>
      <c r="FJ164" s="230"/>
      <c r="FK164" s="230"/>
      <c r="FL164" s="231"/>
      <c r="FM164" s="231"/>
      <c r="FN164" s="231"/>
      <c r="FO164" s="231"/>
      <c r="FP164" s="226"/>
      <c r="FQ164" s="226"/>
      <c r="FR164" s="227"/>
      <c r="FS164" s="228"/>
      <c r="FT164" s="226"/>
      <c r="FU164" s="226"/>
      <c r="FV164" s="229"/>
      <c r="FW164" s="229"/>
      <c r="FX164" s="229"/>
      <c r="FY164" s="226"/>
      <c r="FZ164" s="226"/>
      <c r="GA164" s="230"/>
      <c r="GB164" s="230"/>
      <c r="GC164" s="231"/>
    </row>
    <row r="165" spans="1:185" s="232" customFormat="1" ht="42" customHeight="1" x14ac:dyDescent="0.2">
      <c r="A165" s="210" t="s">
        <v>290</v>
      </c>
      <c r="B165" s="211" t="s">
        <v>2857</v>
      </c>
      <c r="C165" s="211" t="s">
        <v>2858</v>
      </c>
      <c r="D165" s="211" t="s">
        <v>7148</v>
      </c>
      <c r="E165" s="212" t="str">
        <f>M165&amp;N165</f>
        <v>大島郡周防大島町西方1623-3</v>
      </c>
      <c r="F165" s="212" t="s">
        <v>1077</v>
      </c>
      <c r="G165" s="196">
        <v>28946</v>
      </c>
      <c r="H165" s="213">
        <v>53</v>
      </c>
      <c r="I165" s="212" t="s">
        <v>1754</v>
      </c>
      <c r="J165" s="236" t="s">
        <v>7155</v>
      </c>
      <c r="K165" s="215" t="s">
        <v>2736</v>
      </c>
      <c r="L165" s="216" t="s">
        <v>12</v>
      </c>
      <c r="M165" s="216" t="s">
        <v>775</v>
      </c>
      <c r="N165" s="217" t="s">
        <v>1786</v>
      </c>
      <c r="O165" s="217" t="s">
        <v>7149</v>
      </c>
      <c r="P165" s="218" t="s">
        <v>250</v>
      </c>
      <c r="Q165" s="218" t="s">
        <v>118</v>
      </c>
      <c r="R165" s="234">
        <v>17</v>
      </c>
      <c r="S165" s="235"/>
      <c r="T165" s="226"/>
      <c r="U165" s="227"/>
      <c r="V165" s="228"/>
      <c r="W165" s="226"/>
      <c r="X165" s="226"/>
      <c r="Y165" s="229"/>
      <c r="Z165" s="229"/>
      <c r="AA165" s="229"/>
      <c r="AB165" s="226"/>
      <c r="AC165" s="226"/>
      <c r="AD165" s="230"/>
      <c r="AE165" s="230"/>
      <c r="AF165" s="231"/>
      <c r="AG165" s="231"/>
      <c r="AH165" s="231"/>
      <c r="AI165" s="231"/>
      <c r="AJ165" s="226"/>
      <c r="AK165" s="226"/>
      <c r="AL165" s="227"/>
      <c r="AM165" s="228"/>
      <c r="AN165" s="226"/>
      <c r="AO165" s="226"/>
      <c r="AP165" s="229"/>
      <c r="AQ165" s="229"/>
      <c r="AR165" s="229"/>
      <c r="AS165" s="226"/>
      <c r="AT165" s="226"/>
      <c r="AU165" s="230"/>
      <c r="AV165" s="230"/>
      <c r="AW165" s="231"/>
      <c r="AX165" s="231"/>
      <c r="AY165" s="231"/>
      <c r="AZ165" s="231"/>
      <c r="BA165" s="226"/>
      <c r="BB165" s="226"/>
      <c r="BC165" s="227"/>
      <c r="BD165" s="228"/>
      <c r="BE165" s="226"/>
      <c r="BF165" s="226"/>
      <c r="BG165" s="229"/>
      <c r="BH165" s="229"/>
      <c r="BI165" s="229"/>
      <c r="BJ165" s="226"/>
      <c r="BK165" s="226"/>
      <c r="BL165" s="230"/>
      <c r="BM165" s="230"/>
      <c r="BN165" s="231"/>
      <c r="BO165" s="231"/>
      <c r="BP165" s="231"/>
      <c r="BQ165" s="231"/>
      <c r="BR165" s="226"/>
      <c r="BS165" s="226"/>
      <c r="BT165" s="227"/>
      <c r="BU165" s="228"/>
      <c r="BV165" s="226"/>
      <c r="BW165" s="226"/>
      <c r="BX165" s="229"/>
      <c r="BY165" s="229"/>
      <c r="BZ165" s="229"/>
      <c r="CA165" s="226"/>
      <c r="CB165" s="226"/>
      <c r="CC165" s="230"/>
      <c r="CD165" s="230"/>
      <c r="CE165" s="231"/>
      <c r="CF165" s="231"/>
      <c r="CG165" s="231"/>
      <c r="CH165" s="231"/>
      <c r="CI165" s="226"/>
      <c r="CJ165" s="226"/>
      <c r="CK165" s="227"/>
      <c r="CL165" s="228"/>
      <c r="CM165" s="226"/>
      <c r="CN165" s="226"/>
      <c r="CO165" s="229"/>
      <c r="CP165" s="229"/>
      <c r="CQ165" s="229"/>
      <c r="CR165" s="226"/>
      <c r="CS165" s="226"/>
      <c r="CT165" s="230"/>
      <c r="CU165" s="230"/>
      <c r="CV165" s="231"/>
      <c r="CW165" s="231"/>
      <c r="CX165" s="231"/>
      <c r="CY165" s="231"/>
      <c r="CZ165" s="226"/>
      <c r="DA165" s="226"/>
      <c r="DB165" s="227"/>
      <c r="DC165" s="228"/>
      <c r="DD165" s="226"/>
      <c r="DE165" s="226"/>
      <c r="DF165" s="229"/>
      <c r="DG165" s="229"/>
      <c r="DH165" s="229"/>
      <c r="DI165" s="226"/>
      <c r="DJ165" s="226"/>
      <c r="DK165" s="230"/>
      <c r="DL165" s="230"/>
      <c r="DM165" s="231"/>
      <c r="DN165" s="231"/>
      <c r="DO165" s="231"/>
      <c r="DP165" s="231"/>
      <c r="DQ165" s="226"/>
      <c r="DR165" s="226"/>
      <c r="DS165" s="227"/>
      <c r="DT165" s="228"/>
      <c r="DU165" s="226"/>
      <c r="DV165" s="226"/>
      <c r="DW165" s="229"/>
      <c r="DX165" s="229"/>
      <c r="DY165" s="229"/>
      <c r="DZ165" s="226"/>
      <c r="EA165" s="226"/>
      <c r="EB165" s="230"/>
      <c r="EC165" s="230"/>
      <c r="ED165" s="231"/>
      <c r="EE165" s="231"/>
      <c r="EF165" s="231"/>
      <c r="EG165" s="231"/>
      <c r="EH165" s="226"/>
      <c r="EI165" s="226"/>
      <c r="EJ165" s="227"/>
      <c r="EK165" s="228"/>
      <c r="EL165" s="226"/>
      <c r="EM165" s="226"/>
      <c r="EN165" s="229"/>
      <c r="EO165" s="229"/>
      <c r="EP165" s="229"/>
      <c r="EQ165" s="226"/>
      <c r="ER165" s="226"/>
      <c r="ES165" s="230"/>
      <c r="ET165" s="230"/>
      <c r="EU165" s="231"/>
      <c r="EV165" s="231"/>
      <c r="EW165" s="231"/>
      <c r="EX165" s="231"/>
      <c r="EY165" s="226"/>
      <c r="EZ165" s="226"/>
      <c r="FA165" s="227"/>
      <c r="FB165" s="228"/>
      <c r="FC165" s="226"/>
      <c r="FD165" s="226"/>
      <c r="FE165" s="229"/>
      <c r="FF165" s="229"/>
      <c r="FG165" s="229"/>
      <c r="FH165" s="226"/>
      <c r="FI165" s="226"/>
      <c r="FJ165" s="230"/>
      <c r="FK165" s="230"/>
      <c r="FL165" s="231"/>
      <c r="FM165" s="231"/>
      <c r="FN165" s="231"/>
      <c r="FO165" s="231"/>
      <c r="FP165" s="226"/>
      <c r="FQ165" s="226"/>
      <c r="FR165" s="227"/>
      <c r="FS165" s="228"/>
      <c r="FT165" s="226"/>
      <c r="FU165" s="226"/>
      <c r="FV165" s="229"/>
      <c r="FW165" s="229"/>
      <c r="FX165" s="229"/>
      <c r="FY165" s="226"/>
      <c r="FZ165" s="226"/>
      <c r="GA165" s="230"/>
      <c r="GB165" s="230"/>
      <c r="GC165" s="231"/>
    </row>
    <row r="166" spans="1:185" s="232" customFormat="1" ht="42" customHeight="1" x14ac:dyDescent="0.2">
      <c r="A166" s="210" t="s">
        <v>291</v>
      </c>
      <c r="B166" s="211" t="s">
        <v>7095</v>
      </c>
      <c r="C166" s="211" t="s">
        <v>4327</v>
      </c>
      <c r="D166" s="211" t="s">
        <v>7096</v>
      </c>
      <c r="E166" s="212" t="str">
        <f>M166&amp;N166</f>
        <v>大島郡周防大島町大字東安下庄774-9</v>
      </c>
      <c r="F166" s="212" t="s">
        <v>980</v>
      </c>
      <c r="G166" s="196">
        <v>32964</v>
      </c>
      <c r="H166" s="213">
        <v>50</v>
      </c>
      <c r="I166" s="212" t="s">
        <v>7153</v>
      </c>
      <c r="J166" s="236" t="s">
        <v>2745</v>
      </c>
      <c r="K166" s="215" t="s">
        <v>2736</v>
      </c>
      <c r="L166" s="216" t="s">
        <v>12</v>
      </c>
      <c r="M166" s="216" t="s">
        <v>775</v>
      </c>
      <c r="N166" s="217" t="s">
        <v>48</v>
      </c>
      <c r="O166" s="217" t="s">
        <v>7154</v>
      </c>
      <c r="P166" s="218" t="s">
        <v>250</v>
      </c>
      <c r="Q166" s="218" t="s">
        <v>118</v>
      </c>
      <c r="R166" s="234">
        <v>10</v>
      </c>
      <c r="S166" s="235"/>
      <c r="T166" s="226"/>
      <c r="U166" s="227"/>
      <c r="V166" s="228"/>
      <c r="W166" s="226"/>
      <c r="X166" s="226"/>
      <c r="Y166" s="229"/>
      <c r="Z166" s="229"/>
      <c r="AA166" s="229"/>
      <c r="AB166" s="226"/>
      <c r="AC166" s="226"/>
      <c r="AD166" s="230"/>
      <c r="AE166" s="230"/>
      <c r="AF166" s="231"/>
      <c r="AG166" s="231"/>
      <c r="AH166" s="231"/>
      <c r="AI166" s="231"/>
      <c r="AJ166" s="226"/>
      <c r="AK166" s="226"/>
      <c r="AL166" s="227"/>
      <c r="AM166" s="228"/>
      <c r="AN166" s="226"/>
      <c r="AO166" s="226"/>
      <c r="AP166" s="229"/>
      <c r="AQ166" s="229"/>
      <c r="AR166" s="229"/>
      <c r="AS166" s="226"/>
      <c r="AT166" s="226"/>
      <c r="AU166" s="230"/>
      <c r="AV166" s="230"/>
      <c r="AW166" s="231"/>
      <c r="AX166" s="231"/>
      <c r="AY166" s="231"/>
      <c r="AZ166" s="231"/>
      <c r="BA166" s="226"/>
      <c r="BB166" s="226"/>
      <c r="BC166" s="227"/>
      <c r="BD166" s="228"/>
      <c r="BE166" s="226"/>
      <c r="BF166" s="226"/>
      <c r="BG166" s="229"/>
      <c r="BH166" s="229"/>
      <c r="BI166" s="229"/>
      <c r="BJ166" s="226"/>
      <c r="BK166" s="226"/>
      <c r="BL166" s="230"/>
      <c r="BM166" s="230"/>
      <c r="BN166" s="231"/>
      <c r="BO166" s="231"/>
      <c r="BP166" s="231"/>
      <c r="BQ166" s="231"/>
      <c r="BR166" s="226"/>
      <c r="BS166" s="226"/>
      <c r="BT166" s="227"/>
      <c r="BU166" s="228"/>
      <c r="BV166" s="226"/>
      <c r="BW166" s="226"/>
      <c r="BX166" s="229"/>
      <c r="BY166" s="229"/>
      <c r="BZ166" s="229"/>
      <c r="CA166" s="226"/>
      <c r="CB166" s="226"/>
      <c r="CC166" s="230"/>
      <c r="CD166" s="230"/>
      <c r="CE166" s="231"/>
      <c r="CF166" s="231"/>
      <c r="CG166" s="231"/>
      <c r="CH166" s="231"/>
      <c r="CI166" s="226"/>
      <c r="CJ166" s="226"/>
      <c r="CK166" s="227"/>
      <c r="CL166" s="228"/>
      <c r="CM166" s="226"/>
      <c r="CN166" s="226"/>
      <c r="CO166" s="229"/>
      <c r="CP166" s="229"/>
      <c r="CQ166" s="229"/>
      <c r="CR166" s="226"/>
      <c r="CS166" s="226"/>
      <c r="CT166" s="230"/>
      <c r="CU166" s="230"/>
      <c r="CV166" s="231"/>
      <c r="CW166" s="231"/>
      <c r="CX166" s="231"/>
      <c r="CY166" s="231"/>
      <c r="CZ166" s="226"/>
      <c r="DA166" s="226"/>
      <c r="DB166" s="227"/>
      <c r="DC166" s="228"/>
      <c r="DD166" s="226"/>
      <c r="DE166" s="226"/>
      <c r="DF166" s="229"/>
      <c r="DG166" s="229"/>
      <c r="DH166" s="229"/>
      <c r="DI166" s="226"/>
      <c r="DJ166" s="226"/>
      <c r="DK166" s="230"/>
      <c r="DL166" s="230"/>
      <c r="DM166" s="231"/>
      <c r="DN166" s="231"/>
      <c r="DO166" s="231"/>
      <c r="DP166" s="231"/>
      <c r="DQ166" s="226"/>
      <c r="DR166" s="226"/>
      <c r="DS166" s="227"/>
      <c r="DT166" s="228"/>
      <c r="DU166" s="226"/>
      <c r="DV166" s="226"/>
      <c r="DW166" s="229"/>
      <c r="DX166" s="229"/>
      <c r="DY166" s="229"/>
      <c r="DZ166" s="226"/>
      <c r="EA166" s="226"/>
      <c r="EB166" s="230"/>
      <c r="EC166" s="230"/>
      <c r="ED166" s="231"/>
      <c r="EE166" s="231"/>
      <c r="EF166" s="231"/>
      <c r="EG166" s="231"/>
      <c r="EH166" s="226"/>
      <c r="EI166" s="226"/>
      <c r="EJ166" s="227"/>
      <c r="EK166" s="228"/>
      <c r="EL166" s="226"/>
      <c r="EM166" s="226"/>
      <c r="EN166" s="229"/>
      <c r="EO166" s="229"/>
      <c r="EP166" s="229"/>
      <c r="EQ166" s="226"/>
      <c r="ER166" s="226"/>
      <c r="ES166" s="230"/>
      <c r="ET166" s="230"/>
      <c r="EU166" s="231"/>
      <c r="EV166" s="231"/>
      <c r="EW166" s="231"/>
      <c r="EX166" s="231"/>
      <c r="EY166" s="226"/>
      <c r="EZ166" s="226"/>
      <c r="FA166" s="227"/>
      <c r="FB166" s="228"/>
      <c r="FC166" s="226"/>
      <c r="FD166" s="226"/>
      <c r="FE166" s="229"/>
      <c r="FF166" s="229"/>
      <c r="FG166" s="229"/>
      <c r="FH166" s="226"/>
      <c r="FI166" s="226"/>
      <c r="FJ166" s="230"/>
      <c r="FK166" s="230"/>
      <c r="FL166" s="231"/>
      <c r="FM166" s="231"/>
      <c r="FN166" s="231"/>
      <c r="FO166" s="231"/>
      <c r="FP166" s="226"/>
      <c r="FQ166" s="226"/>
      <c r="FR166" s="227"/>
      <c r="FS166" s="228"/>
      <c r="FT166" s="226"/>
      <c r="FU166" s="226"/>
      <c r="FV166" s="229"/>
      <c r="FW166" s="229"/>
      <c r="FX166" s="229"/>
      <c r="FY166" s="226"/>
      <c r="FZ166" s="226"/>
      <c r="GA166" s="230"/>
      <c r="GB166" s="230"/>
      <c r="GC166" s="231"/>
    </row>
    <row r="167" spans="1:185" s="232" customFormat="1" ht="42" customHeight="1" x14ac:dyDescent="0.2">
      <c r="A167" s="210" t="s">
        <v>292</v>
      </c>
      <c r="B167" s="211" t="s">
        <v>2859</v>
      </c>
      <c r="C167" s="211" t="s">
        <v>525</v>
      </c>
      <c r="D167" s="211" t="s">
        <v>7924</v>
      </c>
      <c r="E167" s="212" t="str">
        <f t="shared" ref="E167:E176" si="15">M167&amp;N167</f>
        <v>大島郡周防大島町大字小松133-1</v>
      </c>
      <c r="F167" s="212" t="s">
        <v>1078</v>
      </c>
      <c r="G167" s="196">
        <v>34060</v>
      </c>
      <c r="H167" s="213">
        <v>50</v>
      </c>
      <c r="I167" s="212" t="s">
        <v>1755</v>
      </c>
      <c r="J167" s="236" t="s">
        <v>2745</v>
      </c>
      <c r="K167" s="215" t="s">
        <v>2736</v>
      </c>
      <c r="L167" s="216" t="s">
        <v>12</v>
      </c>
      <c r="M167" s="216" t="s">
        <v>775</v>
      </c>
      <c r="N167" s="217" t="s">
        <v>1787</v>
      </c>
      <c r="O167" s="217" t="s">
        <v>2860</v>
      </c>
      <c r="P167" s="218" t="s">
        <v>250</v>
      </c>
      <c r="Q167" s="218" t="s">
        <v>118</v>
      </c>
      <c r="R167" s="234">
        <v>10</v>
      </c>
      <c r="S167" s="235"/>
      <c r="T167" s="226"/>
      <c r="U167" s="227"/>
      <c r="V167" s="228"/>
      <c r="W167" s="226"/>
      <c r="X167" s="226"/>
      <c r="Y167" s="229"/>
      <c r="Z167" s="229"/>
      <c r="AA167" s="229"/>
      <c r="AB167" s="226"/>
      <c r="AC167" s="226"/>
      <c r="AD167" s="230"/>
      <c r="AE167" s="230"/>
      <c r="AF167" s="231"/>
      <c r="AG167" s="231"/>
      <c r="AH167" s="231"/>
      <c r="AI167" s="231"/>
      <c r="AJ167" s="226"/>
      <c r="AK167" s="226"/>
      <c r="AL167" s="227"/>
      <c r="AM167" s="228"/>
      <c r="AN167" s="226"/>
      <c r="AO167" s="226"/>
      <c r="AP167" s="229"/>
      <c r="AQ167" s="229"/>
      <c r="AR167" s="229"/>
      <c r="AS167" s="226"/>
      <c r="AT167" s="226"/>
      <c r="AU167" s="230"/>
      <c r="AV167" s="230"/>
      <c r="AW167" s="231"/>
      <c r="AX167" s="231"/>
      <c r="AY167" s="231"/>
      <c r="AZ167" s="231"/>
      <c r="BA167" s="226"/>
      <c r="BB167" s="226"/>
      <c r="BC167" s="227"/>
      <c r="BD167" s="228"/>
      <c r="BE167" s="226"/>
      <c r="BF167" s="226"/>
      <c r="BG167" s="229"/>
      <c r="BH167" s="229"/>
      <c r="BI167" s="229"/>
      <c r="BJ167" s="226"/>
      <c r="BK167" s="226"/>
      <c r="BL167" s="230"/>
      <c r="BM167" s="230"/>
      <c r="BN167" s="231"/>
      <c r="BO167" s="231"/>
      <c r="BP167" s="231"/>
      <c r="BQ167" s="231"/>
      <c r="BR167" s="226"/>
      <c r="BS167" s="226"/>
      <c r="BT167" s="227"/>
      <c r="BU167" s="228"/>
      <c r="BV167" s="226"/>
      <c r="BW167" s="226"/>
      <c r="BX167" s="229"/>
      <c r="BY167" s="229"/>
      <c r="BZ167" s="229"/>
      <c r="CA167" s="226"/>
      <c r="CB167" s="226"/>
      <c r="CC167" s="230"/>
      <c r="CD167" s="230"/>
      <c r="CE167" s="231"/>
      <c r="CF167" s="231"/>
      <c r="CG167" s="231"/>
      <c r="CH167" s="231"/>
      <c r="CI167" s="226"/>
      <c r="CJ167" s="226"/>
      <c r="CK167" s="227"/>
      <c r="CL167" s="228"/>
      <c r="CM167" s="226"/>
      <c r="CN167" s="226"/>
      <c r="CO167" s="229"/>
      <c r="CP167" s="229"/>
      <c r="CQ167" s="229"/>
      <c r="CR167" s="226"/>
      <c r="CS167" s="226"/>
      <c r="CT167" s="230"/>
      <c r="CU167" s="230"/>
      <c r="CV167" s="231"/>
      <c r="CW167" s="231"/>
      <c r="CX167" s="231"/>
      <c r="CY167" s="231"/>
      <c r="CZ167" s="226"/>
      <c r="DA167" s="226"/>
      <c r="DB167" s="227"/>
      <c r="DC167" s="228"/>
      <c r="DD167" s="226"/>
      <c r="DE167" s="226"/>
      <c r="DF167" s="229"/>
      <c r="DG167" s="229"/>
      <c r="DH167" s="229"/>
      <c r="DI167" s="226"/>
      <c r="DJ167" s="226"/>
      <c r="DK167" s="230"/>
      <c r="DL167" s="230"/>
      <c r="DM167" s="231"/>
      <c r="DN167" s="231"/>
      <c r="DO167" s="231"/>
      <c r="DP167" s="231"/>
      <c r="DQ167" s="226"/>
      <c r="DR167" s="226"/>
      <c r="DS167" s="227"/>
      <c r="DT167" s="228"/>
      <c r="DU167" s="226"/>
      <c r="DV167" s="226"/>
      <c r="DW167" s="229"/>
      <c r="DX167" s="229"/>
      <c r="DY167" s="229"/>
      <c r="DZ167" s="226"/>
      <c r="EA167" s="226"/>
      <c r="EB167" s="230"/>
      <c r="EC167" s="230"/>
      <c r="ED167" s="231"/>
      <c r="EE167" s="231"/>
      <c r="EF167" s="231"/>
      <c r="EG167" s="231"/>
      <c r="EH167" s="226"/>
      <c r="EI167" s="226"/>
      <c r="EJ167" s="227"/>
      <c r="EK167" s="228"/>
      <c r="EL167" s="226"/>
      <c r="EM167" s="226"/>
      <c r="EN167" s="229"/>
      <c r="EO167" s="229"/>
      <c r="EP167" s="229"/>
      <c r="EQ167" s="226"/>
      <c r="ER167" s="226"/>
      <c r="ES167" s="230"/>
      <c r="ET167" s="230"/>
      <c r="EU167" s="231"/>
      <c r="EV167" s="231"/>
      <c r="EW167" s="231"/>
      <c r="EX167" s="231"/>
      <c r="EY167" s="226"/>
      <c r="EZ167" s="226"/>
      <c r="FA167" s="227"/>
      <c r="FB167" s="228"/>
      <c r="FC167" s="226"/>
      <c r="FD167" s="226"/>
      <c r="FE167" s="229"/>
      <c r="FF167" s="229"/>
      <c r="FG167" s="229"/>
      <c r="FH167" s="226"/>
      <c r="FI167" s="226"/>
      <c r="FJ167" s="230"/>
      <c r="FK167" s="230"/>
      <c r="FL167" s="231"/>
      <c r="FM167" s="231"/>
      <c r="FN167" s="231"/>
      <c r="FO167" s="231"/>
      <c r="FP167" s="226"/>
      <c r="FQ167" s="226"/>
      <c r="FR167" s="227"/>
      <c r="FS167" s="228"/>
      <c r="FT167" s="226"/>
      <c r="FU167" s="226"/>
      <c r="FV167" s="229"/>
      <c r="FW167" s="229"/>
      <c r="FX167" s="229"/>
      <c r="FY167" s="226"/>
      <c r="FZ167" s="226"/>
      <c r="GA167" s="230"/>
      <c r="GB167" s="230"/>
      <c r="GC167" s="231"/>
    </row>
    <row r="168" spans="1:185" s="232" customFormat="1" ht="42" customHeight="1" x14ac:dyDescent="0.2">
      <c r="A168" s="210" t="s">
        <v>293</v>
      </c>
      <c r="B168" s="211" t="s">
        <v>2525</v>
      </c>
      <c r="C168" s="211" t="s">
        <v>2861</v>
      </c>
      <c r="D168" s="211" t="s">
        <v>8528</v>
      </c>
      <c r="E168" s="212" t="str">
        <f t="shared" si="15"/>
        <v>大島郡周防大島町大字久賀5375-1</v>
      </c>
      <c r="F168" s="212" t="s">
        <v>1079</v>
      </c>
      <c r="G168" s="196">
        <v>34790</v>
      </c>
      <c r="H168" s="213">
        <v>50</v>
      </c>
      <c r="I168" s="212" t="s">
        <v>1756</v>
      </c>
      <c r="J168" s="236" t="s">
        <v>2745</v>
      </c>
      <c r="K168" s="215" t="s">
        <v>2736</v>
      </c>
      <c r="L168" s="216" t="s">
        <v>12</v>
      </c>
      <c r="M168" s="216" t="s">
        <v>775</v>
      </c>
      <c r="N168" s="217" t="s">
        <v>1788</v>
      </c>
      <c r="O168" s="217" t="s">
        <v>2862</v>
      </c>
      <c r="P168" s="218" t="s">
        <v>250</v>
      </c>
      <c r="Q168" s="218" t="s">
        <v>118</v>
      </c>
      <c r="R168" s="234">
        <v>10</v>
      </c>
      <c r="S168" s="235"/>
      <c r="T168" s="226"/>
      <c r="U168" s="227"/>
      <c r="V168" s="228"/>
      <c r="W168" s="226"/>
      <c r="X168" s="226"/>
      <c r="Y168" s="229"/>
      <c r="Z168" s="229"/>
      <c r="AA168" s="229"/>
      <c r="AB168" s="226"/>
      <c r="AC168" s="226"/>
      <c r="AD168" s="230"/>
      <c r="AE168" s="230"/>
      <c r="AF168" s="231"/>
      <c r="AG168" s="231"/>
      <c r="AH168" s="231"/>
      <c r="AI168" s="231"/>
      <c r="AJ168" s="226"/>
      <c r="AK168" s="226"/>
      <c r="AL168" s="227"/>
      <c r="AM168" s="228"/>
      <c r="AN168" s="226"/>
      <c r="AO168" s="226"/>
      <c r="AP168" s="229"/>
      <c r="AQ168" s="229"/>
      <c r="AR168" s="229"/>
      <c r="AS168" s="226"/>
      <c r="AT168" s="226"/>
      <c r="AU168" s="230"/>
      <c r="AV168" s="230"/>
      <c r="AW168" s="231"/>
      <c r="AX168" s="231"/>
      <c r="AY168" s="231"/>
      <c r="AZ168" s="231"/>
      <c r="BA168" s="226"/>
      <c r="BB168" s="226"/>
      <c r="BC168" s="227"/>
      <c r="BD168" s="228"/>
      <c r="BE168" s="226"/>
      <c r="BF168" s="226"/>
      <c r="BG168" s="229"/>
      <c r="BH168" s="229"/>
      <c r="BI168" s="229"/>
      <c r="BJ168" s="226"/>
      <c r="BK168" s="226"/>
      <c r="BL168" s="230"/>
      <c r="BM168" s="230"/>
      <c r="BN168" s="231"/>
      <c r="BO168" s="231"/>
      <c r="BP168" s="231"/>
      <c r="BQ168" s="231"/>
      <c r="BR168" s="226"/>
      <c r="BS168" s="226"/>
      <c r="BT168" s="227"/>
      <c r="BU168" s="228"/>
      <c r="BV168" s="226"/>
      <c r="BW168" s="226"/>
      <c r="BX168" s="229"/>
      <c r="BY168" s="229"/>
      <c r="BZ168" s="229"/>
      <c r="CA168" s="226"/>
      <c r="CB168" s="226"/>
      <c r="CC168" s="230"/>
      <c r="CD168" s="230"/>
      <c r="CE168" s="231"/>
      <c r="CF168" s="231"/>
      <c r="CG168" s="231"/>
      <c r="CH168" s="231"/>
      <c r="CI168" s="226"/>
      <c r="CJ168" s="226"/>
      <c r="CK168" s="227"/>
      <c r="CL168" s="228"/>
      <c r="CM168" s="226"/>
      <c r="CN168" s="226"/>
      <c r="CO168" s="229"/>
      <c r="CP168" s="229"/>
      <c r="CQ168" s="229"/>
      <c r="CR168" s="226"/>
      <c r="CS168" s="226"/>
      <c r="CT168" s="230"/>
      <c r="CU168" s="230"/>
      <c r="CV168" s="231"/>
      <c r="CW168" s="231"/>
      <c r="CX168" s="231"/>
      <c r="CY168" s="231"/>
      <c r="CZ168" s="226"/>
      <c r="DA168" s="226"/>
      <c r="DB168" s="227"/>
      <c r="DC168" s="228"/>
      <c r="DD168" s="226"/>
      <c r="DE168" s="226"/>
      <c r="DF168" s="229"/>
      <c r="DG168" s="229"/>
      <c r="DH168" s="229"/>
      <c r="DI168" s="226"/>
      <c r="DJ168" s="226"/>
      <c r="DK168" s="230"/>
      <c r="DL168" s="230"/>
      <c r="DM168" s="231"/>
      <c r="DN168" s="231"/>
      <c r="DO168" s="231"/>
      <c r="DP168" s="231"/>
      <c r="DQ168" s="226"/>
      <c r="DR168" s="226"/>
      <c r="DS168" s="227"/>
      <c r="DT168" s="228"/>
      <c r="DU168" s="226"/>
      <c r="DV168" s="226"/>
      <c r="DW168" s="229"/>
      <c r="DX168" s="229"/>
      <c r="DY168" s="229"/>
      <c r="DZ168" s="226"/>
      <c r="EA168" s="226"/>
      <c r="EB168" s="230"/>
      <c r="EC168" s="230"/>
      <c r="ED168" s="231"/>
      <c r="EE168" s="231"/>
      <c r="EF168" s="231"/>
      <c r="EG168" s="231"/>
      <c r="EH168" s="226"/>
      <c r="EI168" s="226"/>
      <c r="EJ168" s="227"/>
      <c r="EK168" s="228"/>
      <c r="EL168" s="226"/>
      <c r="EM168" s="226"/>
      <c r="EN168" s="229"/>
      <c r="EO168" s="229"/>
      <c r="EP168" s="229"/>
      <c r="EQ168" s="226"/>
      <c r="ER168" s="226"/>
      <c r="ES168" s="230"/>
      <c r="ET168" s="230"/>
      <c r="EU168" s="231"/>
      <c r="EV168" s="231"/>
      <c r="EW168" s="231"/>
      <c r="EX168" s="231"/>
      <c r="EY168" s="226"/>
      <c r="EZ168" s="226"/>
      <c r="FA168" s="227"/>
      <c r="FB168" s="228"/>
      <c r="FC168" s="226"/>
      <c r="FD168" s="226"/>
      <c r="FE168" s="229"/>
      <c r="FF168" s="229"/>
      <c r="FG168" s="229"/>
      <c r="FH168" s="226"/>
      <c r="FI168" s="226"/>
      <c r="FJ168" s="230"/>
      <c r="FK168" s="230"/>
      <c r="FL168" s="231"/>
      <c r="FM168" s="231"/>
      <c r="FN168" s="231"/>
      <c r="FO168" s="231"/>
      <c r="FP168" s="226"/>
      <c r="FQ168" s="226"/>
      <c r="FR168" s="227"/>
      <c r="FS168" s="228"/>
      <c r="FT168" s="226"/>
      <c r="FU168" s="226"/>
      <c r="FV168" s="229"/>
      <c r="FW168" s="229"/>
      <c r="FX168" s="229"/>
      <c r="FY168" s="226"/>
      <c r="FZ168" s="226"/>
      <c r="GA168" s="230"/>
      <c r="GB168" s="230"/>
      <c r="GC168" s="231"/>
    </row>
    <row r="169" spans="1:185" s="232" customFormat="1" ht="42" customHeight="1" x14ac:dyDescent="0.2">
      <c r="A169" s="210" t="s">
        <v>2508</v>
      </c>
      <c r="B169" s="211" t="s">
        <v>2857</v>
      </c>
      <c r="C169" s="211" t="s">
        <v>7150</v>
      </c>
      <c r="D169" s="211" t="s">
        <v>7148</v>
      </c>
      <c r="E169" s="212" t="str">
        <f>M169&amp;N169</f>
        <v>大島郡周防大島町西方1623-2</v>
      </c>
      <c r="F169" s="212" t="s">
        <v>1077</v>
      </c>
      <c r="G169" s="196">
        <v>41730</v>
      </c>
      <c r="H169" s="213">
        <v>30</v>
      </c>
      <c r="I169" s="212" t="s">
        <v>1754</v>
      </c>
      <c r="J169" s="236" t="s">
        <v>244</v>
      </c>
      <c r="K169" s="215" t="s">
        <v>2736</v>
      </c>
      <c r="L169" s="216" t="s">
        <v>12</v>
      </c>
      <c r="M169" s="216" t="s">
        <v>775</v>
      </c>
      <c r="N169" s="217" t="s">
        <v>7151</v>
      </c>
      <c r="O169" s="217" t="s">
        <v>7152</v>
      </c>
      <c r="P169" s="218" t="s">
        <v>250</v>
      </c>
      <c r="Q169" s="218" t="s">
        <v>118</v>
      </c>
      <c r="R169" s="234"/>
      <c r="S169" s="235">
        <v>30</v>
      </c>
      <c r="T169" s="226"/>
      <c r="U169" s="227"/>
      <c r="V169" s="228"/>
      <c r="W169" s="226"/>
      <c r="X169" s="226"/>
      <c r="Y169" s="229"/>
      <c r="Z169" s="229"/>
      <c r="AA169" s="229"/>
      <c r="AB169" s="226"/>
      <c r="AC169" s="226"/>
      <c r="AD169" s="230"/>
      <c r="AE169" s="230"/>
      <c r="AF169" s="231"/>
      <c r="AG169" s="231"/>
      <c r="AH169" s="231"/>
      <c r="AI169" s="231"/>
      <c r="AJ169" s="226"/>
      <c r="AK169" s="226"/>
      <c r="AL169" s="227"/>
      <c r="AM169" s="228"/>
      <c r="AN169" s="226"/>
      <c r="AO169" s="226"/>
      <c r="AP169" s="229"/>
      <c r="AQ169" s="229"/>
      <c r="AR169" s="229"/>
      <c r="AS169" s="226"/>
      <c r="AT169" s="226"/>
      <c r="AU169" s="230"/>
      <c r="AV169" s="230"/>
      <c r="AW169" s="231"/>
      <c r="AX169" s="231"/>
      <c r="AY169" s="231"/>
      <c r="AZ169" s="231"/>
      <c r="BA169" s="226"/>
      <c r="BB169" s="226"/>
      <c r="BC169" s="227"/>
      <c r="BD169" s="228"/>
      <c r="BE169" s="226"/>
      <c r="BF169" s="226"/>
      <c r="BG169" s="229"/>
      <c r="BH169" s="229"/>
      <c r="BI169" s="229"/>
      <c r="BJ169" s="226"/>
      <c r="BK169" s="226"/>
      <c r="BL169" s="230"/>
      <c r="BM169" s="230"/>
      <c r="BN169" s="231"/>
      <c r="BO169" s="231"/>
      <c r="BP169" s="231"/>
      <c r="BQ169" s="231"/>
      <c r="BR169" s="226"/>
      <c r="BS169" s="226"/>
      <c r="BT169" s="227"/>
      <c r="BU169" s="228"/>
      <c r="BV169" s="226"/>
      <c r="BW169" s="226"/>
      <c r="BX169" s="229"/>
      <c r="BY169" s="229"/>
      <c r="BZ169" s="229"/>
      <c r="CA169" s="226"/>
      <c r="CB169" s="226"/>
      <c r="CC169" s="230"/>
      <c r="CD169" s="230"/>
      <c r="CE169" s="231"/>
      <c r="CF169" s="231"/>
      <c r="CG169" s="231"/>
      <c r="CH169" s="231"/>
      <c r="CI169" s="226"/>
      <c r="CJ169" s="226"/>
      <c r="CK169" s="227"/>
      <c r="CL169" s="228"/>
      <c r="CM169" s="226"/>
      <c r="CN169" s="226"/>
      <c r="CO169" s="229"/>
      <c r="CP169" s="229"/>
      <c r="CQ169" s="229"/>
      <c r="CR169" s="226"/>
      <c r="CS169" s="226"/>
      <c r="CT169" s="230"/>
      <c r="CU169" s="230"/>
      <c r="CV169" s="231"/>
      <c r="CW169" s="231"/>
      <c r="CX169" s="231"/>
      <c r="CY169" s="231"/>
      <c r="CZ169" s="226"/>
      <c r="DA169" s="226"/>
      <c r="DB169" s="227"/>
      <c r="DC169" s="228"/>
      <c r="DD169" s="226"/>
      <c r="DE169" s="226"/>
      <c r="DF169" s="229"/>
      <c r="DG169" s="229"/>
      <c r="DH169" s="229"/>
      <c r="DI169" s="226"/>
      <c r="DJ169" s="226"/>
      <c r="DK169" s="230"/>
      <c r="DL169" s="230"/>
      <c r="DM169" s="231"/>
      <c r="DN169" s="231"/>
      <c r="DO169" s="231"/>
      <c r="DP169" s="231"/>
      <c r="DQ169" s="226"/>
      <c r="DR169" s="226"/>
      <c r="DS169" s="227"/>
      <c r="DT169" s="228"/>
      <c r="DU169" s="226"/>
      <c r="DV169" s="226"/>
      <c r="DW169" s="229"/>
      <c r="DX169" s="229"/>
      <c r="DY169" s="229"/>
      <c r="DZ169" s="226"/>
      <c r="EA169" s="226"/>
      <c r="EB169" s="230"/>
      <c r="EC169" s="230"/>
      <c r="ED169" s="231"/>
      <c r="EE169" s="231"/>
      <c r="EF169" s="231"/>
      <c r="EG169" s="231"/>
      <c r="EH169" s="226"/>
      <c r="EI169" s="226"/>
      <c r="EJ169" s="227"/>
      <c r="EK169" s="228"/>
      <c r="EL169" s="226"/>
      <c r="EM169" s="226"/>
      <c r="EN169" s="229"/>
      <c r="EO169" s="229"/>
      <c r="EP169" s="229"/>
      <c r="EQ169" s="226"/>
      <c r="ER169" s="226"/>
      <c r="ES169" s="230"/>
      <c r="ET169" s="230"/>
      <c r="EU169" s="231"/>
      <c r="EV169" s="231"/>
      <c r="EW169" s="231"/>
      <c r="EX169" s="231"/>
      <c r="EY169" s="226"/>
      <c r="EZ169" s="226"/>
      <c r="FA169" s="227"/>
      <c r="FB169" s="228"/>
      <c r="FC169" s="226"/>
      <c r="FD169" s="226"/>
      <c r="FE169" s="229"/>
      <c r="FF169" s="229"/>
      <c r="FG169" s="229"/>
      <c r="FH169" s="226"/>
      <c r="FI169" s="226"/>
      <c r="FJ169" s="230"/>
      <c r="FK169" s="230"/>
      <c r="FL169" s="231"/>
      <c r="FM169" s="231"/>
      <c r="FN169" s="231"/>
      <c r="FO169" s="231"/>
      <c r="FP169" s="226"/>
      <c r="FQ169" s="226"/>
      <c r="FR169" s="227"/>
      <c r="FS169" s="228"/>
      <c r="FT169" s="226"/>
      <c r="FU169" s="226"/>
      <c r="FV169" s="229"/>
      <c r="FW169" s="229"/>
      <c r="FX169" s="229"/>
      <c r="FY169" s="226"/>
      <c r="FZ169" s="226"/>
      <c r="GA169" s="230"/>
      <c r="GB169" s="230"/>
      <c r="GC169" s="231"/>
    </row>
    <row r="170" spans="1:185" s="232" customFormat="1" ht="42" customHeight="1" x14ac:dyDescent="0.2">
      <c r="A170" s="210" t="s">
        <v>89</v>
      </c>
      <c r="B170" s="211" t="s">
        <v>2863</v>
      </c>
      <c r="C170" s="211" t="s">
        <v>6627</v>
      </c>
      <c r="D170" s="211" t="s">
        <v>133</v>
      </c>
      <c r="E170" s="212" t="str">
        <f t="shared" si="15"/>
        <v>玖珂郡和木町瀬田4-1-1</v>
      </c>
      <c r="F170" s="212" t="s">
        <v>1080</v>
      </c>
      <c r="G170" s="196">
        <v>36251</v>
      </c>
      <c r="H170" s="213">
        <v>53</v>
      </c>
      <c r="I170" s="212" t="s">
        <v>1757</v>
      </c>
      <c r="J170" s="236" t="s">
        <v>4333</v>
      </c>
      <c r="K170" s="215" t="s">
        <v>2736</v>
      </c>
      <c r="L170" s="216" t="s">
        <v>2864</v>
      </c>
      <c r="M170" s="216" t="s">
        <v>776</v>
      </c>
      <c r="N170" s="217" t="s">
        <v>1789</v>
      </c>
      <c r="O170" s="217" t="s">
        <v>2865</v>
      </c>
      <c r="P170" s="218" t="s">
        <v>250</v>
      </c>
      <c r="Q170" s="218" t="s">
        <v>118</v>
      </c>
      <c r="R170" s="234">
        <v>14</v>
      </c>
      <c r="S170" s="235"/>
      <c r="T170" s="226"/>
      <c r="U170" s="227"/>
      <c r="V170" s="228"/>
      <c r="W170" s="226"/>
      <c r="X170" s="226"/>
      <c r="Y170" s="229"/>
      <c r="Z170" s="229"/>
      <c r="AA170" s="229"/>
      <c r="AB170" s="226"/>
      <c r="AC170" s="226"/>
      <c r="AD170" s="230"/>
      <c r="AE170" s="230"/>
      <c r="AF170" s="231"/>
      <c r="AG170" s="231"/>
      <c r="AH170" s="231"/>
      <c r="AI170" s="231"/>
      <c r="AJ170" s="226"/>
      <c r="AK170" s="226"/>
      <c r="AL170" s="227"/>
      <c r="AM170" s="228"/>
      <c r="AN170" s="226"/>
      <c r="AO170" s="226"/>
      <c r="AP170" s="229"/>
      <c r="AQ170" s="229"/>
      <c r="AR170" s="229"/>
      <c r="AS170" s="226"/>
      <c r="AT170" s="226"/>
      <c r="AU170" s="230"/>
      <c r="AV170" s="230"/>
      <c r="AW170" s="231"/>
      <c r="AX170" s="231"/>
      <c r="AY170" s="231"/>
      <c r="AZ170" s="231"/>
      <c r="BA170" s="226"/>
      <c r="BB170" s="226"/>
      <c r="BC170" s="227"/>
      <c r="BD170" s="228"/>
      <c r="BE170" s="226"/>
      <c r="BF170" s="226"/>
      <c r="BG170" s="229"/>
      <c r="BH170" s="229"/>
      <c r="BI170" s="229"/>
      <c r="BJ170" s="226"/>
      <c r="BK170" s="226"/>
      <c r="BL170" s="230"/>
      <c r="BM170" s="230"/>
      <c r="BN170" s="231"/>
      <c r="BO170" s="231"/>
      <c r="BP170" s="231"/>
      <c r="BQ170" s="231"/>
      <c r="BR170" s="226"/>
      <c r="BS170" s="226"/>
      <c r="BT170" s="227"/>
      <c r="BU170" s="228"/>
      <c r="BV170" s="226"/>
      <c r="BW170" s="226"/>
      <c r="BX170" s="229"/>
      <c r="BY170" s="229"/>
      <c r="BZ170" s="229"/>
      <c r="CA170" s="226"/>
      <c r="CB170" s="226"/>
      <c r="CC170" s="230"/>
      <c r="CD170" s="230"/>
      <c r="CE170" s="231"/>
      <c r="CF170" s="231"/>
      <c r="CG170" s="231"/>
      <c r="CH170" s="231"/>
      <c r="CI170" s="226"/>
      <c r="CJ170" s="226"/>
      <c r="CK170" s="227"/>
      <c r="CL170" s="228"/>
      <c r="CM170" s="226"/>
      <c r="CN170" s="226"/>
      <c r="CO170" s="229"/>
      <c r="CP170" s="229"/>
      <c r="CQ170" s="229"/>
      <c r="CR170" s="226"/>
      <c r="CS170" s="226"/>
      <c r="CT170" s="230"/>
      <c r="CU170" s="230"/>
      <c r="CV170" s="231"/>
      <c r="CW170" s="231"/>
      <c r="CX170" s="231"/>
      <c r="CY170" s="231"/>
      <c r="CZ170" s="226"/>
      <c r="DA170" s="226"/>
      <c r="DB170" s="227"/>
      <c r="DC170" s="228"/>
      <c r="DD170" s="226"/>
      <c r="DE170" s="226"/>
      <c r="DF170" s="229"/>
      <c r="DG170" s="229"/>
      <c r="DH170" s="229"/>
      <c r="DI170" s="226"/>
      <c r="DJ170" s="226"/>
      <c r="DK170" s="230"/>
      <c r="DL170" s="230"/>
      <c r="DM170" s="231"/>
      <c r="DN170" s="231"/>
      <c r="DO170" s="231"/>
      <c r="DP170" s="231"/>
      <c r="DQ170" s="226"/>
      <c r="DR170" s="226"/>
      <c r="DS170" s="227"/>
      <c r="DT170" s="228"/>
      <c r="DU170" s="226"/>
      <c r="DV170" s="226"/>
      <c r="DW170" s="229"/>
      <c r="DX170" s="229"/>
      <c r="DY170" s="229"/>
      <c r="DZ170" s="226"/>
      <c r="EA170" s="226"/>
      <c r="EB170" s="230"/>
      <c r="EC170" s="230"/>
      <c r="ED170" s="231"/>
      <c r="EE170" s="231"/>
      <c r="EF170" s="231"/>
      <c r="EG170" s="231"/>
      <c r="EH170" s="226"/>
      <c r="EI170" s="226"/>
      <c r="EJ170" s="227"/>
      <c r="EK170" s="228"/>
      <c r="EL170" s="226"/>
      <c r="EM170" s="226"/>
      <c r="EN170" s="229"/>
      <c r="EO170" s="229"/>
      <c r="EP170" s="229"/>
      <c r="EQ170" s="226"/>
      <c r="ER170" s="226"/>
      <c r="ES170" s="230"/>
      <c r="ET170" s="230"/>
      <c r="EU170" s="231"/>
      <c r="EV170" s="231"/>
      <c r="EW170" s="231"/>
      <c r="EX170" s="231"/>
      <c r="EY170" s="226"/>
      <c r="EZ170" s="226"/>
      <c r="FA170" s="227"/>
      <c r="FB170" s="228"/>
      <c r="FC170" s="226"/>
      <c r="FD170" s="226"/>
      <c r="FE170" s="229"/>
      <c r="FF170" s="229"/>
      <c r="FG170" s="229"/>
      <c r="FH170" s="226"/>
      <c r="FI170" s="226"/>
      <c r="FJ170" s="230"/>
      <c r="FK170" s="230"/>
      <c r="FL170" s="231"/>
      <c r="FM170" s="231"/>
      <c r="FN170" s="231"/>
      <c r="FO170" s="231"/>
      <c r="FP170" s="226"/>
      <c r="FQ170" s="226"/>
      <c r="FR170" s="227"/>
      <c r="FS170" s="228"/>
      <c r="FT170" s="226"/>
      <c r="FU170" s="226"/>
      <c r="FV170" s="229"/>
      <c r="FW170" s="229"/>
      <c r="FX170" s="229"/>
      <c r="FY170" s="226"/>
      <c r="FZ170" s="226"/>
      <c r="GA170" s="230"/>
      <c r="GB170" s="230"/>
      <c r="GC170" s="231"/>
    </row>
    <row r="171" spans="1:185" s="232" customFormat="1" ht="42" customHeight="1" x14ac:dyDescent="0.2">
      <c r="A171" s="210" t="s">
        <v>90</v>
      </c>
      <c r="B171" s="211" t="s">
        <v>2866</v>
      </c>
      <c r="C171" s="211" t="s">
        <v>3113</v>
      </c>
      <c r="D171" s="211" t="s">
        <v>3114</v>
      </c>
      <c r="E171" s="212" t="str">
        <f t="shared" si="15"/>
        <v>熊毛郡上関町長島1561-1</v>
      </c>
      <c r="F171" s="212" t="s">
        <v>1081</v>
      </c>
      <c r="G171" s="196">
        <v>36251</v>
      </c>
      <c r="H171" s="213">
        <v>30</v>
      </c>
      <c r="I171" s="212" t="s">
        <v>1758</v>
      </c>
      <c r="J171" s="236" t="s">
        <v>2745</v>
      </c>
      <c r="K171" s="215" t="s">
        <v>2736</v>
      </c>
      <c r="L171" s="216" t="s">
        <v>2867</v>
      </c>
      <c r="M171" s="216" t="s">
        <v>777</v>
      </c>
      <c r="N171" s="217" t="s">
        <v>1790</v>
      </c>
      <c r="O171" s="217" t="s">
        <v>2868</v>
      </c>
      <c r="P171" s="218" t="s">
        <v>250</v>
      </c>
      <c r="Q171" s="218" t="s">
        <v>118</v>
      </c>
      <c r="R171" s="234">
        <v>10</v>
      </c>
      <c r="S171" s="235"/>
      <c r="T171" s="226"/>
      <c r="U171" s="227"/>
      <c r="V171" s="228"/>
      <c r="W171" s="226"/>
      <c r="X171" s="226"/>
      <c r="Y171" s="229"/>
      <c r="Z171" s="229"/>
      <c r="AA171" s="229"/>
      <c r="AB171" s="226"/>
      <c r="AC171" s="226"/>
      <c r="AD171" s="230"/>
      <c r="AE171" s="230"/>
      <c r="AF171" s="231"/>
      <c r="AG171" s="231"/>
      <c r="AH171" s="231"/>
      <c r="AI171" s="231"/>
      <c r="AJ171" s="226"/>
      <c r="AK171" s="226"/>
      <c r="AL171" s="227"/>
      <c r="AM171" s="228"/>
      <c r="AN171" s="226"/>
      <c r="AO171" s="226"/>
      <c r="AP171" s="229"/>
      <c r="AQ171" s="229"/>
      <c r="AR171" s="229"/>
      <c r="AS171" s="226"/>
      <c r="AT171" s="226"/>
      <c r="AU171" s="230"/>
      <c r="AV171" s="230"/>
      <c r="AW171" s="231"/>
      <c r="AX171" s="231"/>
      <c r="AY171" s="231"/>
      <c r="AZ171" s="231"/>
      <c r="BA171" s="226"/>
      <c r="BB171" s="226"/>
      <c r="BC171" s="227"/>
      <c r="BD171" s="228"/>
      <c r="BE171" s="226"/>
      <c r="BF171" s="226"/>
      <c r="BG171" s="229"/>
      <c r="BH171" s="229"/>
      <c r="BI171" s="229"/>
      <c r="BJ171" s="226"/>
      <c r="BK171" s="226"/>
      <c r="BL171" s="230"/>
      <c r="BM171" s="230"/>
      <c r="BN171" s="231"/>
      <c r="BO171" s="231"/>
      <c r="BP171" s="231"/>
      <c r="BQ171" s="231"/>
      <c r="BR171" s="226"/>
      <c r="BS171" s="226"/>
      <c r="BT171" s="227"/>
      <c r="BU171" s="228"/>
      <c r="BV171" s="226"/>
      <c r="BW171" s="226"/>
      <c r="BX171" s="229"/>
      <c r="BY171" s="229"/>
      <c r="BZ171" s="229"/>
      <c r="CA171" s="226"/>
      <c r="CB171" s="226"/>
      <c r="CC171" s="230"/>
      <c r="CD171" s="230"/>
      <c r="CE171" s="231"/>
      <c r="CF171" s="231"/>
      <c r="CG171" s="231"/>
      <c r="CH171" s="231"/>
      <c r="CI171" s="226"/>
      <c r="CJ171" s="226"/>
      <c r="CK171" s="227"/>
      <c r="CL171" s="228"/>
      <c r="CM171" s="226"/>
      <c r="CN171" s="226"/>
      <c r="CO171" s="229"/>
      <c r="CP171" s="229"/>
      <c r="CQ171" s="229"/>
      <c r="CR171" s="226"/>
      <c r="CS171" s="226"/>
      <c r="CT171" s="230"/>
      <c r="CU171" s="230"/>
      <c r="CV171" s="231"/>
      <c r="CW171" s="231"/>
      <c r="CX171" s="231"/>
      <c r="CY171" s="231"/>
      <c r="CZ171" s="226"/>
      <c r="DA171" s="226"/>
      <c r="DB171" s="227"/>
      <c r="DC171" s="228"/>
      <c r="DD171" s="226"/>
      <c r="DE171" s="226"/>
      <c r="DF171" s="229"/>
      <c r="DG171" s="229"/>
      <c r="DH171" s="229"/>
      <c r="DI171" s="226"/>
      <c r="DJ171" s="226"/>
      <c r="DK171" s="230"/>
      <c r="DL171" s="230"/>
      <c r="DM171" s="231"/>
      <c r="DN171" s="231"/>
      <c r="DO171" s="231"/>
      <c r="DP171" s="231"/>
      <c r="DQ171" s="226"/>
      <c r="DR171" s="226"/>
      <c r="DS171" s="227"/>
      <c r="DT171" s="228"/>
      <c r="DU171" s="226"/>
      <c r="DV171" s="226"/>
      <c r="DW171" s="229"/>
      <c r="DX171" s="229"/>
      <c r="DY171" s="229"/>
      <c r="DZ171" s="226"/>
      <c r="EA171" s="226"/>
      <c r="EB171" s="230"/>
      <c r="EC171" s="230"/>
      <c r="ED171" s="231"/>
      <c r="EE171" s="231"/>
      <c r="EF171" s="231"/>
      <c r="EG171" s="231"/>
      <c r="EH171" s="226"/>
      <c r="EI171" s="226"/>
      <c r="EJ171" s="227"/>
      <c r="EK171" s="228"/>
      <c r="EL171" s="226"/>
      <c r="EM171" s="226"/>
      <c r="EN171" s="229"/>
      <c r="EO171" s="229"/>
      <c r="EP171" s="229"/>
      <c r="EQ171" s="226"/>
      <c r="ER171" s="226"/>
      <c r="ES171" s="230"/>
      <c r="ET171" s="230"/>
      <c r="EU171" s="231"/>
      <c r="EV171" s="231"/>
      <c r="EW171" s="231"/>
      <c r="EX171" s="231"/>
      <c r="EY171" s="226"/>
      <c r="EZ171" s="226"/>
      <c r="FA171" s="227"/>
      <c r="FB171" s="228"/>
      <c r="FC171" s="226"/>
      <c r="FD171" s="226"/>
      <c r="FE171" s="229"/>
      <c r="FF171" s="229"/>
      <c r="FG171" s="229"/>
      <c r="FH171" s="226"/>
      <c r="FI171" s="226"/>
      <c r="FJ171" s="230"/>
      <c r="FK171" s="230"/>
      <c r="FL171" s="231"/>
      <c r="FM171" s="231"/>
      <c r="FN171" s="231"/>
      <c r="FO171" s="231"/>
      <c r="FP171" s="226"/>
      <c r="FQ171" s="226"/>
      <c r="FR171" s="227"/>
      <c r="FS171" s="228"/>
      <c r="FT171" s="226"/>
      <c r="FU171" s="226"/>
      <c r="FV171" s="229"/>
      <c r="FW171" s="229"/>
      <c r="FX171" s="229"/>
      <c r="FY171" s="226"/>
      <c r="FZ171" s="226"/>
      <c r="GA171" s="230"/>
      <c r="GB171" s="230"/>
      <c r="GC171" s="231"/>
    </row>
    <row r="172" spans="1:185" s="232" customFormat="1" ht="42" customHeight="1" x14ac:dyDescent="0.2">
      <c r="A172" s="210" t="s">
        <v>91</v>
      </c>
      <c r="B172" s="211" t="s">
        <v>4377</v>
      </c>
      <c r="C172" s="211" t="s">
        <v>9049</v>
      </c>
      <c r="D172" s="211" t="s">
        <v>8492</v>
      </c>
      <c r="E172" s="212" t="str">
        <f t="shared" si="15"/>
        <v>熊毛郡田布施町大字宿井406</v>
      </c>
      <c r="F172" s="212" t="s">
        <v>1082</v>
      </c>
      <c r="G172" s="196">
        <v>35172</v>
      </c>
      <c r="H172" s="213">
        <v>68</v>
      </c>
      <c r="I172" s="212" t="s">
        <v>1759</v>
      </c>
      <c r="J172" s="236" t="s">
        <v>4325</v>
      </c>
      <c r="K172" s="215" t="s">
        <v>2736</v>
      </c>
      <c r="L172" s="216" t="s">
        <v>4376</v>
      </c>
      <c r="M172" s="216" t="s">
        <v>778</v>
      </c>
      <c r="N172" s="217" t="s">
        <v>7156</v>
      </c>
      <c r="O172" s="217" t="s">
        <v>7157</v>
      </c>
      <c r="P172" s="218" t="s">
        <v>250</v>
      </c>
      <c r="Q172" s="218" t="s">
        <v>118</v>
      </c>
      <c r="R172" s="234">
        <v>7</v>
      </c>
      <c r="S172" s="235"/>
      <c r="T172" s="226"/>
      <c r="U172" s="227"/>
      <c r="V172" s="228"/>
      <c r="W172" s="226"/>
      <c r="X172" s="226"/>
      <c r="Y172" s="229"/>
      <c r="Z172" s="229"/>
      <c r="AA172" s="229"/>
      <c r="AB172" s="226"/>
      <c r="AC172" s="226"/>
      <c r="AD172" s="230"/>
      <c r="AE172" s="230"/>
      <c r="AF172" s="231"/>
      <c r="AG172" s="231"/>
      <c r="AH172" s="231"/>
      <c r="AI172" s="231"/>
      <c r="AJ172" s="226"/>
      <c r="AK172" s="226"/>
      <c r="AL172" s="227"/>
      <c r="AM172" s="228"/>
      <c r="AN172" s="226"/>
      <c r="AO172" s="226"/>
      <c r="AP172" s="229"/>
      <c r="AQ172" s="229"/>
      <c r="AR172" s="229"/>
      <c r="AS172" s="226"/>
      <c r="AT172" s="226"/>
      <c r="AU172" s="230"/>
      <c r="AV172" s="230"/>
      <c r="AW172" s="231"/>
      <c r="AX172" s="231"/>
      <c r="AY172" s="231"/>
      <c r="AZ172" s="231"/>
      <c r="BA172" s="226"/>
      <c r="BB172" s="226"/>
      <c r="BC172" s="227"/>
      <c r="BD172" s="228"/>
      <c r="BE172" s="226"/>
      <c r="BF172" s="226"/>
      <c r="BG172" s="229"/>
      <c r="BH172" s="229"/>
      <c r="BI172" s="229"/>
      <c r="BJ172" s="226"/>
      <c r="BK172" s="226"/>
      <c r="BL172" s="230"/>
      <c r="BM172" s="230"/>
      <c r="BN172" s="231"/>
      <c r="BO172" s="231"/>
      <c r="BP172" s="231"/>
      <c r="BQ172" s="231"/>
      <c r="BR172" s="226"/>
      <c r="BS172" s="226"/>
      <c r="BT172" s="227"/>
      <c r="BU172" s="228"/>
      <c r="BV172" s="226"/>
      <c r="BW172" s="226"/>
      <c r="BX172" s="229"/>
      <c r="BY172" s="229"/>
      <c r="BZ172" s="229"/>
      <c r="CA172" s="226"/>
      <c r="CB172" s="226"/>
      <c r="CC172" s="230"/>
      <c r="CD172" s="230"/>
      <c r="CE172" s="231"/>
      <c r="CF172" s="231"/>
      <c r="CG172" s="231"/>
      <c r="CH172" s="231"/>
      <c r="CI172" s="226"/>
      <c r="CJ172" s="226"/>
      <c r="CK172" s="227"/>
      <c r="CL172" s="228"/>
      <c r="CM172" s="226"/>
      <c r="CN172" s="226"/>
      <c r="CO172" s="229"/>
      <c r="CP172" s="229"/>
      <c r="CQ172" s="229"/>
      <c r="CR172" s="226"/>
      <c r="CS172" s="226"/>
      <c r="CT172" s="230"/>
      <c r="CU172" s="230"/>
      <c r="CV172" s="231"/>
      <c r="CW172" s="231"/>
      <c r="CX172" s="231"/>
      <c r="CY172" s="231"/>
      <c r="CZ172" s="226"/>
      <c r="DA172" s="226"/>
      <c r="DB172" s="227"/>
      <c r="DC172" s="228"/>
      <c r="DD172" s="226"/>
      <c r="DE172" s="226"/>
      <c r="DF172" s="229"/>
      <c r="DG172" s="229"/>
      <c r="DH172" s="229"/>
      <c r="DI172" s="226"/>
      <c r="DJ172" s="226"/>
      <c r="DK172" s="230"/>
      <c r="DL172" s="230"/>
      <c r="DM172" s="231"/>
      <c r="DN172" s="231"/>
      <c r="DO172" s="231"/>
      <c r="DP172" s="231"/>
      <c r="DQ172" s="226"/>
      <c r="DR172" s="226"/>
      <c r="DS172" s="227"/>
      <c r="DT172" s="228"/>
      <c r="DU172" s="226"/>
      <c r="DV172" s="226"/>
      <c r="DW172" s="229"/>
      <c r="DX172" s="229"/>
      <c r="DY172" s="229"/>
      <c r="DZ172" s="226"/>
      <c r="EA172" s="226"/>
      <c r="EB172" s="230"/>
      <c r="EC172" s="230"/>
      <c r="ED172" s="231"/>
      <c r="EE172" s="231"/>
      <c r="EF172" s="231"/>
      <c r="EG172" s="231"/>
      <c r="EH172" s="226"/>
      <c r="EI172" s="226"/>
      <c r="EJ172" s="227"/>
      <c r="EK172" s="228"/>
      <c r="EL172" s="226"/>
      <c r="EM172" s="226"/>
      <c r="EN172" s="229"/>
      <c r="EO172" s="229"/>
      <c r="EP172" s="229"/>
      <c r="EQ172" s="226"/>
      <c r="ER172" s="226"/>
      <c r="ES172" s="230"/>
      <c r="ET172" s="230"/>
      <c r="EU172" s="231"/>
      <c r="EV172" s="231"/>
      <c r="EW172" s="231"/>
      <c r="EX172" s="231"/>
      <c r="EY172" s="226"/>
      <c r="EZ172" s="226"/>
      <c r="FA172" s="227"/>
      <c r="FB172" s="228"/>
      <c r="FC172" s="226"/>
      <c r="FD172" s="226"/>
      <c r="FE172" s="229"/>
      <c r="FF172" s="229"/>
      <c r="FG172" s="229"/>
      <c r="FH172" s="226"/>
      <c r="FI172" s="226"/>
      <c r="FJ172" s="230"/>
      <c r="FK172" s="230"/>
      <c r="FL172" s="231"/>
      <c r="FM172" s="231"/>
      <c r="FN172" s="231"/>
      <c r="FO172" s="231"/>
      <c r="FP172" s="226"/>
      <c r="FQ172" s="226"/>
      <c r="FR172" s="227"/>
      <c r="FS172" s="228"/>
      <c r="FT172" s="226"/>
      <c r="FU172" s="226"/>
      <c r="FV172" s="229"/>
      <c r="FW172" s="229"/>
      <c r="FX172" s="229"/>
      <c r="FY172" s="226"/>
      <c r="FZ172" s="226"/>
      <c r="GA172" s="230"/>
      <c r="GB172" s="230"/>
      <c r="GC172" s="231"/>
    </row>
    <row r="173" spans="1:185" s="232" customFormat="1" ht="42" customHeight="1" x14ac:dyDescent="0.2">
      <c r="A173" s="210" t="s">
        <v>92</v>
      </c>
      <c r="B173" s="211" t="s">
        <v>3621</v>
      </c>
      <c r="C173" s="211" t="s">
        <v>8482</v>
      </c>
      <c r="D173" s="211" t="s">
        <v>7158</v>
      </c>
      <c r="E173" s="212" t="str">
        <f t="shared" si="15"/>
        <v>熊毛郡平生町大字曽根10126-2</v>
      </c>
      <c r="F173" s="212" t="s">
        <v>981</v>
      </c>
      <c r="G173" s="196">
        <v>35565</v>
      </c>
      <c r="H173" s="213">
        <v>33</v>
      </c>
      <c r="I173" s="212" t="s">
        <v>1760</v>
      </c>
      <c r="J173" s="236" t="s">
        <v>2804</v>
      </c>
      <c r="K173" s="215" t="s">
        <v>2736</v>
      </c>
      <c r="L173" s="216" t="s">
        <v>3753</v>
      </c>
      <c r="M173" s="216" t="s">
        <v>779</v>
      </c>
      <c r="N173" s="217" t="s">
        <v>4029</v>
      </c>
      <c r="O173" s="217" t="s">
        <v>7159</v>
      </c>
      <c r="P173" s="218" t="s">
        <v>250</v>
      </c>
      <c r="Q173" s="218" t="s">
        <v>118</v>
      </c>
      <c r="R173" s="234">
        <v>6</v>
      </c>
      <c r="S173" s="235"/>
      <c r="T173" s="226"/>
      <c r="U173" s="227"/>
      <c r="V173" s="228"/>
      <c r="W173" s="226"/>
      <c r="X173" s="226"/>
      <c r="Y173" s="229"/>
      <c r="Z173" s="229"/>
      <c r="AA173" s="229"/>
      <c r="AB173" s="226"/>
      <c r="AC173" s="226"/>
      <c r="AD173" s="230"/>
      <c r="AE173" s="230"/>
      <c r="AF173" s="231"/>
      <c r="AG173" s="231"/>
      <c r="AH173" s="231"/>
      <c r="AI173" s="231"/>
      <c r="AJ173" s="226"/>
      <c r="AK173" s="226"/>
      <c r="AL173" s="227"/>
      <c r="AM173" s="228"/>
      <c r="AN173" s="226"/>
      <c r="AO173" s="226"/>
      <c r="AP173" s="229"/>
      <c r="AQ173" s="229"/>
      <c r="AR173" s="229"/>
      <c r="AS173" s="226"/>
      <c r="AT173" s="226"/>
      <c r="AU173" s="230"/>
      <c r="AV173" s="230"/>
      <c r="AW173" s="231"/>
      <c r="AX173" s="231"/>
      <c r="AY173" s="231"/>
      <c r="AZ173" s="231"/>
      <c r="BA173" s="226"/>
      <c r="BB173" s="226"/>
      <c r="BC173" s="227"/>
      <c r="BD173" s="228"/>
      <c r="BE173" s="226"/>
      <c r="BF173" s="226"/>
      <c r="BG173" s="229"/>
      <c r="BH173" s="229"/>
      <c r="BI173" s="229"/>
      <c r="BJ173" s="226"/>
      <c r="BK173" s="226"/>
      <c r="BL173" s="230"/>
      <c r="BM173" s="230"/>
      <c r="BN173" s="231"/>
      <c r="BO173" s="231"/>
      <c r="BP173" s="231"/>
      <c r="BQ173" s="231"/>
      <c r="BR173" s="226"/>
      <c r="BS173" s="226"/>
      <c r="BT173" s="227"/>
      <c r="BU173" s="228"/>
      <c r="BV173" s="226"/>
      <c r="BW173" s="226"/>
      <c r="BX173" s="229"/>
      <c r="BY173" s="229"/>
      <c r="BZ173" s="229"/>
      <c r="CA173" s="226"/>
      <c r="CB173" s="226"/>
      <c r="CC173" s="230"/>
      <c r="CD173" s="230"/>
      <c r="CE173" s="231"/>
      <c r="CF173" s="231"/>
      <c r="CG173" s="231"/>
      <c r="CH173" s="231"/>
      <c r="CI173" s="226"/>
      <c r="CJ173" s="226"/>
      <c r="CK173" s="227"/>
      <c r="CL173" s="228"/>
      <c r="CM173" s="226"/>
      <c r="CN173" s="226"/>
      <c r="CO173" s="229"/>
      <c r="CP173" s="229"/>
      <c r="CQ173" s="229"/>
      <c r="CR173" s="226"/>
      <c r="CS173" s="226"/>
      <c r="CT173" s="230"/>
      <c r="CU173" s="230"/>
      <c r="CV173" s="231"/>
      <c r="CW173" s="231"/>
      <c r="CX173" s="231"/>
      <c r="CY173" s="231"/>
      <c r="CZ173" s="226"/>
      <c r="DA173" s="226"/>
      <c r="DB173" s="227"/>
      <c r="DC173" s="228"/>
      <c r="DD173" s="226"/>
      <c r="DE173" s="226"/>
      <c r="DF173" s="229"/>
      <c r="DG173" s="229"/>
      <c r="DH173" s="229"/>
      <c r="DI173" s="226"/>
      <c r="DJ173" s="226"/>
      <c r="DK173" s="230"/>
      <c r="DL173" s="230"/>
      <c r="DM173" s="231"/>
      <c r="DN173" s="231"/>
      <c r="DO173" s="231"/>
      <c r="DP173" s="231"/>
      <c r="DQ173" s="226"/>
      <c r="DR173" s="226"/>
      <c r="DS173" s="227"/>
      <c r="DT173" s="228"/>
      <c r="DU173" s="226"/>
      <c r="DV173" s="226"/>
      <c r="DW173" s="229"/>
      <c r="DX173" s="229"/>
      <c r="DY173" s="229"/>
      <c r="DZ173" s="226"/>
      <c r="EA173" s="226"/>
      <c r="EB173" s="230"/>
      <c r="EC173" s="230"/>
      <c r="ED173" s="231"/>
      <c r="EE173" s="231"/>
      <c r="EF173" s="231"/>
      <c r="EG173" s="231"/>
      <c r="EH173" s="226"/>
      <c r="EI173" s="226"/>
      <c r="EJ173" s="227"/>
      <c r="EK173" s="228"/>
      <c r="EL173" s="226"/>
      <c r="EM173" s="226"/>
      <c r="EN173" s="229"/>
      <c r="EO173" s="229"/>
      <c r="EP173" s="229"/>
      <c r="EQ173" s="226"/>
      <c r="ER173" s="226"/>
      <c r="ES173" s="230"/>
      <c r="ET173" s="230"/>
      <c r="EU173" s="231"/>
      <c r="EV173" s="231"/>
      <c r="EW173" s="231"/>
      <c r="EX173" s="231"/>
      <c r="EY173" s="226"/>
      <c r="EZ173" s="226"/>
      <c r="FA173" s="227"/>
      <c r="FB173" s="228"/>
      <c r="FC173" s="226"/>
      <c r="FD173" s="226"/>
      <c r="FE173" s="229"/>
      <c r="FF173" s="229"/>
      <c r="FG173" s="229"/>
      <c r="FH173" s="226"/>
      <c r="FI173" s="226"/>
      <c r="FJ173" s="230"/>
      <c r="FK173" s="230"/>
      <c r="FL173" s="231"/>
      <c r="FM173" s="231"/>
      <c r="FN173" s="231"/>
      <c r="FO173" s="231"/>
      <c r="FP173" s="226"/>
      <c r="FQ173" s="226"/>
      <c r="FR173" s="227"/>
      <c r="FS173" s="228"/>
      <c r="FT173" s="226"/>
      <c r="FU173" s="226"/>
      <c r="FV173" s="229"/>
      <c r="FW173" s="229"/>
      <c r="FX173" s="229"/>
      <c r="FY173" s="226"/>
      <c r="FZ173" s="226"/>
      <c r="GA173" s="230"/>
      <c r="GB173" s="230"/>
      <c r="GC173" s="231"/>
    </row>
    <row r="174" spans="1:185" s="232" customFormat="1" ht="42" customHeight="1" x14ac:dyDescent="0.2">
      <c r="A174" s="210" t="s">
        <v>92</v>
      </c>
      <c r="B174" s="211" t="s">
        <v>3621</v>
      </c>
      <c r="C174" s="211" t="s">
        <v>8482</v>
      </c>
      <c r="D174" s="211" t="s">
        <v>7158</v>
      </c>
      <c r="E174" s="212" t="str">
        <f t="shared" si="15"/>
        <v>熊毛郡平生町大字曽根10126-2</v>
      </c>
      <c r="F174" s="212" t="s">
        <v>981</v>
      </c>
      <c r="G174" s="196">
        <v>41730</v>
      </c>
      <c r="H174" s="213">
        <v>21</v>
      </c>
      <c r="I174" s="212" t="s">
        <v>1760</v>
      </c>
      <c r="J174" s="236" t="s">
        <v>2509</v>
      </c>
      <c r="K174" s="215" t="s">
        <v>2736</v>
      </c>
      <c r="L174" s="216" t="s">
        <v>3753</v>
      </c>
      <c r="M174" s="216" t="s">
        <v>779</v>
      </c>
      <c r="N174" s="217" t="s">
        <v>4029</v>
      </c>
      <c r="O174" s="217" t="s">
        <v>7159</v>
      </c>
      <c r="P174" s="218" t="s">
        <v>250</v>
      </c>
      <c r="Q174" s="218" t="s">
        <v>118</v>
      </c>
      <c r="R174" s="234"/>
      <c r="S174" s="235">
        <v>21</v>
      </c>
      <c r="T174" s="226"/>
      <c r="U174" s="227"/>
      <c r="V174" s="228"/>
      <c r="W174" s="226"/>
      <c r="X174" s="226"/>
      <c r="Y174" s="229"/>
      <c r="Z174" s="229"/>
      <c r="AA174" s="229"/>
      <c r="AB174" s="226"/>
      <c r="AC174" s="226"/>
      <c r="AD174" s="230"/>
      <c r="AE174" s="230"/>
      <c r="AF174" s="231"/>
      <c r="AG174" s="231"/>
      <c r="AH174" s="231"/>
      <c r="AI174" s="231"/>
      <c r="AJ174" s="226"/>
      <c r="AK174" s="226"/>
      <c r="AL174" s="227"/>
      <c r="AM174" s="228"/>
      <c r="AN174" s="226"/>
      <c r="AO174" s="226"/>
      <c r="AP174" s="229"/>
      <c r="AQ174" s="229"/>
      <c r="AR174" s="229"/>
      <c r="AS174" s="226"/>
      <c r="AT174" s="226"/>
      <c r="AU174" s="230"/>
      <c r="AV174" s="230"/>
      <c r="AW174" s="231"/>
      <c r="AX174" s="231"/>
      <c r="AY174" s="231"/>
      <c r="AZ174" s="231"/>
      <c r="BA174" s="226"/>
      <c r="BB174" s="226"/>
      <c r="BC174" s="227"/>
      <c r="BD174" s="228"/>
      <c r="BE174" s="226"/>
      <c r="BF174" s="226"/>
      <c r="BG174" s="229"/>
      <c r="BH174" s="229"/>
      <c r="BI174" s="229"/>
      <c r="BJ174" s="226"/>
      <c r="BK174" s="226"/>
      <c r="BL174" s="230"/>
      <c r="BM174" s="230"/>
      <c r="BN174" s="231"/>
      <c r="BO174" s="231"/>
      <c r="BP174" s="231"/>
      <c r="BQ174" s="231"/>
      <c r="BR174" s="226"/>
      <c r="BS174" s="226"/>
      <c r="BT174" s="227"/>
      <c r="BU174" s="228"/>
      <c r="BV174" s="226"/>
      <c r="BW174" s="226"/>
      <c r="BX174" s="229"/>
      <c r="BY174" s="229"/>
      <c r="BZ174" s="229"/>
      <c r="CA174" s="226"/>
      <c r="CB174" s="226"/>
      <c r="CC174" s="230"/>
      <c r="CD174" s="230"/>
      <c r="CE174" s="231"/>
      <c r="CF174" s="231"/>
      <c r="CG174" s="231"/>
      <c r="CH174" s="231"/>
      <c r="CI174" s="226"/>
      <c r="CJ174" s="226"/>
      <c r="CK174" s="227"/>
      <c r="CL174" s="228"/>
      <c r="CM174" s="226"/>
      <c r="CN174" s="226"/>
      <c r="CO174" s="229"/>
      <c r="CP174" s="229"/>
      <c r="CQ174" s="229"/>
      <c r="CR174" s="226"/>
      <c r="CS174" s="226"/>
      <c r="CT174" s="230"/>
      <c r="CU174" s="230"/>
      <c r="CV174" s="231"/>
      <c r="CW174" s="231"/>
      <c r="CX174" s="231"/>
      <c r="CY174" s="231"/>
      <c r="CZ174" s="226"/>
      <c r="DA174" s="226"/>
      <c r="DB174" s="227"/>
      <c r="DC174" s="228"/>
      <c r="DD174" s="226"/>
      <c r="DE174" s="226"/>
      <c r="DF174" s="229"/>
      <c r="DG174" s="229"/>
      <c r="DH174" s="229"/>
      <c r="DI174" s="226"/>
      <c r="DJ174" s="226"/>
      <c r="DK174" s="230"/>
      <c r="DL174" s="230"/>
      <c r="DM174" s="231"/>
      <c r="DN174" s="231"/>
      <c r="DO174" s="231"/>
      <c r="DP174" s="231"/>
      <c r="DQ174" s="226"/>
      <c r="DR174" s="226"/>
      <c r="DS174" s="227"/>
      <c r="DT174" s="228"/>
      <c r="DU174" s="226"/>
      <c r="DV174" s="226"/>
      <c r="DW174" s="229"/>
      <c r="DX174" s="229"/>
      <c r="DY174" s="229"/>
      <c r="DZ174" s="226"/>
      <c r="EA174" s="226"/>
      <c r="EB174" s="230"/>
      <c r="EC174" s="230"/>
      <c r="ED174" s="231"/>
      <c r="EE174" s="231"/>
      <c r="EF174" s="231"/>
      <c r="EG174" s="231"/>
      <c r="EH174" s="226"/>
      <c r="EI174" s="226"/>
      <c r="EJ174" s="227"/>
      <c r="EK174" s="228"/>
      <c r="EL174" s="226"/>
      <c r="EM174" s="226"/>
      <c r="EN174" s="229"/>
      <c r="EO174" s="229"/>
      <c r="EP174" s="229"/>
      <c r="EQ174" s="226"/>
      <c r="ER174" s="226"/>
      <c r="ES174" s="230"/>
      <c r="ET174" s="230"/>
      <c r="EU174" s="231"/>
      <c r="EV174" s="231"/>
      <c r="EW174" s="231"/>
      <c r="EX174" s="231"/>
      <c r="EY174" s="226"/>
      <c r="EZ174" s="226"/>
      <c r="FA174" s="227"/>
      <c r="FB174" s="228"/>
      <c r="FC174" s="226"/>
      <c r="FD174" s="226"/>
      <c r="FE174" s="229"/>
      <c r="FF174" s="229"/>
      <c r="FG174" s="229"/>
      <c r="FH174" s="226"/>
      <c r="FI174" s="226"/>
      <c r="FJ174" s="230"/>
      <c r="FK174" s="230"/>
      <c r="FL174" s="231"/>
      <c r="FM174" s="231"/>
      <c r="FN174" s="231"/>
      <c r="FO174" s="231"/>
      <c r="FP174" s="226"/>
      <c r="FQ174" s="226"/>
      <c r="FR174" s="227"/>
      <c r="FS174" s="228"/>
      <c r="FT174" s="226"/>
      <c r="FU174" s="226"/>
      <c r="FV174" s="229"/>
      <c r="FW174" s="229"/>
      <c r="FX174" s="229"/>
      <c r="FY174" s="226"/>
      <c r="FZ174" s="226"/>
      <c r="GA174" s="230"/>
      <c r="GB174" s="230"/>
      <c r="GC174" s="231"/>
    </row>
    <row r="175" spans="1:185" s="232" customFormat="1" ht="42" customHeight="1" x14ac:dyDescent="0.2">
      <c r="A175" s="210" t="s">
        <v>95</v>
      </c>
      <c r="B175" s="211" t="s">
        <v>2869</v>
      </c>
      <c r="C175" s="211" t="s">
        <v>2870</v>
      </c>
      <c r="D175" s="211" t="s">
        <v>2871</v>
      </c>
      <c r="E175" s="212" t="str">
        <f t="shared" si="15"/>
        <v>阿武郡阿武町大字木与10039番地5</v>
      </c>
      <c r="F175" s="212" t="s">
        <v>982</v>
      </c>
      <c r="G175" s="196">
        <v>36586</v>
      </c>
      <c r="H175" s="213">
        <v>30</v>
      </c>
      <c r="I175" s="212" t="s">
        <v>1761</v>
      </c>
      <c r="J175" s="236" t="s">
        <v>2745</v>
      </c>
      <c r="K175" s="240" t="s">
        <v>2736</v>
      </c>
      <c r="L175" s="241" t="s">
        <v>2872</v>
      </c>
      <c r="M175" s="241" t="s">
        <v>780</v>
      </c>
      <c r="N175" s="242" t="s">
        <v>880</v>
      </c>
      <c r="O175" s="242" t="s">
        <v>2873</v>
      </c>
      <c r="P175" s="243" t="s">
        <v>250</v>
      </c>
      <c r="Q175" s="243" t="s">
        <v>118</v>
      </c>
      <c r="R175" s="244">
        <v>10</v>
      </c>
      <c r="S175" s="245"/>
      <c r="T175" s="226"/>
      <c r="U175" s="227"/>
      <c r="V175" s="228"/>
      <c r="W175" s="226"/>
      <c r="X175" s="226"/>
      <c r="Y175" s="229"/>
      <c r="Z175" s="229"/>
      <c r="AA175" s="229"/>
      <c r="AB175" s="226"/>
      <c r="AC175" s="226"/>
      <c r="AD175" s="230"/>
      <c r="AE175" s="230"/>
      <c r="AF175" s="231"/>
      <c r="AG175" s="231"/>
      <c r="AH175" s="231"/>
      <c r="AI175" s="231"/>
      <c r="AJ175" s="226"/>
      <c r="AK175" s="226"/>
      <c r="AL175" s="227"/>
      <c r="AM175" s="228"/>
      <c r="AN175" s="226"/>
      <c r="AO175" s="226"/>
      <c r="AP175" s="229"/>
      <c r="AQ175" s="229"/>
      <c r="AR175" s="229"/>
      <c r="AS175" s="226"/>
      <c r="AT175" s="226"/>
      <c r="AU175" s="230"/>
      <c r="AV175" s="230"/>
      <c r="AW175" s="231"/>
      <c r="AX175" s="231"/>
      <c r="AY175" s="231"/>
      <c r="AZ175" s="231"/>
      <c r="BA175" s="226"/>
      <c r="BB175" s="226"/>
      <c r="BC175" s="227"/>
      <c r="BD175" s="228"/>
      <c r="BE175" s="226"/>
      <c r="BF175" s="226"/>
      <c r="BG175" s="229"/>
      <c r="BH175" s="229"/>
      <c r="BI175" s="229"/>
      <c r="BJ175" s="226"/>
      <c r="BK175" s="226"/>
      <c r="BL175" s="230"/>
      <c r="BM175" s="230"/>
      <c r="BN175" s="231"/>
      <c r="BO175" s="231"/>
      <c r="BP175" s="231"/>
      <c r="BQ175" s="231"/>
      <c r="BR175" s="226"/>
      <c r="BS175" s="226"/>
      <c r="BT175" s="227"/>
      <c r="BU175" s="228"/>
      <c r="BV175" s="226"/>
      <c r="BW175" s="226"/>
      <c r="BX175" s="229"/>
      <c r="BY175" s="229"/>
      <c r="BZ175" s="229"/>
      <c r="CA175" s="226"/>
      <c r="CB175" s="226"/>
      <c r="CC175" s="230"/>
      <c r="CD175" s="230"/>
      <c r="CE175" s="231"/>
      <c r="CF175" s="231"/>
      <c r="CG175" s="231"/>
      <c r="CH175" s="231"/>
      <c r="CI175" s="226"/>
      <c r="CJ175" s="226"/>
      <c r="CK175" s="227"/>
      <c r="CL175" s="228"/>
      <c r="CM175" s="226"/>
      <c r="CN175" s="226"/>
      <c r="CO175" s="229"/>
      <c r="CP175" s="229"/>
      <c r="CQ175" s="229"/>
      <c r="CR175" s="226"/>
      <c r="CS175" s="226"/>
      <c r="CT175" s="230"/>
      <c r="CU175" s="230"/>
      <c r="CV175" s="231"/>
      <c r="CW175" s="231"/>
      <c r="CX175" s="231"/>
      <c r="CY175" s="231"/>
      <c r="CZ175" s="226"/>
      <c r="DA175" s="226"/>
      <c r="DB175" s="227"/>
      <c r="DC175" s="228"/>
      <c r="DD175" s="226"/>
      <c r="DE175" s="226"/>
      <c r="DF175" s="229"/>
      <c r="DG175" s="229"/>
      <c r="DH175" s="229"/>
      <c r="DI175" s="226"/>
      <c r="DJ175" s="226"/>
      <c r="DK175" s="230"/>
      <c r="DL175" s="230"/>
      <c r="DM175" s="231"/>
      <c r="DN175" s="231"/>
      <c r="DO175" s="231"/>
      <c r="DP175" s="231"/>
      <c r="DQ175" s="226"/>
      <c r="DR175" s="226"/>
      <c r="DS175" s="227"/>
      <c r="DT175" s="228"/>
      <c r="DU175" s="226"/>
      <c r="DV175" s="226"/>
      <c r="DW175" s="229"/>
      <c r="DX175" s="229"/>
      <c r="DY175" s="229"/>
      <c r="DZ175" s="226"/>
      <c r="EA175" s="226"/>
      <c r="EB175" s="230"/>
      <c r="EC175" s="230"/>
      <c r="ED175" s="231"/>
      <c r="EE175" s="231"/>
      <c r="EF175" s="231"/>
      <c r="EG175" s="231"/>
      <c r="EH175" s="226"/>
      <c r="EI175" s="226"/>
      <c r="EJ175" s="227"/>
      <c r="EK175" s="228"/>
      <c r="EL175" s="226"/>
      <c r="EM175" s="226"/>
      <c r="EN175" s="229"/>
      <c r="EO175" s="229"/>
      <c r="EP175" s="229"/>
      <c r="EQ175" s="226"/>
      <c r="ER175" s="226"/>
      <c r="ES175" s="230"/>
      <c r="ET175" s="230"/>
      <c r="EU175" s="231"/>
      <c r="EV175" s="231"/>
      <c r="EW175" s="231"/>
      <c r="EX175" s="231"/>
      <c r="EY175" s="226"/>
      <c r="EZ175" s="226"/>
      <c r="FA175" s="227"/>
      <c r="FB175" s="228"/>
      <c r="FC175" s="226"/>
      <c r="FD175" s="226"/>
      <c r="FE175" s="229"/>
      <c r="FF175" s="229"/>
      <c r="FG175" s="229"/>
      <c r="FH175" s="226"/>
      <c r="FI175" s="226"/>
      <c r="FJ175" s="230"/>
      <c r="FK175" s="230"/>
      <c r="FL175" s="231"/>
      <c r="FM175" s="231"/>
      <c r="FN175" s="231"/>
      <c r="FO175" s="231"/>
      <c r="FP175" s="226"/>
      <c r="FQ175" s="226"/>
      <c r="FR175" s="227"/>
      <c r="FS175" s="228"/>
      <c r="FT175" s="226"/>
      <c r="FU175" s="226"/>
      <c r="FV175" s="229"/>
      <c r="FW175" s="229"/>
      <c r="FX175" s="229"/>
      <c r="FY175" s="226"/>
      <c r="FZ175" s="226"/>
      <c r="GA175" s="230"/>
      <c r="GB175" s="230"/>
      <c r="GC175" s="231"/>
    </row>
    <row r="176" spans="1:185" s="209" customFormat="1" ht="36" x14ac:dyDescent="0.2">
      <c r="A176" s="246" t="s">
        <v>95</v>
      </c>
      <c r="B176" s="247" t="s">
        <v>2869</v>
      </c>
      <c r="C176" s="247" t="s">
        <v>2870</v>
      </c>
      <c r="D176" s="247" t="s">
        <v>2871</v>
      </c>
      <c r="E176" s="248" t="str">
        <f t="shared" si="15"/>
        <v>阿武郡阿武町大字木与10039番地5</v>
      </c>
      <c r="F176" s="248" t="s">
        <v>982</v>
      </c>
      <c r="G176" s="249">
        <v>41730</v>
      </c>
      <c r="H176" s="250">
        <v>20</v>
      </c>
      <c r="I176" s="248" t="s">
        <v>1761</v>
      </c>
      <c r="J176" s="251" t="s">
        <v>858</v>
      </c>
      <c r="K176" s="252" t="s">
        <v>2736</v>
      </c>
      <c r="L176" s="253" t="s">
        <v>2872</v>
      </c>
      <c r="M176" s="253" t="s">
        <v>780</v>
      </c>
      <c r="N176" s="254" t="s">
        <v>880</v>
      </c>
      <c r="O176" s="254" t="s">
        <v>2873</v>
      </c>
      <c r="P176" s="255" t="s">
        <v>250</v>
      </c>
      <c r="Q176" s="255" t="s">
        <v>118</v>
      </c>
      <c r="R176" s="256"/>
      <c r="S176" s="257">
        <v>20</v>
      </c>
    </row>
    <row r="177" spans="1:19" x14ac:dyDescent="0.2">
      <c r="A177" s="14">
        <f>COUNTA(A11:A176)</f>
        <v>166</v>
      </c>
      <c r="H177" s="14">
        <f>SUM(H11:H176)</f>
        <v>8192</v>
      </c>
      <c r="R177" s="137">
        <f>SUM(R11:R176)</f>
        <v>1530</v>
      </c>
      <c r="S177" s="137">
        <f>SUM(S11:S176)</f>
        <v>3519</v>
      </c>
    </row>
    <row r="178" spans="1:19" ht="13.5" thickBot="1" x14ac:dyDescent="0.25">
      <c r="A178" s="26" t="s">
        <v>55</v>
      </c>
      <c r="C178" s="2" t="s">
        <v>359</v>
      </c>
      <c r="H178" s="26" t="s">
        <v>54</v>
      </c>
      <c r="N178" s="2" t="s">
        <v>123</v>
      </c>
    </row>
    <row r="179" spans="1:19" ht="13.5" thickTop="1" x14ac:dyDescent="0.2">
      <c r="C179" s="27" t="s">
        <v>86</v>
      </c>
      <c r="D179" s="28">
        <f>COUNTIF($M$11:$M$176,C179)</f>
        <v>36</v>
      </c>
      <c r="N179" s="30"/>
      <c r="O179" s="31" t="s">
        <v>69</v>
      </c>
      <c r="P179" s="31" t="s">
        <v>346</v>
      </c>
      <c r="Q179" s="32" t="s">
        <v>84</v>
      </c>
    </row>
    <row r="180" spans="1:19" x14ac:dyDescent="0.2">
      <c r="C180" s="33" t="s">
        <v>396</v>
      </c>
      <c r="D180" s="34">
        <f t="shared" ref="D180:D191" si="16">COUNTIF($M$11:$M$176,C180)</f>
        <v>13</v>
      </c>
      <c r="N180" s="521" t="s">
        <v>51</v>
      </c>
      <c r="O180" s="6" t="s">
        <v>70</v>
      </c>
      <c r="P180" s="6">
        <f t="shared" ref="P180:P187" si="17">COUNTIF($Q$11:$Q$176,O180)</f>
        <v>0</v>
      </c>
      <c r="Q180" s="35">
        <f t="shared" ref="Q180:Q187" si="18">SUMIF($Q$11:$Q$176,O180,$H$11:$H$176)</f>
        <v>0</v>
      </c>
    </row>
    <row r="181" spans="1:19" x14ac:dyDescent="0.2">
      <c r="C181" s="33" t="s">
        <v>349</v>
      </c>
      <c r="D181" s="34">
        <f t="shared" si="16"/>
        <v>20</v>
      </c>
      <c r="N181" s="522"/>
      <c r="O181" s="6" t="s">
        <v>115</v>
      </c>
      <c r="P181" s="6">
        <f t="shared" si="17"/>
        <v>0</v>
      </c>
      <c r="Q181" s="35">
        <f t="shared" si="18"/>
        <v>0</v>
      </c>
    </row>
    <row r="182" spans="1:19" x14ac:dyDescent="0.2">
      <c r="C182" s="33" t="s">
        <v>258</v>
      </c>
      <c r="D182" s="34">
        <f t="shared" si="16"/>
        <v>9</v>
      </c>
      <c r="N182" s="522"/>
      <c r="O182" s="6" t="s">
        <v>116</v>
      </c>
      <c r="P182" s="6">
        <f t="shared" si="17"/>
        <v>1</v>
      </c>
      <c r="Q182" s="35">
        <f>SUMIF($Q$11:$Q$176,O182,$H$11:$H$176)</f>
        <v>130</v>
      </c>
    </row>
    <row r="183" spans="1:19" ht="13.5" thickBot="1" x14ac:dyDescent="0.25">
      <c r="C183" s="33" t="s">
        <v>101</v>
      </c>
      <c r="D183" s="34">
        <f t="shared" si="16"/>
        <v>13</v>
      </c>
      <c r="N183" s="523"/>
      <c r="O183" s="8" t="s">
        <v>117</v>
      </c>
      <c r="P183" s="8">
        <f t="shared" si="17"/>
        <v>0</v>
      </c>
      <c r="Q183" s="36">
        <f t="shared" si="18"/>
        <v>0</v>
      </c>
    </row>
    <row r="184" spans="1:19" ht="13.5" thickTop="1" x14ac:dyDescent="0.2">
      <c r="C184" s="33" t="s">
        <v>102</v>
      </c>
      <c r="D184" s="34">
        <f t="shared" si="16"/>
        <v>5</v>
      </c>
      <c r="N184" s="522" t="s">
        <v>52</v>
      </c>
      <c r="O184" s="37" t="s">
        <v>118</v>
      </c>
      <c r="P184" s="37">
        <f t="shared" si="17"/>
        <v>165</v>
      </c>
      <c r="Q184" s="38">
        <f t="shared" si="18"/>
        <v>8062</v>
      </c>
    </row>
    <row r="185" spans="1:19" x14ac:dyDescent="0.2">
      <c r="C185" s="33" t="s">
        <v>236</v>
      </c>
      <c r="D185" s="34">
        <f t="shared" si="16"/>
        <v>16</v>
      </c>
      <c r="N185" s="522"/>
      <c r="O185" s="6" t="s">
        <v>119</v>
      </c>
      <c r="P185" s="6">
        <f t="shared" si="17"/>
        <v>0</v>
      </c>
      <c r="Q185" s="35">
        <f t="shared" si="18"/>
        <v>0</v>
      </c>
    </row>
    <row r="186" spans="1:19" x14ac:dyDescent="0.2">
      <c r="C186" s="33" t="s">
        <v>350</v>
      </c>
      <c r="D186" s="34">
        <f t="shared" si="16"/>
        <v>8</v>
      </c>
      <c r="N186" s="522"/>
      <c r="O186" s="6" t="s">
        <v>120</v>
      </c>
      <c r="P186" s="6">
        <f t="shared" si="17"/>
        <v>0</v>
      </c>
      <c r="Q186" s="35">
        <f t="shared" si="18"/>
        <v>0</v>
      </c>
    </row>
    <row r="187" spans="1:19" ht="13.5" thickBot="1" x14ac:dyDescent="0.25">
      <c r="C187" s="33" t="s">
        <v>238</v>
      </c>
      <c r="D187" s="34">
        <f t="shared" si="16"/>
        <v>6</v>
      </c>
      <c r="N187" s="524"/>
      <c r="O187" s="39" t="s">
        <v>121</v>
      </c>
      <c r="P187" s="39">
        <f t="shared" si="17"/>
        <v>0</v>
      </c>
      <c r="Q187" s="40">
        <f t="shared" si="18"/>
        <v>0</v>
      </c>
    </row>
    <row r="188" spans="1:19" ht="13.5" thickTop="1" x14ac:dyDescent="0.2">
      <c r="C188" s="33" t="s">
        <v>249</v>
      </c>
      <c r="D188" s="34">
        <f t="shared" si="16"/>
        <v>4</v>
      </c>
      <c r="P188" s="41">
        <f>SUM(P180:P187)</f>
        <v>166</v>
      </c>
      <c r="Q188" s="41">
        <f>SUM(Q180:Q187)</f>
        <v>8192</v>
      </c>
    </row>
    <row r="189" spans="1:19" x14ac:dyDescent="0.2">
      <c r="C189" s="33" t="s">
        <v>351</v>
      </c>
      <c r="D189" s="34">
        <f t="shared" si="16"/>
        <v>7</v>
      </c>
    </row>
    <row r="190" spans="1:19" x14ac:dyDescent="0.2">
      <c r="C190" s="33" t="s">
        <v>352</v>
      </c>
      <c r="D190" s="34">
        <f t="shared" si="16"/>
        <v>10</v>
      </c>
    </row>
    <row r="191" spans="1:19" ht="13.5" thickBot="1" x14ac:dyDescent="0.25">
      <c r="C191" s="108" t="s">
        <v>57</v>
      </c>
      <c r="D191" s="42">
        <f t="shared" si="16"/>
        <v>7</v>
      </c>
    </row>
    <row r="192" spans="1:19" ht="14" thickTop="1" thickBot="1" x14ac:dyDescent="0.25">
      <c r="C192" s="43" t="s">
        <v>353</v>
      </c>
      <c r="D192" s="44">
        <f>SUM(D179:D191)</f>
        <v>154</v>
      </c>
    </row>
    <row r="193" spans="3:5" ht="13.5" thickTop="1" x14ac:dyDescent="0.2">
      <c r="C193" s="45" t="s">
        <v>789</v>
      </c>
      <c r="D193" s="46">
        <f>COUNTIF($M$11:$M$176,C193)</f>
        <v>5</v>
      </c>
    </row>
    <row r="194" spans="3:5" x14ac:dyDescent="0.2">
      <c r="C194" s="33" t="s">
        <v>790</v>
      </c>
      <c r="D194" s="34">
        <f t="shared" ref="D194:D201" si="19">COUNTIF($M$11:$M$176,C194)</f>
        <v>1</v>
      </c>
    </row>
    <row r="195" spans="3:5" x14ac:dyDescent="0.2">
      <c r="C195" s="33" t="s">
        <v>791</v>
      </c>
      <c r="D195" s="34">
        <f>COUNTIF($M$11:$M$176,C195)</f>
        <v>1</v>
      </c>
    </row>
    <row r="196" spans="3:5" x14ac:dyDescent="0.2">
      <c r="C196" s="33" t="s">
        <v>792</v>
      </c>
      <c r="D196" s="34">
        <f>COUNTIF($M$11:$M$176,C196)</f>
        <v>1</v>
      </c>
    </row>
    <row r="197" spans="3:5" x14ac:dyDescent="0.2">
      <c r="C197" s="33" t="s">
        <v>781</v>
      </c>
      <c r="D197" s="34">
        <f>COUNTIF($M$11:$M$176,C197)</f>
        <v>2</v>
      </c>
    </row>
    <row r="198" spans="3:5" x14ac:dyDescent="0.2">
      <c r="C198" s="33" t="s">
        <v>354</v>
      </c>
      <c r="D198" s="34">
        <f>COUNTIF($M$11:$M$176,C198)</f>
        <v>0</v>
      </c>
    </row>
    <row r="199" spans="3:5" x14ac:dyDescent="0.2">
      <c r="C199" s="33" t="s">
        <v>355</v>
      </c>
      <c r="D199" s="34">
        <f t="shared" si="19"/>
        <v>0</v>
      </c>
    </row>
    <row r="200" spans="3:5" x14ac:dyDescent="0.2">
      <c r="C200" s="33" t="s">
        <v>793</v>
      </c>
      <c r="D200" s="34">
        <f t="shared" si="19"/>
        <v>2</v>
      </c>
    </row>
    <row r="201" spans="3:5" ht="13.5" thickBot="1" x14ac:dyDescent="0.25">
      <c r="C201" s="108" t="s">
        <v>360</v>
      </c>
      <c r="D201" s="42">
        <f t="shared" si="19"/>
        <v>0</v>
      </c>
    </row>
    <row r="202" spans="3:5" ht="14" thickTop="1" thickBot="1" x14ac:dyDescent="0.25">
      <c r="C202" s="43" t="s">
        <v>357</v>
      </c>
      <c r="D202" s="44">
        <f>SUM(D193:D201)</f>
        <v>12</v>
      </c>
    </row>
    <row r="203" spans="3:5" ht="14" thickTop="1" thickBot="1" x14ac:dyDescent="0.25">
      <c r="C203" s="47" t="s">
        <v>358</v>
      </c>
      <c r="D203" s="48">
        <f>D192+D202</f>
        <v>166</v>
      </c>
      <c r="E203" s="1" t="str">
        <f>IF(D203=A177,"","おかしいぞ～？")</f>
        <v/>
      </c>
    </row>
    <row r="204" spans="3:5" ht="13.5" thickTop="1" x14ac:dyDescent="0.2"/>
  </sheetData>
  <autoFilter ref="A10:J203" xr:uid="{00000000-0009-0000-0000-000001000000}"/>
  <mergeCells count="3">
    <mergeCell ref="B4:D4"/>
    <mergeCell ref="N180:N183"/>
    <mergeCell ref="N184:N187"/>
  </mergeCells>
  <phoneticPr fontId="4"/>
  <dataValidations count="3">
    <dataValidation type="list" allowBlank="1" showInputMessage="1" showErrorMessage="1" sqref="Q110:Q115 Q91:Q93 Q83:Q87 Q47:Q51 Q104:Q106 Q61:Q62 Q139:Q147 Q64:Q66 Q68 Q126 Q75:Q78 Q71:Q73" xr:uid="{90BA3439-76DD-4DCE-993F-0918D649BEDF}">
      <formula1>#REF!</formula1>
    </dataValidation>
    <dataValidation type="list" allowBlank="1" showInputMessage="1" showErrorMessage="1" sqref="Q163:Q164" xr:uid="{EBCDE9B9-0F8B-4ABE-8509-429436B2E938}">
      <formula1>$R$8:$S$8</formula1>
    </dataValidation>
    <dataValidation type="list" allowBlank="1" showInputMessage="1" showErrorMessage="1" sqref="WCG26 VSK32 WCG32 WMC32 WVY32 WMC26 WVY26 VIO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Q165:Q176 Q107:Q109 Q52:Q60 Q127:Q138 Q94:Q103 Q63 Q67 Q69:Q70 Q79:Q82 Q88:Q90 Q116:Q125 Q74 Q148:Q162 WVY17:WVY18 UYS32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VIO34 VSK34 WCG34 WMC34 WVY34 JM34 TI34 ADE34 ANA34 AWW34 BGS34 BQO34 CAK34 CKG34 CUC34 JM17:JM18 TI17:TI18 ADE17:ADE18 ANA17:ANA18 AWW17:AWW18 BGS17:BGS18 BQO17:BQO18 CAK17:CAK18 CKG17:CKG18 CUC17:CUC18 DDY17:DDY18 DNU17:DNU18 DXQ17:DXQ18 EHM17:EHM18 ERI17:ERI18 FBE17:FBE18 FLA17:FLA18 FUW17:FUW18 GES17:GES18 GOO17:GOO18 GYK17:GYK18 HIG17:HIG18 HSC17:HSC18 IBY17:IBY18 ILU17:ILU18 IVQ17:IVQ18 JFM17:JFM18 JPI17:JPI18 JZE17:JZE18 KJA17:KJA18 KSW17:KSW18 LCS17:LCS18 LMO17:LMO18 LWK17:LWK18 MGG17:MGG18 MQC17:MQC18 MZY17:MZY18 NJU17:NJU18 NTQ17:NTQ18 ODM17:ODM18 ONI17:ONI18 OXE17:OXE18 PHA17:PHA18 PQW17:PQW18 QAS17:QAS18 QKO17:QKO18 QUK17:QUK18 REG17:REG18 ROC17:ROC18 RXY17:RXY18 SHU17:SHU18 SRQ17:SRQ18 TBM17:TBM18 TLI17:TLI18 TVE17:TVE18 UFA17:UFA18 UOW17:UOW18 UYS17:UYS18 VIO17:VIO18 VSK17:VSK18 WCG17:WCG18 WMC17:WMC18 Q11:Q42" xr:uid="{00000000-0002-0000-0100-000002000000}">
      <formula1>#REF!</formula1>
    </dataValidation>
  </dataValidations>
  <pageMargins left="1" right="1" top="1" bottom="1" header="0.5" footer="0.5"/>
  <pageSetup paperSize="9" scale="66" firstPageNumber="12" fitToHeight="0" orientation="portrait" r:id="rId1"/>
  <headerFooter scaleWithDoc="0"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F83"/>
  <sheetViews>
    <sheetView view="pageBreakPreview" topLeftCell="A49" zoomScale="60" zoomScaleNormal="100" workbookViewId="0">
      <pane xSplit="2" topLeftCell="I1" activePane="topRight" state="frozen"/>
      <selection activeCell="N208" sqref="N208"/>
      <selection pane="topRight" activeCell="K9" sqref="K9:K55"/>
    </sheetView>
  </sheetViews>
  <sheetFormatPr defaultColWidth="39.36328125" defaultRowHeight="13" x14ac:dyDescent="0.2"/>
  <cols>
    <col min="1" max="3" width="16.08984375" style="1" customWidth="1"/>
    <col min="4" max="4" width="11" style="1" customWidth="1"/>
    <col min="5" max="5" width="15" style="1" customWidth="1"/>
    <col min="6" max="6" width="5.6328125" style="1" customWidth="1"/>
    <col min="7" max="7" width="11.36328125" style="53" customWidth="1"/>
    <col min="8" max="8" width="4.90625" style="29" customWidth="1"/>
    <col min="9" max="9" width="8.08984375" style="1" customWidth="1"/>
    <col min="10" max="10" width="14.36328125" style="1" bestFit="1" customWidth="1"/>
    <col min="11" max="11" width="7.36328125" style="1" customWidth="1"/>
    <col min="12" max="13" width="10.36328125" style="1" customWidth="1"/>
    <col min="14" max="14" width="25.36328125" style="1" customWidth="1"/>
    <col min="15" max="15" width="15.90625" style="1" customWidth="1"/>
    <col min="16" max="16" width="9" style="1" customWidth="1"/>
    <col min="17" max="17" width="12.26953125" style="1" customWidth="1"/>
    <col min="18" max="18" width="6" style="1" customWidth="1"/>
    <col min="19" max="20" width="9.7265625" style="1" bestFit="1" customWidth="1"/>
    <col min="21" max="22" width="10.36328125" style="1" bestFit="1" customWidth="1"/>
    <col min="23" max="16384" width="39.36328125" style="1"/>
  </cols>
  <sheetData>
    <row r="1" spans="1:214" ht="13.5" customHeight="1" x14ac:dyDescent="0.2">
      <c r="A1" s="10"/>
      <c r="B1" s="10"/>
      <c r="C1" s="10"/>
      <c r="D1" s="10"/>
      <c r="E1" s="10"/>
      <c r="F1" s="10"/>
      <c r="G1" s="10"/>
      <c r="H1" s="10"/>
      <c r="I1" s="10"/>
      <c r="J1" s="10"/>
      <c r="K1" s="10"/>
      <c r="L1" s="10"/>
      <c r="M1" s="10"/>
      <c r="N1" s="10"/>
      <c r="O1" s="10"/>
      <c r="P1" s="10"/>
      <c r="Q1" s="10"/>
    </row>
    <row r="2" spans="1:214" ht="13.5" customHeight="1" x14ac:dyDescent="0.2">
      <c r="A2" s="68" t="s">
        <v>1089</v>
      </c>
      <c r="B2" s="11"/>
      <c r="C2" s="11"/>
      <c r="D2" s="11"/>
      <c r="E2" s="11"/>
      <c r="F2" s="11"/>
      <c r="G2" s="11"/>
      <c r="H2" s="11"/>
      <c r="I2" s="11"/>
      <c r="J2" s="11"/>
      <c r="K2" s="11"/>
      <c r="L2" s="11"/>
      <c r="M2" s="11"/>
      <c r="N2" s="11"/>
      <c r="O2" s="11"/>
      <c r="P2" s="11"/>
      <c r="Q2" s="11"/>
      <c r="R2" s="11"/>
      <c r="S2" s="11"/>
      <c r="T2" s="11"/>
      <c r="U2" s="11"/>
      <c r="V2" s="11"/>
    </row>
    <row r="3" spans="1:214" ht="13.5" customHeight="1" x14ac:dyDescent="0.2">
      <c r="A3" s="11"/>
      <c r="B3" s="11"/>
      <c r="C3" s="11"/>
      <c r="D3" s="11"/>
      <c r="E3" s="11"/>
      <c r="F3" s="11"/>
      <c r="G3" s="11"/>
      <c r="H3" s="11"/>
      <c r="I3" s="11"/>
      <c r="J3" s="11"/>
      <c r="K3" s="11"/>
      <c r="L3" s="11"/>
      <c r="M3" s="11"/>
      <c r="N3" s="11"/>
      <c r="O3" s="11"/>
      <c r="P3" s="11"/>
      <c r="Q3" s="11"/>
      <c r="R3" s="11"/>
      <c r="S3" s="11"/>
      <c r="T3" s="11"/>
      <c r="U3" s="11"/>
      <c r="V3" s="11"/>
    </row>
    <row r="4" spans="1:214" x14ac:dyDescent="0.2">
      <c r="A4" s="11"/>
      <c r="B4" s="11" t="str">
        <f>"〔施設数 {A型"&amp;C5&amp;"（公立"&amp;C6&amp;"、"&amp;"私立"&amp;C7&amp;"）"&amp;"  ケアハウス"&amp;E5&amp;"（公立"&amp;E6&amp;"、私立"&amp;E7&amp;"）}   "&amp;"定員 {A型"&amp;H5&amp;"（公立"&amp;H6&amp;"、"&amp;"私立"&amp;H7&amp;"）"&amp;"  ケアハウス"&amp;J5&amp;"（公立"&amp;J6&amp;"、私立"&amp;J7&amp;"）} 〕"</f>
        <v>〔施設数 {A型9（公立1、私立8）  ケアハウス38（公立0、私立38）}   定員 {A型590（公立50、私立540）  ケアハウス1977（公立0、私立1977）} 〕</v>
      </c>
      <c r="C4" s="11"/>
      <c r="D4" s="11"/>
      <c r="E4" s="11"/>
      <c r="F4" s="11"/>
      <c r="G4" s="50"/>
      <c r="H4" s="13"/>
      <c r="I4" s="11"/>
      <c r="J4" s="11"/>
      <c r="K4" s="11"/>
      <c r="L4" s="11"/>
      <c r="M4" s="11"/>
      <c r="N4" s="11"/>
      <c r="O4" s="11"/>
      <c r="P4" s="11"/>
      <c r="Q4" s="11"/>
      <c r="R4" s="11"/>
      <c r="S4" s="11"/>
      <c r="T4" s="11"/>
      <c r="U4" s="11"/>
      <c r="V4" s="11"/>
    </row>
    <row r="5" spans="1:214" x14ac:dyDescent="0.2">
      <c r="A5" s="15"/>
      <c r="B5" s="16" t="s">
        <v>347</v>
      </c>
      <c r="C5" s="17">
        <f>C6+C7</f>
        <v>9</v>
      </c>
      <c r="D5" s="138" t="s">
        <v>348</v>
      </c>
      <c r="E5" s="19">
        <f>E6+E7</f>
        <v>38</v>
      </c>
      <c r="F5" s="11"/>
      <c r="G5" s="139" t="s">
        <v>151</v>
      </c>
      <c r="H5" s="140">
        <f>H6+H7</f>
        <v>590</v>
      </c>
      <c r="I5" s="141" t="s">
        <v>152</v>
      </c>
      <c r="J5" s="142">
        <f>J6+J7</f>
        <v>1977</v>
      </c>
      <c r="K5" s="11"/>
      <c r="L5" s="11"/>
      <c r="M5" s="11"/>
      <c r="N5" s="11"/>
      <c r="O5" s="11"/>
      <c r="P5" s="11"/>
      <c r="Q5" s="11"/>
      <c r="R5" s="51"/>
      <c r="S5" s="51"/>
      <c r="T5" s="51"/>
      <c r="U5" s="51"/>
      <c r="V5" s="51"/>
    </row>
    <row r="6" spans="1:214" x14ac:dyDescent="0.2">
      <c r="A6" s="15"/>
      <c r="B6" s="16" t="s">
        <v>51</v>
      </c>
      <c r="C6" s="17">
        <f>S56</f>
        <v>1</v>
      </c>
      <c r="D6" s="18" t="s">
        <v>51</v>
      </c>
      <c r="E6" s="19">
        <f>U56</f>
        <v>0</v>
      </c>
      <c r="F6" s="11"/>
      <c r="G6" s="139" t="s">
        <v>51</v>
      </c>
      <c r="H6" s="140">
        <f>SUMIF(S9:S54,1,H9:H55)</f>
        <v>50</v>
      </c>
      <c r="I6" s="143" t="s">
        <v>51</v>
      </c>
      <c r="J6" s="142">
        <f>SUMIF(U9:U54,1,H9:H55)</f>
        <v>0</v>
      </c>
      <c r="K6" s="11"/>
      <c r="L6" s="11"/>
      <c r="M6" s="11"/>
      <c r="N6" s="11"/>
      <c r="O6" s="11"/>
      <c r="P6" s="11"/>
      <c r="Q6" s="11"/>
      <c r="R6" s="51"/>
      <c r="S6" s="51"/>
      <c r="T6" s="51"/>
      <c r="U6" s="51"/>
      <c r="V6" s="51"/>
    </row>
    <row r="7" spans="1:214" x14ac:dyDescent="0.2">
      <c r="A7" s="15"/>
      <c r="B7" s="20" t="s">
        <v>52</v>
      </c>
      <c r="C7" s="21">
        <f>T56</f>
        <v>8</v>
      </c>
      <c r="D7" s="22" t="s">
        <v>52</v>
      </c>
      <c r="E7" s="23">
        <f>V56</f>
        <v>38</v>
      </c>
      <c r="F7" s="11"/>
      <c r="G7" s="144" t="s">
        <v>52</v>
      </c>
      <c r="H7" s="145">
        <f>SUMIF(T9:T54,1,H9:H55)</f>
        <v>540</v>
      </c>
      <c r="I7" s="146" t="s">
        <v>52</v>
      </c>
      <c r="J7" s="147">
        <f>SUMIF(V9:V55,1,H9:H55)</f>
        <v>1977</v>
      </c>
      <c r="K7" s="11"/>
      <c r="L7" s="11"/>
      <c r="M7" s="11"/>
      <c r="N7" s="11"/>
      <c r="O7" s="11"/>
      <c r="P7" s="11"/>
      <c r="Q7" s="11"/>
      <c r="R7" s="11"/>
      <c r="S7" s="11"/>
      <c r="T7" s="11"/>
      <c r="U7" s="11"/>
      <c r="V7" s="11"/>
    </row>
    <row r="8" spans="1:214" s="49" customFormat="1" ht="42" customHeight="1" x14ac:dyDescent="0.2">
      <c r="A8" s="164" t="s">
        <v>76</v>
      </c>
      <c r="B8" s="165" t="s">
        <v>80</v>
      </c>
      <c r="C8" s="166" t="s">
        <v>963</v>
      </c>
      <c r="D8" s="165" t="s">
        <v>500</v>
      </c>
      <c r="E8" s="165" t="s">
        <v>501</v>
      </c>
      <c r="F8" s="166" t="s">
        <v>175</v>
      </c>
      <c r="G8" s="168" t="s">
        <v>83</v>
      </c>
      <c r="H8" s="165" t="s">
        <v>84</v>
      </c>
      <c r="I8" s="165" t="s">
        <v>79</v>
      </c>
      <c r="J8" s="167" t="s">
        <v>85</v>
      </c>
      <c r="K8" s="77" t="s">
        <v>75</v>
      </c>
      <c r="L8" s="24" t="s">
        <v>770</v>
      </c>
      <c r="M8" s="24" t="s">
        <v>771</v>
      </c>
      <c r="N8" s="78" t="s">
        <v>309</v>
      </c>
      <c r="O8" s="78" t="s">
        <v>77</v>
      </c>
      <c r="P8" s="24" t="s">
        <v>50</v>
      </c>
      <c r="Q8" s="24" t="s">
        <v>69</v>
      </c>
      <c r="R8" s="24" t="s">
        <v>153</v>
      </c>
      <c r="S8" s="24" t="s">
        <v>154</v>
      </c>
      <c r="T8" s="24" t="s">
        <v>155</v>
      </c>
      <c r="U8" s="24" t="s">
        <v>156</v>
      </c>
      <c r="V8" s="52" t="s">
        <v>157</v>
      </c>
    </row>
    <row r="9" spans="1:214" s="230" customFormat="1" ht="45" customHeight="1" x14ac:dyDescent="0.2">
      <c r="A9" s="197" t="s">
        <v>306</v>
      </c>
      <c r="B9" s="198" t="s">
        <v>6672</v>
      </c>
      <c r="C9" s="211" t="s">
        <v>6673</v>
      </c>
      <c r="D9" s="198" t="s">
        <v>7938</v>
      </c>
      <c r="E9" s="199" t="str">
        <f t="shared" ref="E9:E13" si="0">M9&amp;N9</f>
        <v>下関市武久町二丁目53番10号</v>
      </c>
      <c r="F9" s="199" t="s">
        <v>988</v>
      </c>
      <c r="G9" s="200">
        <v>28581</v>
      </c>
      <c r="H9" s="201">
        <v>100</v>
      </c>
      <c r="I9" s="199" t="s">
        <v>1791</v>
      </c>
      <c r="J9" s="222" t="s">
        <v>6725</v>
      </c>
      <c r="K9" s="258" t="s">
        <v>744</v>
      </c>
      <c r="L9" s="259" t="s">
        <v>450</v>
      </c>
      <c r="M9" s="259" t="s">
        <v>451</v>
      </c>
      <c r="N9" s="260" t="s">
        <v>6726</v>
      </c>
      <c r="O9" s="260" t="s">
        <v>6727</v>
      </c>
      <c r="P9" s="261" t="str">
        <f>IF(Q9="","",IF(OR(Q9="国",Q9="県",Q9="市町",Q9="組合その他"),"（公立）","（私立）"))</f>
        <v>（私立）</v>
      </c>
      <c r="Q9" s="261" t="s">
        <v>6644</v>
      </c>
      <c r="R9" s="262">
        <f>IF(A9="","",1)</f>
        <v>1</v>
      </c>
      <c r="S9" s="262" t="str">
        <f>IF(AND(J9="Ａ型",P9="（公立）"),1,"")</f>
        <v/>
      </c>
      <c r="T9" s="262">
        <f>IF(AND(J9="Ａ型",P9="（私立）"),1,"")</f>
        <v>1</v>
      </c>
      <c r="U9" s="262" t="str">
        <f>IF(AND(OR(J9="ケアハウス",J9="ケアハウス特定施設入居者生活介護施設"),P9="（公立）"),1,"")</f>
        <v/>
      </c>
      <c r="V9" s="263" t="str">
        <f>IF(AND(OR(J9="ケアハウス",J9="ケアハウス特定施設入居者生活介護施設"),P9="（私立）"),1,"")</f>
        <v/>
      </c>
      <c r="W9" s="226"/>
      <c r="X9" s="226"/>
      <c r="AA9" s="231"/>
      <c r="AB9" s="231"/>
      <c r="AC9" s="231"/>
      <c r="AD9" s="231"/>
      <c r="AE9" s="226"/>
      <c r="AF9" s="226"/>
      <c r="AG9" s="227"/>
      <c r="AH9" s="228"/>
      <c r="AI9" s="226"/>
      <c r="AJ9" s="226"/>
      <c r="AK9" s="229"/>
      <c r="AL9" s="229"/>
      <c r="AM9" s="229"/>
      <c r="AN9" s="226"/>
      <c r="AO9" s="226"/>
      <c r="AR9" s="231"/>
      <c r="AS9" s="231"/>
      <c r="AT9" s="231"/>
      <c r="AU9" s="231"/>
      <c r="AV9" s="226"/>
      <c r="AW9" s="226"/>
      <c r="AX9" s="227"/>
      <c r="AY9" s="228"/>
      <c r="AZ9" s="226"/>
      <c r="BA9" s="226"/>
      <c r="BB9" s="229"/>
      <c r="BC9" s="229"/>
      <c r="BD9" s="229"/>
      <c r="BE9" s="226"/>
      <c r="BF9" s="226"/>
      <c r="BI9" s="231"/>
      <c r="BJ9" s="231"/>
      <c r="BK9" s="231"/>
      <c r="BL9" s="231"/>
      <c r="BM9" s="226"/>
      <c r="BN9" s="226"/>
      <c r="BO9" s="227"/>
      <c r="BP9" s="228"/>
      <c r="BQ9" s="226"/>
      <c r="BR9" s="226"/>
      <c r="BS9" s="229"/>
      <c r="BT9" s="229"/>
      <c r="BU9" s="229"/>
      <c r="BV9" s="226"/>
      <c r="BW9" s="226"/>
      <c r="BZ9" s="231"/>
      <c r="CA9" s="231"/>
      <c r="CB9" s="231"/>
      <c r="CC9" s="231"/>
      <c r="CD9" s="226"/>
      <c r="CE9" s="226"/>
      <c r="CF9" s="227"/>
      <c r="CG9" s="228"/>
      <c r="CH9" s="226"/>
      <c r="CI9" s="226"/>
      <c r="CJ9" s="229"/>
      <c r="CK9" s="229"/>
      <c r="CL9" s="229"/>
      <c r="CM9" s="226"/>
      <c r="CN9" s="226"/>
      <c r="CQ9" s="231"/>
      <c r="CR9" s="231"/>
      <c r="CS9" s="231"/>
      <c r="CT9" s="231"/>
      <c r="CU9" s="226"/>
      <c r="CV9" s="226"/>
      <c r="CW9" s="227"/>
      <c r="CX9" s="228"/>
      <c r="CY9" s="226"/>
      <c r="CZ9" s="226"/>
      <c r="DA9" s="229"/>
      <c r="DB9" s="229"/>
      <c r="DC9" s="229"/>
      <c r="DD9" s="226"/>
      <c r="DE9" s="226"/>
      <c r="DH9" s="231"/>
      <c r="DI9" s="231"/>
      <c r="DJ9" s="231"/>
      <c r="DK9" s="231"/>
      <c r="DL9" s="226"/>
      <c r="DM9" s="226"/>
      <c r="DN9" s="227"/>
      <c r="DO9" s="228"/>
      <c r="DP9" s="226"/>
      <c r="DQ9" s="226"/>
      <c r="DR9" s="229"/>
      <c r="DS9" s="229"/>
      <c r="DT9" s="229"/>
      <c r="DU9" s="226"/>
      <c r="DV9" s="226"/>
      <c r="DY9" s="231"/>
      <c r="DZ9" s="231"/>
      <c r="EA9" s="231"/>
      <c r="EB9" s="231"/>
      <c r="EC9" s="226"/>
      <c r="ED9" s="226"/>
      <c r="EE9" s="227"/>
      <c r="EF9" s="228"/>
      <c r="EG9" s="226"/>
      <c r="EH9" s="226"/>
      <c r="EI9" s="229"/>
      <c r="EJ9" s="229"/>
      <c r="EK9" s="229"/>
      <c r="EL9" s="226"/>
      <c r="EM9" s="226"/>
      <c r="EP9" s="231"/>
      <c r="EQ9" s="231"/>
      <c r="ER9" s="231"/>
      <c r="ES9" s="231"/>
      <c r="ET9" s="226"/>
      <c r="EU9" s="226"/>
      <c r="EV9" s="227"/>
      <c r="EW9" s="228"/>
      <c r="EX9" s="226"/>
      <c r="EY9" s="226"/>
      <c r="EZ9" s="229"/>
      <c r="FA9" s="229"/>
      <c r="FB9" s="229"/>
      <c r="FC9" s="226"/>
      <c r="FD9" s="226"/>
      <c r="FG9" s="231"/>
      <c r="FH9" s="231"/>
      <c r="FI9" s="231"/>
      <c r="FJ9" s="231"/>
      <c r="FK9" s="226"/>
      <c r="FL9" s="226"/>
      <c r="FM9" s="227"/>
      <c r="FN9" s="228"/>
      <c r="FO9" s="226"/>
      <c r="FP9" s="226"/>
      <c r="FQ9" s="229"/>
      <c r="FR9" s="229"/>
      <c r="FS9" s="229"/>
      <c r="FT9" s="226"/>
      <c r="FU9" s="226"/>
      <c r="FX9" s="231"/>
      <c r="FY9" s="231"/>
      <c r="FZ9" s="231"/>
      <c r="GA9" s="231"/>
      <c r="GB9" s="226"/>
      <c r="GC9" s="226"/>
      <c r="GD9" s="227"/>
      <c r="GE9" s="228"/>
      <c r="GF9" s="226"/>
      <c r="GG9" s="226"/>
      <c r="GH9" s="229"/>
      <c r="GI9" s="229"/>
      <c r="GJ9" s="229"/>
      <c r="GK9" s="226"/>
      <c r="GL9" s="226"/>
      <c r="GO9" s="231"/>
      <c r="GP9" s="231"/>
      <c r="GQ9" s="231"/>
      <c r="GR9" s="231"/>
      <c r="GS9" s="226"/>
      <c r="GT9" s="226"/>
      <c r="GU9" s="227"/>
      <c r="GV9" s="228"/>
      <c r="GW9" s="226"/>
      <c r="GX9" s="226"/>
      <c r="GY9" s="229"/>
      <c r="GZ9" s="229"/>
      <c r="HA9" s="229"/>
      <c r="HB9" s="226"/>
      <c r="HC9" s="226"/>
      <c r="HF9" s="231"/>
    </row>
    <row r="10" spans="1:214" s="230" customFormat="1" ht="45" customHeight="1" x14ac:dyDescent="0.2">
      <c r="A10" s="210" t="s">
        <v>307</v>
      </c>
      <c r="B10" s="211" t="s">
        <v>6728</v>
      </c>
      <c r="C10" s="211" t="s">
        <v>6729</v>
      </c>
      <c r="D10" s="211" t="s">
        <v>6730</v>
      </c>
      <c r="E10" s="212" t="str">
        <f t="shared" si="0"/>
        <v>下関市大字田倉字差葉82番地1</v>
      </c>
      <c r="F10" s="212" t="s">
        <v>1090</v>
      </c>
      <c r="G10" s="196">
        <v>29556</v>
      </c>
      <c r="H10" s="213">
        <v>70</v>
      </c>
      <c r="I10" s="212" t="s">
        <v>1792</v>
      </c>
      <c r="J10" s="236" t="s">
        <v>6725</v>
      </c>
      <c r="K10" s="264" t="s">
        <v>744</v>
      </c>
      <c r="L10" s="216" t="s">
        <v>450</v>
      </c>
      <c r="M10" s="216" t="s">
        <v>451</v>
      </c>
      <c r="N10" s="217" t="s">
        <v>6731</v>
      </c>
      <c r="O10" s="217" t="s">
        <v>6732</v>
      </c>
      <c r="P10" s="218" t="str">
        <f>IF(Q10="","",IF(OR(Q10="国",Q10="県",Q10="市町",Q10="組合その他"),"（公立）","（私立）"))</f>
        <v>（私立）</v>
      </c>
      <c r="Q10" s="218" t="s">
        <v>6644</v>
      </c>
      <c r="R10" s="265">
        <f>IF(A10="","",1)</f>
        <v>1</v>
      </c>
      <c r="S10" s="265" t="str">
        <f>IF(AND(J10="Ａ型",P10="（公立）"),1,"")</f>
        <v/>
      </c>
      <c r="T10" s="265">
        <f>IF(AND(J10="Ａ型",P10="（私立）"),1,"")</f>
        <v>1</v>
      </c>
      <c r="U10" s="265" t="str">
        <f>IF(AND(OR(J10="ケアハウス",J10="ケアハウス特定施設入居者生活介護施設"),P10="（公立）"),1,"")</f>
        <v/>
      </c>
      <c r="V10" s="266" t="str">
        <f>IF(AND(OR(J10="ケアハウス",J10="ケアハウス特定施設入居者生活介護施設"),P10="（私立）"),1,"")</f>
        <v/>
      </c>
      <c r="W10" s="226"/>
      <c r="X10" s="226"/>
      <c r="AA10" s="231"/>
      <c r="AB10" s="231"/>
      <c r="AC10" s="231"/>
      <c r="AD10" s="231"/>
      <c r="AE10" s="226"/>
      <c r="AF10" s="226"/>
      <c r="AG10" s="227"/>
      <c r="AH10" s="228"/>
      <c r="AI10" s="226"/>
      <c r="AJ10" s="226"/>
      <c r="AK10" s="229"/>
      <c r="AL10" s="229"/>
      <c r="AM10" s="229"/>
      <c r="AN10" s="226"/>
      <c r="AO10" s="226"/>
      <c r="AR10" s="231"/>
      <c r="AS10" s="231"/>
      <c r="AT10" s="231"/>
      <c r="AU10" s="231"/>
      <c r="AV10" s="226"/>
      <c r="AW10" s="226"/>
      <c r="AX10" s="227"/>
      <c r="AY10" s="228"/>
      <c r="AZ10" s="226"/>
      <c r="BA10" s="226"/>
      <c r="BB10" s="229"/>
      <c r="BC10" s="229"/>
      <c r="BD10" s="229"/>
      <c r="BE10" s="226"/>
      <c r="BF10" s="226"/>
      <c r="BI10" s="231"/>
      <c r="BJ10" s="231"/>
      <c r="BK10" s="231"/>
      <c r="BL10" s="231"/>
      <c r="BM10" s="226"/>
      <c r="BN10" s="226"/>
      <c r="BO10" s="227"/>
      <c r="BP10" s="228"/>
      <c r="BQ10" s="226"/>
      <c r="BR10" s="226"/>
      <c r="BS10" s="229"/>
      <c r="BT10" s="229"/>
      <c r="BU10" s="229"/>
      <c r="BV10" s="226"/>
      <c r="BW10" s="226"/>
      <c r="BZ10" s="231"/>
      <c r="CA10" s="231"/>
      <c r="CB10" s="231"/>
      <c r="CC10" s="231"/>
      <c r="CD10" s="226"/>
      <c r="CE10" s="226"/>
      <c r="CF10" s="227"/>
      <c r="CG10" s="228"/>
      <c r="CH10" s="226"/>
      <c r="CI10" s="226"/>
      <c r="CJ10" s="229"/>
      <c r="CK10" s="229"/>
      <c r="CL10" s="229"/>
      <c r="CM10" s="226"/>
      <c r="CN10" s="226"/>
      <c r="CQ10" s="231"/>
      <c r="CR10" s="231"/>
      <c r="CS10" s="231"/>
      <c r="CT10" s="231"/>
      <c r="CU10" s="226"/>
      <c r="CV10" s="226"/>
      <c r="CW10" s="227"/>
      <c r="CX10" s="228"/>
      <c r="CY10" s="226"/>
      <c r="CZ10" s="226"/>
      <c r="DA10" s="229"/>
      <c r="DB10" s="229"/>
      <c r="DC10" s="229"/>
      <c r="DD10" s="226"/>
      <c r="DE10" s="226"/>
      <c r="DH10" s="231"/>
      <c r="DI10" s="231"/>
      <c r="DJ10" s="231"/>
      <c r="DK10" s="231"/>
      <c r="DL10" s="226"/>
      <c r="DM10" s="226"/>
      <c r="DN10" s="227"/>
      <c r="DO10" s="228"/>
      <c r="DP10" s="226"/>
      <c r="DQ10" s="226"/>
      <c r="DR10" s="229"/>
      <c r="DS10" s="229"/>
      <c r="DT10" s="229"/>
      <c r="DU10" s="226"/>
      <c r="DV10" s="226"/>
      <c r="DY10" s="231"/>
      <c r="DZ10" s="231"/>
      <c r="EA10" s="231"/>
      <c r="EB10" s="231"/>
      <c r="EC10" s="226"/>
      <c r="ED10" s="226"/>
      <c r="EE10" s="227"/>
      <c r="EF10" s="228"/>
      <c r="EG10" s="226"/>
      <c r="EH10" s="226"/>
      <c r="EI10" s="229"/>
      <c r="EJ10" s="229"/>
      <c r="EK10" s="229"/>
      <c r="EL10" s="226"/>
      <c r="EM10" s="226"/>
      <c r="EP10" s="231"/>
      <c r="EQ10" s="231"/>
      <c r="ER10" s="231"/>
      <c r="ES10" s="231"/>
      <c r="ET10" s="226"/>
      <c r="EU10" s="226"/>
      <c r="EV10" s="227"/>
      <c r="EW10" s="228"/>
      <c r="EX10" s="226"/>
      <c r="EY10" s="226"/>
      <c r="EZ10" s="229"/>
      <c r="FA10" s="229"/>
      <c r="FB10" s="229"/>
      <c r="FC10" s="226"/>
      <c r="FD10" s="226"/>
      <c r="FG10" s="231"/>
      <c r="FH10" s="231"/>
      <c r="FI10" s="231"/>
      <c r="FJ10" s="231"/>
      <c r="FK10" s="226"/>
      <c r="FL10" s="226"/>
      <c r="FM10" s="227"/>
      <c r="FN10" s="228"/>
      <c r="FO10" s="226"/>
      <c r="FP10" s="226"/>
      <c r="FQ10" s="229"/>
      <c r="FR10" s="229"/>
      <c r="FS10" s="229"/>
      <c r="FT10" s="226"/>
      <c r="FU10" s="226"/>
      <c r="FX10" s="231"/>
      <c r="FY10" s="231"/>
      <c r="FZ10" s="231"/>
      <c r="GA10" s="231"/>
      <c r="GB10" s="226"/>
      <c r="GC10" s="226"/>
      <c r="GD10" s="227"/>
      <c r="GE10" s="228"/>
      <c r="GF10" s="226"/>
      <c r="GG10" s="226"/>
      <c r="GH10" s="229"/>
      <c r="GI10" s="229"/>
      <c r="GJ10" s="229"/>
      <c r="GK10" s="226"/>
      <c r="GL10" s="226"/>
      <c r="GO10" s="231"/>
      <c r="GP10" s="231"/>
      <c r="GQ10" s="231"/>
      <c r="GR10" s="231"/>
      <c r="GS10" s="226"/>
      <c r="GT10" s="226"/>
      <c r="GU10" s="227"/>
      <c r="GV10" s="228"/>
      <c r="GW10" s="226"/>
      <c r="GX10" s="226"/>
      <c r="GY10" s="229"/>
      <c r="GZ10" s="229"/>
      <c r="HA10" s="229"/>
      <c r="HB10" s="226"/>
      <c r="HC10" s="226"/>
      <c r="HF10" s="231"/>
    </row>
    <row r="11" spans="1:214" s="230" customFormat="1" ht="45" customHeight="1" x14ac:dyDescent="0.2">
      <c r="A11" s="210" t="s">
        <v>6733</v>
      </c>
      <c r="B11" s="211" t="s">
        <v>6672</v>
      </c>
      <c r="C11" s="211" t="s">
        <v>6673</v>
      </c>
      <c r="D11" s="211" t="s">
        <v>6734</v>
      </c>
      <c r="E11" s="212" t="str">
        <f t="shared" si="0"/>
        <v>下関市武久町二丁目48番18号</v>
      </c>
      <c r="F11" s="212" t="s">
        <v>988</v>
      </c>
      <c r="G11" s="196">
        <v>33695</v>
      </c>
      <c r="H11" s="213">
        <v>50</v>
      </c>
      <c r="I11" s="212" t="s">
        <v>1793</v>
      </c>
      <c r="J11" s="236" t="s">
        <v>743</v>
      </c>
      <c r="K11" s="264" t="s">
        <v>744</v>
      </c>
      <c r="L11" s="216" t="s">
        <v>450</v>
      </c>
      <c r="M11" s="216" t="s">
        <v>451</v>
      </c>
      <c r="N11" s="217" t="s">
        <v>6735</v>
      </c>
      <c r="O11" s="217" t="s">
        <v>6736</v>
      </c>
      <c r="P11" s="218" t="str">
        <f>IF(Q11="","",IF(OR(Q11="国",Q11="県",Q11="市町",Q11="組合その他"),"（公立）","（私立）"))</f>
        <v>（私立）</v>
      </c>
      <c r="Q11" s="218" t="s">
        <v>6644</v>
      </c>
      <c r="R11" s="265">
        <f>IF(A11="","",1)</f>
        <v>1</v>
      </c>
      <c r="S11" s="265" t="str">
        <f>IF(AND(J11="Ａ型",P11="（公立）"),1,"")</f>
        <v/>
      </c>
      <c r="T11" s="265" t="str">
        <f>IF(AND(J11="Ａ型",P11="（私立）"),1,"")</f>
        <v/>
      </c>
      <c r="U11" s="265" t="str">
        <f>IF(AND(OR(J11="ケアハウス",J11="ケアハウス特定施設入居者生活介護施設"),P11="（公立）"),1,"")</f>
        <v/>
      </c>
      <c r="V11" s="266">
        <f>IF(AND(OR(J11="ケアハウス",J11="ケアハウス特定施設入居者生活介護施設"),P11="（私立）"),1,"")</f>
        <v>1</v>
      </c>
      <c r="W11" s="226"/>
      <c r="X11" s="226"/>
      <c r="AA11" s="231"/>
      <c r="AB11" s="231"/>
      <c r="AC11" s="231"/>
      <c r="AD11" s="231"/>
      <c r="AE11" s="226"/>
      <c r="AF11" s="226"/>
      <c r="AG11" s="227"/>
      <c r="AH11" s="228"/>
      <c r="AI11" s="226"/>
      <c r="AJ11" s="226"/>
      <c r="AK11" s="229"/>
      <c r="AL11" s="229"/>
      <c r="AM11" s="229"/>
      <c r="AN11" s="226"/>
      <c r="AO11" s="226"/>
      <c r="AR11" s="231"/>
      <c r="AS11" s="231"/>
      <c r="AT11" s="231"/>
      <c r="AU11" s="231"/>
      <c r="AV11" s="226"/>
      <c r="AW11" s="226"/>
      <c r="AX11" s="227"/>
      <c r="AY11" s="228"/>
      <c r="AZ11" s="226"/>
      <c r="BA11" s="226"/>
      <c r="BB11" s="229"/>
      <c r="BC11" s="229"/>
      <c r="BD11" s="229"/>
      <c r="BE11" s="226"/>
      <c r="BF11" s="226"/>
      <c r="BI11" s="231"/>
      <c r="BJ11" s="231"/>
      <c r="BK11" s="231"/>
      <c r="BL11" s="231"/>
      <c r="BM11" s="226"/>
      <c r="BN11" s="226"/>
      <c r="BO11" s="227"/>
      <c r="BP11" s="228"/>
      <c r="BQ11" s="226"/>
      <c r="BR11" s="226"/>
      <c r="BS11" s="229"/>
      <c r="BT11" s="229"/>
      <c r="BU11" s="229"/>
      <c r="BV11" s="226"/>
      <c r="BW11" s="226"/>
      <c r="BZ11" s="231"/>
      <c r="CA11" s="231"/>
      <c r="CB11" s="231"/>
      <c r="CC11" s="231"/>
      <c r="CD11" s="226"/>
      <c r="CE11" s="226"/>
      <c r="CF11" s="227"/>
      <c r="CG11" s="228"/>
      <c r="CH11" s="226"/>
      <c r="CI11" s="226"/>
      <c r="CJ11" s="229"/>
      <c r="CK11" s="229"/>
      <c r="CL11" s="229"/>
      <c r="CM11" s="226"/>
      <c r="CN11" s="226"/>
      <c r="CQ11" s="231"/>
      <c r="CR11" s="231"/>
      <c r="CS11" s="231"/>
      <c r="CT11" s="231"/>
      <c r="CU11" s="226"/>
      <c r="CV11" s="226"/>
      <c r="CW11" s="227"/>
      <c r="CX11" s="228"/>
      <c r="CY11" s="226"/>
      <c r="CZ11" s="226"/>
      <c r="DA11" s="229"/>
      <c r="DB11" s="229"/>
      <c r="DC11" s="229"/>
      <c r="DD11" s="226"/>
      <c r="DE11" s="226"/>
      <c r="DH11" s="231"/>
      <c r="DI11" s="231"/>
      <c r="DJ11" s="231"/>
      <c r="DK11" s="231"/>
      <c r="DL11" s="226"/>
      <c r="DM11" s="226"/>
      <c r="DN11" s="227"/>
      <c r="DO11" s="228"/>
      <c r="DP11" s="226"/>
      <c r="DQ11" s="226"/>
      <c r="DR11" s="229"/>
      <c r="DS11" s="229"/>
      <c r="DT11" s="229"/>
      <c r="DU11" s="226"/>
      <c r="DV11" s="226"/>
      <c r="DY11" s="231"/>
      <c r="DZ11" s="231"/>
      <c r="EA11" s="231"/>
      <c r="EB11" s="231"/>
      <c r="EC11" s="226"/>
      <c r="ED11" s="226"/>
      <c r="EE11" s="227"/>
      <c r="EF11" s="228"/>
      <c r="EG11" s="226"/>
      <c r="EH11" s="226"/>
      <c r="EI11" s="229"/>
      <c r="EJ11" s="229"/>
      <c r="EK11" s="229"/>
      <c r="EL11" s="226"/>
      <c r="EM11" s="226"/>
      <c r="EP11" s="231"/>
      <c r="EQ11" s="231"/>
      <c r="ER11" s="231"/>
      <c r="ES11" s="231"/>
      <c r="ET11" s="226"/>
      <c r="EU11" s="226"/>
      <c r="EV11" s="227"/>
      <c r="EW11" s="228"/>
      <c r="EX11" s="226"/>
      <c r="EY11" s="226"/>
      <c r="EZ11" s="229"/>
      <c r="FA11" s="229"/>
      <c r="FB11" s="229"/>
      <c r="FC11" s="226"/>
      <c r="FD11" s="226"/>
      <c r="FG11" s="231"/>
      <c r="FH11" s="231"/>
      <c r="FI11" s="231"/>
      <c r="FJ11" s="231"/>
      <c r="FK11" s="226"/>
      <c r="FL11" s="226"/>
      <c r="FM11" s="227"/>
      <c r="FN11" s="228"/>
      <c r="FO11" s="226"/>
      <c r="FP11" s="226"/>
      <c r="FQ11" s="229"/>
      <c r="FR11" s="229"/>
      <c r="FS11" s="229"/>
      <c r="FT11" s="226"/>
      <c r="FU11" s="226"/>
      <c r="FX11" s="231"/>
      <c r="FY11" s="231"/>
      <c r="FZ11" s="231"/>
      <c r="GA11" s="231"/>
      <c r="GB11" s="226"/>
      <c r="GC11" s="226"/>
      <c r="GD11" s="227"/>
      <c r="GE11" s="228"/>
      <c r="GF11" s="226"/>
      <c r="GG11" s="226"/>
      <c r="GH11" s="229"/>
      <c r="GI11" s="229"/>
      <c r="GJ11" s="229"/>
      <c r="GK11" s="226"/>
      <c r="GL11" s="226"/>
      <c r="GO11" s="231"/>
      <c r="GP11" s="231"/>
      <c r="GQ11" s="231"/>
      <c r="GR11" s="231"/>
      <c r="GS11" s="226"/>
      <c r="GT11" s="226"/>
      <c r="GU11" s="227"/>
      <c r="GV11" s="228"/>
      <c r="GW11" s="226"/>
      <c r="GX11" s="226"/>
      <c r="GY11" s="229"/>
      <c r="GZ11" s="229"/>
      <c r="HA11" s="229"/>
      <c r="HB11" s="226"/>
      <c r="HC11" s="226"/>
      <c r="HF11" s="231"/>
    </row>
    <row r="12" spans="1:214" s="230" customFormat="1" ht="45" customHeight="1" x14ac:dyDescent="0.2">
      <c r="A12" s="210" t="s">
        <v>6737</v>
      </c>
      <c r="B12" s="211" t="s">
        <v>6738</v>
      </c>
      <c r="C12" s="211" t="s">
        <v>7901</v>
      </c>
      <c r="D12" s="211" t="s">
        <v>6739</v>
      </c>
      <c r="E12" s="212" t="str">
        <f t="shared" si="0"/>
        <v>下関市豊田町大字荒木10051番地2</v>
      </c>
      <c r="F12" s="212" t="s">
        <v>992</v>
      </c>
      <c r="G12" s="196">
        <v>34470</v>
      </c>
      <c r="H12" s="213">
        <v>50</v>
      </c>
      <c r="I12" s="212" t="s">
        <v>1794</v>
      </c>
      <c r="J12" s="236" t="s">
        <v>743</v>
      </c>
      <c r="K12" s="264" t="s">
        <v>744</v>
      </c>
      <c r="L12" s="216" t="s">
        <v>450</v>
      </c>
      <c r="M12" s="216" t="s">
        <v>6641</v>
      </c>
      <c r="N12" s="217" t="s">
        <v>6740</v>
      </c>
      <c r="O12" s="217" t="s">
        <v>6741</v>
      </c>
      <c r="P12" s="218" t="str">
        <f>IF(Q12="","",IF(OR(Q12="国",Q12="県",Q12="市町",Q12="組合その他"),"（公立）","（私立）"))</f>
        <v>（私立）</v>
      </c>
      <c r="Q12" s="218" t="s">
        <v>6644</v>
      </c>
      <c r="R12" s="265">
        <f>IF(A12="","",1)</f>
        <v>1</v>
      </c>
      <c r="S12" s="265" t="str">
        <f>IF(AND(J12="Ａ型",P12="（公立）"),1,"")</f>
        <v/>
      </c>
      <c r="T12" s="265" t="str">
        <f>IF(AND(J12="Ａ型",P12="（私立）"),1,"")</f>
        <v/>
      </c>
      <c r="U12" s="265" t="str">
        <f>IF(AND(OR(J12="ケアハウス",J12="ケアハウス特定施設入居者生活介護施設"),P12="（公立）"),1,"")</f>
        <v/>
      </c>
      <c r="V12" s="266">
        <f>IF(AND(OR(J12="ケアハウス",J12="ケアハウス特定施設入居者生活介護施設"),P12="（私立）"),1,"")</f>
        <v>1</v>
      </c>
      <c r="W12" s="226"/>
      <c r="X12" s="226"/>
      <c r="AA12" s="231"/>
      <c r="AB12" s="231"/>
      <c r="AC12" s="231"/>
      <c r="AD12" s="231"/>
      <c r="AE12" s="226"/>
      <c r="AF12" s="226"/>
      <c r="AG12" s="227"/>
      <c r="AH12" s="228"/>
      <c r="AI12" s="226"/>
      <c r="AJ12" s="226"/>
      <c r="AK12" s="229"/>
      <c r="AL12" s="229"/>
      <c r="AM12" s="229"/>
      <c r="AN12" s="226"/>
      <c r="AO12" s="226"/>
      <c r="AR12" s="231"/>
      <c r="AS12" s="231"/>
      <c r="AT12" s="231"/>
      <c r="AU12" s="231"/>
      <c r="AV12" s="226"/>
      <c r="AW12" s="226"/>
      <c r="AX12" s="227"/>
      <c r="AY12" s="228"/>
      <c r="AZ12" s="226"/>
      <c r="BA12" s="226"/>
      <c r="BB12" s="229"/>
      <c r="BC12" s="229"/>
      <c r="BD12" s="229"/>
      <c r="BE12" s="226"/>
      <c r="BF12" s="226"/>
      <c r="BI12" s="231"/>
      <c r="BJ12" s="231"/>
      <c r="BK12" s="231"/>
      <c r="BL12" s="231"/>
      <c r="BM12" s="226"/>
      <c r="BN12" s="226"/>
      <c r="BO12" s="227"/>
      <c r="BP12" s="228"/>
      <c r="BQ12" s="226"/>
      <c r="BR12" s="226"/>
      <c r="BS12" s="229"/>
      <c r="BT12" s="229"/>
      <c r="BU12" s="229"/>
      <c r="BV12" s="226"/>
      <c r="BW12" s="226"/>
      <c r="BZ12" s="231"/>
      <c r="CA12" s="231"/>
      <c r="CB12" s="231"/>
      <c r="CC12" s="231"/>
      <c r="CD12" s="226"/>
      <c r="CE12" s="226"/>
      <c r="CF12" s="227"/>
      <c r="CG12" s="228"/>
      <c r="CH12" s="226"/>
      <c r="CI12" s="226"/>
      <c r="CJ12" s="229"/>
      <c r="CK12" s="229"/>
      <c r="CL12" s="229"/>
      <c r="CM12" s="226"/>
      <c r="CN12" s="226"/>
      <c r="CQ12" s="231"/>
      <c r="CR12" s="231"/>
      <c r="CS12" s="231"/>
      <c r="CT12" s="231"/>
      <c r="CU12" s="226"/>
      <c r="CV12" s="226"/>
      <c r="CW12" s="227"/>
      <c r="CX12" s="228"/>
      <c r="CY12" s="226"/>
      <c r="CZ12" s="226"/>
      <c r="DA12" s="229"/>
      <c r="DB12" s="229"/>
      <c r="DC12" s="229"/>
      <c r="DD12" s="226"/>
      <c r="DE12" s="226"/>
      <c r="DH12" s="231"/>
      <c r="DI12" s="231"/>
      <c r="DJ12" s="231"/>
      <c r="DK12" s="231"/>
      <c r="DL12" s="226"/>
      <c r="DM12" s="226"/>
      <c r="DN12" s="227"/>
      <c r="DO12" s="228"/>
      <c r="DP12" s="226"/>
      <c r="DQ12" s="226"/>
      <c r="DR12" s="229"/>
      <c r="DS12" s="229"/>
      <c r="DT12" s="229"/>
      <c r="DU12" s="226"/>
      <c r="DV12" s="226"/>
      <c r="DY12" s="231"/>
      <c r="DZ12" s="231"/>
      <c r="EA12" s="231"/>
      <c r="EB12" s="231"/>
      <c r="EC12" s="226"/>
      <c r="ED12" s="226"/>
      <c r="EE12" s="227"/>
      <c r="EF12" s="228"/>
      <c r="EG12" s="226"/>
      <c r="EH12" s="226"/>
      <c r="EI12" s="229"/>
      <c r="EJ12" s="229"/>
      <c r="EK12" s="229"/>
      <c r="EL12" s="226"/>
      <c r="EM12" s="226"/>
      <c r="EP12" s="231"/>
      <c r="EQ12" s="231"/>
      <c r="ER12" s="231"/>
      <c r="ES12" s="231"/>
      <c r="ET12" s="226"/>
      <c r="EU12" s="226"/>
      <c r="EV12" s="227"/>
      <c r="EW12" s="228"/>
      <c r="EX12" s="226"/>
      <c r="EY12" s="226"/>
      <c r="EZ12" s="229"/>
      <c r="FA12" s="229"/>
      <c r="FB12" s="229"/>
      <c r="FC12" s="226"/>
      <c r="FD12" s="226"/>
      <c r="FG12" s="231"/>
      <c r="FH12" s="231"/>
      <c r="FI12" s="231"/>
      <c r="FJ12" s="231"/>
      <c r="FK12" s="226"/>
      <c r="FL12" s="226"/>
      <c r="FM12" s="227"/>
      <c r="FN12" s="228"/>
      <c r="FO12" s="226"/>
      <c r="FP12" s="226"/>
      <c r="FQ12" s="229"/>
      <c r="FR12" s="229"/>
      <c r="FS12" s="229"/>
      <c r="FT12" s="226"/>
      <c r="FU12" s="226"/>
      <c r="FX12" s="231"/>
      <c r="FY12" s="231"/>
      <c r="FZ12" s="231"/>
      <c r="GA12" s="231"/>
      <c r="GB12" s="226"/>
      <c r="GC12" s="226"/>
      <c r="GD12" s="227"/>
      <c r="GE12" s="228"/>
      <c r="GF12" s="226"/>
      <c r="GG12" s="226"/>
      <c r="GH12" s="229"/>
      <c r="GI12" s="229"/>
      <c r="GJ12" s="229"/>
      <c r="GK12" s="226"/>
      <c r="GL12" s="226"/>
      <c r="GO12" s="231"/>
      <c r="GP12" s="231"/>
      <c r="GQ12" s="231"/>
      <c r="GR12" s="231"/>
      <c r="GS12" s="226"/>
      <c r="GT12" s="226"/>
      <c r="GU12" s="227"/>
      <c r="GV12" s="228"/>
      <c r="GW12" s="226"/>
      <c r="GX12" s="226"/>
      <c r="GY12" s="229"/>
      <c r="GZ12" s="229"/>
      <c r="HA12" s="229"/>
      <c r="HB12" s="226"/>
      <c r="HC12" s="226"/>
      <c r="HF12" s="231"/>
    </row>
    <row r="13" spans="1:214" s="230" customFormat="1" ht="45" customHeight="1" x14ac:dyDescent="0.2">
      <c r="A13" s="210" t="s">
        <v>6742</v>
      </c>
      <c r="B13" s="211" t="s">
        <v>6656</v>
      </c>
      <c r="C13" s="211" t="s">
        <v>7902</v>
      </c>
      <c r="D13" s="211" t="s">
        <v>6657</v>
      </c>
      <c r="E13" s="212" t="str">
        <f t="shared" si="0"/>
        <v>下関市横野町三丁目15番10号</v>
      </c>
      <c r="F13" s="212" t="s">
        <v>990</v>
      </c>
      <c r="G13" s="196">
        <v>35186</v>
      </c>
      <c r="H13" s="213">
        <v>50</v>
      </c>
      <c r="I13" s="212" t="s">
        <v>1795</v>
      </c>
      <c r="J13" s="236" t="s">
        <v>743</v>
      </c>
      <c r="K13" s="264" t="s">
        <v>744</v>
      </c>
      <c r="L13" s="216" t="s">
        <v>450</v>
      </c>
      <c r="M13" s="216" t="s">
        <v>451</v>
      </c>
      <c r="N13" s="217" t="s">
        <v>6743</v>
      </c>
      <c r="O13" s="217" t="s">
        <v>6744</v>
      </c>
      <c r="P13" s="218" t="str">
        <f>IF(Q13="","",IF(OR(Q13="国",Q13="県",Q13="市町",Q13="組合その他"),"（公立）","（私立）"))</f>
        <v>（私立）</v>
      </c>
      <c r="Q13" s="218" t="s">
        <v>6644</v>
      </c>
      <c r="R13" s="265">
        <f>IF(A13="","",1)</f>
        <v>1</v>
      </c>
      <c r="S13" s="265" t="str">
        <f>IF(AND(J13="Ａ型",P13="（公立）"),1,"")</f>
        <v/>
      </c>
      <c r="T13" s="265" t="str">
        <f>IF(AND(J13="Ａ型",P13="（私立）"),1,"")</f>
        <v/>
      </c>
      <c r="U13" s="265" t="str">
        <f>IF(AND(OR(J13="ケアハウス",J13="ケアハウス特定施設入居者生活介護施設"),P13="（公立）"),1,"")</f>
        <v/>
      </c>
      <c r="V13" s="266">
        <f>IF(AND(OR(J13="ケアハウス",J13="ケアハウス特定施設入居者生活介護施設"),P13="（私立）"),1,"")</f>
        <v>1</v>
      </c>
      <c r="W13" s="226"/>
      <c r="X13" s="226"/>
      <c r="AA13" s="231"/>
      <c r="AB13" s="231"/>
      <c r="AC13" s="231"/>
      <c r="AD13" s="231"/>
      <c r="AE13" s="226"/>
      <c r="AF13" s="226"/>
      <c r="AG13" s="227"/>
      <c r="AH13" s="228"/>
      <c r="AI13" s="226"/>
      <c r="AJ13" s="226"/>
      <c r="AK13" s="229"/>
      <c r="AL13" s="229"/>
      <c r="AM13" s="229"/>
      <c r="AN13" s="226"/>
      <c r="AO13" s="226"/>
      <c r="AR13" s="231"/>
      <c r="AS13" s="231"/>
      <c r="AT13" s="231"/>
      <c r="AU13" s="231"/>
      <c r="AV13" s="226"/>
      <c r="AW13" s="226"/>
      <c r="AX13" s="227"/>
      <c r="AY13" s="228"/>
      <c r="AZ13" s="226"/>
      <c r="BA13" s="226"/>
      <c r="BB13" s="229"/>
      <c r="BC13" s="229"/>
      <c r="BD13" s="229"/>
      <c r="BE13" s="226"/>
      <c r="BF13" s="226"/>
      <c r="BI13" s="231"/>
      <c r="BJ13" s="231"/>
      <c r="BK13" s="231"/>
      <c r="BL13" s="231"/>
      <c r="BM13" s="226"/>
      <c r="BN13" s="226"/>
      <c r="BO13" s="227"/>
      <c r="BP13" s="228"/>
      <c r="BQ13" s="226"/>
      <c r="BR13" s="226"/>
      <c r="BS13" s="229"/>
      <c r="BT13" s="229"/>
      <c r="BU13" s="229"/>
      <c r="BV13" s="226"/>
      <c r="BW13" s="226"/>
      <c r="BZ13" s="231"/>
      <c r="CA13" s="231"/>
      <c r="CB13" s="231"/>
      <c r="CC13" s="231"/>
      <c r="CD13" s="226"/>
      <c r="CE13" s="226"/>
      <c r="CF13" s="227"/>
      <c r="CG13" s="228"/>
      <c r="CH13" s="226"/>
      <c r="CI13" s="226"/>
      <c r="CJ13" s="229"/>
      <c r="CK13" s="229"/>
      <c r="CL13" s="229"/>
      <c r="CM13" s="226"/>
      <c r="CN13" s="226"/>
      <c r="CQ13" s="231"/>
      <c r="CR13" s="231"/>
      <c r="CS13" s="231"/>
      <c r="CT13" s="231"/>
      <c r="CU13" s="226"/>
      <c r="CV13" s="226"/>
      <c r="CW13" s="227"/>
      <c r="CX13" s="228"/>
      <c r="CY13" s="226"/>
      <c r="CZ13" s="226"/>
      <c r="DA13" s="229"/>
      <c r="DB13" s="229"/>
      <c r="DC13" s="229"/>
      <c r="DD13" s="226"/>
      <c r="DE13" s="226"/>
      <c r="DH13" s="231"/>
      <c r="DI13" s="231"/>
      <c r="DJ13" s="231"/>
      <c r="DK13" s="231"/>
      <c r="DL13" s="226"/>
      <c r="DM13" s="226"/>
      <c r="DN13" s="227"/>
      <c r="DO13" s="228"/>
      <c r="DP13" s="226"/>
      <c r="DQ13" s="226"/>
      <c r="DR13" s="229"/>
      <c r="DS13" s="229"/>
      <c r="DT13" s="229"/>
      <c r="DU13" s="226"/>
      <c r="DV13" s="226"/>
      <c r="DY13" s="231"/>
      <c r="DZ13" s="231"/>
      <c r="EA13" s="231"/>
      <c r="EB13" s="231"/>
      <c r="EC13" s="226"/>
      <c r="ED13" s="226"/>
      <c r="EE13" s="227"/>
      <c r="EF13" s="228"/>
      <c r="EG13" s="226"/>
      <c r="EH13" s="226"/>
      <c r="EI13" s="229"/>
      <c r="EJ13" s="229"/>
      <c r="EK13" s="229"/>
      <c r="EL13" s="226"/>
      <c r="EM13" s="226"/>
      <c r="EP13" s="231"/>
      <c r="EQ13" s="231"/>
      <c r="ER13" s="231"/>
      <c r="ES13" s="231"/>
      <c r="ET13" s="226"/>
      <c r="EU13" s="226"/>
      <c r="EV13" s="227"/>
      <c r="EW13" s="228"/>
      <c r="EX13" s="226"/>
      <c r="EY13" s="226"/>
      <c r="EZ13" s="229"/>
      <c r="FA13" s="229"/>
      <c r="FB13" s="229"/>
      <c r="FC13" s="226"/>
      <c r="FD13" s="226"/>
      <c r="FG13" s="231"/>
      <c r="FH13" s="231"/>
      <c r="FI13" s="231"/>
      <c r="FJ13" s="231"/>
      <c r="FK13" s="226"/>
      <c r="FL13" s="226"/>
      <c r="FM13" s="227"/>
      <c r="FN13" s="228"/>
      <c r="FO13" s="226"/>
      <c r="FP13" s="226"/>
      <c r="FQ13" s="229"/>
      <c r="FR13" s="229"/>
      <c r="FS13" s="229"/>
      <c r="FT13" s="226"/>
      <c r="FU13" s="226"/>
      <c r="FX13" s="231"/>
      <c r="FY13" s="231"/>
      <c r="FZ13" s="231"/>
      <c r="GA13" s="231"/>
      <c r="GB13" s="226"/>
      <c r="GC13" s="226"/>
      <c r="GD13" s="227"/>
      <c r="GE13" s="228"/>
      <c r="GF13" s="226"/>
      <c r="GG13" s="226"/>
      <c r="GH13" s="229"/>
      <c r="GI13" s="229"/>
      <c r="GJ13" s="229"/>
      <c r="GK13" s="226"/>
      <c r="GL13" s="226"/>
      <c r="GO13" s="231"/>
      <c r="GP13" s="231"/>
      <c r="GQ13" s="231"/>
      <c r="GR13" s="231"/>
      <c r="GS13" s="226"/>
      <c r="GT13" s="226"/>
      <c r="GU13" s="227"/>
      <c r="GV13" s="228"/>
      <c r="GW13" s="226"/>
      <c r="GX13" s="226"/>
      <c r="GY13" s="229"/>
      <c r="GZ13" s="229"/>
      <c r="HA13" s="229"/>
      <c r="HB13" s="226"/>
      <c r="HC13" s="226"/>
      <c r="HF13" s="231"/>
    </row>
    <row r="14" spans="1:214" s="230" customFormat="1" ht="45" customHeight="1" x14ac:dyDescent="0.2">
      <c r="A14" s="210" t="s">
        <v>741</v>
      </c>
      <c r="B14" s="211" t="s">
        <v>742</v>
      </c>
      <c r="C14" s="211" t="s">
        <v>881</v>
      </c>
      <c r="D14" s="211" t="s">
        <v>3983</v>
      </c>
      <c r="E14" s="212" t="str">
        <f t="shared" ref="E14:E55" si="1">M14&amp;N14</f>
        <v>下関市長府黒門南町6番55号</v>
      </c>
      <c r="F14" s="212" t="s">
        <v>1091</v>
      </c>
      <c r="G14" s="196">
        <v>35223</v>
      </c>
      <c r="H14" s="213">
        <v>50</v>
      </c>
      <c r="I14" s="212" t="s">
        <v>1796</v>
      </c>
      <c r="J14" s="236" t="s">
        <v>743</v>
      </c>
      <c r="K14" s="264" t="s">
        <v>744</v>
      </c>
      <c r="L14" s="216" t="s">
        <v>450</v>
      </c>
      <c r="M14" s="216" t="s">
        <v>451</v>
      </c>
      <c r="N14" s="217" t="s">
        <v>3984</v>
      </c>
      <c r="O14" s="217" t="s">
        <v>3985</v>
      </c>
      <c r="P14" s="218" t="s">
        <v>250</v>
      </c>
      <c r="Q14" s="218" t="s">
        <v>118</v>
      </c>
      <c r="R14" s="265">
        <v>1</v>
      </c>
      <c r="S14" s="265" t="s">
        <v>485</v>
      </c>
      <c r="T14" s="265" t="s">
        <v>485</v>
      </c>
      <c r="U14" s="265" t="s">
        <v>485</v>
      </c>
      <c r="V14" s="266">
        <v>1</v>
      </c>
      <c r="W14" s="226"/>
      <c r="X14" s="226"/>
      <c r="AA14" s="231"/>
      <c r="AB14" s="231"/>
      <c r="AC14" s="231"/>
      <c r="AD14" s="231"/>
      <c r="AE14" s="226"/>
      <c r="AF14" s="226"/>
      <c r="AG14" s="227"/>
      <c r="AH14" s="228"/>
      <c r="AI14" s="226"/>
      <c r="AJ14" s="226"/>
      <c r="AK14" s="229"/>
      <c r="AL14" s="229"/>
      <c r="AM14" s="229"/>
      <c r="AN14" s="226"/>
      <c r="AO14" s="226"/>
      <c r="AR14" s="231"/>
      <c r="AS14" s="231"/>
      <c r="AT14" s="231"/>
      <c r="AU14" s="231"/>
      <c r="AV14" s="226"/>
      <c r="AW14" s="226"/>
      <c r="AX14" s="227"/>
      <c r="AY14" s="228"/>
      <c r="AZ14" s="226"/>
      <c r="BA14" s="226"/>
      <c r="BB14" s="229"/>
      <c r="BC14" s="229"/>
      <c r="BD14" s="229"/>
      <c r="BE14" s="226"/>
      <c r="BF14" s="226"/>
      <c r="BI14" s="231"/>
      <c r="BJ14" s="231"/>
      <c r="BK14" s="231"/>
      <c r="BL14" s="231"/>
      <c r="BM14" s="226"/>
      <c r="BN14" s="226"/>
      <c r="BO14" s="227"/>
      <c r="BP14" s="228"/>
      <c r="BQ14" s="226"/>
      <c r="BR14" s="226"/>
      <c r="BS14" s="229"/>
      <c r="BT14" s="229"/>
      <c r="BU14" s="229"/>
      <c r="BV14" s="226"/>
      <c r="BW14" s="226"/>
      <c r="BZ14" s="231"/>
      <c r="CA14" s="231"/>
      <c r="CB14" s="231"/>
      <c r="CC14" s="231"/>
      <c r="CD14" s="226"/>
      <c r="CE14" s="226"/>
      <c r="CF14" s="227"/>
      <c r="CG14" s="228"/>
      <c r="CH14" s="226"/>
      <c r="CI14" s="226"/>
      <c r="CJ14" s="229"/>
      <c r="CK14" s="229"/>
      <c r="CL14" s="229"/>
      <c r="CM14" s="226"/>
      <c r="CN14" s="226"/>
      <c r="CQ14" s="231"/>
      <c r="CR14" s="231"/>
      <c r="CS14" s="231"/>
      <c r="CT14" s="231"/>
      <c r="CU14" s="226"/>
      <c r="CV14" s="226"/>
      <c r="CW14" s="227"/>
      <c r="CX14" s="228"/>
      <c r="CY14" s="226"/>
      <c r="CZ14" s="226"/>
      <c r="DA14" s="229"/>
      <c r="DB14" s="229"/>
      <c r="DC14" s="229"/>
      <c r="DD14" s="226"/>
      <c r="DE14" s="226"/>
      <c r="DH14" s="231"/>
      <c r="DI14" s="231"/>
      <c r="DJ14" s="231"/>
      <c r="DK14" s="231"/>
      <c r="DL14" s="226"/>
      <c r="DM14" s="226"/>
      <c r="DN14" s="227"/>
      <c r="DO14" s="228"/>
      <c r="DP14" s="226"/>
      <c r="DQ14" s="226"/>
      <c r="DR14" s="229"/>
      <c r="DS14" s="229"/>
      <c r="DT14" s="229"/>
      <c r="DU14" s="226"/>
      <c r="DV14" s="226"/>
      <c r="DY14" s="231"/>
      <c r="DZ14" s="231"/>
      <c r="EA14" s="231"/>
      <c r="EB14" s="231"/>
      <c r="EC14" s="226"/>
      <c r="ED14" s="226"/>
      <c r="EE14" s="227"/>
      <c r="EF14" s="228"/>
      <c r="EG14" s="226"/>
      <c r="EH14" s="226"/>
      <c r="EI14" s="229"/>
      <c r="EJ14" s="229"/>
      <c r="EK14" s="229"/>
      <c r="EL14" s="226"/>
      <c r="EM14" s="226"/>
      <c r="EP14" s="231"/>
      <c r="EQ14" s="231"/>
      <c r="ER14" s="231"/>
      <c r="ES14" s="231"/>
      <c r="ET14" s="226"/>
      <c r="EU14" s="226"/>
      <c r="EV14" s="227"/>
      <c r="EW14" s="228"/>
      <c r="EX14" s="226"/>
      <c r="EY14" s="226"/>
      <c r="EZ14" s="229"/>
      <c r="FA14" s="229"/>
      <c r="FB14" s="229"/>
      <c r="FC14" s="226"/>
      <c r="FD14" s="226"/>
      <c r="FG14" s="231"/>
      <c r="FH14" s="231"/>
      <c r="FI14" s="231"/>
      <c r="FJ14" s="231"/>
      <c r="FK14" s="226"/>
      <c r="FL14" s="226"/>
      <c r="FM14" s="227"/>
      <c r="FN14" s="228"/>
      <c r="FO14" s="226"/>
      <c r="FP14" s="226"/>
      <c r="FQ14" s="229"/>
      <c r="FR14" s="229"/>
      <c r="FS14" s="229"/>
      <c r="FT14" s="226"/>
      <c r="FU14" s="226"/>
      <c r="FX14" s="231"/>
      <c r="FY14" s="231"/>
      <c r="FZ14" s="231"/>
      <c r="GA14" s="231"/>
      <c r="GB14" s="226"/>
      <c r="GC14" s="226"/>
      <c r="GD14" s="227"/>
      <c r="GE14" s="228"/>
      <c r="GF14" s="226"/>
      <c r="GG14" s="226"/>
      <c r="GH14" s="229"/>
      <c r="GI14" s="229"/>
      <c r="GJ14" s="229"/>
      <c r="GK14" s="226"/>
      <c r="GL14" s="226"/>
      <c r="GO14" s="231"/>
      <c r="GP14" s="231"/>
      <c r="GQ14" s="231"/>
      <c r="GR14" s="231"/>
      <c r="GS14" s="226"/>
      <c r="GT14" s="226"/>
      <c r="GU14" s="227"/>
      <c r="GV14" s="228"/>
      <c r="GW14" s="226"/>
      <c r="GX14" s="226"/>
      <c r="GY14" s="229"/>
      <c r="GZ14" s="229"/>
      <c r="HA14" s="229"/>
      <c r="HB14" s="226"/>
      <c r="HC14" s="226"/>
      <c r="HF14" s="231"/>
    </row>
    <row r="15" spans="1:214" s="230" customFormat="1" ht="45" customHeight="1" x14ac:dyDescent="0.2">
      <c r="A15" s="210" t="s">
        <v>6745</v>
      </c>
      <c r="B15" s="211" t="s">
        <v>6746</v>
      </c>
      <c r="C15" s="211" t="s">
        <v>6747</v>
      </c>
      <c r="D15" s="211" t="s">
        <v>6748</v>
      </c>
      <c r="E15" s="212" t="str">
        <f t="shared" si="1"/>
        <v>下関市王喜本町六丁目1番12号</v>
      </c>
      <c r="F15" s="212" t="s">
        <v>1092</v>
      </c>
      <c r="G15" s="196">
        <v>35530</v>
      </c>
      <c r="H15" s="213">
        <v>50</v>
      </c>
      <c r="I15" s="212" t="s">
        <v>1797</v>
      </c>
      <c r="J15" s="236" t="s">
        <v>743</v>
      </c>
      <c r="K15" s="264" t="s">
        <v>744</v>
      </c>
      <c r="L15" s="216" t="s">
        <v>450</v>
      </c>
      <c r="M15" s="216" t="s">
        <v>451</v>
      </c>
      <c r="N15" s="217" t="s">
        <v>6749</v>
      </c>
      <c r="O15" s="217" t="s">
        <v>6750</v>
      </c>
      <c r="P15" s="218" t="str">
        <f t="shared" ref="P15:P55" si="2">IF(Q15="","",IF(OR(Q15="国",Q15="県",Q15="市町",Q15="組合その他"),"（公立）","（私立）"))</f>
        <v>（私立）</v>
      </c>
      <c r="Q15" s="218" t="s">
        <v>6644</v>
      </c>
      <c r="R15" s="265">
        <f t="shared" ref="R15:R55" si="3">IF(A15="","",1)</f>
        <v>1</v>
      </c>
      <c r="S15" s="265" t="str">
        <f t="shared" ref="S15:S55" si="4">IF(AND(J15="Ａ型",P15="（公立）"),1,"")</f>
        <v/>
      </c>
      <c r="T15" s="265" t="str">
        <f t="shared" ref="T15:T55" si="5">IF(AND(J15="Ａ型",P15="（私立）"),1,"")</f>
        <v/>
      </c>
      <c r="U15" s="265" t="str">
        <f t="shared" ref="U15:U55" si="6">IF(AND(OR(J15="ケアハウス",J15="ケアハウス特定施設入居者生活介護施設"),P15="（公立）"),1,"")</f>
        <v/>
      </c>
      <c r="V15" s="266">
        <f t="shared" ref="V15:V55" si="7">IF(AND(OR(J15="ケアハウス",J15="ケアハウス特定施設入居者生活介護施設"),P15="（私立）"),1,"")</f>
        <v>1</v>
      </c>
      <c r="W15" s="226"/>
      <c r="X15" s="226"/>
      <c r="AA15" s="231"/>
      <c r="AB15" s="231"/>
      <c r="AC15" s="231"/>
      <c r="AD15" s="231"/>
      <c r="AE15" s="226"/>
      <c r="AF15" s="226"/>
      <c r="AG15" s="227"/>
      <c r="AH15" s="228"/>
      <c r="AI15" s="226"/>
      <c r="AJ15" s="226"/>
      <c r="AK15" s="229"/>
      <c r="AL15" s="229"/>
      <c r="AM15" s="229"/>
      <c r="AN15" s="226"/>
      <c r="AO15" s="226"/>
      <c r="AR15" s="231"/>
      <c r="AS15" s="231"/>
      <c r="AT15" s="231"/>
      <c r="AU15" s="231"/>
      <c r="AV15" s="226"/>
      <c r="AW15" s="226"/>
      <c r="AX15" s="227"/>
      <c r="AY15" s="228"/>
      <c r="AZ15" s="226"/>
      <c r="BA15" s="226"/>
      <c r="BB15" s="229"/>
      <c r="BC15" s="229"/>
      <c r="BD15" s="229"/>
      <c r="BE15" s="226"/>
      <c r="BF15" s="226"/>
      <c r="BI15" s="231"/>
      <c r="BJ15" s="231"/>
      <c r="BK15" s="231"/>
      <c r="BL15" s="231"/>
      <c r="BM15" s="226"/>
      <c r="BN15" s="226"/>
      <c r="BO15" s="227"/>
      <c r="BP15" s="228"/>
      <c r="BQ15" s="226"/>
      <c r="BR15" s="226"/>
      <c r="BS15" s="229"/>
      <c r="BT15" s="229"/>
      <c r="BU15" s="229"/>
      <c r="BV15" s="226"/>
      <c r="BW15" s="226"/>
      <c r="BZ15" s="231"/>
      <c r="CA15" s="231"/>
      <c r="CB15" s="231"/>
      <c r="CC15" s="231"/>
      <c r="CD15" s="226"/>
      <c r="CE15" s="226"/>
      <c r="CF15" s="227"/>
      <c r="CG15" s="228"/>
      <c r="CH15" s="226"/>
      <c r="CI15" s="226"/>
      <c r="CJ15" s="229"/>
      <c r="CK15" s="229"/>
      <c r="CL15" s="229"/>
      <c r="CM15" s="226"/>
      <c r="CN15" s="226"/>
      <c r="CQ15" s="231"/>
      <c r="CR15" s="231"/>
      <c r="CS15" s="231"/>
      <c r="CT15" s="231"/>
      <c r="CU15" s="226"/>
      <c r="CV15" s="226"/>
      <c r="CW15" s="227"/>
      <c r="CX15" s="228"/>
      <c r="CY15" s="226"/>
      <c r="CZ15" s="226"/>
      <c r="DA15" s="229"/>
      <c r="DB15" s="229"/>
      <c r="DC15" s="229"/>
      <c r="DD15" s="226"/>
      <c r="DE15" s="226"/>
      <c r="DH15" s="231"/>
      <c r="DI15" s="231"/>
      <c r="DJ15" s="231"/>
      <c r="DK15" s="231"/>
      <c r="DL15" s="226"/>
      <c r="DM15" s="226"/>
      <c r="DN15" s="227"/>
      <c r="DO15" s="228"/>
      <c r="DP15" s="226"/>
      <c r="DQ15" s="226"/>
      <c r="DR15" s="229"/>
      <c r="DS15" s="229"/>
      <c r="DT15" s="229"/>
      <c r="DU15" s="226"/>
      <c r="DV15" s="226"/>
      <c r="DY15" s="231"/>
      <c r="DZ15" s="231"/>
      <c r="EA15" s="231"/>
      <c r="EB15" s="231"/>
      <c r="EC15" s="226"/>
      <c r="ED15" s="226"/>
      <c r="EE15" s="227"/>
      <c r="EF15" s="228"/>
      <c r="EG15" s="226"/>
      <c r="EH15" s="226"/>
      <c r="EI15" s="229"/>
      <c r="EJ15" s="229"/>
      <c r="EK15" s="229"/>
      <c r="EL15" s="226"/>
      <c r="EM15" s="226"/>
      <c r="EP15" s="231"/>
      <c r="EQ15" s="231"/>
      <c r="ER15" s="231"/>
      <c r="ES15" s="231"/>
      <c r="ET15" s="226"/>
      <c r="EU15" s="226"/>
      <c r="EV15" s="227"/>
      <c r="EW15" s="228"/>
      <c r="EX15" s="226"/>
      <c r="EY15" s="226"/>
      <c r="EZ15" s="229"/>
      <c r="FA15" s="229"/>
      <c r="FB15" s="229"/>
      <c r="FC15" s="226"/>
      <c r="FD15" s="226"/>
      <c r="FG15" s="231"/>
      <c r="FH15" s="231"/>
      <c r="FI15" s="231"/>
      <c r="FJ15" s="231"/>
      <c r="FK15" s="226"/>
      <c r="FL15" s="226"/>
      <c r="FM15" s="227"/>
      <c r="FN15" s="228"/>
      <c r="FO15" s="226"/>
      <c r="FP15" s="226"/>
      <c r="FQ15" s="229"/>
      <c r="FR15" s="229"/>
      <c r="FS15" s="229"/>
      <c r="FT15" s="226"/>
      <c r="FU15" s="226"/>
      <c r="FX15" s="231"/>
      <c r="FY15" s="231"/>
      <c r="FZ15" s="231"/>
      <c r="GA15" s="231"/>
      <c r="GB15" s="226"/>
      <c r="GC15" s="226"/>
      <c r="GD15" s="227"/>
      <c r="GE15" s="228"/>
      <c r="GF15" s="226"/>
      <c r="GG15" s="226"/>
      <c r="GH15" s="229"/>
      <c r="GI15" s="229"/>
      <c r="GJ15" s="229"/>
      <c r="GK15" s="226"/>
      <c r="GL15" s="226"/>
      <c r="GO15" s="231"/>
      <c r="GP15" s="231"/>
      <c r="GQ15" s="231"/>
      <c r="GR15" s="231"/>
      <c r="GS15" s="226"/>
      <c r="GT15" s="226"/>
      <c r="GU15" s="227"/>
      <c r="GV15" s="228"/>
      <c r="GW15" s="226"/>
      <c r="GX15" s="226"/>
      <c r="GY15" s="229"/>
      <c r="GZ15" s="229"/>
      <c r="HA15" s="229"/>
      <c r="HB15" s="226"/>
      <c r="HC15" s="226"/>
      <c r="HF15" s="231"/>
    </row>
    <row r="16" spans="1:214" s="230" customFormat="1" ht="45" customHeight="1" x14ac:dyDescent="0.2">
      <c r="A16" s="210" t="s">
        <v>6751</v>
      </c>
      <c r="B16" s="211" t="s">
        <v>6752</v>
      </c>
      <c r="C16" s="211" t="s">
        <v>9038</v>
      </c>
      <c r="D16" s="211" t="s">
        <v>6753</v>
      </c>
      <c r="E16" s="212" t="str">
        <f t="shared" si="1"/>
        <v>下関市汐入町36番6号</v>
      </c>
      <c r="F16" s="212" t="s">
        <v>1093</v>
      </c>
      <c r="G16" s="196">
        <v>35886</v>
      </c>
      <c r="H16" s="213">
        <v>60</v>
      </c>
      <c r="I16" s="212" t="s">
        <v>1798</v>
      </c>
      <c r="J16" s="236" t="s">
        <v>743</v>
      </c>
      <c r="K16" s="264" t="s">
        <v>744</v>
      </c>
      <c r="L16" s="216" t="s">
        <v>450</v>
      </c>
      <c r="M16" s="216" t="s">
        <v>451</v>
      </c>
      <c r="N16" s="217" t="s">
        <v>6754</v>
      </c>
      <c r="O16" s="217" t="s">
        <v>6755</v>
      </c>
      <c r="P16" s="218" t="str">
        <f t="shared" si="2"/>
        <v>（私立）</v>
      </c>
      <c r="Q16" s="218" t="s">
        <v>6644</v>
      </c>
      <c r="R16" s="265">
        <f t="shared" si="3"/>
        <v>1</v>
      </c>
      <c r="S16" s="265" t="str">
        <f t="shared" si="4"/>
        <v/>
      </c>
      <c r="T16" s="265" t="str">
        <f t="shared" si="5"/>
        <v/>
      </c>
      <c r="U16" s="265" t="str">
        <f t="shared" si="6"/>
        <v/>
      </c>
      <c r="V16" s="266">
        <f t="shared" si="7"/>
        <v>1</v>
      </c>
      <c r="W16" s="226"/>
      <c r="X16" s="226"/>
      <c r="AA16" s="231"/>
      <c r="AB16" s="231"/>
      <c r="AC16" s="231"/>
      <c r="AD16" s="231"/>
      <c r="AE16" s="226"/>
      <c r="AF16" s="226"/>
      <c r="AG16" s="227"/>
      <c r="AH16" s="228"/>
      <c r="AI16" s="226"/>
      <c r="AJ16" s="226"/>
      <c r="AK16" s="229"/>
      <c r="AL16" s="229"/>
      <c r="AM16" s="229"/>
      <c r="AN16" s="226"/>
      <c r="AO16" s="226"/>
      <c r="AR16" s="231"/>
      <c r="AS16" s="231"/>
      <c r="AT16" s="231"/>
      <c r="AU16" s="231"/>
      <c r="AV16" s="226"/>
      <c r="AW16" s="226"/>
      <c r="AX16" s="227"/>
      <c r="AY16" s="228"/>
      <c r="AZ16" s="226"/>
      <c r="BA16" s="226"/>
      <c r="BB16" s="229"/>
      <c r="BC16" s="229"/>
      <c r="BD16" s="229"/>
      <c r="BE16" s="226"/>
      <c r="BF16" s="226"/>
      <c r="BI16" s="231"/>
      <c r="BJ16" s="231"/>
      <c r="BK16" s="231"/>
      <c r="BL16" s="231"/>
      <c r="BM16" s="226"/>
      <c r="BN16" s="226"/>
      <c r="BO16" s="227"/>
      <c r="BP16" s="228"/>
      <c r="BQ16" s="226"/>
      <c r="BR16" s="226"/>
      <c r="BS16" s="229"/>
      <c r="BT16" s="229"/>
      <c r="BU16" s="229"/>
      <c r="BV16" s="226"/>
      <c r="BW16" s="226"/>
      <c r="BZ16" s="231"/>
      <c r="CA16" s="231"/>
      <c r="CB16" s="231"/>
      <c r="CC16" s="231"/>
      <c r="CD16" s="226"/>
      <c r="CE16" s="226"/>
      <c r="CF16" s="227"/>
      <c r="CG16" s="228"/>
      <c r="CH16" s="226"/>
      <c r="CI16" s="226"/>
      <c r="CJ16" s="229"/>
      <c r="CK16" s="229"/>
      <c r="CL16" s="229"/>
      <c r="CM16" s="226"/>
      <c r="CN16" s="226"/>
      <c r="CQ16" s="231"/>
      <c r="CR16" s="231"/>
      <c r="CS16" s="231"/>
      <c r="CT16" s="231"/>
      <c r="CU16" s="226"/>
      <c r="CV16" s="226"/>
      <c r="CW16" s="227"/>
      <c r="CX16" s="228"/>
      <c r="CY16" s="226"/>
      <c r="CZ16" s="226"/>
      <c r="DA16" s="229"/>
      <c r="DB16" s="229"/>
      <c r="DC16" s="229"/>
      <c r="DD16" s="226"/>
      <c r="DE16" s="226"/>
      <c r="DH16" s="231"/>
      <c r="DI16" s="231"/>
      <c r="DJ16" s="231"/>
      <c r="DK16" s="231"/>
      <c r="DL16" s="226"/>
      <c r="DM16" s="226"/>
      <c r="DN16" s="227"/>
      <c r="DO16" s="228"/>
      <c r="DP16" s="226"/>
      <c r="DQ16" s="226"/>
      <c r="DR16" s="229"/>
      <c r="DS16" s="229"/>
      <c r="DT16" s="229"/>
      <c r="DU16" s="226"/>
      <c r="DV16" s="226"/>
      <c r="DY16" s="231"/>
      <c r="DZ16" s="231"/>
      <c r="EA16" s="231"/>
      <c r="EB16" s="231"/>
      <c r="EC16" s="226"/>
      <c r="ED16" s="226"/>
      <c r="EE16" s="227"/>
      <c r="EF16" s="228"/>
      <c r="EG16" s="226"/>
      <c r="EH16" s="226"/>
      <c r="EI16" s="229"/>
      <c r="EJ16" s="229"/>
      <c r="EK16" s="229"/>
      <c r="EL16" s="226"/>
      <c r="EM16" s="226"/>
      <c r="EP16" s="231"/>
      <c r="EQ16" s="231"/>
      <c r="ER16" s="231"/>
      <c r="ES16" s="231"/>
      <c r="ET16" s="226"/>
      <c r="EU16" s="226"/>
      <c r="EV16" s="227"/>
      <c r="EW16" s="228"/>
      <c r="EX16" s="226"/>
      <c r="EY16" s="226"/>
      <c r="EZ16" s="229"/>
      <c r="FA16" s="229"/>
      <c r="FB16" s="229"/>
      <c r="FC16" s="226"/>
      <c r="FD16" s="226"/>
      <c r="FG16" s="231"/>
      <c r="FH16" s="231"/>
      <c r="FI16" s="231"/>
      <c r="FJ16" s="231"/>
      <c r="FK16" s="226"/>
      <c r="FL16" s="226"/>
      <c r="FM16" s="227"/>
      <c r="FN16" s="228"/>
      <c r="FO16" s="226"/>
      <c r="FP16" s="226"/>
      <c r="FQ16" s="229"/>
      <c r="FR16" s="229"/>
      <c r="FS16" s="229"/>
      <c r="FT16" s="226"/>
      <c r="FU16" s="226"/>
      <c r="FX16" s="231"/>
      <c r="FY16" s="231"/>
      <c r="FZ16" s="231"/>
      <c r="GA16" s="231"/>
      <c r="GB16" s="226"/>
      <c r="GC16" s="226"/>
      <c r="GD16" s="227"/>
      <c r="GE16" s="228"/>
      <c r="GF16" s="226"/>
      <c r="GG16" s="226"/>
      <c r="GH16" s="229"/>
      <c r="GI16" s="229"/>
      <c r="GJ16" s="229"/>
      <c r="GK16" s="226"/>
      <c r="GL16" s="226"/>
      <c r="GO16" s="231"/>
      <c r="GP16" s="231"/>
      <c r="GQ16" s="231"/>
      <c r="GR16" s="231"/>
      <c r="GS16" s="226"/>
      <c r="GT16" s="226"/>
      <c r="GU16" s="227"/>
      <c r="GV16" s="228"/>
      <c r="GW16" s="226"/>
      <c r="GX16" s="226"/>
      <c r="GY16" s="229"/>
      <c r="GZ16" s="229"/>
      <c r="HA16" s="229"/>
      <c r="HB16" s="226"/>
      <c r="HC16" s="226"/>
      <c r="HF16" s="231"/>
    </row>
    <row r="17" spans="1:214" s="230" customFormat="1" ht="45" customHeight="1" x14ac:dyDescent="0.2">
      <c r="A17" s="210" t="s">
        <v>6756</v>
      </c>
      <c r="B17" s="211" t="s">
        <v>6757</v>
      </c>
      <c r="C17" s="211" t="s">
        <v>6758</v>
      </c>
      <c r="D17" s="211" t="s">
        <v>6759</v>
      </c>
      <c r="E17" s="212" t="str">
        <f t="shared" si="1"/>
        <v>下関市長府才川二丁目20番38号</v>
      </c>
      <c r="F17" s="212" t="s">
        <v>989</v>
      </c>
      <c r="G17" s="196">
        <v>37844</v>
      </c>
      <c r="H17" s="213">
        <v>50</v>
      </c>
      <c r="I17" s="212" t="s">
        <v>1799</v>
      </c>
      <c r="J17" s="236" t="s">
        <v>743</v>
      </c>
      <c r="K17" s="264" t="s">
        <v>744</v>
      </c>
      <c r="L17" s="216" t="s">
        <v>450</v>
      </c>
      <c r="M17" s="216" t="s">
        <v>451</v>
      </c>
      <c r="N17" s="217" t="s">
        <v>6760</v>
      </c>
      <c r="O17" s="217" t="s">
        <v>6761</v>
      </c>
      <c r="P17" s="218" t="str">
        <f t="shared" si="2"/>
        <v>（私立）</v>
      </c>
      <c r="Q17" s="218" t="s">
        <v>6644</v>
      </c>
      <c r="R17" s="265">
        <f t="shared" si="3"/>
        <v>1</v>
      </c>
      <c r="S17" s="265" t="str">
        <f t="shared" si="4"/>
        <v/>
      </c>
      <c r="T17" s="265" t="str">
        <f t="shared" si="5"/>
        <v/>
      </c>
      <c r="U17" s="265" t="str">
        <f t="shared" si="6"/>
        <v/>
      </c>
      <c r="V17" s="266">
        <f t="shared" si="7"/>
        <v>1</v>
      </c>
      <c r="W17" s="226"/>
      <c r="X17" s="226"/>
      <c r="AA17" s="231"/>
      <c r="AB17" s="231"/>
      <c r="AC17" s="231"/>
      <c r="AD17" s="231"/>
      <c r="AE17" s="226"/>
      <c r="AF17" s="226"/>
      <c r="AG17" s="227"/>
      <c r="AH17" s="228"/>
      <c r="AI17" s="226"/>
      <c r="AJ17" s="226"/>
      <c r="AK17" s="229"/>
      <c r="AL17" s="229"/>
      <c r="AM17" s="229"/>
      <c r="AN17" s="226"/>
      <c r="AO17" s="226"/>
      <c r="AR17" s="231"/>
      <c r="AS17" s="231"/>
      <c r="AT17" s="231"/>
      <c r="AU17" s="231"/>
      <c r="AV17" s="226"/>
      <c r="AW17" s="226"/>
      <c r="AX17" s="227"/>
      <c r="AY17" s="228"/>
      <c r="AZ17" s="226"/>
      <c r="BA17" s="226"/>
      <c r="BB17" s="229"/>
      <c r="BC17" s="229"/>
      <c r="BD17" s="229"/>
      <c r="BE17" s="226"/>
      <c r="BF17" s="226"/>
      <c r="BI17" s="231"/>
      <c r="BJ17" s="231"/>
      <c r="BK17" s="231"/>
      <c r="BL17" s="231"/>
      <c r="BM17" s="226"/>
      <c r="BN17" s="226"/>
      <c r="BO17" s="227"/>
      <c r="BP17" s="228"/>
      <c r="BQ17" s="226"/>
      <c r="BR17" s="226"/>
      <c r="BS17" s="229"/>
      <c r="BT17" s="229"/>
      <c r="BU17" s="229"/>
      <c r="BV17" s="226"/>
      <c r="BW17" s="226"/>
      <c r="BZ17" s="231"/>
      <c r="CA17" s="231"/>
      <c r="CB17" s="231"/>
      <c r="CC17" s="231"/>
      <c r="CD17" s="226"/>
      <c r="CE17" s="226"/>
      <c r="CF17" s="227"/>
      <c r="CG17" s="228"/>
      <c r="CH17" s="226"/>
      <c r="CI17" s="226"/>
      <c r="CJ17" s="229"/>
      <c r="CK17" s="229"/>
      <c r="CL17" s="229"/>
      <c r="CM17" s="226"/>
      <c r="CN17" s="226"/>
      <c r="CQ17" s="231"/>
      <c r="CR17" s="231"/>
      <c r="CS17" s="231"/>
      <c r="CT17" s="231"/>
      <c r="CU17" s="226"/>
      <c r="CV17" s="226"/>
      <c r="CW17" s="227"/>
      <c r="CX17" s="228"/>
      <c r="CY17" s="226"/>
      <c r="CZ17" s="226"/>
      <c r="DA17" s="229"/>
      <c r="DB17" s="229"/>
      <c r="DC17" s="229"/>
      <c r="DD17" s="226"/>
      <c r="DE17" s="226"/>
      <c r="DH17" s="231"/>
      <c r="DI17" s="231"/>
      <c r="DJ17" s="231"/>
      <c r="DK17" s="231"/>
      <c r="DL17" s="226"/>
      <c r="DM17" s="226"/>
      <c r="DN17" s="227"/>
      <c r="DO17" s="228"/>
      <c r="DP17" s="226"/>
      <c r="DQ17" s="226"/>
      <c r="DR17" s="229"/>
      <c r="DS17" s="229"/>
      <c r="DT17" s="229"/>
      <c r="DU17" s="226"/>
      <c r="DV17" s="226"/>
      <c r="DY17" s="231"/>
      <c r="DZ17" s="231"/>
      <c r="EA17" s="231"/>
      <c r="EB17" s="231"/>
      <c r="EC17" s="226"/>
      <c r="ED17" s="226"/>
      <c r="EE17" s="227"/>
      <c r="EF17" s="228"/>
      <c r="EG17" s="226"/>
      <c r="EH17" s="226"/>
      <c r="EI17" s="229"/>
      <c r="EJ17" s="229"/>
      <c r="EK17" s="229"/>
      <c r="EL17" s="226"/>
      <c r="EM17" s="226"/>
      <c r="EP17" s="231"/>
      <c r="EQ17" s="231"/>
      <c r="ER17" s="231"/>
      <c r="ES17" s="231"/>
      <c r="ET17" s="226"/>
      <c r="EU17" s="226"/>
      <c r="EV17" s="227"/>
      <c r="EW17" s="228"/>
      <c r="EX17" s="226"/>
      <c r="EY17" s="226"/>
      <c r="EZ17" s="229"/>
      <c r="FA17" s="229"/>
      <c r="FB17" s="229"/>
      <c r="FC17" s="226"/>
      <c r="FD17" s="226"/>
      <c r="FG17" s="231"/>
      <c r="FH17" s="231"/>
      <c r="FI17" s="231"/>
      <c r="FJ17" s="231"/>
      <c r="FK17" s="226"/>
      <c r="FL17" s="226"/>
      <c r="FM17" s="227"/>
      <c r="FN17" s="228"/>
      <c r="FO17" s="226"/>
      <c r="FP17" s="226"/>
      <c r="FQ17" s="229"/>
      <c r="FR17" s="229"/>
      <c r="FS17" s="229"/>
      <c r="FT17" s="226"/>
      <c r="FU17" s="226"/>
      <c r="FX17" s="231"/>
      <c r="FY17" s="231"/>
      <c r="FZ17" s="231"/>
      <c r="GA17" s="231"/>
      <c r="GB17" s="226"/>
      <c r="GC17" s="226"/>
      <c r="GD17" s="227"/>
      <c r="GE17" s="228"/>
      <c r="GF17" s="226"/>
      <c r="GG17" s="226"/>
      <c r="GH17" s="229"/>
      <c r="GI17" s="229"/>
      <c r="GJ17" s="229"/>
      <c r="GK17" s="226"/>
      <c r="GL17" s="226"/>
      <c r="GO17" s="231"/>
      <c r="GP17" s="231"/>
      <c r="GQ17" s="231"/>
      <c r="GR17" s="231"/>
      <c r="GS17" s="226"/>
      <c r="GT17" s="226"/>
      <c r="GU17" s="227"/>
      <c r="GV17" s="228"/>
      <c r="GW17" s="226"/>
      <c r="GX17" s="226"/>
      <c r="GY17" s="229"/>
      <c r="GZ17" s="229"/>
      <c r="HA17" s="229"/>
      <c r="HB17" s="226"/>
      <c r="HC17" s="226"/>
      <c r="HF17" s="231"/>
    </row>
    <row r="18" spans="1:214" s="230" customFormat="1" ht="45" customHeight="1" x14ac:dyDescent="0.2">
      <c r="A18" s="210" t="s">
        <v>6762</v>
      </c>
      <c r="B18" s="211" t="s">
        <v>6692</v>
      </c>
      <c r="C18" s="211" t="s">
        <v>7935</v>
      </c>
      <c r="D18" s="211" t="s">
        <v>7939</v>
      </c>
      <c r="E18" s="212" t="str">
        <f t="shared" si="1"/>
        <v>下関市豊浦町川棚12139番地2</v>
      </c>
      <c r="F18" s="212" t="s">
        <v>1094</v>
      </c>
      <c r="G18" s="196">
        <v>38322</v>
      </c>
      <c r="H18" s="213">
        <v>50</v>
      </c>
      <c r="I18" s="212" t="s">
        <v>1800</v>
      </c>
      <c r="J18" s="236" t="s">
        <v>743</v>
      </c>
      <c r="K18" s="264" t="s">
        <v>744</v>
      </c>
      <c r="L18" s="216" t="s">
        <v>450</v>
      </c>
      <c r="M18" s="216" t="s">
        <v>6641</v>
      </c>
      <c r="N18" s="217" t="s">
        <v>6763</v>
      </c>
      <c r="O18" s="217" t="s">
        <v>6764</v>
      </c>
      <c r="P18" s="218" t="str">
        <f t="shared" si="2"/>
        <v>（私立）</v>
      </c>
      <c r="Q18" s="218" t="s">
        <v>6644</v>
      </c>
      <c r="R18" s="265">
        <f t="shared" si="3"/>
        <v>1</v>
      </c>
      <c r="S18" s="265" t="str">
        <f t="shared" si="4"/>
        <v/>
      </c>
      <c r="T18" s="265" t="str">
        <f t="shared" si="5"/>
        <v/>
      </c>
      <c r="U18" s="265" t="str">
        <f t="shared" si="6"/>
        <v/>
      </c>
      <c r="V18" s="266">
        <f t="shared" si="7"/>
        <v>1</v>
      </c>
      <c r="W18" s="226"/>
      <c r="X18" s="226"/>
      <c r="AA18" s="231"/>
      <c r="AB18" s="231"/>
      <c r="AC18" s="231"/>
      <c r="AD18" s="231"/>
      <c r="AE18" s="226"/>
      <c r="AF18" s="226"/>
      <c r="AG18" s="227"/>
      <c r="AH18" s="228"/>
      <c r="AI18" s="226"/>
      <c r="AJ18" s="226"/>
      <c r="AK18" s="229"/>
      <c r="AL18" s="229"/>
      <c r="AM18" s="229"/>
      <c r="AN18" s="226"/>
      <c r="AO18" s="226"/>
      <c r="AR18" s="231"/>
      <c r="AS18" s="231"/>
      <c r="AT18" s="231"/>
      <c r="AU18" s="231"/>
      <c r="AV18" s="226"/>
      <c r="AW18" s="226"/>
      <c r="AX18" s="227"/>
      <c r="AY18" s="228"/>
      <c r="AZ18" s="226"/>
      <c r="BA18" s="226"/>
      <c r="BB18" s="229"/>
      <c r="BC18" s="229"/>
      <c r="BD18" s="229"/>
      <c r="BE18" s="226"/>
      <c r="BF18" s="226"/>
      <c r="BI18" s="231"/>
      <c r="BJ18" s="231"/>
      <c r="BK18" s="231"/>
      <c r="BL18" s="231"/>
      <c r="BM18" s="226"/>
      <c r="BN18" s="226"/>
      <c r="BO18" s="227"/>
      <c r="BP18" s="228"/>
      <c r="BQ18" s="226"/>
      <c r="BR18" s="226"/>
      <c r="BS18" s="229"/>
      <c r="BT18" s="229"/>
      <c r="BU18" s="229"/>
      <c r="BV18" s="226"/>
      <c r="BW18" s="226"/>
      <c r="BZ18" s="231"/>
      <c r="CA18" s="231"/>
      <c r="CB18" s="231"/>
      <c r="CC18" s="231"/>
      <c r="CD18" s="226"/>
      <c r="CE18" s="226"/>
      <c r="CF18" s="227"/>
      <c r="CG18" s="228"/>
      <c r="CH18" s="226"/>
      <c r="CI18" s="226"/>
      <c r="CJ18" s="229"/>
      <c r="CK18" s="229"/>
      <c r="CL18" s="229"/>
      <c r="CM18" s="226"/>
      <c r="CN18" s="226"/>
      <c r="CQ18" s="231"/>
      <c r="CR18" s="231"/>
      <c r="CS18" s="231"/>
      <c r="CT18" s="231"/>
      <c r="CU18" s="226"/>
      <c r="CV18" s="226"/>
      <c r="CW18" s="227"/>
      <c r="CX18" s="228"/>
      <c r="CY18" s="226"/>
      <c r="CZ18" s="226"/>
      <c r="DA18" s="229"/>
      <c r="DB18" s="229"/>
      <c r="DC18" s="229"/>
      <c r="DD18" s="226"/>
      <c r="DE18" s="226"/>
      <c r="DH18" s="231"/>
      <c r="DI18" s="231"/>
      <c r="DJ18" s="231"/>
      <c r="DK18" s="231"/>
      <c r="DL18" s="226"/>
      <c r="DM18" s="226"/>
      <c r="DN18" s="227"/>
      <c r="DO18" s="228"/>
      <c r="DP18" s="226"/>
      <c r="DQ18" s="226"/>
      <c r="DR18" s="229"/>
      <c r="DS18" s="229"/>
      <c r="DT18" s="229"/>
      <c r="DU18" s="226"/>
      <c r="DV18" s="226"/>
      <c r="DY18" s="231"/>
      <c r="DZ18" s="231"/>
      <c r="EA18" s="231"/>
      <c r="EB18" s="231"/>
      <c r="EC18" s="226"/>
      <c r="ED18" s="226"/>
      <c r="EE18" s="227"/>
      <c r="EF18" s="228"/>
      <c r="EG18" s="226"/>
      <c r="EH18" s="226"/>
      <c r="EI18" s="229"/>
      <c r="EJ18" s="229"/>
      <c r="EK18" s="229"/>
      <c r="EL18" s="226"/>
      <c r="EM18" s="226"/>
      <c r="EP18" s="231"/>
      <c r="EQ18" s="231"/>
      <c r="ER18" s="231"/>
      <c r="ES18" s="231"/>
      <c r="ET18" s="226"/>
      <c r="EU18" s="226"/>
      <c r="EV18" s="227"/>
      <c r="EW18" s="228"/>
      <c r="EX18" s="226"/>
      <c r="EY18" s="226"/>
      <c r="EZ18" s="229"/>
      <c r="FA18" s="229"/>
      <c r="FB18" s="229"/>
      <c r="FC18" s="226"/>
      <c r="FD18" s="226"/>
      <c r="FG18" s="231"/>
      <c r="FH18" s="231"/>
      <c r="FI18" s="231"/>
      <c r="FJ18" s="231"/>
      <c r="FK18" s="226"/>
      <c r="FL18" s="226"/>
      <c r="FM18" s="227"/>
      <c r="FN18" s="228"/>
      <c r="FO18" s="226"/>
      <c r="FP18" s="226"/>
      <c r="FQ18" s="229"/>
      <c r="FR18" s="229"/>
      <c r="FS18" s="229"/>
      <c r="FT18" s="226"/>
      <c r="FU18" s="226"/>
      <c r="FX18" s="231"/>
      <c r="FY18" s="231"/>
      <c r="FZ18" s="231"/>
      <c r="GA18" s="231"/>
      <c r="GB18" s="226"/>
      <c r="GC18" s="226"/>
      <c r="GD18" s="227"/>
      <c r="GE18" s="228"/>
      <c r="GF18" s="226"/>
      <c r="GG18" s="226"/>
      <c r="GH18" s="229"/>
      <c r="GI18" s="229"/>
      <c r="GJ18" s="229"/>
      <c r="GK18" s="226"/>
      <c r="GL18" s="226"/>
      <c r="GO18" s="231"/>
      <c r="GP18" s="231"/>
      <c r="GQ18" s="231"/>
      <c r="GR18" s="231"/>
      <c r="GS18" s="226"/>
      <c r="GT18" s="226"/>
      <c r="GU18" s="227"/>
      <c r="GV18" s="228"/>
      <c r="GW18" s="226"/>
      <c r="GX18" s="226"/>
      <c r="GY18" s="229"/>
      <c r="GZ18" s="229"/>
      <c r="HA18" s="229"/>
      <c r="HB18" s="226"/>
      <c r="HC18" s="226"/>
      <c r="HF18" s="231"/>
    </row>
    <row r="19" spans="1:214" s="230" customFormat="1" ht="45" customHeight="1" x14ac:dyDescent="0.2">
      <c r="A19" s="210" t="s">
        <v>6765</v>
      </c>
      <c r="B19" s="211" t="s">
        <v>6766</v>
      </c>
      <c r="C19" s="211" t="s">
        <v>7902</v>
      </c>
      <c r="D19" s="211" t="s">
        <v>6767</v>
      </c>
      <c r="E19" s="212" t="str">
        <f t="shared" si="1"/>
        <v>下関市彦島西山町三丁目12番1号</v>
      </c>
      <c r="F19" s="212" t="s">
        <v>998</v>
      </c>
      <c r="G19" s="196">
        <v>38626</v>
      </c>
      <c r="H19" s="213">
        <v>50</v>
      </c>
      <c r="I19" s="212" t="s">
        <v>6768</v>
      </c>
      <c r="J19" s="236" t="s">
        <v>743</v>
      </c>
      <c r="K19" s="264" t="s">
        <v>6769</v>
      </c>
      <c r="L19" s="216" t="s">
        <v>450</v>
      </c>
      <c r="M19" s="216" t="s">
        <v>6641</v>
      </c>
      <c r="N19" s="217" t="s">
        <v>6770</v>
      </c>
      <c r="O19" s="217" t="s">
        <v>6771</v>
      </c>
      <c r="P19" s="218" t="str">
        <f t="shared" si="2"/>
        <v>（私立）</v>
      </c>
      <c r="Q19" s="218" t="s">
        <v>6644</v>
      </c>
      <c r="R19" s="265">
        <f t="shared" si="3"/>
        <v>1</v>
      </c>
      <c r="S19" s="265" t="str">
        <f t="shared" si="4"/>
        <v/>
      </c>
      <c r="T19" s="265" t="str">
        <f t="shared" si="5"/>
        <v/>
      </c>
      <c r="U19" s="265" t="str">
        <f t="shared" si="6"/>
        <v/>
      </c>
      <c r="V19" s="266">
        <f t="shared" si="7"/>
        <v>1</v>
      </c>
      <c r="W19" s="226"/>
      <c r="X19" s="226"/>
      <c r="AA19" s="231"/>
      <c r="AB19" s="231"/>
      <c r="AC19" s="231"/>
      <c r="AD19" s="231"/>
      <c r="AE19" s="226"/>
      <c r="AF19" s="226"/>
      <c r="AG19" s="227"/>
      <c r="AH19" s="228"/>
      <c r="AI19" s="226"/>
      <c r="AJ19" s="226"/>
      <c r="AK19" s="229"/>
      <c r="AL19" s="229"/>
      <c r="AM19" s="229"/>
      <c r="AN19" s="226"/>
      <c r="AO19" s="226"/>
      <c r="AR19" s="231"/>
      <c r="AS19" s="231"/>
      <c r="AT19" s="231"/>
      <c r="AU19" s="231"/>
      <c r="AV19" s="226"/>
      <c r="AW19" s="226"/>
      <c r="AX19" s="227"/>
      <c r="AY19" s="228"/>
      <c r="AZ19" s="226"/>
      <c r="BA19" s="226"/>
      <c r="BB19" s="229"/>
      <c r="BC19" s="229"/>
      <c r="BD19" s="229"/>
      <c r="BE19" s="226"/>
      <c r="BF19" s="226"/>
      <c r="BI19" s="231"/>
      <c r="BJ19" s="231"/>
      <c r="BK19" s="231"/>
      <c r="BL19" s="231"/>
      <c r="BM19" s="226"/>
      <c r="BN19" s="226"/>
      <c r="BO19" s="227"/>
      <c r="BP19" s="228"/>
      <c r="BQ19" s="226"/>
      <c r="BR19" s="226"/>
      <c r="BS19" s="229"/>
      <c r="BT19" s="229"/>
      <c r="BU19" s="229"/>
      <c r="BV19" s="226"/>
      <c r="BW19" s="226"/>
      <c r="BZ19" s="231"/>
      <c r="CA19" s="231"/>
      <c r="CB19" s="231"/>
      <c r="CC19" s="231"/>
      <c r="CD19" s="226"/>
      <c r="CE19" s="226"/>
      <c r="CF19" s="227"/>
      <c r="CG19" s="228"/>
      <c r="CH19" s="226"/>
      <c r="CI19" s="226"/>
      <c r="CJ19" s="229"/>
      <c r="CK19" s="229"/>
      <c r="CL19" s="229"/>
      <c r="CM19" s="226"/>
      <c r="CN19" s="226"/>
      <c r="CQ19" s="231"/>
      <c r="CR19" s="231"/>
      <c r="CS19" s="231"/>
      <c r="CT19" s="231"/>
      <c r="CU19" s="226"/>
      <c r="CV19" s="226"/>
      <c r="CW19" s="227"/>
      <c r="CX19" s="228"/>
      <c r="CY19" s="226"/>
      <c r="CZ19" s="226"/>
      <c r="DA19" s="229"/>
      <c r="DB19" s="229"/>
      <c r="DC19" s="229"/>
      <c r="DD19" s="226"/>
      <c r="DE19" s="226"/>
      <c r="DH19" s="231"/>
      <c r="DI19" s="231"/>
      <c r="DJ19" s="231"/>
      <c r="DK19" s="231"/>
      <c r="DL19" s="226"/>
      <c r="DM19" s="226"/>
      <c r="DN19" s="227"/>
      <c r="DO19" s="228"/>
      <c r="DP19" s="226"/>
      <c r="DQ19" s="226"/>
      <c r="DR19" s="229"/>
      <c r="DS19" s="229"/>
      <c r="DT19" s="229"/>
      <c r="DU19" s="226"/>
      <c r="DV19" s="226"/>
      <c r="DY19" s="231"/>
      <c r="DZ19" s="231"/>
      <c r="EA19" s="231"/>
      <c r="EB19" s="231"/>
      <c r="EC19" s="226"/>
      <c r="ED19" s="226"/>
      <c r="EE19" s="227"/>
      <c r="EF19" s="228"/>
      <c r="EG19" s="226"/>
      <c r="EH19" s="226"/>
      <c r="EI19" s="229"/>
      <c r="EJ19" s="229"/>
      <c r="EK19" s="229"/>
      <c r="EL19" s="226"/>
      <c r="EM19" s="226"/>
      <c r="EP19" s="231"/>
      <c r="EQ19" s="231"/>
      <c r="ER19" s="231"/>
      <c r="ES19" s="231"/>
      <c r="ET19" s="226"/>
      <c r="EU19" s="226"/>
      <c r="EV19" s="227"/>
      <c r="EW19" s="228"/>
      <c r="EX19" s="226"/>
      <c r="EY19" s="226"/>
      <c r="EZ19" s="229"/>
      <c r="FA19" s="229"/>
      <c r="FB19" s="229"/>
      <c r="FC19" s="226"/>
      <c r="FD19" s="226"/>
      <c r="FG19" s="231"/>
      <c r="FH19" s="231"/>
      <c r="FI19" s="231"/>
      <c r="FJ19" s="231"/>
      <c r="FK19" s="226"/>
      <c r="FL19" s="226"/>
      <c r="FM19" s="227"/>
      <c r="FN19" s="228"/>
      <c r="FO19" s="226"/>
      <c r="FP19" s="226"/>
      <c r="FQ19" s="229"/>
      <c r="FR19" s="229"/>
      <c r="FS19" s="229"/>
      <c r="FT19" s="226"/>
      <c r="FU19" s="226"/>
      <c r="FX19" s="231"/>
      <c r="FY19" s="231"/>
      <c r="FZ19" s="231"/>
      <c r="GA19" s="231"/>
      <c r="GB19" s="226"/>
      <c r="GC19" s="226"/>
      <c r="GD19" s="227"/>
      <c r="GE19" s="228"/>
      <c r="GF19" s="226"/>
      <c r="GG19" s="226"/>
      <c r="GH19" s="229"/>
      <c r="GI19" s="229"/>
      <c r="GJ19" s="229"/>
      <c r="GK19" s="226"/>
      <c r="GL19" s="226"/>
      <c r="GO19" s="231"/>
      <c r="GP19" s="231"/>
      <c r="GQ19" s="231"/>
      <c r="GR19" s="231"/>
      <c r="GS19" s="226"/>
      <c r="GT19" s="226"/>
      <c r="GU19" s="227"/>
      <c r="GV19" s="228"/>
      <c r="GW19" s="226"/>
      <c r="GX19" s="226"/>
      <c r="GY19" s="229"/>
      <c r="GZ19" s="229"/>
      <c r="HA19" s="229"/>
      <c r="HB19" s="226"/>
      <c r="HC19" s="226"/>
      <c r="HF19" s="231"/>
    </row>
    <row r="20" spans="1:214" s="230" customFormat="1" ht="45" customHeight="1" x14ac:dyDescent="0.2">
      <c r="A20" s="210" t="s">
        <v>6631</v>
      </c>
      <c r="B20" s="211" t="s">
        <v>6632</v>
      </c>
      <c r="C20" s="211" t="s">
        <v>8493</v>
      </c>
      <c r="D20" s="211" t="s">
        <v>8529</v>
      </c>
      <c r="E20" s="212" t="str">
        <f t="shared" si="1"/>
        <v>宇部市野原1丁目16-15</v>
      </c>
      <c r="F20" s="212" t="s">
        <v>6633</v>
      </c>
      <c r="G20" s="196">
        <v>25903</v>
      </c>
      <c r="H20" s="213">
        <v>50</v>
      </c>
      <c r="I20" s="212" t="s">
        <v>6634</v>
      </c>
      <c r="J20" s="236" t="s">
        <v>2513</v>
      </c>
      <c r="K20" s="264" t="s">
        <v>1584</v>
      </c>
      <c r="L20" s="216" t="s">
        <v>0</v>
      </c>
      <c r="M20" s="216" t="s">
        <v>1</v>
      </c>
      <c r="N20" s="217" t="s">
        <v>6635</v>
      </c>
      <c r="O20" s="217" t="s">
        <v>6636</v>
      </c>
      <c r="P20" s="218" t="str">
        <f t="shared" si="2"/>
        <v>（私立）</v>
      </c>
      <c r="Q20" s="218" t="s">
        <v>118</v>
      </c>
      <c r="R20" s="265">
        <f t="shared" si="3"/>
        <v>1</v>
      </c>
      <c r="S20" s="265" t="str">
        <f t="shared" si="4"/>
        <v/>
      </c>
      <c r="T20" s="265">
        <f t="shared" si="5"/>
        <v>1</v>
      </c>
      <c r="U20" s="265" t="str">
        <f t="shared" si="6"/>
        <v/>
      </c>
      <c r="V20" s="266" t="str">
        <f t="shared" si="7"/>
        <v/>
      </c>
      <c r="W20" s="226"/>
      <c r="X20" s="226"/>
      <c r="AA20" s="231"/>
      <c r="AB20" s="231"/>
      <c r="AC20" s="231"/>
      <c r="AD20" s="231"/>
      <c r="AE20" s="226"/>
      <c r="AF20" s="226"/>
      <c r="AG20" s="227"/>
      <c r="AH20" s="228"/>
      <c r="AI20" s="226"/>
      <c r="AJ20" s="226"/>
      <c r="AK20" s="229"/>
      <c r="AL20" s="229"/>
      <c r="AM20" s="229"/>
      <c r="AN20" s="226"/>
      <c r="AO20" s="226"/>
      <c r="AR20" s="231"/>
      <c r="AS20" s="231"/>
      <c r="AT20" s="231"/>
      <c r="AU20" s="231"/>
      <c r="AV20" s="226"/>
      <c r="AW20" s="226"/>
      <c r="AX20" s="227"/>
      <c r="AY20" s="228"/>
      <c r="AZ20" s="226"/>
      <c r="BA20" s="226"/>
      <c r="BB20" s="229"/>
      <c r="BC20" s="229"/>
      <c r="BD20" s="229"/>
      <c r="BE20" s="226"/>
      <c r="BF20" s="226"/>
      <c r="BI20" s="231"/>
      <c r="BJ20" s="231"/>
      <c r="BK20" s="231"/>
      <c r="BL20" s="231"/>
      <c r="BM20" s="226"/>
      <c r="BN20" s="226"/>
      <c r="BO20" s="227"/>
      <c r="BP20" s="228"/>
      <c r="BQ20" s="226"/>
      <c r="BR20" s="226"/>
      <c r="BS20" s="229"/>
      <c r="BT20" s="229"/>
      <c r="BU20" s="229"/>
      <c r="BV20" s="226"/>
      <c r="BW20" s="226"/>
      <c r="BZ20" s="231"/>
      <c r="CA20" s="231"/>
      <c r="CB20" s="231"/>
      <c r="CC20" s="231"/>
      <c r="CD20" s="226"/>
      <c r="CE20" s="226"/>
      <c r="CF20" s="227"/>
      <c r="CG20" s="228"/>
      <c r="CH20" s="226"/>
      <c r="CI20" s="226"/>
      <c r="CJ20" s="229"/>
      <c r="CK20" s="229"/>
      <c r="CL20" s="229"/>
      <c r="CM20" s="226"/>
      <c r="CN20" s="226"/>
      <c r="CQ20" s="231"/>
      <c r="CR20" s="231"/>
      <c r="CS20" s="231"/>
      <c r="CT20" s="231"/>
      <c r="CU20" s="226"/>
      <c r="CV20" s="226"/>
      <c r="CW20" s="227"/>
      <c r="CX20" s="228"/>
      <c r="CY20" s="226"/>
      <c r="CZ20" s="226"/>
      <c r="DA20" s="229"/>
      <c r="DB20" s="229"/>
      <c r="DC20" s="229"/>
      <c r="DD20" s="226"/>
      <c r="DE20" s="226"/>
      <c r="DH20" s="231"/>
      <c r="DI20" s="231"/>
      <c r="DJ20" s="231"/>
      <c r="DK20" s="231"/>
      <c r="DL20" s="226"/>
      <c r="DM20" s="226"/>
      <c r="DN20" s="227"/>
      <c r="DO20" s="228"/>
      <c r="DP20" s="226"/>
      <c r="DQ20" s="226"/>
      <c r="DR20" s="229"/>
      <c r="DS20" s="229"/>
      <c r="DT20" s="229"/>
      <c r="DU20" s="226"/>
      <c r="DV20" s="226"/>
      <c r="DY20" s="231"/>
      <c r="DZ20" s="231"/>
      <c r="EA20" s="231"/>
      <c r="EB20" s="231"/>
      <c r="EC20" s="226"/>
      <c r="ED20" s="226"/>
      <c r="EE20" s="227"/>
      <c r="EF20" s="228"/>
      <c r="EG20" s="226"/>
      <c r="EH20" s="226"/>
      <c r="EI20" s="229"/>
      <c r="EJ20" s="229"/>
      <c r="EK20" s="229"/>
      <c r="EL20" s="226"/>
      <c r="EM20" s="226"/>
      <c r="EP20" s="231"/>
      <c r="EQ20" s="231"/>
      <c r="ER20" s="231"/>
      <c r="ES20" s="231"/>
      <c r="ET20" s="226"/>
      <c r="EU20" s="226"/>
      <c r="EV20" s="227"/>
      <c r="EW20" s="228"/>
      <c r="EX20" s="226"/>
      <c r="EY20" s="226"/>
      <c r="EZ20" s="229"/>
      <c r="FA20" s="229"/>
      <c r="FB20" s="229"/>
      <c r="FC20" s="226"/>
      <c r="FD20" s="226"/>
      <c r="FG20" s="231"/>
      <c r="FH20" s="231"/>
      <c r="FI20" s="231"/>
      <c r="FJ20" s="231"/>
      <c r="FK20" s="226"/>
      <c r="FL20" s="226"/>
      <c r="FM20" s="227"/>
      <c r="FN20" s="228"/>
      <c r="FO20" s="226"/>
      <c r="FP20" s="226"/>
      <c r="FQ20" s="229"/>
      <c r="FR20" s="229"/>
      <c r="FS20" s="229"/>
      <c r="FT20" s="226"/>
      <c r="FU20" s="226"/>
      <c r="FX20" s="231"/>
      <c r="FY20" s="231"/>
      <c r="FZ20" s="231"/>
      <c r="GA20" s="231"/>
      <c r="GB20" s="226"/>
      <c r="GC20" s="226"/>
      <c r="GD20" s="227"/>
      <c r="GE20" s="228"/>
      <c r="GF20" s="226"/>
      <c r="GG20" s="226"/>
      <c r="GH20" s="229"/>
      <c r="GI20" s="229"/>
      <c r="GJ20" s="229"/>
      <c r="GK20" s="226"/>
      <c r="GL20" s="226"/>
      <c r="GO20" s="231"/>
      <c r="GP20" s="231"/>
      <c r="GQ20" s="231"/>
      <c r="GR20" s="231"/>
      <c r="GS20" s="226"/>
      <c r="GT20" s="226"/>
      <c r="GU20" s="227"/>
      <c r="GV20" s="228"/>
      <c r="GW20" s="226"/>
      <c r="GX20" s="226"/>
      <c r="GY20" s="229"/>
      <c r="GZ20" s="229"/>
      <c r="HA20" s="229"/>
      <c r="HB20" s="226"/>
      <c r="HC20" s="226"/>
      <c r="HF20" s="231"/>
    </row>
    <row r="21" spans="1:214" s="230" customFormat="1" ht="45" customHeight="1" x14ac:dyDescent="0.2">
      <c r="A21" s="210" t="s">
        <v>495</v>
      </c>
      <c r="B21" s="211" t="s">
        <v>2514</v>
      </c>
      <c r="C21" s="211" t="s">
        <v>9040</v>
      </c>
      <c r="D21" s="211" t="s">
        <v>2874</v>
      </c>
      <c r="E21" s="212" t="str">
        <f t="shared" si="1"/>
        <v>宇部市二俣瀬山王坂40-221</v>
      </c>
      <c r="F21" s="212" t="s">
        <v>1011</v>
      </c>
      <c r="G21" s="196">
        <v>28825</v>
      </c>
      <c r="H21" s="213">
        <v>70</v>
      </c>
      <c r="I21" s="212" t="s">
        <v>1801</v>
      </c>
      <c r="J21" s="236" t="s">
        <v>2513</v>
      </c>
      <c r="K21" s="264" t="s">
        <v>1584</v>
      </c>
      <c r="L21" s="216" t="s">
        <v>0</v>
      </c>
      <c r="M21" s="216" t="s">
        <v>1</v>
      </c>
      <c r="N21" s="217" t="s">
        <v>1385</v>
      </c>
      <c r="O21" s="217" t="s">
        <v>1585</v>
      </c>
      <c r="P21" s="218" t="str">
        <f t="shared" si="2"/>
        <v>（私立）</v>
      </c>
      <c r="Q21" s="218" t="s">
        <v>118</v>
      </c>
      <c r="R21" s="265">
        <f t="shared" si="3"/>
        <v>1</v>
      </c>
      <c r="S21" s="265" t="str">
        <f t="shared" si="4"/>
        <v/>
      </c>
      <c r="T21" s="265">
        <f t="shared" si="5"/>
        <v>1</v>
      </c>
      <c r="U21" s="265" t="str">
        <f t="shared" si="6"/>
        <v/>
      </c>
      <c r="V21" s="266" t="str">
        <f t="shared" si="7"/>
        <v/>
      </c>
      <c r="W21" s="226"/>
      <c r="X21" s="226"/>
      <c r="AA21" s="231"/>
      <c r="AB21" s="231"/>
      <c r="AC21" s="231"/>
      <c r="AD21" s="231"/>
      <c r="AE21" s="226"/>
      <c r="AF21" s="226"/>
      <c r="AG21" s="227"/>
      <c r="AH21" s="228"/>
      <c r="AI21" s="226"/>
      <c r="AJ21" s="226"/>
      <c r="AK21" s="229"/>
      <c r="AL21" s="229"/>
      <c r="AM21" s="229"/>
      <c r="AN21" s="226"/>
      <c r="AO21" s="226"/>
      <c r="AR21" s="231"/>
      <c r="AS21" s="231"/>
      <c r="AT21" s="231"/>
      <c r="AU21" s="231"/>
      <c r="AV21" s="226"/>
      <c r="AW21" s="226"/>
      <c r="AX21" s="227"/>
      <c r="AY21" s="228"/>
      <c r="AZ21" s="226"/>
      <c r="BA21" s="226"/>
      <c r="BB21" s="229"/>
      <c r="BC21" s="229"/>
      <c r="BD21" s="229"/>
      <c r="BE21" s="226"/>
      <c r="BF21" s="226"/>
      <c r="BI21" s="231"/>
      <c r="BJ21" s="231"/>
      <c r="BK21" s="231"/>
      <c r="BL21" s="231"/>
      <c r="BM21" s="226"/>
      <c r="BN21" s="226"/>
      <c r="BO21" s="227"/>
      <c r="BP21" s="228"/>
      <c r="BQ21" s="226"/>
      <c r="BR21" s="226"/>
      <c r="BS21" s="229"/>
      <c r="BT21" s="229"/>
      <c r="BU21" s="229"/>
      <c r="BV21" s="226"/>
      <c r="BW21" s="226"/>
      <c r="BZ21" s="231"/>
      <c r="CA21" s="231"/>
      <c r="CB21" s="231"/>
      <c r="CC21" s="231"/>
      <c r="CD21" s="226"/>
      <c r="CE21" s="226"/>
      <c r="CF21" s="227"/>
      <c r="CG21" s="228"/>
      <c r="CH21" s="226"/>
      <c r="CI21" s="226"/>
      <c r="CJ21" s="229"/>
      <c r="CK21" s="229"/>
      <c r="CL21" s="229"/>
      <c r="CM21" s="226"/>
      <c r="CN21" s="226"/>
      <c r="CQ21" s="231"/>
      <c r="CR21" s="231"/>
      <c r="CS21" s="231"/>
      <c r="CT21" s="231"/>
      <c r="CU21" s="226"/>
      <c r="CV21" s="226"/>
      <c r="CW21" s="227"/>
      <c r="CX21" s="228"/>
      <c r="CY21" s="226"/>
      <c r="CZ21" s="226"/>
      <c r="DA21" s="229"/>
      <c r="DB21" s="229"/>
      <c r="DC21" s="229"/>
      <c r="DD21" s="226"/>
      <c r="DE21" s="226"/>
      <c r="DH21" s="231"/>
      <c r="DI21" s="231"/>
      <c r="DJ21" s="231"/>
      <c r="DK21" s="231"/>
      <c r="DL21" s="226"/>
      <c r="DM21" s="226"/>
      <c r="DN21" s="227"/>
      <c r="DO21" s="228"/>
      <c r="DP21" s="226"/>
      <c r="DQ21" s="226"/>
      <c r="DR21" s="229"/>
      <c r="DS21" s="229"/>
      <c r="DT21" s="229"/>
      <c r="DU21" s="226"/>
      <c r="DV21" s="226"/>
      <c r="DY21" s="231"/>
      <c r="DZ21" s="231"/>
      <c r="EA21" s="231"/>
      <c r="EB21" s="231"/>
      <c r="EC21" s="226"/>
      <c r="ED21" s="226"/>
      <c r="EE21" s="227"/>
      <c r="EF21" s="228"/>
      <c r="EG21" s="226"/>
      <c r="EH21" s="226"/>
      <c r="EI21" s="229"/>
      <c r="EJ21" s="229"/>
      <c r="EK21" s="229"/>
      <c r="EL21" s="226"/>
      <c r="EM21" s="226"/>
      <c r="EP21" s="231"/>
      <c r="EQ21" s="231"/>
      <c r="ER21" s="231"/>
      <c r="ES21" s="231"/>
      <c r="ET21" s="226"/>
      <c r="EU21" s="226"/>
      <c r="EV21" s="227"/>
      <c r="EW21" s="228"/>
      <c r="EX21" s="226"/>
      <c r="EY21" s="226"/>
      <c r="EZ21" s="229"/>
      <c r="FA21" s="229"/>
      <c r="FB21" s="229"/>
      <c r="FC21" s="226"/>
      <c r="FD21" s="226"/>
      <c r="FG21" s="231"/>
      <c r="FH21" s="231"/>
      <c r="FI21" s="231"/>
      <c r="FJ21" s="231"/>
      <c r="FK21" s="226"/>
      <c r="FL21" s="226"/>
      <c r="FM21" s="227"/>
      <c r="FN21" s="228"/>
      <c r="FO21" s="226"/>
      <c r="FP21" s="226"/>
      <c r="FQ21" s="229"/>
      <c r="FR21" s="229"/>
      <c r="FS21" s="229"/>
      <c r="FT21" s="226"/>
      <c r="FU21" s="226"/>
      <c r="FX21" s="231"/>
      <c r="FY21" s="231"/>
      <c r="FZ21" s="231"/>
      <c r="GA21" s="231"/>
      <c r="GB21" s="226"/>
      <c r="GC21" s="226"/>
      <c r="GD21" s="227"/>
      <c r="GE21" s="228"/>
      <c r="GF21" s="226"/>
      <c r="GG21" s="226"/>
      <c r="GH21" s="229"/>
      <c r="GI21" s="229"/>
      <c r="GJ21" s="229"/>
      <c r="GK21" s="226"/>
      <c r="GL21" s="226"/>
      <c r="GO21" s="231"/>
      <c r="GP21" s="231"/>
      <c r="GQ21" s="231"/>
      <c r="GR21" s="231"/>
      <c r="GS21" s="226"/>
      <c r="GT21" s="226"/>
      <c r="GU21" s="227"/>
      <c r="GV21" s="228"/>
      <c r="GW21" s="226"/>
      <c r="GX21" s="226"/>
      <c r="GY21" s="229"/>
      <c r="GZ21" s="229"/>
      <c r="HA21" s="229"/>
      <c r="HB21" s="226"/>
      <c r="HC21" s="226"/>
      <c r="HF21" s="231"/>
    </row>
    <row r="22" spans="1:214" s="230" customFormat="1" ht="45" customHeight="1" x14ac:dyDescent="0.2">
      <c r="A22" s="210" t="s">
        <v>268</v>
      </c>
      <c r="B22" s="211" t="s">
        <v>2515</v>
      </c>
      <c r="C22" s="211" t="s">
        <v>638</v>
      </c>
      <c r="D22" s="211" t="s">
        <v>3491</v>
      </c>
      <c r="E22" s="212" t="str">
        <f t="shared" si="1"/>
        <v>宇部市大字西岐波229-113</v>
      </c>
      <c r="F22" s="212" t="s">
        <v>1008</v>
      </c>
      <c r="G22" s="196">
        <v>33695</v>
      </c>
      <c r="H22" s="213">
        <v>97</v>
      </c>
      <c r="I22" s="212" t="s">
        <v>1802</v>
      </c>
      <c r="J22" s="236" t="s">
        <v>2512</v>
      </c>
      <c r="K22" s="264" t="s">
        <v>1584</v>
      </c>
      <c r="L22" s="216" t="s">
        <v>0</v>
      </c>
      <c r="M22" s="216" t="s">
        <v>1</v>
      </c>
      <c r="N22" s="217" t="s">
        <v>166</v>
      </c>
      <c r="O22" s="217" t="s">
        <v>3726</v>
      </c>
      <c r="P22" s="218" t="str">
        <f t="shared" si="2"/>
        <v>（私立）</v>
      </c>
      <c r="Q22" s="218" t="s">
        <v>118</v>
      </c>
      <c r="R22" s="265">
        <f t="shared" si="3"/>
        <v>1</v>
      </c>
      <c r="S22" s="265" t="str">
        <f t="shared" si="4"/>
        <v/>
      </c>
      <c r="T22" s="265" t="str">
        <f t="shared" si="5"/>
        <v/>
      </c>
      <c r="U22" s="265" t="str">
        <f t="shared" si="6"/>
        <v/>
      </c>
      <c r="V22" s="266">
        <f t="shared" si="7"/>
        <v>1</v>
      </c>
      <c r="W22" s="226"/>
      <c r="X22" s="226"/>
      <c r="AA22" s="231"/>
      <c r="AB22" s="231"/>
      <c r="AC22" s="231"/>
      <c r="AD22" s="231"/>
      <c r="AE22" s="226"/>
      <c r="AF22" s="226"/>
      <c r="AG22" s="227"/>
      <c r="AH22" s="228"/>
      <c r="AI22" s="226"/>
      <c r="AJ22" s="226"/>
      <c r="AK22" s="229"/>
      <c r="AL22" s="229"/>
      <c r="AM22" s="229"/>
      <c r="AN22" s="226"/>
      <c r="AO22" s="226"/>
      <c r="AR22" s="231"/>
      <c r="AS22" s="231"/>
      <c r="AT22" s="231"/>
      <c r="AU22" s="231"/>
      <c r="AV22" s="226"/>
      <c r="AW22" s="226"/>
      <c r="AX22" s="227"/>
      <c r="AY22" s="228"/>
      <c r="AZ22" s="226"/>
      <c r="BA22" s="226"/>
      <c r="BB22" s="229"/>
      <c r="BC22" s="229"/>
      <c r="BD22" s="229"/>
      <c r="BE22" s="226"/>
      <c r="BF22" s="226"/>
      <c r="BI22" s="231"/>
      <c r="BJ22" s="231"/>
      <c r="BK22" s="231"/>
      <c r="BL22" s="231"/>
      <c r="BM22" s="226"/>
      <c r="BN22" s="226"/>
      <c r="BO22" s="227"/>
      <c r="BP22" s="228"/>
      <c r="BQ22" s="226"/>
      <c r="BR22" s="226"/>
      <c r="BS22" s="229"/>
      <c r="BT22" s="229"/>
      <c r="BU22" s="229"/>
      <c r="BV22" s="226"/>
      <c r="BW22" s="226"/>
      <c r="BZ22" s="231"/>
      <c r="CA22" s="231"/>
      <c r="CB22" s="231"/>
      <c r="CC22" s="231"/>
      <c r="CD22" s="226"/>
      <c r="CE22" s="226"/>
      <c r="CF22" s="227"/>
      <c r="CG22" s="228"/>
      <c r="CH22" s="226"/>
      <c r="CI22" s="226"/>
      <c r="CJ22" s="229"/>
      <c r="CK22" s="229"/>
      <c r="CL22" s="229"/>
      <c r="CM22" s="226"/>
      <c r="CN22" s="226"/>
      <c r="CQ22" s="231"/>
      <c r="CR22" s="231"/>
      <c r="CS22" s="231"/>
      <c r="CT22" s="231"/>
      <c r="CU22" s="226"/>
      <c r="CV22" s="226"/>
      <c r="CW22" s="227"/>
      <c r="CX22" s="228"/>
      <c r="CY22" s="226"/>
      <c r="CZ22" s="226"/>
      <c r="DA22" s="229"/>
      <c r="DB22" s="229"/>
      <c r="DC22" s="229"/>
      <c r="DD22" s="226"/>
      <c r="DE22" s="226"/>
      <c r="DH22" s="231"/>
      <c r="DI22" s="231"/>
      <c r="DJ22" s="231"/>
      <c r="DK22" s="231"/>
      <c r="DL22" s="226"/>
      <c r="DM22" s="226"/>
      <c r="DN22" s="227"/>
      <c r="DO22" s="228"/>
      <c r="DP22" s="226"/>
      <c r="DQ22" s="226"/>
      <c r="DR22" s="229"/>
      <c r="DS22" s="229"/>
      <c r="DT22" s="229"/>
      <c r="DU22" s="226"/>
      <c r="DV22" s="226"/>
      <c r="DY22" s="231"/>
      <c r="DZ22" s="231"/>
      <c r="EA22" s="231"/>
      <c r="EB22" s="231"/>
      <c r="EC22" s="226"/>
      <c r="ED22" s="226"/>
      <c r="EE22" s="227"/>
      <c r="EF22" s="228"/>
      <c r="EG22" s="226"/>
      <c r="EH22" s="226"/>
      <c r="EI22" s="229"/>
      <c r="EJ22" s="229"/>
      <c r="EK22" s="229"/>
      <c r="EL22" s="226"/>
      <c r="EM22" s="226"/>
      <c r="EP22" s="231"/>
      <c r="EQ22" s="231"/>
      <c r="ER22" s="231"/>
      <c r="ES22" s="231"/>
      <c r="ET22" s="226"/>
      <c r="EU22" s="226"/>
      <c r="EV22" s="227"/>
      <c r="EW22" s="228"/>
      <c r="EX22" s="226"/>
      <c r="EY22" s="226"/>
      <c r="EZ22" s="229"/>
      <c r="FA22" s="229"/>
      <c r="FB22" s="229"/>
      <c r="FC22" s="226"/>
      <c r="FD22" s="226"/>
      <c r="FG22" s="231"/>
      <c r="FH22" s="231"/>
      <c r="FI22" s="231"/>
      <c r="FJ22" s="231"/>
      <c r="FK22" s="226"/>
      <c r="FL22" s="226"/>
      <c r="FM22" s="227"/>
      <c r="FN22" s="228"/>
      <c r="FO22" s="226"/>
      <c r="FP22" s="226"/>
      <c r="FQ22" s="229"/>
      <c r="FR22" s="229"/>
      <c r="FS22" s="229"/>
      <c r="FT22" s="226"/>
      <c r="FU22" s="226"/>
      <c r="FX22" s="231"/>
      <c r="FY22" s="231"/>
      <c r="FZ22" s="231"/>
      <c r="GA22" s="231"/>
      <c r="GB22" s="226"/>
      <c r="GC22" s="226"/>
      <c r="GD22" s="227"/>
      <c r="GE22" s="228"/>
      <c r="GF22" s="226"/>
      <c r="GG22" s="226"/>
      <c r="GH22" s="229"/>
      <c r="GI22" s="229"/>
      <c r="GJ22" s="229"/>
      <c r="GK22" s="226"/>
      <c r="GL22" s="226"/>
      <c r="GO22" s="231"/>
      <c r="GP22" s="231"/>
      <c r="GQ22" s="231"/>
      <c r="GR22" s="231"/>
      <c r="GS22" s="226"/>
      <c r="GT22" s="226"/>
      <c r="GU22" s="227"/>
      <c r="GV22" s="228"/>
      <c r="GW22" s="226"/>
      <c r="GX22" s="226"/>
      <c r="GY22" s="229"/>
      <c r="GZ22" s="229"/>
      <c r="HA22" s="229"/>
      <c r="HB22" s="226"/>
      <c r="HC22" s="226"/>
      <c r="HF22" s="231"/>
    </row>
    <row r="23" spans="1:214" s="230" customFormat="1" ht="45" customHeight="1" x14ac:dyDescent="0.2">
      <c r="A23" s="210" t="s">
        <v>7160</v>
      </c>
      <c r="B23" s="211" t="s">
        <v>7098</v>
      </c>
      <c r="C23" s="211" t="s">
        <v>7099</v>
      </c>
      <c r="D23" s="211" t="s">
        <v>8494</v>
      </c>
      <c r="E23" s="212" t="str">
        <f t="shared" si="1"/>
        <v>宇部市大字東須恵字大浴320-1</v>
      </c>
      <c r="F23" s="212" t="s">
        <v>1010</v>
      </c>
      <c r="G23" s="196">
        <v>35186</v>
      </c>
      <c r="H23" s="213">
        <v>50</v>
      </c>
      <c r="I23" s="212" t="s">
        <v>1803</v>
      </c>
      <c r="J23" s="236" t="s">
        <v>304</v>
      </c>
      <c r="K23" s="264" t="s">
        <v>1584</v>
      </c>
      <c r="L23" s="216" t="s">
        <v>0</v>
      </c>
      <c r="M23" s="216" t="s">
        <v>1</v>
      </c>
      <c r="N23" s="217" t="s">
        <v>341</v>
      </c>
      <c r="O23" s="217" t="s">
        <v>7161</v>
      </c>
      <c r="P23" s="218" t="str">
        <f t="shared" si="2"/>
        <v>（私立）</v>
      </c>
      <c r="Q23" s="218" t="s">
        <v>118</v>
      </c>
      <c r="R23" s="265">
        <f t="shared" si="3"/>
        <v>1</v>
      </c>
      <c r="S23" s="265" t="str">
        <f t="shared" si="4"/>
        <v/>
      </c>
      <c r="T23" s="265" t="str">
        <f t="shared" si="5"/>
        <v/>
      </c>
      <c r="U23" s="265" t="str">
        <f t="shared" si="6"/>
        <v/>
      </c>
      <c r="V23" s="266">
        <f t="shared" si="7"/>
        <v>1</v>
      </c>
      <c r="W23" s="226"/>
      <c r="X23" s="226"/>
      <c r="AA23" s="231"/>
      <c r="AB23" s="231"/>
      <c r="AC23" s="231"/>
      <c r="AD23" s="231"/>
      <c r="AE23" s="226"/>
      <c r="AF23" s="226"/>
      <c r="AG23" s="227"/>
      <c r="AH23" s="228"/>
      <c r="AI23" s="226"/>
      <c r="AJ23" s="226"/>
      <c r="AK23" s="229"/>
      <c r="AL23" s="229"/>
      <c r="AM23" s="229"/>
      <c r="AN23" s="226"/>
      <c r="AO23" s="226"/>
      <c r="AR23" s="231"/>
      <c r="AS23" s="231"/>
      <c r="AT23" s="231"/>
      <c r="AU23" s="231"/>
      <c r="AV23" s="226"/>
      <c r="AW23" s="226"/>
      <c r="AX23" s="227"/>
      <c r="AY23" s="228"/>
      <c r="AZ23" s="226"/>
      <c r="BA23" s="226"/>
      <c r="BB23" s="229"/>
      <c r="BC23" s="229"/>
      <c r="BD23" s="229"/>
      <c r="BE23" s="226"/>
      <c r="BF23" s="226"/>
      <c r="BI23" s="231"/>
      <c r="BJ23" s="231"/>
      <c r="BK23" s="231"/>
      <c r="BL23" s="231"/>
      <c r="BM23" s="226"/>
      <c r="BN23" s="226"/>
      <c r="BO23" s="227"/>
      <c r="BP23" s="228"/>
      <c r="BQ23" s="226"/>
      <c r="BR23" s="226"/>
      <c r="BS23" s="229"/>
      <c r="BT23" s="229"/>
      <c r="BU23" s="229"/>
      <c r="BV23" s="226"/>
      <c r="BW23" s="226"/>
      <c r="BZ23" s="231"/>
      <c r="CA23" s="231"/>
      <c r="CB23" s="231"/>
      <c r="CC23" s="231"/>
      <c r="CD23" s="226"/>
      <c r="CE23" s="226"/>
      <c r="CF23" s="227"/>
      <c r="CG23" s="228"/>
      <c r="CH23" s="226"/>
      <c r="CI23" s="226"/>
      <c r="CJ23" s="229"/>
      <c r="CK23" s="229"/>
      <c r="CL23" s="229"/>
      <c r="CM23" s="226"/>
      <c r="CN23" s="226"/>
      <c r="CQ23" s="231"/>
      <c r="CR23" s="231"/>
      <c r="CS23" s="231"/>
      <c r="CT23" s="231"/>
      <c r="CU23" s="226"/>
      <c r="CV23" s="226"/>
      <c r="CW23" s="227"/>
      <c r="CX23" s="228"/>
      <c r="CY23" s="226"/>
      <c r="CZ23" s="226"/>
      <c r="DA23" s="229"/>
      <c r="DB23" s="229"/>
      <c r="DC23" s="229"/>
      <c r="DD23" s="226"/>
      <c r="DE23" s="226"/>
      <c r="DH23" s="231"/>
      <c r="DI23" s="231"/>
      <c r="DJ23" s="231"/>
      <c r="DK23" s="231"/>
      <c r="DL23" s="226"/>
      <c r="DM23" s="226"/>
      <c r="DN23" s="227"/>
      <c r="DO23" s="228"/>
      <c r="DP23" s="226"/>
      <c r="DQ23" s="226"/>
      <c r="DR23" s="229"/>
      <c r="DS23" s="229"/>
      <c r="DT23" s="229"/>
      <c r="DU23" s="226"/>
      <c r="DV23" s="226"/>
      <c r="DY23" s="231"/>
      <c r="DZ23" s="231"/>
      <c r="EA23" s="231"/>
      <c r="EB23" s="231"/>
      <c r="EC23" s="226"/>
      <c r="ED23" s="226"/>
      <c r="EE23" s="227"/>
      <c r="EF23" s="228"/>
      <c r="EG23" s="226"/>
      <c r="EH23" s="226"/>
      <c r="EI23" s="229"/>
      <c r="EJ23" s="229"/>
      <c r="EK23" s="229"/>
      <c r="EL23" s="226"/>
      <c r="EM23" s="226"/>
      <c r="EP23" s="231"/>
      <c r="EQ23" s="231"/>
      <c r="ER23" s="231"/>
      <c r="ES23" s="231"/>
      <c r="ET23" s="226"/>
      <c r="EU23" s="226"/>
      <c r="EV23" s="227"/>
      <c r="EW23" s="228"/>
      <c r="EX23" s="226"/>
      <c r="EY23" s="226"/>
      <c r="EZ23" s="229"/>
      <c r="FA23" s="229"/>
      <c r="FB23" s="229"/>
      <c r="FC23" s="226"/>
      <c r="FD23" s="226"/>
      <c r="FG23" s="231"/>
      <c r="FH23" s="231"/>
      <c r="FI23" s="231"/>
      <c r="FJ23" s="231"/>
      <c r="FK23" s="226"/>
      <c r="FL23" s="226"/>
      <c r="FM23" s="227"/>
      <c r="FN23" s="228"/>
      <c r="FO23" s="226"/>
      <c r="FP23" s="226"/>
      <c r="FQ23" s="229"/>
      <c r="FR23" s="229"/>
      <c r="FS23" s="229"/>
      <c r="FT23" s="226"/>
      <c r="FU23" s="226"/>
      <c r="FX23" s="231"/>
      <c r="FY23" s="231"/>
      <c r="FZ23" s="231"/>
      <c r="GA23" s="231"/>
      <c r="GB23" s="226"/>
      <c r="GC23" s="226"/>
      <c r="GD23" s="227"/>
      <c r="GE23" s="228"/>
      <c r="GF23" s="226"/>
      <c r="GG23" s="226"/>
      <c r="GH23" s="229"/>
      <c r="GI23" s="229"/>
      <c r="GJ23" s="229"/>
      <c r="GK23" s="226"/>
      <c r="GL23" s="226"/>
      <c r="GO23" s="231"/>
      <c r="GP23" s="231"/>
      <c r="GQ23" s="231"/>
      <c r="GR23" s="231"/>
      <c r="GS23" s="226"/>
      <c r="GT23" s="226"/>
      <c r="GU23" s="227"/>
      <c r="GV23" s="228"/>
      <c r="GW23" s="226"/>
      <c r="GX23" s="226"/>
      <c r="GY23" s="229"/>
      <c r="GZ23" s="229"/>
      <c r="HA23" s="229"/>
      <c r="HB23" s="226"/>
      <c r="HC23" s="226"/>
      <c r="HF23" s="231"/>
    </row>
    <row r="24" spans="1:214" s="230" customFormat="1" ht="45" customHeight="1" x14ac:dyDescent="0.2">
      <c r="A24" s="210" t="s">
        <v>7162</v>
      </c>
      <c r="B24" s="211" t="s">
        <v>7098</v>
      </c>
      <c r="C24" s="211" t="s">
        <v>7099</v>
      </c>
      <c r="D24" s="211" t="s">
        <v>8530</v>
      </c>
      <c r="E24" s="212" t="str">
        <f t="shared" si="1"/>
        <v>宇部市開1丁目6-21</v>
      </c>
      <c r="F24" s="212" t="s">
        <v>1095</v>
      </c>
      <c r="G24" s="196">
        <v>37347</v>
      </c>
      <c r="H24" s="213">
        <v>50</v>
      </c>
      <c r="I24" s="212" t="s">
        <v>1804</v>
      </c>
      <c r="J24" s="236" t="s">
        <v>2512</v>
      </c>
      <c r="K24" s="264" t="s">
        <v>1584</v>
      </c>
      <c r="L24" s="216" t="s">
        <v>0</v>
      </c>
      <c r="M24" s="216" t="s">
        <v>1</v>
      </c>
      <c r="N24" s="217" t="s">
        <v>1832</v>
      </c>
      <c r="O24" s="217" t="s">
        <v>7163</v>
      </c>
      <c r="P24" s="218" t="str">
        <f t="shared" si="2"/>
        <v>（私立）</v>
      </c>
      <c r="Q24" s="218" t="s">
        <v>118</v>
      </c>
      <c r="R24" s="265">
        <f t="shared" si="3"/>
        <v>1</v>
      </c>
      <c r="S24" s="265" t="str">
        <f t="shared" si="4"/>
        <v/>
      </c>
      <c r="T24" s="265" t="str">
        <f t="shared" si="5"/>
        <v/>
      </c>
      <c r="U24" s="265" t="str">
        <f t="shared" si="6"/>
        <v/>
      </c>
      <c r="V24" s="266">
        <f t="shared" si="7"/>
        <v>1</v>
      </c>
      <c r="W24" s="226"/>
      <c r="X24" s="226"/>
      <c r="AA24" s="231"/>
      <c r="AB24" s="231"/>
      <c r="AC24" s="231"/>
      <c r="AD24" s="231"/>
      <c r="AE24" s="226"/>
      <c r="AF24" s="226"/>
      <c r="AG24" s="227"/>
      <c r="AH24" s="228"/>
      <c r="AI24" s="226"/>
      <c r="AJ24" s="226"/>
      <c r="AK24" s="229"/>
      <c r="AL24" s="229"/>
      <c r="AM24" s="229"/>
      <c r="AN24" s="226"/>
      <c r="AO24" s="226"/>
      <c r="AR24" s="231"/>
      <c r="AS24" s="231"/>
      <c r="AT24" s="231"/>
      <c r="AU24" s="231"/>
      <c r="AV24" s="226"/>
      <c r="AW24" s="226"/>
      <c r="AX24" s="227"/>
      <c r="AY24" s="228"/>
      <c r="AZ24" s="226"/>
      <c r="BA24" s="226"/>
      <c r="BB24" s="229"/>
      <c r="BC24" s="229"/>
      <c r="BD24" s="229"/>
      <c r="BE24" s="226"/>
      <c r="BF24" s="226"/>
      <c r="BI24" s="231"/>
      <c r="BJ24" s="231"/>
      <c r="BK24" s="231"/>
      <c r="BL24" s="231"/>
      <c r="BM24" s="226"/>
      <c r="BN24" s="226"/>
      <c r="BO24" s="227"/>
      <c r="BP24" s="228"/>
      <c r="BQ24" s="226"/>
      <c r="BR24" s="226"/>
      <c r="BS24" s="229"/>
      <c r="BT24" s="229"/>
      <c r="BU24" s="229"/>
      <c r="BV24" s="226"/>
      <c r="BW24" s="226"/>
      <c r="BZ24" s="231"/>
      <c r="CA24" s="231"/>
      <c r="CB24" s="231"/>
      <c r="CC24" s="231"/>
      <c r="CD24" s="226"/>
      <c r="CE24" s="226"/>
      <c r="CF24" s="227"/>
      <c r="CG24" s="228"/>
      <c r="CH24" s="226"/>
      <c r="CI24" s="226"/>
      <c r="CJ24" s="229"/>
      <c r="CK24" s="229"/>
      <c r="CL24" s="229"/>
      <c r="CM24" s="226"/>
      <c r="CN24" s="226"/>
      <c r="CQ24" s="231"/>
      <c r="CR24" s="231"/>
      <c r="CS24" s="231"/>
      <c r="CT24" s="231"/>
      <c r="CU24" s="226"/>
      <c r="CV24" s="226"/>
      <c r="CW24" s="227"/>
      <c r="CX24" s="228"/>
      <c r="CY24" s="226"/>
      <c r="CZ24" s="226"/>
      <c r="DA24" s="229"/>
      <c r="DB24" s="229"/>
      <c r="DC24" s="229"/>
      <c r="DD24" s="226"/>
      <c r="DE24" s="226"/>
      <c r="DH24" s="231"/>
      <c r="DI24" s="231"/>
      <c r="DJ24" s="231"/>
      <c r="DK24" s="231"/>
      <c r="DL24" s="226"/>
      <c r="DM24" s="226"/>
      <c r="DN24" s="227"/>
      <c r="DO24" s="228"/>
      <c r="DP24" s="226"/>
      <c r="DQ24" s="226"/>
      <c r="DR24" s="229"/>
      <c r="DS24" s="229"/>
      <c r="DT24" s="229"/>
      <c r="DU24" s="226"/>
      <c r="DV24" s="226"/>
      <c r="DY24" s="231"/>
      <c r="DZ24" s="231"/>
      <c r="EA24" s="231"/>
      <c r="EB24" s="231"/>
      <c r="EC24" s="226"/>
      <c r="ED24" s="226"/>
      <c r="EE24" s="227"/>
      <c r="EF24" s="228"/>
      <c r="EG24" s="226"/>
      <c r="EH24" s="226"/>
      <c r="EI24" s="229"/>
      <c r="EJ24" s="229"/>
      <c r="EK24" s="229"/>
      <c r="EL24" s="226"/>
      <c r="EM24" s="226"/>
      <c r="EP24" s="231"/>
      <c r="EQ24" s="231"/>
      <c r="ER24" s="231"/>
      <c r="ES24" s="231"/>
      <c r="ET24" s="226"/>
      <c r="EU24" s="226"/>
      <c r="EV24" s="227"/>
      <c r="EW24" s="228"/>
      <c r="EX24" s="226"/>
      <c r="EY24" s="226"/>
      <c r="EZ24" s="229"/>
      <c r="FA24" s="229"/>
      <c r="FB24" s="229"/>
      <c r="FC24" s="226"/>
      <c r="FD24" s="226"/>
      <c r="FG24" s="231"/>
      <c r="FH24" s="231"/>
      <c r="FI24" s="231"/>
      <c r="FJ24" s="231"/>
      <c r="FK24" s="226"/>
      <c r="FL24" s="226"/>
      <c r="FM24" s="227"/>
      <c r="FN24" s="228"/>
      <c r="FO24" s="226"/>
      <c r="FP24" s="226"/>
      <c r="FQ24" s="229"/>
      <c r="FR24" s="229"/>
      <c r="FS24" s="229"/>
      <c r="FT24" s="226"/>
      <c r="FU24" s="226"/>
      <c r="FX24" s="231"/>
      <c r="FY24" s="231"/>
      <c r="FZ24" s="231"/>
      <c r="GA24" s="231"/>
      <c r="GB24" s="226"/>
      <c r="GC24" s="226"/>
      <c r="GD24" s="227"/>
      <c r="GE24" s="228"/>
      <c r="GF24" s="226"/>
      <c r="GG24" s="226"/>
      <c r="GH24" s="229"/>
      <c r="GI24" s="229"/>
      <c r="GJ24" s="229"/>
      <c r="GK24" s="226"/>
      <c r="GL24" s="226"/>
      <c r="GO24" s="231"/>
      <c r="GP24" s="231"/>
      <c r="GQ24" s="231"/>
      <c r="GR24" s="231"/>
      <c r="GS24" s="226"/>
      <c r="GT24" s="226"/>
      <c r="GU24" s="227"/>
      <c r="GV24" s="228"/>
      <c r="GW24" s="226"/>
      <c r="GX24" s="226"/>
      <c r="GY24" s="229"/>
      <c r="GZ24" s="229"/>
      <c r="HA24" s="229"/>
      <c r="HB24" s="226"/>
      <c r="HC24" s="226"/>
      <c r="HF24" s="231"/>
    </row>
    <row r="25" spans="1:214" s="230" customFormat="1" ht="45" customHeight="1" x14ac:dyDescent="0.2">
      <c r="A25" s="210" t="s">
        <v>3727</v>
      </c>
      <c r="B25" s="211" t="s">
        <v>183</v>
      </c>
      <c r="C25" s="211" t="s">
        <v>1112</v>
      </c>
      <c r="D25" s="211" t="s">
        <v>344</v>
      </c>
      <c r="E25" s="212" t="str">
        <f t="shared" si="1"/>
        <v>宇部市寿町3丁目2-18</v>
      </c>
      <c r="F25" s="212" t="s">
        <v>1096</v>
      </c>
      <c r="G25" s="196">
        <v>37956</v>
      </c>
      <c r="H25" s="213">
        <v>30</v>
      </c>
      <c r="I25" s="212" t="s">
        <v>1805</v>
      </c>
      <c r="J25" s="236" t="s">
        <v>2512</v>
      </c>
      <c r="K25" s="264" t="s">
        <v>1584</v>
      </c>
      <c r="L25" s="216" t="s">
        <v>0</v>
      </c>
      <c r="M25" s="216" t="s">
        <v>1</v>
      </c>
      <c r="N25" s="217" t="s">
        <v>843</v>
      </c>
      <c r="O25" s="217" t="s">
        <v>3728</v>
      </c>
      <c r="P25" s="218" t="str">
        <f t="shared" si="2"/>
        <v>（私立）</v>
      </c>
      <c r="Q25" s="218" t="s">
        <v>118</v>
      </c>
      <c r="R25" s="265">
        <f t="shared" si="3"/>
        <v>1</v>
      </c>
      <c r="S25" s="265" t="str">
        <f t="shared" si="4"/>
        <v/>
      </c>
      <c r="T25" s="265" t="str">
        <f t="shared" si="5"/>
        <v/>
      </c>
      <c r="U25" s="265" t="str">
        <f t="shared" si="6"/>
        <v/>
      </c>
      <c r="V25" s="266">
        <f t="shared" si="7"/>
        <v>1</v>
      </c>
      <c r="W25" s="226"/>
      <c r="X25" s="226"/>
      <c r="AA25" s="231"/>
      <c r="AB25" s="231"/>
      <c r="AC25" s="231"/>
      <c r="AD25" s="231"/>
      <c r="AE25" s="226"/>
      <c r="AF25" s="226"/>
      <c r="AG25" s="227"/>
      <c r="AH25" s="228"/>
      <c r="AI25" s="226"/>
      <c r="AJ25" s="226"/>
      <c r="AK25" s="229"/>
      <c r="AL25" s="229"/>
      <c r="AM25" s="229"/>
      <c r="AN25" s="226"/>
      <c r="AO25" s="226"/>
      <c r="AR25" s="231"/>
      <c r="AS25" s="231"/>
      <c r="AT25" s="231"/>
      <c r="AU25" s="231"/>
      <c r="AV25" s="226"/>
      <c r="AW25" s="226"/>
      <c r="AX25" s="227"/>
      <c r="AY25" s="228"/>
      <c r="AZ25" s="226"/>
      <c r="BA25" s="226"/>
      <c r="BB25" s="229"/>
      <c r="BC25" s="229"/>
      <c r="BD25" s="229"/>
      <c r="BE25" s="226"/>
      <c r="BF25" s="226"/>
      <c r="BI25" s="231"/>
      <c r="BJ25" s="231"/>
      <c r="BK25" s="231"/>
      <c r="BL25" s="231"/>
      <c r="BM25" s="226"/>
      <c r="BN25" s="226"/>
      <c r="BO25" s="227"/>
      <c r="BP25" s="228"/>
      <c r="BQ25" s="226"/>
      <c r="BR25" s="226"/>
      <c r="BS25" s="229"/>
      <c r="BT25" s="229"/>
      <c r="BU25" s="229"/>
      <c r="BV25" s="226"/>
      <c r="BW25" s="226"/>
      <c r="BZ25" s="231"/>
      <c r="CA25" s="231"/>
      <c r="CB25" s="231"/>
      <c r="CC25" s="231"/>
      <c r="CD25" s="226"/>
      <c r="CE25" s="226"/>
      <c r="CF25" s="227"/>
      <c r="CG25" s="228"/>
      <c r="CH25" s="226"/>
      <c r="CI25" s="226"/>
      <c r="CJ25" s="229"/>
      <c r="CK25" s="229"/>
      <c r="CL25" s="229"/>
      <c r="CM25" s="226"/>
      <c r="CN25" s="226"/>
      <c r="CQ25" s="231"/>
      <c r="CR25" s="231"/>
      <c r="CS25" s="231"/>
      <c r="CT25" s="231"/>
      <c r="CU25" s="226"/>
      <c r="CV25" s="226"/>
      <c r="CW25" s="227"/>
      <c r="CX25" s="228"/>
      <c r="CY25" s="226"/>
      <c r="CZ25" s="226"/>
      <c r="DA25" s="229"/>
      <c r="DB25" s="229"/>
      <c r="DC25" s="229"/>
      <c r="DD25" s="226"/>
      <c r="DE25" s="226"/>
      <c r="DH25" s="231"/>
      <c r="DI25" s="231"/>
      <c r="DJ25" s="231"/>
      <c r="DK25" s="231"/>
      <c r="DL25" s="226"/>
      <c r="DM25" s="226"/>
      <c r="DN25" s="227"/>
      <c r="DO25" s="228"/>
      <c r="DP25" s="226"/>
      <c r="DQ25" s="226"/>
      <c r="DR25" s="229"/>
      <c r="DS25" s="229"/>
      <c r="DT25" s="229"/>
      <c r="DU25" s="226"/>
      <c r="DV25" s="226"/>
      <c r="DY25" s="231"/>
      <c r="DZ25" s="231"/>
      <c r="EA25" s="231"/>
      <c r="EB25" s="231"/>
      <c r="EC25" s="226"/>
      <c r="ED25" s="226"/>
      <c r="EE25" s="227"/>
      <c r="EF25" s="228"/>
      <c r="EG25" s="226"/>
      <c r="EH25" s="226"/>
      <c r="EI25" s="229"/>
      <c r="EJ25" s="229"/>
      <c r="EK25" s="229"/>
      <c r="EL25" s="226"/>
      <c r="EM25" s="226"/>
      <c r="EP25" s="231"/>
      <c r="EQ25" s="231"/>
      <c r="ER25" s="231"/>
      <c r="ES25" s="231"/>
      <c r="ET25" s="226"/>
      <c r="EU25" s="226"/>
      <c r="EV25" s="227"/>
      <c r="EW25" s="228"/>
      <c r="EX25" s="226"/>
      <c r="EY25" s="226"/>
      <c r="EZ25" s="229"/>
      <c r="FA25" s="229"/>
      <c r="FB25" s="229"/>
      <c r="FC25" s="226"/>
      <c r="FD25" s="226"/>
      <c r="FG25" s="231"/>
      <c r="FH25" s="231"/>
      <c r="FI25" s="231"/>
      <c r="FJ25" s="231"/>
      <c r="FK25" s="226"/>
      <c r="FL25" s="226"/>
      <c r="FM25" s="227"/>
      <c r="FN25" s="228"/>
      <c r="FO25" s="226"/>
      <c r="FP25" s="226"/>
      <c r="FQ25" s="229"/>
      <c r="FR25" s="229"/>
      <c r="FS25" s="229"/>
      <c r="FT25" s="226"/>
      <c r="FU25" s="226"/>
      <c r="FX25" s="231"/>
      <c r="FY25" s="231"/>
      <c r="FZ25" s="231"/>
      <c r="GA25" s="231"/>
      <c r="GB25" s="226"/>
      <c r="GC25" s="226"/>
      <c r="GD25" s="227"/>
      <c r="GE25" s="228"/>
      <c r="GF25" s="226"/>
      <c r="GG25" s="226"/>
      <c r="GH25" s="229"/>
      <c r="GI25" s="229"/>
      <c r="GJ25" s="229"/>
      <c r="GK25" s="226"/>
      <c r="GL25" s="226"/>
      <c r="GO25" s="231"/>
      <c r="GP25" s="231"/>
      <c r="GQ25" s="231"/>
      <c r="GR25" s="231"/>
      <c r="GS25" s="226"/>
      <c r="GT25" s="226"/>
      <c r="GU25" s="227"/>
      <c r="GV25" s="228"/>
      <c r="GW25" s="226"/>
      <c r="GX25" s="226"/>
      <c r="GY25" s="229"/>
      <c r="GZ25" s="229"/>
      <c r="HA25" s="229"/>
      <c r="HB25" s="226"/>
      <c r="HC25" s="226"/>
      <c r="HF25" s="231"/>
    </row>
    <row r="26" spans="1:214" s="230" customFormat="1" ht="45" customHeight="1" x14ac:dyDescent="0.2">
      <c r="A26" s="210" t="s">
        <v>3729</v>
      </c>
      <c r="B26" s="211" t="s">
        <v>184</v>
      </c>
      <c r="C26" s="211" t="s">
        <v>319</v>
      </c>
      <c r="D26" s="211" t="s">
        <v>308</v>
      </c>
      <c r="E26" s="212" t="str">
        <f t="shared" si="1"/>
        <v>宇部市浜町2丁目1-3</v>
      </c>
      <c r="F26" s="212" t="s">
        <v>1097</v>
      </c>
      <c r="G26" s="196">
        <v>38094</v>
      </c>
      <c r="H26" s="213">
        <v>50</v>
      </c>
      <c r="I26" s="212" t="s">
        <v>1806</v>
      </c>
      <c r="J26" s="236" t="s">
        <v>2512</v>
      </c>
      <c r="K26" s="264" t="s">
        <v>1584</v>
      </c>
      <c r="L26" s="216" t="s">
        <v>0</v>
      </c>
      <c r="M26" s="216" t="s">
        <v>1</v>
      </c>
      <c r="N26" s="217" t="s">
        <v>844</v>
      </c>
      <c r="O26" s="217" t="s">
        <v>3730</v>
      </c>
      <c r="P26" s="218" t="str">
        <f t="shared" si="2"/>
        <v>（私立）</v>
      </c>
      <c r="Q26" s="218" t="s">
        <v>118</v>
      </c>
      <c r="R26" s="265">
        <f t="shared" si="3"/>
        <v>1</v>
      </c>
      <c r="S26" s="265" t="str">
        <f t="shared" si="4"/>
        <v/>
      </c>
      <c r="T26" s="265" t="str">
        <f t="shared" si="5"/>
        <v/>
      </c>
      <c r="U26" s="265" t="str">
        <f t="shared" si="6"/>
        <v/>
      </c>
      <c r="V26" s="266">
        <f t="shared" si="7"/>
        <v>1</v>
      </c>
      <c r="W26" s="226"/>
      <c r="X26" s="226"/>
      <c r="AA26" s="231"/>
      <c r="AB26" s="231"/>
      <c r="AC26" s="231"/>
      <c r="AD26" s="231"/>
      <c r="AE26" s="226"/>
      <c r="AF26" s="226"/>
      <c r="AG26" s="227"/>
      <c r="AH26" s="228"/>
      <c r="AI26" s="226"/>
      <c r="AJ26" s="226"/>
      <c r="AK26" s="229"/>
      <c r="AL26" s="229"/>
      <c r="AM26" s="229"/>
      <c r="AN26" s="226"/>
      <c r="AO26" s="226"/>
      <c r="AR26" s="231"/>
      <c r="AS26" s="231"/>
      <c r="AT26" s="231"/>
      <c r="AU26" s="231"/>
      <c r="AV26" s="226"/>
      <c r="AW26" s="226"/>
      <c r="AX26" s="227"/>
      <c r="AY26" s="228"/>
      <c r="AZ26" s="226"/>
      <c r="BA26" s="226"/>
      <c r="BB26" s="229"/>
      <c r="BC26" s="229"/>
      <c r="BD26" s="229"/>
      <c r="BE26" s="226"/>
      <c r="BF26" s="226"/>
      <c r="BI26" s="231"/>
      <c r="BJ26" s="231"/>
      <c r="BK26" s="231"/>
      <c r="BL26" s="231"/>
      <c r="BM26" s="226"/>
      <c r="BN26" s="226"/>
      <c r="BO26" s="227"/>
      <c r="BP26" s="228"/>
      <c r="BQ26" s="226"/>
      <c r="BR26" s="226"/>
      <c r="BS26" s="229"/>
      <c r="BT26" s="229"/>
      <c r="BU26" s="229"/>
      <c r="BV26" s="226"/>
      <c r="BW26" s="226"/>
      <c r="BZ26" s="231"/>
      <c r="CA26" s="231"/>
      <c r="CB26" s="231"/>
      <c r="CC26" s="231"/>
      <c r="CD26" s="226"/>
      <c r="CE26" s="226"/>
      <c r="CF26" s="227"/>
      <c r="CG26" s="228"/>
      <c r="CH26" s="226"/>
      <c r="CI26" s="226"/>
      <c r="CJ26" s="229"/>
      <c r="CK26" s="229"/>
      <c r="CL26" s="229"/>
      <c r="CM26" s="226"/>
      <c r="CN26" s="226"/>
      <c r="CQ26" s="231"/>
      <c r="CR26" s="231"/>
      <c r="CS26" s="231"/>
      <c r="CT26" s="231"/>
      <c r="CU26" s="226"/>
      <c r="CV26" s="226"/>
      <c r="CW26" s="227"/>
      <c r="CX26" s="228"/>
      <c r="CY26" s="226"/>
      <c r="CZ26" s="226"/>
      <c r="DA26" s="229"/>
      <c r="DB26" s="229"/>
      <c r="DC26" s="229"/>
      <c r="DD26" s="226"/>
      <c r="DE26" s="226"/>
      <c r="DH26" s="231"/>
      <c r="DI26" s="231"/>
      <c r="DJ26" s="231"/>
      <c r="DK26" s="231"/>
      <c r="DL26" s="226"/>
      <c r="DM26" s="226"/>
      <c r="DN26" s="227"/>
      <c r="DO26" s="228"/>
      <c r="DP26" s="226"/>
      <c r="DQ26" s="226"/>
      <c r="DR26" s="229"/>
      <c r="DS26" s="229"/>
      <c r="DT26" s="229"/>
      <c r="DU26" s="226"/>
      <c r="DV26" s="226"/>
      <c r="DY26" s="231"/>
      <c r="DZ26" s="231"/>
      <c r="EA26" s="231"/>
      <c r="EB26" s="231"/>
      <c r="EC26" s="226"/>
      <c r="ED26" s="226"/>
      <c r="EE26" s="227"/>
      <c r="EF26" s="228"/>
      <c r="EG26" s="226"/>
      <c r="EH26" s="226"/>
      <c r="EI26" s="229"/>
      <c r="EJ26" s="229"/>
      <c r="EK26" s="229"/>
      <c r="EL26" s="226"/>
      <c r="EM26" s="226"/>
      <c r="EP26" s="231"/>
      <c r="EQ26" s="231"/>
      <c r="ER26" s="231"/>
      <c r="ES26" s="231"/>
      <c r="ET26" s="226"/>
      <c r="EU26" s="226"/>
      <c r="EV26" s="227"/>
      <c r="EW26" s="228"/>
      <c r="EX26" s="226"/>
      <c r="EY26" s="226"/>
      <c r="EZ26" s="229"/>
      <c r="FA26" s="229"/>
      <c r="FB26" s="229"/>
      <c r="FC26" s="226"/>
      <c r="FD26" s="226"/>
      <c r="FG26" s="231"/>
      <c r="FH26" s="231"/>
      <c r="FI26" s="231"/>
      <c r="FJ26" s="231"/>
      <c r="FK26" s="226"/>
      <c r="FL26" s="226"/>
      <c r="FM26" s="227"/>
      <c r="FN26" s="228"/>
      <c r="FO26" s="226"/>
      <c r="FP26" s="226"/>
      <c r="FQ26" s="229"/>
      <c r="FR26" s="229"/>
      <c r="FS26" s="229"/>
      <c r="FT26" s="226"/>
      <c r="FU26" s="226"/>
      <c r="FX26" s="231"/>
      <c r="FY26" s="231"/>
      <c r="FZ26" s="231"/>
      <c r="GA26" s="231"/>
      <c r="GB26" s="226"/>
      <c r="GC26" s="226"/>
      <c r="GD26" s="227"/>
      <c r="GE26" s="228"/>
      <c r="GF26" s="226"/>
      <c r="GG26" s="226"/>
      <c r="GH26" s="229"/>
      <c r="GI26" s="229"/>
      <c r="GJ26" s="229"/>
      <c r="GK26" s="226"/>
      <c r="GL26" s="226"/>
      <c r="GO26" s="231"/>
      <c r="GP26" s="231"/>
      <c r="GQ26" s="231"/>
      <c r="GR26" s="231"/>
      <c r="GS26" s="226"/>
      <c r="GT26" s="226"/>
      <c r="GU26" s="227"/>
      <c r="GV26" s="228"/>
      <c r="GW26" s="226"/>
      <c r="GX26" s="226"/>
      <c r="GY26" s="229"/>
      <c r="GZ26" s="229"/>
      <c r="HA26" s="229"/>
      <c r="HB26" s="226"/>
      <c r="HC26" s="226"/>
      <c r="HF26" s="231"/>
    </row>
    <row r="27" spans="1:214" s="230" customFormat="1" ht="45" customHeight="1" x14ac:dyDescent="0.2">
      <c r="A27" s="210" t="s">
        <v>269</v>
      </c>
      <c r="B27" s="211" t="s">
        <v>4537</v>
      </c>
      <c r="C27" s="211" t="s">
        <v>562</v>
      </c>
      <c r="D27" s="211" t="s">
        <v>563</v>
      </c>
      <c r="E27" s="212" t="str">
        <f t="shared" si="1"/>
        <v>山口市大字陶963</v>
      </c>
      <c r="F27" s="212" t="s">
        <v>1016</v>
      </c>
      <c r="G27" s="196">
        <v>29799</v>
      </c>
      <c r="H27" s="213">
        <v>50</v>
      </c>
      <c r="I27" s="212" t="s">
        <v>1683</v>
      </c>
      <c r="J27" s="236" t="s">
        <v>2513</v>
      </c>
      <c r="K27" s="264" t="s">
        <v>1584</v>
      </c>
      <c r="L27" s="216" t="s">
        <v>2</v>
      </c>
      <c r="M27" s="216" t="s">
        <v>3632</v>
      </c>
      <c r="N27" s="217" t="s">
        <v>7164</v>
      </c>
      <c r="O27" s="217" t="s">
        <v>7165</v>
      </c>
      <c r="P27" s="218" t="str">
        <f t="shared" si="2"/>
        <v>（私立）</v>
      </c>
      <c r="Q27" s="218" t="s">
        <v>118</v>
      </c>
      <c r="R27" s="265">
        <f t="shared" si="3"/>
        <v>1</v>
      </c>
      <c r="S27" s="265" t="str">
        <f t="shared" si="4"/>
        <v/>
      </c>
      <c r="T27" s="265">
        <f t="shared" si="5"/>
        <v>1</v>
      </c>
      <c r="U27" s="265" t="str">
        <f t="shared" si="6"/>
        <v/>
      </c>
      <c r="V27" s="266" t="str">
        <f t="shared" si="7"/>
        <v/>
      </c>
      <c r="W27" s="226"/>
      <c r="X27" s="226"/>
      <c r="AA27" s="231"/>
      <c r="AB27" s="231"/>
      <c r="AC27" s="231"/>
      <c r="AD27" s="231"/>
      <c r="AE27" s="226"/>
      <c r="AF27" s="226"/>
      <c r="AG27" s="227"/>
      <c r="AH27" s="228"/>
      <c r="AI27" s="226"/>
      <c r="AJ27" s="226"/>
      <c r="AK27" s="229"/>
      <c r="AL27" s="229"/>
      <c r="AM27" s="229"/>
      <c r="AN27" s="226"/>
      <c r="AO27" s="226"/>
      <c r="AR27" s="231"/>
      <c r="AS27" s="231"/>
      <c r="AT27" s="231"/>
      <c r="AU27" s="231"/>
      <c r="AV27" s="226"/>
      <c r="AW27" s="226"/>
      <c r="AX27" s="227"/>
      <c r="AY27" s="228"/>
      <c r="AZ27" s="226"/>
      <c r="BA27" s="226"/>
      <c r="BB27" s="229"/>
      <c r="BC27" s="229"/>
      <c r="BD27" s="229"/>
      <c r="BE27" s="226"/>
      <c r="BF27" s="226"/>
      <c r="BI27" s="231"/>
      <c r="BJ27" s="231"/>
      <c r="BK27" s="231"/>
      <c r="BL27" s="231"/>
      <c r="BM27" s="226"/>
      <c r="BN27" s="226"/>
      <c r="BO27" s="227"/>
      <c r="BP27" s="228"/>
      <c r="BQ27" s="226"/>
      <c r="BR27" s="226"/>
      <c r="BS27" s="229"/>
      <c r="BT27" s="229"/>
      <c r="BU27" s="229"/>
      <c r="BV27" s="226"/>
      <c r="BW27" s="226"/>
      <c r="BZ27" s="231"/>
      <c r="CA27" s="231"/>
      <c r="CB27" s="231"/>
      <c r="CC27" s="231"/>
      <c r="CD27" s="226"/>
      <c r="CE27" s="226"/>
      <c r="CF27" s="227"/>
      <c r="CG27" s="228"/>
      <c r="CH27" s="226"/>
      <c r="CI27" s="226"/>
      <c r="CJ27" s="229"/>
      <c r="CK27" s="229"/>
      <c r="CL27" s="229"/>
      <c r="CM27" s="226"/>
      <c r="CN27" s="226"/>
      <c r="CQ27" s="231"/>
      <c r="CR27" s="231"/>
      <c r="CS27" s="231"/>
      <c r="CT27" s="231"/>
      <c r="CU27" s="226"/>
      <c r="CV27" s="226"/>
      <c r="CW27" s="227"/>
      <c r="CX27" s="228"/>
      <c r="CY27" s="226"/>
      <c r="CZ27" s="226"/>
      <c r="DA27" s="229"/>
      <c r="DB27" s="229"/>
      <c r="DC27" s="229"/>
      <c r="DD27" s="226"/>
      <c r="DE27" s="226"/>
      <c r="DH27" s="231"/>
      <c r="DI27" s="231"/>
      <c r="DJ27" s="231"/>
      <c r="DK27" s="231"/>
      <c r="DL27" s="226"/>
      <c r="DM27" s="226"/>
      <c r="DN27" s="227"/>
      <c r="DO27" s="228"/>
      <c r="DP27" s="226"/>
      <c r="DQ27" s="226"/>
      <c r="DR27" s="229"/>
      <c r="DS27" s="229"/>
      <c r="DT27" s="229"/>
      <c r="DU27" s="226"/>
      <c r="DV27" s="226"/>
      <c r="DY27" s="231"/>
      <c r="DZ27" s="231"/>
      <c r="EA27" s="231"/>
      <c r="EB27" s="231"/>
      <c r="EC27" s="226"/>
      <c r="ED27" s="226"/>
      <c r="EE27" s="227"/>
      <c r="EF27" s="228"/>
      <c r="EG27" s="226"/>
      <c r="EH27" s="226"/>
      <c r="EI27" s="229"/>
      <c r="EJ27" s="229"/>
      <c r="EK27" s="229"/>
      <c r="EL27" s="226"/>
      <c r="EM27" s="226"/>
      <c r="EP27" s="231"/>
      <c r="EQ27" s="231"/>
      <c r="ER27" s="231"/>
      <c r="ES27" s="231"/>
      <c r="ET27" s="226"/>
      <c r="EU27" s="226"/>
      <c r="EV27" s="227"/>
      <c r="EW27" s="228"/>
      <c r="EX27" s="226"/>
      <c r="EY27" s="226"/>
      <c r="EZ27" s="229"/>
      <c r="FA27" s="229"/>
      <c r="FB27" s="229"/>
      <c r="FC27" s="226"/>
      <c r="FD27" s="226"/>
      <c r="FG27" s="231"/>
      <c r="FH27" s="231"/>
      <c r="FI27" s="231"/>
      <c r="FJ27" s="231"/>
      <c r="FK27" s="226"/>
      <c r="FL27" s="226"/>
      <c r="FM27" s="227"/>
      <c r="FN27" s="228"/>
      <c r="FO27" s="226"/>
      <c r="FP27" s="226"/>
      <c r="FQ27" s="229"/>
      <c r="FR27" s="229"/>
      <c r="FS27" s="229"/>
      <c r="FT27" s="226"/>
      <c r="FU27" s="226"/>
      <c r="FX27" s="231"/>
      <c r="FY27" s="231"/>
      <c r="FZ27" s="231"/>
      <c r="GA27" s="231"/>
      <c r="GB27" s="226"/>
      <c r="GC27" s="226"/>
      <c r="GD27" s="227"/>
      <c r="GE27" s="228"/>
      <c r="GF27" s="226"/>
      <c r="GG27" s="226"/>
      <c r="GH27" s="229"/>
      <c r="GI27" s="229"/>
      <c r="GJ27" s="229"/>
      <c r="GK27" s="226"/>
      <c r="GL27" s="226"/>
      <c r="GO27" s="231"/>
      <c r="GP27" s="231"/>
      <c r="GQ27" s="231"/>
      <c r="GR27" s="231"/>
      <c r="GS27" s="226"/>
      <c r="GT27" s="226"/>
      <c r="GU27" s="227"/>
      <c r="GV27" s="228"/>
      <c r="GW27" s="226"/>
      <c r="GX27" s="226"/>
      <c r="GY27" s="229"/>
      <c r="GZ27" s="229"/>
      <c r="HA27" s="229"/>
      <c r="HB27" s="226"/>
      <c r="HC27" s="226"/>
      <c r="HF27" s="231"/>
    </row>
    <row r="28" spans="1:214" s="230" customFormat="1" ht="45" customHeight="1" x14ac:dyDescent="0.2">
      <c r="A28" s="210" t="s">
        <v>270</v>
      </c>
      <c r="B28" s="211" t="s">
        <v>2515</v>
      </c>
      <c r="C28" s="211" t="s">
        <v>638</v>
      </c>
      <c r="D28" s="211" t="s">
        <v>3526</v>
      </c>
      <c r="E28" s="212" t="str">
        <f t="shared" si="1"/>
        <v>山口市黒川3383</v>
      </c>
      <c r="F28" s="212" t="s">
        <v>1018</v>
      </c>
      <c r="G28" s="196">
        <v>33329</v>
      </c>
      <c r="H28" s="213">
        <v>100</v>
      </c>
      <c r="I28" s="212" t="s">
        <v>1807</v>
      </c>
      <c r="J28" s="236" t="s">
        <v>2512</v>
      </c>
      <c r="K28" s="264" t="s">
        <v>1584</v>
      </c>
      <c r="L28" s="216" t="s">
        <v>2</v>
      </c>
      <c r="M28" s="216" t="s">
        <v>3632</v>
      </c>
      <c r="N28" s="217" t="s">
        <v>3731</v>
      </c>
      <c r="O28" s="217" t="s">
        <v>3732</v>
      </c>
      <c r="P28" s="218" t="str">
        <f t="shared" si="2"/>
        <v>（私立）</v>
      </c>
      <c r="Q28" s="218" t="s">
        <v>118</v>
      </c>
      <c r="R28" s="265">
        <f t="shared" si="3"/>
        <v>1</v>
      </c>
      <c r="S28" s="265" t="str">
        <f t="shared" si="4"/>
        <v/>
      </c>
      <c r="T28" s="265" t="str">
        <f t="shared" si="5"/>
        <v/>
      </c>
      <c r="U28" s="265" t="str">
        <f t="shared" si="6"/>
        <v/>
      </c>
      <c r="V28" s="266">
        <f t="shared" si="7"/>
        <v>1</v>
      </c>
      <c r="W28" s="226"/>
      <c r="X28" s="226"/>
      <c r="AA28" s="231"/>
      <c r="AB28" s="231"/>
      <c r="AC28" s="231"/>
      <c r="AD28" s="231"/>
      <c r="AE28" s="226"/>
      <c r="AF28" s="226"/>
      <c r="AG28" s="227"/>
      <c r="AH28" s="228"/>
      <c r="AI28" s="226"/>
      <c r="AJ28" s="226"/>
      <c r="AK28" s="229"/>
      <c r="AL28" s="229"/>
      <c r="AM28" s="229"/>
      <c r="AN28" s="226"/>
      <c r="AO28" s="226"/>
      <c r="AR28" s="231"/>
      <c r="AS28" s="231"/>
      <c r="AT28" s="231"/>
      <c r="AU28" s="231"/>
      <c r="AV28" s="226"/>
      <c r="AW28" s="226"/>
      <c r="AX28" s="227"/>
      <c r="AY28" s="228"/>
      <c r="AZ28" s="226"/>
      <c r="BA28" s="226"/>
      <c r="BB28" s="229"/>
      <c r="BC28" s="229"/>
      <c r="BD28" s="229"/>
      <c r="BE28" s="226"/>
      <c r="BF28" s="226"/>
      <c r="BI28" s="231"/>
      <c r="BJ28" s="231"/>
      <c r="BK28" s="231"/>
      <c r="BL28" s="231"/>
      <c r="BM28" s="226"/>
      <c r="BN28" s="226"/>
      <c r="BO28" s="227"/>
      <c r="BP28" s="228"/>
      <c r="BQ28" s="226"/>
      <c r="BR28" s="226"/>
      <c r="BS28" s="229"/>
      <c r="BT28" s="229"/>
      <c r="BU28" s="229"/>
      <c r="BV28" s="226"/>
      <c r="BW28" s="226"/>
      <c r="BZ28" s="231"/>
      <c r="CA28" s="231"/>
      <c r="CB28" s="231"/>
      <c r="CC28" s="231"/>
      <c r="CD28" s="226"/>
      <c r="CE28" s="226"/>
      <c r="CF28" s="227"/>
      <c r="CG28" s="228"/>
      <c r="CH28" s="226"/>
      <c r="CI28" s="226"/>
      <c r="CJ28" s="229"/>
      <c r="CK28" s="229"/>
      <c r="CL28" s="229"/>
      <c r="CM28" s="226"/>
      <c r="CN28" s="226"/>
      <c r="CQ28" s="231"/>
      <c r="CR28" s="231"/>
      <c r="CS28" s="231"/>
      <c r="CT28" s="231"/>
      <c r="CU28" s="226"/>
      <c r="CV28" s="226"/>
      <c r="CW28" s="227"/>
      <c r="CX28" s="228"/>
      <c r="CY28" s="226"/>
      <c r="CZ28" s="226"/>
      <c r="DA28" s="229"/>
      <c r="DB28" s="229"/>
      <c r="DC28" s="229"/>
      <c r="DD28" s="226"/>
      <c r="DE28" s="226"/>
      <c r="DH28" s="231"/>
      <c r="DI28" s="231"/>
      <c r="DJ28" s="231"/>
      <c r="DK28" s="231"/>
      <c r="DL28" s="226"/>
      <c r="DM28" s="226"/>
      <c r="DN28" s="227"/>
      <c r="DO28" s="228"/>
      <c r="DP28" s="226"/>
      <c r="DQ28" s="226"/>
      <c r="DR28" s="229"/>
      <c r="DS28" s="229"/>
      <c r="DT28" s="229"/>
      <c r="DU28" s="226"/>
      <c r="DV28" s="226"/>
      <c r="DY28" s="231"/>
      <c r="DZ28" s="231"/>
      <c r="EA28" s="231"/>
      <c r="EB28" s="231"/>
      <c r="EC28" s="226"/>
      <c r="ED28" s="226"/>
      <c r="EE28" s="227"/>
      <c r="EF28" s="228"/>
      <c r="EG28" s="226"/>
      <c r="EH28" s="226"/>
      <c r="EI28" s="229"/>
      <c r="EJ28" s="229"/>
      <c r="EK28" s="229"/>
      <c r="EL28" s="226"/>
      <c r="EM28" s="226"/>
      <c r="EP28" s="231"/>
      <c r="EQ28" s="231"/>
      <c r="ER28" s="231"/>
      <c r="ES28" s="231"/>
      <c r="ET28" s="226"/>
      <c r="EU28" s="226"/>
      <c r="EV28" s="227"/>
      <c r="EW28" s="228"/>
      <c r="EX28" s="226"/>
      <c r="EY28" s="226"/>
      <c r="EZ28" s="229"/>
      <c r="FA28" s="229"/>
      <c r="FB28" s="229"/>
      <c r="FC28" s="226"/>
      <c r="FD28" s="226"/>
      <c r="FG28" s="231"/>
      <c r="FH28" s="231"/>
      <c r="FI28" s="231"/>
      <c r="FJ28" s="231"/>
      <c r="FK28" s="226"/>
      <c r="FL28" s="226"/>
      <c r="FM28" s="227"/>
      <c r="FN28" s="228"/>
      <c r="FO28" s="226"/>
      <c r="FP28" s="226"/>
      <c r="FQ28" s="229"/>
      <c r="FR28" s="229"/>
      <c r="FS28" s="229"/>
      <c r="FT28" s="226"/>
      <c r="FU28" s="226"/>
      <c r="FX28" s="231"/>
      <c r="FY28" s="231"/>
      <c r="FZ28" s="231"/>
      <c r="GA28" s="231"/>
      <c r="GB28" s="226"/>
      <c r="GC28" s="226"/>
      <c r="GD28" s="227"/>
      <c r="GE28" s="228"/>
      <c r="GF28" s="226"/>
      <c r="GG28" s="226"/>
      <c r="GH28" s="229"/>
      <c r="GI28" s="229"/>
      <c r="GJ28" s="229"/>
      <c r="GK28" s="226"/>
      <c r="GL28" s="226"/>
      <c r="GO28" s="231"/>
      <c r="GP28" s="231"/>
      <c r="GQ28" s="231"/>
      <c r="GR28" s="231"/>
      <c r="GS28" s="226"/>
      <c r="GT28" s="226"/>
      <c r="GU28" s="227"/>
      <c r="GV28" s="228"/>
      <c r="GW28" s="226"/>
      <c r="GX28" s="226"/>
      <c r="GY28" s="229"/>
      <c r="GZ28" s="229"/>
      <c r="HA28" s="229"/>
      <c r="HB28" s="226"/>
      <c r="HC28" s="226"/>
      <c r="HF28" s="231"/>
    </row>
    <row r="29" spans="1:214" s="230" customFormat="1" ht="45" customHeight="1" x14ac:dyDescent="0.2">
      <c r="A29" s="210" t="s">
        <v>7166</v>
      </c>
      <c r="B29" s="211" t="s">
        <v>4537</v>
      </c>
      <c r="C29" s="211" t="s">
        <v>562</v>
      </c>
      <c r="D29" s="211" t="s">
        <v>563</v>
      </c>
      <c r="E29" s="212" t="str">
        <f t="shared" si="1"/>
        <v>山口市大字陶962</v>
      </c>
      <c r="F29" s="212" t="s">
        <v>1016</v>
      </c>
      <c r="G29" s="196">
        <v>33695</v>
      </c>
      <c r="H29" s="213">
        <v>50</v>
      </c>
      <c r="I29" s="212" t="s">
        <v>1683</v>
      </c>
      <c r="J29" s="236" t="s">
        <v>2512</v>
      </c>
      <c r="K29" s="264" t="s">
        <v>1584</v>
      </c>
      <c r="L29" s="216" t="s">
        <v>2</v>
      </c>
      <c r="M29" s="216" t="s">
        <v>3632</v>
      </c>
      <c r="N29" s="217" t="s">
        <v>7167</v>
      </c>
      <c r="O29" s="217" t="s">
        <v>7168</v>
      </c>
      <c r="P29" s="218" t="str">
        <f t="shared" si="2"/>
        <v>（私立）</v>
      </c>
      <c r="Q29" s="218" t="s">
        <v>118</v>
      </c>
      <c r="R29" s="265">
        <f t="shared" si="3"/>
        <v>1</v>
      </c>
      <c r="S29" s="265" t="str">
        <f t="shared" si="4"/>
        <v/>
      </c>
      <c r="T29" s="265" t="str">
        <f t="shared" si="5"/>
        <v/>
      </c>
      <c r="U29" s="265" t="str">
        <f t="shared" si="6"/>
        <v/>
      </c>
      <c r="V29" s="266">
        <f t="shared" si="7"/>
        <v>1</v>
      </c>
      <c r="W29" s="226"/>
      <c r="X29" s="226"/>
      <c r="AA29" s="231"/>
      <c r="AB29" s="231"/>
      <c r="AC29" s="231"/>
      <c r="AD29" s="231"/>
      <c r="AE29" s="226"/>
      <c r="AF29" s="226"/>
      <c r="AG29" s="227"/>
      <c r="AH29" s="228"/>
      <c r="AI29" s="226"/>
      <c r="AJ29" s="226"/>
      <c r="AK29" s="229"/>
      <c r="AL29" s="229"/>
      <c r="AM29" s="229"/>
      <c r="AN29" s="226"/>
      <c r="AO29" s="226"/>
      <c r="AR29" s="231"/>
      <c r="AS29" s="231"/>
      <c r="AT29" s="231"/>
      <c r="AU29" s="231"/>
      <c r="AV29" s="226"/>
      <c r="AW29" s="226"/>
      <c r="AX29" s="227"/>
      <c r="AY29" s="228"/>
      <c r="AZ29" s="226"/>
      <c r="BA29" s="226"/>
      <c r="BB29" s="229"/>
      <c r="BC29" s="229"/>
      <c r="BD29" s="229"/>
      <c r="BE29" s="226"/>
      <c r="BF29" s="226"/>
      <c r="BI29" s="231"/>
      <c r="BJ29" s="231"/>
      <c r="BK29" s="231"/>
      <c r="BL29" s="231"/>
      <c r="BM29" s="226"/>
      <c r="BN29" s="226"/>
      <c r="BO29" s="227"/>
      <c r="BP29" s="228"/>
      <c r="BQ29" s="226"/>
      <c r="BR29" s="226"/>
      <c r="BS29" s="229"/>
      <c r="BT29" s="229"/>
      <c r="BU29" s="229"/>
      <c r="BV29" s="226"/>
      <c r="BW29" s="226"/>
      <c r="BZ29" s="231"/>
      <c r="CA29" s="231"/>
      <c r="CB29" s="231"/>
      <c r="CC29" s="231"/>
      <c r="CD29" s="226"/>
      <c r="CE29" s="226"/>
      <c r="CF29" s="227"/>
      <c r="CG29" s="228"/>
      <c r="CH29" s="226"/>
      <c r="CI29" s="226"/>
      <c r="CJ29" s="229"/>
      <c r="CK29" s="229"/>
      <c r="CL29" s="229"/>
      <c r="CM29" s="226"/>
      <c r="CN29" s="226"/>
      <c r="CQ29" s="231"/>
      <c r="CR29" s="231"/>
      <c r="CS29" s="231"/>
      <c r="CT29" s="231"/>
      <c r="CU29" s="226"/>
      <c r="CV29" s="226"/>
      <c r="CW29" s="227"/>
      <c r="CX29" s="228"/>
      <c r="CY29" s="226"/>
      <c r="CZ29" s="226"/>
      <c r="DA29" s="229"/>
      <c r="DB29" s="229"/>
      <c r="DC29" s="229"/>
      <c r="DD29" s="226"/>
      <c r="DE29" s="226"/>
      <c r="DH29" s="231"/>
      <c r="DI29" s="231"/>
      <c r="DJ29" s="231"/>
      <c r="DK29" s="231"/>
      <c r="DL29" s="226"/>
      <c r="DM29" s="226"/>
      <c r="DN29" s="227"/>
      <c r="DO29" s="228"/>
      <c r="DP29" s="226"/>
      <c r="DQ29" s="226"/>
      <c r="DR29" s="229"/>
      <c r="DS29" s="229"/>
      <c r="DT29" s="229"/>
      <c r="DU29" s="226"/>
      <c r="DV29" s="226"/>
      <c r="DY29" s="231"/>
      <c r="DZ29" s="231"/>
      <c r="EA29" s="231"/>
      <c r="EB29" s="231"/>
      <c r="EC29" s="226"/>
      <c r="ED29" s="226"/>
      <c r="EE29" s="227"/>
      <c r="EF29" s="228"/>
      <c r="EG29" s="226"/>
      <c r="EH29" s="226"/>
      <c r="EI29" s="229"/>
      <c r="EJ29" s="229"/>
      <c r="EK29" s="229"/>
      <c r="EL29" s="226"/>
      <c r="EM29" s="226"/>
      <c r="EP29" s="231"/>
      <c r="EQ29" s="231"/>
      <c r="ER29" s="231"/>
      <c r="ES29" s="231"/>
      <c r="ET29" s="226"/>
      <c r="EU29" s="226"/>
      <c r="EV29" s="227"/>
      <c r="EW29" s="228"/>
      <c r="EX29" s="226"/>
      <c r="EY29" s="226"/>
      <c r="EZ29" s="229"/>
      <c r="FA29" s="229"/>
      <c r="FB29" s="229"/>
      <c r="FC29" s="226"/>
      <c r="FD29" s="226"/>
      <c r="FG29" s="231"/>
      <c r="FH29" s="231"/>
      <c r="FI29" s="231"/>
      <c r="FJ29" s="231"/>
      <c r="FK29" s="226"/>
      <c r="FL29" s="226"/>
      <c r="FM29" s="227"/>
      <c r="FN29" s="228"/>
      <c r="FO29" s="226"/>
      <c r="FP29" s="226"/>
      <c r="FQ29" s="229"/>
      <c r="FR29" s="229"/>
      <c r="FS29" s="229"/>
      <c r="FT29" s="226"/>
      <c r="FU29" s="226"/>
      <c r="FX29" s="231"/>
      <c r="FY29" s="231"/>
      <c r="FZ29" s="231"/>
      <c r="GA29" s="231"/>
      <c r="GB29" s="226"/>
      <c r="GC29" s="226"/>
      <c r="GD29" s="227"/>
      <c r="GE29" s="228"/>
      <c r="GF29" s="226"/>
      <c r="GG29" s="226"/>
      <c r="GH29" s="229"/>
      <c r="GI29" s="229"/>
      <c r="GJ29" s="229"/>
      <c r="GK29" s="226"/>
      <c r="GL29" s="226"/>
      <c r="GO29" s="231"/>
      <c r="GP29" s="231"/>
      <c r="GQ29" s="231"/>
      <c r="GR29" s="231"/>
      <c r="GS29" s="226"/>
      <c r="GT29" s="226"/>
      <c r="GU29" s="227"/>
      <c r="GV29" s="228"/>
      <c r="GW29" s="226"/>
      <c r="GX29" s="226"/>
      <c r="GY29" s="229"/>
      <c r="GZ29" s="229"/>
      <c r="HA29" s="229"/>
      <c r="HB29" s="226"/>
      <c r="HC29" s="226"/>
      <c r="HF29" s="231"/>
    </row>
    <row r="30" spans="1:214" s="230" customFormat="1" ht="45" customHeight="1" x14ac:dyDescent="0.2">
      <c r="A30" s="210" t="s">
        <v>3733</v>
      </c>
      <c r="B30" s="211" t="s">
        <v>3639</v>
      </c>
      <c r="C30" s="211" t="s">
        <v>3493</v>
      </c>
      <c r="D30" s="211" t="s">
        <v>4335</v>
      </c>
      <c r="E30" s="212" t="str">
        <f t="shared" si="1"/>
        <v>山口市吉敷佐畑4丁目8-2</v>
      </c>
      <c r="F30" s="212" t="s">
        <v>1017</v>
      </c>
      <c r="G30" s="196">
        <v>34674</v>
      </c>
      <c r="H30" s="213">
        <v>50</v>
      </c>
      <c r="I30" s="212" t="s">
        <v>1808</v>
      </c>
      <c r="J30" s="236" t="s">
        <v>2512</v>
      </c>
      <c r="K30" s="264" t="s">
        <v>1584</v>
      </c>
      <c r="L30" s="216" t="s">
        <v>2</v>
      </c>
      <c r="M30" s="216" t="s">
        <v>3632</v>
      </c>
      <c r="N30" s="217" t="s">
        <v>148</v>
      </c>
      <c r="O30" s="217" t="s">
        <v>3734</v>
      </c>
      <c r="P30" s="218" t="str">
        <f t="shared" si="2"/>
        <v>（私立）</v>
      </c>
      <c r="Q30" s="218" t="s">
        <v>118</v>
      </c>
      <c r="R30" s="265">
        <f t="shared" si="3"/>
        <v>1</v>
      </c>
      <c r="S30" s="265" t="str">
        <f t="shared" si="4"/>
        <v/>
      </c>
      <c r="T30" s="265" t="str">
        <f t="shared" si="5"/>
        <v/>
      </c>
      <c r="U30" s="265" t="str">
        <f t="shared" si="6"/>
        <v/>
      </c>
      <c r="V30" s="266">
        <f t="shared" si="7"/>
        <v>1</v>
      </c>
      <c r="W30" s="226"/>
      <c r="X30" s="226"/>
      <c r="AA30" s="231"/>
      <c r="AB30" s="231"/>
      <c r="AC30" s="231"/>
      <c r="AD30" s="231"/>
      <c r="AE30" s="226"/>
      <c r="AF30" s="226"/>
      <c r="AG30" s="227"/>
      <c r="AH30" s="228"/>
      <c r="AI30" s="226"/>
      <c r="AJ30" s="226"/>
      <c r="AK30" s="229"/>
      <c r="AL30" s="229"/>
      <c r="AM30" s="229"/>
      <c r="AN30" s="226"/>
      <c r="AO30" s="226"/>
      <c r="AR30" s="231"/>
      <c r="AS30" s="231"/>
      <c r="AT30" s="231"/>
      <c r="AU30" s="231"/>
      <c r="AV30" s="226"/>
      <c r="AW30" s="226"/>
      <c r="AX30" s="227"/>
      <c r="AY30" s="228"/>
      <c r="AZ30" s="226"/>
      <c r="BA30" s="226"/>
      <c r="BB30" s="229"/>
      <c r="BC30" s="229"/>
      <c r="BD30" s="229"/>
      <c r="BE30" s="226"/>
      <c r="BF30" s="226"/>
      <c r="BI30" s="231"/>
      <c r="BJ30" s="231"/>
      <c r="BK30" s="231"/>
      <c r="BL30" s="231"/>
      <c r="BM30" s="226"/>
      <c r="BN30" s="226"/>
      <c r="BO30" s="227"/>
      <c r="BP30" s="228"/>
      <c r="BQ30" s="226"/>
      <c r="BR30" s="226"/>
      <c r="BS30" s="229"/>
      <c r="BT30" s="229"/>
      <c r="BU30" s="229"/>
      <c r="BV30" s="226"/>
      <c r="BW30" s="226"/>
      <c r="BZ30" s="231"/>
      <c r="CA30" s="231"/>
      <c r="CB30" s="231"/>
      <c r="CC30" s="231"/>
      <c r="CD30" s="226"/>
      <c r="CE30" s="226"/>
      <c r="CF30" s="227"/>
      <c r="CG30" s="228"/>
      <c r="CH30" s="226"/>
      <c r="CI30" s="226"/>
      <c r="CJ30" s="229"/>
      <c r="CK30" s="229"/>
      <c r="CL30" s="229"/>
      <c r="CM30" s="226"/>
      <c r="CN30" s="226"/>
      <c r="CQ30" s="231"/>
      <c r="CR30" s="231"/>
      <c r="CS30" s="231"/>
      <c r="CT30" s="231"/>
      <c r="CU30" s="226"/>
      <c r="CV30" s="226"/>
      <c r="CW30" s="227"/>
      <c r="CX30" s="228"/>
      <c r="CY30" s="226"/>
      <c r="CZ30" s="226"/>
      <c r="DA30" s="229"/>
      <c r="DB30" s="229"/>
      <c r="DC30" s="229"/>
      <c r="DD30" s="226"/>
      <c r="DE30" s="226"/>
      <c r="DH30" s="231"/>
      <c r="DI30" s="231"/>
      <c r="DJ30" s="231"/>
      <c r="DK30" s="231"/>
      <c r="DL30" s="226"/>
      <c r="DM30" s="226"/>
      <c r="DN30" s="227"/>
      <c r="DO30" s="228"/>
      <c r="DP30" s="226"/>
      <c r="DQ30" s="226"/>
      <c r="DR30" s="229"/>
      <c r="DS30" s="229"/>
      <c r="DT30" s="229"/>
      <c r="DU30" s="226"/>
      <c r="DV30" s="226"/>
      <c r="DY30" s="231"/>
      <c r="DZ30" s="231"/>
      <c r="EA30" s="231"/>
      <c r="EB30" s="231"/>
      <c r="EC30" s="226"/>
      <c r="ED30" s="226"/>
      <c r="EE30" s="227"/>
      <c r="EF30" s="228"/>
      <c r="EG30" s="226"/>
      <c r="EH30" s="226"/>
      <c r="EI30" s="229"/>
      <c r="EJ30" s="229"/>
      <c r="EK30" s="229"/>
      <c r="EL30" s="226"/>
      <c r="EM30" s="226"/>
      <c r="EP30" s="231"/>
      <c r="EQ30" s="231"/>
      <c r="ER30" s="231"/>
      <c r="ES30" s="231"/>
      <c r="ET30" s="226"/>
      <c r="EU30" s="226"/>
      <c r="EV30" s="227"/>
      <c r="EW30" s="228"/>
      <c r="EX30" s="226"/>
      <c r="EY30" s="226"/>
      <c r="EZ30" s="229"/>
      <c r="FA30" s="229"/>
      <c r="FB30" s="229"/>
      <c r="FC30" s="226"/>
      <c r="FD30" s="226"/>
      <c r="FG30" s="231"/>
      <c r="FH30" s="231"/>
      <c r="FI30" s="231"/>
      <c r="FJ30" s="231"/>
      <c r="FK30" s="226"/>
      <c r="FL30" s="226"/>
      <c r="FM30" s="227"/>
      <c r="FN30" s="228"/>
      <c r="FO30" s="226"/>
      <c r="FP30" s="226"/>
      <c r="FQ30" s="229"/>
      <c r="FR30" s="229"/>
      <c r="FS30" s="229"/>
      <c r="FT30" s="226"/>
      <c r="FU30" s="226"/>
      <c r="FX30" s="231"/>
      <c r="FY30" s="231"/>
      <c r="FZ30" s="231"/>
      <c r="GA30" s="231"/>
      <c r="GB30" s="226"/>
      <c r="GC30" s="226"/>
      <c r="GD30" s="227"/>
      <c r="GE30" s="228"/>
      <c r="GF30" s="226"/>
      <c r="GG30" s="226"/>
      <c r="GH30" s="229"/>
      <c r="GI30" s="229"/>
      <c r="GJ30" s="229"/>
      <c r="GK30" s="226"/>
      <c r="GL30" s="226"/>
      <c r="GO30" s="231"/>
      <c r="GP30" s="231"/>
      <c r="GQ30" s="231"/>
      <c r="GR30" s="231"/>
      <c r="GS30" s="226"/>
      <c r="GT30" s="226"/>
      <c r="GU30" s="227"/>
      <c r="GV30" s="228"/>
      <c r="GW30" s="226"/>
      <c r="GX30" s="226"/>
      <c r="GY30" s="229"/>
      <c r="GZ30" s="229"/>
      <c r="HA30" s="229"/>
      <c r="HB30" s="226"/>
      <c r="HC30" s="226"/>
      <c r="HF30" s="231"/>
    </row>
    <row r="31" spans="1:214" s="230" customFormat="1" ht="45" customHeight="1" x14ac:dyDescent="0.2">
      <c r="A31" s="210" t="s">
        <v>2516</v>
      </c>
      <c r="B31" s="211" t="s">
        <v>2517</v>
      </c>
      <c r="C31" s="211" t="s">
        <v>8495</v>
      </c>
      <c r="D31" s="211" t="s">
        <v>8496</v>
      </c>
      <c r="E31" s="212" t="str">
        <f t="shared" si="1"/>
        <v>山口市阿知須2220-14</v>
      </c>
      <c r="F31" s="212" t="s">
        <v>1014</v>
      </c>
      <c r="G31" s="196">
        <v>35521</v>
      </c>
      <c r="H31" s="213">
        <v>50</v>
      </c>
      <c r="I31" s="212" t="s">
        <v>1809</v>
      </c>
      <c r="J31" s="236" t="s">
        <v>2512</v>
      </c>
      <c r="K31" s="264" t="s">
        <v>1584</v>
      </c>
      <c r="L31" s="216" t="s">
        <v>2</v>
      </c>
      <c r="M31" s="216" t="s">
        <v>235</v>
      </c>
      <c r="N31" s="217" t="s">
        <v>167</v>
      </c>
      <c r="O31" s="217" t="s">
        <v>1586</v>
      </c>
      <c r="P31" s="218" t="str">
        <f t="shared" si="2"/>
        <v>（私立）</v>
      </c>
      <c r="Q31" s="218" t="s">
        <v>118</v>
      </c>
      <c r="R31" s="265">
        <f t="shared" si="3"/>
        <v>1</v>
      </c>
      <c r="S31" s="265" t="str">
        <f t="shared" si="4"/>
        <v/>
      </c>
      <c r="T31" s="265" t="str">
        <f t="shared" si="5"/>
        <v/>
      </c>
      <c r="U31" s="265" t="str">
        <f t="shared" si="6"/>
        <v/>
      </c>
      <c r="V31" s="266">
        <f t="shared" si="7"/>
        <v>1</v>
      </c>
      <c r="W31" s="226"/>
      <c r="X31" s="226"/>
      <c r="AA31" s="231"/>
      <c r="AB31" s="231"/>
      <c r="AC31" s="231"/>
      <c r="AD31" s="231"/>
      <c r="AE31" s="226"/>
      <c r="AF31" s="226"/>
      <c r="AG31" s="227"/>
      <c r="AH31" s="228"/>
      <c r="AI31" s="226"/>
      <c r="AJ31" s="226"/>
      <c r="AK31" s="229"/>
      <c r="AL31" s="229"/>
      <c r="AM31" s="229"/>
      <c r="AN31" s="226"/>
      <c r="AO31" s="226"/>
      <c r="AR31" s="231"/>
      <c r="AS31" s="231"/>
      <c r="AT31" s="231"/>
      <c r="AU31" s="231"/>
      <c r="AV31" s="226"/>
      <c r="AW31" s="226"/>
      <c r="AX31" s="227"/>
      <c r="AY31" s="228"/>
      <c r="AZ31" s="226"/>
      <c r="BA31" s="226"/>
      <c r="BB31" s="229"/>
      <c r="BC31" s="229"/>
      <c r="BD31" s="229"/>
      <c r="BE31" s="226"/>
      <c r="BF31" s="226"/>
      <c r="BI31" s="231"/>
      <c r="BJ31" s="231"/>
      <c r="BK31" s="231"/>
      <c r="BL31" s="231"/>
      <c r="BM31" s="226"/>
      <c r="BN31" s="226"/>
      <c r="BO31" s="227"/>
      <c r="BP31" s="228"/>
      <c r="BQ31" s="226"/>
      <c r="BR31" s="226"/>
      <c r="BS31" s="229"/>
      <c r="BT31" s="229"/>
      <c r="BU31" s="229"/>
      <c r="BV31" s="226"/>
      <c r="BW31" s="226"/>
      <c r="BZ31" s="231"/>
      <c r="CA31" s="231"/>
      <c r="CB31" s="231"/>
      <c r="CC31" s="231"/>
      <c r="CD31" s="226"/>
      <c r="CE31" s="226"/>
      <c r="CF31" s="227"/>
      <c r="CG31" s="228"/>
      <c r="CH31" s="226"/>
      <c r="CI31" s="226"/>
      <c r="CJ31" s="229"/>
      <c r="CK31" s="229"/>
      <c r="CL31" s="229"/>
      <c r="CM31" s="226"/>
      <c r="CN31" s="226"/>
      <c r="CQ31" s="231"/>
      <c r="CR31" s="231"/>
      <c r="CS31" s="231"/>
      <c r="CT31" s="231"/>
      <c r="CU31" s="226"/>
      <c r="CV31" s="226"/>
      <c r="CW31" s="227"/>
      <c r="CX31" s="228"/>
      <c r="CY31" s="226"/>
      <c r="CZ31" s="226"/>
      <c r="DA31" s="229"/>
      <c r="DB31" s="229"/>
      <c r="DC31" s="229"/>
      <c r="DD31" s="226"/>
      <c r="DE31" s="226"/>
      <c r="DH31" s="231"/>
      <c r="DI31" s="231"/>
      <c r="DJ31" s="231"/>
      <c r="DK31" s="231"/>
      <c r="DL31" s="226"/>
      <c r="DM31" s="226"/>
      <c r="DN31" s="227"/>
      <c r="DO31" s="228"/>
      <c r="DP31" s="226"/>
      <c r="DQ31" s="226"/>
      <c r="DR31" s="229"/>
      <c r="DS31" s="229"/>
      <c r="DT31" s="229"/>
      <c r="DU31" s="226"/>
      <c r="DV31" s="226"/>
      <c r="DY31" s="231"/>
      <c r="DZ31" s="231"/>
      <c r="EA31" s="231"/>
      <c r="EB31" s="231"/>
      <c r="EC31" s="226"/>
      <c r="ED31" s="226"/>
      <c r="EE31" s="227"/>
      <c r="EF31" s="228"/>
      <c r="EG31" s="226"/>
      <c r="EH31" s="226"/>
      <c r="EI31" s="229"/>
      <c r="EJ31" s="229"/>
      <c r="EK31" s="229"/>
      <c r="EL31" s="226"/>
      <c r="EM31" s="226"/>
      <c r="EP31" s="231"/>
      <c r="EQ31" s="231"/>
      <c r="ER31" s="231"/>
      <c r="ES31" s="231"/>
      <c r="ET31" s="226"/>
      <c r="EU31" s="226"/>
      <c r="EV31" s="227"/>
      <c r="EW31" s="228"/>
      <c r="EX31" s="226"/>
      <c r="EY31" s="226"/>
      <c r="EZ31" s="229"/>
      <c r="FA31" s="229"/>
      <c r="FB31" s="229"/>
      <c r="FC31" s="226"/>
      <c r="FD31" s="226"/>
      <c r="FG31" s="231"/>
      <c r="FH31" s="231"/>
      <c r="FI31" s="231"/>
      <c r="FJ31" s="231"/>
      <c r="FK31" s="226"/>
      <c r="FL31" s="226"/>
      <c r="FM31" s="227"/>
      <c r="FN31" s="228"/>
      <c r="FO31" s="226"/>
      <c r="FP31" s="226"/>
      <c r="FQ31" s="229"/>
      <c r="FR31" s="229"/>
      <c r="FS31" s="229"/>
      <c r="FT31" s="226"/>
      <c r="FU31" s="226"/>
      <c r="FX31" s="231"/>
      <c r="FY31" s="231"/>
      <c r="FZ31" s="231"/>
      <c r="GA31" s="231"/>
      <c r="GB31" s="226"/>
      <c r="GC31" s="226"/>
      <c r="GD31" s="227"/>
      <c r="GE31" s="228"/>
      <c r="GF31" s="226"/>
      <c r="GG31" s="226"/>
      <c r="GH31" s="229"/>
      <c r="GI31" s="229"/>
      <c r="GJ31" s="229"/>
      <c r="GK31" s="226"/>
      <c r="GL31" s="226"/>
      <c r="GO31" s="231"/>
      <c r="GP31" s="231"/>
      <c r="GQ31" s="231"/>
      <c r="GR31" s="231"/>
      <c r="GS31" s="226"/>
      <c r="GT31" s="226"/>
      <c r="GU31" s="227"/>
      <c r="GV31" s="228"/>
      <c r="GW31" s="226"/>
      <c r="GX31" s="226"/>
      <c r="GY31" s="229"/>
      <c r="GZ31" s="229"/>
      <c r="HA31" s="229"/>
      <c r="HB31" s="226"/>
      <c r="HC31" s="226"/>
      <c r="HF31" s="231"/>
    </row>
    <row r="32" spans="1:214" s="230" customFormat="1" ht="45" customHeight="1" x14ac:dyDescent="0.2">
      <c r="A32" s="210" t="s">
        <v>271</v>
      </c>
      <c r="B32" s="211" t="s">
        <v>2515</v>
      </c>
      <c r="C32" s="211" t="s">
        <v>638</v>
      </c>
      <c r="D32" s="211" t="s">
        <v>4032</v>
      </c>
      <c r="E32" s="212" t="str">
        <f t="shared" si="1"/>
        <v>山口市秋穂東3980</v>
      </c>
      <c r="F32" s="212" t="s">
        <v>967</v>
      </c>
      <c r="G32" s="196">
        <v>37333</v>
      </c>
      <c r="H32" s="213">
        <v>50</v>
      </c>
      <c r="I32" s="212" t="s">
        <v>1810</v>
      </c>
      <c r="J32" s="236" t="s">
        <v>2512</v>
      </c>
      <c r="K32" s="264" t="s">
        <v>1584</v>
      </c>
      <c r="L32" s="216" t="s">
        <v>2</v>
      </c>
      <c r="M32" s="216" t="s">
        <v>235</v>
      </c>
      <c r="N32" s="217" t="s">
        <v>168</v>
      </c>
      <c r="O32" s="217" t="s">
        <v>1587</v>
      </c>
      <c r="P32" s="218" t="str">
        <f t="shared" si="2"/>
        <v>（私立）</v>
      </c>
      <c r="Q32" s="218" t="s">
        <v>118</v>
      </c>
      <c r="R32" s="265">
        <f t="shared" si="3"/>
        <v>1</v>
      </c>
      <c r="S32" s="265" t="str">
        <f t="shared" si="4"/>
        <v/>
      </c>
      <c r="T32" s="265" t="str">
        <f t="shared" si="5"/>
        <v/>
      </c>
      <c r="U32" s="265" t="str">
        <f t="shared" si="6"/>
        <v/>
      </c>
      <c r="V32" s="266">
        <f t="shared" si="7"/>
        <v>1</v>
      </c>
      <c r="W32" s="226"/>
      <c r="X32" s="226"/>
      <c r="AA32" s="231"/>
      <c r="AB32" s="231"/>
      <c r="AC32" s="231"/>
      <c r="AD32" s="231"/>
      <c r="AE32" s="226"/>
      <c r="AF32" s="226"/>
      <c r="AG32" s="227"/>
      <c r="AH32" s="228"/>
      <c r="AI32" s="226"/>
      <c r="AJ32" s="226"/>
      <c r="AK32" s="229"/>
      <c r="AL32" s="229"/>
      <c r="AM32" s="229"/>
      <c r="AN32" s="226"/>
      <c r="AO32" s="226"/>
      <c r="AR32" s="231"/>
      <c r="AS32" s="231"/>
      <c r="AT32" s="231"/>
      <c r="AU32" s="231"/>
      <c r="AV32" s="226"/>
      <c r="AW32" s="226"/>
      <c r="AX32" s="227"/>
      <c r="AY32" s="228"/>
      <c r="AZ32" s="226"/>
      <c r="BA32" s="226"/>
      <c r="BB32" s="229"/>
      <c r="BC32" s="229"/>
      <c r="BD32" s="229"/>
      <c r="BE32" s="226"/>
      <c r="BF32" s="226"/>
      <c r="BI32" s="231"/>
      <c r="BJ32" s="231"/>
      <c r="BK32" s="231"/>
      <c r="BL32" s="231"/>
      <c r="BM32" s="226"/>
      <c r="BN32" s="226"/>
      <c r="BO32" s="227"/>
      <c r="BP32" s="228"/>
      <c r="BQ32" s="226"/>
      <c r="BR32" s="226"/>
      <c r="BS32" s="229"/>
      <c r="BT32" s="229"/>
      <c r="BU32" s="229"/>
      <c r="BV32" s="226"/>
      <c r="BW32" s="226"/>
      <c r="BZ32" s="231"/>
      <c r="CA32" s="231"/>
      <c r="CB32" s="231"/>
      <c r="CC32" s="231"/>
      <c r="CD32" s="226"/>
      <c r="CE32" s="226"/>
      <c r="CF32" s="227"/>
      <c r="CG32" s="228"/>
      <c r="CH32" s="226"/>
      <c r="CI32" s="226"/>
      <c r="CJ32" s="229"/>
      <c r="CK32" s="229"/>
      <c r="CL32" s="229"/>
      <c r="CM32" s="226"/>
      <c r="CN32" s="226"/>
      <c r="CQ32" s="231"/>
      <c r="CR32" s="231"/>
      <c r="CS32" s="231"/>
      <c r="CT32" s="231"/>
      <c r="CU32" s="226"/>
      <c r="CV32" s="226"/>
      <c r="CW32" s="227"/>
      <c r="CX32" s="228"/>
      <c r="CY32" s="226"/>
      <c r="CZ32" s="226"/>
      <c r="DA32" s="229"/>
      <c r="DB32" s="229"/>
      <c r="DC32" s="229"/>
      <c r="DD32" s="226"/>
      <c r="DE32" s="226"/>
      <c r="DH32" s="231"/>
      <c r="DI32" s="231"/>
      <c r="DJ32" s="231"/>
      <c r="DK32" s="231"/>
      <c r="DL32" s="226"/>
      <c r="DM32" s="226"/>
      <c r="DN32" s="227"/>
      <c r="DO32" s="228"/>
      <c r="DP32" s="226"/>
      <c r="DQ32" s="226"/>
      <c r="DR32" s="229"/>
      <c r="DS32" s="229"/>
      <c r="DT32" s="229"/>
      <c r="DU32" s="226"/>
      <c r="DV32" s="226"/>
      <c r="DY32" s="231"/>
      <c r="DZ32" s="231"/>
      <c r="EA32" s="231"/>
      <c r="EB32" s="231"/>
      <c r="EC32" s="226"/>
      <c r="ED32" s="226"/>
      <c r="EE32" s="227"/>
      <c r="EF32" s="228"/>
      <c r="EG32" s="226"/>
      <c r="EH32" s="226"/>
      <c r="EI32" s="229"/>
      <c r="EJ32" s="229"/>
      <c r="EK32" s="229"/>
      <c r="EL32" s="226"/>
      <c r="EM32" s="226"/>
      <c r="EP32" s="231"/>
      <c r="EQ32" s="231"/>
      <c r="ER32" s="231"/>
      <c r="ES32" s="231"/>
      <c r="ET32" s="226"/>
      <c r="EU32" s="226"/>
      <c r="EV32" s="227"/>
      <c r="EW32" s="228"/>
      <c r="EX32" s="226"/>
      <c r="EY32" s="226"/>
      <c r="EZ32" s="229"/>
      <c r="FA32" s="229"/>
      <c r="FB32" s="229"/>
      <c r="FC32" s="226"/>
      <c r="FD32" s="226"/>
      <c r="FG32" s="231"/>
      <c r="FH32" s="231"/>
      <c r="FI32" s="231"/>
      <c r="FJ32" s="231"/>
      <c r="FK32" s="226"/>
      <c r="FL32" s="226"/>
      <c r="FM32" s="227"/>
      <c r="FN32" s="228"/>
      <c r="FO32" s="226"/>
      <c r="FP32" s="226"/>
      <c r="FQ32" s="229"/>
      <c r="FR32" s="229"/>
      <c r="FS32" s="229"/>
      <c r="FT32" s="226"/>
      <c r="FU32" s="226"/>
      <c r="FX32" s="231"/>
      <c r="FY32" s="231"/>
      <c r="FZ32" s="231"/>
      <c r="GA32" s="231"/>
      <c r="GB32" s="226"/>
      <c r="GC32" s="226"/>
      <c r="GD32" s="227"/>
      <c r="GE32" s="228"/>
      <c r="GF32" s="226"/>
      <c r="GG32" s="226"/>
      <c r="GH32" s="229"/>
      <c r="GI32" s="229"/>
      <c r="GJ32" s="229"/>
      <c r="GK32" s="226"/>
      <c r="GL32" s="226"/>
      <c r="GO32" s="231"/>
      <c r="GP32" s="231"/>
      <c r="GQ32" s="231"/>
      <c r="GR32" s="231"/>
      <c r="GS32" s="226"/>
      <c r="GT32" s="226"/>
      <c r="GU32" s="227"/>
      <c r="GV32" s="228"/>
      <c r="GW32" s="226"/>
      <c r="GX32" s="226"/>
      <c r="GY32" s="229"/>
      <c r="GZ32" s="229"/>
      <c r="HA32" s="229"/>
      <c r="HB32" s="226"/>
      <c r="HC32" s="226"/>
      <c r="HF32" s="231"/>
    </row>
    <row r="33" spans="1:214" s="230" customFormat="1" ht="63" customHeight="1" x14ac:dyDescent="0.2">
      <c r="A33" s="210" t="s">
        <v>7169</v>
      </c>
      <c r="B33" s="211" t="s">
        <v>1110</v>
      </c>
      <c r="C33" s="211" t="s">
        <v>7903</v>
      </c>
      <c r="D33" s="211" t="s">
        <v>882</v>
      </c>
      <c r="E33" s="212" t="str">
        <f t="shared" si="1"/>
        <v>萩市大字椿2398番地1</v>
      </c>
      <c r="F33" s="212" t="s">
        <v>970</v>
      </c>
      <c r="G33" s="196">
        <v>41334</v>
      </c>
      <c r="H33" s="213">
        <v>50</v>
      </c>
      <c r="I33" s="212" t="s">
        <v>1630</v>
      </c>
      <c r="J33" s="236" t="s">
        <v>883</v>
      </c>
      <c r="K33" s="264" t="s">
        <v>1584</v>
      </c>
      <c r="L33" s="216" t="s">
        <v>2778</v>
      </c>
      <c r="M33" s="216" t="s">
        <v>258</v>
      </c>
      <c r="N33" s="217" t="s">
        <v>884</v>
      </c>
      <c r="O33" s="217" t="s">
        <v>7170</v>
      </c>
      <c r="P33" s="218" t="s">
        <v>52</v>
      </c>
      <c r="Q33" s="218" t="s">
        <v>118</v>
      </c>
      <c r="R33" s="265">
        <f t="shared" si="3"/>
        <v>1</v>
      </c>
      <c r="S33" s="265"/>
      <c r="T33" s="265"/>
      <c r="U33" s="265"/>
      <c r="V33" s="266">
        <v>1</v>
      </c>
      <c r="W33" s="226"/>
      <c r="X33" s="226"/>
      <c r="AA33" s="231"/>
      <c r="AB33" s="231"/>
      <c r="AC33" s="231"/>
      <c r="AD33" s="231"/>
      <c r="AE33" s="226"/>
      <c r="AF33" s="226"/>
      <c r="AG33" s="227"/>
      <c r="AH33" s="228"/>
      <c r="AI33" s="226"/>
      <c r="AJ33" s="226"/>
      <c r="AK33" s="229"/>
      <c r="AL33" s="229"/>
      <c r="AM33" s="229"/>
      <c r="AN33" s="226"/>
      <c r="AO33" s="226"/>
      <c r="AR33" s="231"/>
      <c r="AS33" s="231"/>
      <c r="AT33" s="231"/>
      <c r="AU33" s="231"/>
      <c r="AV33" s="226"/>
      <c r="AW33" s="226"/>
      <c r="AX33" s="227"/>
      <c r="AY33" s="228"/>
      <c r="AZ33" s="226"/>
      <c r="BA33" s="226"/>
      <c r="BB33" s="229"/>
      <c r="BC33" s="229"/>
      <c r="BD33" s="229"/>
      <c r="BE33" s="226"/>
      <c r="BF33" s="226"/>
      <c r="BI33" s="231"/>
      <c r="BJ33" s="231"/>
      <c r="BK33" s="231"/>
      <c r="BL33" s="231"/>
      <c r="BM33" s="226"/>
      <c r="BN33" s="226"/>
      <c r="BO33" s="227"/>
      <c r="BP33" s="228"/>
      <c r="BQ33" s="226"/>
      <c r="BR33" s="226"/>
      <c r="BS33" s="229"/>
      <c r="BT33" s="229"/>
      <c r="BU33" s="229"/>
      <c r="BV33" s="226"/>
      <c r="BW33" s="226"/>
      <c r="BZ33" s="231"/>
      <c r="CA33" s="231"/>
      <c r="CB33" s="231"/>
      <c r="CC33" s="231"/>
      <c r="CD33" s="226"/>
      <c r="CE33" s="226"/>
      <c r="CF33" s="227"/>
      <c r="CG33" s="228"/>
      <c r="CH33" s="226"/>
      <c r="CI33" s="226"/>
      <c r="CJ33" s="229"/>
      <c r="CK33" s="229"/>
      <c r="CL33" s="229"/>
      <c r="CM33" s="226"/>
      <c r="CN33" s="226"/>
      <c r="CQ33" s="231"/>
      <c r="CR33" s="231"/>
      <c r="CS33" s="231"/>
      <c r="CT33" s="231"/>
      <c r="CU33" s="226"/>
      <c r="CV33" s="226"/>
      <c r="CW33" s="227"/>
      <c r="CX33" s="228"/>
      <c r="CY33" s="226"/>
      <c r="CZ33" s="226"/>
      <c r="DA33" s="229"/>
      <c r="DB33" s="229"/>
      <c r="DC33" s="229"/>
      <c r="DD33" s="226"/>
      <c r="DE33" s="226"/>
      <c r="DH33" s="231"/>
      <c r="DI33" s="231"/>
      <c r="DJ33" s="231"/>
      <c r="DK33" s="231"/>
      <c r="DL33" s="226"/>
      <c r="DM33" s="226"/>
      <c r="DN33" s="227"/>
      <c r="DO33" s="228"/>
      <c r="DP33" s="226"/>
      <c r="DQ33" s="226"/>
      <c r="DR33" s="229"/>
      <c r="DS33" s="229"/>
      <c r="DT33" s="229"/>
      <c r="DU33" s="226"/>
      <c r="DV33" s="226"/>
      <c r="DY33" s="231"/>
      <c r="DZ33" s="231"/>
      <c r="EA33" s="231"/>
      <c r="EB33" s="231"/>
      <c r="EC33" s="226"/>
      <c r="ED33" s="226"/>
      <c r="EE33" s="227"/>
      <c r="EF33" s="228"/>
      <c r="EG33" s="226"/>
      <c r="EH33" s="226"/>
      <c r="EI33" s="229"/>
      <c r="EJ33" s="229"/>
      <c r="EK33" s="229"/>
      <c r="EL33" s="226"/>
      <c r="EM33" s="226"/>
      <c r="EP33" s="231"/>
      <c r="EQ33" s="231"/>
      <c r="ER33" s="231"/>
      <c r="ES33" s="231"/>
      <c r="ET33" s="226"/>
      <c r="EU33" s="226"/>
      <c r="EV33" s="227"/>
      <c r="EW33" s="228"/>
      <c r="EX33" s="226"/>
      <c r="EY33" s="226"/>
      <c r="EZ33" s="229"/>
      <c r="FA33" s="229"/>
      <c r="FB33" s="229"/>
      <c r="FC33" s="226"/>
      <c r="FD33" s="226"/>
      <c r="FG33" s="231"/>
      <c r="FH33" s="231"/>
      <c r="FI33" s="231"/>
      <c r="FJ33" s="231"/>
      <c r="FK33" s="226"/>
      <c r="FL33" s="226"/>
      <c r="FM33" s="227"/>
      <c r="FN33" s="228"/>
      <c r="FO33" s="226"/>
      <c r="FP33" s="226"/>
      <c r="FQ33" s="229"/>
      <c r="FR33" s="229"/>
      <c r="FS33" s="229"/>
      <c r="FT33" s="226"/>
      <c r="FU33" s="226"/>
      <c r="FX33" s="231"/>
      <c r="FY33" s="231"/>
      <c r="FZ33" s="231"/>
      <c r="GA33" s="231"/>
      <c r="GB33" s="226"/>
      <c r="GC33" s="226"/>
      <c r="GD33" s="227"/>
      <c r="GE33" s="228"/>
      <c r="GF33" s="226"/>
      <c r="GG33" s="226"/>
      <c r="GH33" s="229"/>
      <c r="GI33" s="229"/>
      <c r="GJ33" s="229"/>
      <c r="GK33" s="226"/>
      <c r="GL33" s="226"/>
      <c r="GO33" s="231"/>
      <c r="GP33" s="231"/>
      <c r="GQ33" s="231"/>
      <c r="GR33" s="231"/>
      <c r="GS33" s="226"/>
      <c r="GT33" s="226"/>
      <c r="GU33" s="227"/>
      <c r="GV33" s="228"/>
      <c r="GW33" s="226"/>
      <c r="GX33" s="226"/>
      <c r="GY33" s="229"/>
      <c r="GZ33" s="229"/>
      <c r="HA33" s="229"/>
      <c r="HB33" s="226"/>
      <c r="HC33" s="226"/>
      <c r="HF33" s="231"/>
    </row>
    <row r="34" spans="1:214" s="230" customFormat="1" ht="45" customHeight="1" x14ac:dyDescent="0.2">
      <c r="A34" s="210" t="s">
        <v>303</v>
      </c>
      <c r="B34" s="211" t="s">
        <v>2515</v>
      </c>
      <c r="C34" s="211" t="s">
        <v>638</v>
      </c>
      <c r="D34" s="211" t="s">
        <v>4030</v>
      </c>
      <c r="E34" s="212" t="str">
        <f t="shared" si="1"/>
        <v>防府市大字台道1670</v>
      </c>
      <c r="F34" s="212" t="s">
        <v>1032</v>
      </c>
      <c r="G34" s="196">
        <v>27881</v>
      </c>
      <c r="H34" s="213">
        <v>100</v>
      </c>
      <c r="I34" s="212" t="s">
        <v>1811</v>
      </c>
      <c r="J34" s="236" t="s">
        <v>2513</v>
      </c>
      <c r="K34" s="264" t="s">
        <v>1584</v>
      </c>
      <c r="L34" s="216" t="s">
        <v>1588</v>
      </c>
      <c r="M34" s="216" t="s">
        <v>1589</v>
      </c>
      <c r="N34" s="217" t="s">
        <v>745</v>
      </c>
      <c r="O34" s="217" t="s">
        <v>1590</v>
      </c>
      <c r="P34" s="218" t="str">
        <f t="shared" si="2"/>
        <v>（私立）</v>
      </c>
      <c r="Q34" s="218" t="s">
        <v>118</v>
      </c>
      <c r="R34" s="265">
        <f t="shared" si="3"/>
        <v>1</v>
      </c>
      <c r="S34" s="265" t="str">
        <f t="shared" si="4"/>
        <v/>
      </c>
      <c r="T34" s="265">
        <f t="shared" si="5"/>
        <v>1</v>
      </c>
      <c r="U34" s="265" t="str">
        <f t="shared" si="6"/>
        <v/>
      </c>
      <c r="V34" s="266" t="str">
        <f t="shared" si="7"/>
        <v/>
      </c>
      <c r="W34" s="226"/>
      <c r="X34" s="226"/>
      <c r="AA34" s="231"/>
      <c r="AB34" s="231"/>
      <c r="AC34" s="231"/>
      <c r="AD34" s="231"/>
      <c r="AE34" s="226"/>
      <c r="AF34" s="226"/>
      <c r="AG34" s="227"/>
      <c r="AH34" s="228"/>
      <c r="AI34" s="226"/>
      <c r="AJ34" s="226"/>
      <c r="AK34" s="229"/>
      <c r="AL34" s="229"/>
      <c r="AM34" s="229"/>
      <c r="AN34" s="226"/>
      <c r="AO34" s="226"/>
      <c r="AR34" s="231"/>
      <c r="AS34" s="231"/>
      <c r="AT34" s="231"/>
      <c r="AU34" s="231"/>
      <c r="AV34" s="226"/>
      <c r="AW34" s="226"/>
      <c r="AX34" s="227"/>
      <c r="AY34" s="228"/>
      <c r="AZ34" s="226"/>
      <c r="BA34" s="226"/>
      <c r="BB34" s="229"/>
      <c r="BC34" s="229"/>
      <c r="BD34" s="229"/>
      <c r="BE34" s="226"/>
      <c r="BF34" s="226"/>
      <c r="BI34" s="231"/>
      <c r="BJ34" s="231"/>
      <c r="BK34" s="231"/>
      <c r="BL34" s="231"/>
      <c r="BM34" s="226"/>
      <c r="BN34" s="226"/>
      <c r="BO34" s="227"/>
      <c r="BP34" s="228"/>
      <c r="BQ34" s="226"/>
      <c r="BR34" s="226"/>
      <c r="BS34" s="229"/>
      <c r="BT34" s="229"/>
      <c r="BU34" s="229"/>
      <c r="BV34" s="226"/>
      <c r="BW34" s="226"/>
      <c r="BZ34" s="231"/>
      <c r="CA34" s="231"/>
      <c r="CB34" s="231"/>
      <c r="CC34" s="231"/>
      <c r="CD34" s="226"/>
      <c r="CE34" s="226"/>
      <c r="CF34" s="227"/>
      <c r="CG34" s="228"/>
      <c r="CH34" s="226"/>
      <c r="CI34" s="226"/>
      <c r="CJ34" s="229"/>
      <c r="CK34" s="229"/>
      <c r="CL34" s="229"/>
      <c r="CM34" s="226"/>
      <c r="CN34" s="226"/>
      <c r="CQ34" s="231"/>
      <c r="CR34" s="231"/>
      <c r="CS34" s="231"/>
      <c r="CT34" s="231"/>
      <c r="CU34" s="226"/>
      <c r="CV34" s="226"/>
      <c r="CW34" s="227"/>
      <c r="CX34" s="228"/>
      <c r="CY34" s="226"/>
      <c r="CZ34" s="226"/>
      <c r="DA34" s="229"/>
      <c r="DB34" s="229"/>
      <c r="DC34" s="229"/>
      <c r="DD34" s="226"/>
      <c r="DE34" s="226"/>
      <c r="DH34" s="231"/>
      <c r="DI34" s="231"/>
      <c r="DJ34" s="231"/>
      <c r="DK34" s="231"/>
      <c r="DL34" s="226"/>
      <c r="DM34" s="226"/>
      <c r="DN34" s="227"/>
      <c r="DO34" s="228"/>
      <c r="DP34" s="226"/>
      <c r="DQ34" s="226"/>
      <c r="DR34" s="229"/>
      <c r="DS34" s="229"/>
      <c r="DT34" s="229"/>
      <c r="DU34" s="226"/>
      <c r="DV34" s="226"/>
      <c r="DY34" s="231"/>
      <c r="DZ34" s="231"/>
      <c r="EA34" s="231"/>
      <c r="EB34" s="231"/>
      <c r="EC34" s="226"/>
      <c r="ED34" s="226"/>
      <c r="EE34" s="227"/>
      <c r="EF34" s="228"/>
      <c r="EG34" s="226"/>
      <c r="EH34" s="226"/>
      <c r="EI34" s="229"/>
      <c r="EJ34" s="229"/>
      <c r="EK34" s="229"/>
      <c r="EL34" s="226"/>
      <c r="EM34" s="226"/>
      <c r="EP34" s="231"/>
      <c r="EQ34" s="231"/>
      <c r="ER34" s="231"/>
      <c r="ES34" s="231"/>
      <c r="ET34" s="226"/>
      <c r="EU34" s="226"/>
      <c r="EV34" s="227"/>
      <c r="EW34" s="228"/>
      <c r="EX34" s="226"/>
      <c r="EY34" s="226"/>
      <c r="EZ34" s="229"/>
      <c r="FA34" s="229"/>
      <c r="FB34" s="229"/>
      <c r="FC34" s="226"/>
      <c r="FD34" s="226"/>
      <c r="FG34" s="231"/>
      <c r="FH34" s="231"/>
      <c r="FI34" s="231"/>
      <c r="FJ34" s="231"/>
      <c r="FK34" s="226"/>
      <c r="FL34" s="226"/>
      <c r="FM34" s="227"/>
      <c r="FN34" s="228"/>
      <c r="FO34" s="226"/>
      <c r="FP34" s="226"/>
      <c r="FQ34" s="229"/>
      <c r="FR34" s="229"/>
      <c r="FS34" s="229"/>
      <c r="FT34" s="226"/>
      <c r="FU34" s="226"/>
      <c r="FX34" s="231"/>
      <c r="FY34" s="231"/>
      <c r="FZ34" s="231"/>
      <c r="GA34" s="231"/>
      <c r="GB34" s="226"/>
      <c r="GC34" s="226"/>
      <c r="GD34" s="227"/>
      <c r="GE34" s="228"/>
      <c r="GF34" s="226"/>
      <c r="GG34" s="226"/>
      <c r="GH34" s="229"/>
      <c r="GI34" s="229"/>
      <c r="GJ34" s="229"/>
      <c r="GK34" s="226"/>
      <c r="GL34" s="226"/>
      <c r="GO34" s="231"/>
      <c r="GP34" s="231"/>
      <c r="GQ34" s="231"/>
      <c r="GR34" s="231"/>
      <c r="GS34" s="226"/>
      <c r="GT34" s="226"/>
      <c r="GU34" s="227"/>
      <c r="GV34" s="228"/>
      <c r="GW34" s="226"/>
      <c r="GX34" s="226"/>
      <c r="GY34" s="229"/>
      <c r="GZ34" s="229"/>
      <c r="HA34" s="229"/>
      <c r="HB34" s="226"/>
      <c r="HC34" s="226"/>
      <c r="HF34" s="231"/>
    </row>
    <row r="35" spans="1:214" s="230" customFormat="1" ht="45" customHeight="1" x14ac:dyDescent="0.2">
      <c r="A35" s="210" t="s">
        <v>187</v>
      </c>
      <c r="B35" s="211" t="s">
        <v>185</v>
      </c>
      <c r="C35" s="211" t="s">
        <v>9044</v>
      </c>
      <c r="D35" s="211" t="s">
        <v>8497</v>
      </c>
      <c r="E35" s="212" t="str">
        <f t="shared" si="1"/>
        <v>防府市大字伊佐江1598</v>
      </c>
      <c r="F35" s="212" t="s">
        <v>1035</v>
      </c>
      <c r="G35" s="196">
        <v>37773</v>
      </c>
      <c r="H35" s="213">
        <v>50</v>
      </c>
      <c r="I35" s="212" t="s">
        <v>1812</v>
      </c>
      <c r="J35" s="236" t="s">
        <v>2512</v>
      </c>
      <c r="K35" s="264" t="s">
        <v>1584</v>
      </c>
      <c r="L35" s="216" t="s">
        <v>1588</v>
      </c>
      <c r="M35" s="216" t="s">
        <v>1589</v>
      </c>
      <c r="N35" s="217" t="s">
        <v>169</v>
      </c>
      <c r="O35" s="217" t="s">
        <v>1591</v>
      </c>
      <c r="P35" s="218" t="str">
        <f t="shared" si="2"/>
        <v>（私立）</v>
      </c>
      <c r="Q35" s="218" t="s">
        <v>118</v>
      </c>
      <c r="R35" s="265">
        <f t="shared" si="3"/>
        <v>1</v>
      </c>
      <c r="S35" s="265" t="str">
        <f t="shared" si="4"/>
        <v/>
      </c>
      <c r="T35" s="265" t="str">
        <f t="shared" si="5"/>
        <v/>
      </c>
      <c r="U35" s="265" t="str">
        <f t="shared" si="6"/>
        <v/>
      </c>
      <c r="V35" s="266">
        <f t="shared" si="7"/>
        <v>1</v>
      </c>
      <c r="W35" s="226"/>
      <c r="X35" s="226"/>
      <c r="AA35" s="231"/>
      <c r="AB35" s="231"/>
      <c r="AC35" s="231"/>
      <c r="AD35" s="231"/>
      <c r="AE35" s="226"/>
      <c r="AF35" s="226"/>
      <c r="AG35" s="227"/>
      <c r="AH35" s="228"/>
      <c r="AI35" s="226"/>
      <c r="AJ35" s="226"/>
      <c r="AK35" s="229"/>
      <c r="AL35" s="229"/>
      <c r="AM35" s="229"/>
      <c r="AN35" s="226"/>
      <c r="AO35" s="226"/>
      <c r="AR35" s="231"/>
      <c r="AS35" s="231"/>
      <c r="AT35" s="231"/>
      <c r="AU35" s="231"/>
      <c r="AV35" s="226"/>
      <c r="AW35" s="226"/>
      <c r="AX35" s="227"/>
      <c r="AY35" s="228"/>
      <c r="AZ35" s="226"/>
      <c r="BA35" s="226"/>
      <c r="BB35" s="229"/>
      <c r="BC35" s="229"/>
      <c r="BD35" s="229"/>
      <c r="BE35" s="226"/>
      <c r="BF35" s="226"/>
      <c r="BI35" s="231"/>
      <c r="BJ35" s="231"/>
      <c r="BK35" s="231"/>
      <c r="BL35" s="231"/>
      <c r="BM35" s="226"/>
      <c r="BN35" s="226"/>
      <c r="BO35" s="227"/>
      <c r="BP35" s="228"/>
      <c r="BQ35" s="226"/>
      <c r="BR35" s="226"/>
      <c r="BS35" s="229"/>
      <c r="BT35" s="229"/>
      <c r="BU35" s="229"/>
      <c r="BV35" s="226"/>
      <c r="BW35" s="226"/>
      <c r="BZ35" s="231"/>
      <c r="CA35" s="231"/>
      <c r="CB35" s="231"/>
      <c r="CC35" s="231"/>
      <c r="CD35" s="226"/>
      <c r="CE35" s="226"/>
      <c r="CF35" s="227"/>
      <c r="CG35" s="228"/>
      <c r="CH35" s="226"/>
      <c r="CI35" s="226"/>
      <c r="CJ35" s="229"/>
      <c r="CK35" s="229"/>
      <c r="CL35" s="229"/>
      <c r="CM35" s="226"/>
      <c r="CN35" s="226"/>
      <c r="CQ35" s="231"/>
      <c r="CR35" s="231"/>
      <c r="CS35" s="231"/>
      <c r="CT35" s="231"/>
      <c r="CU35" s="226"/>
      <c r="CV35" s="226"/>
      <c r="CW35" s="227"/>
      <c r="CX35" s="228"/>
      <c r="CY35" s="226"/>
      <c r="CZ35" s="226"/>
      <c r="DA35" s="229"/>
      <c r="DB35" s="229"/>
      <c r="DC35" s="229"/>
      <c r="DD35" s="226"/>
      <c r="DE35" s="226"/>
      <c r="DH35" s="231"/>
      <c r="DI35" s="231"/>
      <c r="DJ35" s="231"/>
      <c r="DK35" s="231"/>
      <c r="DL35" s="226"/>
      <c r="DM35" s="226"/>
      <c r="DN35" s="227"/>
      <c r="DO35" s="228"/>
      <c r="DP35" s="226"/>
      <c r="DQ35" s="226"/>
      <c r="DR35" s="229"/>
      <c r="DS35" s="229"/>
      <c r="DT35" s="229"/>
      <c r="DU35" s="226"/>
      <c r="DV35" s="226"/>
      <c r="DY35" s="231"/>
      <c r="DZ35" s="231"/>
      <c r="EA35" s="231"/>
      <c r="EB35" s="231"/>
      <c r="EC35" s="226"/>
      <c r="ED35" s="226"/>
      <c r="EE35" s="227"/>
      <c r="EF35" s="228"/>
      <c r="EG35" s="226"/>
      <c r="EH35" s="226"/>
      <c r="EI35" s="229"/>
      <c r="EJ35" s="229"/>
      <c r="EK35" s="229"/>
      <c r="EL35" s="226"/>
      <c r="EM35" s="226"/>
      <c r="EP35" s="231"/>
      <c r="EQ35" s="231"/>
      <c r="ER35" s="231"/>
      <c r="ES35" s="231"/>
      <c r="ET35" s="226"/>
      <c r="EU35" s="226"/>
      <c r="EV35" s="227"/>
      <c r="EW35" s="228"/>
      <c r="EX35" s="226"/>
      <c r="EY35" s="226"/>
      <c r="EZ35" s="229"/>
      <c r="FA35" s="229"/>
      <c r="FB35" s="229"/>
      <c r="FC35" s="226"/>
      <c r="FD35" s="226"/>
      <c r="FG35" s="231"/>
      <c r="FH35" s="231"/>
      <c r="FI35" s="231"/>
      <c r="FJ35" s="231"/>
      <c r="FK35" s="226"/>
      <c r="FL35" s="226"/>
      <c r="FM35" s="227"/>
      <c r="FN35" s="228"/>
      <c r="FO35" s="226"/>
      <c r="FP35" s="226"/>
      <c r="FQ35" s="229"/>
      <c r="FR35" s="229"/>
      <c r="FS35" s="229"/>
      <c r="FT35" s="226"/>
      <c r="FU35" s="226"/>
      <c r="FX35" s="231"/>
      <c r="FY35" s="231"/>
      <c r="FZ35" s="231"/>
      <c r="GA35" s="231"/>
      <c r="GB35" s="226"/>
      <c r="GC35" s="226"/>
      <c r="GD35" s="227"/>
      <c r="GE35" s="228"/>
      <c r="GF35" s="226"/>
      <c r="GG35" s="226"/>
      <c r="GH35" s="229"/>
      <c r="GI35" s="229"/>
      <c r="GJ35" s="229"/>
      <c r="GK35" s="226"/>
      <c r="GL35" s="226"/>
      <c r="GO35" s="231"/>
      <c r="GP35" s="231"/>
      <c r="GQ35" s="231"/>
      <c r="GR35" s="231"/>
      <c r="GS35" s="226"/>
      <c r="GT35" s="226"/>
      <c r="GU35" s="227"/>
      <c r="GV35" s="228"/>
      <c r="GW35" s="226"/>
      <c r="GX35" s="226"/>
      <c r="GY35" s="229"/>
      <c r="GZ35" s="229"/>
      <c r="HA35" s="229"/>
      <c r="HB35" s="226"/>
      <c r="HC35" s="226"/>
      <c r="HF35" s="231"/>
    </row>
    <row r="36" spans="1:214" s="230" customFormat="1" ht="45" customHeight="1" x14ac:dyDescent="0.2">
      <c r="A36" s="210" t="s">
        <v>195</v>
      </c>
      <c r="B36" s="211" t="s">
        <v>186</v>
      </c>
      <c r="C36" s="211" t="s">
        <v>320</v>
      </c>
      <c r="D36" s="211" t="s">
        <v>2875</v>
      </c>
      <c r="E36" s="212" t="str">
        <f t="shared" si="1"/>
        <v>防府市大字佐野152-1</v>
      </c>
      <c r="F36" s="212" t="s">
        <v>1098</v>
      </c>
      <c r="G36" s="196">
        <v>38200</v>
      </c>
      <c r="H36" s="213">
        <v>50</v>
      </c>
      <c r="I36" s="212" t="s">
        <v>1813</v>
      </c>
      <c r="J36" s="236" t="s">
        <v>304</v>
      </c>
      <c r="K36" s="264" t="s">
        <v>1584</v>
      </c>
      <c r="L36" s="216" t="s">
        <v>1588</v>
      </c>
      <c r="M36" s="216" t="s">
        <v>101</v>
      </c>
      <c r="N36" s="217" t="s">
        <v>170</v>
      </c>
      <c r="O36" s="217" t="s">
        <v>1592</v>
      </c>
      <c r="P36" s="218" t="str">
        <f t="shared" si="2"/>
        <v>（私立）</v>
      </c>
      <c r="Q36" s="218" t="s">
        <v>118</v>
      </c>
      <c r="R36" s="265">
        <f t="shared" si="3"/>
        <v>1</v>
      </c>
      <c r="S36" s="265" t="str">
        <f t="shared" si="4"/>
        <v/>
      </c>
      <c r="T36" s="265" t="str">
        <f t="shared" si="5"/>
        <v/>
      </c>
      <c r="U36" s="265" t="str">
        <f t="shared" si="6"/>
        <v/>
      </c>
      <c r="V36" s="266">
        <f t="shared" si="7"/>
        <v>1</v>
      </c>
      <c r="W36" s="226"/>
      <c r="X36" s="226"/>
      <c r="AA36" s="231"/>
      <c r="AB36" s="231"/>
      <c r="AC36" s="231"/>
      <c r="AD36" s="231"/>
      <c r="AE36" s="226"/>
      <c r="AF36" s="226"/>
      <c r="AG36" s="227"/>
      <c r="AH36" s="228"/>
      <c r="AI36" s="226"/>
      <c r="AJ36" s="226"/>
      <c r="AK36" s="229"/>
      <c r="AL36" s="229"/>
      <c r="AM36" s="229"/>
      <c r="AN36" s="226"/>
      <c r="AO36" s="226"/>
      <c r="AR36" s="231"/>
      <c r="AS36" s="231"/>
      <c r="AT36" s="231"/>
      <c r="AU36" s="231"/>
      <c r="AV36" s="226"/>
      <c r="AW36" s="226"/>
      <c r="AX36" s="227"/>
      <c r="AY36" s="228"/>
      <c r="AZ36" s="226"/>
      <c r="BA36" s="226"/>
      <c r="BB36" s="229"/>
      <c r="BC36" s="229"/>
      <c r="BD36" s="229"/>
      <c r="BE36" s="226"/>
      <c r="BF36" s="226"/>
      <c r="BI36" s="231"/>
      <c r="BJ36" s="231"/>
      <c r="BK36" s="231"/>
      <c r="BL36" s="231"/>
      <c r="BM36" s="226"/>
      <c r="BN36" s="226"/>
      <c r="BO36" s="227"/>
      <c r="BP36" s="228"/>
      <c r="BQ36" s="226"/>
      <c r="BR36" s="226"/>
      <c r="BS36" s="229"/>
      <c r="BT36" s="229"/>
      <c r="BU36" s="229"/>
      <c r="BV36" s="226"/>
      <c r="BW36" s="226"/>
      <c r="BZ36" s="231"/>
      <c r="CA36" s="231"/>
      <c r="CB36" s="231"/>
      <c r="CC36" s="231"/>
      <c r="CD36" s="226"/>
      <c r="CE36" s="226"/>
      <c r="CF36" s="227"/>
      <c r="CG36" s="228"/>
      <c r="CH36" s="226"/>
      <c r="CI36" s="226"/>
      <c r="CJ36" s="229"/>
      <c r="CK36" s="229"/>
      <c r="CL36" s="229"/>
      <c r="CM36" s="226"/>
      <c r="CN36" s="226"/>
      <c r="CQ36" s="231"/>
      <c r="CR36" s="231"/>
      <c r="CS36" s="231"/>
      <c r="CT36" s="231"/>
      <c r="CU36" s="226"/>
      <c r="CV36" s="226"/>
      <c r="CW36" s="227"/>
      <c r="CX36" s="228"/>
      <c r="CY36" s="226"/>
      <c r="CZ36" s="226"/>
      <c r="DA36" s="229"/>
      <c r="DB36" s="229"/>
      <c r="DC36" s="229"/>
      <c r="DD36" s="226"/>
      <c r="DE36" s="226"/>
      <c r="DH36" s="231"/>
      <c r="DI36" s="231"/>
      <c r="DJ36" s="231"/>
      <c r="DK36" s="231"/>
      <c r="DL36" s="226"/>
      <c r="DM36" s="226"/>
      <c r="DN36" s="227"/>
      <c r="DO36" s="228"/>
      <c r="DP36" s="226"/>
      <c r="DQ36" s="226"/>
      <c r="DR36" s="229"/>
      <c r="DS36" s="229"/>
      <c r="DT36" s="229"/>
      <c r="DU36" s="226"/>
      <c r="DV36" s="226"/>
      <c r="DY36" s="231"/>
      <c r="DZ36" s="231"/>
      <c r="EA36" s="231"/>
      <c r="EB36" s="231"/>
      <c r="EC36" s="226"/>
      <c r="ED36" s="226"/>
      <c r="EE36" s="227"/>
      <c r="EF36" s="228"/>
      <c r="EG36" s="226"/>
      <c r="EH36" s="226"/>
      <c r="EI36" s="229"/>
      <c r="EJ36" s="229"/>
      <c r="EK36" s="229"/>
      <c r="EL36" s="226"/>
      <c r="EM36" s="226"/>
      <c r="EP36" s="231"/>
      <c r="EQ36" s="231"/>
      <c r="ER36" s="231"/>
      <c r="ES36" s="231"/>
      <c r="ET36" s="226"/>
      <c r="EU36" s="226"/>
      <c r="EV36" s="227"/>
      <c r="EW36" s="228"/>
      <c r="EX36" s="226"/>
      <c r="EY36" s="226"/>
      <c r="EZ36" s="229"/>
      <c r="FA36" s="229"/>
      <c r="FB36" s="229"/>
      <c r="FC36" s="226"/>
      <c r="FD36" s="226"/>
      <c r="FG36" s="231"/>
      <c r="FH36" s="231"/>
      <c r="FI36" s="231"/>
      <c r="FJ36" s="231"/>
      <c r="FK36" s="226"/>
      <c r="FL36" s="226"/>
      <c r="FM36" s="227"/>
      <c r="FN36" s="228"/>
      <c r="FO36" s="226"/>
      <c r="FP36" s="226"/>
      <c r="FQ36" s="229"/>
      <c r="FR36" s="229"/>
      <c r="FS36" s="229"/>
      <c r="FT36" s="226"/>
      <c r="FU36" s="226"/>
      <c r="FX36" s="231"/>
      <c r="FY36" s="231"/>
      <c r="FZ36" s="231"/>
      <c r="GA36" s="231"/>
      <c r="GB36" s="226"/>
      <c r="GC36" s="226"/>
      <c r="GD36" s="227"/>
      <c r="GE36" s="228"/>
      <c r="GF36" s="226"/>
      <c r="GG36" s="226"/>
      <c r="GH36" s="229"/>
      <c r="GI36" s="229"/>
      <c r="GJ36" s="229"/>
      <c r="GK36" s="226"/>
      <c r="GL36" s="226"/>
      <c r="GO36" s="231"/>
      <c r="GP36" s="231"/>
      <c r="GQ36" s="231"/>
      <c r="GR36" s="231"/>
      <c r="GS36" s="226"/>
      <c r="GT36" s="226"/>
      <c r="GU36" s="227"/>
      <c r="GV36" s="228"/>
      <c r="GW36" s="226"/>
      <c r="GX36" s="226"/>
      <c r="GY36" s="229"/>
      <c r="GZ36" s="229"/>
      <c r="HA36" s="229"/>
      <c r="HB36" s="226"/>
      <c r="HC36" s="226"/>
      <c r="HF36" s="231"/>
    </row>
    <row r="37" spans="1:214" s="230" customFormat="1" ht="45" customHeight="1" x14ac:dyDescent="0.2">
      <c r="A37" s="210" t="s">
        <v>7943</v>
      </c>
      <c r="B37" s="211" t="s">
        <v>7944</v>
      </c>
      <c r="C37" s="211" t="s">
        <v>7945</v>
      </c>
      <c r="D37" s="211" t="s">
        <v>7946</v>
      </c>
      <c r="E37" s="212" t="s">
        <v>7947</v>
      </c>
      <c r="F37" s="212" t="s">
        <v>3103</v>
      </c>
      <c r="G37" s="196">
        <v>44501</v>
      </c>
      <c r="H37" s="213">
        <v>80</v>
      </c>
      <c r="I37" s="212" t="s">
        <v>7948</v>
      </c>
      <c r="J37" s="236" t="s">
        <v>7949</v>
      </c>
      <c r="K37" s="215" t="s">
        <v>259</v>
      </c>
      <c r="L37" s="216" t="s">
        <v>3098</v>
      </c>
      <c r="M37" s="216" t="s">
        <v>102</v>
      </c>
      <c r="N37" s="217" t="s">
        <v>8498</v>
      </c>
      <c r="O37" s="217" t="s">
        <v>7950</v>
      </c>
      <c r="P37" s="218" t="str">
        <f t="shared" si="2"/>
        <v>（私立）</v>
      </c>
      <c r="Q37" s="218" t="s">
        <v>118</v>
      </c>
      <c r="R37" s="265">
        <f t="shared" si="3"/>
        <v>1</v>
      </c>
      <c r="S37" s="265"/>
      <c r="T37" s="265"/>
      <c r="U37" s="265"/>
      <c r="V37" s="266">
        <v>1</v>
      </c>
      <c r="W37" s="226"/>
      <c r="X37" s="226"/>
      <c r="AA37" s="231"/>
      <c r="AB37" s="231"/>
      <c r="AC37" s="231"/>
      <c r="AD37" s="231"/>
      <c r="AE37" s="226"/>
      <c r="AF37" s="226"/>
      <c r="AG37" s="227"/>
      <c r="AH37" s="228"/>
      <c r="AI37" s="226"/>
      <c r="AJ37" s="226"/>
      <c r="AK37" s="229"/>
      <c r="AL37" s="229"/>
      <c r="AM37" s="229"/>
      <c r="AN37" s="226"/>
      <c r="AO37" s="226"/>
      <c r="AR37" s="231"/>
      <c r="AS37" s="231"/>
      <c r="AT37" s="231"/>
      <c r="AU37" s="231"/>
      <c r="AV37" s="226"/>
      <c r="AW37" s="226"/>
      <c r="AX37" s="227"/>
      <c r="AY37" s="228"/>
      <c r="AZ37" s="226"/>
      <c r="BA37" s="226"/>
      <c r="BB37" s="229"/>
      <c r="BC37" s="229"/>
      <c r="BD37" s="229"/>
      <c r="BE37" s="226"/>
      <c r="BF37" s="226"/>
      <c r="BI37" s="231"/>
      <c r="BJ37" s="231"/>
      <c r="BK37" s="231"/>
      <c r="BL37" s="231"/>
      <c r="BM37" s="226"/>
      <c r="BN37" s="226"/>
      <c r="BO37" s="227"/>
      <c r="BP37" s="228"/>
      <c r="BQ37" s="226"/>
      <c r="BR37" s="226"/>
      <c r="BS37" s="229"/>
      <c r="BT37" s="229"/>
      <c r="BU37" s="229"/>
      <c r="BV37" s="226"/>
      <c r="BW37" s="226"/>
      <c r="BZ37" s="231"/>
      <c r="CA37" s="231"/>
      <c r="CB37" s="231"/>
      <c r="CC37" s="231"/>
      <c r="CD37" s="226"/>
      <c r="CE37" s="226"/>
      <c r="CF37" s="227"/>
      <c r="CG37" s="228"/>
      <c r="CH37" s="226"/>
      <c r="CI37" s="226"/>
      <c r="CJ37" s="229"/>
      <c r="CK37" s="229"/>
      <c r="CL37" s="229"/>
      <c r="CM37" s="226"/>
      <c r="CN37" s="226"/>
      <c r="CQ37" s="231"/>
      <c r="CR37" s="231"/>
      <c r="CS37" s="231"/>
      <c r="CT37" s="231"/>
      <c r="CU37" s="226"/>
      <c r="CV37" s="226"/>
      <c r="CW37" s="227"/>
      <c r="CX37" s="228"/>
      <c r="CY37" s="226"/>
      <c r="CZ37" s="226"/>
      <c r="DA37" s="229"/>
      <c r="DB37" s="229"/>
      <c r="DC37" s="229"/>
      <c r="DD37" s="226"/>
      <c r="DE37" s="226"/>
      <c r="DH37" s="231"/>
      <c r="DI37" s="231"/>
      <c r="DJ37" s="231"/>
      <c r="DK37" s="231"/>
      <c r="DL37" s="226"/>
      <c r="DM37" s="226"/>
      <c r="DN37" s="227"/>
      <c r="DO37" s="228"/>
      <c r="DP37" s="226"/>
      <c r="DQ37" s="226"/>
      <c r="DR37" s="229"/>
      <c r="DS37" s="229"/>
      <c r="DT37" s="229"/>
      <c r="DU37" s="226"/>
      <c r="DV37" s="226"/>
      <c r="DY37" s="231"/>
      <c r="DZ37" s="231"/>
      <c r="EA37" s="231"/>
      <c r="EB37" s="231"/>
      <c r="EC37" s="226"/>
      <c r="ED37" s="226"/>
      <c r="EE37" s="227"/>
      <c r="EF37" s="228"/>
      <c r="EG37" s="226"/>
      <c r="EH37" s="226"/>
      <c r="EI37" s="229"/>
      <c r="EJ37" s="229"/>
      <c r="EK37" s="229"/>
      <c r="EL37" s="226"/>
      <c r="EM37" s="226"/>
      <c r="EP37" s="231"/>
      <c r="EQ37" s="231"/>
      <c r="ER37" s="231"/>
      <c r="ES37" s="231"/>
      <c r="ET37" s="226"/>
      <c r="EU37" s="226"/>
      <c r="EV37" s="227"/>
      <c r="EW37" s="228"/>
      <c r="EX37" s="226"/>
      <c r="EY37" s="226"/>
      <c r="EZ37" s="229"/>
      <c r="FA37" s="229"/>
      <c r="FB37" s="229"/>
      <c r="FC37" s="226"/>
      <c r="FD37" s="226"/>
      <c r="FG37" s="231"/>
      <c r="FH37" s="231"/>
      <c r="FI37" s="231"/>
      <c r="FJ37" s="231"/>
      <c r="FK37" s="226"/>
      <c r="FL37" s="226"/>
      <c r="FM37" s="227"/>
      <c r="FN37" s="228"/>
      <c r="FO37" s="226"/>
      <c r="FP37" s="226"/>
      <c r="FQ37" s="229"/>
      <c r="FR37" s="229"/>
      <c r="FS37" s="229"/>
      <c r="FT37" s="226"/>
      <c r="FU37" s="226"/>
      <c r="FX37" s="231"/>
      <c r="FY37" s="231"/>
      <c r="FZ37" s="231"/>
      <c r="GA37" s="231"/>
      <c r="GB37" s="226"/>
      <c r="GC37" s="226"/>
      <c r="GD37" s="227"/>
      <c r="GE37" s="228"/>
      <c r="GF37" s="226"/>
      <c r="GG37" s="226"/>
      <c r="GH37" s="229"/>
      <c r="GI37" s="229"/>
      <c r="GJ37" s="229"/>
      <c r="GK37" s="226"/>
      <c r="GL37" s="226"/>
      <c r="GO37" s="231"/>
      <c r="GP37" s="231"/>
      <c r="GQ37" s="231"/>
      <c r="GR37" s="231"/>
      <c r="GS37" s="226"/>
      <c r="GT37" s="226"/>
      <c r="GU37" s="227"/>
      <c r="GV37" s="228"/>
      <c r="GW37" s="226"/>
      <c r="GX37" s="226"/>
      <c r="GY37" s="229"/>
      <c r="GZ37" s="229"/>
      <c r="HA37" s="229"/>
      <c r="HB37" s="226"/>
      <c r="HC37" s="226"/>
      <c r="HF37" s="231"/>
    </row>
    <row r="38" spans="1:214" s="230" customFormat="1" ht="45" customHeight="1" x14ac:dyDescent="0.2">
      <c r="A38" s="210" t="s">
        <v>71</v>
      </c>
      <c r="B38" s="211" t="s">
        <v>2518</v>
      </c>
      <c r="C38" s="211" t="s">
        <v>885</v>
      </c>
      <c r="D38" s="211" t="s">
        <v>746</v>
      </c>
      <c r="E38" s="212" t="str">
        <f t="shared" si="1"/>
        <v>岩国市横山3丁目4-7</v>
      </c>
      <c r="F38" s="212" t="s">
        <v>1099</v>
      </c>
      <c r="G38" s="196">
        <v>29618</v>
      </c>
      <c r="H38" s="213">
        <v>50</v>
      </c>
      <c r="I38" s="212" t="s">
        <v>1814</v>
      </c>
      <c r="J38" s="236" t="s">
        <v>2513</v>
      </c>
      <c r="K38" s="264" t="s">
        <v>1584</v>
      </c>
      <c r="L38" s="216" t="s">
        <v>1593</v>
      </c>
      <c r="M38" s="216" t="s">
        <v>1594</v>
      </c>
      <c r="N38" s="217" t="s">
        <v>1833</v>
      </c>
      <c r="O38" s="217" t="s">
        <v>1595</v>
      </c>
      <c r="P38" s="218" t="str">
        <f t="shared" si="2"/>
        <v>（私立）</v>
      </c>
      <c r="Q38" s="218" t="s">
        <v>118</v>
      </c>
      <c r="R38" s="265">
        <f t="shared" si="3"/>
        <v>1</v>
      </c>
      <c r="S38" s="265" t="str">
        <f t="shared" si="4"/>
        <v/>
      </c>
      <c r="T38" s="265">
        <f t="shared" si="5"/>
        <v>1</v>
      </c>
      <c r="U38" s="265" t="str">
        <f t="shared" si="6"/>
        <v/>
      </c>
      <c r="V38" s="266" t="str">
        <f t="shared" si="7"/>
        <v/>
      </c>
      <c r="W38" s="226"/>
      <c r="X38" s="226"/>
      <c r="AA38" s="231"/>
      <c r="AB38" s="231"/>
      <c r="AC38" s="231"/>
      <c r="AD38" s="231"/>
      <c r="AE38" s="226"/>
      <c r="AF38" s="226"/>
      <c r="AG38" s="227"/>
      <c r="AH38" s="228"/>
      <c r="AI38" s="226"/>
      <c r="AJ38" s="226"/>
      <c r="AK38" s="229"/>
      <c r="AL38" s="229"/>
      <c r="AM38" s="229"/>
      <c r="AN38" s="226"/>
      <c r="AO38" s="226"/>
      <c r="AR38" s="231"/>
      <c r="AS38" s="231"/>
      <c r="AT38" s="231"/>
      <c r="AU38" s="231"/>
      <c r="AV38" s="226"/>
      <c r="AW38" s="226"/>
      <c r="AX38" s="227"/>
      <c r="AY38" s="228"/>
      <c r="AZ38" s="226"/>
      <c r="BA38" s="226"/>
      <c r="BB38" s="229"/>
      <c r="BC38" s="229"/>
      <c r="BD38" s="229"/>
      <c r="BE38" s="226"/>
      <c r="BF38" s="226"/>
      <c r="BI38" s="231"/>
      <c r="BJ38" s="231"/>
      <c r="BK38" s="231"/>
      <c r="BL38" s="231"/>
      <c r="BM38" s="226"/>
      <c r="BN38" s="226"/>
      <c r="BO38" s="227"/>
      <c r="BP38" s="228"/>
      <c r="BQ38" s="226"/>
      <c r="BR38" s="226"/>
      <c r="BS38" s="229"/>
      <c r="BT38" s="229"/>
      <c r="BU38" s="229"/>
      <c r="BV38" s="226"/>
      <c r="BW38" s="226"/>
      <c r="BZ38" s="231"/>
      <c r="CA38" s="231"/>
      <c r="CB38" s="231"/>
      <c r="CC38" s="231"/>
      <c r="CD38" s="226"/>
      <c r="CE38" s="226"/>
      <c r="CF38" s="227"/>
      <c r="CG38" s="228"/>
      <c r="CH38" s="226"/>
      <c r="CI38" s="226"/>
      <c r="CJ38" s="229"/>
      <c r="CK38" s="229"/>
      <c r="CL38" s="229"/>
      <c r="CM38" s="226"/>
      <c r="CN38" s="226"/>
      <c r="CQ38" s="231"/>
      <c r="CR38" s="231"/>
      <c r="CS38" s="231"/>
      <c r="CT38" s="231"/>
      <c r="CU38" s="226"/>
      <c r="CV38" s="226"/>
      <c r="CW38" s="227"/>
      <c r="CX38" s="228"/>
      <c r="CY38" s="226"/>
      <c r="CZ38" s="226"/>
      <c r="DA38" s="229"/>
      <c r="DB38" s="229"/>
      <c r="DC38" s="229"/>
      <c r="DD38" s="226"/>
      <c r="DE38" s="226"/>
      <c r="DH38" s="231"/>
      <c r="DI38" s="231"/>
      <c r="DJ38" s="231"/>
      <c r="DK38" s="231"/>
      <c r="DL38" s="226"/>
      <c r="DM38" s="226"/>
      <c r="DN38" s="227"/>
      <c r="DO38" s="228"/>
      <c r="DP38" s="226"/>
      <c r="DQ38" s="226"/>
      <c r="DR38" s="229"/>
      <c r="DS38" s="229"/>
      <c r="DT38" s="229"/>
      <c r="DU38" s="226"/>
      <c r="DV38" s="226"/>
      <c r="DY38" s="231"/>
      <c r="DZ38" s="231"/>
      <c r="EA38" s="231"/>
      <c r="EB38" s="231"/>
      <c r="EC38" s="226"/>
      <c r="ED38" s="226"/>
      <c r="EE38" s="227"/>
      <c r="EF38" s="228"/>
      <c r="EG38" s="226"/>
      <c r="EH38" s="226"/>
      <c r="EI38" s="229"/>
      <c r="EJ38" s="229"/>
      <c r="EK38" s="229"/>
      <c r="EL38" s="226"/>
      <c r="EM38" s="226"/>
      <c r="EP38" s="231"/>
      <c r="EQ38" s="231"/>
      <c r="ER38" s="231"/>
      <c r="ES38" s="231"/>
      <c r="ET38" s="226"/>
      <c r="EU38" s="226"/>
      <c r="EV38" s="227"/>
      <c r="EW38" s="228"/>
      <c r="EX38" s="226"/>
      <c r="EY38" s="226"/>
      <c r="EZ38" s="229"/>
      <c r="FA38" s="229"/>
      <c r="FB38" s="229"/>
      <c r="FC38" s="226"/>
      <c r="FD38" s="226"/>
      <c r="FG38" s="231"/>
      <c r="FH38" s="231"/>
      <c r="FI38" s="231"/>
      <c r="FJ38" s="231"/>
      <c r="FK38" s="226"/>
      <c r="FL38" s="226"/>
      <c r="FM38" s="227"/>
      <c r="FN38" s="228"/>
      <c r="FO38" s="226"/>
      <c r="FP38" s="226"/>
      <c r="FQ38" s="229"/>
      <c r="FR38" s="229"/>
      <c r="FS38" s="229"/>
      <c r="FT38" s="226"/>
      <c r="FU38" s="226"/>
      <c r="FX38" s="231"/>
      <c r="FY38" s="231"/>
      <c r="FZ38" s="231"/>
      <c r="GA38" s="231"/>
      <c r="GB38" s="226"/>
      <c r="GC38" s="226"/>
      <c r="GD38" s="227"/>
      <c r="GE38" s="228"/>
      <c r="GF38" s="226"/>
      <c r="GG38" s="226"/>
      <c r="GH38" s="229"/>
      <c r="GI38" s="229"/>
      <c r="GJ38" s="229"/>
      <c r="GK38" s="226"/>
      <c r="GL38" s="226"/>
      <c r="GO38" s="231"/>
      <c r="GP38" s="231"/>
      <c r="GQ38" s="231"/>
      <c r="GR38" s="231"/>
      <c r="GS38" s="226"/>
      <c r="GT38" s="226"/>
      <c r="GU38" s="227"/>
      <c r="GV38" s="228"/>
      <c r="GW38" s="226"/>
      <c r="GX38" s="226"/>
      <c r="GY38" s="229"/>
      <c r="GZ38" s="229"/>
      <c r="HA38" s="229"/>
      <c r="HB38" s="226"/>
      <c r="HC38" s="226"/>
      <c r="HF38" s="231"/>
    </row>
    <row r="39" spans="1:214" s="230" customFormat="1" ht="45" customHeight="1" x14ac:dyDescent="0.2">
      <c r="A39" s="210" t="s">
        <v>2519</v>
      </c>
      <c r="B39" s="211" t="s">
        <v>2520</v>
      </c>
      <c r="C39" s="211" t="s">
        <v>2819</v>
      </c>
      <c r="D39" s="211" t="s">
        <v>4322</v>
      </c>
      <c r="E39" s="212" t="str">
        <f t="shared" si="1"/>
        <v>岩国市周東町用田342-6</v>
      </c>
      <c r="F39" s="212" t="s">
        <v>1051</v>
      </c>
      <c r="G39" s="196">
        <v>35886</v>
      </c>
      <c r="H39" s="213">
        <v>50</v>
      </c>
      <c r="I39" s="212" t="s">
        <v>1815</v>
      </c>
      <c r="J39" s="236" t="s">
        <v>304</v>
      </c>
      <c r="K39" s="264" t="s">
        <v>1584</v>
      </c>
      <c r="L39" s="216" t="s">
        <v>1593</v>
      </c>
      <c r="M39" s="216" t="s">
        <v>236</v>
      </c>
      <c r="N39" s="217" t="s">
        <v>439</v>
      </c>
      <c r="O39" s="217" t="s">
        <v>1596</v>
      </c>
      <c r="P39" s="218" t="str">
        <f t="shared" si="2"/>
        <v>（私立）</v>
      </c>
      <c r="Q39" s="218" t="s">
        <v>118</v>
      </c>
      <c r="R39" s="265">
        <f t="shared" si="3"/>
        <v>1</v>
      </c>
      <c r="S39" s="265" t="str">
        <f t="shared" si="4"/>
        <v/>
      </c>
      <c r="T39" s="265" t="str">
        <f t="shared" si="5"/>
        <v/>
      </c>
      <c r="U39" s="265" t="str">
        <f t="shared" si="6"/>
        <v/>
      </c>
      <c r="V39" s="266">
        <f t="shared" si="7"/>
        <v>1</v>
      </c>
      <c r="W39" s="226"/>
      <c r="X39" s="226"/>
      <c r="AA39" s="231"/>
      <c r="AB39" s="231"/>
      <c r="AC39" s="231"/>
      <c r="AD39" s="231"/>
      <c r="AE39" s="226"/>
      <c r="AF39" s="226"/>
      <c r="AG39" s="227"/>
      <c r="AH39" s="228"/>
      <c r="AI39" s="226"/>
      <c r="AJ39" s="226"/>
      <c r="AK39" s="229"/>
      <c r="AL39" s="229"/>
      <c r="AM39" s="229"/>
      <c r="AN39" s="226"/>
      <c r="AO39" s="226"/>
      <c r="AR39" s="231"/>
      <c r="AS39" s="231"/>
      <c r="AT39" s="231"/>
      <c r="AU39" s="231"/>
      <c r="AV39" s="226"/>
      <c r="AW39" s="226"/>
      <c r="AX39" s="227"/>
      <c r="AY39" s="228"/>
      <c r="AZ39" s="226"/>
      <c r="BA39" s="226"/>
      <c r="BB39" s="229"/>
      <c r="BC39" s="229"/>
      <c r="BD39" s="229"/>
      <c r="BE39" s="226"/>
      <c r="BF39" s="226"/>
      <c r="BI39" s="231"/>
      <c r="BJ39" s="231"/>
      <c r="BK39" s="231"/>
      <c r="BL39" s="231"/>
      <c r="BM39" s="226"/>
      <c r="BN39" s="226"/>
      <c r="BO39" s="227"/>
      <c r="BP39" s="228"/>
      <c r="BQ39" s="226"/>
      <c r="BR39" s="226"/>
      <c r="BS39" s="229"/>
      <c r="BT39" s="229"/>
      <c r="BU39" s="229"/>
      <c r="BV39" s="226"/>
      <c r="BW39" s="226"/>
      <c r="BZ39" s="231"/>
      <c r="CA39" s="231"/>
      <c r="CB39" s="231"/>
      <c r="CC39" s="231"/>
      <c r="CD39" s="226"/>
      <c r="CE39" s="226"/>
      <c r="CF39" s="227"/>
      <c r="CG39" s="228"/>
      <c r="CH39" s="226"/>
      <c r="CI39" s="226"/>
      <c r="CJ39" s="229"/>
      <c r="CK39" s="229"/>
      <c r="CL39" s="229"/>
      <c r="CM39" s="226"/>
      <c r="CN39" s="226"/>
      <c r="CQ39" s="231"/>
      <c r="CR39" s="231"/>
      <c r="CS39" s="231"/>
      <c r="CT39" s="231"/>
      <c r="CU39" s="226"/>
      <c r="CV39" s="226"/>
      <c r="CW39" s="227"/>
      <c r="CX39" s="228"/>
      <c r="CY39" s="226"/>
      <c r="CZ39" s="226"/>
      <c r="DA39" s="229"/>
      <c r="DB39" s="229"/>
      <c r="DC39" s="229"/>
      <c r="DD39" s="226"/>
      <c r="DE39" s="226"/>
      <c r="DH39" s="231"/>
      <c r="DI39" s="231"/>
      <c r="DJ39" s="231"/>
      <c r="DK39" s="231"/>
      <c r="DL39" s="226"/>
      <c r="DM39" s="226"/>
      <c r="DN39" s="227"/>
      <c r="DO39" s="228"/>
      <c r="DP39" s="226"/>
      <c r="DQ39" s="226"/>
      <c r="DR39" s="229"/>
      <c r="DS39" s="229"/>
      <c r="DT39" s="229"/>
      <c r="DU39" s="226"/>
      <c r="DV39" s="226"/>
      <c r="DY39" s="231"/>
      <c r="DZ39" s="231"/>
      <c r="EA39" s="231"/>
      <c r="EB39" s="231"/>
      <c r="EC39" s="226"/>
      <c r="ED39" s="226"/>
      <c r="EE39" s="227"/>
      <c r="EF39" s="228"/>
      <c r="EG39" s="226"/>
      <c r="EH39" s="226"/>
      <c r="EI39" s="229"/>
      <c r="EJ39" s="229"/>
      <c r="EK39" s="229"/>
      <c r="EL39" s="226"/>
      <c r="EM39" s="226"/>
      <c r="EP39" s="231"/>
      <c r="EQ39" s="231"/>
      <c r="ER39" s="231"/>
      <c r="ES39" s="231"/>
      <c r="ET39" s="226"/>
      <c r="EU39" s="226"/>
      <c r="EV39" s="227"/>
      <c r="EW39" s="228"/>
      <c r="EX39" s="226"/>
      <c r="EY39" s="226"/>
      <c r="EZ39" s="229"/>
      <c r="FA39" s="229"/>
      <c r="FB39" s="229"/>
      <c r="FC39" s="226"/>
      <c r="FD39" s="226"/>
      <c r="FG39" s="231"/>
      <c r="FH39" s="231"/>
      <c r="FI39" s="231"/>
      <c r="FJ39" s="231"/>
      <c r="FK39" s="226"/>
      <c r="FL39" s="226"/>
      <c r="FM39" s="227"/>
      <c r="FN39" s="228"/>
      <c r="FO39" s="226"/>
      <c r="FP39" s="226"/>
      <c r="FQ39" s="229"/>
      <c r="FR39" s="229"/>
      <c r="FS39" s="229"/>
      <c r="FT39" s="226"/>
      <c r="FU39" s="226"/>
      <c r="FX39" s="231"/>
      <c r="FY39" s="231"/>
      <c r="FZ39" s="231"/>
      <c r="GA39" s="231"/>
      <c r="GB39" s="226"/>
      <c r="GC39" s="226"/>
      <c r="GD39" s="227"/>
      <c r="GE39" s="228"/>
      <c r="GF39" s="226"/>
      <c r="GG39" s="226"/>
      <c r="GH39" s="229"/>
      <c r="GI39" s="229"/>
      <c r="GJ39" s="229"/>
      <c r="GK39" s="226"/>
      <c r="GL39" s="226"/>
      <c r="GO39" s="231"/>
      <c r="GP39" s="231"/>
      <c r="GQ39" s="231"/>
      <c r="GR39" s="231"/>
      <c r="GS39" s="226"/>
      <c r="GT39" s="226"/>
      <c r="GU39" s="227"/>
      <c r="GV39" s="228"/>
      <c r="GW39" s="226"/>
      <c r="GX39" s="226"/>
      <c r="GY39" s="229"/>
      <c r="GZ39" s="229"/>
      <c r="HA39" s="229"/>
      <c r="HB39" s="226"/>
      <c r="HC39" s="226"/>
      <c r="HF39" s="231"/>
    </row>
    <row r="40" spans="1:214" s="230" customFormat="1" ht="45" customHeight="1" x14ac:dyDescent="0.2">
      <c r="A40" s="210" t="s">
        <v>7171</v>
      </c>
      <c r="B40" s="211" t="s">
        <v>2812</v>
      </c>
      <c r="C40" s="211" t="s">
        <v>2813</v>
      </c>
      <c r="D40" s="211" t="s">
        <v>7172</v>
      </c>
      <c r="E40" s="212" t="str">
        <f t="shared" si="1"/>
        <v>岩国市玖珂町6978-1</v>
      </c>
      <c r="F40" s="212" t="s">
        <v>1100</v>
      </c>
      <c r="G40" s="196">
        <v>37347</v>
      </c>
      <c r="H40" s="213">
        <v>50</v>
      </c>
      <c r="I40" s="212" t="s">
        <v>1816</v>
      </c>
      <c r="J40" s="236" t="s">
        <v>304</v>
      </c>
      <c r="K40" s="264" t="s">
        <v>1584</v>
      </c>
      <c r="L40" s="216" t="s">
        <v>1593</v>
      </c>
      <c r="M40" s="216" t="s">
        <v>236</v>
      </c>
      <c r="N40" s="217" t="s">
        <v>845</v>
      </c>
      <c r="O40" s="217" t="s">
        <v>7173</v>
      </c>
      <c r="P40" s="218" t="str">
        <f t="shared" si="2"/>
        <v>（私立）</v>
      </c>
      <c r="Q40" s="218" t="s">
        <v>118</v>
      </c>
      <c r="R40" s="265">
        <f t="shared" si="3"/>
        <v>1</v>
      </c>
      <c r="S40" s="265" t="str">
        <f t="shared" si="4"/>
        <v/>
      </c>
      <c r="T40" s="265" t="str">
        <f t="shared" si="5"/>
        <v/>
      </c>
      <c r="U40" s="265" t="str">
        <f t="shared" si="6"/>
        <v/>
      </c>
      <c r="V40" s="266">
        <f t="shared" si="7"/>
        <v>1</v>
      </c>
      <c r="W40" s="226"/>
      <c r="X40" s="226"/>
      <c r="AA40" s="231"/>
      <c r="AB40" s="231"/>
      <c r="AC40" s="231"/>
      <c r="AD40" s="231"/>
      <c r="AE40" s="226"/>
      <c r="AF40" s="226"/>
      <c r="AG40" s="227"/>
      <c r="AH40" s="228"/>
      <c r="AI40" s="226"/>
      <c r="AJ40" s="226"/>
      <c r="AK40" s="229"/>
      <c r="AL40" s="229"/>
      <c r="AM40" s="229"/>
      <c r="AN40" s="226"/>
      <c r="AO40" s="226"/>
      <c r="AR40" s="231"/>
      <c r="AS40" s="231"/>
      <c r="AT40" s="231"/>
      <c r="AU40" s="231"/>
      <c r="AV40" s="226"/>
      <c r="AW40" s="226"/>
      <c r="AX40" s="227"/>
      <c r="AY40" s="228"/>
      <c r="AZ40" s="226"/>
      <c r="BA40" s="226"/>
      <c r="BB40" s="229"/>
      <c r="BC40" s="229"/>
      <c r="BD40" s="229"/>
      <c r="BE40" s="226"/>
      <c r="BF40" s="226"/>
      <c r="BI40" s="231"/>
      <c r="BJ40" s="231"/>
      <c r="BK40" s="231"/>
      <c r="BL40" s="231"/>
      <c r="BM40" s="226"/>
      <c r="BN40" s="226"/>
      <c r="BO40" s="227"/>
      <c r="BP40" s="228"/>
      <c r="BQ40" s="226"/>
      <c r="BR40" s="226"/>
      <c r="BS40" s="229"/>
      <c r="BT40" s="229"/>
      <c r="BU40" s="229"/>
      <c r="BV40" s="226"/>
      <c r="BW40" s="226"/>
      <c r="BZ40" s="231"/>
      <c r="CA40" s="231"/>
      <c r="CB40" s="231"/>
      <c r="CC40" s="231"/>
      <c r="CD40" s="226"/>
      <c r="CE40" s="226"/>
      <c r="CF40" s="227"/>
      <c r="CG40" s="228"/>
      <c r="CH40" s="226"/>
      <c r="CI40" s="226"/>
      <c r="CJ40" s="229"/>
      <c r="CK40" s="229"/>
      <c r="CL40" s="229"/>
      <c r="CM40" s="226"/>
      <c r="CN40" s="226"/>
      <c r="CQ40" s="231"/>
      <c r="CR40" s="231"/>
      <c r="CS40" s="231"/>
      <c r="CT40" s="231"/>
      <c r="CU40" s="226"/>
      <c r="CV40" s="226"/>
      <c r="CW40" s="227"/>
      <c r="CX40" s="228"/>
      <c r="CY40" s="226"/>
      <c r="CZ40" s="226"/>
      <c r="DA40" s="229"/>
      <c r="DB40" s="229"/>
      <c r="DC40" s="229"/>
      <c r="DD40" s="226"/>
      <c r="DE40" s="226"/>
      <c r="DH40" s="231"/>
      <c r="DI40" s="231"/>
      <c r="DJ40" s="231"/>
      <c r="DK40" s="231"/>
      <c r="DL40" s="226"/>
      <c r="DM40" s="226"/>
      <c r="DN40" s="227"/>
      <c r="DO40" s="228"/>
      <c r="DP40" s="226"/>
      <c r="DQ40" s="226"/>
      <c r="DR40" s="229"/>
      <c r="DS40" s="229"/>
      <c r="DT40" s="229"/>
      <c r="DU40" s="226"/>
      <c r="DV40" s="226"/>
      <c r="DY40" s="231"/>
      <c r="DZ40" s="231"/>
      <c r="EA40" s="231"/>
      <c r="EB40" s="231"/>
      <c r="EC40" s="226"/>
      <c r="ED40" s="226"/>
      <c r="EE40" s="227"/>
      <c r="EF40" s="228"/>
      <c r="EG40" s="226"/>
      <c r="EH40" s="226"/>
      <c r="EI40" s="229"/>
      <c r="EJ40" s="229"/>
      <c r="EK40" s="229"/>
      <c r="EL40" s="226"/>
      <c r="EM40" s="226"/>
      <c r="EP40" s="231"/>
      <c r="EQ40" s="231"/>
      <c r="ER40" s="231"/>
      <c r="ES40" s="231"/>
      <c r="ET40" s="226"/>
      <c r="EU40" s="226"/>
      <c r="EV40" s="227"/>
      <c r="EW40" s="228"/>
      <c r="EX40" s="226"/>
      <c r="EY40" s="226"/>
      <c r="EZ40" s="229"/>
      <c r="FA40" s="229"/>
      <c r="FB40" s="229"/>
      <c r="FC40" s="226"/>
      <c r="FD40" s="226"/>
      <c r="FG40" s="231"/>
      <c r="FH40" s="231"/>
      <c r="FI40" s="231"/>
      <c r="FJ40" s="231"/>
      <c r="FK40" s="226"/>
      <c r="FL40" s="226"/>
      <c r="FM40" s="227"/>
      <c r="FN40" s="228"/>
      <c r="FO40" s="226"/>
      <c r="FP40" s="226"/>
      <c r="FQ40" s="229"/>
      <c r="FR40" s="229"/>
      <c r="FS40" s="229"/>
      <c r="FT40" s="226"/>
      <c r="FU40" s="226"/>
      <c r="FX40" s="231"/>
      <c r="FY40" s="231"/>
      <c r="FZ40" s="231"/>
      <c r="GA40" s="231"/>
      <c r="GB40" s="226"/>
      <c r="GC40" s="226"/>
      <c r="GD40" s="227"/>
      <c r="GE40" s="228"/>
      <c r="GF40" s="226"/>
      <c r="GG40" s="226"/>
      <c r="GH40" s="229"/>
      <c r="GI40" s="229"/>
      <c r="GJ40" s="229"/>
      <c r="GK40" s="226"/>
      <c r="GL40" s="226"/>
      <c r="GO40" s="231"/>
      <c r="GP40" s="231"/>
      <c r="GQ40" s="231"/>
      <c r="GR40" s="231"/>
      <c r="GS40" s="226"/>
      <c r="GT40" s="226"/>
      <c r="GU40" s="227"/>
      <c r="GV40" s="228"/>
      <c r="GW40" s="226"/>
      <c r="GX40" s="226"/>
      <c r="GY40" s="229"/>
      <c r="GZ40" s="229"/>
      <c r="HA40" s="229"/>
      <c r="HB40" s="226"/>
      <c r="HC40" s="226"/>
      <c r="HF40" s="231"/>
    </row>
    <row r="41" spans="1:214" s="230" customFormat="1" ht="42" customHeight="1" x14ac:dyDescent="0.2">
      <c r="A41" s="210" t="s">
        <v>194</v>
      </c>
      <c r="B41" s="211" t="s">
        <v>188</v>
      </c>
      <c r="C41" s="211" t="s">
        <v>321</v>
      </c>
      <c r="D41" s="211" t="s">
        <v>3547</v>
      </c>
      <c r="E41" s="212" t="str">
        <f t="shared" si="1"/>
        <v>岩国市通津字迫田11117-297</v>
      </c>
      <c r="F41" s="212" t="s">
        <v>1101</v>
      </c>
      <c r="G41" s="196">
        <v>38930</v>
      </c>
      <c r="H41" s="213">
        <v>60</v>
      </c>
      <c r="I41" s="212" t="s">
        <v>1817</v>
      </c>
      <c r="J41" s="236" t="s">
        <v>304</v>
      </c>
      <c r="K41" s="264" t="s">
        <v>1584</v>
      </c>
      <c r="L41" s="216" t="s">
        <v>1593</v>
      </c>
      <c r="M41" s="216" t="s">
        <v>236</v>
      </c>
      <c r="N41" s="217" t="s">
        <v>6628</v>
      </c>
      <c r="O41" s="217" t="s">
        <v>4323</v>
      </c>
      <c r="P41" s="218" t="str">
        <f t="shared" si="2"/>
        <v>（私立）</v>
      </c>
      <c r="Q41" s="218" t="s">
        <v>118</v>
      </c>
      <c r="R41" s="265">
        <f t="shared" si="3"/>
        <v>1</v>
      </c>
      <c r="S41" s="265" t="str">
        <f t="shared" si="4"/>
        <v/>
      </c>
      <c r="T41" s="265" t="str">
        <f t="shared" si="5"/>
        <v/>
      </c>
      <c r="U41" s="265" t="str">
        <f t="shared" si="6"/>
        <v/>
      </c>
      <c r="V41" s="266">
        <f t="shared" si="7"/>
        <v>1</v>
      </c>
      <c r="W41" s="226"/>
      <c r="X41" s="226"/>
      <c r="AA41" s="231"/>
      <c r="AB41" s="231"/>
      <c r="AC41" s="231"/>
      <c r="AD41" s="231"/>
      <c r="AE41" s="226"/>
      <c r="AF41" s="226"/>
      <c r="AG41" s="227"/>
      <c r="AH41" s="228"/>
      <c r="AI41" s="226"/>
      <c r="AJ41" s="226"/>
      <c r="AK41" s="229"/>
      <c r="AL41" s="229"/>
      <c r="AM41" s="229"/>
      <c r="AN41" s="226"/>
      <c r="AO41" s="226"/>
      <c r="AR41" s="231"/>
      <c r="AS41" s="231"/>
      <c r="AT41" s="231"/>
      <c r="AU41" s="231"/>
      <c r="AV41" s="226"/>
      <c r="AW41" s="226"/>
      <c r="AX41" s="227"/>
      <c r="AY41" s="228"/>
      <c r="AZ41" s="226"/>
      <c r="BA41" s="226"/>
      <c r="BB41" s="229"/>
      <c r="BC41" s="229"/>
      <c r="BD41" s="229"/>
      <c r="BE41" s="226"/>
      <c r="BF41" s="226"/>
      <c r="BI41" s="231"/>
      <c r="BJ41" s="231"/>
      <c r="BK41" s="231"/>
      <c r="BL41" s="231"/>
      <c r="BM41" s="226"/>
      <c r="BN41" s="226"/>
      <c r="BO41" s="227"/>
      <c r="BP41" s="228"/>
      <c r="BQ41" s="226"/>
      <c r="BR41" s="226"/>
      <c r="BS41" s="229"/>
      <c r="BT41" s="229"/>
      <c r="BU41" s="229"/>
      <c r="BV41" s="226"/>
      <c r="BW41" s="226"/>
      <c r="BZ41" s="231"/>
      <c r="CA41" s="231"/>
      <c r="CB41" s="231"/>
      <c r="CC41" s="231"/>
      <c r="CD41" s="226"/>
      <c r="CE41" s="226"/>
      <c r="CF41" s="227"/>
      <c r="CG41" s="228"/>
      <c r="CH41" s="226"/>
      <c r="CI41" s="226"/>
      <c r="CJ41" s="229"/>
      <c r="CK41" s="229"/>
      <c r="CL41" s="229"/>
      <c r="CM41" s="226"/>
      <c r="CN41" s="226"/>
      <c r="CQ41" s="231"/>
      <c r="CR41" s="231"/>
      <c r="CS41" s="231"/>
      <c r="CT41" s="231"/>
      <c r="CU41" s="226"/>
      <c r="CV41" s="226"/>
      <c r="CW41" s="227"/>
      <c r="CX41" s="228"/>
      <c r="CY41" s="226"/>
      <c r="CZ41" s="226"/>
      <c r="DA41" s="229"/>
      <c r="DB41" s="229"/>
      <c r="DC41" s="229"/>
      <c r="DD41" s="226"/>
      <c r="DE41" s="226"/>
      <c r="DH41" s="231"/>
      <c r="DI41" s="231"/>
      <c r="DJ41" s="231"/>
      <c r="DK41" s="231"/>
      <c r="DL41" s="226"/>
      <c r="DM41" s="226"/>
      <c r="DN41" s="227"/>
      <c r="DO41" s="228"/>
      <c r="DP41" s="226"/>
      <c r="DQ41" s="226"/>
      <c r="DR41" s="229"/>
      <c r="DS41" s="229"/>
      <c r="DT41" s="229"/>
      <c r="DU41" s="226"/>
      <c r="DV41" s="226"/>
      <c r="DY41" s="231"/>
      <c r="DZ41" s="231"/>
      <c r="EA41" s="231"/>
      <c r="EB41" s="231"/>
      <c r="EC41" s="226"/>
      <c r="ED41" s="226"/>
      <c r="EE41" s="227"/>
      <c r="EF41" s="228"/>
      <c r="EG41" s="226"/>
      <c r="EH41" s="226"/>
      <c r="EI41" s="229"/>
      <c r="EJ41" s="229"/>
      <c r="EK41" s="229"/>
      <c r="EL41" s="226"/>
      <c r="EM41" s="226"/>
      <c r="EP41" s="231"/>
      <c r="EQ41" s="231"/>
      <c r="ER41" s="231"/>
      <c r="ES41" s="231"/>
      <c r="ET41" s="226"/>
      <c r="EU41" s="226"/>
      <c r="EV41" s="227"/>
      <c r="EW41" s="228"/>
      <c r="EX41" s="226"/>
      <c r="EY41" s="226"/>
      <c r="EZ41" s="229"/>
      <c r="FA41" s="229"/>
      <c r="FB41" s="229"/>
      <c r="FC41" s="226"/>
      <c r="FD41" s="226"/>
      <c r="FG41" s="231"/>
      <c r="FH41" s="231"/>
      <c r="FI41" s="231"/>
      <c r="FJ41" s="231"/>
      <c r="FK41" s="226"/>
      <c r="FL41" s="226"/>
      <c r="FM41" s="227"/>
      <c r="FN41" s="228"/>
      <c r="FO41" s="226"/>
      <c r="FP41" s="226"/>
      <c r="FQ41" s="229"/>
      <c r="FR41" s="229"/>
      <c r="FS41" s="229"/>
      <c r="FT41" s="226"/>
      <c r="FU41" s="226"/>
      <c r="FX41" s="231"/>
      <c r="FY41" s="231"/>
      <c r="FZ41" s="231"/>
      <c r="GA41" s="231"/>
      <c r="GB41" s="226"/>
      <c r="GC41" s="226"/>
      <c r="GD41" s="227"/>
      <c r="GE41" s="228"/>
      <c r="GF41" s="226"/>
      <c r="GG41" s="226"/>
      <c r="GH41" s="229"/>
      <c r="GI41" s="229"/>
      <c r="GJ41" s="229"/>
      <c r="GK41" s="226"/>
      <c r="GL41" s="226"/>
      <c r="GO41" s="231"/>
      <c r="GP41" s="231"/>
      <c r="GQ41" s="231"/>
      <c r="GR41" s="231"/>
      <c r="GS41" s="226"/>
      <c r="GT41" s="226"/>
      <c r="GU41" s="227"/>
      <c r="GV41" s="228"/>
      <c r="GW41" s="226"/>
      <c r="GX41" s="226"/>
      <c r="GY41" s="229"/>
      <c r="GZ41" s="229"/>
      <c r="HA41" s="229"/>
      <c r="HB41" s="226"/>
      <c r="HC41" s="226"/>
      <c r="HF41" s="231"/>
    </row>
    <row r="42" spans="1:214" s="230" customFormat="1" ht="45" customHeight="1" x14ac:dyDescent="0.2">
      <c r="A42" s="210" t="s">
        <v>3735</v>
      </c>
      <c r="B42" s="211" t="s">
        <v>3736</v>
      </c>
      <c r="C42" s="211" t="s">
        <v>3737</v>
      </c>
      <c r="D42" s="211" t="s">
        <v>2876</v>
      </c>
      <c r="E42" s="212" t="str">
        <f t="shared" si="1"/>
        <v>光市立野花ノ木826</v>
      </c>
      <c r="F42" s="212" t="s">
        <v>974</v>
      </c>
      <c r="G42" s="196">
        <v>37347</v>
      </c>
      <c r="H42" s="213">
        <v>50</v>
      </c>
      <c r="I42" s="212" t="s">
        <v>1818</v>
      </c>
      <c r="J42" s="236" t="s">
        <v>304</v>
      </c>
      <c r="K42" s="264" t="s">
        <v>1584</v>
      </c>
      <c r="L42" s="216" t="s">
        <v>2825</v>
      </c>
      <c r="M42" s="216" t="s">
        <v>2826</v>
      </c>
      <c r="N42" s="217" t="s">
        <v>3738</v>
      </c>
      <c r="O42" s="217" t="s">
        <v>3739</v>
      </c>
      <c r="P42" s="218" t="str">
        <f t="shared" si="2"/>
        <v>（私立）</v>
      </c>
      <c r="Q42" s="218" t="s">
        <v>118</v>
      </c>
      <c r="R42" s="265">
        <f t="shared" si="3"/>
        <v>1</v>
      </c>
      <c r="S42" s="265" t="str">
        <f t="shared" si="4"/>
        <v/>
      </c>
      <c r="T42" s="265" t="str">
        <f t="shared" si="5"/>
        <v/>
      </c>
      <c r="U42" s="265" t="str">
        <f t="shared" si="6"/>
        <v/>
      </c>
      <c r="V42" s="266">
        <f t="shared" si="7"/>
        <v>1</v>
      </c>
      <c r="W42" s="226"/>
      <c r="X42" s="226"/>
      <c r="AA42" s="231"/>
      <c r="AB42" s="231"/>
      <c r="AC42" s="231"/>
      <c r="AD42" s="231"/>
      <c r="AE42" s="226"/>
      <c r="AF42" s="226"/>
      <c r="AG42" s="227"/>
      <c r="AH42" s="228"/>
      <c r="AI42" s="226"/>
      <c r="AJ42" s="226"/>
      <c r="AK42" s="229"/>
      <c r="AL42" s="229"/>
      <c r="AM42" s="229"/>
      <c r="AN42" s="226"/>
      <c r="AO42" s="226"/>
      <c r="AR42" s="231"/>
      <c r="AS42" s="231"/>
      <c r="AT42" s="231"/>
      <c r="AU42" s="231"/>
      <c r="AV42" s="226"/>
      <c r="AW42" s="226"/>
      <c r="AX42" s="227"/>
      <c r="AY42" s="228"/>
      <c r="AZ42" s="226"/>
      <c r="BA42" s="226"/>
      <c r="BB42" s="229"/>
      <c r="BC42" s="229"/>
      <c r="BD42" s="229"/>
      <c r="BE42" s="226"/>
      <c r="BF42" s="226"/>
      <c r="BI42" s="231"/>
      <c r="BJ42" s="231"/>
      <c r="BK42" s="231"/>
      <c r="BL42" s="231"/>
      <c r="BM42" s="226"/>
      <c r="BN42" s="226"/>
      <c r="BO42" s="227"/>
      <c r="BP42" s="228"/>
      <c r="BQ42" s="226"/>
      <c r="BR42" s="226"/>
      <c r="BS42" s="229"/>
      <c r="BT42" s="229"/>
      <c r="BU42" s="229"/>
      <c r="BV42" s="226"/>
      <c r="BW42" s="226"/>
      <c r="BZ42" s="231"/>
      <c r="CA42" s="231"/>
      <c r="CB42" s="231"/>
      <c r="CC42" s="231"/>
      <c r="CD42" s="226"/>
      <c r="CE42" s="226"/>
      <c r="CF42" s="227"/>
      <c r="CG42" s="228"/>
      <c r="CH42" s="226"/>
      <c r="CI42" s="226"/>
      <c r="CJ42" s="229"/>
      <c r="CK42" s="229"/>
      <c r="CL42" s="229"/>
      <c r="CM42" s="226"/>
      <c r="CN42" s="226"/>
      <c r="CQ42" s="231"/>
      <c r="CR42" s="231"/>
      <c r="CS42" s="231"/>
      <c r="CT42" s="231"/>
      <c r="CU42" s="226"/>
      <c r="CV42" s="226"/>
      <c r="CW42" s="227"/>
      <c r="CX42" s="228"/>
      <c r="CY42" s="226"/>
      <c r="CZ42" s="226"/>
      <c r="DA42" s="229"/>
      <c r="DB42" s="229"/>
      <c r="DC42" s="229"/>
      <c r="DD42" s="226"/>
      <c r="DE42" s="226"/>
      <c r="DH42" s="231"/>
      <c r="DI42" s="231"/>
      <c r="DJ42" s="231"/>
      <c r="DK42" s="231"/>
      <c r="DL42" s="226"/>
      <c r="DM42" s="226"/>
      <c r="DN42" s="227"/>
      <c r="DO42" s="228"/>
      <c r="DP42" s="226"/>
      <c r="DQ42" s="226"/>
      <c r="DR42" s="229"/>
      <c r="DS42" s="229"/>
      <c r="DT42" s="229"/>
      <c r="DU42" s="226"/>
      <c r="DV42" s="226"/>
      <c r="DY42" s="231"/>
      <c r="DZ42" s="231"/>
      <c r="EA42" s="231"/>
      <c r="EB42" s="231"/>
      <c r="EC42" s="226"/>
      <c r="ED42" s="226"/>
      <c r="EE42" s="227"/>
      <c r="EF42" s="228"/>
      <c r="EG42" s="226"/>
      <c r="EH42" s="226"/>
      <c r="EI42" s="229"/>
      <c r="EJ42" s="229"/>
      <c r="EK42" s="229"/>
      <c r="EL42" s="226"/>
      <c r="EM42" s="226"/>
      <c r="EP42" s="231"/>
      <c r="EQ42" s="231"/>
      <c r="ER42" s="231"/>
      <c r="ES42" s="231"/>
      <c r="ET42" s="226"/>
      <c r="EU42" s="226"/>
      <c r="EV42" s="227"/>
      <c r="EW42" s="228"/>
      <c r="EX42" s="226"/>
      <c r="EY42" s="226"/>
      <c r="EZ42" s="229"/>
      <c r="FA42" s="229"/>
      <c r="FB42" s="229"/>
      <c r="FC42" s="226"/>
      <c r="FD42" s="226"/>
      <c r="FG42" s="231"/>
      <c r="FH42" s="231"/>
      <c r="FI42" s="231"/>
      <c r="FJ42" s="231"/>
      <c r="FK42" s="226"/>
      <c r="FL42" s="226"/>
      <c r="FM42" s="227"/>
      <c r="FN42" s="228"/>
      <c r="FO42" s="226"/>
      <c r="FP42" s="226"/>
      <c r="FQ42" s="229"/>
      <c r="FR42" s="229"/>
      <c r="FS42" s="229"/>
      <c r="FT42" s="226"/>
      <c r="FU42" s="226"/>
      <c r="FX42" s="231"/>
      <c r="FY42" s="231"/>
      <c r="FZ42" s="231"/>
      <c r="GA42" s="231"/>
      <c r="GB42" s="226"/>
      <c r="GC42" s="226"/>
      <c r="GD42" s="227"/>
      <c r="GE42" s="228"/>
      <c r="GF42" s="226"/>
      <c r="GG42" s="226"/>
      <c r="GH42" s="229"/>
      <c r="GI42" s="229"/>
      <c r="GJ42" s="229"/>
      <c r="GK42" s="226"/>
      <c r="GL42" s="226"/>
      <c r="GO42" s="231"/>
      <c r="GP42" s="231"/>
      <c r="GQ42" s="231"/>
      <c r="GR42" s="231"/>
      <c r="GS42" s="226"/>
      <c r="GT42" s="226"/>
      <c r="GU42" s="227"/>
      <c r="GV42" s="228"/>
      <c r="GW42" s="226"/>
      <c r="GX42" s="226"/>
      <c r="GY42" s="229"/>
      <c r="GZ42" s="229"/>
      <c r="HA42" s="229"/>
      <c r="HB42" s="226"/>
      <c r="HC42" s="226"/>
      <c r="HF42" s="231"/>
    </row>
    <row r="43" spans="1:214" s="230" customFormat="1" ht="45" customHeight="1" x14ac:dyDescent="0.2">
      <c r="A43" s="210" t="s">
        <v>3740</v>
      </c>
      <c r="B43" s="211" t="s">
        <v>3741</v>
      </c>
      <c r="C43" s="211" t="s">
        <v>1111</v>
      </c>
      <c r="D43" s="211" t="s">
        <v>149</v>
      </c>
      <c r="E43" s="212" t="str">
        <f t="shared" si="1"/>
        <v>光市三井1046-1</v>
      </c>
      <c r="F43" s="212" t="s">
        <v>1055</v>
      </c>
      <c r="G43" s="196">
        <v>39814</v>
      </c>
      <c r="H43" s="213">
        <v>60</v>
      </c>
      <c r="I43" s="212" t="s">
        <v>1819</v>
      </c>
      <c r="J43" s="236" t="s">
        <v>304</v>
      </c>
      <c r="K43" s="264" t="s">
        <v>1584</v>
      </c>
      <c r="L43" s="216" t="s">
        <v>2825</v>
      </c>
      <c r="M43" s="216" t="s">
        <v>2826</v>
      </c>
      <c r="N43" s="217" t="s">
        <v>150</v>
      </c>
      <c r="O43" s="217" t="s">
        <v>3743</v>
      </c>
      <c r="P43" s="218" t="str">
        <f t="shared" si="2"/>
        <v>（私立）</v>
      </c>
      <c r="Q43" s="218" t="s">
        <v>118</v>
      </c>
      <c r="R43" s="265">
        <f t="shared" si="3"/>
        <v>1</v>
      </c>
      <c r="S43" s="265" t="str">
        <f t="shared" si="4"/>
        <v/>
      </c>
      <c r="T43" s="265" t="str">
        <f t="shared" si="5"/>
        <v/>
      </c>
      <c r="U43" s="265" t="str">
        <f t="shared" si="6"/>
        <v/>
      </c>
      <c r="V43" s="266">
        <f t="shared" si="7"/>
        <v>1</v>
      </c>
      <c r="W43" s="226"/>
      <c r="X43" s="226"/>
      <c r="AA43" s="231"/>
      <c r="AB43" s="231"/>
      <c r="AC43" s="231"/>
      <c r="AD43" s="231"/>
      <c r="AE43" s="226"/>
      <c r="AF43" s="226"/>
      <c r="AG43" s="227"/>
      <c r="AH43" s="228"/>
      <c r="AI43" s="226"/>
      <c r="AJ43" s="226"/>
      <c r="AK43" s="229"/>
      <c r="AL43" s="229"/>
      <c r="AM43" s="229"/>
      <c r="AN43" s="226"/>
      <c r="AO43" s="226"/>
      <c r="AR43" s="231"/>
      <c r="AS43" s="231"/>
      <c r="AT43" s="231"/>
      <c r="AU43" s="231"/>
      <c r="AV43" s="226"/>
      <c r="AW43" s="226"/>
      <c r="AX43" s="227"/>
      <c r="AY43" s="228"/>
      <c r="AZ43" s="226"/>
      <c r="BA43" s="226"/>
      <c r="BB43" s="229"/>
      <c r="BC43" s="229"/>
      <c r="BD43" s="229"/>
      <c r="BE43" s="226"/>
      <c r="BF43" s="226"/>
      <c r="BI43" s="231"/>
      <c r="BJ43" s="231"/>
      <c r="BK43" s="231"/>
      <c r="BL43" s="231"/>
      <c r="BM43" s="226"/>
      <c r="BN43" s="226"/>
      <c r="BO43" s="227"/>
      <c r="BP43" s="228"/>
      <c r="BQ43" s="226"/>
      <c r="BR43" s="226"/>
      <c r="BS43" s="229"/>
      <c r="BT43" s="229"/>
      <c r="BU43" s="229"/>
      <c r="BV43" s="226"/>
      <c r="BW43" s="226"/>
      <c r="BZ43" s="231"/>
      <c r="CA43" s="231"/>
      <c r="CB43" s="231"/>
      <c r="CC43" s="231"/>
      <c r="CD43" s="226"/>
      <c r="CE43" s="226"/>
      <c r="CF43" s="227"/>
      <c r="CG43" s="228"/>
      <c r="CH43" s="226"/>
      <c r="CI43" s="226"/>
      <c r="CJ43" s="229"/>
      <c r="CK43" s="229"/>
      <c r="CL43" s="229"/>
      <c r="CM43" s="226"/>
      <c r="CN43" s="226"/>
      <c r="CQ43" s="231"/>
      <c r="CR43" s="231"/>
      <c r="CS43" s="231"/>
      <c r="CT43" s="231"/>
      <c r="CU43" s="226"/>
      <c r="CV43" s="226"/>
      <c r="CW43" s="227"/>
      <c r="CX43" s="228"/>
      <c r="CY43" s="226"/>
      <c r="CZ43" s="226"/>
      <c r="DA43" s="229"/>
      <c r="DB43" s="229"/>
      <c r="DC43" s="229"/>
      <c r="DD43" s="226"/>
      <c r="DE43" s="226"/>
      <c r="DH43" s="231"/>
      <c r="DI43" s="231"/>
      <c r="DJ43" s="231"/>
      <c r="DK43" s="231"/>
      <c r="DL43" s="226"/>
      <c r="DM43" s="226"/>
      <c r="DN43" s="227"/>
      <c r="DO43" s="228"/>
      <c r="DP43" s="226"/>
      <c r="DQ43" s="226"/>
      <c r="DR43" s="229"/>
      <c r="DS43" s="229"/>
      <c r="DT43" s="229"/>
      <c r="DU43" s="226"/>
      <c r="DV43" s="226"/>
      <c r="DY43" s="231"/>
      <c r="DZ43" s="231"/>
      <c r="EA43" s="231"/>
      <c r="EB43" s="231"/>
      <c r="EC43" s="226"/>
      <c r="ED43" s="226"/>
      <c r="EE43" s="227"/>
      <c r="EF43" s="228"/>
      <c r="EG43" s="226"/>
      <c r="EH43" s="226"/>
      <c r="EI43" s="229"/>
      <c r="EJ43" s="229"/>
      <c r="EK43" s="229"/>
      <c r="EL43" s="226"/>
      <c r="EM43" s="226"/>
      <c r="EP43" s="231"/>
      <c r="EQ43" s="231"/>
      <c r="ER43" s="231"/>
      <c r="ES43" s="231"/>
      <c r="ET43" s="226"/>
      <c r="EU43" s="226"/>
      <c r="EV43" s="227"/>
      <c r="EW43" s="228"/>
      <c r="EX43" s="226"/>
      <c r="EY43" s="226"/>
      <c r="EZ43" s="229"/>
      <c r="FA43" s="229"/>
      <c r="FB43" s="229"/>
      <c r="FC43" s="226"/>
      <c r="FD43" s="226"/>
      <c r="FG43" s="231"/>
      <c r="FH43" s="231"/>
      <c r="FI43" s="231"/>
      <c r="FJ43" s="231"/>
      <c r="FK43" s="226"/>
      <c r="FL43" s="226"/>
      <c r="FM43" s="227"/>
      <c r="FN43" s="228"/>
      <c r="FO43" s="226"/>
      <c r="FP43" s="226"/>
      <c r="FQ43" s="229"/>
      <c r="FR43" s="229"/>
      <c r="FS43" s="229"/>
      <c r="FT43" s="226"/>
      <c r="FU43" s="226"/>
      <c r="FX43" s="231"/>
      <c r="FY43" s="231"/>
      <c r="FZ43" s="231"/>
      <c r="GA43" s="231"/>
      <c r="GB43" s="226"/>
      <c r="GC43" s="226"/>
      <c r="GD43" s="227"/>
      <c r="GE43" s="228"/>
      <c r="GF43" s="226"/>
      <c r="GG43" s="226"/>
      <c r="GH43" s="229"/>
      <c r="GI43" s="229"/>
      <c r="GJ43" s="229"/>
      <c r="GK43" s="226"/>
      <c r="GL43" s="226"/>
      <c r="GO43" s="231"/>
      <c r="GP43" s="231"/>
      <c r="GQ43" s="231"/>
      <c r="GR43" s="231"/>
      <c r="GS43" s="226"/>
      <c r="GT43" s="226"/>
      <c r="GU43" s="227"/>
      <c r="GV43" s="228"/>
      <c r="GW43" s="226"/>
      <c r="GX43" s="226"/>
      <c r="GY43" s="229"/>
      <c r="GZ43" s="229"/>
      <c r="HA43" s="229"/>
      <c r="HB43" s="226"/>
      <c r="HC43" s="226"/>
      <c r="HF43" s="231"/>
    </row>
    <row r="44" spans="1:214" s="230" customFormat="1" ht="45" customHeight="1" x14ac:dyDescent="0.2">
      <c r="A44" s="210" t="s">
        <v>3744</v>
      </c>
      <c r="B44" s="211" t="s">
        <v>3745</v>
      </c>
      <c r="C44" s="211" t="s">
        <v>322</v>
      </c>
      <c r="D44" s="211" t="s">
        <v>3746</v>
      </c>
      <c r="E44" s="212" t="str">
        <f t="shared" si="1"/>
        <v>柳井市大字伊保庄字近長浜1-4</v>
      </c>
      <c r="F44" s="212" t="s">
        <v>1060</v>
      </c>
      <c r="G44" s="196">
        <v>36617</v>
      </c>
      <c r="H44" s="213">
        <v>50</v>
      </c>
      <c r="I44" s="212" t="s">
        <v>1820</v>
      </c>
      <c r="J44" s="236" t="s">
        <v>304</v>
      </c>
      <c r="K44" s="264" t="s">
        <v>1584</v>
      </c>
      <c r="L44" s="216" t="s">
        <v>2834</v>
      </c>
      <c r="M44" s="216" t="s">
        <v>2835</v>
      </c>
      <c r="N44" s="217" t="s">
        <v>1834</v>
      </c>
      <c r="O44" s="217" t="s">
        <v>3747</v>
      </c>
      <c r="P44" s="218" t="str">
        <f t="shared" si="2"/>
        <v>（私立）</v>
      </c>
      <c r="Q44" s="218" t="s">
        <v>118</v>
      </c>
      <c r="R44" s="265">
        <f t="shared" si="3"/>
        <v>1</v>
      </c>
      <c r="S44" s="265" t="str">
        <f t="shared" si="4"/>
        <v/>
      </c>
      <c r="T44" s="265" t="str">
        <f t="shared" si="5"/>
        <v/>
      </c>
      <c r="U44" s="265" t="str">
        <f t="shared" si="6"/>
        <v/>
      </c>
      <c r="V44" s="266">
        <f t="shared" si="7"/>
        <v>1</v>
      </c>
      <c r="W44" s="226"/>
      <c r="X44" s="226"/>
      <c r="AA44" s="231"/>
      <c r="AB44" s="231"/>
      <c r="AC44" s="231"/>
      <c r="AD44" s="231"/>
      <c r="AE44" s="226"/>
      <c r="AF44" s="226"/>
      <c r="AG44" s="227"/>
      <c r="AH44" s="228"/>
      <c r="AI44" s="226"/>
      <c r="AJ44" s="226"/>
      <c r="AK44" s="229"/>
      <c r="AL44" s="229"/>
      <c r="AM44" s="229"/>
      <c r="AN44" s="226"/>
      <c r="AO44" s="226"/>
      <c r="AR44" s="231"/>
      <c r="AS44" s="231"/>
      <c r="AT44" s="231"/>
      <c r="AU44" s="231"/>
      <c r="AV44" s="226"/>
      <c r="AW44" s="226"/>
      <c r="AX44" s="227"/>
      <c r="AY44" s="228"/>
      <c r="AZ44" s="226"/>
      <c r="BA44" s="226"/>
      <c r="BB44" s="229"/>
      <c r="BC44" s="229"/>
      <c r="BD44" s="229"/>
      <c r="BE44" s="226"/>
      <c r="BF44" s="226"/>
      <c r="BI44" s="231"/>
      <c r="BJ44" s="231"/>
      <c r="BK44" s="231"/>
      <c r="BL44" s="231"/>
      <c r="BM44" s="226"/>
      <c r="BN44" s="226"/>
      <c r="BO44" s="227"/>
      <c r="BP44" s="228"/>
      <c r="BQ44" s="226"/>
      <c r="BR44" s="226"/>
      <c r="BS44" s="229"/>
      <c r="BT44" s="229"/>
      <c r="BU44" s="229"/>
      <c r="BV44" s="226"/>
      <c r="BW44" s="226"/>
      <c r="BZ44" s="231"/>
      <c r="CA44" s="231"/>
      <c r="CB44" s="231"/>
      <c r="CC44" s="231"/>
      <c r="CD44" s="226"/>
      <c r="CE44" s="226"/>
      <c r="CF44" s="227"/>
      <c r="CG44" s="228"/>
      <c r="CH44" s="226"/>
      <c r="CI44" s="226"/>
      <c r="CJ44" s="229"/>
      <c r="CK44" s="229"/>
      <c r="CL44" s="229"/>
      <c r="CM44" s="226"/>
      <c r="CN44" s="226"/>
      <c r="CQ44" s="231"/>
      <c r="CR44" s="231"/>
      <c r="CS44" s="231"/>
      <c r="CT44" s="231"/>
      <c r="CU44" s="226"/>
      <c r="CV44" s="226"/>
      <c r="CW44" s="227"/>
      <c r="CX44" s="228"/>
      <c r="CY44" s="226"/>
      <c r="CZ44" s="226"/>
      <c r="DA44" s="229"/>
      <c r="DB44" s="229"/>
      <c r="DC44" s="229"/>
      <c r="DD44" s="226"/>
      <c r="DE44" s="226"/>
      <c r="DH44" s="231"/>
      <c r="DI44" s="231"/>
      <c r="DJ44" s="231"/>
      <c r="DK44" s="231"/>
      <c r="DL44" s="226"/>
      <c r="DM44" s="226"/>
      <c r="DN44" s="227"/>
      <c r="DO44" s="228"/>
      <c r="DP44" s="226"/>
      <c r="DQ44" s="226"/>
      <c r="DR44" s="229"/>
      <c r="DS44" s="229"/>
      <c r="DT44" s="229"/>
      <c r="DU44" s="226"/>
      <c r="DV44" s="226"/>
      <c r="DY44" s="231"/>
      <c r="DZ44" s="231"/>
      <c r="EA44" s="231"/>
      <c r="EB44" s="231"/>
      <c r="EC44" s="226"/>
      <c r="ED44" s="226"/>
      <c r="EE44" s="227"/>
      <c r="EF44" s="228"/>
      <c r="EG44" s="226"/>
      <c r="EH44" s="226"/>
      <c r="EI44" s="229"/>
      <c r="EJ44" s="229"/>
      <c r="EK44" s="229"/>
      <c r="EL44" s="226"/>
      <c r="EM44" s="226"/>
      <c r="EP44" s="231"/>
      <c r="EQ44" s="231"/>
      <c r="ER44" s="231"/>
      <c r="ES44" s="231"/>
      <c r="ET44" s="226"/>
      <c r="EU44" s="226"/>
      <c r="EV44" s="227"/>
      <c r="EW44" s="228"/>
      <c r="EX44" s="226"/>
      <c r="EY44" s="226"/>
      <c r="EZ44" s="229"/>
      <c r="FA44" s="229"/>
      <c r="FB44" s="229"/>
      <c r="FC44" s="226"/>
      <c r="FD44" s="226"/>
      <c r="FG44" s="231"/>
      <c r="FH44" s="231"/>
      <c r="FI44" s="231"/>
      <c r="FJ44" s="231"/>
      <c r="FK44" s="226"/>
      <c r="FL44" s="226"/>
      <c r="FM44" s="227"/>
      <c r="FN44" s="228"/>
      <c r="FO44" s="226"/>
      <c r="FP44" s="226"/>
      <c r="FQ44" s="229"/>
      <c r="FR44" s="229"/>
      <c r="FS44" s="229"/>
      <c r="FT44" s="226"/>
      <c r="FU44" s="226"/>
      <c r="FX44" s="231"/>
      <c r="FY44" s="231"/>
      <c r="FZ44" s="231"/>
      <c r="GA44" s="231"/>
      <c r="GB44" s="226"/>
      <c r="GC44" s="226"/>
      <c r="GD44" s="227"/>
      <c r="GE44" s="228"/>
      <c r="GF44" s="226"/>
      <c r="GG44" s="226"/>
      <c r="GH44" s="229"/>
      <c r="GI44" s="229"/>
      <c r="GJ44" s="229"/>
      <c r="GK44" s="226"/>
      <c r="GL44" s="226"/>
      <c r="GO44" s="231"/>
      <c r="GP44" s="231"/>
      <c r="GQ44" s="231"/>
      <c r="GR44" s="231"/>
      <c r="GS44" s="226"/>
      <c r="GT44" s="226"/>
      <c r="GU44" s="227"/>
      <c r="GV44" s="228"/>
      <c r="GW44" s="226"/>
      <c r="GX44" s="226"/>
      <c r="GY44" s="229"/>
      <c r="GZ44" s="229"/>
      <c r="HA44" s="229"/>
      <c r="HB44" s="226"/>
      <c r="HC44" s="226"/>
      <c r="HF44" s="231"/>
    </row>
    <row r="45" spans="1:214" s="230" customFormat="1" ht="45" customHeight="1" x14ac:dyDescent="0.2">
      <c r="A45" s="210" t="s">
        <v>7951</v>
      </c>
      <c r="B45" s="211" t="s">
        <v>3707</v>
      </c>
      <c r="C45" s="211" t="s">
        <v>3708</v>
      </c>
      <c r="D45" s="211" t="s">
        <v>4331</v>
      </c>
      <c r="E45" s="212" t="str">
        <f t="shared" si="1"/>
        <v>美祢市於福町下3267-1</v>
      </c>
      <c r="F45" s="212" t="s">
        <v>1102</v>
      </c>
      <c r="G45" s="196">
        <v>36312</v>
      </c>
      <c r="H45" s="213">
        <v>30</v>
      </c>
      <c r="I45" s="212" t="s">
        <v>1821</v>
      </c>
      <c r="J45" s="236" t="s">
        <v>304</v>
      </c>
      <c r="K45" s="264" t="s">
        <v>1584</v>
      </c>
      <c r="L45" s="216" t="s">
        <v>3701</v>
      </c>
      <c r="M45" s="216" t="s">
        <v>3704</v>
      </c>
      <c r="N45" s="217" t="s">
        <v>1835</v>
      </c>
      <c r="O45" s="217" t="s">
        <v>8463</v>
      </c>
      <c r="P45" s="218" t="str">
        <f t="shared" si="2"/>
        <v>（私立）</v>
      </c>
      <c r="Q45" s="218" t="s">
        <v>118</v>
      </c>
      <c r="R45" s="265">
        <f t="shared" si="3"/>
        <v>1</v>
      </c>
      <c r="S45" s="265" t="str">
        <f t="shared" si="4"/>
        <v/>
      </c>
      <c r="T45" s="265" t="str">
        <f t="shared" si="5"/>
        <v/>
      </c>
      <c r="U45" s="265" t="str">
        <f t="shared" si="6"/>
        <v/>
      </c>
      <c r="V45" s="266">
        <f t="shared" si="7"/>
        <v>1</v>
      </c>
      <c r="W45" s="226"/>
      <c r="X45" s="226"/>
      <c r="AA45" s="231"/>
      <c r="AB45" s="231"/>
      <c r="AC45" s="231"/>
      <c r="AD45" s="231"/>
      <c r="AE45" s="226"/>
      <c r="AF45" s="226"/>
      <c r="AG45" s="227"/>
      <c r="AH45" s="228"/>
      <c r="AI45" s="226"/>
      <c r="AJ45" s="226"/>
      <c r="AK45" s="229"/>
      <c r="AL45" s="229"/>
      <c r="AM45" s="229"/>
      <c r="AN45" s="226"/>
      <c r="AO45" s="226"/>
      <c r="AR45" s="231"/>
      <c r="AS45" s="231"/>
      <c r="AT45" s="231"/>
      <c r="AU45" s="231"/>
      <c r="AV45" s="226"/>
      <c r="AW45" s="226"/>
      <c r="AX45" s="227"/>
      <c r="AY45" s="228"/>
      <c r="AZ45" s="226"/>
      <c r="BA45" s="226"/>
      <c r="BB45" s="229"/>
      <c r="BC45" s="229"/>
      <c r="BD45" s="229"/>
      <c r="BE45" s="226"/>
      <c r="BF45" s="226"/>
      <c r="BI45" s="231"/>
      <c r="BJ45" s="231"/>
      <c r="BK45" s="231"/>
      <c r="BL45" s="231"/>
      <c r="BM45" s="226"/>
      <c r="BN45" s="226"/>
      <c r="BO45" s="227"/>
      <c r="BP45" s="228"/>
      <c r="BQ45" s="226"/>
      <c r="BR45" s="226"/>
      <c r="BS45" s="229"/>
      <c r="BT45" s="229"/>
      <c r="BU45" s="229"/>
      <c r="BV45" s="226"/>
      <c r="BW45" s="226"/>
      <c r="BZ45" s="231"/>
      <c r="CA45" s="231"/>
      <c r="CB45" s="231"/>
      <c r="CC45" s="231"/>
      <c r="CD45" s="226"/>
      <c r="CE45" s="226"/>
      <c r="CF45" s="227"/>
      <c r="CG45" s="228"/>
      <c r="CH45" s="226"/>
      <c r="CI45" s="226"/>
      <c r="CJ45" s="229"/>
      <c r="CK45" s="229"/>
      <c r="CL45" s="229"/>
      <c r="CM45" s="226"/>
      <c r="CN45" s="226"/>
      <c r="CQ45" s="231"/>
      <c r="CR45" s="231"/>
      <c r="CS45" s="231"/>
      <c r="CT45" s="231"/>
      <c r="CU45" s="226"/>
      <c r="CV45" s="226"/>
      <c r="CW45" s="227"/>
      <c r="CX45" s="228"/>
      <c r="CY45" s="226"/>
      <c r="CZ45" s="226"/>
      <c r="DA45" s="229"/>
      <c r="DB45" s="229"/>
      <c r="DC45" s="229"/>
      <c r="DD45" s="226"/>
      <c r="DE45" s="226"/>
      <c r="DH45" s="231"/>
      <c r="DI45" s="231"/>
      <c r="DJ45" s="231"/>
      <c r="DK45" s="231"/>
      <c r="DL45" s="226"/>
      <c r="DM45" s="226"/>
      <c r="DN45" s="227"/>
      <c r="DO45" s="228"/>
      <c r="DP45" s="226"/>
      <c r="DQ45" s="226"/>
      <c r="DR45" s="229"/>
      <c r="DS45" s="229"/>
      <c r="DT45" s="229"/>
      <c r="DU45" s="226"/>
      <c r="DV45" s="226"/>
      <c r="DY45" s="231"/>
      <c r="DZ45" s="231"/>
      <c r="EA45" s="231"/>
      <c r="EB45" s="231"/>
      <c r="EC45" s="226"/>
      <c r="ED45" s="226"/>
      <c r="EE45" s="227"/>
      <c r="EF45" s="228"/>
      <c r="EG45" s="226"/>
      <c r="EH45" s="226"/>
      <c r="EI45" s="229"/>
      <c r="EJ45" s="229"/>
      <c r="EK45" s="229"/>
      <c r="EL45" s="226"/>
      <c r="EM45" s="226"/>
      <c r="EP45" s="231"/>
      <c r="EQ45" s="231"/>
      <c r="ER45" s="231"/>
      <c r="ES45" s="231"/>
      <c r="ET45" s="226"/>
      <c r="EU45" s="226"/>
      <c r="EV45" s="227"/>
      <c r="EW45" s="228"/>
      <c r="EX45" s="226"/>
      <c r="EY45" s="226"/>
      <c r="EZ45" s="229"/>
      <c r="FA45" s="229"/>
      <c r="FB45" s="229"/>
      <c r="FC45" s="226"/>
      <c r="FD45" s="226"/>
      <c r="FG45" s="231"/>
      <c r="FH45" s="231"/>
      <c r="FI45" s="231"/>
      <c r="FJ45" s="231"/>
      <c r="FK45" s="226"/>
      <c r="FL45" s="226"/>
      <c r="FM45" s="227"/>
      <c r="FN45" s="228"/>
      <c r="FO45" s="226"/>
      <c r="FP45" s="226"/>
      <c r="FQ45" s="229"/>
      <c r="FR45" s="229"/>
      <c r="FS45" s="229"/>
      <c r="FT45" s="226"/>
      <c r="FU45" s="226"/>
      <c r="FX45" s="231"/>
      <c r="FY45" s="231"/>
      <c r="FZ45" s="231"/>
      <c r="GA45" s="231"/>
      <c r="GB45" s="226"/>
      <c r="GC45" s="226"/>
      <c r="GD45" s="227"/>
      <c r="GE45" s="228"/>
      <c r="GF45" s="226"/>
      <c r="GG45" s="226"/>
      <c r="GH45" s="229"/>
      <c r="GI45" s="229"/>
      <c r="GJ45" s="229"/>
      <c r="GK45" s="226"/>
      <c r="GL45" s="226"/>
      <c r="GO45" s="231"/>
      <c r="GP45" s="231"/>
      <c r="GQ45" s="231"/>
      <c r="GR45" s="231"/>
      <c r="GS45" s="226"/>
      <c r="GT45" s="226"/>
      <c r="GU45" s="227"/>
      <c r="GV45" s="228"/>
      <c r="GW45" s="226"/>
      <c r="GX45" s="226"/>
      <c r="GY45" s="229"/>
      <c r="GZ45" s="229"/>
      <c r="HA45" s="229"/>
      <c r="HB45" s="226"/>
      <c r="HC45" s="226"/>
      <c r="HF45" s="231"/>
    </row>
    <row r="46" spans="1:214" s="230" customFormat="1" ht="45" customHeight="1" x14ac:dyDescent="0.2">
      <c r="A46" s="210" t="s">
        <v>193</v>
      </c>
      <c r="B46" s="211" t="s">
        <v>189</v>
      </c>
      <c r="C46" s="211" t="s">
        <v>3109</v>
      </c>
      <c r="D46" s="211" t="s">
        <v>3110</v>
      </c>
      <c r="E46" s="212" t="str">
        <f>M46&amp;N46</f>
        <v>美祢市伊佐町伊佐字宗石5604番地1</v>
      </c>
      <c r="F46" s="212" t="s">
        <v>1064</v>
      </c>
      <c r="G46" s="196">
        <v>39264</v>
      </c>
      <c r="H46" s="213">
        <v>30</v>
      </c>
      <c r="I46" s="212" t="s">
        <v>1822</v>
      </c>
      <c r="J46" s="236" t="s">
        <v>304</v>
      </c>
      <c r="K46" s="264" t="s">
        <v>1584</v>
      </c>
      <c r="L46" s="216" t="s">
        <v>3701</v>
      </c>
      <c r="M46" s="216" t="s">
        <v>3704</v>
      </c>
      <c r="N46" s="217" t="s">
        <v>4044</v>
      </c>
      <c r="O46" s="217" t="s">
        <v>3748</v>
      </c>
      <c r="P46" s="218" t="str">
        <f t="shared" si="2"/>
        <v>（私立）</v>
      </c>
      <c r="Q46" s="218" t="s">
        <v>118</v>
      </c>
      <c r="R46" s="265">
        <f t="shared" si="3"/>
        <v>1</v>
      </c>
      <c r="S46" s="265" t="str">
        <f t="shared" si="4"/>
        <v/>
      </c>
      <c r="T46" s="265" t="str">
        <f t="shared" si="5"/>
        <v/>
      </c>
      <c r="U46" s="265" t="str">
        <f t="shared" si="6"/>
        <v/>
      </c>
      <c r="V46" s="266">
        <f t="shared" si="7"/>
        <v>1</v>
      </c>
      <c r="W46" s="226"/>
      <c r="X46" s="226"/>
      <c r="AA46" s="231"/>
      <c r="AB46" s="231"/>
      <c r="AC46" s="231"/>
      <c r="AD46" s="231"/>
      <c r="AE46" s="226"/>
      <c r="AF46" s="226"/>
      <c r="AG46" s="227"/>
      <c r="AH46" s="228"/>
      <c r="AI46" s="226"/>
      <c r="AJ46" s="226"/>
      <c r="AK46" s="229"/>
      <c r="AL46" s="229"/>
      <c r="AM46" s="229"/>
      <c r="AN46" s="226"/>
      <c r="AO46" s="226"/>
      <c r="AR46" s="231"/>
      <c r="AS46" s="231"/>
      <c r="AT46" s="231"/>
      <c r="AU46" s="231"/>
      <c r="AV46" s="226"/>
      <c r="AW46" s="226"/>
      <c r="AX46" s="227"/>
      <c r="AY46" s="228"/>
      <c r="AZ46" s="226"/>
      <c r="BA46" s="226"/>
      <c r="BB46" s="229"/>
      <c r="BC46" s="229"/>
      <c r="BD46" s="229"/>
      <c r="BE46" s="226"/>
      <c r="BF46" s="226"/>
      <c r="BI46" s="231"/>
      <c r="BJ46" s="231"/>
      <c r="BK46" s="231"/>
      <c r="BL46" s="231"/>
      <c r="BM46" s="226"/>
      <c r="BN46" s="226"/>
      <c r="BO46" s="227"/>
      <c r="BP46" s="228"/>
      <c r="BQ46" s="226"/>
      <c r="BR46" s="226"/>
      <c r="BS46" s="229"/>
      <c r="BT46" s="229"/>
      <c r="BU46" s="229"/>
      <c r="BV46" s="226"/>
      <c r="BW46" s="226"/>
      <c r="BZ46" s="231"/>
      <c r="CA46" s="231"/>
      <c r="CB46" s="231"/>
      <c r="CC46" s="231"/>
      <c r="CD46" s="226"/>
      <c r="CE46" s="226"/>
      <c r="CF46" s="227"/>
      <c r="CG46" s="228"/>
      <c r="CH46" s="226"/>
      <c r="CI46" s="226"/>
      <c r="CJ46" s="229"/>
      <c r="CK46" s="229"/>
      <c r="CL46" s="229"/>
      <c r="CM46" s="226"/>
      <c r="CN46" s="226"/>
      <c r="CQ46" s="231"/>
      <c r="CR46" s="231"/>
      <c r="CS46" s="231"/>
      <c r="CT46" s="231"/>
      <c r="CU46" s="226"/>
      <c r="CV46" s="226"/>
      <c r="CW46" s="227"/>
      <c r="CX46" s="228"/>
      <c r="CY46" s="226"/>
      <c r="CZ46" s="226"/>
      <c r="DA46" s="229"/>
      <c r="DB46" s="229"/>
      <c r="DC46" s="229"/>
      <c r="DD46" s="226"/>
      <c r="DE46" s="226"/>
      <c r="DH46" s="231"/>
      <c r="DI46" s="231"/>
      <c r="DJ46" s="231"/>
      <c r="DK46" s="231"/>
      <c r="DL46" s="226"/>
      <c r="DM46" s="226"/>
      <c r="DN46" s="227"/>
      <c r="DO46" s="228"/>
      <c r="DP46" s="226"/>
      <c r="DQ46" s="226"/>
      <c r="DR46" s="229"/>
      <c r="DS46" s="229"/>
      <c r="DT46" s="229"/>
      <c r="DU46" s="226"/>
      <c r="DV46" s="226"/>
      <c r="DY46" s="231"/>
      <c r="DZ46" s="231"/>
      <c r="EA46" s="231"/>
      <c r="EB46" s="231"/>
      <c r="EC46" s="226"/>
      <c r="ED46" s="226"/>
      <c r="EE46" s="227"/>
      <c r="EF46" s="228"/>
      <c r="EG46" s="226"/>
      <c r="EH46" s="226"/>
      <c r="EI46" s="229"/>
      <c r="EJ46" s="229"/>
      <c r="EK46" s="229"/>
      <c r="EL46" s="226"/>
      <c r="EM46" s="226"/>
      <c r="EP46" s="231"/>
      <c r="EQ46" s="231"/>
      <c r="ER46" s="231"/>
      <c r="ES46" s="231"/>
      <c r="ET46" s="226"/>
      <c r="EU46" s="226"/>
      <c r="EV46" s="227"/>
      <c r="EW46" s="228"/>
      <c r="EX46" s="226"/>
      <c r="EY46" s="226"/>
      <c r="EZ46" s="229"/>
      <c r="FA46" s="229"/>
      <c r="FB46" s="229"/>
      <c r="FC46" s="226"/>
      <c r="FD46" s="226"/>
      <c r="FG46" s="231"/>
      <c r="FH46" s="231"/>
      <c r="FI46" s="231"/>
      <c r="FJ46" s="231"/>
      <c r="FK46" s="226"/>
      <c r="FL46" s="226"/>
      <c r="FM46" s="227"/>
      <c r="FN46" s="228"/>
      <c r="FO46" s="226"/>
      <c r="FP46" s="226"/>
      <c r="FQ46" s="229"/>
      <c r="FR46" s="229"/>
      <c r="FS46" s="229"/>
      <c r="FT46" s="226"/>
      <c r="FU46" s="226"/>
      <c r="FX46" s="231"/>
      <c r="FY46" s="231"/>
      <c r="FZ46" s="231"/>
      <c r="GA46" s="231"/>
      <c r="GB46" s="226"/>
      <c r="GC46" s="226"/>
      <c r="GD46" s="227"/>
      <c r="GE46" s="228"/>
      <c r="GF46" s="226"/>
      <c r="GG46" s="226"/>
      <c r="GH46" s="229"/>
      <c r="GI46" s="229"/>
      <c r="GJ46" s="229"/>
      <c r="GK46" s="226"/>
      <c r="GL46" s="226"/>
      <c r="GO46" s="231"/>
      <c r="GP46" s="231"/>
      <c r="GQ46" s="231"/>
      <c r="GR46" s="231"/>
      <c r="GS46" s="226"/>
      <c r="GT46" s="226"/>
      <c r="GU46" s="227"/>
      <c r="GV46" s="228"/>
      <c r="GW46" s="226"/>
      <c r="GX46" s="226"/>
      <c r="GY46" s="229"/>
      <c r="GZ46" s="229"/>
      <c r="HA46" s="229"/>
      <c r="HB46" s="226"/>
      <c r="HC46" s="226"/>
      <c r="HF46" s="231"/>
    </row>
    <row r="47" spans="1:214" s="230" customFormat="1" ht="63" customHeight="1" x14ac:dyDescent="0.2">
      <c r="A47" s="210" t="s">
        <v>72</v>
      </c>
      <c r="B47" s="211" t="s">
        <v>1597</v>
      </c>
      <c r="C47" s="211" t="s">
        <v>8490</v>
      </c>
      <c r="D47" s="211" t="s">
        <v>4114</v>
      </c>
      <c r="E47" s="212" t="str">
        <f t="shared" ref="E47" si="8">M47&amp;N47</f>
        <v>周南市速玉町3-16</v>
      </c>
      <c r="F47" s="212" t="s">
        <v>1103</v>
      </c>
      <c r="G47" s="196">
        <v>30195</v>
      </c>
      <c r="H47" s="213">
        <v>50</v>
      </c>
      <c r="I47" s="212" t="s">
        <v>1823</v>
      </c>
      <c r="J47" s="236" t="s">
        <v>9050</v>
      </c>
      <c r="K47" s="264" t="s">
        <v>1584</v>
      </c>
      <c r="L47" s="216" t="s">
        <v>1598</v>
      </c>
      <c r="M47" s="216" t="s">
        <v>1597</v>
      </c>
      <c r="N47" s="217" t="s">
        <v>1836</v>
      </c>
      <c r="O47" s="217" t="s">
        <v>7174</v>
      </c>
      <c r="P47" s="218" t="str">
        <f t="shared" si="2"/>
        <v>（公立）</v>
      </c>
      <c r="Q47" s="218" t="s">
        <v>116</v>
      </c>
      <c r="R47" s="265">
        <f t="shared" si="3"/>
        <v>1</v>
      </c>
      <c r="S47" s="265">
        <f>IF(AND(J47="Ａ型・指定",P47="（公立）"),1,"")</f>
        <v>1</v>
      </c>
      <c r="T47" s="265" t="str">
        <f t="shared" si="5"/>
        <v/>
      </c>
      <c r="U47" s="265" t="str">
        <f t="shared" si="6"/>
        <v/>
      </c>
      <c r="V47" s="266" t="str">
        <f t="shared" si="7"/>
        <v/>
      </c>
      <c r="W47" s="226"/>
      <c r="X47" s="226"/>
      <c r="AA47" s="231"/>
      <c r="AB47" s="231"/>
      <c r="AC47" s="231"/>
      <c r="AD47" s="231"/>
      <c r="AE47" s="226"/>
      <c r="AF47" s="226"/>
      <c r="AG47" s="227"/>
      <c r="AH47" s="228"/>
      <c r="AI47" s="226"/>
      <c r="AJ47" s="226"/>
      <c r="AK47" s="229"/>
      <c r="AL47" s="229"/>
      <c r="AM47" s="229"/>
      <c r="AN47" s="226"/>
      <c r="AO47" s="226"/>
      <c r="AR47" s="231"/>
      <c r="AS47" s="231"/>
      <c r="AT47" s="231"/>
      <c r="AU47" s="231"/>
      <c r="AV47" s="226"/>
      <c r="AW47" s="226"/>
      <c r="AX47" s="227"/>
      <c r="AY47" s="228"/>
      <c r="AZ47" s="226"/>
      <c r="BA47" s="226"/>
      <c r="BB47" s="229"/>
      <c r="BC47" s="229"/>
      <c r="BD47" s="229"/>
      <c r="BE47" s="226"/>
      <c r="BF47" s="226"/>
      <c r="BI47" s="231"/>
      <c r="BJ47" s="231"/>
      <c r="BK47" s="231"/>
      <c r="BL47" s="231"/>
      <c r="BM47" s="226"/>
      <c r="BN47" s="226"/>
      <c r="BO47" s="227"/>
      <c r="BP47" s="228"/>
      <c r="BQ47" s="226"/>
      <c r="BR47" s="226"/>
      <c r="BS47" s="229"/>
      <c r="BT47" s="229"/>
      <c r="BU47" s="229"/>
      <c r="BV47" s="226"/>
      <c r="BW47" s="226"/>
      <c r="BZ47" s="231"/>
      <c r="CA47" s="231"/>
      <c r="CB47" s="231"/>
      <c r="CC47" s="231"/>
      <c r="CD47" s="226"/>
      <c r="CE47" s="226"/>
      <c r="CF47" s="227"/>
      <c r="CG47" s="228"/>
      <c r="CH47" s="226"/>
      <c r="CI47" s="226"/>
      <c r="CJ47" s="229"/>
      <c r="CK47" s="229"/>
      <c r="CL47" s="229"/>
      <c r="CM47" s="226"/>
      <c r="CN47" s="226"/>
      <c r="CQ47" s="231"/>
      <c r="CR47" s="231"/>
      <c r="CS47" s="231"/>
      <c r="CT47" s="231"/>
      <c r="CU47" s="226"/>
      <c r="CV47" s="226"/>
      <c r="CW47" s="227"/>
      <c r="CX47" s="228"/>
      <c r="CY47" s="226"/>
      <c r="CZ47" s="226"/>
      <c r="DA47" s="229"/>
      <c r="DB47" s="229"/>
      <c r="DC47" s="229"/>
      <c r="DD47" s="226"/>
      <c r="DE47" s="226"/>
      <c r="DH47" s="231"/>
      <c r="DI47" s="231"/>
      <c r="DJ47" s="231"/>
      <c r="DK47" s="231"/>
      <c r="DL47" s="226"/>
      <c r="DM47" s="226"/>
      <c r="DN47" s="227"/>
      <c r="DO47" s="228"/>
      <c r="DP47" s="226"/>
      <c r="DQ47" s="226"/>
      <c r="DR47" s="229"/>
      <c r="DS47" s="229"/>
      <c r="DT47" s="229"/>
      <c r="DU47" s="226"/>
      <c r="DV47" s="226"/>
      <c r="DY47" s="231"/>
      <c r="DZ47" s="231"/>
      <c r="EA47" s="231"/>
      <c r="EB47" s="231"/>
      <c r="EC47" s="226"/>
      <c r="ED47" s="226"/>
      <c r="EE47" s="227"/>
      <c r="EF47" s="228"/>
      <c r="EG47" s="226"/>
      <c r="EH47" s="226"/>
      <c r="EI47" s="229"/>
      <c r="EJ47" s="229"/>
      <c r="EK47" s="229"/>
      <c r="EL47" s="226"/>
      <c r="EM47" s="226"/>
      <c r="EP47" s="231"/>
      <c r="EQ47" s="231"/>
      <c r="ER47" s="231"/>
      <c r="ES47" s="231"/>
      <c r="ET47" s="226"/>
      <c r="EU47" s="226"/>
      <c r="EV47" s="227"/>
      <c r="EW47" s="228"/>
      <c r="EX47" s="226"/>
      <c r="EY47" s="226"/>
      <c r="EZ47" s="229"/>
      <c r="FA47" s="229"/>
      <c r="FB47" s="229"/>
      <c r="FC47" s="226"/>
      <c r="FD47" s="226"/>
      <c r="FG47" s="231"/>
      <c r="FH47" s="231"/>
      <c r="FI47" s="231"/>
      <c r="FJ47" s="231"/>
      <c r="FK47" s="226"/>
      <c r="FL47" s="226"/>
      <c r="FM47" s="227"/>
      <c r="FN47" s="228"/>
      <c r="FO47" s="226"/>
      <c r="FP47" s="226"/>
      <c r="FQ47" s="229"/>
      <c r="FR47" s="229"/>
      <c r="FS47" s="229"/>
      <c r="FT47" s="226"/>
      <c r="FU47" s="226"/>
      <c r="FX47" s="231"/>
      <c r="FY47" s="231"/>
      <c r="FZ47" s="231"/>
      <c r="GA47" s="231"/>
      <c r="GB47" s="226"/>
      <c r="GC47" s="226"/>
      <c r="GD47" s="227"/>
      <c r="GE47" s="228"/>
      <c r="GF47" s="226"/>
      <c r="GG47" s="226"/>
      <c r="GH47" s="229"/>
      <c r="GI47" s="229"/>
      <c r="GJ47" s="229"/>
      <c r="GK47" s="226"/>
      <c r="GL47" s="226"/>
      <c r="GO47" s="231"/>
      <c r="GP47" s="231"/>
      <c r="GQ47" s="231"/>
      <c r="GR47" s="231"/>
      <c r="GS47" s="226"/>
      <c r="GT47" s="226"/>
      <c r="GU47" s="227"/>
      <c r="GV47" s="228"/>
      <c r="GW47" s="226"/>
      <c r="GX47" s="226"/>
      <c r="GY47" s="229"/>
      <c r="GZ47" s="229"/>
      <c r="HA47" s="229"/>
      <c r="HB47" s="226"/>
      <c r="HC47" s="226"/>
      <c r="HF47" s="231"/>
    </row>
    <row r="48" spans="1:214" s="230" customFormat="1" ht="45" customHeight="1" x14ac:dyDescent="0.2">
      <c r="A48" s="210" t="s">
        <v>3749</v>
      </c>
      <c r="B48" s="211" t="s">
        <v>3714</v>
      </c>
      <c r="C48" s="211" t="s">
        <v>7923</v>
      </c>
      <c r="D48" s="211" t="s">
        <v>4037</v>
      </c>
      <c r="E48" s="212" t="str">
        <f t="shared" si="1"/>
        <v>周南市大神2丁目7-23</v>
      </c>
      <c r="F48" s="212" t="s">
        <v>1104</v>
      </c>
      <c r="G48" s="196">
        <v>35173</v>
      </c>
      <c r="H48" s="213">
        <v>50</v>
      </c>
      <c r="I48" s="212" t="s">
        <v>1824</v>
      </c>
      <c r="J48" s="236" t="s">
        <v>2512</v>
      </c>
      <c r="K48" s="264" t="s">
        <v>1584</v>
      </c>
      <c r="L48" s="216" t="s">
        <v>1598</v>
      </c>
      <c r="M48" s="216" t="s">
        <v>1597</v>
      </c>
      <c r="N48" s="217" t="s">
        <v>3750</v>
      </c>
      <c r="O48" s="217" t="s">
        <v>3751</v>
      </c>
      <c r="P48" s="218" t="str">
        <f t="shared" si="2"/>
        <v>（私立）</v>
      </c>
      <c r="Q48" s="218" t="s">
        <v>118</v>
      </c>
      <c r="R48" s="265">
        <f t="shared" si="3"/>
        <v>1</v>
      </c>
      <c r="S48" s="265" t="str">
        <f t="shared" si="4"/>
        <v/>
      </c>
      <c r="T48" s="265" t="str">
        <f t="shared" si="5"/>
        <v/>
      </c>
      <c r="U48" s="265" t="str">
        <f t="shared" si="6"/>
        <v/>
      </c>
      <c r="V48" s="266">
        <f t="shared" si="7"/>
        <v>1</v>
      </c>
      <c r="W48" s="226"/>
      <c r="X48" s="226"/>
      <c r="AA48" s="231"/>
      <c r="AB48" s="231"/>
      <c r="AC48" s="231"/>
      <c r="AD48" s="231"/>
      <c r="AE48" s="226"/>
      <c r="AF48" s="226"/>
      <c r="AG48" s="227"/>
      <c r="AH48" s="228"/>
      <c r="AI48" s="226"/>
      <c r="AJ48" s="226"/>
      <c r="AK48" s="229"/>
      <c r="AL48" s="229"/>
      <c r="AM48" s="229"/>
      <c r="AN48" s="226"/>
      <c r="AO48" s="226"/>
      <c r="AR48" s="231"/>
      <c r="AS48" s="231"/>
      <c r="AT48" s="231"/>
      <c r="AU48" s="231"/>
      <c r="AV48" s="226"/>
      <c r="AW48" s="226"/>
      <c r="AX48" s="227"/>
      <c r="AY48" s="228"/>
      <c r="AZ48" s="226"/>
      <c r="BA48" s="226"/>
      <c r="BB48" s="229"/>
      <c r="BC48" s="229"/>
      <c r="BD48" s="229"/>
      <c r="BE48" s="226"/>
      <c r="BF48" s="226"/>
      <c r="BI48" s="231"/>
      <c r="BJ48" s="231"/>
      <c r="BK48" s="231"/>
      <c r="BL48" s="231"/>
      <c r="BM48" s="226"/>
      <c r="BN48" s="226"/>
      <c r="BO48" s="227"/>
      <c r="BP48" s="228"/>
      <c r="BQ48" s="226"/>
      <c r="BR48" s="226"/>
      <c r="BS48" s="229"/>
      <c r="BT48" s="229"/>
      <c r="BU48" s="229"/>
      <c r="BV48" s="226"/>
      <c r="BW48" s="226"/>
      <c r="BZ48" s="231"/>
      <c r="CA48" s="231"/>
      <c r="CB48" s="231"/>
      <c r="CC48" s="231"/>
      <c r="CD48" s="226"/>
      <c r="CE48" s="226"/>
      <c r="CF48" s="227"/>
      <c r="CG48" s="228"/>
      <c r="CH48" s="226"/>
      <c r="CI48" s="226"/>
      <c r="CJ48" s="229"/>
      <c r="CK48" s="229"/>
      <c r="CL48" s="229"/>
      <c r="CM48" s="226"/>
      <c r="CN48" s="226"/>
      <c r="CQ48" s="231"/>
      <c r="CR48" s="231"/>
      <c r="CS48" s="231"/>
      <c r="CT48" s="231"/>
      <c r="CU48" s="226"/>
      <c r="CV48" s="226"/>
      <c r="CW48" s="227"/>
      <c r="CX48" s="228"/>
      <c r="CY48" s="226"/>
      <c r="CZ48" s="226"/>
      <c r="DA48" s="229"/>
      <c r="DB48" s="229"/>
      <c r="DC48" s="229"/>
      <c r="DD48" s="226"/>
      <c r="DE48" s="226"/>
      <c r="DH48" s="231"/>
      <c r="DI48" s="231"/>
      <c r="DJ48" s="231"/>
      <c r="DK48" s="231"/>
      <c r="DL48" s="226"/>
      <c r="DM48" s="226"/>
      <c r="DN48" s="227"/>
      <c r="DO48" s="228"/>
      <c r="DP48" s="226"/>
      <c r="DQ48" s="226"/>
      <c r="DR48" s="229"/>
      <c r="DS48" s="229"/>
      <c r="DT48" s="229"/>
      <c r="DU48" s="226"/>
      <c r="DV48" s="226"/>
      <c r="DY48" s="231"/>
      <c r="DZ48" s="231"/>
      <c r="EA48" s="231"/>
      <c r="EB48" s="231"/>
      <c r="EC48" s="226"/>
      <c r="ED48" s="226"/>
      <c r="EE48" s="227"/>
      <c r="EF48" s="228"/>
      <c r="EG48" s="226"/>
      <c r="EH48" s="226"/>
      <c r="EI48" s="229"/>
      <c r="EJ48" s="229"/>
      <c r="EK48" s="229"/>
      <c r="EL48" s="226"/>
      <c r="EM48" s="226"/>
      <c r="EP48" s="231"/>
      <c r="EQ48" s="231"/>
      <c r="ER48" s="231"/>
      <c r="ES48" s="231"/>
      <c r="ET48" s="226"/>
      <c r="EU48" s="226"/>
      <c r="EV48" s="227"/>
      <c r="EW48" s="228"/>
      <c r="EX48" s="226"/>
      <c r="EY48" s="226"/>
      <c r="EZ48" s="229"/>
      <c r="FA48" s="229"/>
      <c r="FB48" s="229"/>
      <c r="FC48" s="226"/>
      <c r="FD48" s="226"/>
      <c r="FG48" s="231"/>
      <c r="FH48" s="231"/>
      <c r="FI48" s="231"/>
      <c r="FJ48" s="231"/>
      <c r="FK48" s="226"/>
      <c r="FL48" s="226"/>
      <c r="FM48" s="227"/>
      <c r="FN48" s="228"/>
      <c r="FO48" s="226"/>
      <c r="FP48" s="226"/>
      <c r="FQ48" s="229"/>
      <c r="FR48" s="229"/>
      <c r="FS48" s="229"/>
      <c r="FT48" s="226"/>
      <c r="FU48" s="226"/>
      <c r="FX48" s="231"/>
      <c r="FY48" s="231"/>
      <c r="FZ48" s="231"/>
      <c r="GA48" s="231"/>
      <c r="GB48" s="226"/>
      <c r="GC48" s="226"/>
      <c r="GD48" s="227"/>
      <c r="GE48" s="228"/>
      <c r="GF48" s="226"/>
      <c r="GG48" s="226"/>
      <c r="GH48" s="229"/>
      <c r="GI48" s="229"/>
      <c r="GJ48" s="229"/>
      <c r="GK48" s="226"/>
      <c r="GL48" s="226"/>
      <c r="GO48" s="231"/>
      <c r="GP48" s="231"/>
      <c r="GQ48" s="231"/>
      <c r="GR48" s="231"/>
      <c r="GS48" s="226"/>
      <c r="GT48" s="226"/>
      <c r="GU48" s="227"/>
      <c r="GV48" s="228"/>
      <c r="GW48" s="226"/>
      <c r="GX48" s="226"/>
      <c r="GY48" s="229"/>
      <c r="GZ48" s="229"/>
      <c r="HA48" s="229"/>
      <c r="HB48" s="226"/>
      <c r="HC48" s="226"/>
      <c r="HF48" s="231"/>
    </row>
    <row r="49" spans="1:214" s="230" customFormat="1" ht="45" customHeight="1" x14ac:dyDescent="0.2">
      <c r="A49" s="210" t="s">
        <v>2521</v>
      </c>
      <c r="B49" s="211" t="s">
        <v>2522</v>
      </c>
      <c r="C49" s="211" t="s">
        <v>6629</v>
      </c>
      <c r="D49" s="211" t="s">
        <v>1113</v>
      </c>
      <c r="E49" s="212" t="str">
        <f t="shared" si="1"/>
        <v>周南市大字小松原1234-3</v>
      </c>
      <c r="F49" s="212" t="s">
        <v>1105</v>
      </c>
      <c r="G49" s="196">
        <v>37347</v>
      </c>
      <c r="H49" s="213">
        <v>50</v>
      </c>
      <c r="I49" s="212" t="s">
        <v>1825</v>
      </c>
      <c r="J49" s="236" t="s">
        <v>2512</v>
      </c>
      <c r="K49" s="264" t="s">
        <v>1584</v>
      </c>
      <c r="L49" s="216" t="s">
        <v>1598</v>
      </c>
      <c r="M49" s="216" t="s">
        <v>1597</v>
      </c>
      <c r="N49" s="217" t="s">
        <v>1837</v>
      </c>
      <c r="O49" s="217" t="s">
        <v>1599</v>
      </c>
      <c r="P49" s="218" t="str">
        <f t="shared" si="2"/>
        <v>（私立）</v>
      </c>
      <c r="Q49" s="218" t="s">
        <v>118</v>
      </c>
      <c r="R49" s="265">
        <f t="shared" si="3"/>
        <v>1</v>
      </c>
      <c r="S49" s="265" t="str">
        <f t="shared" si="4"/>
        <v/>
      </c>
      <c r="T49" s="265" t="str">
        <f t="shared" si="5"/>
        <v/>
      </c>
      <c r="U49" s="265" t="str">
        <f t="shared" si="6"/>
        <v/>
      </c>
      <c r="V49" s="266">
        <f t="shared" si="7"/>
        <v>1</v>
      </c>
      <c r="W49" s="226"/>
      <c r="X49" s="226"/>
      <c r="AA49" s="231"/>
      <c r="AB49" s="231"/>
      <c r="AC49" s="231"/>
      <c r="AD49" s="231"/>
      <c r="AE49" s="226"/>
      <c r="AF49" s="226"/>
      <c r="AG49" s="227"/>
      <c r="AH49" s="228"/>
      <c r="AI49" s="226"/>
      <c r="AJ49" s="226"/>
      <c r="AK49" s="229"/>
      <c r="AL49" s="229"/>
      <c r="AM49" s="229"/>
      <c r="AN49" s="226"/>
      <c r="AO49" s="226"/>
      <c r="AR49" s="231"/>
      <c r="AS49" s="231"/>
      <c r="AT49" s="231"/>
      <c r="AU49" s="231"/>
      <c r="AV49" s="226"/>
      <c r="AW49" s="226"/>
      <c r="AX49" s="227"/>
      <c r="AY49" s="228"/>
      <c r="AZ49" s="226"/>
      <c r="BA49" s="226"/>
      <c r="BB49" s="229"/>
      <c r="BC49" s="229"/>
      <c r="BD49" s="229"/>
      <c r="BE49" s="226"/>
      <c r="BF49" s="226"/>
      <c r="BI49" s="231"/>
      <c r="BJ49" s="231"/>
      <c r="BK49" s="231"/>
      <c r="BL49" s="231"/>
      <c r="BM49" s="226"/>
      <c r="BN49" s="226"/>
      <c r="BO49" s="227"/>
      <c r="BP49" s="228"/>
      <c r="BQ49" s="226"/>
      <c r="BR49" s="226"/>
      <c r="BS49" s="229"/>
      <c r="BT49" s="229"/>
      <c r="BU49" s="229"/>
      <c r="BV49" s="226"/>
      <c r="BW49" s="226"/>
      <c r="BZ49" s="231"/>
      <c r="CA49" s="231"/>
      <c r="CB49" s="231"/>
      <c r="CC49" s="231"/>
      <c r="CD49" s="226"/>
      <c r="CE49" s="226"/>
      <c r="CF49" s="227"/>
      <c r="CG49" s="228"/>
      <c r="CH49" s="226"/>
      <c r="CI49" s="226"/>
      <c r="CJ49" s="229"/>
      <c r="CK49" s="229"/>
      <c r="CL49" s="229"/>
      <c r="CM49" s="226"/>
      <c r="CN49" s="226"/>
      <c r="CQ49" s="231"/>
      <c r="CR49" s="231"/>
      <c r="CS49" s="231"/>
      <c r="CT49" s="231"/>
      <c r="CU49" s="226"/>
      <c r="CV49" s="226"/>
      <c r="CW49" s="227"/>
      <c r="CX49" s="228"/>
      <c r="CY49" s="226"/>
      <c r="CZ49" s="226"/>
      <c r="DA49" s="229"/>
      <c r="DB49" s="229"/>
      <c r="DC49" s="229"/>
      <c r="DD49" s="226"/>
      <c r="DE49" s="226"/>
      <c r="DH49" s="231"/>
      <c r="DI49" s="231"/>
      <c r="DJ49" s="231"/>
      <c r="DK49" s="231"/>
      <c r="DL49" s="226"/>
      <c r="DM49" s="226"/>
      <c r="DN49" s="227"/>
      <c r="DO49" s="228"/>
      <c r="DP49" s="226"/>
      <c r="DQ49" s="226"/>
      <c r="DR49" s="229"/>
      <c r="DS49" s="229"/>
      <c r="DT49" s="229"/>
      <c r="DU49" s="226"/>
      <c r="DV49" s="226"/>
      <c r="DY49" s="231"/>
      <c r="DZ49" s="231"/>
      <c r="EA49" s="231"/>
      <c r="EB49" s="231"/>
      <c r="EC49" s="226"/>
      <c r="ED49" s="226"/>
      <c r="EE49" s="227"/>
      <c r="EF49" s="228"/>
      <c r="EG49" s="226"/>
      <c r="EH49" s="226"/>
      <c r="EI49" s="229"/>
      <c r="EJ49" s="229"/>
      <c r="EK49" s="229"/>
      <c r="EL49" s="226"/>
      <c r="EM49" s="226"/>
      <c r="EP49" s="231"/>
      <c r="EQ49" s="231"/>
      <c r="ER49" s="231"/>
      <c r="ES49" s="231"/>
      <c r="ET49" s="226"/>
      <c r="EU49" s="226"/>
      <c r="EV49" s="227"/>
      <c r="EW49" s="228"/>
      <c r="EX49" s="226"/>
      <c r="EY49" s="226"/>
      <c r="EZ49" s="229"/>
      <c r="FA49" s="229"/>
      <c r="FB49" s="229"/>
      <c r="FC49" s="226"/>
      <c r="FD49" s="226"/>
      <c r="FG49" s="231"/>
      <c r="FH49" s="231"/>
      <c r="FI49" s="231"/>
      <c r="FJ49" s="231"/>
      <c r="FK49" s="226"/>
      <c r="FL49" s="226"/>
      <c r="FM49" s="227"/>
      <c r="FN49" s="228"/>
      <c r="FO49" s="226"/>
      <c r="FP49" s="226"/>
      <c r="FQ49" s="229"/>
      <c r="FR49" s="229"/>
      <c r="FS49" s="229"/>
      <c r="FT49" s="226"/>
      <c r="FU49" s="226"/>
      <c r="FX49" s="231"/>
      <c r="FY49" s="231"/>
      <c r="FZ49" s="231"/>
      <c r="GA49" s="231"/>
      <c r="GB49" s="226"/>
      <c r="GC49" s="226"/>
      <c r="GD49" s="227"/>
      <c r="GE49" s="228"/>
      <c r="GF49" s="226"/>
      <c r="GG49" s="226"/>
      <c r="GH49" s="229"/>
      <c r="GI49" s="229"/>
      <c r="GJ49" s="229"/>
      <c r="GK49" s="226"/>
      <c r="GL49" s="226"/>
      <c r="GO49" s="231"/>
      <c r="GP49" s="231"/>
      <c r="GQ49" s="231"/>
      <c r="GR49" s="231"/>
      <c r="GS49" s="226"/>
      <c r="GT49" s="226"/>
      <c r="GU49" s="227"/>
      <c r="GV49" s="228"/>
      <c r="GW49" s="226"/>
      <c r="GX49" s="226"/>
      <c r="GY49" s="229"/>
      <c r="GZ49" s="229"/>
      <c r="HA49" s="229"/>
      <c r="HB49" s="226"/>
      <c r="HC49" s="226"/>
      <c r="HF49" s="231"/>
    </row>
    <row r="50" spans="1:214" s="230" customFormat="1" ht="45" customHeight="1" x14ac:dyDescent="0.2">
      <c r="A50" s="210" t="s">
        <v>192</v>
      </c>
      <c r="B50" s="211" t="s">
        <v>879</v>
      </c>
      <c r="C50" s="211" t="s">
        <v>1114</v>
      </c>
      <c r="D50" s="211" t="s">
        <v>7952</v>
      </c>
      <c r="E50" s="212" t="str">
        <f t="shared" si="1"/>
        <v>周南市大字鹿野中10046-1</v>
      </c>
      <c r="F50" s="212" t="s">
        <v>1106</v>
      </c>
      <c r="G50" s="196">
        <v>38808</v>
      </c>
      <c r="H50" s="213">
        <v>60</v>
      </c>
      <c r="I50" s="212" t="s">
        <v>1826</v>
      </c>
      <c r="J50" s="236" t="s">
        <v>304</v>
      </c>
      <c r="K50" s="264" t="s">
        <v>259</v>
      </c>
      <c r="L50" s="216" t="s">
        <v>1598</v>
      </c>
      <c r="M50" s="216" t="s">
        <v>103</v>
      </c>
      <c r="N50" s="217" t="s">
        <v>4024</v>
      </c>
      <c r="O50" s="217" t="s">
        <v>1600</v>
      </c>
      <c r="P50" s="218" t="str">
        <f t="shared" si="2"/>
        <v>（私立）</v>
      </c>
      <c r="Q50" s="218" t="s">
        <v>118</v>
      </c>
      <c r="R50" s="265">
        <f t="shared" si="3"/>
        <v>1</v>
      </c>
      <c r="S50" s="265" t="str">
        <f t="shared" si="4"/>
        <v/>
      </c>
      <c r="T50" s="265" t="str">
        <f t="shared" si="5"/>
        <v/>
      </c>
      <c r="U50" s="265" t="str">
        <f t="shared" si="6"/>
        <v/>
      </c>
      <c r="V50" s="266">
        <f t="shared" si="7"/>
        <v>1</v>
      </c>
      <c r="W50" s="226"/>
      <c r="X50" s="226"/>
      <c r="AA50" s="231"/>
      <c r="AB50" s="231"/>
      <c r="AC50" s="231"/>
      <c r="AD50" s="231"/>
      <c r="AE50" s="226"/>
      <c r="AF50" s="226"/>
      <c r="AG50" s="227"/>
      <c r="AH50" s="228"/>
      <c r="AI50" s="226"/>
      <c r="AJ50" s="226"/>
      <c r="AK50" s="229"/>
      <c r="AL50" s="229"/>
      <c r="AM50" s="229"/>
      <c r="AN50" s="226"/>
      <c r="AO50" s="226"/>
      <c r="AR50" s="231"/>
      <c r="AS50" s="231"/>
      <c r="AT50" s="231"/>
      <c r="AU50" s="231"/>
      <c r="AV50" s="226"/>
      <c r="AW50" s="226"/>
      <c r="AX50" s="227"/>
      <c r="AY50" s="228"/>
      <c r="AZ50" s="226"/>
      <c r="BA50" s="226"/>
      <c r="BB50" s="229"/>
      <c r="BC50" s="229"/>
      <c r="BD50" s="229"/>
      <c r="BE50" s="226"/>
      <c r="BF50" s="226"/>
      <c r="BI50" s="231"/>
      <c r="BJ50" s="231"/>
      <c r="BK50" s="231"/>
      <c r="BL50" s="231"/>
      <c r="BM50" s="226"/>
      <c r="BN50" s="226"/>
      <c r="BO50" s="227"/>
      <c r="BP50" s="228"/>
      <c r="BQ50" s="226"/>
      <c r="BR50" s="226"/>
      <c r="BS50" s="229"/>
      <c r="BT50" s="229"/>
      <c r="BU50" s="229"/>
      <c r="BV50" s="226"/>
      <c r="BW50" s="226"/>
      <c r="BZ50" s="231"/>
      <c r="CA50" s="231"/>
      <c r="CB50" s="231"/>
      <c r="CC50" s="231"/>
      <c r="CD50" s="226"/>
      <c r="CE50" s="226"/>
      <c r="CF50" s="227"/>
      <c r="CG50" s="228"/>
      <c r="CH50" s="226"/>
      <c r="CI50" s="226"/>
      <c r="CJ50" s="229"/>
      <c r="CK50" s="229"/>
      <c r="CL50" s="229"/>
      <c r="CM50" s="226"/>
      <c r="CN50" s="226"/>
      <c r="CQ50" s="231"/>
      <c r="CR50" s="231"/>
      <c r="CS50" s="231"/>
      <c r="CT50" s="231"/>
      <c r="CU50" s="226"/>
      <c r="CV50" s="226"/>
      <c r="CW50" s="227"/>
      <c r="CX50" s="228"/>
      <c r="CY50" s="226"/>
      <c r="CZ50" s="226"/>
      <c r="DA50" s="229"/>
      <c r="DB50" s="229"/>
      <c r="DC50" s="229"/>
      <c r="DD50" s="226"/>
      <c r="DE50" s="226"/>
      <c r="DH50" s="231"/>
      <c r="DI50" s="231"/>
      <c r="DJ50" s="231"/>
      <c r="DK50" s="231"/>
      <c r="DL50" s="226"/>
      <c r="DM50" s="226"/>
      <c r="DN50" s="227"/>
      <c r="DO50" s="228"/>
      <c r="DP50" s="226"/>
      <c r="DQ50" s="226"/>
      <c r="DR50" s="229"/>
      <c r="DS50" s="229"/>
      <c r="DT50" s="229"/>
      <c r="DU50" s="226"/>
      <c r="DV50" s="226"/>
      <c r="DY50" s="231"/>
      <c r="DZ50" s="231"/>
      <c r="EA50" s="231"/>
      <c r="EB50" s="231"/>
      <c r="EC50" s="226"/>
      <c r="ED50" s="226"/>
      <c r="EE50" s="227"/>
      <c r="EF50" s="228"/>
      <c r="EG50" s="226"/>
      <c r="EH50" s="226"/>
      <c r="EI50" s="229"/>
      <c r="EJ50" s="229"/>
      <c r="EK50" s="229"/>
      <c r="EL50" s="226"/>
      <c r="EM50" s="226"/>
      <c r="EP50" s="231"/>
      <c r="EQ50" s="231"/>
      <c r="ER50" s="231"/>
      <c r="ES50" s="231"/>
      <c r="ET50" s="226"/>
      <c r="EU50" s="226"/>
      <c r="EV50" s="227"/>
      <c r="EW50" s="228"/>
      <c r="EX50" s="226"/>
      <c r="EY50" s="226"/>
      <c r="EZ50" s="229"/>
      <c r="FA50" s="229"/>
      <c r="FB50" s="229"/>
      <c r="FC50" s="226"/>
      <c r="FD50" s="226"/>
      <c r="FG50" s="231"/>
      <c r="FH50" s="231"/>
      <c r="FI50" s="231"/>
      <c r="FJ50" s="231"/>
      <c r="FK50" s="226"/>
      <c r="FL50" s="226"/>
      <c r="FM50" s="227"/>
      <c r="FN50" s="228"/>
      <c r="FO50" s="226"/>
      <c r="FP50" s="226"/>
      <c r="FQ50" s="229"/>
      <c r="FR50" s="229"/>
      <c r="FS50" s="229"/>
      <c r="FT50" s="226"/>
      <c r="FU50" s="226"/>
      <c r="FX50" s="231"/>
      <c r="FY50" s="231"/>
      <c r="FZ50" s="231"/>
      <c r="GA50" s="231"/>
      <c r="GB50" s="226"/>
      <c r="GC50" s="226"/>
      <c r="GD50" s="227"/>
      <c r="GE50" s="228"/>
      <c r="GF50" s="226"/>
      <c r="GG50" s="226"/>
      <c r="GH50" s="229"/>
      <c r="GI50" s="229"/>
      <c r="GJ50" s="229"/>
      <c r="GK50" s="226"/>
      <c r="GL50" s="226"/>
      <c r="GO50" s="231"/>
      <c r="GP50" s="231"/>
      <c r="GQ50" s="231"/>
      <c r="GR50" s="231"/>
      <c r="GS50" s="226"/>
      <c r="GT50" s="226"/>
      <c r="GU50" s="227"/>
      <c r="GV50" s="228"/>
      <c r="GW50" s="226"/>
      <c r="GX50" s="226"/>
      <c r="GY50" s="229"/>
      <c r="GZ50" s="229"/>
      <c r="HA50" s="229"/>
      <c r="HB50" s="226"/>
      <c r="HC50" s="226"/>
      <c r="HF50" s="231"/>
    </row>
    <row r="51" spans="1:214" s="230" customFormat="1" ht="45" customHeight="1" x14ac:dyDescent="0.2">
      <c r="A51" s="210" t="s">
        <v>2523</v>
      </c>
      <c r="B51" s="211" t="s">
        <v>879</v>
      </c>
      <c r="C51" s="211" t="s">
        <v>1114</v>
      </c>
      <c r="D51" s="211" t="s">
        <v>3115</v>
      </c>
      <c r="E51" s="212" t="str">
        <f>M51&amp;N51</f>
        <v>周南市大字須々万奥10957-5</v>
      </c>
      <c r="F51" s="212" t="s">
        <v>1107</v>
      </c>
      <c r="G51" s="196">
        <v>40634</v>
      </c>
      <c r="H51" s="213">
        <v>50</v>
      </c>
      <c r="I51" s="212" t="s">
        <v>1827</v>
      </c>
      <c r="J51" s="236" t="s">
        <v>2512</v>
      </c>
      <c r="K51" s="264" t="s">
        <v>1584</v>
      </c>
      <c r="L51" s="216" t="s">
        <v>1598</v>
      </c>
      <c r="M51" s="216" t="s">
        <v>1597</v>
      </c>
      <c r="N51" s="217" t="s">
        <v>4025</v>
      </c>
      <c r="O51" s="217" t="s">
        <v>1601</v>
      </c>
      <c r="P51" s="218" t="str">
        <f>IF(Q51="","",IF(OR(Q51="国",Q51="県",Q51="市町",Q51="組合その他"),"（公立）","（私立）"))</f>
        <v>（私立）</v>
      </c>
      <c r="Q51" s="218" t="s">
        <v>118</v>
      </c>
      <c r="R51" s="265">
        <f>IF(A51="","",1)</f>
        <v>1</v>
      </c>
      <c r="S51" s="265" t="str">
        <f>IF(AND(J51="Ａ型",P51="（公立）"),1,"")</f>
        <v/>
      </c>
      <c r="T51" s="265" t="str">
        <f>IF(AND(J51="Ａ型",P51="（私立）"),1,"")</f>
        <v/>
      </c>
      <c r="U51" s="265" t="str">
        <f>IF(AND(OR(J51="ケアハウス",J51="ケアハウス特定施設入居者生活介護施設"),P51="（公立）"),1,"")</f>
        <v/>
      </c>
      <c r="V51" s="266">
        <f>IF(AND(OR(J51="ケアハウス",J51="ケアハウス特定施設入居者生活介護施設"),P51="（私立）"),1,"")</f>
        <v>1</v>
      </c>
      <c r="W51" s="226"/>
      <c r="X51" s="226"/>
      <c r="AA51" s="231"/>
      <c r="AB51" s="231"/>
      <c r="AC51" s="231"/>
      <c r="AD51" s="231"/>
      <c r="AE51" s="226"/>
      <c r="AF51" s="226"/>
      <c r="AG51" s="227"/>
      <c r="AH51" s="228"/>
      <c r="AI51" s="226"/>
      <c r="AJ51" s="226"/>
      <c r="AK51" s="229"/>
      <c r="AL51" s="229"/>
      <c r="AM51" s="229"/>
      <c r="AN51" s="226"/>
      <c r="AO51" s="226"/>
      <c r="AR51" s="231"/>
      <c r="AS51" s="231"/>
      <c r="AT51" s="231"/>
      <c r="AU51" s="231"/>
      <c r="AV51" s="226"/>
      <c r="AW51" s="226"/>
      <c r="AX51" s="227"/>
      <c r="AY51" s="228"/>
      <c r="AZ51" s="226"/>
      <c r="BA51" s="226"/>
      <c r="BB51" s="229"/>
      <c r="BC51" s="229"/>
      <c r="BD51" s="229"/>
      <c r="BE51" s="226"/>
      <c r="BF51" s="226"/>
      <c r="BI51" s="231"/>
      <c r="BJ51" s="231"/>
      <c r="BK51" s="231"/>
      <c r="BL51" s="231"/>
      <c r="BM51" s="226"/>
      <c r="BN51" s="226"/>
      <c r="BO51" s="227"/>
      <c r="BP51" s="228"/>
      <c r="BQ51" s="226"/>
      <c r="BR51" s="226"/>
      <c r="BS51" s="229"/>
      <c r="BT51" s="229"/>
      <c r="BU51" s="229"/>
      <c r="BV51" s="226"/>
      <c r="BW51" s="226"/>
      <c r="BZ51" s="231"/>
      <c r="CA51" s="231"/>
      <c r="CB51" s="231"/>
      <c r="CC51" s="231"/>
      <c r="CD51" s="226"/>
      <c r="CE51" s="226"/>
      <c r="CF51" s="227"/>
      <c r="CG51" s="228"/>
      <c r="CH51" s="226"/>
      <c r="CI51" s="226"/>
      <c r="CJ51" s="229"/>
      <c r="CK51" s="229"/>
      <c r="CL51" s="229"/>
      <c r="CM51" s="226"/>
      <c r="CN51" s="226"/>
      <c r="CQ51" s="231"/>
      <c r="CR51" s="231"/>
      <c r="CS51" s="231"/>
      <c r="CT51" s="231"/>
      <c r="CU51" s="226"/>
      <c r="CV51" s="226"/>
      <c r="CW51" s="227"/>
      <c r="CX51" s="228"/>
      <c r="CY51" s="226"/>
      <c r="CZ51" s="226"/>
      <c r="DA51" s="229"/>
      <c r="DB51" s="229"/>
      <c r="DC51" s="229"/>
      <c r="DD51" s="226"/>
      <c r="DE51" s="226"/>
      <c r="DH51" s="231"/>
      <c r="DI51" s="231"/>
      <c r="DJ51" s="231"/>
      <c r="DK51" s="231"/>
      <c r="DL51" s="226"/>
      <c r="DM51" s="226"/>
      <c r="DN51" s="227"/>
      <c r="DO51" s="228"/>
      <c r="DP51" s="226"/>
      <c r="DQ51" s="226"/>
      <c r="DR51" s="229"/>
      <c r="DS51" s="229"/>
      <c r="DT51" s="229"/>
      <c r="DU51" s="226"/>
      <c r="DV51" s="226"/>
      <c r="DY51" s="231"/>
      <c r="DZ51" s="231"/>
      <c r="EA51" s="231"/>
      <c r="EB51" s="231"/>
      <c r="EC51" s="226"/>
      <c r="ED51" s="226"/>
      <c r="EE51" s="227"/>
      <c r="EF51" s="228"/>
      <c r="EG51" s="226"/>
      <c r="EH51" s="226"/>
      <c r="EI51" s="229"/>
      <c r="EJ51" s="229"/>
      <c r="EK51" s="229"/>
      <c r="EL51" s="226"/>
      <c r="EM51" s="226"/>
      <c r="EP51" s="231"/>
      <c r="EQ51" s="231"/>
      <c r="ER51" s="231"/>
      <c r="ES51" s="231"/>
      <c r="ET51" s="226"/>
      <c r="EU51" s="226"/>
      <c r="EV51" s="227"/>
      <c r="EW51" s="228"/>
      <c r="EX51" s="226"/>
      <c r="EY51" s="226"/>
      <c r="EZ51" s="229"/>
      <c r="FA51" s="229"/>
      <c r="FB51" s="229"/>
      <c r="FC51" s="226"/>
      <c r="FD51" s="226"/>
      <c r="FG51" s="231"/>
      <c r="FH51" s="231"/>
      <c r="FI51" s="231"/>
      <c r="FJ51" s="231"/>
      <c r="FK51" s="226"/>
      <c r="FL51" s="226"/>
      <c r="FM51" s="227"/>
      <c r="FN51" s="228"/>
      <c r="FO51" s="226"/>
      <c r="FP51" s="226"/>
      <c r="FQ51" s="229"/>
      <c r="FR51" s="229"/>
      <c r="FS51" s="229"/>
      <c r="FT51" s="226"/>
      <c r="FU51" s="226"/>
      <c r="FX51" s="231"/>
      <c r="FY51" s="231"/>
      <c r="FZ51" s="231"/>
      <c r="GA51" s="231"/>
      <c r="GB51" s="226"/>
      <c r="GC51" s="226"/>
      <c r="GD51" s="227"/>
      <c r="GE51" s="228"/>
      <c r="GF51" s="226"/>
      <c r="GG51" s="226"/>
      <c r="GH51" s="229"/>
      <c r="GI51" s="229"/>
      <c r="GJ51" s="229"/>
      <c r="GK51" s="226"/>
      <c r="GL51" s="226"/>
      <c r="GO51" s="231"/>
      <c r="GP51" s="231"/>
      <c r="GQ51" s="231"/>
      <c r="GR51" s="231"/>
      <c r="GS51" s="226"/>
      <c r="GT51" s="226"/>
      <c r="GU51" s="227"/>
      <c r="GV51" s="228"/>
      <c r="GW51" s="226"/>
      <c r="GX51" s="226"/>
      <c r="GY51" s="229"/>
      <c r="GZ51" s="229"/>
      <c r="HA51" s="229"/>
      <c r="HB51" s="226"/>
      <c r="HC51" s="226"/>
      <c r="HF51" s="231"/>
    </row>
    <row r="52" spans="1:214" s="230" customFormat="1" ht="45" customHeight="1" x14ac:dyDescent="0.2">
      <c r="A52" s="210" t="s">
        <v>7175</v>
      </c>
      <c r="B52" s="211" t="s">
        <v>4738</v>
      </c>
      <c r="C52" s="211" t="s">
        <v>7176</v>
      </c>
      <c r="D52" s="211" t="s">
        <v>7177</v>
      </c>
      <c r="E52" s="212" t="str">
        <f t="shared" ref="E52" si="9">M52&amp;N52</f>
        <v>山陽小野田市大字西高泊10760番3</v>
      </c>
      <c r="F52" s="212" t="s">
        <v>1108</v>
      </c>
      <c r="G52" s="196">
        <v>37347</v>
      </c>
      <c r="H52" s="213">
        <v>30</v>
      </c>
      <c r="I52" s="212" t="s">
        <v>1828</v>
      </c>
      <c r="J52" s="236" t="s">
        <v>542</v>
      </c>
      <c r="K52" s="264" t="s">
        <v>1584</v>
      </c>
      <c r="L52" s="216" t="s">
        <v>1583</v>
      </c>
      <c r="M52" s="216" t="s">
        <v>57</v>
      </c>
      <c r="N52" s="217" t="s">
        <v>7178</v>
      </c>
      <c r="O52" s="217" t="s">
        <v>7179</v>
      </c>
      <c r="P52" s="218" t="str">
        <f t="shared" ref="P52" si="10">IF(Q52="","",IF(OR(Q52="国",Q52="県",Q52="市町",Q52="組合その他"),"（公立）","（私立）"))</f>
        <v>（私立）</v>
      </c>
      <c r="Q52" s="218" t="s">
        <v>118</v>
      </c>
      <c r="R52" s="265">
        <f t="shared" ref="R52" si="11">IF(A52="","",1)</f>
        <v>1</v>
      </c>
      <c r="S52" s="265" t="str">
        <f t="shared" ref="S52" si="12">IF(AND(J52="Ａ型",P52="（公立）"),1,"")</f>
        <v/>
      </c>
      <c r="T52" s="265" t="str">
        <f t="shared" ref="T52" si="13">IF(AND(J52="Ａ型",P52="（私立）"),1,"")</f>
        <v/>
      </c>
      <c r="U52" s="265" t="str">
        <f t="shared" ref="U52" si="14">IF(AND(OR(J52="ケアハウス",J52="ケアハウス特定施設入居者生活介護施設"),P52="（公立）"),1,"")</f>
        <v/>
      </c>
      <c r="V52" s="266">
        <f t="shared" ref="V52" si="15">IF(AND(OR(J52="ケアハウス",J52="ケアハウス特定施設入居者生活介護施設"),P52="（私立）"),1,"")</f>
        <v>1</v>
      </c>
      <c r="W52" s="226"/>
      <c r="X52" s="226"/>
      <c r="AA52" s="231"/>
      <c r="AB52" s="231"/>
      <c r="AC52" s="231"/>
      <c r="AD52" s="231"/>
      <c r="AE52" s="226"/>
      <c r="AF52" s="226"/>
      <c r="AG52" s="227"/>
      <c r="AH52" s="228"/>
      <c r="AI52" s="226"/>
      <c r="AJ52" s="226"/>
      <c r="AK52" s="229"/>
      <c r="AL52" s="229"/>
      <c r="AM52" s="229"/>
      <c r="AN52" s="226"/>
      <c r="AO52" s="226"/>
      <c r="AR52" s="231"/>
      <c r="AS52" s="231"/>
      <c r="AT52" s="231"/>
      <c r="AU52" s="231"/>
      <c r="AV52" s="226"/>
      <c r="AW52" s="226"/>
      <c r="AX52" s="227"/>
      <c r="AY52" s="228"/>
      <c r="AZ52" s="226"/>
      <c r="BA52" s="226"/>
      <c r="BB52" s="229"/>
      <c r="BC52" s="229"/>
      <c r="BD52" s="229"/>
      <c r="BE52" s="226"/>
      <c r="BF52" s="226"/>
      <c r="BI52" s="231"/>
      <c r="BJ52" s="231"/>
      <c r="BK52" s="231"/>
      <c r="BL52" s="231"/>
      <c r="BM52" s="226"/>
      <c r="BN52" s="226"/>
      <c r="BO52" s="227"/>
      <c r="BP52" s="228"/>
      <c r="BQ52" s="226"/>
      <c r="BR52" s="226"/>
      <c r="BS52" s="229"/>
      <c r="BT52" s="229"/>
      <c r="BU52" s="229"/>
      <c r="BV52" s="226"/>
      <c r="BW52" s="226"/>
      <c r="BZ52" s="231"/>
      <c r="CA52" s="231"/>
      <c r="CB52" s="231"/>
      <c r="CC52" s="231"/>
      <c r="CD52" s="226"/>
      <c r="CE52" s="226"/>
      <c r="CF52" s="227"/>
      <c r="CG52" s="228"/>
      <c r="CH52" s="226"/>
      <c r="CI52" s="226"/>
      <c r="CJ52" s="229"/>
      <c r="CK52" s="229"/>
      <c r="CL52" s="229"/>
      <c r="CM52" s="226"/>
      <c r="CN52" s="226"/>
      <c r="CQ52" s="231"/>
      <c r="CR52" s="231"/>
      <c r="CS52" s="231"/>
      <c r="CT52" s="231"/>
      <c r="CU52" s="226"/>
      <c r="CV52" s="226"/>
      <c r="CW52" s="227"/>
      <c r="CX52" s="228"/>
      <c r="CY52" s="226"/>
      <c r="CZ52" s="226"/>
      <c r="DA52" s="229"/>
      <c r="DB52" s="229"/>
      <c r="DC52" s="229"/>
      <c r="DD52" s="226"/>
      <c r="DE52" s="226"/>
      <c r="DH52" s="231"/>
      <c r="DI52" s="231"/>
      <c r="DJ52" s="231"/>
      <c r="DK52" s="231"/>
      <c r="DL52" s="226"/>
      <c r="DM52" s="226"/>
      <c r="DN52" s="227"/>
      <c r="DO52" s="228"/>
      <c r="DP52" s="226"/>
      <c r="DQ52" s="226"/>
      <c r="DR52" s="229"/>
      <c r="DS52" s="229"/>
      <c r="DT52" s="229"/>
      <c r="DU52" s="226"/>
      <c r="DV52" s="226"/>
      <c r="DY52" s="231"/>
      <c r="DZ52" s="231"/>
      <c r="EA52" s="231"/>
      <c r="EB52" s="231"/>
      <c r="EC52" s="226"/>
      <c r="ED52" s="226"/>
      <c r="EE52" s="227"/>
      <c r="EF52" s="228"/>
      <c r="EG52" s="226"/>
      <c r="EH52" s="226"/>
      <c r="EI52" s="229"/>
      <c r="EJ52" s="229"/>
      <c r="EK52" s="229"/>
      <c r="EL52" s="226"/>
      <c r="EM52" s="226"/>
      <c r="EP52" s="231"/>
      <c r="EQ52" s="231"/>
      <c r="ER52" s="231"/>
      <c r="ES52" s="231"/>
      <c r="ET52" s="226"/>
      <c r="EU52" s="226"/>
      <c r="EV52" s="227"/>
      <c r="EW52" s="228"/>
      <c r="EX52" s="226"/>
      <c r="EY52" s="226"/>
      <c r="EZ52" s="229"/>
      <c r="FA52" s="229"/>
      <c r="FB52" s="229"/>
      <c r="FC52" s="226"/>
      <c r="FD52" s="226"/>
      <c r="FG52" s="231"/>
      <c r="FH52" s="231"/>
      <c r="FI52" s="231"/>
      <c r="FJ52" s="231"/>
      <c r="FK52" s="226"/>
      <c r="FL52" s="226"/>
      <c r="FM52" s="227"/>
      <c r="FN52" s="228"/>
      <c r="FO52" s="226"/>
      <c r="FP52" s="226"/>
      <c r="FQ52" s="229"/>
      <c r="FR52" s="229"/>
      <c r="FS52" s="229"/>
      <c r="FT52" s="226"/>
      <c r="FU52" s="226"/>
      <c r="FX52" s="231"/>
      <c r="FY52" s="231"/>
      <c r="FZ52" s="231"/>
      <c r="GA52" s="231"/>
      <c r="GB52" s="226"/>
      <c r="GC52" s="226"/>
      <c r="GD52" s="227"/>
      <c r="GE52" s="228"/>
      <c r="GF52" s="226"/>
      <c r="GG52" s="226"/>
      <c r="GH52" s="229"/>
      <c r="GI52" s="229"/>
      <c r="GJ52" s="229"/>
      <c r="GK52" s="226"/>
      <c r="GL52" s="226"/>
      <c r="GO52" s="231"/>
      <c r="GP52" s="231"/>
      <c r="GQ52" s="231"/>
      <c r="GR52" s="231"/>
      <c r="GS52" s="226"/>
      <c r="GT52" s="226"/>
      <c r="GU52" s="227"/>
      <c r="GV52" s="228"/>
      <c r="GW52" s="226"/>
      <c r="GX52" s="226"/>
      <c r="GY52" s="229"/>
      <c r="GZ52" s="229"/>
      <c r="HA52" s="229"/>
      <c r="HB52" s="226"/>
      <c r="HC52" s="226"/>
      <c r="HF52" s="231"/>
    </row>
    <row r="53" spans="1:214" s="230" customFormat="1" ht="45" customHeight="1" x14ac:dyDescent="0.2">
      <c r="A53" s="210" t="s">
        <v>2524</v>
      </c>
      <c r="B53" s="211" t="s">
        <v>190</v>
      </c>
      <c r="C53" s="211" t="s">
        <v>7953</v>
      </c>
      <c r="D53" s="211" t="s">
        <v>4324</v>
      </c>
      <c r="E53" s="212" t="str">
        <f t="shared" si="1"/>
        <v>山陽小野田市大字埴生2156-1</v>
      </c>
      <c r="F53" s="212" t="s">
        <v>978</v>
      </c>
      <c r="G53" s="196">
        <v>38626</v>
      </c>
      <c r="H53" s="213">
        <v>40</v>
      </c>
      <c r="I53" s="212" t="s">
        <v>1829</v>
      </c>
      <c r="J53" s="236" t="s">
        <v>304</v>
      </c>
      <c r="K53" s="264" t="s">
        <v>259</v>
      </c>
      <c r="L53" s="216" t="s">
        <v>1583</v>
      </c>
      <c r="M53" s="216" t="s">
        <v>57</v>
      </c>
      <c r="N53" s="217" t="s">
        <v>440</v>
      </c>
      <c r="O53" s="217" t="s">
        <v>1602</v>
      </c>
      <c r="P53" s="218" t="str">
        <f t="shared" si="2"/>
        <v>（私立）</v>
      </c>
      <c r="Q53" s="218" t="s">
        <v>120</v>
      </c>
      <c r="R53" s="265">
        <f t="shared" si="3"/>
        <v>1</v>
      </c>
      <c r="S53" s="265" t="str">
        <f t="shared" si="4"/>
        <v/>
      </c>
      <c r="T53" s="265" t="str">
        <f t="shared" si="5"/>
        <v/>
      </c>
      <c r="U53" s="265" t="str">
        <f t="shared" si="6"/>
        <v/>
      </c>
      <c r="V53" s="266">
        <f t="shared" si="7"/>
        <v>1</v>
      </c>
      <c r="W53" s="226"/>
      <c r="X53" s="226"/>
      <c r="AA53" s="231"/>
      <c r="AB53" s="231"/>
      <c r="AC53" s="231"/>
      <c r="AD53" s="231"/>
      <c r="AE53" s="226"/>
      <c r="AF53" s="226"/>
      <c r="AG53" s="227"/>
      <c r="AH53" s="228"/>
      <c r="AI53" s="226"/>
      <c r="AJ53" s="226"/>
      <c r="AK53" s="229"/>
      <c r="AL53" s="229"/>
      <c r="AM53" s="229"/>
      <c r="AN53" s="226"/>
      <c r="AO53" s="226"/>
      <c r="AR53" s="231"/>
      <c r="AS53" s="231"/>
      <c r="AT53" s="231"/>
      <c r="AU53" s="231"/>
      <c r="AV53" s="226"/>
      <c r="AW53" s="226"/>
      <c r="AX53" s="227"/>
      <c r="AY53" s="228"/>
      <c r="AZ53" s="226"/>
      <c r="BA53" s="226"/>
      <c r="BB53" s="229"/>
      <c r="BC53" s="229"/>
      <c r="BD53" s="229"/>
      <c r="BE53" s="226"/>
      <c r="BF53" s="226"/>
      <c r="BI53" s="231"/>
      <c r="BJ53" s="231"/>
      <c r="BK53" s="231"/>
      <c r="BL53" s="231"/>
      <c r="BM53" s="226"/>
      <c r="BN53" s="226"/>
      <c r="BO53" s="227"/>
      <c r="BP53" s="228"/>
      <c r="BQ53" s="226"/>
      <c r="BR53" s="226"/>
      <c r="BS53" s="229"/>
      <c r="BT53" s="229"/>
      <c r="BU53" s="229"/>
      <c r="BV53" s="226"/>
      <c r="BW53" s="226"/>
      <c r="BZ53" s="231"/>
      <c r="CA53" s="231"/>
      <c r="CB53" s="231"/>
      <c r="CC53" s="231"/>
      <c r="CD53" s="226"/>
      <c r="CE53" s="226"/>
      <c r="CF53" s="227"/>
      <c r="CG53" s="228"/>
      <c r="CH53" s="226"/>
      <c r="CI53" s="226"/>
      <c r="CJ53" s="229"/>
      <c r="CK53" s="229"/>
      <c r="CL53" s="229"/>
      <c r="CM53" s="226"/>
      <c r="CN53" s="226"/>
      <c r="CQ53" s="231"/>
      <c r="CR53" s="231"/>
      <c r="CS53" s="231"/>
      <c r="CT53" s="231"/>
      <c r="CU53" s="226"/>
      <c r="CV53" s="226"/>
      <c r="CW53" s="227"/>
      <c r="CX53" s="228"/>
      <c r="CY53" s="226"/>
      <c r="CZ53" s="226"/>
      <c r="DA53" s="229"/>
      <c r="DB53" s="229"/>
      <c r="DC53" s="229"/>
      <c r="DD53" s="226"/>
      <c r="DE53" s="226"/>
      <c r="DH53" s="231"/>
      <c r="DI53" s="231"/>
      <c r="DJ53" s="231"/>
      <c r="DK53" s="231"/>
      <c r="DL53" s="226"/>
      <c r="DM53" s="226"/>
      <c r="DN53" s="227"/>
      <c r="DO53" s="228"/>
      <c r="DP53" s="226"/>
      <c r="DQ53" s="226"/>
      <c r="DR53" s="229"/>
      <c r="DS53" s="229"/>
      <c r="DT53" s="229"/>
      <c r="DU53" s="226"/>
      <c r="DV53" s="226"/>
      <c r="DY53" s="231"/>
      <c r="DZ53" s="231"/>
      <c r="EA53" s="231"/>
      <c r="EB53" s="231"/>
      <c r="EC53" s="226"/>
      <c r="ED53" s="226"/>
      <c r="EE53" s="227"/>
      <c r="EF53" s="228"/>
      <c r="EG53" s="226"/>
      <c r="EH53" s="226"/>
      <c r="EI53" s="229"/>
      <c r="EJ53" s="229"/>
      <c r="EK53" s="229"/>
      <c r="EL53" s="226"/>
      <c r="EM53" s="226"/>
      <c r="EP53" s="231"/>
      <c r="EQ53" s="231"/>
      <c r="ER53" s="231"/>
      <c r="ES53" s="231"/>
      <c r="ET53" s="226"/>
      <c r="EU53" s="226"/>
      <c r="EV53" s="227"/>
      <c r="EW53" s="228"/>
      <c r="EX53" s="226"/>
      <c r="EY53" s="226"/>
      <c r="EZ53" s="229"/>
      <c r="FA53" s="229"/>
      <c r="FB53" s="229"/>
      <c r="FC53" s="226"/>
      <c r="FD53" s="226"/>
      <c r="FG53" s="231"/>
      <c r="FH53" s="231"/>
      <c r="FI53" s="231"/>
      <c r="FJ53" s="231"/>
      <c r="FK53" s="226"/>
      <c r="FL53" s="226"/>
      <c r="FM53" s="227"/>
      <c r="FN53" s="228"/>
      <c r="FO53" s="226"/>
      <c r="FP53" s="226"/>
      <c r="FQ53" s="229"/>
      <c r="FR53" s="229"/>
      <c r="FS53" s="229"/>
      <c r="FT53" s="226"/>
      <c r="FU53" s="226"/>
      <c r="FX53" s="231"/>
      <c r="FY53" s="231"/>
      <c r="FZ53" s="231"/>
      <c r="GA53" s="231"/>
      <c r="GB53" s="226"/>
      <c r="GC53" s="226"/>
      <c r="GD53" s="227"/>
      <c r="GE53" s="228"/>
      <c r="GF53" s="226"/>
      <c r="GG53" s="226"/>
      <c r="GH53" s="229"/>
      <c r="GI53" s="229"/>
      <c r="GJ53" s="229"/>
      <c r="GK53" s="226"/>
      <c r="GL53" s="226"/>
      <c r="GO53" s="231"/>
      <c r="GP53" s="231"/>
      <c r="GQ53" s="231"/>
      <c r="GR53" s="231"/>
      <c r="GS53" s="226"/>
      <c r="GT53" s="226"/>
      <c r="GU53" s="227"/>
      <c r="GV53" s="228"/>
      <c r="GW53" s="226"/>
      <c r="GX53" s="226"/>
      <c r="GY53" s="229"/>
      <c r="GZ53" s="229"/>
      <c r="HA53" s="229"/>
      <c r="HB53" s="226"/>
      <c r="HC53" s="226"/>
      <c r="HF53" s="231"/>
    </row>
    <row r="54" spans="1:214" s="230" customFormat="1" ht="45" customHeight="1" x14ac:dyDescent="0.2">
      <c r="A54" s="210" t="s">
        <v>73</v>
      </c>
      <c r="B54" s="211" t="s">
        <v>2525</v>
      </c>
      <c r="C54" s="211" t="s">
        <v>2861</v>
      </c>
      <c r="D54" s="211" t="s">
        <v>4328</v>
      </c>
      <c r="E54" s="212" t="str">
        <f t="shared" si="1"/>
        <v>大島郡周防大島町大字久賀5141-2</v>
      </c>
      <c r="F54" s="212" t="s">
        <v>1079</v>
      </c>
      <c r="G54" s="196">
        <v>29677</v>
      </c>
      <c r="H54" s="213">
        <v>50</v>
      </c>
      <c r="I54" s="212" t="s">
        <v>1830</v>
      </c>
      <c r="J54" s="236" t="s">
        <v>2513</v>
      </c>
      <c r="K54" s="264" t="s">
        <v>1584</v>
      </c>
      <c r="L54" s="216" t="s">
        <v>12</v>
      </c>
      <c r="M54" s="216" t="s">
        <v>775</v>
      </c>
      <c r="N54" s="217" t="s">
        <v>345</v>
      </c>
      <c r="O54" s="217" t="s">
        <v>1603</v>
      </c>
      <c r="P54" s="218" t="str">
        <f t="shared" si="2"/>
        <v>（私立）</v>
      </c>
      <c r="Q54" s="218" t="s">
        <v>118</v>
      </c>
      <c r="R54" s="265">
        <f t="shared" si="3"/>
        <v>1</v>
      </c>
      <c r="S54" s="265" t="str">
        <f t="shared" si="4"/>
        <v/>
      </c>
      <c r="T54" s="265">
        <f t="shared" si="5"/>
        <v>1</v>
      </c>
      <c r="U54" s="265" t="str">
        <f t="shared" si="6"/>
        <v/>
      </c>
      <c r="V54" s="266" t="str">
        <f t="shared" si="7"/>
        <v/>
      </c>
      <c r="W54" s="226"/>
      <c r="X54" s="226"/>
      <c r="AA54" s="231"/>
      <c r="AB54" s="231"/>
      <c r="AC54" s="231"/>
      <c r="AD54" s="231"/>
      <c r="AE54" s="226"/>
      <c r="AF54" s="226"/>
      <c r="AG54" s="227"/>
      <c r="AH54" s="228"/>
      <c r="AI54" s="226"/>
      <c r="AJ54" s="226"/>
      <c r="AK54" s="229"/>
      <c r="AL54" s="229"/>
      <c r="AM54" s="229"/>
      <c r="AN54" s="226"/>
      <c r="AO54" s="226"/>
      <c r="AR54" s="231"/>
      <c r="AS54" s="231"/>
      <c r="AT54" s="231"/>
      <c r="AU54" s="231"/>
      <c r="AV54" s="226"/>
      <c r="AW54" s="226"/>
      <c r="AX54" s="227"/>
      <c r="AY54" s="228"/>
      <c r="AZ54" s="226"/>
      <c r="BA54" s="226"/>
      <c r="BB54" s="229"/>
      <c r="BC54" s="229"/>
      <c r="BD54" s="229"/>
      <c r="BE54" s="226"/>
      <c r="BF54" s="226"/>
      <c r="BI54" s="231"/>
      <c r="BJ54" s="231"/>
      <c r="BK54" s="231"/>
      <c r="BL54" s="231"/>
      <c r="BM54" s="226"/>
      <c r="BN54" s="226"/>
      <c r="BO54" s="227"/>
      <c r="BP54" s="228"/>
      <c r="BQ54" s="226"/>
      <c r="BR54" s="226"/>
      <c r="BS54" s="229"/>
      <c r="BT54" s="229"/>
      <c r="BU54" s="229"/>
      <c r="BV54" s="226"/>
      <c r="BW54" s="226"/>
      <c r="BZ54" s="231"/>
      <c r="CA54" s="231"/>
      <c r="CB54" s="231"/>
      <c r="CC54" s="231"/>
      <c r="CD54" s="226"/>
      <c r="CE54" s="226"/>
      <c r="CF54" s="227"/>
      <c r="CG54" s="228"/>
      <c r="CH54" s="226"/>
      <c r="CI54" s="226"/>
      <c r="CJ54" s="229"/>
      <c r="CK54" s="229"/>
      <c r="CL54" s="229"/>
      <c r="CM54" s="226"/>
      <c r="CN54" s="226"/>
      <c r="CQ54" s="231"/>
      <c r="CR54" s="231"/>
      <c r="CS54" s="231"/>
      <c r="CT54" s="231"/>
      <c r="CU54" s="226"/>
      <c r="CV54" s="226"/>
      <c r="CW54" s="227"/>
      <c r="CX54" s="228"/>
      <c r="CY54" s="226"/>
      <c r="CZ54" s="226"/>
      <c r="DA54" s="229"/>
      <c r="DB54" s="229"/>
      <c r="DC54" s="229"/>
      <c r="DD54" s="226"/>
      <c r="DE54" s="226"/>
      <c r="DH54" s="231"/>
      <c r="DI54" s="231"/>
      <c r="DJ54" s="231"/>
      <c r="DK54" s="231"/>
      <c r="DL54" s="226"/>
      <c r="DM54" s="226"/>
      <c r="DN54" s="227"/>
      <c r="DO54" s="228"/>
      <c r="DP54" s="226"/>
      <c r="DQ54" s="226"/>
      <c r="DR54" s="229"/>
      <c r="DS54" s="229"/>
      <c r="DT54" s="229"/>
      <c r="DU54" s="226"/>
      <c r="DV54" s="226"/>
      <c r="DY54" s="231"/>
      <c r="DZ54" s="231"/>
      <c r="EA54" s="231"/>
      <c r="EB54" s="231"/>
      <c r="EC54" s="226"/>
      <c r="ED54" s="226"/>
      <c r="EE54" s="227"/>
      <c r="EF54" s="228"/>
      <c r="EG54" s="226"/>
      <c r="EH54" s="226"/>
      <c r="EI54" s="229"/>
      <c r="EJ54" s="229"/>
      <c r="EK54" s="229"/>
      <c r="EL54" s="226"/>
      <c r="EM54" s="226"/>
      <c r="EP54" s="231"/>
      <c r="EQ54" s="231"/>
      <c r="ER54" s="231"/>
      <c r="ES54" s="231"/>
      <c r="ET54" s="226"/>
      <c r="EU54" s="226"/>
      <c r="EV54" s="227"/>
      <c r="EW54" s="228"/>
      <c r="EX54" s="226"/>
      <c r="EY54" s="226"/>
      <c r="EZ54" s="229"/>
      <c r="FA54" s="229"/>
      <c r="FB54" s="229"/>
      <c r="FC54" s="226"/>
      <c r="FD54" s="226"/>
      <c r="FG54" s="231"/>
      <c r="FH54" s="231"/>
      <c r="FI54" s="231"/>
      <c r="FJ54" s="231"/>
      <c r="FK54" s="226"/>
      <c r="FL54" s="226"/>
      <c r="FM54" s="227"/>
      <c r="FN54" s="228"/>
      <c r="FO54" s="226"/>
      <c r="FP54" s="226"/>
      <c r="FQ54" s="229"/>
      <c r="FR54" s="229"/>
      <c r="FS54" s="229"/>
      <c r="FT54" s="226"/>
      <c r="FU54" s="226"/>
      <c r="FX54" s="231"/>
      <c r="FY54" s="231"/>
      <c r="FZ54" s="231"/>
      <c r="GA54" s="231"/>
      <c r="GB54" s="226"/>
      <c r="GC54" s="226"/>
      <c r="GD54" s="227"/>
      <c r="GE54" s="228"/>
      <c r="GF54" s="226"/>
      <c r="GG54" s="226"/>
      <c r="GH54" s="229"/>
      <c r="GI54" s="229"/>
      <c r="GJ54" s="229"/>
      <c r="GK54" s="226"/>
      <c r="GL54" s="226"/>
      <c r="GO54" s="231"/>
      <c r="GP54" s="231"/>
      <c r="GQ54" s="231"/>
      <c r="GR54" s="231"/>
      <c r="GS54" s="226"/>
      <c r="GT54" s="226"/>
      <c r="GU54" s="227"/>
      <c r="GV54" s="228"/>
      <c r="GW54" s="226"/>
      <c r="GX54" s="226"/>
      <c r="GY54" s="229"/>
      <c r="GZ54" s="229"/>
      <c r="HA54" s="229"/>
      <c r="HB54" s="226"/>
      <c r="HC54" s="226"/>
      <c r="HF54" s="231"/>
    </row>
    <row r="55" spans="1:214" s="230" customFormat="1" ht="45" customHeight="1" x14ac:dyDescent="0.2">
      <c r="A55" s="246" t="s">
        <v>3752</v>
      </c>
      <c r="B55" s="247" t="s">
        <v>191</v>
      </c>
      <c r="C55" s="247" t="s">
        <v>3500</v>
      </c>
      <c r="D55" s="247" t="s">
        <v>2877</v>
      </c>
      <c r="E55" s="248" t="str">
        <f t="shared" si="1"/>
        <v>熊毛郡平生町大字平生町5-17</v>
      </c>
      <c r="F55" s="248" t="s">
        <v>1109</v>
      </c>
      <c r="G55" s="249">
        <v>38565</v>
      </c>
      <c r="H55" s="250">
        <v>50</v>
      </c>
      <c r="I55" s="248" t="s">
        <v>1831</v>
      </c>
      <c r="J55" s="251" t="s">
        <v>2512</v>
      </c>
      <c r="K55" s="267" t="s">
        <v>259</v>
      </c>
      <c r="L55" s="241" t="s">
        <v>3753</v>
      </c>
      <c r="M55" s="241" t="s">
        <v>781</v>
      </c>
      <c r="N55" s="242" t="s">
        <v>256</v>
      </c>
      <c r="O55" s="242" t="s">
        <v>3754</v>
      </c>
      <c r="P55" s="243" t="str">
        <f t="shared" si="2"/>
        <v>（私立）</v>
      </c>
      <c r="Q55" s="243" t="s">
        <v>118</v>
      </c>
      <c r="R55" s="268">
        <f t="shared" si="3"/>
        <v>1</v>
      </c>
      <c r="S55" s="268" t="str">
        <f t="shared" si="4"/>
        <v/>
      </c>
      <c r="T55" s="268" t="str">
        <f t="shared" si="5"/>
        <v/>
      </c>
      <c r="U55" s="268" t="str">
        <f t="shared" si="6"/>
        <v/>
      </c>
      <c r="V55" s="269">
        <f t="shared" si="7"/>
        <v>1</v>
      </c>
      <c r="W55" s="226"/>
      <c r="X55" s="226"/>
      <c r="AA55" s="231"/>
      <c r="AB55" s="231"/>
      <c r="AC55" s="231"/>
      <c r="AD55" s="231"/>
      <c r="AE55" s="226"/>
      <c r="AF55" s="226"/>
      <c r="AG55" s="227"/>
      <c r="AH55" s="228"/>
      <c r="AI55" s="226"/>
      <c r="AJ55" s="226"/>
      <c r="AK55" s="229"/>
      <c r="AL55" s="229"/>
      <c r="AM55" s="229"/>
      <c r="AN55" s="226"/>
      <c r="AO55" s="226"/>
      <c r="AR55" s="231"/>
      <c r="AS55" s="231"/>
      <c r="AT55" s="231"/>
      <c r="AU55" s="231"/>
      <c r="AV55" s="226"/>
      <c r="AW55" s="226"/>
      <c r="AX55" s="227"/>
      <c r="AY55" s="228"/>
      <c r="AZ55" s="226"/>
      <c r="BA55" s="226"/>
      <c r="BB55" s="229"/>
      <c r="BC55" s="229"/>
      <c r="BD55" s="229"/>
      <c r="BE55" s="226"/>
      <c r="BF55" s="226"/>
      <c r="BI55" s="231"/>
      <c r="BJ55" s="231"/>
      <c r="BK55" s="231"/>
      <c r="BL55" s="231"/>
      <c r="BM55" s="226"/>
      <c r="BN55" s="226"/>
      <c r="BO55" s="227"/>
      <c r="BP55" s="228"/>
      <c r="BQ55" s="226"/>
      <c r="BR55" s="226"/>
      <c r="BS55" s="229"/>
      <c r="BT55" s="229"/>
      <c r="BU55" s="229"/>
      <c r="BV55" s="226"/>
      <c r="BW55" s="226"/>
      <c r="BZ55" s="231"/>
      <c r="CA55" s="231"/>
      <c r="CB55" s="231"/>
      <c r="CC55" s="231"/>
      <c r="CD55" s="226"/>
      <c r="CE55" s="226"/>
      <c r="CF55" s="227"/>
      <c r="CG55" s="228"/>
      <c r="CH55" s="226"/>
      <c r="CI55" s="226"/>
      <c r="CJ55" s="229"/>
      <c r="CK55" s="229"/>
      <c r="CL55" s="229"/>
      <c r="CM55" s="226"/>
      <c r="CN55" s="226"/>
      <c r="CQ55" s="231"/>
      <c r="CR55" s="231"/>
      <c r="CS55" s="231"/>
      <c r="CT55" s="231"/>
      <c r="CU55" s="226"/>
      <c r="CV55" s="226"/>
      <c r="CW55" s="227"/>
      <c r="CX55" s="228"/>
      <c r="CY55" s="226"/>
      <c r="CZ55" s="226"/>
      <c r="DA55" s="229"/>
      <c r="DB55" s="229"/>
      <c r="DC55" s="229"/>
      <c r="DD55" s="226"/>
      <c r="DE55" s="226"/>
      <c r="DH55" s="231"/>
      <c r="DI55" s="231"/>
      <c r="DJ55" s="231"/>
      <c r="DK55" s="231"/>
      <c r="DL55" s="226"/>
      <c r="DM55" s="226"/>
      <c r="DN55" s="227"/>
      <c r="DO55" s="228"/>
      <c r="DP55" s="226"/>
      <c r="DQ55" s="226"/>
      <c r="DR55" s="229"/>
      <c r="DS55" s="229"/>
      <c r="DT55" s="229"/>
      <c r="DU55" s="226"/>
      <c r="DV55" s="226"/>
      <c r="DY55" s="231"/>
      <c r="DZ55" s="231"/>
      <c r="EA55" s="231"/>
      <c r="EB55" s="231"/>
      <c r="EC55" s="226"/>
      <c r="ED55" s="226"/>
      <c r="EE55" s="227"/>
      <c r="EF55" s="228"/>
      <c r="EG55" s="226"/>
      <c r="EH55" s="226"/>
      <c r="EI55" s="229"/>
      <c r="EJ55" s="229"/>
      <c r="EK55" s="229"/>
      <c r="EL55" s="226"/>
      <c r="EM55" s="226"/>
      <c r="EP55" s="231"/>
      <c r="EQ55" s="231"/>
      <c r="ER55" s="231"/>
      <c r="ES55" s="231"/>
      <c r="ET55" s="226"/>
      <c r="EU55" s="226"/>
      <c r="EV55" s="227"/>
      <c r="EW55" s="228"/>
      <c r="EX55" s="226"/>
      <c r="EY55" s="226"/>
      <c r="EZ55" s="229"/>
      <c r="FA55" s="229"/>
      <c r="FB55" s="229"/>
      <c r="FC55" s="226"/>
      <c r="FD55" s="226"/>
      <c r="FG55" s="231"/>
      <c r="FH55" s="231"/>
      <c r="FI55" s="231"/>
      <c r="FJ55" s="231"/>
      <c r="FK55" s="226"/>
      <c r="FL55" s="226"/>
      <c r="FM55" s="227"/>
      <c r="FN55" s="228"/>
      <c r="FO55" s="226"/>
      <c r="FP55" s="226"/>
      <c r="FQ55" s="229"/>
      <c r="FR55" s="229"/>
      <c r="FS55" s="229"/>
      <c r="FT55" s="226"/>
      <c r="FU55" s="226"/>
      <c r="FX55" s="231"/>
      <c r="FY55" s="231"/>
      <c r="FZ55" s="231"/>
      <c r="GA55" s="231"/>
      <c r="GB55" s="226"/>
      <c r="GC55" s="226"/>
      <c r="GD55" s="227"/>
      <c r="GE55" s="228"/>
      <c r="GF55" s="226"/>
      <c r="GG55" s="226"/>
      <c r="GH55" s="229"/>
      <c r="GI55" s="229"/>
      <c r="GJ55" s="229"/>
      <c r="GK55" s="226"/>
      <c r="GL55" s="226"/>
      <c r="GO55" s="231"/>
      <c r="GP55" s="231"/>
      <c r="GQ55" s="231"/>
      <c r="GR55" s="231"/>
      <c r="GS55" s="226"/>
      <c r="GT55" s="226"/>
      <c r="GU55" s="227"/>
      <c r="GV55" s="228"/>
      <c r="GW55" s="226"/>
      <c r="GX55" s="226"/>
      <c r="GY55" s="229"/>
      <c r="GZ55" s="229"/>
      <c r="HA55" s="229"/>
      <c r="HB55" s="226"/>
      <c r="HC55" s="226"/>
      <c r="HF55" s="231"/>
    </row>
    <row r="56" spans="1:214" x14ac:dyDescent="0.2">
      <c r="A56" s="148">
        <f>COUNTA(A9:A55)</f>
        <v>47</v>
      </c>
      <c r="B56" s="149"/>
      <c r="C56" s="149"/>
      <c r="D56" s="149"/>
      <c r="E56" s="149"/>
      <c r="F56" s="149"/>
      <c r="G56" s="150"/>
      <c r="H56" s="151">
        <f>SUM(H9:H55)</f>
        <v>2567</v>
      </c>
      <c r="I56" s="149"/>
      <c r="J56" s="149"/>
      <c r="R56" s="26" t="s">
        <v>158</v>
      </c>
      <c r="S56" s="37">
        <f>SUM(S10:S55)</f>
        <v>1</v>
      </c>
      <c r="T56" s="37">
        <f>SUM(T9:T54)</f>
        <v>8</v>
      </c>
      <c r="U56" s="37">
        <f>SUM(U9:U54)</f>
        <v>0</v>
      </c>
      <c r="V56" s="37">
        <f>SUM(V9:V55)</f>
        <v>38</v>
      </c>
    </row>
    <row r="57" spans="1:214" x14ac:dyDescent="0.2">
      <c r="A57" s="26" t="s">
        <v>55</v>
      </c>
      <c r="C57" s="2" t="s">
        <v>359</v>
      </c>
      <c r="H57" s="132" t="s">
        <v>54</v>
      </c>
      <c r="N57" s="2" t="s">
        <v>123</v>
      </c>
    </row>
    <row r="58" spans="1:214" ht="13.5" thickTop="1" x14ac:dyDescent="0.2">
      <c r="C58" s="27" t="s">
        <v>86</v>
      </c>
      <c r="D58" s="28">
        <f t="shared" ref="D58:D70" si="16">COUNTIF($M$9:$M$55,C58)</f>
        <v>11</v>
      </c>
      <c r="N58" s="30"/>
      <c r="O58" s="31" t="s">
        <v>69</v>
      </c>
      <c r="P58" s="31" t="s">
        <v>346</v>
      </c>
      <c r="Q58" s="32" t="s">
        <v>84</v>
      </c>
    </row>
    <row r="59" spans="1:214" x14ac:dyDescent="0.2">
      <c r="C59" s="33" t="s">
        <v>396</v>
      </c>
      <c r="D59" s="34">
        <f t="shared" si="16"/>
        <v>7</v>
      </c>
      <c r="N59" s="521" t="s">
        <v>51</v>
      </c>
      <c r="O59" s="6" t="s">
        <v>70</v>
      </c>
      <c r="P59" s="6">
        <f>COUNTIF($Q$9:$Q$55,O59)</f>
        <v>0</v>
      </c>
      <c r="Q59" s="35">
        <f>SUMIF($Q$9:$Q$55,O59,$H$9:$H$55)</f>
        <v>0</v>
      </c>
    </row>
    <row r="60" spans="1:214" x14ac:dyDescent="0.2">
      <c r="C60" s="33" t="s">
        <v>349</v>
      </c>
      <c r="D60" s="34">
        <f t="shared" si="16"/>
        <v>6</v>
      </c>
      <c r="N60" s="522"/>
      <c r="O60" s="6" t="s">
        <v>115</v>
      </c>
      <c r="P60" s="6">
        <f>COUNTIF($Q$9:$Q$55,O60)</f>
        <v>0</v>
      </c>
      <c r="Q60" s="35">
        <f t="shared" ref="Q60:Q66" si="17">SUMIF($Q$9:$Q$55,O60,$H$9:$H$55)</f>
        <v>0</v>
      </c>
    </row>
    <row r="61" spans="1:214" x14ac:dyDescent="0.2">
      <c r="C61" s="33" t="s">
        <v>258</v>
      </c>
      <c r="D61" s="34">
        <f t="shared" si="16"/>
        <v>1</v>
      </c>
      <c r="N61" s="522"/>
      <c r="O61" s="6" t="s">
        <v>116</v>
      </c>
      <c r="P61" s="6">
        <f>COUNTIF($Q$9:$Q$55,O61)</f>
        <v>1</v>
      </c>
      <c r="Q61" s="35">
        <f>SUMIF($Q$9:$Q$55,O61,$H$9:$H$55)</f>
        <v>50</v>
      </c>
    </row>
    <row r="62" spans="1:214" ht="13.5" thickBot="1" x14ac:dyDescent="0.25">
      <c r="C62" s="33" t="s">
        <v>101</v>
      </c>
      <c r="D62" s="34">
        <f t="shared" si="16"/>
        <v>3</v>
      </c>
      <c r="N62" s="523"/>
      <c r="O62" s="8" t="s">
        <v>117</v>
      </c>
      <c r="P62" s="8">
        <f t="shared" ref="P62:P66" si="18">COUNTIF($Q$9:$Q$54,O62)</f>
        <v>0</v>
      </c>
      <c r="Q62" s="36">
        <f t="shared" si="17"/>
        <v>0</v>
      </c>
    </row>
    <row r="63" spans="1:214" x14ac:dyDescent="0.2">
      <c r="C63" s="33" t="s">
        <v>102</v>
      </c>
      <c r="D63" s="34">
        <f t="shared" si="16"/>
        <v>1</v>
      </c>
      <c r="N63" s="522" t="s">
        <v>52</v>
      </c>
      <c r="O63" s="37" t="s">
        <v>118</v>
      </c>
      <c r="P63" s="37">
        <f>COUNTIF($Q$9:$Q$55,O63)</f>
        <v>45</v>
      </c>
      <c r="Q63" s="38">
        <f>SUMIF($Q$9:$Q$55,O63,$H$9:$H$55)</f>
        <v>2477</v>
      </c>
    </row>
    <row r="64" spans="1:214" x14ac:dyDescent="0.2">
      <c r="C64" s="33" t="s">
        <v>236</v>
      </c>
      <c r="D64" s="34">
        <f t="shared" si="16"/>
        <v>4</v>
      </c>
      <c r="N64" s="522"/>
      <c r="O64" s="6" t="s">
        <v>119</v>
      </c>
      <c r="P64" s="6">
        <f>COUNTIF($Q$9:$Q$55,O64)</f>
        <v>0</v>
      </c>
      <c r="Q64" s="35">
        <f t="shared" si="17"/>
        <v>0</v>
      </c>
    </row>
    <row r="65" spans="3:17" x14ac:dyDescent="0.2">
      <c r="C65" s="33" t="s">
        <v>350</v>
      </c>
      <c r="D65" s="34">
        <f t="shared" si="16"/>
        <v>2</v>
      </c>
      <c r="N65" s="522"/>
      <c r="O65" s="6" t="s">
        <v>120</v>
      </c>
      <c r="P65" s="6">
        <f>COUNTIF($Q$9:$Q$55,O65)</f>
        <v>1</v>
      </c>
      <c r="Q65" s="35">
        <f>SUMIF($Q$9:$Q$55,O65,$H$9:$H$55)</f>
        <v>40</v>
      </c>
    </row>
    <row r="66" spans="3:17" ht="13.5" thickBot="1" x14ac:dyDescent="0.25">
      <c r="C66" s="33" t="s">
        <v>238</v>
      </c>
      <c r="D66" s="34">
        <f t="shared" si="16"/>
        <v>0</v>
      </c>
      <c r="N66" s="524"/>
      <c r="O66" s="39" t="s">
        <v>121</v>
      </c>
      <c r="P66" s="39">
        <f t="shared" si="18"/>
        <v>0</v>
      </c>
      <c r="Q66" s="40">
        <f t="shared" si="17"/>
        <v>0</v>
      </c>
    </row>
    <row r="67" spans="3:17" x14ac:dyDescent="0.2">
      <c r="C67" s="33" t="s">
        <v>249</v>
      </c>
      <c r="D67" s="34">
        <f t="shared" si="16"/>
        <v>1</v>
      </c>
      <c r="P67" s="41">
        <f>SUM(P59:P66)</f>
        <v>47</v>
      </c>
      <c r="Q67" s="41">
        <f>SUM(Q59:Q66)</f>
        <v>2567</v>
      </c>
    </row>
    <row r="68" spans="3:17" x14ac:dyDescent="0.2">
      <c r="C68" s="33" t="s">
        <v>351</v>
      </c>
      <c r="D68" s="34">
        <f t="shared" si="16"/>
        <v>2</v>
      </c>
    </row>
    <row r="69" spans="3:17" x14ac:dyDescent="0.2">
      <c r="C69" s="33" t="s">
        <v>352</v>
      </c>
      <c r="D69" s="34">
        <f t="shared" si="16"/>
        <v>5</v>
      </c>
    </row>
    <row r="70" spans="3:17" x14ac:dyDescent="0.2">
      <c r="C70" s="108" t="s">
        <v>57</v>
      </c>
      <c r="D70" s="42">
        <f t="shared" si="16"/>
        <v>2</v>
      </c>
    </row>
    <row r="71" spans="3:17" ht="14" thickTop="1" thickBot="1" x14ac:dyDescent="0.25">
      <c r="C71" s="43" t="s">
        <v>353</v>
      </c>
      <c r="D71" s="44">
        <f>SUM(D58:D70)</f>
        <v>45</v>
      </c>
    </row>
    <row r="72" spans="3:17" x14ac:dyDescent="0.2">
      <c r="C72" s="45" t="s">
        <v>789</v>
      </c>
      <c r="D72" s="46">
        <f t="shared" ref="D72:D80" si="19">COUNTIF($M$9:$M$54,C72)</f>
        <v>1</v>
      </c>
    </row>
    <row r="73" spans="3:17" x14ac:dyDescent="0.2">
      <c r="C73" s="33" t="s">
        <v>790</v>
      </c>
      <c r="D73" s="34">
        <f t="shared" si="19"/>
        <v>0</v>
      </c>
    </row>
    <row r="74" spans="3:17" x14ac:dyDescent="0.2">
      <c r="C74" s="33" t="s">
        <v>791</v>
      </c>
      <c r="D74" s="34">
        <f t="shared" si="19"/>
        <v>0</v>
      </c>
    </row>
    <row r="75" spans="3:17" x14ac:dyDescent="0.2">
      <c r="C75" s="33" t="s">
        <v>792</v>
      </c>
      <c r="D75" s="34">
        <f t="shared" si="19"/>
        <v>0</v>
      </c>
    </row>
    <row r="76" spans="3:17" x14ac:dyDescent="0.2">
      <c r="C76" s="33" t="s">
        <v>781</v>
      </c>
      <c r="D76" s="34">
        <f>COUNTIF($M$9:$M$55,C76)</f>
        <v>1</v>
      </c>
    </row>
    <row r="77" spans="3:17" x14ac:dyDescent="0.2">
      <c r="C77" s="33" t="s">
        <v>354</v>
      </c>
      <c r="D77" s="34">
        <f t="shared" si="19"/>
        <v>0</v>
      </c>
    </row>
    <row r="78" spans="3:17" x14ac:dyDescent="0.2">
      <c r="C78" s="33" t="s">
        <v>355</v>
      </c>
      <c r="D78" s="34">
        <f t="shared" si="19"/>
        <v>0</v>
      </c>
    </row>
    <row r="79" spans="3:17" x14ac:dyDescent="0.2">
      <c r="C79" s="33" t="s">
        <v>793</v>
      </c>
      <c r="D79" s="34">
        <f t="shared" si="19"/>
        <v>0</v>
      </c>
    </row>
    <row r="80" spans="3:17" x14ac:dyDescent="0.2">
      <c r="C80" s="108" t="s">
        <v>360</v>
      </c>
      <c r="D80" s="42">
        <f t="shared" si="19"/>
        <v>0</v>
      </c>
    </row>
    <row r="81" spans="3:5" ht="14" thickTop="1" thickBot="1" x14ac:dyDescent="0.25">
      <c r="C81" s="43" t="s">
        <v>357</v>
      </c>
      <c r="D81" s="44">
        <f>SUM(D72:D80)</f>
        <v>2</v>
      </c>
    </row>
    <row r="82" spans="3:5" ht="14" thickTop="1" thickBot="1" x14ac:dyDescent="0.25">
      <c r="C82" s="47" t="s">
        <v>358</v>
      </c>
      <c r="D82" s="48">
        <f>D71+D81</f>
        <v>47</v>
      </c>
      <c r="E82" s="1" t="str">
        <f>IF(D82=A56,"","おかしいぞ～？")</f>
        <v/>
      </c>
    </row>
    <row r="83" spans="3:5" ht="13.5" thickTop="1" x14ac:dyDescent="0.2"/>
  </sheetData>
  <autoFilter ref="A8:J82" xr:uid="{00000000-0009-0000-0000-000002000000}"/>
  <mergeCells count="2">
    <mergeCell ref="N59:N62"/>
    <mergeCell ref="N63:N66"/>
  </mergeCells>
  <phoneticPr fontId="4"/>
  <dataValidations count="2">
    <dataValidation type="list" allowBlank="1" showInputMessage="1" showErrorMessage="1" sqref="WVY12 JM12 WMC12 WCG12 VSK12 VIO12 UYS12 UOW12 UFA12 TVE12 TLI12 TBM12 SRQ12 SHU12 RXY12 ROC12 REG12 QUK12 QKO12 QAS12 PQW12 PHA12 OXE12 ONI12 ODM12 NTQ12 NJU12 MZY12 MQC12 MGG12 LWK12 LMO12 LCS12 KSW12 KJA12 JZE12 JPI12 JFM12 IVQ12 ILU12 IBY12 HSC12 HIG12 GYK12 GOO12 GES12 FUW12 FLA12 FBE12 ERI12 EHM12 DXQ12 DNU12 DDY12 CUC12 CKG12 CAK12 BQO12 BGS12 AWW12 ANA12 ADE12 TI12 JM17 WVY17 WMC17 WCG17 VSK17 VIO17 UYS17 UOW17 UFA17 TVE17 TLI17 TBM17 SRQ17 SHU17 RXY17 ROC17 REG17 QUK17 QKO17 QAS17 PQW17 PHA17 OXE17 ONI17 ODM17 NTQ17 NJU17 MZY17 MQC17 MGG17 LWK17 LMO17 LCS17 KSW17 KJA17 JZE17 JPI17 JFM17 IVQ17 ILU17 IBY17 HSC17 HIG17 GYK17 GOO17 GES17 FUW17 FLA17 FBE17 ERI17 EHM17 DXQ17 DNU17 DDY17 CUC17 CKG17 CAK17 BQO17 BGS17 AWW17 ANA17 ADE17 TI17 Q42:Q55 Q9:Q40" xr:uid="{00000000-0002-0000-0200-000000000000}">
      <formula1>$R$6:$V$6</formula1>
    </dataValidation>
    <dataValidation type="list" allowBlank="1" showInputMessage="1" showErrorMessage="1" sqref="Q41" xr:uid="{4557412E-F6D3-4823-BE99-5888CBD52971}">
      <formula1>$R$7:$V$7</formula1>
    </dataValidation>
  </dataValidations>
  <pageMargins left="1" right="1" top="1" bottom="1" header="0.5" footer="0.5"/>
  <pageSetup paperSize="9" scale="68" firstPageNumber="12" fitToHeight="0" orientation="portrait" r:id="rId1"/>
  <headerFooter scaleWithDoc="0" alignWithMargins="0"/>
  <rowBreaks count="1" manualBreakCount="1">
    <brk id="2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J51"/>
  <sheetViews>
    <sheetView view="pageBreakPreview" topLeftCell="E1" zoomScale="60" zoomScaleNormal="100" workbookViewId="0">
      <pane ySplit="8" topLeftCell="A9" activePane="bottomLeft" state="frozen"/>
      <selection activeCell="N208" sqref="N208"/>
      <selection pane="bottomLeft" activeCell="J23" sqref="J9:J23"/>
    </sheetView>
  </sheetViews>
  <sheetFormatPr defaultColWidth="39.36328125" defaultRowHeight="13" x14ac:dyDescent="0.2"/>
  <cols>
    <col min="1" max="3" width="16.26953125" style="1" customWidth="1"/>
    <col min="4" max="4" width="11.26953125" style="1" customWidth="1"/>
    <col min="5" max="5" width="16.26953125" style="1" customWidth="1"/>
    <col min="6" max="6" width="5.6328125" style="1" customWidth="1"/>
    <col min="7" max="7" width="13.6328125" style="53" customWidth="1"/>
    <col min="8" max="8" width="8.36328125" style="1" customWidth="1"/>
    <col min="9" max="9" width="11.90625" style="1" customWidth="1"/>
    <col min="10" max="10" width="9.7265625" style="1" bestFit="1" customWidth="1"/>
    <col min="11" max="11" width="10.36328125" style="1" bestFit="1" customWidth="1"/>
    <col min="12" max="12" width="9" style="1" customWidth="1"/>
    <col min="13" max="13" width="19.7265625" style="1" bestFit="1" customWidth="1"/>
    <col min="14" max="14" width="23.7265625" style="1" bestFit="1" customWidth="1"/>
    <col min="15" max="15" width="12.7265625" style="1" customWidth="1"/>
    <col min="16" max="16" width="12.90625" style="1" customWidth="1"/>
    <col min="17" max="17" width="9.7265625" style="1" customWidth="1"/>
    <col min="18"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8.08984375" style="1" customWidth="1"/>
    <col min="265" max="265" width="11.90625" style="1" customWidth="1"/>
    <col min="266" max="266" width="9.7265625" style="1" bestFit="1" customWidth="1"/>
    <col min="267" max="267" width="10.36328125" style="1" bestFit="1" customWidth="1"/>
    <col min="268" max="268" width="9" style="1" customWidth="1"/>
    <col min="269" max="269" width="19.7265625" style="1" bestFit="1" customWidth="1"/>
    <col min="270" max="270" width="23.7265625" style="1" bestFit="1" customWidth="1"/>
    <col min="271" max="271" width="12.7265625" style="1" customWidth="1"/>
    <col min="272" max="272" width="12.90625" style="1" customWidth="1"/>
    <col min="273" max="273" width="9.7265625" style="1" customWidth="1"/>
    <col min="274"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8.08984375" style="1" customWidth="1"/>
    <col min="521" max="521" width="11.90625" style="1" customWidth="1"/>
    <col min="522" max="522" width="9.7265625" style="1" bestFit="1" customWidth="1"/>
    <col min="523" max="523" width="10.36328125" style="1" bestFit="1" customWidth="1"/>
    <col min="524" max="524" width="9" style="1" customWidth="1"/>
    <col min="525" max="525" width="19.7265625" style="1" bestFit="1" customWidth="1"/>
    <col min="526" max="526" width="23.7265625" style="1" bestFit="1" customWidth="1"/>
    <col min="527" max="527" width="12.7265625" style="1" customWidth="1"/>
    <col min="528" max="528" width="12.90625" style="1" customWidth="1"/>
    <col min="529" max="529" width="9.7265625" style="1" customWidth="1"/>
    <col min="530"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8.08984375" style="1" customWidth="1"/>
    <col min="777" max="777" width="11.90625" style="1" customWidth="1"/>
    <col min="778" max="778" width="9.7265625" style="1" bestFit="1" customWidth="1"/>
    <col min="779" max="779" width="10.36328125" style="1" bestFit="1" customWidth="1"/>
    <col min="780" max="780" width="9" style="1" customWidth="1"/>
    <col min="781" max="781" width="19.7265625" style="1" bestFit="1" customWidth="1"/>
    <col min="782" max="782" width="23.7265625" style="1" bestFit="1" customWidth="1"/>
    <col min="783" max="783" width="12.7265625" style="1" customWidth="1"/>
    <col min="784" max="784" width="12.90625" style="1" customWidth="1"/>
    <col min="785" max="785" width="9.7265625" style="1" customWidth="1"/>
    <col min="786"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8.08984375" style="1" customWidth="1"/>
    <col min="1033" max="1033" width="11.90625" style="1" customWidth="1"/>
    <col min="1034" max="1034" width="9.7265625" style="1" bestFit="1" customWidth="1"/>
    <col min="1035" max="1035" width="10.36328125" style="1" bestFit="1" customWidth="1"/>
    <col min="1036" max="1036" width="9" style="1" customWidth="1"/>
    <col min="1037" max="1037" width="19.7265625" style="1" bestFit="1" customWidth="1"/>
    <col min="1038" max="1038" width="23.7265625" style="1" bestFit="1" customWidth="1"/>
    <col min="1039" max="1039" width="12.7265625" style="1" customWidth="1"/>
    <col min="1040" max="1040" width="12.90625" style="1" customWidth="1"/>
    <col min="1041" max="1041" width="9.7265625" style="1" customWidth="1"/>
    <col min="1042"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8.08984375" style="1" customWidth="1"/>
    <col min="1289" max="1289" width="11.90625" style="1" customWidth="1"/>
    <col min="1290" max="1290" width="9.7265625" style="1" bestFit="1" customWidth="1"/>
    <col min="1291" max="1291" width="10.36328125" style="1" bestFit="1" customWidth="1"/>
    <col min="1292" max="1292" width="9" style="1" customWidth="1"/>
    <col min="1293" max="1293" width="19.7265625" style="1" bestFit="1" customWidth="1"/>
    <col min="1294" max="1294" width="23.7265625" style="1" bestFit="1" customWidth="1"/>
    <col min="1295" max="1295" width="12.7265625" style="1" customWidth="1"/>
    <col min="1296" max="1296" width="12.90625" style="1" customWidth="1"/>
    <col min="1297" max="1297" width="9.7265625" style="1" customWidth="1"/>
    <col min="1298"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8.08984375" style="1" customWidth="1"/>
    <col min="1545" max="1545" width="11.90625" style="1" customWidth="1"/>
    <col min="1546" max="1546" width="9.7265625" style="1" bestFit="1" customWidth="1"/>
    <col min="1547" max="1547" width="10.36328125" style="1" bestFit="1" customWidth="1"/>
    <col min="1548" max="1548" width="9" style="1" customWidth="1"/>
    <col min="1549" max="1549" width="19.7265625" style="1" bestFit="1" customWidth="1"/>
    <col min="1550" max="1550" width="23.7265625" style="1" bestFit="1" customWidth="1"/>
    <col min="1551" max="1551" width="12.7265625" style="1" customWidth="1"/>
    <col min="1552" max="1552" width="12.90625" style="1" customWidth="1"/>
    <col min="1553" max="1553" width="9.7265625" style="1" customWidth="1"/>
    <col min="1554"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8.08984375" style="1" customWidth="1"/>
    <col min="1801" max="1801" width="11.90625" style="1" customWidth="1"/>
    <col min="1802" max="1802" width="9.7265625" style="1" bestFit="1" customWidth="1"/>
    <col min="1803" max="1803" width="10.36328125" style="1" bestFit="1" customWidth="1"/>
    <col min="1804" max="1804" width="9" style="1" customWidth="1"/>
    <col min="1805" max="1805" width="19.7265625" style="1" bestFit="1" customWidth="1"/>
    <col min="1806" max="1806" width="23.7265625" style="1" bestFit="1" customWidth="1"/>
    <col min="1807" max="1807" width="12.7265625" style="1" customWidth="1"/>
    <col min="1808" max="1808" width="12.90625" style="1" customWidth="1"/>
    <col min="1809" max="1809" width="9.7265625" style="1" customWidth="1"/>
    <col min="1810"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8.08984375" style="1" customWidth="1"/>
    <col min="2057" max="2057" width="11.90625" style="1" customWidth="1"/>
    <col min="2058" max="2058" width="9.7265625" style="1" bestFit="1" customWidth="1"/>
    <col min="2059" max="2059" width="10.36328125" style="1" bestFit="1" customWidth="1"/>
    <col min="2060" max="2060" width="9" style="1" customWidth="1"/>
    <col min="2061" max="2061" width="19.7265625" style="1" bestFit="1" customWidth="1"/>
    <col min="2062" max="2062" width="23.7265625" style="1" bestFit="1" customWidth="1"/>
    <col min="2063" max="2063" width="12.7265625" style="1" customWidth="1"/>
    <col min="2064" max="2064" width="12.90625" style="1" customWidth="1"/>
    <col min="2065" max="2065" width="9.7265625" style="1" customWidth="1"/>
    <col min="2066"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8.08984375" style="1" customWidth="1"/>
    <col min="2313" max="2313" width="11.90625" style="1" customWidth="1"/>
    <col min="2314" max="2314" width="9.7265625" style="1" bestFit="1" customWidth="1"/>
    <col min="2315" max="2315" width="10.36328125" style="1" bestFit="1" customWidth="1"/>
    <col min="2316" max="2316" width="9" style="1" customWidth="1"/>
    <col min="2317" max="2317" width="19.7265625" style="1" bestFit="1" customWidth="1"/>
    <col min="2318" max="2318" width="23.7265625" style="1" bestFit="1" customWidth="1"/>
    <col min="2319" max="2319" width="12.7265625" style="1" customWidth="1"/>
    <col min="2320" max="2320" width="12.90625" style="1" customWidth="1"/>
    <col min="2321" max="2321" width="9.7265625" style="1" customWidth="1"/>
    <col min="2322"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8.08984375" style="1" customWidth="1"/>
    <col min="2569" max="2569" width="11.90625" style="1" customWidth="1"/>
    <col min="2570" max="2570" width="9.7265625" style="1" bestFit="1" customWidth="1"/>
    <col min="2571" max="2571" width="10.36328125" style="1" bestFit="1" customWidth="1"/>
    <col min="2572" max="2572" width="9" style="1" customWidth="1"/>
    <col min="2573" max="2573" width="19.7265625" style="1" bestFit="1" customWidth="1"/>
    <col min="2574" max="2574" width="23.7265625" style="1" bestFit="1" customWidth="1"/>
    <col min="2575" max="2575" width="12.7265625" style="1" customWidth="1"/>
    <col min="2576" max="2576" width="12.90625" style="1" customWidth="1"/>
    <col min="2577" max="2577" width="9.7265625" style="1" customWidth="1"/>
    <col min="2578"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8.08984375" style="1" customWidth="1"/>
    <col min="2825" max="2825" width="11.90625" style="1" customWidth="1"/>
    <col min="2826" max="2826" width="9.7265625" style="1" bestFit="1" customWidth="1"/>
    <col min="2827" max="2827" width="10.36328125" style="1" bestFit="1" customWidth="1"/>
    <col min="2828" max="2828" width="9" style="1" customWidth="1"/>
    <col min="2829" max="2829" width="19.7265625" style="1" bestFit="1" customWidth="1"/>
    <col min="2830" max="2830" width="23.7265625" style="1" bestFit="1" customWidth="1"/>
    <col min="2831" max="2831" width="12.7265625" style="1" customWidth="1"/>
    <col min="2832" max="2832" width="12.90625" style="1" customWidth="1"/>
    <col min="2833" max="2833" width="9.7265625" style="1" customWidth="1"/>
    <col min="2834"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8.08984375" style="1" customWidth="1"/>
    <col min="3081" max="3081" width="11.90625" style="1" customWidth="1"/>
    <col min="3082" max="3082" width="9.7265625" style="1" bestFit="1" customWidth="1"/>
    <col min="3083" max="3083" width="10.36328125" style="1" bestFit="1" customWidth="1"/>
    <col min="3084" max="3084" width="9" style="1" customWidth="1"/>
    <col min="3085" max="3085" width="19.7265625" style="1" bestFit="1" customWidth="1"/>
    <col min="3086" max="3086" width="23.7265625" style="1" bestFit="1" customWidth="1"/>
    <col min="3087" max="3087" width="12.7265625" style="1" customWidth="1"/>
    <col min="3088" max="3088" width="12.90625" style="1" customWidth="1"/>
    <col min="3089" max="3089" width="9.7265625" style="1" customWidth="1"/>
    <col min="3090"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8.08984375" style="1" customWidth="1"/>
    <col min="3337" max="3337" width="11.90625" style="1" customWidth="1"/>
    <col min="3338" max="3338" width="9.7265625" style="1" bestFit="1" customWidth="1"/>
    <col min="3339" max="3339" width="10.36328125" style="1" bestFit="1" customWidth="1"/>
    <col min="3340" max="3340" width="9" style="1" customWidth="1"/>
    <col min="3341" max="3341" width="19.7265625" style="1" bestFit="1" customWidth="1"/>
    <col min="3342" max="3342" width="23.7265625" style="1" bestFit="1" customWidth="1"/>
    <col min="3343" max="3343" width="12.7265625" style="1" customWidth="1"/>
    <col min="3344" max="3344" width="12.90625" style="1" customWidth="1"/>
    <col min="3345" max="3345" width="9.7265625" style="1" customWidth="1"/>
    <col min="3346"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8.08984375" style="1" customWidth="1"/>
    <col min="3593" max="3593" width="11.90625" style="1" customWidth="1"/>
    <col min="3594" max="3594" width="9.7265625" style="1" bestFit="1" customWidth="1"/>
    <col min="3595" max="3595" width="10.36328125" style="1" bestFit="1" customWidth="1"/>
    <col min="3596" max="3596" width="9" style="1" customWidth="1"/>
    <col min="3597" max="3597" width="19.7265625" style="1" bestFit="1" customWidth="1"/>
    <col min="3598" max="3598" width="23.7265625" style="1" bestFit="1" customWidth="1"/>
    <col min="3599" max="3599" width="12.7265625" style="1" customWidth="1"/>
    <col min="3600" max="3600" width="12.90625" style="1" customWidth="1"/>
    <col min="3601" max="3601" width="9.7265625" style="1" customWidth="1"/>
    <col min="3602"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8.08984375" style="1" customWidth="1"/>
    <col min="3849" max="3849" width="11.90625" style="1" customWidth="1"/>
    <col min="3850" max="3850" width="9.7265625" style="1" bestFit="1" customWidth="1"/>
    <col min="3851" max="3851" width="10.36328125" style="1" bestFit="1" customWidth="1"/>
    <col min="3852" max="3852" width="9" style="1" customWidth="1"/>
    <col min="3853" max="3853" width="19.7265625" style="1" bestFit="1" customWidth="1"/>
    <col min="3854" max="3854" width="23.7265625" style="1" bestFit="1" customWidth="1"/>
    <col min="3855" max="3855" width="12.7265625" style="1" customWidth="1"/>
    <col min="3856" max="3856" width="12.90625" style="1" customWidth="1"/>
    <col min="3857" max="3857" width="9.7265625" style="1" customWidth="1"/>
    <col min="3858"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8.08984375" style="1" customWidth="1"/>
    <col min="4105" max="4105" width="11.90625" style="1" customWidth="1"/>
    <col min="4106" max="4106" width="9.7265625" style="1" bestFit="1" customWidth="1"/>
    <col min="4107" max="4107" width="10.36328125" style="1" bestFit="1" customWidth="1"/>
    <col min="4108" max="4108" width="9" style="1" customWidth="1"/>
    <col min="4109" max="4109" width="19.7265625" style="1" bestFit="1" customWidth="1"/>
    <col min="4110" max="4110" width="23.7265625" style="1" bestFit="1" customWidth="1"/>
    <col min="4111" max="4111" width="12.7265625" style="1" customWidth="1"/>
    <col min="4112" max="4112" width="12.90625" style="1" customWidth="1"/>
    <col min="4113" max="4113" width="9.7265625" style="1" customWidth="1"/>
    <col min="4114"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8.08984375" style="1" customWidth="1"/>
    <col min="4361" max="4361" width="11.90625" style="1" customWidth="1"/>
    <col min="4362" max="4362" width="9.7265625" style="1" bestFit="1" customWidth="1"/>
    <col min="4363" max="4363" width="10.36328125" style="1" bestFit="1" customWidth="1"/>
    <col min="4364" max="4364" width="9" style="1" customWidth="1"/>
    <col min="4365" max="4365" width="19.7265625" style="1" bestFit="1" customWidth="1"/>
    <col min="4366" max="4366" width="23.7265625" style="1" bestFit="1" customWidth="1"/>
    <col min="4367" max="4367" width="12.7265625" style="1" customWidth="1"/>
    <col min="4368" max="4368" width="12.90625" style="1" customWidth="1"/>
    <col min="4369" max="4369" width="9.7265625" style="1" customWidth="1"/>
    <col min="4370"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8.08984375" style="1" customWidth="1"/>
    <col min="4617" max="4617" width="11.90625" style="1" customWidth="1"/>
    <col min="4618" max="4618" width="9.7265625" style="1" bestFit="1" customWidth="1"/>
    <col min="4619" max="4619" width="10.36328125" style="1" bestFit="1" customWidth="1"/>
    <col min="4620" max="4620" width="9" style="1" customWidth="1"/>
    <col min="4621" max="4621" width="19.7265625" style="1" bestFit="1" customWidth="1"/>
    <col min="4622" max="4622" width="23.7265625" style="1" bestFit="1" customWidth="1"/>
    <col min="4623" max="4623" width="12.7265625" style="1" customWidth="1"/>
    <col min="4624" max="4624" width="12.90625" style="1" customWidth="1"/>
    <col min="4625" max="4625" width="9.7265625" style="1" customWidth="1"/>
    <col min="4626"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8.08984375" style="1" customWidth="1"/>
    <col min="4873" max="4873" width="11.90625" style="1" customWidth="1"/>
    <col min="4874" max="4874" width="9.7265625" style="1" bestFit="1" customWidth="1"/>
    <col min="4875" max="4875" width="10.36328125" style="1" bestFit="1" customWidth="1"/>
    <col min="4876" max="4876" width="9" style="1" customWidth="1"/>
    <col min="4877" max="4877" width="19.7265625" style="1" bestFit="1" customWidth="1"/>
    <col min="4878" max="4878" width="23.7265625" style="1" bestFit="1" customWidth="1"/>
    <col min="4879" max="4879" width="12.7265625" style="1" customWidth="1"/>
    <col min="4880" max="4880" width="12.90625" style="1" customWidth="1"/>
    <col min="4881" max="4881" width="9.7265625" style="1" customWidth="1"/>
    <col min="4882"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8.08984375" style="1" customWidth="1"/>
    <col min="5129" max="5129" width="11.90625" style="1" customWidth="1"/>
    <col min="5130" max="5130" width="9.7265625" style="1" bestFit="1" customWidth="1"/>
    <col min="5131" max="5131" width="10.36328125" style="1" bestFit="1" customWidth="1"/>
    <col min="5132" max="5132" width="9" style="1" customWidth="1"/>
    <col min="5133" max="5133" width="19.7265625" style="1" bestFit="1" customWidth="1"/>
    <col min="5134" max="5134" width="23.7265625" style="1" bestFit="1" customWidth="1"/>
    <col min="5135" max="5135" width="12.7265625" style="1" customWidth="1"/>
    <col min="5136" max="5136" width="12.90625" style="1" customWidth="1"/>
    <col min="5137" max="5137" width="9.7265625" style="1" customWidth="1"/>
    <col min="5138"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8.08984375" style="1" customWidth="1"/>
    <col min="5385" max="5385" width="11.90625" style="1" customWidth="1"/>
    <col min="5386" max="5386" width="9.7265625" style="1" bestFit="1" customWidth="1"/>
    <col min="5387" max="5387" width="10.36328125" style="1" bestFit="1" customWidth="1"/>
    <col min="5388" max="5388" width="9" style="1" customWidth="1"/>
    <col min="5389" max="5389" width="19.7265625" style="1" bestFit="1" customWidth="1"/>
    <col min="5390" max="5390" width="23.7265625" style="1" bestFit="1" customWidth="1"/>
    <col min="5391" max="5391" width="12.7265625" style="1" customWidth="1"/>
    <col min="5392" max="5392" width="12.90625" style="1" customWidth="1"/>
    <col min="5393" max="5393" width="9.7265625" style="1" customWidth="1"/>
    <col min="5394"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8.08984375" style="1" customWidth="1"/>
    <col min="5641" max="5641" width="11.90625" style="1" customWidth="1"/>
    <col min="5642" max="5642" width="9.7265625" style="1" bestFit="1" customWidth="1"/>
    <col min="5643" max="5643" width="10.36328125" style="1" bestFit="1" customWidth="1"/>
    <col min="5644" max="5644" width="9" style="1" customWidth="1"/>
    <col min="5645" max="5645" width="19.7265625" style="1" bestFit="1" customWidth="1"/>
    <col min="5646" max="5646" width="23.7265625" style="1" bestFit="1" customWidth="1"/>
    <col min="5647" max="5647" width="12.7265625" style="1" customWidth="1"/>
    <col min="5648" max="5648" width="12.90625" style="1" customWidth="1"/>
    <col min="5649" max="5649" width="9.7265625" style="1" customWidth="1"/>
    <col min="5650"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8.08984375" style="1" customWidth="1"/>
    <col min="5897" max="5897" width="11.90625" style="1" customWidth="1"/>
    <col min="5898" max="5898" width="9.7265625" style="1" bestFit="1" customWidth="1"/>
    <col min="5899" max="5899" width="10.36328125" style="1" bestFit="1" customWidth="1"/>
    <col min="5900" max="5900" width="9" style="1" customWidth="1"/>
    <col min="5901" max="5901" width="19.7265625" style="1" bestFit="1" customWidth="1"/>
    <col min="5902" max="5902" width="23.7265625" style="1" bestFit="1" customWidth="1"/>
    <col min="5903" max="5903" width="12.7265625" style="1" customWidth="1"/>
    <col min="5904" max="5904" width="12.90625" style="1" customWidth="1"/>
    <col min="5905" max="5905" width="9.7265625" style="1" customWidth="1"/>
    <col min="5906"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8.08984375" style="1" customWidth="1"/>
    <col min="6153" max="6153" width="11.90625" style="1" customWidth="1"/>
    <col min="6154" max="6154" width="9.7265625" style="1" bestFit="1" customWidth="1"/>
    <col min="6155" max="6155" width="10.36328125" style="1" bestFit="1" customWidth="1"/>
    <col min="6156" max="6156" width="9" style="1" customWidth="1"/>
    <col min="6157" max="6157" width="19.7265625" style="1" bestFit="1" customWidth="1"/>
    <col min="6158" max="6158" width="23.7265625" style="1" bestFit="1" customWidth="1"/>
    <col min="6159" max="6159" width="12.7265625" style="1" customWidth="1"/>
    <col min="6160" max="6160" width="12.90625" style="1" customWidth="1"/>
    <col min="6161" max="6161" width="9.7265625" style="1" customWidth="1"/>
    <col min="6162"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8.08984375" style="1" customWidth="1"/>
    <col min="6409" max="6409" width="11.90625" style="1" customWidth="1"/>
    <col min="6410" max="6410" width="9.7265625" style="1" bestFit="1" customWidth="1"/>
    <col min="6411" max="6411" width="10.36328125" style="1" bestFit="1" customWidth="1"/>
    <col min="6412" max="6412" width="9" style="1" customWidth="1"/>
    <col min="6413" max="6413" width="19.7265625" style="1" bestFit="1" customWidth="1"/>
    <col min="6414" max="6414" width="23.7265625" style="1" bestFit="1" customWidth="1"/>
    <col min="6415" max="6415" width="12.7265625" style="1" customWidth="1"/>
    <col min="6416" max="6416" width="12.90625" style="1" customWidth="1"/>
    <col min="6417" max="6417" width="9.7265625" style="1" customWidth="1"/>
    <col min="6418"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8.08984375" style="1" customWidth="1"/>
    <col min="6665" max="6665" width="11.90625" style="1" customWidth="1"/>
    <col min="6666" max="6666" width="9.7265625" style="1" bestFit="1" customWidth="1"/>
    <col min="6667" max="6667" width="10.36328125" style="1" bestFit="1" customWidth="1"/>
    <col min="6668" max="6668" width="9" style="1" customWidth="1"/>
    <col min="6669" max="6669" width="19.7265625" style="1" bestFit="1" customWidth="1"/>
    <col min="6670" max="6670" width="23.7265625" style="1" bestFit="1" customWidth="1"/>
    <col min="6671" max="6671" width="12.7265625" style="1" customWidth="1"/>
    <col min="6672" max="6672" width="12.90625" style="1" customWidth="1"/>
    <col min="6673" max="6673" width="9.7265625" style="1" customWidth="1"/>
    <col min="6674"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8.08984375" style="1" customWidth="1"/>
    <col min="6921" max="6921" width="11.90625" style="1" customWidth="1"/>
    <col min="6922" max="6922" width="9.7265625" style="1" bestFit="1" customWidth="1"/>
    <col min="6923" max="6923" width="10.36328125" style="1" bestFit="1" customWidth="1"/>
    <col min="6924" max="6924" width="9" style="1" customWidth="1"/>
    <col min="6925" max="6925" width="19.7265625" style="1" bestFit="1" customWidth="1"/>
    <col min="6926" max="6926" width="23.7265625" style="1" bestFit="1" customWidth="1"/>
    <col min="6927" max="6927" width="12.7265625" style="1" customWidth="1"/>
    <col min="6928" max="6928" width="12.90625" style="1" customWidth="1"/>
    <col min="6929" max="6929" width="9.7265625" style="1" customWidth="1"/>
    <col min="6930"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8.08984375" style="1" customWidth="1"/>
    <col min="7177" max="7177" width="11.90625" style="1" customWidth="1"/>
    <col min="7178" max="7178" width="9.7265625" style="1" bestFit="1" customWidth="1"/>
    <col min="7179" max="7179" width="10.36328125" style="1" bestFit="1" customWidth="1"/>
    <col min="7180" max="7180" width="9" style="1" customWidth="1"/>
    <col min="7181" max="7181" width="19.7265625" style="1" bestFit="1" customWidth="1"/>
    <col min="7182" max="7182" width="23.7265625" style="1" bestFit="1" customWidth="1"/>
    <col min="7183" max="7183" width="12.7265625" style="1" customWidth="1"/>
    <col min="7184" max="7184" width="12.90625" style="1" customWidth="1"/>
    <col min="7185" max="7185" width="9.7265625" style="1" customWidth="1"/>
    <col min="7186"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8.08984375" style="1" customWidth="1"/>
    <col min="7433" max="7433" width="11.90625" style="1" customWidth="1"/>
    <col min="7434" max="7434" width="9.7265625" style="1" bestFit="1" customWidth="1"/>
    <col min="7435" max="7435" width="10.36328125" style="1" bestFit="1" customWidth="1"/>
    <col min="7436" max="7436" width="9" style="1" customWidth="1"/>
    <col min="7437" max="7437" width="19.7265625" style="1" bestFit="1" customWidth="1"/>
    <col min="7438" max="7438" width="23.7265625" style="1" bestFit="1" customWidth="1"/>
    <col min="7439" max="7439" width="12.7265625" style="1" customWidth="1"/>
    <col min="7440" max="7440" width="12.90625" style="1" customWidth="1"/>
    <col min="7441" max="7441" width="9.7265625" style="1" customWidth="1"/>
    <col min="7442"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8.08984375" style="1" customWidth="1"/>
    <col min="7689" max="7689" width="11.90625" style="1" customWidth="1"/>
    <col min="7690" max="7690" width="9.7265625" style="1" bestFit="1" customWidth="1"/>
    <col min="7691" max="7691" width="10.36328125" style="1" bestFit="1" customWidth="1"/>
    <col min="7692" max="7692" width="9" style="1" customWidth="1"/>
    <col min="7693" max="7693" width="19.7265625" style="1" bestFit="1" customWidth="1"/>
    <col min="7694" max="7694" width="23.7265625" style="1" bestFit="1" customWidth="1"/>
    <col min="7695" max="7695" width="12.7265625" style="1" customWidth="1"/>
    <col min="7696" max="7696" width="12.90625" style="1" customWidth="1"/>
    <col min="7697" max="7697" width="9.7265625" style="1" customWidth="1"/>
    <col min="7698"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8.08984375" style="1" customWidth="1"/>
    <col min="7945" max="7945" width="11.90625" style="1" customWidth="1"/>
    <col min="7946" max="7946" width="9.7265625" style="1" bestFit="1" customWidth="1"/>
    <col min="7947" max="7947" width="10.36328125" style="1" bestFit="1" customWidth="1"/>
    <col min="7948" max="7948" width="9" style="1" customWidth="1"/>
    <col min="7949" max="7949" width="19.7265625" style="1" bestFit="1" customWidth="1"/>
    <col min="7950" max="7950" width="23.7265625" style="1" bestFit="1" customWidth="1"/>
    <col min="7951" max="7951" width="12.7265625" style="1" customWidth="1"/>
    <col min="7952" max="7952" width="12.90625" style="1" customWidth="1"/>
    <col min="7953" max="7953" width="9.7265625" style="1" customWidth="1"/>
    <col min="7954"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8.08984375" style="1" customWidth="1"/>
    <col min="8201" max="8201" width="11.90625" style="1" customWidth="1"/>
    <col min="8202" max="8202" width="9.7265625" style="1" bestFit="1" customWidth="1"/>
    <col min="8203" max="8203" width="10.36328125" style="1" bestFit="1" customWidth="1"/>
    <col min="8204" max="8204" width="9" style="1" customWidth="1"/>
    <col min="8205" max="8205" width="19.7265625" style="1" bestFit="1" customWidth="1"/>
    <col min="8206" max="8206" width="23.7265625" style="1" bestFit="1" customWidth="1"/>
    <col min="8207" max="8207" width="12.7265625" style="1" customWidth="1"/>
    <col min="8208" max="8208" width="12.90625" style="1" customWidth="1"/>
    <col min="8209" max="8209" width="9.7265625" style="1" customWidth="1"/>
    <col min="8210"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8.08984375" style="1" customWidth="1"/>
    <col min="8457" max="8457" width="11.90625" style="1" customWidth="1"/>
    <col min="8458" max="8458" width="9.7265625" style="1" bestFit="1" customWidth="1"/>
    <col min="8459" max="8459" width="10.36328125" style="1" bestFit="1" customWidth="1"/>
    <col min="8460" max="8460" width="9" style="1" customWidth="1"/>
    <col min="8461" max="8461" width="19.7265625" style="1" bestFit="1" customWidth="1"/>
    <col min="8462" max="8462" width="23.7265625" style="1" bestFit="1" customWidth="1"/>
    <col min="8463" max="8463" width="12.7265625" style="1" customWidth="1"/>
    <col min="8464" max="8464" width="12.90625" style="1" customWidth="1"/>
    <col min="8465" max="8465" width="9.7265625" style="1" customWidth="1"/>
    <col min="8466"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8.08984375" style="1" customWidth="1"/>
    <col min="8713" max="8713" width="11.90625" style="1" customWidth="1"/>
    <col min="8714" max="8714" width="9.7265625" style="1" bestFit="1" customWidth="1"/>
    <col min="8715" max="8715" width="10.36328125" style="1" bestFit="1" customWidth="1"/>
    <col min="8716" max="8716" width="9" style="1" customWidth="1"/>
    <col min="8717" max="8717" width="19.7265625" style="1" bestFit="1" customWidth="1"/>
    <col min="8718" max="8718" width="23.7265625" style="1" bestFit="1" customWidth="1"/>
    <col min="8719" max="8719" width="12.7265625" style="1" customWidth="1"/>
    <col min="8720" max="8720" width="12.90625" style="1" customWidth="1"/>
    <col min="8721" max="8721" width="9.7265625" style="1" customWidth="1"/>
    <col min="8722"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8.08984375" style="1" customWidth="1"/>
    <col min="8969" max="8969" width="11.90625" style="1" customWidth="1"/>
    <col min="8970" max="8970" width="9.7265625" style="1" bestFit="1" customWidth="1"/>
    <col min="8971" max="8971" width="10.36328125" style="1" bestFit="1" customWidth="1"/>
    <col min="8972" max="8972" width="9" style="1" customWidth="1"/>
    <col min="8973" max="8973" width="19.7265625" style="1" bestFit="1" customWidth="1"/>
    <col min="8974" max="8974" width="23.7265625" style="1" bestFit="1" customWidth="1"/>
    <col min="8975" max="8975" width="12.7265625" style="1" customWidth="1"/>
    <col min="8976" max="8976" width="12.90625" style="1" customWidth="1"/>
    <col min="8977" max="8977" width="9.7265625" style="1" customWidth="1"/>
    <col min="8978"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8.08984375" style="1" customWidth="1"/>
    <col min="9225" max="9225" width="11.90625" style="1" customWidth="1"/>
    <col min="9226" max="9226" width="9.7265625" style="1" bestFit="1" customWidth="1"/>
    <col min="9227" max="9227" width="10.36328125" style="1" bestFit="1" customWidth="1"/>
    <col min="9228" max="9228" width="9" style="1" customWidth="1"/>
    <col min="9229" max="9229" width="19.7265625" style="1" bestFit="1" customWidth="1"/>
    <col min="9230" max="9230" width="23.7265625" style="1" bestFit="1" customWidth="1"/>
    <col min="9231" max="9231" width="12.7265625" style="1" customWidth="1"/>
    <col min="9232" max="9232" width="12.90625" style="1" customWidth="1"/>
    <col min="9233" max="9233" width="9.7265625" style="1" customWidth="1"/>
    <col min="9234"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8.08984375" style="1" customWidth="1"/>
    <col min="9481" max="9481" width="11.90625" style="1" customWidth="1"/>
    <col min="9482" max="9482" width="9.7265625" style="1" bestFit="1" customWidth="1"/>
    <col min="9483" max="9483" width="10.36328125" style="1" bestFit="1" customWidth="1"/>
    <col min="9484" max="9484" width="9" style="1" customWidth="1"/>
    <col min="9485" max="9485" width="19.7265625" style="1" bestFit="1" customWidth="1"/>
    <col min="9486" max="9486" width="23.7265625" style="1" bestFit="1" customWidth="1"/>
    <col min="9487" max="9487" width="12.7265625" style="1" customWidth="1"/>
    <col min="9488" max="9488" width="12.90625" style="1" customWidth="1"/>
    <col min="9489" max="9489" width="9.7265625" style="1" customWidth="1"/>
    <col min="9490"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8.08984375" style="1" customWidth="1"/>
    <col min="9737" max="9737" width="11.90625" style="1" customWidth="1"/>
    <col min="9738" max="9738" width="9.7265625" style="1" bestFit="1" customWidth="1"/>
    <col min="9739" max="9739" width="10.36328125" style="1" bestFit="1" customWidth="1"/>
    <col min="9740" max="9740" width="9" style="1" customWidth="1"/>
    <col min="9741" max="9741" width="19.7265625" style="1" bestFit="1" customWidth="1"/>
    <col min="9742" max="9742" width="23.7265625" style="1" bestFit="1" customWidth="1"/>
    <col min="9743" max="9743" width="12.7265625" style="1" customWidth="1"/>
    <col min="9744" max="9744" width="12.90625" style="1" customWidth="1"/>
    <col min="9745" max="9745" width="9.7265625" style="1" customWidth="1"/>
    <col min="9746"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8.08984375" style="1" customWidth="1"/>
    <col min="9993" max="9993" width="11.90625" style="1" customWidth="1"/>
    <col min="9994" max="9994" width="9.7265625" style="1" bestFit="1" customWidth="1"/>
    <col min="9995" max="9995" width="10.36328125" style="1" bestFit="1" customWidth="1"/>
    <col min="9996" max="9996" width="9" style="1" customWidth="1"/>
    <col min="9997" max="9997" width="19.7265625" style="1" bestFit="1" customWidth="1"/>
    <col min="9998" max="9998" width="23.7265625" style="1" bestFit="1" customWidth="1"/>
    <col min="9999" max="9999" width="12.7265625" style="1" customWidth="1"/>
    <col min="10000" max="10000" width="12.90625" style="1" customWidth="1"/>
    <col min="10001" max="10001" width="9.7265625" style="1" customWidth="1"/>
    <col min="10002"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8.08984375" style="1" customWidth="1"/>
    <col min="10249" max="10249" width="11.90625" style="1" customWidth="1"/>
    <col min="10250" max="10250" width="9.7265625" style="1" bestFit="1" customWidth="1"/>
    <col min="10251" max="10251" width="10.36328125" style="1" bestFit="1" customWidth="1"/>
    <col min="10252" max="10252" width="9" style="1" customWidth="1"/>
    <col min="10253" max="10253" width="19.7265625" style="1" bestFit="1" customWidth="1"/>
    <col min="10254" max="10254" width="23.7265625" style="1" bestFit="1" customWidth="1"/>
    <col min="10255" max="10255" width="12.7265625" style="1" customWidth="1"/>
    <col min="10256" max="10256" width="12.90625" style="1" customWidth="1"/>
    <col min="10257" max="10257" width="9.7265625" style="1" customWidth="1"/>
    <col min="10258"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8.08984375" style="1" customWidth="1"/>
    <col min="10505" max="10505" width="11.90625" style="1" customWidth="1"/>
    <col min="10506" max="10506" width="9.7265625" style="1" bestFit="1" customWidth="1"/>
    <col min="10507" max="10507" width="10.36328125" style="1" bestFit="1" customWidth="1"/>
    <col min="10508" max="10508" width="9" style="1" customWidth="1"/>
    <col min="10509" max="10509" width="19.7265625" style="1" bestFit="1" customWidth="1"/>
    <col min="10510" max="10510" width="23.7265625" style="1" bestFit="1" customWidth="1"/>
    <col min="10511" max="10511" width="12.7265625" style="1" customWidth="1"/>
    <col min="10512" max="10512" width="12.90625" style="1" customWidth="1"/>
    <col min="10513" max="10513" width="9.7265625" style="1" customWidth="1"/>
    <col min="10514"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8.08984375" style="1" customWidth="1"/>
    <col min="10761" max="10761" width="11.90625" style="1" customWidth="1"/>
    <col min="10762" max="10762" width="9.7265625" style="1" bestFit="1" customWidth="1"/>
    <col min="10763" max="10763" width="10.36328125" style="1" bestFit="1" customWidth="1"/>
    <col min="10764" max="10764" width="9" style="1" customWidth="1"/>
    <col min="10765" max="10765" width="19.7265625" style="1" bestFit="1" customWidth="1"/>
    <col min="10766" max="10766" width="23.7265625" style="1" bestFit="1" customWidth="1"/>
    <col min="10767" max="10767" width="12.7265625" style="1" customWidth="1"/>
    <col min="10768" max="10768" width="12.90625" style="1" customWidth="1"/>
    <col min="10769" max="10769" width="9.7265625" style="1" customWidth="1"/>
    <col min="10770"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8.08984375" style="1" customWidth="1"/>
    <col min="11017" max="11017" width="11.90625" style="1" customWidth="1"/>
    <col min="11018" max="11018" width="9.7265625" style="1" bestFit="1" customWidth="1"/>
    <col min="11019" max="11019" width="10.36328125" style="1" bestFit="1" customWidth="1"/>
    <col min="11020" max="11020" width="9" style="1" customWidth="1"/>
    <col min="11021" max="11021" width="19.7265625" style="1" bestFit="1" customWidth="1"/>
    <col min="11022" max="11022" width="23.7265625" style="1" bestFit="1" customWidth="1"/>
    <col min="11023" max="11023" width="12.7265625" style="1" customWidth="1"/>
    <col min="11024" max="11024" width="12.90625" style="1" customWidth="1"/>
    <col min="11025" max="11025" width="9.7265625" style="1" customWidth="1"/>
    <col min="11026"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8.08984375" style="1" customWidth="1"/>
    <col min="11273" max="11273" width="11.90625" style="1" customWidth="1"/>
    <col min="11274" max="11274" width="9.7265625" style="1" bestFit="1" customWidth="1"/>
    <col min="11275" max="11275" width="10.36328125" style="1" bestFit="1" customWidth="1"/>
    <col min="11276" max="11276" width="9" style="1" customWidth="1"/>
    <col min="11277" max="11277" width="19.7265625" style="1" bestFit="1" customWidth="1"/>
    <col min="11278" max="11278" width="23.7265625" style="1" bestFit="1" customWidth="1"/>
    <col min="11279" max="11279" width="12.7265625" style="1" customWidth="1"/>
    <col min="11280" max="11280" width="12.90625" style="1" customWidth="1"/>
    <col min="11281" max="11281" width="9.7265625" style="1" customWidth="1"/>
    <col min="11282"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8.08984375" style="1" customWidth="1"/>
    <col min="11529" max="11529" width="11.90625" style="1" customWidth="1"/>
    <col min="11530" max="11530" width="9.7265625" style="1" bestFit="1" customWidth="1"/>
    <col min="11531" max="11531" width="10.36328125" style="1" bestFit="1" customWidth="1"/>
    <col min="11532" max="11532" width="9" style="1" customWidth="1"/>
    <col min="11533" max="11533" width="19.7265625" style="1" bestFit="1" customWidth="1"/>
    <col min="11534" max="11534" width="23.7265625" style="1" bestFit="1" customWidth="1"/>
    <col min="11535" max="11535" width="12.7265625" style="1" customWidth="1"/>
    <col min="11536" max="11536" width="12.90625" style="1" customWidth="1"/>
    <col min="11537" max="11537" width="9.7265625" style="1" customWidth="1"/>
    <col min="11538"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8.08984375" style="1" customWidth="1"/>
    <col min="11785" max="11785" width="11.90625" style="1" customWidth="1"/>
    <col min="11786" max="11786" width="9.7265625" style="1" bestFit="1" customWidth="1"/>
    <col min="11787" max="11787" width="10.36328125" style="1" bestFit="1" customWidth="1"/>
    <col min="11788" max="11788" width="9" style="1" customWidth="1"/>
    <col min="11789" max="11789" width="19.7265625" style="1" bestFit="1" customWidth="1"/>
    <col min="11790" max="11790" width="23.7265625" style="1" bestFit="1" customWidth="1"/>
    <col min="11791" max="11791" width="12.7265625" style="1" customWidth="1"/>
    <col min="11792" max="11792" width="12.90625" style="1" customWidth="1"/>
    <col min="11793" max="11793" width="9.7265625" style="1" customWidth="1"/>
    <col min="11794"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8.08984375" style="1" customWidth="1"/>
    <col min="12041" max="12041" width="11.90625" style="1" customWidth="1"/>
    <col min="12042" max="12042" width="9.7265625" style="1" bestFit="1" customWidth="1"/>
    <col min="12043" max="12043" width="10.36328125" style="1" bestFit="1" customWidth="1"/>
    <col min="12044" max="12044" width="9" style="1" customWidth="1"/>
    <col min="12045" max="12045" width="19.7265625" style="1" bestFit="1" customWidth="1"/>
    <col min="12046" max="12046" width="23.7265625" style="1" bestFit="1" customWidth="1"/>
    <col min="12047" max="12047" width="12.7265625" style="1" customWidth="1"/>
    <col min="12048" max="12048" width="12.90625" style="1" customWidth="1"/>
    <col min="12049" max="12049" width="9.7265625" style="1" customWidth="1"/>
    <col min="12050"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8.08984375" style="1" customWidth="1"/>
    <col min="12297" max="12297" width="11.90625" style="1" customWidth="1"/>
    <col min="12298" max="12298" width="9.7265625" style="1" bestFit="1" customWidth="1"/>
    <col min="12299" max="12299" width="10.36328125" style="1" bestFit="1" customWidth="1"/>
    <col min="12300" max="12300" width="9" style="1" customWidth="1"/>
    <col min="12301" max="12301" width="19.7265625" style="1" bestFit="1" customWidth="1"/>
    <col min="12302" max="12302" width="23.7265625" style="1" bestFit="1" customWidth="1"/>
    <col min="12303" max="12303" width="12.7265625" style="1" customWidth="1"/>
    <col min="12304" max="12304" width="12.90625" style="1" customWidth="1"/>
    <col min="12305" max="12305" width="9.7265625" style="1" customWidth="1"/>
    <col min="12306"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8.08984375" style="1" customWidth="1"/>
    <col min="12553" max="12553" width="11.90625" style="1" customWidth="1"/>
    <col min="12554" max="12554" width="9.7265625" style="1" bestFit="1" customWidth="1"/>
    <col min="12555" max="12555" width="10.36328125" style="1" bestFit="1" customWidth="1"/>
    <col min="12556" max="12556" width="9" style="1" customWidth="1"/>
    <col min="12557" max="12557" width="19.7265625" style="1" bestFit="1" customWidth="1"/>
    <col min="12558" max="12558" width="23.7265625" style="1" bestFit="1" customWidth="1"/>
    <col min="12559" max="12559" width="12.7265625" style="1" customWidth="1"/>
    <col min="12560" max="12560" width="12.90625" style="1" customWidth="1"/>
    <col min="12561" max="12561" width="9.7265625" style="1" customWidth="1"/>
    <col min="12562"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8.08984375" style="1" customWidth="1"/>
    <col min="12809" max="12809" width="11.90625" style="1" customWidth="1"/>
    <col min="12810" max="12810" width="9.7265625" style="1" bestFit="1" customWidth="1"/>
    <col min="12811" max="12811" width="10.36328125" style="1" bestFit="1" customWidth="1"/>
    <col min="12812" max="12812" width="9" style="1" customWidth="1"/>
    <col min="12813" max="12813" width="19.7265625" style="1" bestFit="1" customWidth="1"/>
    <col min="12814" max="12814" width="23.7265625" style="1" bestFit="1" customWidth="1"/>
    <col min="12815" max="12815" width="12.7265625" style="1" customWidth="1"/>
    <col min="12816" max="12816" width="12.90625" style="1" customWidth="1"/>
    <col min="12817" max="12817" width="9.7265625" style="1" customWidth="1"/>
    <col min="12818"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8.08984375" style="1" customWidth="1"/>
    <col min="13065" max="13065" width="11.90625" style="1" customWidth="1"/>
    <col min="13066" max="13066" width="9.7265625" style="1" bestFit="1" customWidth="1"/>
    <col min="13067" max="13067" width="10.36328125" style="1" bestFit="1" customWidth="1"/>
    <col min="13068" max="13068" width="9" style="1" customWidth="1"/>
    <col min="13069" max="13069" width="19.7265625" style="1" bestFit="1" customWidth="1"/>
    <col min="13070" max="13070" width="23.7265625" style="1" bestFit="1" customWidth="1"/>
    <col min="13071" max="13071" width="12.7265625" style="1" customWidth="1"/>
    <col min="13072" max="13072" width="12.90625" style="1" customWidth="1"/>
    <col min="13073" max="13073" width="9.7265625" style="1" customWidth="1"/>
    <col min="13074"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8.08984375" style="1" customWidth="1"/>
    <col min="13321" max="13321" width="11.90625" style="1" customWidth="1"/>
    <col min="13322" max="13322" width="9.7265625" style="1" bestFit="1" customWidth="1"/>
    <col min="13323" max="13323" width="10.36328125" style="1" bestFit="1" customWidth="1"/>
    <col min="13324" max="13324" width="9" style="1" customWidth="1"/>
    <col min="13325" max="13325" width="19.7265625" style="1" bestFit="1" customWidth="1"/>
    <col min="13326" max="13326" width="23.7265625" style="1" bestFit="1" customWidth="1"/>
    <col min="13327" max="13327" width="12.7265625" style="1" customWidth="1"/>
    <col min="13328" max="13328" width="12.90625" style="1" customWidth="1"/>
    <col min="13329" max="13329" width="9.7265625" style="1" customWidth="1"/>
    <col min="13330"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8.08984375" style="1" customWidth="1"/>
    <col min="13577" max="13577" width="11.90625" style="1" customWidth="1"/>
    <col min="13578" max="13578" width="9.7265625" style="1" bestFit="1" customWidth="1"/>
    <col min="13579" max="13579" width="10.36328125" style="1" bestFit="1" customWidth="1"/>
    <col min="13580" max="13580" width="9" style="1" customWidth="1"/>
    <col min="13581" max="13581" width="19.7265625" style="1" bestFit="1" customWidth="1"/>
    <col min="13582" max="13582" width="23.7265625" style="1" bestFit="1" customWidth="1"/>
    <col min="13583" max="13583" width="12.7265625" style="1" customWidth="1"/>
    <col min="13584" max="13584" width="12.90625" style="1" customWidth="1"/>
    <col min="13585" max="13585" width="9.7265625" style="1" customWidth="1"/>
    <col min="13586"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8.08984375" style="1" customWidth="1"/>
    <col min="13833" max="13833" width="11.90625" style="1" customWidth="1"/>
    <col min="13834" max="13834" width="9.7265625" style="1" bestFit="1" customWidth="1"/>
    <col min="13835" max="13835" width="10.36328125" style="1" bestFit="1" customWidth="1"/>
    <col min="13836" max="13836" width="9" style="1" customWidth="1"/>
    <col min="13837" max="13837" width="19.7265625" style="1" bestFit="1" customWidth="1"/>
    <col min="13838" max="13838" width="23.7265625" style="1" bestFit="1" customWidth="1"/>
    <col min="13839" max="13839" width="12.7265625" style="1" customWidth="1"/>
    <col min="13840" max="13840" width="12.90625" style="1" customWidth="1"/>
    <col min="13841" max="13841" width="9.7265625" style="1" customWidth="1"/>
    <col min="13842"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8.08984375" style="1" customWidth="1"/>
    <col min="14089" max="14089" width="11.90625" style="1" customWidth="1"/>
    <col min="14090" max="14090" width="9.7265625" style="1" bestFit="1" customWidth="1"/>
    <col min="14091" max="14091" width="10.36328125" style="1" bestFit="1" customWidth="1"/>
    <col min="14092" max="14092" width="9" style="1" customWidth="1"/>
    <col min="14093" max="14093" width="19.7265625" style="1" bestFit="1" customWidth="1"/>
    <col min="14094" max="14094" width="23.7265625" style="1" bestFit="1" customWidth="1"/>
    <col min="14095" max="14095" width="12.7265625" style="1" customWidth="1"/>
    <col min="14096" max="14096" width="12.90625" style="1" customWidth="1"/>
    <col min="14097" max="14097" width="9.7265625" style="1" customWidth="1"/>
    <col min="14098"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8.08984375" style="1" customWidth="1"/>
    <col min="14345" max="14345" width="11.90625" style="1" customWidth="1"/>
    <col min="14346" max="14346" width="9.7265625" style="1" bestFit="1" customWidth="1"/>
    <col min="14347" max="14347" width="10.36328125" style="1" bestFit="1" customWidth="1"/>
    <col min="14348" max="14348" width="9" style="1" customWidth="1"/>
    <col min="14349" max="14349" width="19.7265625" style="1" bestFit="1" customWidth="1"/>
    <col min="14350" max="14350" width="23.7265625" style="1" bestFit="1" customWidth="1"/>
    <col min="14351" max="14351" width="12.7265625" style="1" customWidth="1"/>
    <col min="14352" max="14352" width="12.90625" style="1" customWidth="1"/>
    <col min="14353" max="14353" width="9.7265625" style="1" customWidth="1"/>
    <col min="14354"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8.08984375" style="1" customWidth="1"/>
    <col min="14601" max="14601" width="11.90625" style="1" customWidth="1"/>
    <col min="14602" max="14602" width="9.7265625" style="1" bestFit="1" customWidth="1"/>
    <col min="14603" max="14603" width="10.36328125" style="1" bestFit="1" customWidth="1"/>
    <col min="14604" max="14604" width="9" style="1" customWidth="1"/>
    <col min="14605" max="14605" width="19.7265625" style="1" bestFit="1" customWidth="1"/>
    <col min="14606" max="14606" width="23.7265625" style="1" bestFit="1" customWidth="1"/>
    <col min="14607" max="14607" width="12.7265625" style="1" customWidth="1"/>
    <col min="14608" max="14608" width="12.90625" style="1" customWidth="1"/>
    <col min="14609" max="14609" width="9.7265625" style="1" customWidth="1"/>
    <col min="14610"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8.08984375" style="1" customWidth="1"/>
    <col min="14857" max="14857" width="11.90625" style="1" customWidth="1"/>
    <col min="14858" max="14858" width="9.7265625" style="1" bestFit="1" customWidth="1"/>
    <col min="14859" max="14859" width="10.36328125" style="1" bestFit="1" customWidth="1"/>
    <col min="14860" max="14860" width="9" style="1" customWidth="1"/>
    <col min="14861" max="14861" width="19.7265625" style="1" bestFit="1" customWidth="1"/>
    <col min="14862" max="14862" width="23.7265625" style="1" bestFit="1" customWidth="1"/>
    <col min="14863" max="14863" width="12.7265625" style="1" customWidth="1"/>
    <col min="14864" max="14864" width="12.90625" style="1" customWidth="1"/>
    <col min="14865" max="14865" width="9.7265625" style="1" customWidth="1"/>
    <col min="14866"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8.08984375" style="1" customWidth="1"/>
    <col min="15113" max="15113" width="11.90625" style="1" customWidth="1"/>
    <col min="15114" max="15114" width="9.7265625" style="1" bestFit="1" customWidth="1"/>
    <col min="15115" max="15115" width="10.36328125" style="1" bestFit="1" customWidth="1"/>
    <col min="15116" max="15116" width="9" style="1" customWidth="1"/>
    <col min="15117" max="15117" width="19.7265625" style="1" bestFit="1" customWidth="1"/>
    <col min="15118" max="15118" width="23.7265625" style="1" bestFit="1" customWidth="1"/>
    <col min="15119" max="15119" width="12.7265625" style="1" customWidth="1"/>
    <col min="15120" max="15120" width="12.90625" style="1" customWidth="1"/>
    <col min="15121" max="15121" width="9.7265625" style="1" customWidth="1"/>
    <col min="15122"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8.08984375" style="1" customWidth="1"/>
    <col min="15369" max="15369" width="11.90625" style="1" customWidth="1"/>
    <col min="15370" max="15370" width="9.7265625" style="1" bestFit="1" customWidth="1"/>
    <col min="15371" max="15371" width="10.36328125" style="1" bestFit="1" customWidth="1"/>
    <col min="15372" max="15372" width="9" style="1" customWidth="1"/>
    <col min="15373" max="15373" width="19.7265625" style="1" bestFit="1" customWidth="1"/>
    <col min="15374" max="15374" width="23.7265625" style="1" bestFit="1" customWidth="1"/>
    <col min="15375" max="15375" width="12.7265625" style="1" customWidth="1"/>
    <col min="15376" max="15376" width="12.90625" style="1" customWidth="1"/>
    <col min="15377" max="15377" width="9.7265625" style="1" customWidth="1"/>
    <col min="15378"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8.08984375" style="1" customWidth="1"/>
    <col min="15625" max="15625" width="11.90625" style="1" customWidth="1"/>
    <col min="15626" max="15626" width="9.7265625" style="1" bestFit="1" customWidth="1"/>
    <col min="15627" max="15627" width="10.36328125" style="1" bestFit="1" customWidth="1"/>
    <col min="15628" max="15628" width="9" style="1" customWidth="1"/>
    <col min="15629" max="15629" width="19.7265625" style="1" bestFit="1" customWidth="1"/>
    <col min="15630" max="15630" width="23.7265625" style="1" bestFit="1" customWidth="1"/>
    <col min="15631" max="15631" width="12.7265625" style="1" customWidth="1"/>
    <col min="15632" max="15632" width="12.90625" style="1" customWidth="1"/>
    <col min="15633" max="15633" width="9.7265625" style="1" customWidth="1"/>
    <col min="15634"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8.08984375" style="1" customWidth="1"/>
    <col min="15881" max="15881" width="11.90625" style="1" customWidth="1"/>
    <col min="15882" max="15882" width="9.7265625" style="1" bestFit="1" customWidth="1"/>
    <col min="15883" max="15883" width="10.36328125" style="1" bestFit="1" customWidth="1"/>
    <col min="15884" max="15884" width="9" style="1" customWidth="1"/>
    <col min="15885" max="15885" width="19.7265625" style="1" bestFit="1" customWidth="1"/>
    <col min="15886" max="15886" width="23.7265625" style="1" bestFit="1" customWidth="1"/>
    <col min="15887" max="15887" width="12.7265625" style="1" customWidth="1"/>
    <col min="15888" max="15888" width="12.90625" style="1" customWidth="1"/>
    <col min="15889" max="15889" width="9.7265625" style="1" customWidth="1"/>
    <col min="15890"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8.08984375" style="1" customWidth="1"/>
    <col min="16137" max="16137" width="11.90625" style="1" customWidth="1"/>
    <col min="16138" max="16138" width="9.7265625" style="1" bestFit="1" customWidth="1"/>
    <col min="16139" max="16139" width="10.36328125" style="1" bestFit="1" customWidth="1"/>
    <col min="16140" max="16140" width="9" style="1" customWidth="1"/>
    <col min="16141" max="16141" width="19.7265625" style="1" bestFit="1" customWidth="1"/>
    <col min="16142" max="16142" width="23.7265625" style="1" bestFit="1" customWidth="1"/>
    <col min="16143" max="16143" width="12.7265625" style="1" customWidth="1"/>
    <col min="16144" max="16144" width="12.90625" style="1" customWidth="1"/>
    <col min="16145" max="16145" width="9.7265625" style="1" customWidth="1"/>
    <col min="16146" max="16384" width="39.36328125" style="1"/>
  </cols>
  <sheetData>
    <row r="1" spans="1:244" ht="13.5" customHeight="1" x14ac:dyDescent="0.2">
      <c r="A1" s="10"/>
      <c r="B1" s="10"/>
      <c r="C1" s="10"/>
      <c r="D1" s="10"/>
      <c r="E1" s="10"/>
      <c r="F1" s="10"/>
      <c r="G1" s="10"/>
      <c r="H1" s="10"/>
      <c r="I1" s="10"/>
      <c r="J1" s="10"/>
      <c r="K1" s="10"/>
      <c r="L1" s="10"/>
      <c r="M1" s="10"/>
      <c r="N1" s="10"/>
      <c r="O1" s="10"/>
      <c r="P1" s="10"/>
    </row>
    <row r="2" spans="1:244" ht="13.5" customHeight="1" x14ac:dyDescent="0.2">
      <c r="A2" s="68" t="s">
        <v>1115</v>
      </c>
      <c r="B2" s="11"/>
      <c r="C2" s="11"/>
      <c r="D2" s="11"/>
      <c r="E2" s="11"/>
      <c r="F2" s="11"/>
      <c r="G2" s="11"/>
      <c r="H2" s="11"/>
      <c r="I2" s="11"/>
      <c r="J2" s="11"/>
      <c r="K2" s="11"/>
      <c r="L2" s="11"/>
      <c r="M2" s="11"/>
      <c r="N2" s="11"/>
      <c r="O2" s="11"/>
      <c r="P2" s="11"/>
      <c r="Q2" s="11"/>
    </row>
    <row r="3" spans="1:244" ht="13.5" customHeight="1" x14ac:dyDescent="0.2">
      <c r="A3" s="11"/>
      <c r="B3" s="11"/>
      <c r="C3" s="11"/>
      <c r="D3" s="11"/>
      <c r="E3" s="11"/>
      <c r="F3" s="11"/>
      <c r="G3" s="11"/>
      <c r="H3" s="11"/>
      <c r="I3" s="11"/>
      <c r="J3" s="11"/>
      <c r="K3" s="11"/>
      <c r="L3" s="11"/>
      <c r="M3" s="11"/>
      <c r="N3" s="11"/>
      <c r="O3" s="11"/>
      <c r="P3" s="11"/>
      <c r="Q3" s="11"/>
    </row>
    <row r="4" spans="1:244" x14ac:dyDescent="0.2">
      <c r="A4" s="11"/>
      <c r="B4" s="526" t="str">
        <f>"〔施設"&amp;C5&amp;"（公立"&amp;C6&amp;"、"&amp;"私立"&amp;C7&amp;"）〕"</f>
        <v>〔施設15（公立12、私立3）〕</v>
      </c>
      <c r="C4" s="526"/>
      <c r="D4" s="526"/>
      <c r="E4" s="11"/>
      <c r="F4" s="11"/>
      <c r="G4" s="50"/>
      <c r="H4" s="11"/>
      <c r="I4" s="11"/>
      <c r="J4" s="11"/>
      <c r="K4" s="11"/>
      <c r="L4" s="11"/>
      <c r="M4" s="11"/>
      <c r="N4" s="11"/>
      <c r="O4" s="11"/>
      <c r="P4" s="11"/>
    </row>
    <row r="5" spans="1:244" x14ac:dyDescent="0.2">
      <c r="A5" s="15"/>
      <c r="B5" s="16" t="s">
        <v>346</v>
      </c>
      <c r="C5" s="17">
        <f>C6+C7</f>
        <v>15</v>
      </c>
      <c r="D5" s="54"/>
      <c r="E5" s="51"/>
      <c r="F5" s="11"/>
      <c r="G5" s="50"/>
      <c r="H5" s="11"/>
      <c r="I5" s="11"/>
      <c r="J5" s="11"/>
      <c r="K5" s="11"/>
      <c r="L5" s="11"/>
      <c r="M5" s="11"/>
      <c r="N5" s="11"/>
      <c r="O5" s="11"/>
      <c r="P5" s="11"/>
    </row>
    <row r="6" spans="1:244" x14ac:dyDescent="0.2">
      <c r="A6" s="15"/>
      <c r="B6" s="16" t="s">
        <v>51</v>
      </c>
      <c r="C6" s="17">
        <f>COUNTIF($O$9:$O$23,B6)</f>
        <v>12</v>
      </c>
      <c r="D6" s="54"/>
      <c r="E6" s="51"/>
      <c r="F6" s="11"/>
      <c r="G6" s="50"/>
      <c r="H6" s="11"/>
      <c r="I6" s="11"/>
      <c r="J6" s="11"/>
      <c r="K6" s="11"/>
      <c r="L6" s="11"/>
      <c r="M6" s="11"/>
      <c r="N6" s="11"/>
      <c r="O6" s="11"/>
      <c r="P6" s="11"/>
    </row>
    <row r="7" spans="1:244" x14ac:dyDescent="0.2">
      <c r="A7" s="15"/>
      <c r="B7" s="20" t="s">
        <v>52</v>
      </c>
      <c r="C7" s="21">
        <f>COUNTIF($O$9:$O$23,B7)</f>
        <v>3</v>
      </c>
      <c r="D7" s="54"/>
      <c r="E7" s="51"/>
      <c r="F7" s="11"/>
      <c r="G7" s="50"/>
      <c r="H7" s="11"/>
      <c r="I7" s="11"/>
      <c r="J7" s="11"/>
      <c r="K7" s="11"/>
      <c r="L7" s="11"/>
      <c r="M7" s="11"/>
      <c r="N7" s="11"/>
      <c r="O7" s="11"/>
      <c r="P7" s="11"/>
    </row>
    <row r="8" spans="1:244" s="49" customFormat="1" ht="42" customHeight="1" x14ac:dyDescent="0.2">
      <c r="A8" s="164" t="s">
        <v>76</v>
      </c>
      <c r="B8" s="165" t="s">
        <v>80</v>
      </c>
      <c r="C8" s="166" t="s">
        <v>963</v>
      </c>
      <c r="D8" s="165" t="s">
        <v>500</v>
      </c>
      <c r="E8" s="165" t="s">
        <v>501</v>
      </c>
      <c r="F8" s="166" t="s">
        <v>175</v>
      </c>
      <c r="G8" s="168" t="s">
        <v>83</v>
      </c>
      <c r="H8" s="167" t="s">
        <v>79</v>
      </c>
      <c r="I8" s="169" t="s">
        <v>85</v>
      </c>
      <c r="J8" s="170" t="s">
        <v>75</v>
      </c>
      <c r="K8" s="171" t="s">
        <v>770</v>
      </c>
      <c r="L8" s="171" t="s">
        <v>771</v>
      </c>
      <c r="M8" s="172" t="s">
        <v>159</v>
      </c>
      <c r="N8" s="172" t="s">
        <v>77</v>
      </c>
      <c r="O8" s="171" t="s">
        <v>50</v>
      </c>
      <c r="P8" s="173" t="s">
        <v>69</v>
      </c>
    </row>
    <row r="9" spans="1:244" s="230" customFormat="1" ht="55.5" customHeight="1" x14ac:dyDescent="0.2">
      <c r="A9" s="270" t="s">
        <v>6772</v>
      </c>
      <c r="B9" s="271" t="s">
        <v>6773</v>
      </c>
      <c r="C9" s="271" t="s">
        <v>6774</v>
      </c>
      <c r="D9" s="271" t="s">
        <v>6775</v>
      </c>
      <c r="E9" s="272" t="str">
        <f t="shared" ref="E9:E22" si="0">L9&amp;M9</f>
        <v>下関市菊川町下岡枝508番地1</v>
      </c>
      <c r="F9" s="272" t="s">
        <v>996</v>
      </c>
      <c r="G9" s="273">
        <v>26800</v>
      </c>
      <c r="H9" s="222" t="s">
        <v>6776</v>
      </c>
      <c r="I9" s="274"/>
      <c r="J9" s="275" t="s">
        <v>8464</v>
      </c>
      <c r="K9" s="276" t="s">
        <v>450</v>
      </c>
      <c r="L9" s="276" t="s">
        <v>451</v>
      </c>
      <c r="M9" s="277" t="s">
        <v>6777</v>
      </c>
      <c r="N9" s="277" t="s">
        <v>6778</v>
      </c>
      <c r="O9" s="278" t="s">
        <v>250</v>
      </c>
      <c r="P9" s="279" t="s">
        <v>548</v>
      </c>
      <c r="Q9" s="231"/>
      <c r="R9" s="229"/>
      <c r="S9" s="226"/>
      <c r="T9" s="226"/>
      <c r="W9" s="231"/>
      <c r="X9" s="231"/>
      <c r="Y9" s="231"/>
      <c r="Z9" s="231"/>
      <c r="AA9" s="226"/>
      <c r="AB9" s="226"/>
      <c r="AC9" s="227"/>
      <c r="AD9" s="228"/>
      <c r="AE9" s="226"/>
      <c r="AF9" s="226"/>
      <c r="AG9" s="229"/>
      <c r="AH9" s="229"/>
      <c r="AI9" s="229"/>
      <c r="AJ9" s="226"/>
      <c r="AK9" s="226"/>
      <c r="AN9" s="231"/>
      <c r="AO9" s="231"/>
      <c r="AP9" s="231"/>
      <c r="AQ9" s="231"/>
      <c r="AR9" s="226"/>
      <c r="AS9" s="226"/>
      <c r="AT9" s="227"/>
      <c r="AU9" s="228"/>
      <c r="AV9" s="226"/>
      <c r="AW9" s="226"/>
      <c r="AX9" s="229"/>
      <c r="AY9" s="229"/>
      <c r="AZ9" s="229"/>
      <c r="BA9" s="226"/>
      <c r="BB9" s="226"/>
      <c r="BE9" s="231"/>
      <c r="BF9" s="231"/>
      <c r="BG9" s="231"/>
      <c r="BH9" s="231"/>
      <c r="BI9" s="226"/>
      <c r="BJ9" s="226"/>
      <c r="BK9" s="227"/>
      <c r="BL9" s="228"/>
      <c r="BM9" s="226"/>
      <c r="BN9" s="226"/>
      <c r="BO9" s="229"/>
      <c r="BP9" s="229"/>
      <c r="BQ9" s="229"/>
      <c r="BR9" s="226"/>
      <c r="BS9" s="226"/>
      <c r="BV9" s="231"/>
      <c r="BW9" s="231"/>
      <c r="BX9" s="231"/>
      <c r="BY9" s="231"/>
      <c r="BZ9" s="226"/>
      <c r="CA9" s="226"/>
      <c r="CB9" s="227"/>
      <c r="CC9" s="228"/>
      <c r="CD9" s="226"/>
      <c r="CE9" s="226"/>
      <c r="CF9" s="229"/>
      <c r="CG9" s="229"/>
      <c r="CH9" s="229"/>
      <c r="CI9" s="226"/>
      <c r="CJ9" s="226"/>
      <c r="CM9" s="231"/>
      <c r="CN9" s="231"/>
      <c r="CO9" s="231"/>
      <c r="CP9" s="231"/>
      <c r="CQ9" s="226"/>
      <c r="CR9" s="226"/>
      <c r="CS9" s="227"/>
      <c r="CT9" s="228"/>
      <c r="CU9" s="226"/>
      <c r="CV9" s="226"/>
      <c r="CW9" s="229"/>
      <c r="CX9" s="229"/>
      <c r="CY9" s="229"/>
      <c r="CZ9" s="226"/>
      <c r="DA9" s="226"/>
      <c r="DD9" s="231"/>
      <c r="DE9" s="231"/>
      <c r="DF9" s="231"/>
      <c r="DG9" s="231"/>
      <c r="DH9" s="226"/>
      <c r="DI9" s="226"/>
      <c r="DJ9" s="227"/>
      <c r="DK9" s="228"/>
      <c r="DL9" s="226"/>
      <c r="DM9" s="226"/>
      <c r="DN9" s="229"/>
      <c r="DO9" s="229"/>
      <c r="DP9" s="229"/>
      <c r="DQ9" s="226"/>
      <c r="DR9" s="226"/>
      <c r="DU9" s="231"/>
      <c r="DV9" s="231"/>
      <c r="DW9" s="231"/>
      <c r="DX9" s="231"/>
      <c r="DY9" s="226"/>
      <c r="DZ9" s="226"/>
      <c r="EA9" s="227"/>
      <c r="EB9" s="228"/>
      <c r="EC9" s="226"/>
      <c r="ED9" s="226"/>
      <c r="EE9" s="229"/>
      <c r="EF9" s="229"/>
      <c r="EG9" s="229"/>
      <c r="EH9" s="226"/>
      <c r="EI9" s="226"/>
      <c r="EL9" s="231"/>
      <c r="EM9" s="231"/>
      <c r="EN9" s="231"/>
      <c r="EO9" s="231"/>
      <c r="EP9" s="226"/>
      <c r="EQ9" s="226"/>
      <c r="ER9" s="227"/>
      <c r="ES9" s="228"/>
      <c r="ET9" s="226"/>
      <c r="EU9" s="226"/>
      <c r="EV9" s="229"/>
      <c r="EW9" s="229"/>
      <c r="EX9" s="229"/>
      <c r="EY9" s="226"/>
      <c r="EZ9" s="226"/>
      <c r="FC9" s="231"/>
      <c r="FD9" s="231"/>
      <c r="FE9" s="231"/>
      <c r="FF9" s="231"/>
      <c r="FG9" s="226"/>
      <c r="FH9" s="226"/>
      <c r="FI9" s="227"/>
      <c r="FJ9" s="228"/>
      <c r="FK9" s="226"/>
      <c r="FL9" s="226"/>
      <c r="FM9" s="229"/>
      <c r="FN9" s="229"/>
      <c r="FO9" s="229"/>
      <c r="FP9" s="226"/>
      <c r="FQ9" s="226"/>
      <c r="FT9" s="231"/>
      <c r="FU9" s="231"/>
      <c r="FV9" s="231"/>
      <c r="FW9" s="231"/>
      <c r="FX9" s="226"/>
      <c r="FY9" s="226"/>
      <c r="FZ9" s="227"/>
      <c r="GA9" s="228"/>
      <c r="GB9" s="226"/>
      <c r="GC9" s="226"/>
      <c r="GD9" s="229"/>
      <c r="GE9" s="229"/>
      <c r="GF9" s="229"/>
      <c r="GG9" s="226"/>
      <c r="GH9" s="226"/>
      <c r="GK9" s="231"/>
      <c r="GL9" s="231"/>
      <c r="GM9" s="231"/>
      <c r="GN9" s="231"/>
      <c r="GO9" s="226"/>
      <c r="GP9" s="226"/>
      <c r="GQ9" s="227"/>
      <c r="GR9" s="228"/>
      <c r="GS9" s="226"/>
      <c r="GT9" s="226"/>
      <c r="GU9" s="229"/>
      <c r="GV9" s="229"/>
      <c r="GW9" s="229"/>
      <c r="GX9" s="226"/>
      <c r="GY9" s="226"/>
      <c r="HB9" s="231"/>
      <c r="HC9" s="231"/>
      <c r="HD9" s="231"/>
      <c r="HE9" s="231"/>
      <c r="HF9" s="226"/>
      <c r="HG9" s="226"/>
      <c r="HH9" s="227"/>
      <c r="HI9" s="228"/>
      <c r="HJ9" s="226"/>
      <c r="HK9" s="226"/>
      <c r="HL9" s="229"/>
      <c r="HM9" s="229"/>
      <c r="HN9" s="229"/>
      <c r="HO9" s="226"/>
      <c r="HP9" s="226"/>
      <c r="HS9" s="231"/>
      <c r="HT9" s="231"/>
      <c r="HU9" s="231"/>
      <c r="HV9" s="231"/>
      <c r="HW9" s="226"/>
      <c r="HX9" s="226"/>
      <c r="HY9" s="227"/>
      <c r="HZ9" s="228"/>
      <c r="IA9" s="226"/>
      <c r="IB9" s="226"/>
      <c r="IC9" s="229"/>
      <c r="ID9" s="229"/>
      <c r="IE9" s="229"/>
      <c r="IF9" s="226"/>
      <c r="IG9" s="226"/>
      <c r="IJ9" s="231"/>
    </row>
    <row r="10" spans="1:244" s="230" customFormat="1" ht="55.5" customHeight="1" x14ac:dyDescent="0.2">
      <c r="A10" s="210" t="s">
        <v>4366</v>
      </c>
      <c r="B10" s="211" t="s">
        <v>3632</v>
      </c>
      <c r="C10" s="211" t="s">
        <v>9051</v>
      </c>
      <c r="D10" s="211" t="s">
        <v>4365</v>
      </c>
      <c r="E10" s="212" t="str">
        <f t="shared" si="0"/>
        <v>山口市下竪小路254</v>
      </c>
      <c r="F10" s="212" t="s">
        <v>1116</v>
      </c>
      <c r="G10" s="196">
        <v>24929</v>
      </c>
      <c r="H10" s="236" t="s">
        <v>1838</v>
      </c>
      <c r="I10" s="280"/>
      <c r="J10" s="281" t="s">
        <v>4341</v>
      </c>
      <c r="K10" s="282" t="s">
        <v>2</v>
      </c>
      <c r="L10" s="282" t="s">
        <v>3632</v>
      </c>
      <c r="M10" s="212" t="s">
        <v>4364</v>
      </c>
      <c r="N10" s="212" t="s">
        <v>4363</v>
      </c>
      <c r="O10" s="283" t="s">
        <v>442</v>
      </c>
      <c r="P10" s="284" t="s">
        <v>21</v>
      </c>
      <c r="Q10" s="231"/>
      <c r="R10" s="229"/>
      <c r="S10" s="226"/>
      <c r="T10" s="226"/>
      <c r="W10" s="231"/>
      <c r="X10" s="231"/>
      <c r="Y10" s="231"/>
      <c r="Z10" s="231"/>
      <c r="AA10" s="226"/>
      <c r="AB10" s="226"/>
      <c r="AC10" s="227"/>
      <c r="AD10" s="228"/>
      <c r="AE10" s="226"/>
      <c r="AF10" s="226"/>
      <c r="AG10" s="229"/>
      <c r="AH10" s="229"/>
      <c r="AI10" s="229"/>
      <c r="AJ10" s="226"/>
      <c r="AK10" s="226"/>
      <c r="AN10" s="231"/>
      <c r="AO10" s="231"/>
      <c r="AP10" s="231"/>
      <c r="AQ10" s="231"/>
      <c r="AR10" s="226"/>
      <c r="AS10" s="226"/>
      <c r="AT10" s="227"/>
      <c r="AU10" s="228"/>
      <c r="AV10" s="226"/>
      <c r="AW10" s="226"/>
      <c r="AX10" s="229"/>
      <c r="AY10" s="229"/>
      <c r="AZ10" s="229"/>
      <c r="BA10" s="226"/>
      <c r="BB10" s="226"/>
      <c r="BE10" s="231"/>
      <c r="BF10" s="231"/>
      <c r="BG10" s="231"/>
      <c r="BH10" s="231"/>
      <c r="BI10" s="226"/>
      <c r="BJ10" s="226"/>
      <c r="BK10" s="227"/>
      <c r="BL10" s="228"/>
      <c r="BM10" s="226"/>
      <c r="BN10" s="226"/>
      <c r="BO10" s="229"/>
      <c r="BP10" s="229"/>
      <c r="BQ10" s="229"/>
      <c r="BR10" s="226"/>
      <c r="BS10" s="226"/>
      <c r="BV10" s="231"/>
      <c r="BW10" s="231"/>
      <c r="BX10" s="231"/>
      <c r="BY10" s="231"/>
      <c r="BZ10" s="226"/>
      <c r="CA10" s="226"/>
      <c r="CB10" s="227"/>
      <c r="CC10" s="228"/>
      <c r="CD10" s="226"/>
      <c r="CE10" s="226"/>
      <c r="CF10" s="229"/>
      <c r="CG10" s="229"/>
      <c r="CH10" s="229"/>
      <c r="CI10" s="226"/>
      <c r="CJ10" s="226"/>
      <c r="CM10" s="231"/>
      <c r="CN10" s="231"/>
      <c r="CO10" s="231"/>
      <c r="CP10" s="231"/>
      <c r="CQ10" s="226"/>
      <c r="CR10" s="226"/>
      <c r="CS10" s="227"/>
      <c r="CT10" s="228"/>
      <c r="CU10" s="226"/>
      <c r="CV10" s="226"/>
      <c r="CW10" s="229"/>
      <c r="CX10" s="229"/>
      <c r="CY10" s="229"/>
      <c r="CZ10" s="226"/>
      <c r="DA10" s="226"/>
      <c r="DD10" s="231"/>
      <c r="DE10" s="231"/>
      <c r="DF10" s="231"/>
      <c r="DG10" s="231"/>
      <c r="DH10" s="226"/>
      <c r="DI10" s="226"/>
      <c r="DJ10" s="227"/>
      <c r="DK10" s="228"/>
      <c r="DL10" s="226"/>
      <c r="DM10" s="226"/>
      <c r="DN10" s="229"/>
      <c r="DO10" s="229"/>
      <c r="DP10" s="229"/>
      <c r="DQ10" s="226"/>
      <c r="DR10" s="226"/>
      <c r="DU10" s="231"/>
      <c r="DV10" s="231"/>
      <c r="DW10" s="231"/>
      <c r="DX10" s="231"/>
      <c r="DY10" s="226"/>
      <c r="DZ10" s="226"/>
      <c r="EA10" s="227"/>
      <c r="EB10" s="228"/>
      <c r="EC10" s="226"/>
      <c r="ED10" s="226"/>
      <c r="EE10" s="229"/>
      <c r="EF10" s="229"/>
      <c r="EG10" s="229"/>
      <c r="EH10" s="226"/>
      <c r="EI10" s="226"/>
      <c r="EL10" s="231"/>
      <c r="EM10" s="231"/>
      <c r="EN10" s="231"/>
      <c r="EO10" s="231"/>
      <c r="EP10" s="226"/>
      <c r="EQ10" s="226"/>
      <c r="ER10" s="227"/>
      <c r="ES10" s="228"/>
      <c r="ET10" s="226"/>
      <c r="EU10" s="226"/>
      <c r="EV10" s="229"/>
      <c r="EW10" s="229"/>
      <c r="EX10" s="229"/>
      <c r="EY10" s="226"/>
      <c r="EZ10" s="226"/>
      <c r="FC10" s="231"/>
      <c r="FD10" s="231"/>
      <c r="FE10" s="231"/>
      <c r="FF10" s="231"/>
      <c r="FG10" s="226"/>
      <c r="FH10" s="226"/>
      <c r="FI10" s="227"/>
      <c r="FJ10" s="228"/>
      <c r="FK10" s="226"/>
      <c r="FL10" s="226"/>
      <c r="FM10" s="229"/>
      <c r="FN10" s="229"/>
      <c r="FO10" s="229"/>
      <c r="FP10" s="226"/>
      <c r="FQ10" s="226"/>
      <c r="FT10" s="231"/>
      <c r="FU10" s="231"/>
      <c r="FV10" s="231"/>
      <c r="FW10" s="231"/>
      <c r="FX10" s="226"/>
      <c r="FY10" s="226"/>
      <c r="FZ10" s="227"/>
      <c r="GA10" s="228"/>
      <c r="GB10" s="226"/>
      <c r="GC10" s="226"/>
      <c r="GD10" s="229"/>
      <c r="GE10" s="229"/>
      <c r="GF10" s="229"/>
      <c r="GG10" s="226"/>
      <c r="GH10" s="226"/>
      <c r="GK10" s="231"/>
      <c r="GL10" s="231"/>
      <c r="GM10" s="231"/>
      <c r="GN10" s="231"/>
      <c r="GO10" s="226"/>
      <c r="GP10" s="226"/>
      <c r="GQ10" s="227"/>
      <c r="GR10" s="228"/>
      <c r="GS10" s="226"/>
      <c r="GT10" s="226"/>
      <c r="GU10" s="229"/>
      <c r="GV10" s="229"/>
      <c r="GW10" s="229"/>
      <c r="GX10" s="226"/>
      <c r="GY10" s="226"/>
      <c r="HB10" s="231"/>
      <c r="HC10" s="231"/>
      <c r="HD10" s="231"/>
      <c r="HE10" s="231"/>
      <c r="HF10" s="226"/>
      <c r="HG10" s="226"/>
      <c r="HH10" s="227"/>
      <c r="HI10" s="228"/>
      <c r="HJ10" s="226"/>
      <c r="HK10" s="226"/>
      <c r="HL10" s="229"/>
      <c r="HM10" s="229"/>
      <c r="HN10" s="229"/>
      <c r="HO10" s="226"/>
      <c r="HP10" s="226"/>
      <c r="HS10" s="231"/>
      <c r="HT10" s="231"/>
      <c r="HU10" s="231"/>
      <c r="HV10" s="231"/>
      <c r="HW10" s="226"/>
      <c r="HX10" s="226"/>
      <c r="HY10" s="227"/>
      <c r="HZ10" s="228"/>
      <c r="IA10" s="226"/>
      <c r="IB10" s="226"/>
      <c r="IC10" s="229"/>
      <c r="ID10" s="229"/>
      <c r="IE10" s="229"/>
      <c r="IF10" s="226"/>
      <c r="IG10" s="226"/>
      <c r="IJ10" s="231"/>
    </row>
    <row r="11" spans="1:244" s="230" customFormat="1" ht="55.5" customHeight="1" x14ac:dyDescent="0.2">
      <c r="A11" s="210" t="s">
        <v>4362</v>
      </c>
      <c r="B11" s="211" t="s">
        <v>3632</v>
      </c>
      <c r="C11" s="211" t="s">
        <v>3632</v>
      </c>
      <c r="D11" s="211" t="s">
        <v>8531</v>
      </c>
      <c r="E11" s="212" t="str">
        <f t="shared" si="0"/>
        <v>山口市小郡下郷1440-1</v>
      </c>
      <c r="F11" s="212" t="s">
        <v>1118</v>
      </c>
      <c r="G11" s="196">
        <v>30773</v>
      </c>
      <c r="H11" s="236" t="s">
        <v>1839</v>
      </c>
      <c r="I11" s="280"/>
      <c r="J11" s="281" t="s">
        <v>4341</v>
      </c>
      <c r="K11" s="282" t="s">
        <v>2</v>
      </c>
      <c r="L11" s="282" t="s">
        <v>3632</v>
      </c>
      <c r="M11" s="212" t="s">
        <v>1851</v>
      </c>
      <c r="N11" s="212" t="s">
        <v>4361</v>
      </c>
      <c r="O11" s="283" t="s">
        <v>442</v>
      </c>
      <c r="P11" s="284" t="s">
        <v>21</v>
      </c>
      <c r="Q11" s="231"/>
      <c r="R11" s="229"/>
      <c r="S11" s="226"/>
      <c r="T11" s="226"/>
      <c r="W11" s="231"/>
      <c r="X11" s="231"/>
      <c r="Y11" s="231"/>
      <c r="Z11" s="231"/>
      <c r="AA11" s="226"/>
      <c r="AB11" s="226"/>
      <c r="AC11" s="227"/>
      <c r="AD11" s="228"/>
      <c r="AE11" s="226"/>
      <c r="AF11" s="226"/>
      <c r="AG11" s="229"/>
      <c r="AH11" s="229"/>
      <c r="AI11" s="229"/>
      <c r="AJ11" s="226"/>
      <c r="AK11" s="226"/>
      <c r="AN11" s="231"/>
      <c r="AO11" s="231"/>
      <c r="AP11" s="231"/>
      <c r="AQ11" s="231"/>
      <c r="AR11" s="226"/>
      <c r="AS11" s="226"/>
      <c r="AT11" s="227"/>
      <c r="AU11" s="228"/>
      <c r="AV11" s="226"/>
      <c r="AW11" s="226"/>
      <c r="AX11" s="229"/>
      <c r="AY11" s="229"/>
      <c r="AZ11" s="229"/>
      <c r="BA11" s="226"/>
      <c r="BB11" s="226"/>
      <c r="BE11" s="231"/>
      <c r="BF11" s="231"/>
      <c r="BG11" s="231"/>
      <c r="BH11" s="231"/>
      <c r="BI11" s="226"/>
      <c r="BJ11" s="226"/>
      <c r="BK11" s="227"/>
      <c r="BL11" s="228"/>
      <c r="BM11" s="226"/>
      <c r="BN11" s="226"/>
      <c r="BO11" s="229"/>
      <c r="BP11" s="229"/>
      <c r="BQ11" s="229"/>
      <c r="BR11" s="226"/>
      <c r="BS11" s="226"/>
      <c r="BV11" s="231"/>
      <c r="BW11" s="231"/>
      <c r="BX11" s="231"/>
      <c r="BY11" s="231"/>
      <c r="BZ11" s="226"/>
      <c r="CA11" s="226"/>
      <c r="CB11" s="227"/>
      <c r="CC11" s="228"/>
      <c r="CD11" s="226"/>
      <c r="CE11" s="226"/>
      <c r="CF11" s="229"/>
      <c r="CG11" s="229"/>
      <c r="CH11" s="229"/>
      <c r="CI11" s="226"/>
      <c r="CJ11" s="226"/>
      <c r="CM11" s="231"/>
      <c r="CN11" s="231"/>
      <c r="CO11" s="231"/>
      <c r="CP11" s="231"/>
      <c r="CQ11" s="226"/>
      <c r="CR11" s="226"/>
      <c r="CS11" s="227"/>
      <c r="CT11" s="228"/>
      <c r="CU11" s="226"/>
      <c r="CV11" s="226"/>
      <c r="CW11" s="229"/>
      <c r="CX11" s="229"/>
      <c r="CY11" s="229"/>
      <c r="CZ11" s="226"/>
      <c r="DA11" s="226"/>
      <c r="DD11" s="231"/>
      <c r="DE11" s="231"/>
      <c r="DF11" s="231"/>
      <c r="DG11" s="231"/>
      <c r="DH11" s="226"/>
      <c r="DI11" s="226"/>
      <c r="DJ11" s="227"/>
      <c r="DK11" s="228"/>
      <c r="DL11" s="226"/>
      <c r="DM11" s="226"/>
      <c r="DN11" s="229"/>
      <c r="DO11" s="229"/>
      <c r="DP11" s="229"/>
      <c r="DQ11" s="226"/>
      <c r="DR11" s="226"/>
      <c r="DU11" s="231"/>
      <c r="DV11" s="231"/>
      <c r="DW11" s="231"/>
      <c r="DX11" s="231"/>
      <c r="DY11" s="226"/>
      <c r="DZ11" s="226"/>
      <c r="EA11" s="227"/>
      <c r="EB11" s="228"/>
      <c r="EC11" s="226"/>
      <c r="ED11" s="226"/>
      <c r="EE11" s="229"/>
      <c r="EF11" s="229"/>
      <c r="EG11" s="229"/>
      <c r="EH11" s="226"/>
      <c r="EI11" s="226"/>
      <c r="EL11" s="231"/>
      <c r="EM11" s="231"/>
      <c r="EN11" s="231"/>
      <c r="EO11" s="231"/>
      <c r="EP11" s="226"/>
      <c r="EQ11" s="226"/>
      <c r="ER11" s="227"/>
      <c r="ES11" s="228"/>
      <c r="ET11" s="226"/>
      <c r="EU11" s="226"/>
      <c r="EV11" s="229"/>
      <c r="EW11" s="229"/>
      <c r="EX11" s="229"/>
      <c r="EY11" s="226"/>
      <c r="EZ11" s="226"/>
      <c r="FC11" s="231"/>
      <c r="FD11" s="231"/>
      <c r="FE11" s="231"/>
      <c r="FF11" s="231"/>
      <c r="FG11" s="226"/>
      <c r="FH11" s="226"/>
      <c r="FI11" s="227"/>
      <c r="FJ11" s="228"/>
      <c r="FK11" s="226"/>
      <c r="FL11" s="226"/>
      <c r="FM11" s="229"/>
      <c r="FN11" s="229"/>
      <c r="FO11" s="229"/>
      <c r="FP11" s="226"/>
      <c r="FQ11" s="226"/>
      <c r="FT11" s="231"/>
      <c r="FU11" s="231"/>
      <c r="FV11" s="231"/>
      <c r="FW11" s="231"/>
      <c r="FX11" s="226"/>
      <c r="FY11" s="226"/>
      <c r="FZ11" s="227"/>
      <c r="GA11" s="228"/>
      <c r="GB11" s="226"/>
      <c r="GC11" s="226"/>
      <c r="GD11" s="229"/>
      <c r="GE11" s="229"/>
      <c r="GF11" s="229"/>
      <c r="GG11" s="226"/>
      <c r="GH11" s="226"/>
      <c r="GK11" s="231"/>
      <c r="GL11" s="231"/>
      <c r="GM11" s="231"/>
      <c r="GN11" s="231"/>
      <c r="GO11" s="226"/>
      <c r="GP11" s="226"/>
      <c r="GQ11" s="227"/>
      <c r="GR11" s="228"/>
      <c r="GS11" s="226"/>
      <c r="GT11" s="226"/>
      <c r="GU11" s="229"/>
      <c r="GV11" s="229"/>
      <c r="GW11" s="229"/>
      <c r="GX11" s="226"/>
      <c r="GY11" s="226"/>
      <c r="HB11" s="231"/>
      <c r="HC11" s="231"/>
      <c r="HD11" s="231"/>
      <c r="HE11" s="231"/>
      <c r="HF11" s="226"/>
      <c r="HG11" s="226"/>
      <c r="HH11" s="227"/>
      <c r="HI11" s="228"/>
      <c r="HJ11" s="226"/>
      <c r="HK11" s="226"/>
      <c r="HL11" s="229"/>
      <c r="HM11" s="229"/>
      <c r="HN11" s="229"/>
      <c r="HO11" s="226"/>
      <c r="HP11" s="226"/>
      <c r="HS11" s="231"/>
      <c r="HT11" s="231"/>
      <c r="HU11" s="231"/>
      <c r="HV11" s="231"/>
      <c r="HW11" s="226"/>
      <c r="HX11" s="226"/>
      <c r="HY11" s="227"/>
      <c r="HZ11" s="228"/>
      <c r="IA11" s="226"/>
      <c r="IB11" s="226"/>
      <c r="IC11" s="229"/>
      <c r="ID11" s="229"/>
      <c r="IE11" s="229"/>
      <c r="IF11" s="226"/>
      <c r="IG11" s="226"/>
      <c r="IJ11" s="231"/>
    </row>
    <row r="12" spans="1:244" s="230" customFormat="1" ht="55.5" customHeight="1" x14ac:dyDescent="0.2">
      <c r="A12" s="210" t="s">
        <v>543</v>
      </c>
      <c r="B12" s="211" t="s">
        <v>235</v>
      </c>
      <c r="C12" s="211" t="s">
        <v>235</v>
      </c>
      <c r="D12" s="211" t="s">
        <v>4360</v>
      </c>
      <c r="E12" s="212" t="str">
        <f t="shared" si="0"/>
        <v>山口市阿東地福上1697</v>
      </c>
      <c r="F12" s="212" t="s">
        <v>1119</v>
      </c>
      <c r="G12" s="196">
        <v>30803</v>
      </c>
      <c r="H12" s="236" t="s">
        <v>1840</v>
      </c>
      <c r="I12" s="280"/>
      <c r="J12" s="281" t="s">
        <v>4341</v>
      </c>
      <c r="K12" s="282" t="s">
        <v>2</v>
      </c>
      <c r="L12" s="282" t="s">
        <v>3632</v>
      </c>
      <c r="M12" s="212" t="s">
        <v>544</v>
      </c>
      <c r="N12" s="212" t="s">
        <v>4359</v>
      </c>
      <c r="O12" s="283" t="s">
        <v>442</v>
      </c>
      <c r="P12" s="284" t="s">
        <v>21</v>
      </c>
      <c r="Q12" s="231"/>
      <c r="R12" s="229"/>
      <c r="S12" s="226"/>
      <c r="T12" s="226"/>
      <c r="W12" s="231"/>
      <c r="X12" s="231"/>
      <c r="Y12" s="231"/>
      <c r="Z12" s="231"/>
      <c r="AA12" s="226"/>
      <c r="AB12" s="226"/>
      <c r="AC12" s="227"/>
      <c r="AD12" s="228"/>
      <c r="AE12" s="226"/>
      <c r="AF12" s="226"/>
      <c r="AG12" s="229"/>
      <c r="AH12" s="229"/>
      <c r="AI12" s="229"/>
      <c r="AJ12" s="226"/>
      <c r="AK12" s="226"/>
      <c r="AN12" s="231"/>
      <c r="AO12" s="231"/>
      <c r="AP12" s="231"/>
      <c r="AQ12" s="231"/>
      <c r="AR12" s="226"/>
      <c r="AS12" s="226"/>
      <c r="AT12" s="227"/>
      <c r="AU12" s="228"/>
      <c r="AV12" s="226"/>
      <c r="AW12" s="226"/>
      <c r="AX12" s="229"/>
      <c r="AY12" s="229"/>
      <c r="AZ12" s="229"/>
      <c r="BA12" s="226"/>
      <c r="BB12" s="226"/>
      <c r="BE12" s="231"/>
      <c r="BF12" s="231"/>
      <c r="BG12" s="231"/>
      <c r="BH12" s="231"/>
      <c r="BI12" s="226"/>
      <c r="BJ12" s="226"/>
      <c r="BK12" s="227"/>
      <c r="BL12" s="228"/>
      <c r="BM12" s="226"/>
      <c r="BN12" s="226"/>
      <c r="BO12" s="229"/>
      <c r="BP12" s="229"/>
      <c r="BQ12" s="229"/>
      <c r="BR12" s="226"/>
      <c r="BS12" s="226"/>
      <c r="BV12" s="231"/>
      <c r="BW12" s="231"/>
      <c r="BX12" s="231"/>
      <c r="BY12" s="231"/>
      <c r="BZ12" s="226"/>
      <c r="CA12" s="226"/>
      <c r="CB12" s="227"/>
      <c r="CC12" s="228"/>
      <c r="CD12" s="226"/>
      <c r="CE12" s="226"/>
      <c r="CF12" s="229"/>
      <c r="CG12" s="229"/>
      <c r="CH12" s="229"/>
      <c r="CI12" s="226"/>
      <c r="CJ12" s="226"/>
      <c r="CM12" s="231"/>
      <c r="CN12" s="231"/>
      <c r="CO12" s="231"/>
      <c r="CP12" s="231"/>
      <c r="CQ12" s="226"/>
      <c r="CR12" s="226"/>
      <c r="CS12" s="227"/>
      <c r="CT12" s="228"/>
      <c r="CU12" s="226"/>
      <c r="CV12" s="226"/>
      <c r="CW12" s="229"/>
      <c r="CX12" s="229"/>
      <c r="CY12" s="229"/>
      <c r="CZ12" s="226"/>
      <c r="DA12" s="226"/>
      <c r="DD12" s="231"/>
      <c r="DE12" s="231"/>
      <c r="DF12" s="231"/>
      <c r="DG12" s="231"/>
      <c r="DH12" s="226"/>
      <c r="DI12" s="226"/>
      <c r="DJ12" s="227"/>
      <c r="DK12" s="228"/>
      <c r="DL12" s="226"/>
      <c r="DM12" s="226"/>
      <c r="DN12" s="229"/>
      <c r="DO12" s="229"/>
      <c r="DP12" s="229"/>
      <c r="DQ12" s="226"/>
      <c r="DR12" s="226"/>
      <c r="DU12" s="231"/>
      <c r="DV12" s="231"/>
      <c r="DW12" s="231"/>
      <c r="DX12" s="231"/>
      <c r="DY12" s="226"/>
      <c r="DZ12" s="226"/>
      <c r="EA12" s="227"/>
      <c r="EB12" s="228"/>
      <c r="EC12" s="226"/>
      <c r="ED12" s="226"/>
      <c r="EE12" s="229"/>
      <c r="EF12" s="229"/>
      <c r="EG12" s="229"/>
      <c r="EH12" s="226"/>
      <c r="EI12" s="226"/>
      <c r="EL12" s="231"/>
      <c r="EM12" s="231"/>
      <c r="EN12" s="231"/>
      <c r="EO12" s="231"/>
      <c r="EP12" s="226"/>
      <c r="EQ12" s="226"/>
      <c r="ER12" s="227"/>
      <c r="ES12" s="228"/>
      <c r="ET12" s="226"/>
      <c r="EU12" s="226"/>
      <c r="EV12" s="229"/>
      <c r="EW12" s="229"/>
      <c r="EX12" s="229"/>
      <c r="EY12" s="226"/>
      <c r="EZ12" s="226"/>
      <c r="FC12" s="231"/>
      <c r="FD12" s="231"/>
      <c r="FE12" s="231"/>
      <c r="FF12" s="231"/>
      <c r="FG12" s="226"/>
      <c r="FH12" s="226"/>
      <c r="FI12" s="227"/>
      <c r="FJ12" s="228"/>
      <c r="FK12" s="226"/>
      <c r="FL12" s="226"/>
      <c r="FM12" s="229"/>
      <c r="FN12" s="229"/>
      <c r="FO12" s="229"/>
      <c r="FP12" s="226"/>
      <c r="FQ12" s="226"/>
      <c r="FT12" s="231"/>
      <c r="FU12" s="231"/>
      <c r="FV12" s="231"/>
      <c r="FW12" s="231"/>
      <c r="FX12" s="226"/>
      <c r="FY12" s="226"/>
      <c r="FZ12" s="227"/>
      <c r="GA12" s="228"/>
      <c r="GB12" s="226"/>
      <c r="GC12" s="226"/>
      <c r="GD12" s="229"/>
      <c r="GE12" s="229"/>
      <c r="GF12" s="229"/>
      <c r="GG12" s="226"/>
      <c r="GH12" s="226"/>
      <c r="GK12" s="231"/>
      <c r="GL12" s="231"/>
      <c r="GM12" s="231"/>
      <c r="GN12" s="231"/>
      <c r="GO12" s="226"/>
      <c r="GP12" s="226"/>
      <c r="GQ12" s="227"/>
      <c r="GR12" s="228"/>
      <c r="GS12" s="226"/>
      <c r="GT12" s="226"/>
      <c r="GU12" s="229"/>
      <c r="GV12" s="229"/>
      <c r="GW12" s="229"/>
      <c r="GX12" s="226"/>
      <c r="GY12" s="226"/>
      <c r="HB12" s="231"/>
      <c r="HC12" s="231"/>
      <c r="HD12" s="231"/>
      <c r="HE12" s="231"/>
      <c r="HF12" s="226"/>
      <c r="HG12" s="226"/>
      <c r="HH12" s="227"/>
      <c r="HI12" s="228"/>
      <c r="HJ12" s="226"/>
      <c r="HK12" s="226"/>
      <c r="HL12" s="229"/>
      <c r="HM12" s="229"/>
      <c r="HN12" s="229"/>
      <c r="HO12" s="226"/>
      <c r="HP12" s="226"/>
      <c r="HS12" s="231"/>
      <c r="HT12" s="231"/>
      <c r="HU12" s="231"/>
      <c r="HV12" s="231"/>
      <c r="HW12" s="226"/>
      <c r="HX12" s="226"/>
      <c r="HY12" s="227"/>
      <c r="HZ12" s="228"/>
      <c r="IA12" s="226"/>
      <c r="IB12" s="226"/>
      <c r="IC12" s="229"/>
      <c r="ID12" s="229"/>
      <c r="IE12" s="229"/>
      <c r="IF12" s="226"/>
      <c r="IG12" s="226"/>
      <c r="IJ12" s="231"/>
    </row>
    <row r="13" spans="1:244" s="230" customFormat="1" ht="55.5" customHeight="1" x14ac:dyDescent="0.2">
      <c r="A13" s="210" t="s">
        <v>4358</v>
      </c>
      <c r="B13" s="211" t="s">
        <v>3657</v>
      </c>
      <c r="C13" s="211" t="s">
        <v>3657</v>
      </c>
      <c r="D13" s="211" t="s">
        <v>4357</v>
      </c>
      <c r="E13" s="212" t="str">
        <f t="shared" si="0"/>
        <v>萩市大字紫福3446-1</v>
      </c>
      <c r="F13" s="212" t="s">
        <v>1027</v>
      </c>
      <c r="G13" s="196">
        <v>29342</v>
      </c>
      <c r="H13" s="236" t="s">
        <v>1841</v>
      </c>
      <c r="I13" s="280"/>
      <c r="J13" s="281" t="s">
        <v>4341</v>
      </c>
      <c r="K13" s="282" t="s">
        <v>2778</v>
      </c>
      <c r="L13" s="282" t="s">
        <v>3657</v>
      </c>
      <c r="M13" s="212" t="s">
        <v>1852</v>
      </c>
      <c r="N13" s="212" t="s">
        <v>4356</v>
      </c>
      <c r="O13" s="283" t="s">
        <v>442</v>
      </c>
      <c r="P13" s="284" t="s">
        <v>21</v>
      </c>
      <c r="Q13" s="231"/>
      <c r="R13" s="229"/>
      <c r="S13" s="226"/>
      <c r="T13" s="226"/>
      <c r="W13" s="231"/>
      <c r="X13" s="231"/>
      <c r="Y13" s="231"/>
      <c r="Z13" s="231"/>
      <c r="AA13" s="226"/>
      <c r="AB13" s="226"/>
      <c r="AC13" s="227"/>
      <c r="AD13" s="228"/>
      <c r="AE13" s="226"/>
      <c r="AF13" s="226"/>
      <c r="AG13" s="229"/>
      <c r="AH13" s="229"/>
      <c r="AI13" s="229"/>
      <c r="AJ13" s="226"/>
      <c r="AK13" s="226"/>
      <c r="AN13" s="231"/>
      <c r="AO13" s="231"/>
      <c r="AP13" s="231"/>
      <c r="AQ13" s="231"/>
      <c r="AR13" s="226"/>
      <c r="AS13" s="226"/>
      <c r="AT13" s="227"/>
      <c r="AU13" s="228"/>
      <c r="AV13" s="226"/>
      <c r="AW13" s="226"/>
      <c r="AX13" s="229"/>
      <c r="AY13" s="229"/>
      <c r="AZ13" s="229"/>
      <c r="BA13" s="226"/>
      <c r="BB13" s="226"/>
      <c r="BE13" s="231"/>
      <c r="BF13" s="231"/>
      <c r="BG13" s="231"/>
      <c r="BH13" s="231"/>
      <c r="BI13" s="226"/>
      <c r="BJ13" s="226"/>
      <c r="BK13" s="227"/>
      <c r="BL13" s="228"/>
      <c r="BM13" s="226"/>
      <c r="BN13" s="226"/>
      <c r="BO13" s="229"/>
      <c r="BP13" s="229"/>
      <c r="BQ13" s="229"/>
      <c r="BR13" s="226"/>
      <c r="BS13" s="226"/>
      <c r="BV13" s="231"/>
      <c r="BW13" s="231"/>
      <c r="BX13" s="231"/>
      <c r="BY13" s="231"/>
      <c r="BZ13" s="226"/>
      <c r="CA13" s="226"/>
      <c r="CB13" s="227"/>
      <c r="CC13" s="228"/>
      <c r="CD13" s="226"/>
      <c r="CE13" s="226"/>
      <c r="CF13" s="229"/>
      <c r="CG13" s="229"/>
      <c r="CH13" s="229"/>
      <c r="CI13" s="226"/>
      <c r="CJ13" s="226"/>
      <c r="CM13" s="231"/>
      <c r="CN13" s="231"/>
      <c r="CO13" s="231"/>
      <c r="CP13" s="231"/>
      <c r="CQ13" s="226"/>
      <c r="CR13" s="226"/>
      <c r="CS13" s="227"/>
      <c r="CT13" s="228"/>
      <c r="CU13" s="226"/>
      <c r="CV13" s="226"/>
      <c r="CW13" s="229"/>
      <c r="CX13" s="229"/>
      <c r="CY13" s="229"/>
      <c r="CZ13" s="226"/>
      <c r="DA13" s="226"/>
      <c r="DD13" s="231"/>
      <c r="DE13" s="231"/>
      <c r="DF13" s="231"/>
      <c r="DG13" s="231"/>
      <c r="DH13" s="226"/>
      <c r="DI13" s="226"/>
      <c r="DJ13" s="227"/>
      <c r="DK13" s="228"/>
      <c r="DL13" s="226"/>
      <c r="DM13" s="226"/>
      <c r="DN13" s="229"/>
      <c r="DO13" s="229"/>
      <c r="DP13" s="229"/>
      <c r="DQ13" s="226"/>
      <c r="DR13" s="226"/>
      <c r="DU13" s="231"/>
      <c r="DV13" s="231"/>
      <c r="DW13" s="231"/>
      <c r="DX13" s="231"/>
      <c r="DY13" s="226"/>
      <c r="DZ13" s="226"/>
      <c r="EA13" s="227"/>
      <c r="EB13" s="228"/>
      <c r="EC13" s="226"/>
      <c r="ED13" s="226"/>
      <c r="EE13" s="229"/>
      <c r="EF13" s="229"/>
      <c r="EG13" s="229"/>
      <c r="EH13" s="226"/>
      <c r="EI13" s="226"/>
      <c r="EL13" s="231"/>
      <c r="EM13" s="231"/>
      <c r="EN13" s="231"/>
      <c r="EO13" s="231"/>
      <c r="EP13" s="226"/>
      <c r="EQ13" s="226"/>
      <c r="ER13" s="227"/>
      <c r="ES13" s="228"/>
      <c r="ET13" s="226"/>
      <c r="EU13" s="226"/>
      <c r="EV13" s="229"/>
      <c r="EW13" s="229"/>
      <c r="EX13" s="229"/>
      <c r="EY13" s="226"/>
      <c r="EZ13" s="226"/>
      <c r="FC13" s="231"/>
      <c r="FD13" s="231"/>
      <c r="FE13" s="231"/>
      <c r="FF13" s="231"/>
      <c r="FG13" s="226"/>
      <c r="FH13" s="226"/>
      <c r="FI13" s="227"/>
      <c r="FJ13" s="228"/>
      <c r="FK13" s="226"/>
      <c r="FL13" s="226"/>
      <c r="FM13" s="229"/>
      <c r="FN13" s="229"/>
      <c r="FO13" s="229"/>
      <c r="FP13" s="226"/>
      <c r="FQ13" s="226"/>
      <c r="FT13" s="231"/>
      <c r="FU13" s="231"/>
      <c r="FV13" s="231"/>
      <c r="FW13" s="231"/>
      <c r="FX13" s="226"/>
      <c r="FY13" s="226"/>
      <c r="FZ13" s="227"/>
      <c r="GA13" s="228"/>
      <c r="GB13" s="226"/>
      <c r="GC13" s="226"/>
      <c r="GD13" s="229"/>
      <c r="GE13" s="229"/>
      <c r="GF13" s="229"/>
      <c r="GG13" s="226"/>
      <c r="GH13" s="226"/>
      <c r="GK13" s="231"/>
      <c r="GL13" s="231"/>
      <c r="GM13" s="231"/>
      <c r="GN13" s="231"/>
      <c r="GO13" s="226"/>
      <c r="GP13" s="226"/>
      <c r="GQ13" s="227"/>
      <c r="GR13" s="228"/>
      <c r="GS13" s="226"/>
      <c r="GT13" s="226"/>
      <c r="GU13" s="229"/>
      <c r="GV13" s="229"/>
      <c r="GW13" s="229"/>
      <c r="GX13" s="226"/>
      <c r="GY13" s="226"/>
      <c r="HB13" s="231"/>
      <c r="HC13" s="231"/>
      <c r="HD13" s="231"/>
      <c r="HE13" s="231"/>
      <c r="HF13" s="226"/>
      <c r="HG13" s="226"/>
      <c r="HH13" s="227"/>
      <c r="HI13" s="228"/>
      <c r="HJ13" s="226"/>
      <c r="HK13" s="226"/>
      <c r="HL13" s="229"/>
      <c r="HM13" s="229"/>
      <c r="HN13" s="229"/>
      <c r="HO13" s="226"/>
      <c r="HP13" s="226"/>
      <c r="HS13" s="231"/>
      <c r="HT13" s="231"/>
      <c r="HU13" s="231"/>
      <c r="HV13" s="231"/>
      <c r="HW13" s="226"/>
      <c r="HX13" s="226"/>
      <c r="HY13" s="227"/>
      <c r="HZ13" s="228"/>
      <c r="IA13" s="226"/>
      <c r="IB13" s="226"/>
      <c r="IC13" s="229"/>
      <c r="ID13" s="229"/>
      <c r="IE13" s="229"/>
      <c r="IF13" s="226"/>
      <c r="IG13" s="226"/>
      <c r="IJ13" s="231"/>
    </row>
    <row r="14" spans="1:244" s="230" customFormat="1" ht="55.5" customHeight="1" x14ac:dyDescent="0.2">
      <c r="A14" s="210" t="s">
        <v>7180</v>
      </c>
      <c r="B14" s="211" t="s">
        <v>7181</v>
      </c>
      <c r="C14" s="211" t="s">
        <v>7954</v>
      </c>
      <c r="D14" s="211" t="s">
        <v>7182</v>
      </c>
      <c r="E14" s="212" t="str">
        <f t="shared" si="0"/>
        <v>下松市西市二丁目
１０番１５号</v>
      </c>
      <c r="F14" s="212" t="s">
        <v>1121</v>
      </c>
      <c r="G14" s="196">
        <v>27242</v>
      </c>
      <c r="H14" s="236" t="s">
        <v>1842</v>
      </c>
      <c r="I14" s="280"/>
      <c r="J14" s="281" t="s">
        <v>4341</v>
      </c>
      <c r="K14" s="282" t="s">
        <v>3098</v>
      </c>
      <c r="L14" s="282" t="s">
        <v>3099</v>
      </c>
      <c r="M14" s="212" t="s">
        <v>7183</v>
      </c>
      <c r="N14" s="212" t="s">
        <v>7184</v>
      </c>
      <c r="O14" s="283" t="s">
        <v>250</v>
      </c>
      <c r="P14" s="284" t="s">
        <v>10</v>
      </c>
      <c r="Q14" s="231"/>
      <c r="R14" s="229"/>
      <c r="S14" s="226"/>
      <c r="T14" s="226"/>
      <c r="W14" s="231"/>
      <c r="X14" s="231"/>
      <c r="Y14" s="231"/>
      <c r="Z14" s="231"/>
      <c r="AA14" s="226"/>
      <c r="AB14" s="226"/>
      <c r="AC14" s="227"/>
      <c r="AD14" s="228"/>
      <c r="AE14" s="226"/>
      <c r="AF14" s="226"/>
      <c r="AG14" s="229"/>
      <c r="AH14" s="229"/>
      <c r="AI14" s="229"/>
      <c r="AJ14" s="226"/>
      <c r="AK14" s="226"/>
      <c r="AN14" s="231"/>
      <c r="AO14" s="231"/>
      <c r="AP14" s="231"/>
      <c r="AQ14" s="231"/>
      <c r="AR14" s="226"/>
      <c r="AS14" s="226"/>
      <c r="AT14" s="227"/>
      <c r="AU14" s="228"/>
      <c r="AV14" s="226"/>
      <c r="AW14" s="226"/>
      <c r="AX14" s="229"/>
      <c r="AY14" s="229"/>
      <c r="AZ14" s="229"/>
      <c r="BA14" s="226"/>
      <c r="BB14" s="226"/>
      <c r="BE14" s="231"/>
      <c r="BF14" s="231"/>
      <c r="BG14" s="231"/>
      <c r="BH14" s="231"/>
      <c r="BI14" s="226"/>
      <c r="BJ14" s="226"/>
      <c r="BK14" s="227"/>
      <c r="BL14" s="228"/>
      <c r="BM14" s="226"/>
      <c r="BN14" s="226"/>
      <c r="BO14" s="229"/>
      <c r="BP14" s="229"/>
      <c r="BQ14" s="229"/>
      <c r="BR14" s="226"/>
      <c r="BS14" s="226"/>
      <c r="BV14" s="231"/>
      <c r="BW14" s="231"/>
      <c r="BX14" s="231"/>
      <c r="BY14" s="231"/>
      <c r="BZ14" s="226"/>
      <c r="CA14" s="226"/>
      <c r="CB14" s="227"/>
      <c r="CC14" s="228"/>
      <c r="CD14" s="226"/>
      <c r="CE14" s="226"/>
      <c r="CF14" s="229"/>
      <c r="CG14" s="229"/>
      <c r="CH14" s="229"/>
      <c r="CI14" s="226"/>
      <c r="CJ14" s="226"/>
      <c r="CM14" s="231"/>
      <c r="CN14" s="231"/>
      <c r="CO14" s="231"/>
      <c r="CP14" s="231"/>
      <c r="CQ14" s="226"/>
      <c r="CR14" s="226"/>
      <c r="CS14" s="227"/>
      <c r="CT14" s="228"/>
      <c r="CU14" s="226"/>
      <c r="CV14" s="226"/>
      <c r="CW14" s="229"/>
      <c r="CX14" s="229"/>
      <c r="CY14" s="229"/>
      <c r="CZ14" s="226"/>
      <c r="DA14" s="226"/>
      <c r="DD14" s="231"/>
      <c r="DE14" s="231"/>
      <c r="DF14" s="231"/>
      <c r="DG14" s="231"/>
      <c r="DH14" s="226"/>
      <c r="DI14" s="226"/>
      <c r="DJ14" s="227"/>
      <c r="DK14" s="228"/>
      <c r="DL14" s="226"/>
      <c r="DM14" s="226"/>
      <c r="DN14" s="229"/>
      <c r="DO14" s="229"/>
      <c r="DP14" s="229"/>
      <c r="DQ14" s="226"/>
      <c r="DR14" s="226"/>
      <c r="DU14" s="231"/>
      <c r="DV14" s="231"/>
      <c r="DW14" s="231"/>
      <c r="DX14" s="231"/>
      <c r="DY14" s="226"/>
      <c r="DZ14" s="226"/>
      <c r="EA14" s="227"/>
      <c r="EB14" s="228"/>
      <c r="EC14" s="226"/>
      <c r="ED14" s="226"/>
      <c r="EE14" s="229"/>
      <c r="EF14" s="229"/>
      <c r="EG14" s="229"/>
      <c r="EH14" s="226"/>
      <c r="EI14" s="226"/>
      <c r="EL14" s="231"/>
      <c r="EM14" s="231"/>
      <c r="EN14" s="231"/>
      <c r="EO14" s="231"/>
      <c r="EP14" s="226"/>
      <c r="EQ14" s="226"/>
      <c r="ER14" s="227"/>
      <c r="ES14" s="228"/>
      <c r="ET14" s="226"/>
      <c r="EU14" s="226"/>
      <c r="EV14" s="229"/>
      <c r="EW14" s="229"/>
      <c r="EX14" s="229"/>
      <c r="EY14" s="226"/>
      <c r="EZ14" s="226"/>
      <c r="FC14" s="231"/>
      <c r="FD14" s="231"/>
      <c r="FE14" s="231"/>
      <c r="FF14" s="231"/>
      <c r="FG14" s="226"/>
      <c r="FH14" s="226"/>
      <c r="FI14" s="227"/>
      <c r="FJ14" s="228"/>
      <c r="FK14" s="226"/>
      <c r="FL14" s="226"/>
      <c r="FM14" s="229"/>
      <c r="FN14" s="229"/>
      <c r="FO14" s="229"/>
      <c r="FP14" s="226"/>
      <c r="FQ14" s="226"/>
      <c r="FT14" s="231"/>
      <c r="FU14" s="231"/>
      <c r="FV14" s="231"/>
      <c r="FW14" s="231"/>
      <c r="FX14" s="226"/>
      <c r="FY14" s="226"/>
      <c r="FZ14" s="227"/>
      <c r="GA14" s="228"/>
      <c r="GB14" s="226"/>
      <c r="GC14" s="226"/>
      <c r="GD14" s="229"/>
      <c r="GE14" s="229"/>
      <c r="GF14" s="229"/>
      <c r="GG14" s="226"/>
      <c r="GH14" s="226"/>
      <c r="GK14" s="231"/>
      <c r="GL14" s="231"/>
      <c r="GM14" s="231"/>
      <c r="GN14" s="231"/>
      <c r="GO14" s="226"/>
      <c r="GP14" s="226"/>
      <c r="GQ14" s="227"/>
      <c r="GR14" s="228"/>
      <c r="GS14" s="226"/>
      <c r="GT14" s="226"/>
      <c r="GU14" s="229"/>
      <c r="GV14" s="229"/>
      <c r="GW14" s="229"/>
      <c r="GX14" s="226"/>
      <c r="GY14" s="226"/>
      <c r="HB14" s="231"/>
      <c r="HC14" s="231"/>
      <c r="HD14" s="231"/>
      <c r="HE14" s="231"/>
      <c r="HF14" s="226"/>
      <c r="HG14" s="226"/>
      <c r="HH14" s="227"/>
      <c r="HI14" s="228"/>
      <c r="HJ14" s="226"/>
      <c r="HK14" s="226"/>
      <c r="HL14" s="229"/>
      <c r="HM14" s="229"/>
      <c r="HN14" s="229"/>
      <c r="HO14" s="226"/>
      <c r="HP14" s="226"/>
      <c r="HS14" s="231"/>
      <c r="HT14" s="231"/>
      <c r="HU14" s="231"/>
      <c r="HV14" s="231"/>
      <c r="HW14" s="226"/>
      <c r="HX14" s="226"/>
      <c r="HY14" s="227"/>
      <c r="HZ14" s="228"/>
      <c r="IA14" s="226"/>
      <c r="IB14" s="226"/>
      <c r="IC14" s="229"/>
      <c r="ID14" s="229"/>
      <c r="IE14" s="229"/>
      <c r="IF14" s="226"/>
      <c r="IG14" s="226"/>
      <c r="IJ14" s="231"/>
    </row>
    <row r="15" spans="1:244" s="230" customFormat="1" ht="55.5" customHeight="1" x14ac:dyDescent="0.2">
      <c r="A15" s="210" t="s">
        <v>7185</v>
      </c>
      <c r="B15" s="211" t="s">
        <v>5147</v>
      </c>
      <c r="C15" s="211" t="s">
        <v>1130</v>
      </c>
      <c r="D15" s="211" t="s">
        <v>7186</v>
      </c>
      <c r="E15" s="212" t="str">
        <f t="shared" si="0"/>
        <v>岩国市南岩国町2丁目65-38</v>
      </c>
      <c r="F15" s="212" t="s">
        <v>1122</v>
      </c>
      <c r="G15" s="196">
        <v>27538</v>
      </c>
      <c r="H15" s="236" t="s">
        <v>1843</v>
      </c>
      <c r="I15" s="280"/>
      <c r="J15" s="281" t="s">
        <v>4341</v>
      </c>
      <c r="K15" s="282" t="s">
        <v>1593</v>
      </c>
      <c r="L15" s="282" t="s">
        <v>1594</v>
      </c>
      <c r="M15" s="212" t="s">
        <v>1853</v>
      </c>
      <c r="N15" s="212" t="s">
        <v>7187</v>
      </c>
      <c r="O15" s="283" t="s">
        <v>250</v>
      </c>
      <c r="P15" s="284" t="s">
        <v>10</v>
      </c>
      <c r="Q15" s="231"/>
      <c r="R15" s="229"/>
      <c r="S15" s="226"/>
      <c r="T15" s="226"/>
      <c r="W15" s="231"/>
      <c r="X15" s="231"/>
      <c r="Y15" s="231"/>
      <c r="Z15" s="231"/>
      <c r="AA15" s="226"/>
      <c r="AB15" s="226"/>
      <c r="AC15" s="227"/>
      <c r="AD15" s="228"/>
      <c r="AE15" s="226"/>
      <c r="AF15" s="226"/>
      <c r="AG15" s="229"/>
      <c r="AH15" s="229"/>
      <c r="AI15" s="229"/>
      <c r="AJ15" s="226"/>
      <c r="AK15" s="226"/>
      <c r="AN15" s="231"/>
      <c r="AO15" s="231"/>
      <c r="AP15" s="231"/>
      <c r="AQ15" s="231"/>
      <c r="AR15" s="226"/>
      <c r="AS15" s="226"/>
      <c r="AT15" s="227"/>
      <c r="AU15" s="228"/>
      <c r="AV15" s="226"/>
      <c r="AW15" s="226"/>
      <c r="AX15" s="229"/>
      <c r="AY15" s="229"/>
      <c r="AZ15" s="229"/>
      <c r="BA15" s="226"/>
      <c r="BB15" s="226"/>
      <c r="BE15" s="231"/>
      <c r="BF15" s="231"/>
      <c r="BG15" s="231"/>
      <c r="BH15" s="231"/>
      <c r="BI15" s="226"/>
      <c r="BJ15" s="226"/>
      <c r="BK15" s="227"/>
      <c r="BL15" s="228"/>
      <c r="BM15" s="226"/>
      <c r="BN15" s="226"/>
      <c r="BO15" s="229"/>
      <c r="BP15" s="229"/>
      <c r="BQ15" s="229"/>
      <c r="BR15" s="226"/>
      <c r="BS15" s="226"/>
      <c r="BV15" s="231"/>
      <c r="BW15" s="231"/>
      <c r="BX15" s="231"/>
      <c r="BY15" s="231"/>
      <c r="BZ15" s="226"/>
      <c r="CA15" s="226"/>
      <c r="CB15" s="227"/>
      <c r="CC15" s="228"/>
      <c r="CD15" s="226"/>
      <c r="CE15" s="226"/>
      <c r="CF15" s="229"/>
      <c r="CG15" s="229"/>
      <c r="CH15" s="229"/>
      <c r="CI15" s="226"/>
      <c r="CJ15" s="226"/>
      <c r="CM15" s="231"/>
      <c r="CN15" s="231"/>
      <c r="CO15" s="231"/>
      <c r="CP15" s="231"/>
      <c r="CQ15" s="226"/>
      <c r="CR15" s="226"/>
      <c r="CS15" s="227"/>
      <c r="CT15" s="228"/>
      <c r="CU15" s="226"/>
      <c r="CV15" s="226"/>
      <c r="CW15" s="229"/>
      <c r="CX15" s="229"/>
      <c r="CY15" s="229"/>
      <c r="CZ15" s="226"/>
      <c r="DA15" s="226"/>
      <c r="DD15" s="231"/>
      <c r="DE15" s="231"/>
      <c r="DF15" s="231"/>
      <c r="DG15" s="231"/>
      <c r="DH15" s="226"/>
      <c r="DI15" s="226"/>
      <c r="DJ15" s="227"/>
      <c r="DK15" s="228"/>
      <c r="DL15" s="226"/>
      <c r="DM15" s="226"/>
      <c r="DN15" s="229"/>
      <c r="DO15" s="229"/>
      <c r="DP15" s="229"/>
      <c r="DQ15" s="226"/>
      <c r="DR15" s="226"/>
      <c r="DU15" s="231"/>
      <c r="DV15" s="231"/>
      <c r="DW15" s="231"/>
      <c r="DX15" s="231"/>
      <c r="DY15" s="226"/>
      <c r="DZ15" s="226"/>
      <c r="EA15" s="227"/>
      <c r="EB15" s="228"/>
      <c r="EC15" s="226"/>
      <c r="ED15" s="226"/>
      <c r="EE15" s="229"/>
      <c r="EF15" s="229"/>
      <c r="EG15" s="229"/>
      <c r="EH15" s="226"/>
      <c r="EI15" s="226"/>
      <c r="EL15" s="231"/>
      <c r="EM15" s="231"/>
      <c r="EN15" s="231"/>
      <c r="EO15" s="231"/>
      <c r="EP15" s="226"/>
      <c r="EQ15" s="226"/>
      <c r="ER15" s="227"/>
      <c r="ES15" s="228"/>
      <c r="ET15" s="226"/>
      <c r="EU15" s="226"/>
      <c r="EV15" s="229"/>
      <c r="EW15" s="229"/>
      <c r="EX15" s="229"/>
      <c r="EY15" s="226"/>
      <c r="EZ15" s="226"/>
      <c r="FC15" s="231"/>
      <c r="FD15" s="231"/>
      <c r="FE15" s="231"/>
      <c r="FF15" s="231"/>
      <c r="FG15" s="226"/>
      <c r="FH15" s="226"/>
      <c r="FI15" s="227"/>
      <c r="FJ15" s="228"/>
      <c r="FK15" s="226"/>
      <c r="FL15" s="226"/>
      <c r="FM15" s="229"/>
      <c r="FN15" s="229"/>
      <c r="FO15" s="229"/>
      <c r="FP15" s="226"/>
      <c r="FQ15" s="226"/>
      <c r="FT15" s="231"/>
      <c r="FU15" s="231"/>
      <c r="FV15" s="231"/>
      <c r="FW15" s="231"/>
      <c r="FX15" s="226"/>
      <c r="FY15" s="226"/>
      <c r="FZ15" s="227"/>
      <c r="GA15" s="228"/>
      <c r="GB15" s="226"/>
      <c r="GC15" s="226"/>
      <c r="GD15" s="229"/>
      <c r="GE15" s="229"/>
      <c r="GF15" s="229"/>
      <c r="GG15" s="226"/>
      <c r="GH15" s="226"/>
      <c r="GK15" s="231"/>
      <c r="GL15" s="231"/>
      <c r="GM15" s="231"/>
      <c r="GN15" s="231"/>
      <c r="GO15" s="226"/>
      <c r="GP15" s="226"/>
      <c r="GQ15" s="227"/>
      <c r="GR15" s="228"/>
      <c r="GS15" s="226"/>
      <c r="GT15" s="226"/>
      <c r="GU15" s="229"/>
      <c r="GV15" s="229"/>
      <c r="GW15" s="229"/>
      <c r="GX15" s="226"/>
      <c r="GY15" s="226"/>
      <c r="HB15" s="231"/>
      <c r="HC15" s="231"/>
      <c r="HD15" s="231"/>
      <c r="HE15" s="231"/>
      <c r="HF15" s="226"/>
      <c r="HG15" s="226"/>
      <c r="HH15" s="227"/>
      <c r="HI15" s="228"/>
      <c r="HJ15" s="226"/>
      <c r="HK15" s="226"/>
      <c r="HL15" s="229"/>
      <c r="HM15" s="229"/>
      <c r="HN15" s="229"/>
      <c r="HO15" s="226"/>
      <c r="HP15" s="226"/>
      <c r="HS15" s="231"/>
      <c r="HT15" s="231"/>
      <c r="HU15" s="231"/>
      <c r="HV15" s="231"/>
      <c r="HW15" s="226"/>
      <c r="HX15" s="226"/>
      <c r="HY15" s="227"/>
      <c r="HZ15" s="228"/>
      <c r="IA15" s="226"/>
      <c r="IB15" s="226"/>
      <c r="IC15" s="229"/>
      <c r="ID15" s="229"/>
      <c r="IE15" s="229"/>
      <c r="IF15" s="226"/>
      <c r="IG15" s="226"/>
      <c r="IJ15" s="231"/>
    </row>
    <row r="16" spans="1:244" s="230" customFormat="1" ht="55.5" customHeight="1" x14ac:dyDescent="0.2">
      <c r="A16" s="210" t="s">
        <v>4355</v>
      </c>
      <c r="B16" s="211" t="s">
        <v>1594</v>
      </c>
      <c r="C16" s="211" t="s">
        <v>1594</v>
      </c>
      <c r="D16" s="211" t="s">
        <v>398</v>
      </c>
      <c r="E16" s="212" t="str">
        <f t="shared" si="0"/>
        <v>岩国市由宇町802</v>
      </c>
      <c r="F16" s="212" t="s">
        <v>1048</v>
      </c>
      <c r="G16" s="196">
        <v>27751</v>
      </c>
      <c r="H16" s="236" t="s">
        <v>1844</v>
      </c>
      <c r="I16" s="280"/>
      <c r="J16" s="281" t="s">
        <v>4341</v>
      </c>
      <c r="K16" s="282" t="s">
        <v>1593</v>
      </c>
      <c r="L16" s="282" t="s">
        <v>1594</v>
      </c>
      <c r="M16" s="212" t="s">
        <v>4354</v>
      </c>
      <c r="N16" s="212" t="s">
        <v>4353</v>
      </c>
      <c r="O16" s="283" t="s">
        <v>442</v>
      </c>
      <c r="P16" s="284" t="s">
        <v>21</v>
      </c>
      <c r="Q16" s="231"/>
      <c r="R16" s="229"/>
      <c r="S16" s="226"/>
      <c r="T16" s="226"/>
      <c r="W16" s="231"/>
      <c r="X16" s="231"/>
      <c r="Y16" s="231"/>
      <c r="Z16" s="231"/>
      <c r="AA16" s="226"/>
      <c r="AB16" s="226"/>
      <c r="AC16" s="227"/>
      <c r="AD16" s="228"/>
      <c r="AE16" s="226"/>
      <c r="AF16" s="226"/>
      <c r="AG16" s="229"/>
      <c r="AH16" s="229"/>
      <c r="AI16" s="229"/>
      <c r="AJ16" s="226"/>
      <c r="AK16" s="226"/>
      <c r="AN16" s="231"/>
      <c r="AO16" s="231"/>
      <c r="AP16" s="231"/>
      <c r="AQ16" s="231"/>
      <c r="AR16" s="226"/>
      <c r="AS16" s="226"/>
      <c r="AT16" s="227"/>
      <c r="AU16" s="228"/>
      <c r="AV16" s="226"/>
      <c r="AW16" s="226"/>
      <c r="AX16" s="229"/>
      <c r="AY16" s="229"/>
      <c r="AZ16" s="229"/>
      <c r="BA16" s="226"/>
      <c r="BB16" s="226"/>
      <c r="BE16" s="231"/>
      <c r="BF16" s="231"/>
      <c r="BG16" s="231"/>
      <c r="BH16" s="231"/>
      <c r="BI16" s="226"/>
      <c r="BJ16" s="226"/>
      <c r="BK16" s="227"/>
      <c r="BL16" s="228"/>
      <c r="BM16" s="226"/>
      <c r="BN16" s="226"/>
      <c r="BO16" s="229"/>
      <c r="BP16" s="229"/>
      <c r="BQ16" s="229"/>
      <c r="BR16" s="226"/>
      <c r="BS16" s="226"/>
      <c r="BV16" s="231"/>
      <c r="BW16" s="231"/>
      <c r="BX16" s="231"/>
      <c r="BY16" s="231"/>
      <c r="BZ16" s="226"/>
      <c r="CA16" s="226"/>
      <c r="CB16" s="227"/>
      <c r="CC16" s="228"/>
      <c r="CD16" s="226"/>
      <c r="CE16" s="226"/>
      <c r="CF16" s="229"/>
      <c r="CG16" s="229"/>
      <c r="CH16" s="229"/>
      <c r="CI16" s="226"/>
      <c r="CJ16" s="226"/>
      <c r="CM16" s="231"/>
      <c r="CN16" s="231"/>
      <c r="CO16" s="231"/>
      <c r="CP16" s="231"/>
      <c r="CQ16" s="226"/>
      <c r="CR16" s="226"/>
      <c r="CS16" s="227"/>
      <c r="CT16" s="228"/>
      <c r="CU16" s="226"/>
      <c r="CV16" s="226"/>
      <c r="CW16" s="229"/>
      <c r="CX16" s="229"/>
      <c r="CY16" s="229"/>
      <c r="CZ16" s="226"/>
      <c r="DA16" s="226"/>
      <c r="DD16" s="231"/>
      <c r="DE16" s="231"/>
      <c r="DF16" s="231"/>
      <c r="DG16" s="231"/>
      <c r="DH16" s="226"/>
      <c r="DI16" s="226"/>
      <c r="DJ16" s="227"/>
      <c r="DK16" s="228"/>
      <c r="DL16" s="226"/>
      <c r="DM16" s="226"/>
      <c r="DN16" s="229"/>
      <c r="DO16" s="229"/>
      <c r="DP16" s="229"/>
      <c r="DQ16" s="226"/>
      <c r="DR16" s="226"/>
      <c r="DU16" s="231"/>
      <c r="DV16" s="231"/>
      <c r="DW16" s="231"/>
      <c r="DX16" s="231"/>
      <c r="DY16" s="226"/>
      <c r="DZ16" s="226"/>
      <c r="EA16" s="227"/>
      <c r="EB16" s="228"/>
      <c r="EC16" s="226"/>
      <c r="ED16" s="226"/>
      <c r="EE16" s="229"/>
      <c r="EF16" s="229"/>
      <c r="EG16" s="229"/>
      <c r="EH16" s="226"/>
      <c r="EI16" s="226"/>
      <c r="EL16" s="231"/>
      <c r="EM16" s="231"/>
      <c r="EN16" s="231"/>
      <c r="EO16" s="231"/>
      <c r="EP16" s="226"/>
      <c r="EQ16" s="226"/>
      <c r="ER16" s="227"/>
      <c r="ES16" s="228"/>
      <c r="ET16" s="226"/>
      <c r="EU16" s="226"/>
      <c r="EV16" s="229"/>
      <c r="EW16" s="229"/>
      <c r="EX16" s="229"/>
      <c r="EY16" s="226"/>
      <c r="EZ16" s="226"/>
      <c r="FC16" s="231"/>
      <c r="FD16" s="231"/>
      <c r="FE16" s="231"/>
      <c r="FF16" s="231"/>
      <c r="FG16" s="226"/>
      <c r="FH16" s="226"/>
      <c r="FI16" s="227"/>
      <c r="FJ16" s="228"/>
      <c r="FK16" s="226"/>
      <c r="FL16" s="226"/>
      <c r="FM16" s="229"/>
      <c r="FN16" s="229"/>
      <c r="FO16" s="229"/>
      <c r="FP16" s="226"/>
      <c r="FQ16" s="226"/>
      <c r="FT16" s="231"/>
      <c r="FU16" s="231"/>
      <c r="FV16" s="231"/>
      <c r="FW16" s="231"/>
      <c r="FX16" s="226"/>
      <c r="FY16" s="226"/>
      <c r="FZ16" s="227"/>
      <c r="GA16" s="228"/>
      <c r="GB16" s="226"/>
      <c r="GC16" s="226"/>
      <c r="GD16" s="229"/>
      <c r="GE16" s="229"/>
      <c r="GF16" s="229"/>
      <c r="GG16" s="226"/>
      <c r="GH16" s="226"/>
      <c r="GK16" s="231"/>
      <c r="GL16" s="231"/>
      <c r="GM16" s="231"/>
      <c r="GN16" s="231"/>
      <c r="GO16" s="226"/>
      <c r="GP16" s="226"/>
      <c r="GQ16" s="227"/>
      <c r="GR16" s="228"/>
      <c r="GS16" s="226"/>
      <c r="GT16" s="226"/>
      <c r="GU16" s="229"/>
      <c r="GV16" s="229"/>
      <c r="GW16" s="229"/>
      <c r="GX16" s="226"/>
      <c r="GY16" s="226"/>
      <c r="HB16" s="231"/>
      <c r="HC16" s="231"/>
      <c r="HD16" s="231"/>
      <c r="HE16" s="231"/>
      <c r="HF16" s="226"/>
      <c r="HG16" s="226"/>
      <c r="HH16" s="227"/>
      <c r="HI16" s="228"/>
      <c r="HJ16" s="226"/>
      <c r="HK16" s="226"/>
      <c r="HL16" s="229"/>
      <c r="HM16" s="229"/>
      <c r="HN16" s="229"/>
      <c r="HO16" s="226"/>
      <c r="HP16" s="226"/>
      <c r="HS16" s="231"/>
      <c r="HT16" s="231"/>
      <c r="HU16" s="231"/>
      <c r="HV16" s="231"/>
      <c r="HW16" s="226"/>
      <c r="HX16" s="226"/>
      <c r="HY16" s="227"/>
      <c r="HZ16" s="228"/>
      <c r="IA16" s="226"/>
      <c r="IB16" s="226"/>
      <c r="IC16" s="229"/>
      <c r="ID16" s="229"/>
      <c r="IE16" s="229"/>
      <c r="IF16" s="226"/>
      <c r="IG16" s="226"/>
      <c r="IJ16" s="231"/>
    </row>
    <row r="17" spans="1:244" s="230" customFormat="1" ht="55.5" customHeight="1" x14ac:dyDescent="0.2">
      <c r="A17" s="210" t="s">
        <v>4352</v>
      </c>
      <c r="B17" s="211" t="s">
        <v>1594</v>
      </c>
      <c r="C17" s="211" t="s">
        <v>1130</v>
      </c>
      <c r="D17" s="211" t="s">
        <v>545</v>
      </c>
      <c r="E17" s="212" t="str">
        <f t="shared" si="0"/>
        <v>岩国市美和町西畑135-1</v>
      </c>
      <c r="F17" s="212" t="s">
        <v>1123</v>
      </c>
      <c r="G17" s="196">
        <v>28216</v>
      </c>
      <c r="H17" s="236" t="s">
        <v>1845</v>
      </c>
      <c r="I17" s="280"/>
      <c r="J17" s="281" t="s">
        <v>4341</v>
      </c>
      <c r="K17" s="282" t="s">
        <v>1593</v>
      </c>
      <c r="L17" s="282" t="s">
        <v>1594</v>
      </c>
      <c r="M17" s="212" t="s">
        <v>4351</v>
      </c>
      <c r="N17" s="212" t="s">
        <v>4350</v>
      </c>
      <c r="O17" s="283" t="s">
        <v>442</v>
      </c>
      <c r="P17" s="284" t="s">
        <v>21</v>
      </c>
      <c r="Q17" s="231"/>
      <c r="R17" s="229"/>
      <c r="S17" s="226"/>
      <c r="T17" s="226"/>
      <c r="W17" s="231"/>
      <c r="X17" s="231"/>
      <c r="Y17" s="231"/>
      <c r="Z17" s="231"/>
      <c r="AA17" s="226"/>
      <c r="AB17" s="226"/>
      <c r="AC17" s="227"/>
      <c r="AD17" s="228"/>
      <c r="AE17" s="226"/>
      <c r="AF17" s="226"/>
      <c r="AG17" s="229"/>
      <c r="AH17" s="229"/>
      <c r="AI17" s="229"/>
      <c r="AJ17" s="226"/>
      <c r="AK17" s="226"/>
      <c r="AN17" s="231"/>
      <c r="AO17" s="231"/>
      <c r="AP17" s="231"/>
      <c r="AQ17" s="231"/>
      <c r="AR17" s="226"/>
      <c r="AS17" s="226"/>
      <c r="AT17" s="227"/>
      <c r="AU17" s="228"/>
      <c r="AV17" s="226"/>
      <c r="AW17" s="226"/>
      <c r="AX17" s="229"/>
      <c r="AY17" s="229"/>
      <c r="AZ17" s="229"/>
      <c r="BA17" s="226"/>
      <c r="BB17" s="226"/>
      <c r="BE17" s="231"/>
      <c r="BF17" s="231"/>
      <c r="BG17" s="231"/>
      <c r="BH17" s="231"/>
      <c r="BI17" s="226"/>
      <c r="BJ17" s="226"/>
      <c r="BK17" s="227"/>
      <c r="BL17" s="228"/>
      <c r="BM17" s="226"/>
      <c r="BN17" s="226"/>
      <c r="BO17" s="229"/>
      <c r="BP17" s="229"/>
      <c r="BQ17" s="229"/>
      <c r="BR17" s="226"/>
      <c r="BS17" s="226"/>
      <c r="BV17" s="231"/>
      <c r="BW17" s="231"/>
      <c r="BX17" s="231"/>
      <c r="BY17" s="231"/>
      <c r="BZ17" s="226"/>
      <c r="CA17" s="226"/>
      <c r="CB17" s="227"/>
      <c r="CC17" s="228"/>
      <c r="CD17" s="226"/>
      <c r="CE17" s="226"/>
      <c r="CF17" s="229"/>
      <c r="CG17" s="229"/>
      <c r="CH17" s="229"/>
      <c r="CI17" s="226"/>
      <c r="CJ17" s="226"/>
      <c r="CM17" s="231"/>
      <c r="CN17" s="231"/>
      <c r="CO17" s="231"/>
      <c r="CP17" s="231"/>
      <c r="CQ17" s="226"/>
      <c r="CR17" s="226"/>
      <c r="CS17" s="227"/>
      <c r="CT17" s="228"/>
      <c r="CU17" s="226"/>
      <c r="CV17" s="226"/>
      <c r="CW17" s="229"/>
      <c r="CX17" s="229"/>
      <c r="CY17" s="229"/>
      <c r="CZ17" s="226"/>
      <c r="DA17" s="226"/>
      <c r="DD17" s="231"/>
      <c r="DE17" s="231"/>
      <c r="DF17" s="231"/>
      <c r="DG17" s="231"/>
      <c r="DH17" s="226"/>
      <c r="DI17" s="226"/>
      <c r="DJ17" s="227"/>
      <c r="DK17" s="228"/>
      <c r="DL17" s="226"/>
      <c r="DM17" s="226"/>
      <c r="DN17" s="229"/>
      <c r="DO17" s="229"/>
      <c r="DP17" s="229"/>
      <c r="DQ17" s="226"/>
      <c r="DR17" s="226"/>
      <c r="DU17" s="231"/>
      <c r="DV17" s="231"/>
      <c r="DW17" s="231"/>
      <c r="DX17" s="231"/>
      <c r="DY17" s="226"/>
      <c r="DZ17" s="226"/>
      <c r="EA17" s="227"/>
      <c r="EB17" s="228"/>
      <c r="EC17" s="226"/>
      <c r="ED17" s="226"/>
      <c r="EE17" s="229"/>
      <c r="EF17" s="229"/>
      <c r="EG17" s="229"/>
      <c r="EH17" s="226"/>
      <c r="EI17" s="226"/>
      <c r="EL17" s="231"/>
      <c r="EM17" s="231"/>
      <c r="EN17" s="231"/>
      <c r="EO17" s="231"/>
      <c r="EP17" s="226"/>
      <c r="EQ17" s="226"/>
      <c r="ER17" s="227"/>
      <c r="ES17" s="228"/>
      <c r="ET17" s="226"/>
      <c r="EU17" s="226"/>
      <c r="EV17" s="229"/>
      <c r="EW17" s="229"/>
      <c r="EX17" s="229"/>
      <c r="EY17" s="226"/>
      <c r="EZ17" s="226"/>
      <c r="FC17" s="231"/>
      <c r="FD17" s="231"/>
      <c r="FE17" s="231"/>
      <c r="FF17" s="231"/>
      <c r="FG17" s="226"/>
      <c r="FH17" s="226"/>
      <c r="FI17" s="227"/>
      <c r="FJ17" s="228"/>
      <c r="FK17" s="226"/>
      <c r="FL17" s="226"/>
      <c r="FM17" s="229"/>
      <c r="FN17" s="229"/>
      <c r="FO17" s="229"/>
      <c r="FP17" s="226"/>
      <c r="FQ17" s="226"/>
      <c r="FT17" s="231"/>
      <c r="FU17" s="231"/>
      <c r="FV17" s="231"/>
      <c r="FW17" s="231"/>
      <c r="FX17" s="226"/>
      <c r="FY17" s="226"/>
      <c r="FZ17" s="227"/>
      <c r="GA17" s="228"/>
      <c r="GB17" s="226"/>
      <c r="GC17" s="226"/>
      <c r="GD17" s="229"/>
      <c r="GE17" s="229"/>
      <c r="GF17" s="229"/>
      <c r="GG17" s="226"/>
      <c r="GH17" s="226"/>
      <c r="GK17" s="231"/>
      <c r="GL17" s="231"/>
      <c r="GM17" s="231"/>
      <c r="GN17" s="231"/>
      <c r="GO17" s="226"/>
      <c r="GP17" s="226"/>
      <c r="GQ17" s="227"/>
      <c r="GR17" s="228"/>
      <c r="GS17" s="226"/>
      <c r="GT17" s="226"/>
      <c r="GU17" s="229"/>
      <c r="GV17" s="229"/>
      <c r="GW17" s="229"/>
      <c r="GX17" s="226"/>
      <c r="GY17" s="226"/>
      <c r="HB17" s="231"/>
      <c r="HC17" s="231"/>
      <c r="HD17" s="231"/>
      <c r="HE17" s="231"/>
      <c r="HF17" s="226"/>
      <c r="HG17" s="226"/>
      <c r="HH17" s="227"/>
      <c r="HI17" s="228"/>
      <c r="HJ17" s="226"/>
      <c r="HK17" s="226"/>
      <c r="HL17" s="229"/>
      <c r="HM17" s="229"/>
      <c r="HN17" s="229"/>
      <c r="HO17" s="226"/>
      <c r="HP17" s="226"/>
      <c r="HS17" s="231"/>
      <c r="HT17" s="231"/>
      <c r="HU17" s="231"/>
      <c r="HV17" s="231"/>
      <c r="HW17" s="226"/>
      <c r="HX17" s="226"/>
      <c r="HY17" s="227"/>
      <c r="HZ17" s="228"/>
      <c r="IA17" s="226"/>
      <c r="IB17" s="226"/>
      <c r="IC17" s="229"/>
      <c r="ID17" s="229"/>
      <c r="IE17" s="229"/>
      <c r="IF17" s="226"/>
      <c r="IG17" s="226"/>
      <c r="IJ17" s="231"/>
    </row>
    <row r="18" spans="1:244" s="230" customFormat="1" ht="55.5" customHeight="1" x14ac:dyDescent="0.2">
      <c r="A18" s="210" t="s">
        <v>7188</v>
      </c>
      <c r="B18" s="211" t="s">
        <v>4411</v>
      </c>
      <c r="C18" s="211" t="s">
        <v>4411</v>
      </c>
      <c r="D18" s="271" t="s">
        <v>7189</v>
      </c>
      <c r="E18" s="212" t="str">
        <f t="shared" si="0"/>
        <v>長門市三隅中313-1</v>
      </c>
      <c r="F18" s="212" t="s">
        <v>1056</v>
      </c>
      <c r="G18" s="196">
        <v>24412</v>
      </c>
      <c r="H18" s="236"/>
      <c r="I18" s="280"/>
      <c r="J18" s="281" t="s">
        <v>4341</v>
      </c>
      <c r="K18" s="282" t="s">
        <v>2831</v>
      </c>
      <c r="L18" s="282" t="s">
        <v>4411</v>
      </c>
      <c r="M18" s="212" t="s">
        <v>1854</v>
      </c>
      <c r="N18" s="212" t="s">
        <v>7190</v>
      </c>
      <c r="O18" s="283" t="s">
        <v>442</v>
      </c>
      <c r="P18" s="284" t="s">
        <v>21</v>
      </c>
      <c r="Q18" s="231"/>
      <c r="R18" s="229"/>
      <c r="S18" s="226"/>
      <c r="T18" s="226"/>
      <c r="W18" s="231"/>
      <c r="X18" s="231"/>
      <c r="Y18" s="231"/>
      <c r="Z18" s="231"/>
      <c r="AA18" s="226"/>
      <c r="AB18" s="226"/>
      <c r="AC18" s="227"/>
      <c r="AD18" s="228"/>
      <c r="AE18" s="226"/>
      <c r="AF18" s="226"/>
      <c r="AG18" s="229"/>
      <c r="AH18" s="229"/>
      <c r="AI18" s="229"/>
      <c r="AJ18" s="226"/>
      <c r="AK18" s="226"/>
      <c r="AN18" s="231"/>
      <c r="AO18" s="231"/>
      <c r="AP18" s="231"/>
      <c r="AQ18" s="231"/>
      <c r="AR18" s="226"/>
      <c r="AS18" s="226"/>
      <c r="AT18" s="227"/>
      <c r="AU18" s="228"/>
      <c r="AV18" s="226"/>
      <c r="AW18" s="226"/>
      <c r="AX18" s="229"/>
      <c r="AY18" s="229"/>
      <c r="AZ18" s="229"/>
      <c r="BA18" s="226"/>
      <c r="BB18" s="226"/>
      <c r="BE18" s="231"/>
      <c r="BF18" s="231"/>
      <c r="BG18" s="231"/>
      <c r="BH18" s="231"/>
      <c r="BI18" s="226"/>
      <c r="BJ18" s="226"/>
      <c r="BK18" s="227"/>
      <c r="BL18" s="228"/>
      <c r="BM18" s="226"/>
      <c r="BN18" s="226"/>
      <c r="BO18" s="229"/>
      <c r="BP18" s="229"/>
      <c r="BQ18" s="229"/>
      <c r="BR18" s="226"/>
      <c r="BS18" s="226"/>
      <c r="BV18" s="231"/>
      <c r="BW18" s="231"/>
      <c r="BX18" s="231"/>
      <c r="BY18" s="231"/>
      <c r="BZ18" s="226"/>
      <c r="CA18" s="226"/>
      <c r="CB18" s="227"/>
      <c r="CC18" s="228"/>
      <c r="CD18" s="226"/>
      <c r="CE18" s="226"/>
      <c r="CF18" s="229"/>
      <c r="CG18" s="229"/>
      <c r="CH18" s="229"/>
      <c r="CI18" s="226"/>
      <c r="CJ18" s="226"/>
      <c r="CM18" s="231"/>
      <c r="CN18" s="231"/>
      <c r="CO18" s="231"/>
      <c r="CP18" s="231"/>
      <c r="CQ18" s="226"/>
      <c r="CR18" s="226"/>
      <c r="CS18" s="227"/>
      <c r="CT18" s="228"/>
      <c r="CU18" s="226"/>
      <c r="CV18" s="226"/>
      <c r="CW18" s="229"/>
      <c r="CX18" s="229"/>
      <c r="CY18" s="229"/>
      <c r="CZ18" s="226"/>
      <c r="DA18" s="226"/>
      <c r="DD18" s="231"/>
      <c r="DE18" s="231"/>
      <c r="DF18" s="231"/>
      <c r="DG18" s="231"/>
      <c r="DH18" s="226"/>
      <c r="DI18" s="226"/>
      <c r="DJ18" s="227"/>
      <c r="DK18" s="228"/>
      <c r="DL18" s="226"/>
      <c r="DM18" s="226"/>
      <c r="DN18" s="229"/>
      <c r="DO18" s="229"/>
      <c r="DP18" s="229"/>
      <c r="DQ18" s="226"/>
      <c r="DR18" s="226"/>
      <c r="DU18" s="231"/>
      <c r="DV18" s="231"/>
      <c r="DW18" s="231"/>
      <c r="DX18" s="231"/>
      <c r="DY18" s="226"/>
      <c r="DZ18" s="226"/>
      <c r="EA18" s="227"/>
      <c r="EB18" s="228"/>
      <c r="EC18" s="226"/>
      <c r="ED18" s="226"/>
      <c r="EE18" s="229"/>
      <c r="EF18" s="229"/>
      <c r="EG18" s="229"/>
      <c r="EH18" s="226"/>
      <c r="EI18" s="226"/>
      <c r="EL18" s="231"/>
      <c r="EM18" s="231"/>
      <c r="EN18" s="231"/>
      <c r="EO18" s="231"/>
      <c r="EP18" s="226"/>
      <c r="EQ18" s="226"/>
      <c r="ER18" s="227"/>
      <c r="ES18" s="228"/>
      <c r="ET18" s="226"/>
      <c r="EU18" s="226"/>
      <c r="EV18" s="229"/>
      <c r="EW18" s="229"/>
      <c r="EX18" s="229"/>
      <c r="EY18" s="226"/>
      <c r="EZ18" s="226"/>
      <c r="FC18" s="231"/>
      <c r="FD18" s="231"/>
      <c r="FE18" s="231"/>
      <c r="FF18" s="231"/>
      <c r="FG18" s="226"/>
      <c r="FH18" s="226"/>
      <c r="FI18" s="227"/>
      <c r="FJ18" s="228"/>
      <c r="FK18" s="226"/>
      <c r="FL18" s="226"/>
      <c r="FM18" s="229"/>
      <c r="FN18" s="229"/>
      <c r="FO18" s="229"/>
      <c r="FP18" s="226"/>
      <c r="FQ18" s="226"/>
      <c r="FT18" s="231"/>
      <c r="FU18" s="231"/>
      <c r="FV18" s="231"/>
      <c r="FW18" s="231"/>
      <c r="FX18" s="226"/>
      <c r="FY18" s="226"/>
      <c r="FZ18" s="227"/>
      <c r="GA18" s="228"/>
      <c r="GB18" s="226"/>
      <c r="GC18" s="226"/>
      <c r="GD18" s="229"/>
      <c r="GE18" s="229"/>
      <c r="GF18" s="229"/>
      <c r="GG18" s="226"/>
      <c r="GH18" s="226"/>
      <c r="GK18" s="231"/>
      <c r="GL18" s="231"/>
      <c r="GM18" s="231"/>
      <c r="GN18" s="231"/>
      <c r="GO18" s="226"/>
      <c r="GP18" s="226"/>
      <c r="GQ18" s="227"/>
      <c r="GR18" s="228"/>
      <c r="GS18" s="226"/>
      <c r="GT18" s="226"/>
      <c r="GU18" s="229"/>
      <c r="GV18" s="229"/>
      <c r="GW18" s="229"/>
      <c r="GX18" s="226"/>
      <c r="GY18" s="226"/>
      <c r="HB18" s="231"/>
      <c r="HC18" s="231"/>
      <c r="HD18" s="231"/>
      <c r="HE18" s="231"/>
      <c r="HF18" s="226"/>
      <c r="HG18" s="226"/>
      <c r="HH18" s="227"/>
      <c r="HI18" s="228"/>
      <c r="HJ18" s="226"/>
      <c r="HK18" s="226"/>
      <c r="HL18" s="229"/>
      <c r="HM18" s="229"/>
      <c r="HN18" s="229"/>
      <c r="HO18" s="226"/>
      <c r="HP18" s="226"/>
      <c r="HS18" s="231"/>
      <c r="HT18" s="231"/>
      <c r="HU18" s="231"/>
      <c r="HV18" s="231"/>
      <c r="HW18" s="226"/>
      <c r="HX18" s="226"/>
      <c r="HY18" s="227"/>
      <c r="HZ18" s="228"/>
      <c r="IA18" s="226"/>
      <c r="IB18" s="226"/>
      <c r="IC18" s="229"/>
      <c r="ID18" s="229"/>
      <c r="IE18" s="229"/>
      <c r="IF18" s="226"/>
      <c r="IG18" s="226"/>
      <c r="IJ18" s="231"/>
    </row>
    <row r="19" spans="1:244" s="230" customFormat="1" ht="55.5" customHeight="1" x14ac:dyDescent="0.2">
      <c r="A19" s="210" t="s">
        <v>4349</v>
      </c>
      <c r="B19" s="211" t="s">
        <v>2835</v>
      </c>
      <c r="C19" s="211" t="s">
        <v>7955</v>
      </c>
      <c r="D19" s="211" t="s">
        <v>7956</v>
      </c>
      <c r="E19" s="212" t="str">
        <f t="shared" si="0"/>
        <v>柳井市神代4830</v>
      </c>
      <c r="F19" s="212" t="s">
        <v>1125</v>
      </c>
      <c r="G19" s="196">
        <v>31868</v>
      </c>
      <c r="H19" s="236" t="s">
        <v>1846</v>
      </c>
      <c r="I19" s="280"/>
      <c r="J19" s="281" t="s">
        <v>4341</v>
      </c>
      <c r="K19" s="282" t="s">
        <v>2834</v>
      </c>
      <c r="L19" s="282" t="s">
        <v>2835</v>
      </c>
      <c r="M19" s="212" t="s">
        <v>4348</v>
      </c>
      <c r="N19" s="212" t="s">
        <v>4347</v>
      </c>
      <c r="O19" s="283" t="s">
        <v>442</v>
      </c>
      <c r="P19" s="284" t="s">
        <v>21</v>
      </c>
      <c r="Q19" s="231"/>
      <c r="R19" s="229"/>
      <c r="S19" s="226"/>
      <c r="T19" s="226"/>
      <c r="W19" s="231"/>
      <c r="X19" s="231"/>
      <c r="Y19" s="231"/>
      <c r="Z19" s="231"/>
      <c r="AA19" s="226"/>
      <c r="AB19" s="226"/>
      <c r="AC19" s="227"/>
      <c r="AD19" s="228"/>
      <c r="AE19" s="226"/>
      <c r="AF19" s="226"/>
      <c r="AG19" s="229"/>
      <c r="AH19" s="229"/>
      <c r="AI19" s="229"/>
      <c r="AJ19" s="226"/>
      <c r="AK19" s="226"/>
      <c r="AN19" s="231"/>
      <c r="AO19" s="231"/>
      <c r="AP19" s="231"/>
      <c r="AQ19" s="231"/>
      <c r="AR19" s="226"/>
      <c r="AS19" s="226"/>
      <c r="AT19" s="227"/>
      <c r="AU19" s="228"/>
      <c r="AV19" s="226"/>
      <c r="AW19" s="226"/>
      <c r="AX19" s="229"/>
      <c r="AY19" s="229"/>
      <c r="AZ19" s="229"/>
      <c r="BA19" s="226"/>
      <c r="BB19" s="226"/>
      <c r="BE19" s="231"/>
      <c r="BF19" s="231"/>
      <c r="BG19" s="231"/>
      <c r="BH19" s="231"/>
      <c r="BI19" s="226"/>
      <c r="BJ19" s="226"/>
      <c r="BK19" s="227"/>
      <c r="BL19" s="228"/>
      <c r="BM19" s="226"/>
      <c r="BN19" s="226"/>
      <c r="BO19" s="229"/>
      <c r="BP19" s="229"/>
      <c r="BQ19" s="229"/>
      <c r="BR19" s="226"/>
      <c r="BS19" s="226"/>
      <c r="BV19" s="231"/>
      <c r="BW19" s="231"/>
      <c r="BX19" s="231"/>
      <c r="BY19" s="231"/>
      <c r="BZ19" s="226"/>
      <c r="CA19" s="226"/>
      <c r="CB19" s="227"/>
      <c r="CC19" s="228"/>
      <c r="CD19" s="226"/>
      <c r="CE19" s="226"/>
      <c r="CF19" s="229"/>
      <c r="CG19" s="229"/>
      <c r="CH19" s="229"/>
      <c r="CI19" s="226"/>
      <c r="CJ19" s="226"/>
      <c r="CM19" s="231"/>
      <c r="CN19" s="231"/>
      <c r="CO19" s="231"/>
      <c r="CP19" s="231"/>
      <c r="CQ19" s="226"/>
      <c r="CR19" s="226"/>
      <c r="CS19" s="227"/>
      <c r="CT19" s="228"/>
      <c r="CU19" s="226"/>
      <c r="CV19" s="226"/>
      <c r="CW19" s="229"/>
      <c r="CX19" s="229"/>
      <c r="CY19" s="229"/>
      <c r="CZ19" s="226"/>
      <c r="DA19" s="226"/>
      <c r="DD19" s="231"/>
      <c r="DE19" s="231"/>
      <c r="DF19" s="231"/>
      <c r="DG19" s="231"/>
      <c r="DH19" s="226"/>
      <c r="DI19" s="226"/>
      <c r="DJ19" s="227"/>
      <c r="DK19" s="228"/>
      <c r="DL19" s="226"/>
      <c r="DM19" s="226"/>
      <c r="DN19" s="229"/>
      <c r="DO19" s="229"/>
      <c r="DP19" s="229"/>
      <c r="DQ19" s="226"/>
      <c r="DR19" s="226"/>
      <c r="DU19" s="231"/>
      <c r="DV19" s="231"/>
      <c r="DW19" s="231"/>
      <c r="DX19" s="231"/>
      <c r="DY19" s="226"/>
      <c r="DZ19" s="226"/>
      <c r="EA19" s="227"/>
      <c r="EB19" s="228"/>
      <c r="EC19" s="226"/>
      <c r="ED19" s="226"/>
      <c r="EE19" s="229"/>
      <c r="EF19" s="229"/>
      <c r="EG19" s="229"/>
      <c r="EH19" s="226"/>
      <c r="EI19" s="226"/>
      <c r="EL19" s="231"/>
      <c r="EM19" s="231"/>
      <c r="EN19" s="231"/>
      <c r="EO19" s="231"/>
      <c r="EP19" s="226"/>
      <c r="EQ19" s="226"/>
      <c r="ER19" s="227"/>
      <c r="ES19" s="228"/>
      <c r="ET19" s="226"/>
      <c r="EU19" s="226"/>
      <c r="EV19" s="229"/>
      <c r="EW19" s="229"/>
      <c r="EX19" s="229"/>
      <c r="EY19" s="226"/>
      <c r="EZ19" s="226"/>
      <c r="FC19" s="231"/>
      <c r="FD19" s="231"/>
      <c r="FE19" s="231"/>
      <c r="FF19" s="231"/>
      <c r="FG19" s="226"/>
      <c r="FH19" s="226"/>
      <c r="FI19" s="227"/>
      <c r="FJ19" s="228"/>
      <c r="FK19" s="226"/>
      <c r="FL19" s="226"/>
      <c r="FM19" s="229"/>
      <c r="FN19" s="229"/>
      <c r="FO19" s="229"/>
      <c r="FP19" s="226"/>
      <c r="FQ19" s="226"/>
      <c r="FT19" s="231"/>
      <c r="FU19" s="231"/>
      <c r="FV19" s="231"/>
      <c r="FW19" s="231"/>
      <c r="FX19" s="226"/>
      <c r="FY19" s="226"/>
      <c r="FZ19" s="227"/>
      <c r="GA19" s="228"/>
      <c r="GB19" s="226"/>
      <c r="GC19" s="226"/>
      <c r="GD19" s="229"/>
      <c r="GE19" s="229"/>
      <c r="GF19" s="229"/>
      <c r="GG19" s="226"/>
      <c r="GH19" s="226"/>
      <c r="GK19" s="231"/>
      <c r="GL19" s="231"/>
      <c r="GM19" s="231"/>
      <c r="GN19" s="231"/>
      <c r="GO19" s="226"/>
      <c r="GP19" s="226"/>
      <c r="GQ19" s="227"/>
      <c r="GR19" s="228"/>
      <c r="GS19" s="226"/>
      <c r="GT19" s="226"/>
      <c r="GU19" s="229"/>
      <c r="GV19" s="229"/>
      <c r="GW19" s="229"/>
      <c r="GX19" s="226"/>
      <c r="GY19" s="226"/>
      <c r="HB19" s="231"/>
      <c r="HC19" s="231"/>
      <c r="HD19" s="231"/>
      <c r="HE19" s="231"/>
      <c r="HF19" s="226"/>
      <c r="HG19" s="226"/>
      <c r="HH19" s="227"/>
      <c r="HI19" s="228"/>
      <c r="HJ19" s="226"/>
      <c r="HK19" s="226"/>
      <c r="HL19" s="229"/>
      <c r="HM19" s="229"/>
      <c r="HN19" s="229"/>
      <c r="HO19" s="226"/>
      <c r="HP19" s="226"/>
      <c r="HS19" s="231"/>
      <c r="HT19" s="231"/>
      <c r="HU19" s="231"/>
      <c r="HV19" s="231"/>
      <c r="HW19" s="226"/>
      <c r="HX19" s="226"/>
      <c r="HY19" s="227"/>
      <c r="HZ19" s="228"/>
      <c r="IA19" s="226"/>
      <c r="IB19" s="226"/>
      <c r="IC19" s="229"/>
      <c r="ID19" s="229"/>
      <c r="IE19" s="229"/>
      <c r="IF19" s="226"/>
      <c r="IG19" s="226"/>
      <c r="IJ19" s="231"/>
    </row>
    <row r="20" spans="1:244" s="230" customFormat="1" ht="55.5" customHeight="1" x14ac:dyDescent="0.2">
      <c r="A20" s="210" t="s">
        <v>4346</v>
      </c>
      <c r="B20" s="211" t="s">
        <v>1597</v>
      </c>
      <c r="C20" s="211" t="s">
        <v>4304</v>
      </c>
      <c r="D20" s="211" t="s">
        <v>7957</v>
      </c>
      <c r="E20" s="212" t="str">
        <f t="shared" si="0"/>
        <v>周南市温田一丁目10-1</v>
      </c>
      <c r="F20" s="212" t="s">
        <v>1126</v>
      </c>
      <c r="G20" s="196">
        <v>28946</v>
      </c>
      <c r="H20" s="236" t="s">
        <v>1847</v>
      </c>
      <c r="I20" s="285" t="s">
        <v>8532</v>
      </c>
      <c r="J20" s="281" t="s">
        <v>4341</v>
      </c>
      <c r="K20" s="282" t="s">
        <v>1598</v>
      </c>
      <c r="L20" s="282" t="s">
        <v>1597</v>
      </c>
      <c r="M20" s="212" t="s">
        <v>4345</v>
      </c>
      <c r="N20" s="212" t="s">
        <v>4344</v>
      </c>
      <c r="O20" s="283" t="s">
        <v>442</v>
      </c>
      <c r="P20" s="284" t="s">
        <v>21</v>
      </c>
      <c r="Q20" s="231"/>
      <c r="R20" s="229"/>
      <c r="S20" s="226"/>
      <c r="T20" s="226"/>
      <c r="W20" s="231"/>
      <c r="X20" s="231"/>
      <c r="Y20" s="231"/>
      <c r="Z20" s="231"/>
      <c r="AA20" s="226"/>
      <c r="AB20" s="226"/>
      <c r="AC20" s="227"/>
      <c r="AD20" s="228"/>
      <c r="AE20" s="226"/>
      <c r="AF20" s="226"/>
      <c r="AG20" s="229"/>
      <c r="AH20" s="229"/>
      <c r="AI20" s="229"/>
      <c r="AJ20" s="226"/>
      <c r="AK20" s="226"/>
      <c r="AN20" s="231"/>
      <c r="AO20" s="231"/>
      <c r="AP20" s="231"/>
      <c r="AQ20" s="231"/>
      <c r="AR20" s="226"/>
      <c r="AS20" s="226"/>
      <c r="AT20" s="227"/>
      <c r="AU20" s="228"/>
      <c r="AV20" s="226"/>
      <c r="AW20" s="226"/>
      <c r="AX20" s="229"/>
      <c r="AY20" s="229"/>
      <c r="AZ20" s="229"/>
      <c r="BA20" s="226"/>
      <c r="BB20" s="226"/>
      <c r="BE20" s="231"/>
      <c r="BF20" s="231"/>
      <c r="BG20" s="231"/>
      <c r="BH20" s="231"/>
      <c r="BI20" s="226"/>
      <c r="BJ20" s="226"/>
      <c r="BK20" s="227"/>
      <c r="BL20" s="228"/>
      <c r="BM20" s="226"/>
      <c r="BN20" s="226"/>
      <c r="BO20" s="229"/>
      <c r="BP20" s="229"/>
      <c r="BQ20" s="229"/>
      <c r="BR20" s="226"/>
      <c r="BS20" s="226"/>
      <c r="BV20" s="231"/>
      <c r="BW20" s="231"/>
      <c r="BX20" s="231"/>
      <c r="BY20" s="231"/>
      <c r="BZ20" s="226"/>
      <c r="CA20" s="226"/>
      <c r="CB20" s="227"/>
      <c r="CC20" s="228"/>
      <c r="CD20" s="226"/>
      <c r="CE20" s="226"/>
      <c r="CF20" s="229"/>
      <c r="CG20" s="229"/>
      <c r="CH20" s="229"/>
      <c r="CI20" s="226"/>
      <c r="CJ20" s="226"/>
      <c r="CM20" s="231"/>
      <c r="CN20" s="231"/>
      <c r="CO20" s="231"/>
      <c r="CP20" s="231"/>
      <c r="CQ20" s="226"/>
      <c r="CR20" s="226"/>
      <c r="CS20" s="227"/>
      <c r="CT20" s="228"/>
      <c r="CU20" s="226"/>
      <c r="CV20" s="226"/>
      <c r="CW20" s="229"/>
      <c r="CX20" s="229"/>
      <c r="CY20" s="229"/>
      <c r="CZ20" s="226"/>
      <c r="DA20" s="226"/>
      <c r="DD20" s="231"/>
      <c r="DE20" s="231"/>
      <c r="DF20" s="231"/>
      <c r="DG20" s="231"/>
      <c r="DH20" s="226"/>
      <c r="DI20" s="226"/>
      <c r="DJ20" s="227"/>
      <c r="DK20" s="228"/>
      <c r="DL20" s="226"/>
      <c r="DM20" s="226"/>
      <c r="DN20" s="229"/>
      <c r="DO20" s="229"/>
      <c r="DP20" s="229"/>
      <c r="DQ20" s="226"/>
      <c r="DR20" s="226"/>
      <c r="DU20" s="231"/>
      <c r="DV20" s="231"/>
      <c r="DW20" s="231"/>
      <c r="DX20" s="231"/>
      <c r="DY20" s="226"/>
      <c r="DZ20" s="226"/>
      <c r="EA20" s="227"/>
      <c r="EB20" s="228"/>
      <c r="EC20" s="226"/>
      <c r="ED20" s="226"/>
      <c r="EE20" s="229"/>
      <c r="EF20" s="229"/>
      <c r="EG20" s="229"/>
      <c r="EH20" s="226"/>
      <c r="EI20" s="226"/>
      <c r="EL20" s="231"/>
      <c r="EM20" s="231"/>
      <c r="EN20" s="231"/>
      <c r="EO20" s="231"/>
      <c r="EP20" s="226"/>
      <c r="EQ20" s="226"/>
      <c r="ER20" s="227"/>
      <c r="ES20" s="228"/>
      <c r="ET20" s="226"/>
      <c r="EU20" s="226"/>
      <c r="EV20" s="229"/>
      <c r="EW20" s="229"/>
      <c r="EX20" s="229"/>
      <c r="EY20" s="226"/>
      <c r="EZ20" s="226"/>
      <c r="FC20" s="231"/>
      <c r="FD20" s="231"/>
      <c r="FE20" s="231"/>
      <c r="FF20" s="231"/>
      <c r="FG20" s="226"/>
      <c r="FH20" s="226"/>
      <c r="FI20" s="227"/>
      <c r="FJ20" s="228"/>
      <c r="FK20" s="226"/>
      <c r="FL20" s="226"/>
      <c r="FM20" s="229"/>
      <c r="FN20" s="229"/>
      <c r="FO20" s="229"/>
      <c r="FP20" s="226"/>
      <c r="FQ20" s="226"/>
      <c r="FT20" s="231"/>
      <c r="FU20" s="231"/>
      <c r="FV20" s="231"/>
      <c r="FW20" s="231"/>
      <c r="FX20" s="226"/>
      <c r="FY20" s="226"/>
      <c r="FZ20" s="227"/>
      <c r="GA20" s="228"/>
      <c r="GB20" s="226"/>
      <c r="GC20" s="226"/>
      <c r="GD20" s="229"/>
      <c r="GE20" s="229"/>
      <c r="GF20" s="229"/>
      <c r="GG20" s="226"/>
      <c r="GH20" s="226"/>
      <c r="GK20" s="231"/>
      <c r="GL20" s="231"/>
      <c r="GM20" s="231"/>
      <c r="GN20" s="231"/>
      <c r="GO20" s="226"/>
      <c r="GP20" s="226"/>
      <c r="GQ20" s="227"/>
      <c r="GR20" s="228"/>
      <c r="GS20" s="226"/>
      <c r="GT20" s="226"/>
      <c r="GU20" s="229"/>
      <c r="GV20" s="229"/>
      <c r="GW20" s="229"/>
      <c r="GX20" s="226"/>
      <c r="GY20" s="226"/>
      <c r="HB20" s="231"/>
      <c r="HC20" s="231"/>
      <c r="HD20" s="231"/>
      <c r="HE20" s="231"/>
      <c r="HF20" s="226"/>
      <c r="HG20" s="226"/>
      <c r="HH20" s="227"/>
      <c r="HI20" s="228"/>
      <c r="HJ20" s="226"/>
      <c r="HK20" s="226"/>
      <c r="HL20" s="229"/>
      <c r="HM20" s="229"/>
      <c r="HN20" s="229"/>
      <c r="HO20" s="226"/>
      <c r="HP20" s="226"/>
      <c r="HS20" s="231"/>
      <c r="HT20" s="231"/>
      <c r="HU20" s="231"/>
      <c r="HV20" s="231"/>
      <c r="HW20" s="226"/>
      <c r="HX20" s="226"/>
      <c r="HY20" s="227"/>
      <c r="HZ20" s="228"/>
      <c r="IA20" s="226"/>
      <c r="IB20" s="226"/>
      <c r="IC20" s="229"/>
      <c r="ID20" s="229"/>
      <c r="IE20" s="229"/>
      <c r="IF20" s="226"/>
      <c r="IG20" s="226"/>
      <c r="IJ20" s="231"/>
    </row>
    <row r="21" spans="1:244" s="230" customFormat="1" ht="55.5" customHeight="1" x14ac:dyDescent="0.2">
      <c r="A21" s="210" t="s">
        <v>7191</v>
      </c>
      <c r="B21" s="211" t="s">
        <v>11</v>
      </c>
      <c r="C21" s="211" t="s">
        <v>11</v>
      </c>
      <c r="D21" s="211" t="s">
        <v>7192</v>
      </c>
      <c r="E21" s="212" t="str">
        <f t="shared" si="0"/>
        <v>大島郡周防大島町大字西安下庄445-2</v>
      </c>
      <c r="F21" s="212" t="s">
        <v>1127</v>
      </c>
      <c r="G21" s="196">
        <v>32527</v>
      </c>
      <c r="H21" s="236" t="s">
        <v>1848</v>
      </c>
      <c r="I21" s="280"/>
      <c r="J21" s="281" t="s">
        <v>4341</v>
      </c>
      <c r="K21" s="282" t="s">
        <v>12</v>
      </c>
      <c r="L21" s="282" t="s">
        <v>782</v>
      </c>
      <c r="M21" s="212" t="s">
        <v>1855</v>
      </c>
      <c r="N21" s="212" t="s">
        <v>7193</v>
      </c>
      <c r="O21" s="283" t="s">
        <v>442</v>
      </c>
      <c r="P21" s="284" t="s">
        <v>21</v>
      </c>
      <c r="Q21" s="231"/>
      <c r="R21" s="229"/>
      <c r="S21" s="226"/>
      <c r="T21" s="226"/>
      <c r="W21" s="231"/>
      <c r="X21" s="231"/>
      <c r="Y21" s="231"/>
      <c r="Z21" s="231"/>
      <c r="AA21" s="226"/>
      <c r="AB21" s="226"/>
      <c r="AC21" s="227"/>
      <c r="AD21" s="228"/>
      <c r="AE21" s="226"/>
      <c r="AF21" s="226"/>
      <c r="AG21" s="229"/>
      <c r="AH21" s="229"/>
      <c r="AI21" s="229"/>
      <c r="AJ21" s="226"/>
      <c r="AK21" s="226"/>
      <c r="AN21" s="231"/>
      <c r="AO21" s="231"/>
      <c r="AP21" s="231"/>
      <c r="AQ21" s="231"/>
      <c r="AR21" s="226"/>
      <c r="AS21" s="226"/>
      <c r="AT21" s="227"/>
      <c r="AU21" s="228"/>
      <c r="AV21" s="226"/>
      <c r="AW21" s="226"/>
      <c r="AX21" s="229"/>
      <c r="AY21" s="229"/>
      <c r="AZ21" s="229"/>
      <c r="BA21" s="226"/>
      <c r="BB21" s="226"/>
      <c r="BE21" s="231"/>
      <c r="BF21" s="231"/>
      <c r="BG21" s="231"/>
      <c r="BH21" s="231"/>
      <c r="BI21" s="226"/>
      <c r="BJ21" s="226"/>
      <c r="BK21" s="227"/>
      <c r="BL21" s="228"/>
      <c r="BM21" s="226"/>
      <c r="BN21" s="226"/>
      <c r="BO21" s="229"/>
      <c r="BP21" s="229"/>
      <c r="BQ21" s="229"/>
      <c r="BR21" s="226"/>
      <c r="BS21" s="226"/>
      <c r="BV21" s="231"/>
      <c r="BW21" s="231"/>
      <c r="BX21" s="231"/>
      <c r="BY21" s="231"/>
      <c r="BZ21" s="226"/>
      <c r="CA21" s="226"/>
      <c r="CB21" s="227"/>
      <c r="CC21" s="228"/>
      <c r="CD21" s="226"/>
      <c r="CE21" s="226"/>
      <c r="CF21" s="229"/>
      <c r="CG21" s="229"/>
      <c r="CH21" s="229"/>
      <c r="CI21" s="226"/>
      <c r="CJ21" s="226"/>
      <c r="CM21" s="231"/>
      <c r="CN21" s="231"/>
      <c r="CO21" s="231"/>
      <c r="CP21" s="231"/>
      <c r="CQ21" s="226"/>
      <c r="CR21" s="226"/>
      <c r="CS21" s="227"/>
      <c r="CT21" s="228"/>
      <c r="CU21" s="226"/>
      <c r="CV21" s="226"/>
      <c r="CW21" s="229"/>
      <c r="CX21" s="229"/>
      <c r="CY21" s="229"/>
      <c r="CZ21" s="226"/>
      <c r="DA21" s="226"/>
      <c r="DD21" s="231"/>
      <c r="DE21" s="231"/>
      <c r="DF21" s="231"/>
      <c r="DG21" s="231"/>
      <c r="DH21" s="226"/>
      <c r="DI21" s="226"/>
      <c r="DJ21" s="227"/>
      <c r="DK21" s="228"/>
      <c r="DL21" s="226"/>
      <c r="DM21" s="226"/>
      <c r="DN21" s="229"/>
      <c r="DO21" s="229"/>
      <c r="DP21" s="229"/>
      <c r="DQ21" s="226"/>
      <c r="DR21" s="226"/>
      <c r="DU21" s="231"/>
      <c r="DV21" s="231"/>
      <c r="DW21" s="231"/>
      <c r="DX21" s="231"/>
      <c r="DY21" s="226"/>
      <c r="DZ21" s="226"/>
      <c r="EA21" s="227"/>
      <c r="EB21" s="228"/>
      <c r="EC21" s="226"/>
      <c r="ED21" s="226"/>
      <c r="EE21" s="229"/>
      <c r="EF21" s="229"/>
      <c r="EG21" s="229"/>
      <c r="EH21" s="226"/>
      <c r="EI21" s="226"/>
      <c r="EL21" s="231"/>
      <c r="EM21" s="231"/>
      <c r="EN21" s="231"/>
      <c r="EO21" s="231"/>
      <c r="EP21" s="226"/>
      <c r="EQ21" s="226"/>
      <c r="ER21" s="227"/>
      <c r="ES21" s="228"/>
      <c r="ET21" s="226"/>
      <c r="EU21" s="226"/>
      <c r="EV21" s="229"/>
      <c r="EW21" s="229"/>
      <c r="EX21" s="229"/>
      <c r="EY21" s="226"/>
      <c r="EZ21" s="226"/>
      <c r="FC21" s="231"/>
      <c r="FD21" s="231"/>
      <c r="FE21" s="231"/>
      <c r="FF21" s="231"/>
      <c r="FG21" s="226"/>
      <c r="FH21" s="226"/>
      <c r="FI21" s="227"/>
      <c r="FJ21" s="228"/>
      <c r="FK21" s="226"/>
      <c r="FL21" s="226"/>
      <c r="FM21" s="229"/>
      <c r="FN21" s="229"/>
      <c r="FO21" s="229"/>
      <c r="FP21" s="226"/>
      <c r="FQ21" s="226"/>
      <c r="FT21" s="231"/>
      <c r="FU21" s="231"/>
      <c r="FV21" s="231"/>
      <c r="FW21" s="231"/>
      <c r="FX21" s="226"/>
      <c r="FY21" s="226"/>
      <c r="FZ21" s="227"/>
      <c r="GA21" s="228"/>
      <c r="GB21" s="226"/>
      <c r="GC21" s="226"/>
      <c r="GD21" s="229"/>
      <c r="GE21" s="229"/>
      <c r="GF21" s="229"/>
      <c r="GG21" s="226"/>
      <c r="GH21" s="226"/>
      <c r="GK21" s="231"/>
      <c r="GL21" s="231"/>
      <c r="GM21" s="231"/>
      <c r="GN21" s="231"/>
      <c r="GO21" s="226"/>
      <c r="GP21" s="226"/>
      <c r="GQ21" s="227"/>
      <c r="GR21" s="228"/>
      <c r="GS21" s="226"/>
      <c r="GT21" s="226"/>
      <c r="GU21" s="229"/>
      <c r="GV21" s="229"/>
      <c r="GW21" s="229"/>
      <c r="GX21" s="226"/>
      <c r="GY21" s="226"/>
      <c r="HB21" s="231"/>
      <c r="HC21" s="231"/>
      <c r="HD21" s="231"/>
      <c r="HE21" s="231"/>
      <c r="HF21" s="226"/>
      <c r="HG21" s="226"/>
      <c r="HH21" s="227"/>
      <c r="HI21" s="228"/>
      <c r="HJ21" s="226"/>
      <c r="HK21" s="226"/>
      <c r="HL21" s="229"/>
      <c r="HM21" s="229"/>
      <c r="HN21" s="229"/>
      <c r="HO21" s="226"/>
      <c r="HP21" s="226"/>
      <c r="HS21" s="231"/>
      <c r="HT21" s="231"/>
      <c r="HU21" s="231"/>
      <c r="HV21" s="231"/>
      <c r="HW21" s="226"/>
      <c r="HX21" s="226"/>
      <c r="HY21" s="227"/>
      <c r="HZ21" s="228"/>
      <c r="IA21" s="226"/>
      <c r="IB21" s="226"/>
      <c r="IC21" s="229"/>
      <c r="ID21" s="229"/>
      <c r="IE21" s="229"/>
      <c r="IF21" s="226"/>
      <c r="IG21" s="226"/>
      <c r="IJ21" s="231"/>
    </row>
    <row r="22" spans="1:244" s="230" customFormat="1" ht="55.5" customHeight="1" x14ac:dyDescent="0.2">
      <c r="A22" s="210" t="s">
        <v>7194</v>
      </c>
      <c r="B22" s="211" t="s">
        <v>7195</v>
      </c>
      <c r="C22" s="211" t="s">
        <v>7195</v>
      </c>
      <c r="D22" s="271" t="s">
        <v>7958</v>
      </c>
      <c r="E22" s="212" t="str">
        <f t="shared" si="0"/>
        <v>玖珂郡和木町和木2丁目15-1</v>
      </c>
      <c r="F22" s="212" t="s">
        <v>1128</v>
      </c>
      <c r="G22" s="196">
        <v>29842</v>
      </c>
      <c r="H22" s="236" t="s">
        <v>1849</v>
      </c>
      <c r="I22" s="280"/>
      <c r="J22" s="281" t="s">
        <v>4341</v>
      </c>
      <c r="K22" s="282" t="s">
        <v>2864</v>
      </c>
      <c r="L22" s="282" t="s">
        <v>776</v>
      </c>
      <c r="M22" s="212" t="s">
        <v>1856</v>
      </c>
      <c r="N22" s="212" t="s">
        <v>7196</v>
      </c>
      <c r="O22" s="283" t="s">
        <v>442</v>
      </c>
      <c r="P22" s="284" t="s">
        <v>21</v>
      </c>
      <c r="Q22" s="231"/>
      <c r="R22" s="229"/>
      <c r="S22" s="226"/>
      <c r="T22" s="226"/>
      <c r="W22" s="231"/>
      <c r="X22" s="231"/>
      <c r="Y22" s="231"/>
      <c r="Z22" s="231"/>
      <c r="AA22" s="226"/>
      <c r="AB22" s="226"/>
      <c r="AC22" s="227"/>
      <c r="AD22" s="228"/>
      <c r="AE22" s="226"/>
      <c r="AF22" s="226"/>
      <c r="AG22" s="229"/>
      <c r="AH22" s="229"/>
      <c r="AI22" s="229"/>
      <c r="AJ22" s="226"/>
      <c r="AK22" s="226"/>
      <c r="AN22" s="231"/>
      <c r="AO22" s="231"/>
      <c r="AP22" s="231"/>
      <c r="AQ22" s="231"/>
      <c r="AR22" s="226"/>
      <c r="AS22" s="226"/>
      <c r="AT22" s="227"/>
      <c r="AU22" s="228"/>
      <c r="AV22" s="226"/>
      <c r="AW22" s="226"/>
      <c r="AX22" s="229"/>
      <c r="AY22" s="229"/>
      <c r="AZ22" s="229"/>
      <c r="BA22" s="226"/>
      <c r="BB22" s="226"/>
      <c r="BE22" s="231"/>
      <c r="BF22" s="231"/>
      <c r="BG22" s="231"/>
      <c r="BH22" s="231"/>
      <c r="BI22" s="226"/>
      <c r="BJ22" s="226"/>
      <c r="BK22" s="227"/>
      <c r="BL22" s="228"/>
      <c r="BM22" s="226"/>
      <c r="BN22" s="226"/>
      <c r="BO22" s="229"/>
      <c r="BP22" s="229"/>
      <c r="BQ22" s="229"/>
      <c r="BR22" s="226"/>
      <c r="BS22" s="226"/>
      <c r="BV22" s="231"/>
      <c r="BW22" s="231"/>
      <c r="BX22" s="231"/>
      <c r="BY22" s="231"/>
      <c r="BZ22" s="226"/>
      <c r="CA22" s="226"/>
      <c r="CB22" s="227"/>
      <c r="CC22" s="228"/>
      <c r="CD22" s="226"/>
      <c r="CE22" s="226"/>
      <c r="CF22" s="229"/>
      <c r="CG22" s="229"/>
      <c r="CH22" s="229"/>
      <c r="CI22" s="226"/>
      <c r="CJ22" s="226"/>
      <c r="CM22" s="231"/>
      <c r="CN22" s="231"/>
      <c r="CO22" s="231"/>
      <c r="CP22" s="231"/>
      <c r="CQ22" s="226"/>
      <c r="CR22" s="226"/>
      <c r="CS22" s="227"/>
      <c r="CT22" s="228"/>
      <c r="CU22" s="226"/>
      <c r="CV22" s="226"/>
      <c r="CW22" s="229"/>
      <c r="CX22" s="229"/>
      <c r="CY22" s="229"/>
      <c r="CZ22" s="226"/>
      <c r="DA22" s="226"/>
      <c r="DD22" s="231"/>
      <c r="DE22" s="231"/>
      <c r="DF22" s="231"/>
      <c r="DG22" s="231"/>
      <c r="DH22" s="226"/>
      <c r="DI22" s="226"/>
      <c r="DJ22" s="227"/>
      <c r="DK22" s="228"/>
      <c r="DL22" s="226"/>
      <c r="DM22" s="226"/>
      <c r="DN22" s="229"/>
      <c r="DO22" s="229"/>
      <c r="DP22" s="229"/>
      <c r="DQ22" s="226"/>
      <c r="DR22" s="226"/>
      <c r="DU22" s="231"/>
      <c r="DV22" s="231"/>
      <c r="DW22" s="231"/>
      <c r="DX22" s="231"/>
      <c r="DY22" s="226"/>
      <c r="DZ22" s="226"/>
      <c r="EA22" s="227"/>
      <c r="EB22" s="228"/>
      <c r="EC22" s="226"/>
      <c r="ED22" s="226"/>
      <c r="EE22" s="229"/>
      <c r="EF22" s="229"/>
      <c r="EG22" s="229"/>
      <c r="EH22" s="226"/>
      <c r="EI22" s="226"/>
      <c r="EL22" s="231"/>
      <c r="EM22" s="231"/>
      <c r="EN22" s="231"/>
      <c r="EO22" s="231"/>
      <c r="EP22" s="226"/>
      <c r="EQ22" s="226"/>
      <c r="ER22" s="227"/>
      <c r="ES22" s="228"/>
      <c r="ET22" s="226"/>
      <c r="EU22" s="226"/>
      <c r="EV22" s="229"/>
      <c r="EW22" s="229"/>
      <c r="EX22" s="229"/>
      <c r="EY22" s="226"/>
      <c r="EZ22" s="226"/>
      <c r="FC22" s="231"/>
      <c r="FD22" s="231"/>
      <c r="FE22" s="231"/>
      <c r="FF22" s="231"/>
      <c r="FG22" s="226"/>
      <c r="FH22" s="226"/>
      <c r="FI22" s="227"/>
      <c r="FJ22" s="228"/>
      <c r="FK22" s="226"/>
      <c r="FL22" s="226"/>
      <c r="FM22" s="229"/>
      <c r="FN22" s="229"/>
      <c r="FO22" s="229"/>
      <c r="FP22" s="226"/>
      <c r="FQ22" s="226"/>
      <c r="FT22" s="231"/>
      <c r="FU22" s="231"/>
      <c r="FV22" s="231"/>
      <c r="FW22" s="231"/>
      <c r="FX22" s="226"/>
      <c r="FY22" s="226"/>
      <c r="FZ22" s="227"/>
      <c r="GA22" s="228"/>
      <c r="GB22" s="226"/>
      <c r="GC22" s="226"/>
      <c r="GD22" s="229"/>
      <c r="GE22" s="229"/>
      <c r="GF22" s="229"/>
      <c r="GG22" s="226"/>
      <c r="GH22" s="226"/>
      <c r="GK22" s="231"/>
      <c r="GL22" s="231"/>
      <c r="GM22" s="231"/>
      <c r="GN22" s="231"/>
      <c r="GO22" s="226"/>
      <c r="GP22" s="226"/>
      <c r="GQ22" s="227"/>
      <c r="GR22" s="228"/>
      <c r="GS22" s="226"/>
      <c r="GT22" s="226"/>
      <c r="GU22" s="229"/>
      <c r="GV22" s="229"/>
      <c r="GW22" s="229"/>
      <c r="GX22" s="226"/>
      <c r="GY22" s="226"/>
      <c r="HB22" s="231"/>
      <c r="HC22" s="231"/>
      <c r="HD22" s="231"/>
      <c r="HE22" s="231"/>
      <c r="HF22" s="226"/>
      <c r="HG22" s="226"/>
      <c r="HH22" s="227"/>
      <c r="HI22" s="228"/>
      <c r="HJ22" s="226"/>
      <c r="HK22" s="226"/>
      <c r="HL22" s="229"/>
      <c r="HM22" s="229"/>
      <c r="HN22" s="229"/>
      <c r="HO22" s="226"/>
      <c r="HP22" s="226"/>
      <c r="HS22" s="231"/>
      <c r="HT22" s="231"/>
      <c r="HU22" s="231"/>
      <c r="HV22" s="231"/>
      <c r="HW22" s="226"/>
      <c r="HX22" s="226"/>
      <c r="HY22" s="227"/>
      <c r="HZ22" s="228"/>
      <c r="IA22" s="226"/>
      <c r="IB22" s="226"/>
      <c r="IC22" s="229"/>
      <c r="ID22" s="229"/>
      <c r="IE22" s="229"/>
      <c r="IF22" s="226"/>
      <c r="IG22" s="226"/>
      <c r="IJ22" s="231"/>
    </row>
    <row r="23" spans="1:244" s="230" customFormat="1" ht="55.5" customHeight="1" x14ac:dyDescent="0.2">
      <c r="A23" s="246" t="s">
        <v>4343</v>
      </c>
      <c r="B23" s="247" t="s">
        <v>4342</v>
      </c>
      <c r="C23" s="247" t="s">
        <v>4342</v>
      </c>
      <c r="D23" s="247" t="s">
        <v>8533</v>
      </c>
      <c r="E23" s="248" t="str">
        <f>L23&amp;M23</f>
        <v>阿武郡阿武町大字宇田2224</v>
      </c>
      <c r="F23" s="248" t="s">
        <v>1129</v>
      </c>
      <c r="G23" s="249">
        <v>32234</v>
      </c>
      <c r="H23" s="251" t="s">
        <v>1850</v>
      </c>
      <c r="I23" s="286"/>
      <c r="J23" s="287" t="s">
        <v>4341</v>
      </c>
      <c r="K23" s="288" t="s">
        <v>2872</v>
      </c>
      <c r="L23" s="288" t="s">
        <v>780</v>
      </c>
      <c r="M23" s="248" t="s">
        <v>4340</v>
      </c>
      <c r="N23" s="248" t="s">
        <v>4339</v>
      </c>
      <c r="O23" s="289" t="s">
        <v>442</v>
      </c>
      <c r="P23" s="290" t="s">
        <v>21</v>
      </c>
      <c r="Q23" s="231"/>
      <c r="R23" s="229"/>
      <c r="S23" s="226"/>
      <c r="T23" s="226"/>
      <c r="W23" s="231"/>
      <c r="X23" s="231"/>
      <c r="Y23" s="231"/>
      <c r="Z23" s="231"/>
      <c r="AA23" s="226"/>
      <c r="AB23" s="226"/>
      <c r="AC23" s="227"/>
      <c r="AD23" s="228"/>
      <c r="AE23" s="226"/>
      <c r="AF23" s="226"/>
      <c r="AG23" s="229"/>
      <c r="AH23" s="229"/>
      <c r="AI23" s="229"/>
      <c r="AJ23" s="226"/>
      <c r="AK23" s="226"/>
      <c r="AN23" s="231"/>
      <c r="AO23" s="231"/>
      <c r="AP23" s="231"/>
      <c r="AQ23" s="231"/>
      <c r="AR23" s="226"/>
      <c r="AS23" s="226"/>
      <c r="AT23" s="227"/>
      <c r="AU23" s="228"/>
      <c r="AV23" s="226"/>
      <c r="AW23" s="226"/>
      <c r="AX23" s="229"/>
      <c r="AY23" s="229"/>
      <c r="AZ23" s="229"/>
      <c r="BA23" s="226"/>
      <c r="BB23" s="226"/>
      <c r="BE23" s="231"/>
      <c r="BF23" s="231"/>
      <c r="BG23" s="231"/>
      <c r="BH23" s="231"/>
      <c r="BI23" s="226"/>
      <c r="BJ23" s="226"/>
      <c r="BK23" s="227"/>
      <c r="BL23" s="228"/>
      <c r="BM23" s="226"/>
      <c r="BN23" s="226"/>
      <c r="BO23" s="229"/>
      <c r="BP23" s="229"/>
      <c r="BQ23" s="229"/>
      <c r="BR23" s="226"/>
      <c r="BS23" s="226"/>
      <c r="BV23" s="231"/>
      <c r="BW23" s="231"/>
      <c r="BX23" s="231"/>
      <c r="BY23" s="231"/>
      <c r="BZ23" s="226"/>
      <c r="CA23" s="226"/>
      <c r="CB23" s="227"/>
      <c r="CC23" s="228"/>
      <c r="CD23" s="226"/>
      <c r="CE23" s="226"/>
      <c r="CF23" s="229"/>
      <c r="CG23" s="229"/>
      <c r="CH23" s="229"/>
      <c r="CI23" s="226"/>
      <c r="CJ23" s="226"/>
      <c r="CM23" s="231"/>
      <c r="CN23" s="231"/>
      <c r="CO23" s="231"/>
      <c r="CP23" s="231"/>
      <c r="CQ23" s="226"/>
      <c r="CR23" s="226"/>
      <c r="CS23" s="227"/>
      <c r="CT23" s="228"/>
      <c r="CU23" s="226"/>
      <c r="CV23" s="226"/>
      <c r="CW23" s="229"/>
      <c r="CX23" s="229"/>
      <c r="CY23" s="229"/>
      <c r="CZ23" s="226"/>
      <c r="DA23" s="226"/>
      <c r="DD23" s="231"/>
      <c r="DE23" s="231"/>
      <c r="DF23" s="231"/>
      <c r="DG23" s="231"/>
      <c r="DH23" s="226"/>
      <c r="DI23" s="226"/>
      <c r="DJ23" s="227"/>
      <c r="DK23" s="228"/>
      <c r="DL23" s="226"/>
      <c r="DM23" s="226"/>
      <c r="DN23" s="229"/>
      <c r="DO23" s="229"/>
      <c r="DP23" s="229"/>
      <c r="DQ23" s="226"/>
      <c r="DR23" s="226"/>
      <c r="DU23" s="231"/>
      <c r="DV23" s="231"/>
      <c r="DW23" s="231"/>
      <c r="DX23" s="231"/>
      <c r="DY23" s="226"/>
      <c r="DZ23" s="226"/>
      <c r="EA23" s="227"/>
      <c r="EB23" s="228"/>
      <c r="EC23" s="226"/>
      <c r="ED23" s="226"/>
      <c r="EE23" s="229"/>
      <c r="EF23" s="229"/>
      <c r="EG23" s="229"/>
      <c r="EH23" s="226"/>
      <c r="EI23" s="226"/>
      <c r="EL23" s="231"/>
      <c r="EM23" s="231"/>
      <c r="EN23" s="231"/>
      <c r="EO23" s="231"/>
      <c r="EP23" s="226"/>
      <c r="EQ23" s="226"/>
      <c r="ER23" s="227"/>
      <c r="ES23" s="228"/>
      <c r="ET23" s="226"/>
      <c r="EU23" s="226"/>
      <c r="EV23" s="229"/>
      <c r="EW23" s="229"/>
      <c r="EX23" s="229"/>
      <c r="EY23" s="226"/>
      <c r="EZ23" s="226"/>
      <c r="FC23" s="231"/>
      <c r="FD23" s="231"/>
      <c r="FE23" s="231"/>
      <c r="FF23" s="231"/>
      <c r="FG23" s="226"/>
      <c r="FH23" s="226"/>
      <c r="FI23" s="227"/>
      <c r="FJ23" s="228"/>
      <c r="FK23" s="226"/>
      <c r="FL23" s="226"/>
      <c r="FM23" s="229"/>
      <c r="FN23" s="229"/>
      <c r="FO23" s="229"/>
      <c r="FP23" s="226"/>
      <c r="FQ23" s="226"/>
      <c r="FT23" s="231"/>
      <c r="FU23" s="231"/>
      <c r="FV23" s="231"/>
      <c r="FW23" s="231"/>
      <c r="FX23" s="226"/>
      <c r="FY23" s="226"/>
      <c r="FZ23" s="227"/>
      <c r="GA23" s="228"/>
      <c r="GB23" s="226"/>
      <c r="GC23" s="226"/>
      <c r="GD23" s="229"/>
      <c r="GE23" s="229"/>
      <c r="GF23" s="229"/>
      <c r="GG23" s="226"/>
      <c r="GH23" s="226"/>
      <c r="GK23" s="231"/>
      <c r="GL23" s="231"/>
      <c r="GM23" s="231"/>
      <c r="GN23" s="231"/>
      <c r="GO23" s="226"/>
      <c r="GP23" s="226"/>
      <c r="GQ23" s="227"/>
      <c r="GR23" s="228"/>
      <c r="GS23" s="226"/>
      <c r="GT23" s="226"/>
      <c r="GU23" s="229"/>
      <c r="GV23" s="229"/>
      <c r="GW23" s="229"/>
      <c r="GX23" s="226"/>
      <c r="GY23" s="226"/>
      <c r="HB23" s="231"/>
      <c r="HC23" s="231"/>
      <c r="HD23" s="231"/>
      <c r="HE23" s="231"/>
      <c r="HF23" s="226"/>
      <c r="HG23" s="226"/>
      <c r="HH23" s="227"/>
      <c r="HI23" s="228"/>
      <c r="HJ23" s="226"/>
      <c r="HK23" s="226"/>
      <c r="HL23" s="229"/>
      <c r="HM23" s="229"/>
      <c r="HN23" s="229"/>
      <c r="HO23" s="226"/>
      <c r="HP23" s="226"/>
      <c r="HS23" s="231"/>
      <c r="HT23" s="231"/>
      <c r="HU23" s="231"/>
      <c r="HV23" s="231"/>
      <c r="HW23" s="226"/>
      <c r="HX23" s="226"/>
      <c r="HY23" s="227"/>
      <c r="HZ23" s="228"/>
      <c r="IA23" s="226"/>
      <c r="IB23" s="226"/>
      <c r="IC23" s="229"/>
      <c r="ID23" s="229"/>
      <c r="IE23" s="229"/>
      <c r="IF23" s="226"/>
      <c r="IG23" s="226"/>
      <c r="IJ23" s="231"/>
    </row>
    <row r="24" spans="1:244" x14ac:dyDescent="0.2">
      <c r="A24" s="14">
        <f>COUNTA(A9:A23)</f>
        <v>15</v>
      </c>
    </row>
    <row r="25" spans="1:244" ht="13.5" thickBot="1" x14ac:dyDescent="0.25">
      <c r="A25" s="26" t="s">
        <v>55</v>
      </c>
      <c r="C25" s="2" t="s">
        <v>359</v>
      </c>
      <c r="M25" s="2" t="s">
        <v>123</v>
      </c>
    </row>
    <row r="26" spans="1:244" ht="13.5" thickTop="1" x14ac:dyDescent="0.2">
      <c r="C26" s="27" t="s">
        <v>86</v>
      </c>
      <c r="D26" s="28">
        <f t="shared" ref="D26:D38" si="1">COUNTIF($L$9:$L$23,C26)</f>
        <v>1</v>
      </c>
      <c r="M26" s="30"/>
      <c r="N26" s="31" t="s">
        <v>69</v>
      </c>
      <c r="O26" s="5" t="s">
        <v>346</v>
      </c>
      <c r="P26" s="63"/>
    </row>
    <row r="27" spans="1:244" x14ac:dyDescent="0.2">
      <c r="C27" s="33" t="s">
        <v>396</v>
      </c>
      <c r="D27" s="34">
        <f t="shared" si="1"/>
        <v>0</v>
      </c>
      <c r="M27" s="521" t="s">
        <v>51</v>
      </c>
      <c r="N27" s="6" t="s">
        <v>70</v>
      </c>
      <c r="O27" s="7">
        <f t="shared" ref="O27:O34" si="2">COUNTIF($P$9:$P$23,N27)</f>
        <v>0</v>
      </c>
      <c r="P27" s="64"/>
    </row>
    <row r="28" spans="1:244" x14ac:dyDescent="0.2">
      <c r="C28" s="33" t="s">
        <v>349</v>
      </c>
      <c r="D28" s="34">
        <f t="shared" si="1"/>
        <v>3</v>
      </c>
      <c r="M28" s="522"/>
      <c r="N28" s="6" t="s">
        <v>115</v>
      </c>
      <c r="O28" s="7">
        <f t="shared" si="2"/>
        <v>0</v>
      </c>
      <c r="P28" s="64"/>
    </row>
    <row r="29" spans="1:244" x14ac:dyDescent="0.2">
      <c r="C29" s="33" t="s">
        <v>258</v>
      </c>
      <c r="D29" s="34">
        <f t="shared" si="1"/>
        <v>1</v>
      </c>
      <c r="M29" s="522"/>
      <c r="N29" s="6" t="s">
        <v>116</v>
      </c>
      <c r="O29" s="7">
        <f t="shared" si="2"/>
        <v>12</v>
      </c>
      <c r="P29" s="64"/>
    </row>
    <row r="30" spans="1:244" ht="13.5" thickBot="1" x14ac:dyDescent="0.25">
      <c r="C30" s="33" t="s">
        <v>101</v>
      </c>
      <c r="D30" s="34">
        <f t="shared" si="1"/>
        <v>0</v>
      </c>
      <c r="M30" s="523"/>
      <c r="N30" s="8" t="s">
        <v>117</v>
      </c>
      <c r="O30" s="9">
        <f t="shared" si="2"/>
        <v>0</v>
      </c>
      <c r="P30" s="64"/>
    </row>
    <row r="31" spans="1:244" ht="13.5" thickTop="1" x14ac:dyDescent="0.2">
      <c r="C31" s="33" t="s">
        <v>102</v>
      </c>
      <c r="D31" s="34">
        <f t="shared" si="1"/>
        <v>1</v>
      </c>
      <c r="M31" s="522" t="s">
        <v>52</v>
      </c>
      <c r="N31" s="37" t="s">
        <v>118</v>
      </c>
      <c r="O31" s="59">
        <f t="shared" si="2"/>
        <v>3</v>
      </c>
      <c r="P31" s="64"/>
    </row>
    <row r="32" spans="1:244" x14ac:dyDescent="0.2">
      <c r="C32" s="33" t="s">
        <v>236</v>
      </c>
      <c r="D32" s="34">
        <f t="shared" si="1"/>
        <v>3</v>
      </c>
      <c r="M32" s="522"/>
      <c r="N32" s="6" t="s">
        <v>119</v>
      </c>
      <c r="O32" s="7">
        <f t="shared" si="2"/>
        <v>0</v>
      </c>
      <c r="P32" s="64"/>
    </row>
    <row r="33" spans="3:16" x14ac:dyDescent="0.2">
      <c r="C33" s="33" t="s">
        <v>350</v>
      </c>
      <c r="D33" s="34">
        <f t="shared" si="1"/>
        <v>0</v>
      </c>
      <c r="M33" s="522"/>
      <c r="N33" s="6" t="s">
        <v>120</v>
      </c>
      <c r="O33" s="7">
        <f t="shared" si="2"/>
        <v>0</v>
      </c>
      <c r="P33" s="64"/>
    </row>
    <row r="34" spans="3:16" ht="13.5" thickBot="1" x14ac:dyDescent="0.25">
      <c r="C34" s="33" t="s">
        <v>238</v>
      </c>
      <c r="D34" s="34">
        <f t="shared" si="1"/>
        <v>1</v>
      </c>
      <c r="M34" s="524"/>
      <c r="N34" s="39" t="s">
        <v>121</v>
      </c>
      <c r="O34" s="60">
        <f t="shared" si="2"/>
        <v>0</v>
      </c>
      <c r="P34" s="64"/>
    </row>
    <row r="35" spans="3:16" ht="13.5" thickTop="1" x14ac:dyDescent="0.2">
      <c r="C35" s="33" t="s">
        <v>249</v>
      </c>
      <c r="D35" s="34">
        <f t="shared" si="1"/>
        <v>1</v>
      </c>
      <c r="O35" s="41">
        <f>SUM(O27:O34)</f>
        <v>15</v>
      </c>
      <c r="P35" s="41"/>
    </row>
    <row r="36" spans="3:16" x14ac:dyDescent="0.2">
      <c r="C36" s="33" t="s">
        <v>351</v>
      </c>
      <c r="D36" s="34">
        <f t="shared" si="1"/>
        <v>0</v>
      </c>
    </row>
    <row r="37" spans="3:16" x14ac:dyDescent="0.2">
      <c r="C37" s="33" t="s">
        <v>352</v>
      </c>
      <c r="D37" s="34">
        <f t="shared" si="1"/>
        <v>1</v>
      </c>
    </row>
    <row r="38" spans="3:16" ht="13.5" thickBot="1" x14ac:dyDescent="0.25">
      <c r="C38" s="108" t="s">
        <v>57</v>
      </c>
      <c r="D38" s="42">
        <f t="shared" si="1"/>
        <v>0</v>
      </c>
    </row>
    <row r="39" spans="3:16" ht="14" thickTop="1" thickBot="1" x14ac:dyDescent="0.25">
      <c r="C39" s="43" t="s">
        <v>353</v>
      </c>
      <c r="D39" s="44">
        <f>SUM(D26:D38)</f>
        <v>12</v>
      </c>
    </row>
    <row r="40" spans="3:16" ht="13.5" thickTop="1" x14ac:dyDescent="0.2">
      <c r="C40" s="45" t="s">
        <v>789</v>
      </c>
      <c r="D40" s="46">
        <f t="shared" ref="D40:D48" si="3">COUNTIF($L$9:$L$23,C40)</f>
        <v>1</v>
      </c>
    </row>
    <row r="41" spans="3:16" x14ac:dyDescent="0.2">
      <c r="C41" s="33" t="s">
        <v>790</v>
      </c>
      <c r="D41" s="34">
        <f t="shared" si="3"/>
        <v>1</v>
      </c>
    </row>
    <row r="42" spans="3:16" x14ac:dyDescent="0.2">
      <c r="C42" s="33" t="s">
        <v>791</v>
      </c>
      <c r="D42" s="34">
        <f t="shared" si="3"/>
        <v>0</v>
      </c>
    </row>
    <row r="43" spans="3:16" x14ac:dyDescent="0.2">
      <c r="C43" s="33" t="s">
        <v>792</v>
      </c>
      <c r="D43" s="34">
        <f t="shared" si="3"/>
        <v>0</v>
      </c>
    </row>
    <row r="44" spans="3:16" x14ac:dyDescent="0.2">
      <c r="C44" s="33" t="s">
        <v>781</v>
      </c>
      <c r="D44" s="34">
        <f t="shared" si="3"/>
        <v>0</v>
      </c>
    </row>
    <row r="45" spans="3:16" x14ac:dyDescent="0.2">
      <c r="C45" s="33" t="s">
        <v>354</v>
      </c>
      <c r="D45" s="34">
        <f t="shared" si="3"/>
        <v>0</v>
      </c>
    </row>
    <row r="46" spans="3:16" x14ac:dyDescent="0.2">
      <c r="C46" s="33" t="s">
        <v>355</v>
      </c>
      <c r="D46" s="34">
        <f t="shared" si="3"/>
        <v>0</v>
      </c>
    </row>
    <row r="47" spans="3:16" x14ac:dyDescent="0.2">
      <c r="C47" s="33" t="s">
        <v>793</v>
      </c>
      <c r="D47" s="34">
        <f t="shared" si="3"/>
        <v>1</v>
      </c>
    </row>
    <row r="48" spans="3:16" ht="13.5" thickBot="1" x14ac:dyDescent="0.25">
      <c r="C48" s="108" t="s">
        <v>360</v>
      </c>
      <c r="D48" s="42">
        <f t="shared" si="3"/>
        <v>0</v>
      </c>
    </row>
    <row r="49" spans="3:5" ht="14" thickTop="1" thickBot="1" x14ac:dyDescent="0.25">
      <c r="C49" s="43" t="s">
        <v>357</v>
      </c>
      <c r="D49" s="44">
        <f>SUM(D40:D48)</f>
        <v>3</v>
      </c>
    </row>
    <row r="50" spans="3:5" ht="14" thickTop="1" thickBot="1" x14ac:dyDescent="0.25">
      <c r="C50" s="47" t="s">
        <v>358</v>
      </c>
      <c r="D50" s="48">
        <f>D39+D49</f>
        <v>15</v>
      </c>
      <c r="E50" s="1" t="str">
        <f>IF(D50=A24,"","おかしいぞ～？")</f>
        <v/>
      </c>
    </row>
    <row r="51" spans="3:5" ht="13.5" thickTop="1" x14ac:dyDescent="0.2"/>
  </sheetData>
  <autoFilter ref="A8:IJ50" xr:uid="{00000000-0009-0000-0000-000003000000}"/>
  <mergeCells count="3">
    <mergeCell ref="B4:D4"/>
    <mergeCell ref="M27:M30"/>
    <mergeCell ref="M31:M34"/>
  </mergeCells>
  <phoneticPr fontId="4"/>
  <dataValidations count="2">
    <dataValidation type="list" allowBlank="1" showInputMessage="1" showErrorMessage="1" sqref="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xr:uid="{00000000-0002-0000-0300-000000000000}">
      <formula1>#REF!</formula1>
    </dataValidation>
    <dataValidation type="list" allowBlank="1" showInputMessage="1" showErrorMessage="1" sqref="WVX983043:WVX983063 P65539:P65559 JL65539:JL65559 TH65539:TH65559 ADD65539:ADD65559 AMZ65539:AMZ65559 AWV65539:AWV65559 BGR65539:BGR65559 BQN65539:BQN65559 CAJ65539:CAJ65559 CKF65539:CKF65559 CUB65539:CUB65559 DDX65539:DDX65559 DNT65539:DNT65559 DXP65539:DXP65559 EHL65539:EHL65559 ERH65539:ERH65559 FBD65539:FBD65559 FKZ65539:FKZ65559 FUV65539:FUV65559 GER65539:GER65559 GON65539:GON65559 GYJ65539:GYJ65559 HIF65539:HIF65559 HSB65539:HSB65559 IBX65539:IBX65559 ILT65539:ILT65559 IVP65539:IVP65559 JFL65539:JFL65559 JPH65539:JPH65559 JZD65539:JZD65559 KIZ65539:KIZ65559 KSV65539:KSV65559 LCR65539:LCR65559 LMN65539:LMN65559 LWJ65539:LWJ65559 MGF65539:MGF65559 MQB65539:MQB65559 MZX65539:MZX65559 NJT65539:NJT65559 NTP65539:NTP65559 ODL65539:ODL65559 ONH65539:ONH65559 OXD65539:OXD65559 PGZ65539:PGZ65559 PQV65539:PQV65559 QAR65539:QAR65559 QKN65539:QKN65559 QUJ65539:QUJ65559 REF65539:REF65559 ROB65539:ROB65559 RXX65539:RXX65559 SHT65539:SHT65559 SRP65539:SRP65559 TBL65539:TBL65559 TLH65539:TLH65559 TVD65539:TVD65559 UEZ65539:UEZ65559 UOV65539:UOV65559 UYR65539:UYR65559 VIN65539:VIN65559 VSJ65539:VSJ65559 WCF65539:WCF65559 WMB65539:WMB65559 WVX65539:WVX65559 P131075:P131095 JL131075:JL131095 TH131075:TH131095 ADD131075:ADD131095 AMZ131075:AMZ131095 AWV131075:AWV131095 BGR131075:BGR131095 BQN131075:BQN131095 CAJ131075:CAJ131095 CKF131075:CKF131095 CUB131075:CUB131095 DDX131075:DDX131095 DNT131075:DNT131095 DXP131075:DXP131095 EHL131075:EHL131095 ERH131075:ERH131095 FBD131075:FBD131095 FKZ131075:FKZ131095 FUV131075:FUV131095 GER131075:GER131095 GON131075:GON131095 GYJ131075:GYJ131095 HIF131075:HIF131095 HSB131075:HSB131095 IBX131075:IBX131095 ILT131075:ILT131095 IVP131075:IVP131095 JFL131075:JFL131095 JPH131075:JPH131095 JZD131075:JZD131095 KIZ131075:KIZ131095 KSV131075:KSV131095 LCR131075:LCR131095 LMN131075:LMN131095 LWJ131075:LWJ131095 MGF131075:MGF131095 MQB131075:MQB131095 MZX131075:MZX131095 NJT131075:NJT131095 NTP131075:NTP131095 ODL131075:ODL131095 ONH131075:ONH131095 OXD131075:OXD131095 PGZ131075:PGZ131095 PQV131075:PQV131095 QAR131075:QAR131095 QKN131075:QKN131095 QUJ131075:QUJ131095 REF131075:REF131095 ROB131075:ROB131095 RXX131075:RXX131095 SHT131075:SHT131095 SRP131075:SRP131095 TBL131075:TBL131095 TLH131075:TLH131095 TVD131075:TVD131095 UEZ131075:UEZ131095 UOV131075:UOV131095 UYR131075:UYR131095 VIN131075:VIN131095 VSJ131075:VSJ131095 WCF131075:WCF131095 WMB131075:WMB131095 WVX131075:WVX131095 P196611:P196631 JL196611:JL196631 TH196611:TH196631 ADD196611:ADD196631 AMZ196611:AMZ196631 AWV196611:AWV196631 BGR196611:BGR196631 BQN196611:BQN196631 CAJ196611:CAJ196631 CKF196611:CKF196631 CUB196611:CUB196631 DDX196611:DDX196631 DNT196611:DNT196631 DXP196611:DXP196631 EHL196611:EHL196631 ERH196611:ERH196631 FBD196611:FBD196631 FKZ196611:FKZ196631 FUV196611:FUV196631 GER196611:GER196631 GON196611:GON196631 GYJ196611:GYJ196631 HIF196611:HIF196631 HSB196611:HSB196631 IBX196611:IBX196631 ILT196611:ILT196631 IVP196611:IVP196631 JFL196611:JFL196631 JPH196611:JPH196631 JZD196611:JZD196631 KIZ196611:KIZ196631 KSV196611:KSV196631 LCR196611:LCR196631 LMN196611:LMN196631 LWJ196611:LWJ196631 MGF196611:MGF196631 MQB196611:MQB196631 MZX196611:MZX196631 NJT196611:NJT196631 NTP196611:NTP196631 ODL196611:ODL196631 ONH196611:ONH196631 OXD196611:OXD196631 PGZ196611:PGZ196631 PQV196611:PQV196631 QAR196611:QAR196631 QKN196611:QKN196631 QUJ196611:QUJ196631 REF196611:REF196631 ROB196611:ROB196631 RXX196611:RXX196631 SHT196611:SHT196631 SRP196611:SRP196631 TBL196611:TBL196631 TLH196611:TLH196631 TVD196611:TVD196631 UEZ196611:UEZ196631 UOV196611:UOV196631 UYR196611:UYR196631 VIN196611:VIN196631 VSJ196611:VSJ196631 WCF196611:WCF196631 WMB196611:WMB196631 WVX196611:WVX196631 P262147:P262167 JL262147:JL262167 TH262147:TH262167 ADD262147:ADD262167 AMZ262147:AMZ262167 AWV262147:AWV262167 BGR262147:BGR262167 BQN262147:BQN262167 CAJ262147:CAJ262167 CKF262147:CKF262167 CUB262147:CUB262167 DDX262147:DDX262167 DNT262147:DNT262167 DXP262147:DXP262167 EHL262147:EHL262167 ERH262147:ERH262167 FBD262147:FBD262167 FKZ262147:FKZ262167 FUV262147:FUV262167 GER262147:GER262167 GON262147:GON262167 GYJ262147:GYJ262167 HIF262147:HIF262167 HSB262147:HSB262167 IBX262147:IBX262167 ILT262147:ILT262167 IVP262147:IVP262167 JFL262147:JFL262167 JPH262147:JPH262167 JZD262147:JZD262167 KIZ262147:KIZ262167 KSV262147:KSV262167 LCR262147:LCR262167 LMN262147:LMN262167 LWJ262147:LWJ262167 MGF262147:MGF262167 MQB262147:MQB262167 MZX262147:MZX262167 NJT262147:NJT262167 NTP262147:NTP262167 ODL262147:ODL262167 ONH262147:ONH262167 OXD262147:OXD262167 PGZ262147:PGZ262167 PQV262147:PQV262167 QAR262147:QAR262167 QKN262147:QKN262167 QUJ262147:QUJ262167 REF262147:REF262167 ROB262147:ROB262167 RXX262147:RXX262167 SHT262147:SHT262167 SRP262147:SRP262167 TBL262147:TBL262167 TLH262147:TLH262167 TVD262147:TVD262167 UEZ262147:UEZ262167 UOV262147:UOV262167 UYR262147:UYR262167 VIN262147:VIN262167 VSJ262147:VSJ262167 WCF262147:WCF262167 WMB262147:WMB262167 WVX262147:WVX262167 P327683:P327703 JL327683:JL327703 TH327683:TH327703 ADD327683:ADD327703 AMZ327683:AMZ327703 AWV327683:AWV327703 BGR327683:BGR327703 BQN327683:BQN327703 CAJ327683:CAJ327703 CKF327683:CKF327703 CUB327683:CUB327703 DDX327683:DDX327703 DNT327683:DNT327703 DXP327683:DXP327703 EHL327683:EHL327703 ERH327683:ERH327703 FBD327683:FBD327703 FKZ327683:FKZ327703 FUV327683:FUV327703 GER327683:GER327703 GON327683:GON327703 GYJ327683:GYJ327703 HIF327683:HIF327703 HSB327683:HSB327703 IBX327683:IBX327703 ILT327683:ILT327703 IVP327683:IVP327703 JFL327683:JFL327703 JPH327683:JPH327703 JZD327683:JZD327703 KIZ327683:KIZ327703 KSV327683:KSV327703 LCR327683:LCR327703 LMN327683:LMN327703 LWJ327683:LWJ327703 MGF327683:MGF327703 MQB327683:MQB327703 MZX327683:MZX327703 NJT327683:NJT327703 NTP327683:NTP327703 ODL327683:ODL327703 ONH327683:ONH327703 OXD327683:OXD327703 PGZ327683:PGZ327703 PQV327683:PQV327703 QAR327683:QAR327703 QKN327683:QKN327703 QUJ327683:QUJ327703 REF327683:REF327703 ROB327683:ROB327703 RXX327683:RXX327703 SHT327683:SHT327703 SRP327683:SRP327703 TBL327683:TBL327703 TLH327683:TLH327703 TVD327683:TVD327703 UEZ327683:UEZ327703 UOV327683:UOV327703 UYR327683:UYR327703 VIN327683:VIN327703 VSJ327683:VSJ327703 WCF327683:WCF327703 WMB327683:WMB327703 WVX327683:WVX327703 P393219:P393239 JL393219:JL393239 TH393219:TH393239 ADD393219:ADD393239 AMZ393219:AMZ393239 AWV393219:AWV393239 BGR393219:BGR393239 BQN393219:BQN393239 CAJ393219:CAJ393239 CKF393219:CKF393239 CUB393219:CUB393239 DDX393219:DDX393239 DNT393219:DNT393239 DXP393219:DXP393239 EHL393219:EHL393239 ERH393219:ERH393239 FBD393219:FBD393239 FKZ393219:FKZ393239 FUV393219:FUV393239 GER393219:GER393239 GON393219:GON393239 GYJ393219:GYJ393239 HIF393219:HIF393239 HSB393219:HSB393239 IBX393219:IBX393239 ILT393219:ILT393239 IVP393219:IVP393239 JFL393219:JFL393239 JPH393219:JPH393239 JZD393219:JZD393239 KIZ393219:KIZ393239 KSV393219:KSV393239 LCR393219:LCR393239 LMN393219:LMN393239 LWJ393219:LWJ393239 MGF393219:MGF393239 MQB393219:MQB393239 MZX393219:MZX393239 NJT393219:NJT393239 NTP393219:NTP393239 ODL393219:ODL393239 ONH393219:ONH393239 OXD393219:OXD393239 PGZ393219:PGZ393239 PQV393219:PQV393239 QAR393219:QAR393239 QKN393219:QKN393239 QUJ393219:QUJ393239 REF393219:REF393239 ROB393219:ROB393239 RXX393219:RXX393239 SHT393219:SHT393239 SRP393219:SRP393239 TBL393219:TBL393239 TLH393219:TLH393239 TVD393219:TVD393239 UEZ393219:UEZ393239 UOV393219:UOV393239 UYR393219:UYR393239 VIN393219:VIN393239 VSJ393219:VSJ393239 WCF393219:WCF393239 WMB393219:WMB393239 WVX393219:WVX393239 P458755:P458775 JL458755:JL458775 TH458755:TH458775 ADD458755:ADD458775 AMZ458755:AMZ458775 AWV458755:AWV458775 BGR458755:BGR458775 BQN458755:BQN458775 CAJ458755:CAJ458775 CKF458755:CKF458775 CUB458755:CUB458775 DDX458755:DDX458775 DNT458755:DNT458775 DXP458755:DXP458775 EHL458755:EHL458775 ERH458755:ERH458775 FBD458755:FBD458775 FKZ458755:FKZ458775 FUV458755:FUV458775 GER458755:GER458775 GON458755:GON458775 GYJ458755:GYJ458775 HIF458755:HIF458775 HSB458755:HSB458775 IBX458755:IBX458775 ILT458755:ILT458775 IVP458755:IVP458775 JFL458755:JFL458775 JPH458755:JPH458775 JZD458755:JZD458775 KIZ458755:KIZ458775 KSV458755:KSV458775 LCR458755:LCR458775 LMN458755:LMN458775 LWJ458755:LWJ458775 MGF458755:MGF458775 MQB458755:MQB458775 MZX458755:MZX458775 NJT458755:NJT458775 NTP458755:NTP458775 ODL458755:ODL458775 ONH458755:ONH458775 OXD458755:OXD458775 PGZ458755:PGZ458775 PQV458755:PQV458775 QAR458755:QAR458775 QKN458755:QKN458775 QUJ458755:QUJ458775 REF458755:REF458775 ROB458755:ROB458775 RXX458755:RXX458775 SHT458755:SHT458775 SRP458755:SRP458775 TBL458755:TBL458775 TLH458755:TLH458775 TVD458755:TVD458775 UEZ458755:UEZ458775 UOV458755:UOV458775 UYR458755:UYR458775 VIN458755:VIN458775 VSJ458755:VSJ458775 WCF458755:WCF458775 WMB458755:WMB458775 WVX458755:WVX458775 P524291:P524311 JL524291:JL524311 TH524291:TH524311 ADD524291:ADD524311 AMZ524291:AMZ524311 AWV524291:AWV524311 BGR524291:BGR524311 BQN524291:BQN524311 CAJ524291:CAJ524311 CKF524291:CKF524311 CUB524291:CUB524311 DDX524291:DDX524311 DNT524291:DNT524311 DXP524291:DXP524311 EHL524291:EHL524311 ERH524291:ERH524311 FBD524291:FBD524311 FKZ524291:FKZ524311 FUV524291:FUV524311 GER524291:GER524311 GON524291:GON524311 GYJ524291:GYJ524311 HIF524291:HIF524311 HSB524291:HSB524311 IBX524291:IBX524311 ILT524291:ILT524311 IVP524291:IVP524311 JFL524291:JFL524311 JPH524291:JPH524311 JZD524291:JZD524311 KIZ524291:KIZ524311 KSV524291:KSV524311 LCR524291:LCR524311 LMN524291:LMN524311 LWJ524291:LWJ524311 MGF524291:MGF524311 MQB524291:MQB524311 MZX524291:MZX524311 NJT524291:NJT524311 NTP524291:NTP524311 ODL524291:ODL524311 ONH524291:ONH524311 OXD524291:OXD524311 PGZ524291:PGZ524311 PQV524291:PQV524311 QAR524291:QAR524311 QKN524291:QKN524311 QUJ524291:QUJ524311 REF524291:REF524311 ROB524291:ROB524311 RXX524291:RXX524311 SHT524291:SHT524311 SRP524291:SRP524311 TBL524291:TBL524311 TLH524291:TLH524311 TVD524291:TVD524311 UEZ524291:UEZ524311 UOV524291:UOV524311 UYR524291:UYR524311 VIN524291:VIN524311 VSJ524291:VSJ524311 WCF524291:WCF524311 WMB524291:WMB524311 WVX524291:WVX524311 P589827:P589847 JL589827:JL589847 TH589827:TH589847 ADD589827:ADD589847 AMZ589827:AMZ589847 AWV589827:AWV589847 BGR589827:BGR589847 BQN589827:BQN589847 CAJ589827:CAJ589847 CKF589827:CKF589847 CUB589827:CUB589847 DDX589827:DDX589847 DNT589827:DNT589847 DXP589827:DXP589847 EHL589827:EHL589847 ERH589827:ERH589847 FBD589827:FBD589847 FKZ589827:FKZ589847 FUV589827:FUV589847 GER589827:GER589847 GON589827:GON589847 GYJ589827:GYJ589847 HIF589827:HIF589847 HSB589827:HSB589847 IBX589827:IBX589847 ILT589827:ILT589847 IVP589827:IVP589847 JFL589827:JFL589847 JPH589827:JPH589847 JZD589827:JZD589847 KIZ589827:KIZ589847 KSV589827:KSV589847 LCR589827:LCR589847 LMN589827:LMN589847 LWJ589827:LWJ589847 MGF589827:MGF589847 MQB589827:MQB589847 MZX589827:MZX589847 NJT589827:NJT589847 NTP589827:NTP589847 ODL589827:ODL589847 ONH589827:ONH589847 OXD589827:OXD589847 PGZ589827:PGZ589847 PQV589827:PQV589847 QAR589827:QAR589847 QKN589827:QKN589847 QUJ589827:QUJ589847 REF589827:REF589847 ROB589827:ROB589847 RXX589827:RXX589847 SHT589827:SHT589847 SRP589827:SRP589847 TBL589827:TBL589847 TLH589827:TLH589847 TVD589827:TVD589847 UEZ589827:UEZ589847 UOV589827:UOV589847 UYR589827:UYR589847 VIN589827:VIN589847 VSJ589827:VSJ589847 WCF589827:WCF589847 WMB589827:WMB589847 WVX589827:WVX589847 P655363:P655383 JL655363:JL655383 TH655363:TH655383 ADD655363:ADD655383 AMZ655363:AMZ655383 AWV655363:AWV655383 BGR655363:BGR655383 BQN655363:BQN655383 CAJ655363:CAJ655383 CKF655363:CKF655383 CUB655363:CUB655383 DDX655363:DDX655383 DNT655363:DNT655383 DXP655363:DXP655383 EHL655363:EHL655383 ERH655363:ERH655383 FBD655363:FBD655383 FKZ655363:FKZ655383 FUV655363:FUV655383 GER655363:GER655383 GON655363:GON655383 GYJ655363:GYJ655383 HIF655363:HIF655383 HSB655363:HSB655383 IBX655363:IBX655383 ILT655363:ILT655383 IVP655363:IVP655383 JFL655363:JFL655383 JPH655363:JPH655383 JZD655363:JZD655383 KIZ655363:KIZ655383 KSV655363:KSV655383 LCR655363:LCR655383 LMN655363:LMN655383 LWJ655363:LWJ655383 MGF655363:MGF655383 MQB655363:MQB655383 MZX655363:MZX655383 NJT655363:NJT655383 NTP655363:NTP655383 ODL655363:ODL655383 ONH655363:ONH655383 OXD655363:OXD655383 PGZ655363:PGZ655383 PQV655363:PQV655383 QAR655363:QAR655383 QKN655363:QKN655383 QUJ655363:QUJ655383 REF655363:REF655383 ROB655363:ROB655383 RXX655363:RXX655383 SHT655363:SHT655383 SRP655363:SRP655383 TBL655363:TBL655383 TLH655363:TLH655383 TVD655363:TVD655383 UEZ655363:UEZ655383 UOV655363:UOV655383 UYR655363:UYR655383 VIN655363:VIN655383 VSJ655363:VSJ655383 WCF655363:WCF655383 WMB655363:WMB655383 WVX655363:WVX655383 P720899:P720919 JL720899:JL720919 TH720899:TH720919 ADD720899:ADD720919 AMZ720899:AMZ720919 AWV720899:AWV720919 BGR720899:BGR720919 BQN720899:BQN720919 CAJ720899:CAJ720919 CKF720899:CKF720919 CUB720899:CUB720919 DDX720899:DDX720919 DNT720899:DNT720919 DXP720899:DXP720919 EHL720899:EHL720919 ERH720899:ERH720919 FBD720899:FBD720919 FKZ720899:FKZ720919 FUV720899:FUV720919 GER720899:GER720919 GON720899:GON720919 GYJ720899:GYJ720919 HIF720899:HIF720919 HSB720899:HSB720919 IBX720899:IBX720919 ILT720899:ILT720919 IVP720899:IVP720919 JFL720899:JFL720919 JPH720899:JPH720919 JZD720899:JZD720919 KIZ720899:KIZ720919 KSV720899:KSV720919 LCR720899:LCR720919 LMN720899:LMN720919 LWJ720899:LWJ720919 MGF720899:MGF720919 MQB720899:MQB720919 MZX720899:MZX720919 NJT720899:NJT720919 NTP720899:NTP720919 ODL720899:ODL720919 ONH720899:ONH720919 OXD720899:OXD720919 PGZ720899:PGZ720919 PQV720899:PQV720919 QAR720899:QAR720919 QKN720899:QKN720919 QUJ720899:QUJ720919 REF720899:REF720919 ROB720899:ROB720919 RXX720899:RXX720919 SHT720899:SHT720919 SRP720899:SRP720919 TBL720899:TBL720919 TLH720899:TLH720919 TVD720899:TVD720919 UEZ720899:UEZ720919 UOV720899:UOV720919 UYR720899:UYR720919 VIN720899:VIN720919 VSJ720899:VSJ720919 WCF720899:WCF720919 WMB720899:WMB720919 WVX720899:WVX720919 P786435:P786455 JL786435:JL786455 TH786435:TH786455 ADD786435:ADD786455 AMZ786435:AMZ786455 AWV786435:AWV786455 BGR786435:BGR786455 BQN786435:BQN786455 CAJ786435:CAJ786455 CKF786435:CKF786455 CUB786435:CUB786455 DDX786435:DDX786455 DNT786435:DNT786455 DXP786435:DXP786455 EHL786435:EHL786455 ERH786435:ERH786455 FBD786435:FBD786455 FKZ786435:FKZ786455 FUV786435:FUV786455 GER786435:GER786455 GON786435:GON786455 GYJ786435:GYJ786455 HIF786435:HIF786455 HSB786435:HSB786455 IBX786435:IBX786455 ILT786435:ILT786455 IVP786435:IVP786455 JFL786435:JFL786455 JPH786435:JPH786455 JZD786435:JZD786455 KIZ786435:KIZ786455 KSV786435:KSV786455 LCR786435:LCR786455 LMN786435:LMN786455 LWJ786435:LWJ786455 MGF786435:MGF786455 MQB786435:MQB786455 MZX786435:MZX786455 NJT786435:NJT786455 NTP786435:NTP786455 ODL786435:ODL786455 ONH786435:ONH786455 OXD786435:OXD786455 PGZ786435:PGZ786455 PQV786435:PQV786455 QAR786435:QAR786455 QKN786435:QKN786455 QUJ786435:QUJ786455 REF786435:REF786455 ROB786435:ROB786455 RXX786435:RXX786455 SHT786435:SHT786455 SRP786435:SRP786455 TBL786435:TBL786455 TLH786435:TLH786455 TVD786435:TVD786455 UEZ786435:UEZ786455 UOV786435:UOV786455 UYR786435:UYR786455 VIN786435:VIN786455 VSJ786435:VSJ786455 WCF786435:WCF786455 WMB786435:WMB786455 WVX786435:WVX786455 P851971:P851991 JL851971:JL851991 TH851971:TH851991 ADD851971:ADD851991 AMZ851971:AMZ851991 AWV851971:AWV851991 BGR851971:BGR851991 BQN851971:BQN851991 CAJ851971:CAJ851991 CKF851971:CKF851991 CUB851971:CUB851991 DDX851971:DDX851991 DNT851971:DNT851991 DXP851971:DXP851991 EHL851971:EHL851991 ERH851971:ERH851991 FBD851971:FBD851991 FKZ851971:FKZ851991 FUV851971:FUV851991 GER851971:GER851991 GON851971:GON851991 GYJ851971:GYJ851991 HIF851971:HIF851991 HSB851971:HSB851991 IBX851971:IBX851991 ILT851971:ILT851991 IVP851971:IVP851991 JFL851971:JFL851991 JPH851971:JPH851991 JZD851971:JZD851991 KIZ851971:KIZ851991 KSV851971:KSV851991 LCR851971:LCR851991 LMN851971:LMN851991 LWJ851971:LWJ851991 MGF851971:MGF851991 MQB851971:MQB851991 MZX851971:MZX851991 NJT851971:NJT851991 NTP851971:NTP851991 ODL851971:ODL851991 ONH851971:ONH851991 OXD851971:OXD851991 PGZ851971:PGZ851991 PQV851971:PQV851991 QAR851971:QAR851991 QKN851971:QKN851991 QUJ851971:QUJ851991 REF851971:REF851991 ROB851971:ROB851991 RXX851971:RXX851991 SHT851971:SHT851991 SRP851971:SRP851991 TBL851971:TBL851991 TLH851971:TLH851991 TVD851971:TVD851991 UEZ851971:UEZ851991 UOV851971:UOV851991 UYR851971:UYR851991 VIN851971:VIN851991 VSJ851971:VSJ851991 WCF851971:WCF851991 WMB851971:WMB851991 WVX851971:WVX851991 P917507:P917527 JL917507:JL917527 TH917507:TH917527 ADD917507:ADD917527 AMZ917507:AMZ917527 AWV917507:AWV917527 BGR917507:BGR917527 BQN917507:BQN917527 CAJ917507:CAJ917527 CKF917507:CKF917527 CUB917507:CUB917527 DDX917507:DDX917527 DNT917507:DNT917527 DXP917507:DXP917527 EHL917507:EHL917527 ERH917507:ERH917527 FBD917507:FBD917527 FKZ917507:FKZ917527 FUV917507:FUV917527 GER917507:GER917527 GON917507:GON917527 GYJ917507:GYJ917527 HIF917507:HIF917527 HSB917507:HSB917527 IBX917507:IBX917527 ILT917507:ILT917527 IVP917507:IVP917527 JFL917507:JFL917527 JPH917507:JPH917527 JZD917507:JZD917527 KIZ917507:KIZ917527 KSV917507:KSV917527 LCR917507:LCR917527 LMN917507:LMN917527 LWJ917507:LWJ917527 MGF917507:MGF917527 MQB917507:MQB917527 MZX917507:MZX917527 NJT917507:NJT917527 NTP917507:NTP917527 ODL917507:ODL917527 ONH917507:ONH917527 OXD917507:OXD917527 PGZ917507:PGZ917527 PQV917507:PQV917527 QAR917507:QAR917527 QKN917507:QKN917527 QUJ917507:QUJ917527 REF917507:REF917527 ROB917507:ROB917527 RXX917507:RXX917527 SHT917507:SHT917527 SRP917507:SRP917527 TBL917507:TBL917527 TLH917507:TLH917527 TVD917507:TVD917527 UEZ917507:UEZ917527 UOV917507:UOV917527 UYR917507:UYR917527 VIN917507:VIN917527 VSJ917507:VSJ917527 WCF917507:WCF917527 WMB917507:WMB917527 WVX917507:WVX917527 P983043:P983063 JL983043:JL983063 TH983043:TH983063 ADD983043:ADD983063 AMZ983043:AMZ983063 AWV983043:AWV983063 BGR983043:BGR983063 BQN983043:BQN983063 CAJ983043:CAJ983063 CKF983043:CKF983063 CUB983043:CUB983063 DDX983043:DDX983063 DNT983043:DNT983063 DXP983043:DXP983063 EHL983043:EHL983063 ERH983043:ERH983063 FBD983043:FBD983063 FKZ983043:FKZ983063 FUV983043:FUV983063 GER983043:GER983063 GON983043:GON983063 GYJ983043:GYJ983063 HIF983043:HIF983063 HSB983043:HSB983063 IBX983043:IBX983063 ILT983043:ILT983063 IVP983043:IVP983063 JFL983043:JFL983063 JPH983043:JPH983063 JZD983043:JZD983063 KIZ983043:KIZ983063 KSV983043:KSV983063 LCR983043:LCR983063 LMN983043:LMN983063 LWJ983043:LWJ983063 MGF983043:MGF983063 MQB983043:MQB983063 MZX983043:MZX983063 NJT983043:NJT983063 NTP983043:NTP983063 ODL983043:ODL983063 ONH983043:ONH983063 OXD983043:OXD983063 PGZ983043:PGZ983063 PQV983043:PQV983063 QAR983043:QAR983063 QKN983043:QKN983063 QUJ983043:QUJ983063 REF983043:REF983063 ROB983043:ROB983063 RXX983043:RXX983063 SHT983043:SHT983063 SRP983043:SRP983063 TBL983043:TBL983063 TLH983043:TLH983063 TVD983043:TVD983063 UEZ983043:UEZ983063 UOV983043:UOV983063 UYR983043:UYR983063 VIN983043:VIN983063 VSJ983043:VSJ983063 WCF983043:WCF983063 WMB983043:WMB983063 WVX10:WVX23 WMB10:WMB23 WCF10:WCF23 VSJ10:VSJ23 VIN10:VIN23 UYR10:UYR23 UOV10:UOV23 UEZ10:UEZ23 TVD10:TVD23 TLH10:TLH23 TBL10:TBL23 SRP10:SRP23 SHT10:SHT23 RXX10:RXX23 ROB10:ROB23 REF10:REF23 QUJ10:QUJ23 QKN10:QKN23 QAR10:QAR23 PQV10:PQV23 PGZ10:PGZ23 OXD10:OXD23 ONH10:ONH23 ODL10:ODL23 NTP10:NTP23 NJT10:NJT23 MZX10:MZX23 MQB10:MQB23 MGF10:MGF23 LWJ10:LWJ23 LMN10:LMN23 LCR10:LCR23 KSV10:KSV23 KIZ10:KIZ23 JZD10:JZD23 JPH10:JPH23 JFL10:JFL23 IVP10:IVP23 ILT10:ILT23 IBX10:IBX23 HSB10:HSB23 HIF10:HIF23 GYJ10:GYJ23 GON10:GON23 GER10:GER23 FUV10:FUV23 FKZ10:FKZ23 FBD10:FBD23 ERH10:ERH23 EHL10:EHL23 DXP10:DXP23 DNT10:DNT23 DDX10:DDX23 CUB10:CUB23 CKF10:CKF23 CAJ10:CAJ23 BQN10:BQN23 BGR10:BGR23 AWV10:AWV23 AMZ10:AMZ23 ADD10:ADD23 TH10:TH23 JL10:JL23 P10:P23" xr:uid="{00000000-0002-0000-0300-000001000000}">
      <formula1>#REF!</formula1>
    </dataValidation>
  </dataValidations>
  <pageMargins left="1" right="1" top="1" bottom="1" header="0.5" footer="0.5"/>
  <pageSetup paperSize="9" scale="78" firstPageNumber="12" fitToHeight="0"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K38"/>
  <sheetViews>
    <sheetView view="pageBreakPreview" topLeftCell="I1" zoomScale="80" zoomScaleNormal="100" zoomScaleSheetLayoutView="80" workbookViewId="0">
      <selection activeCell="J9" sqref="J9:J10"/>
    </sheetView>
  </sheetViews>
  <sheetFormatPr defaultColWidth="39.36328125" defaultRowHeight="13" x14ac:dyDescent="0.2"/>
  <cols>
    <col min="1" max="3" width="16.26953125" style="1" customWidth="1"/>
    <col min="4" max="4" width="11.26953125" style="1" customWidth="1"/>
    <col min="5" max="5" width="14"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2" width="10.36328125" style="1" bestFit="1" customWidth="1"/>
    <col min="13" max="13" width="25" style="1" customWidth="1"/>
    <col min="14" max="14" width="25.36328125" style="1" bestFit="1" customWidth="1"/>
    <col min="15" max="15" width="11.90625" style="1" customWidth="1"/>
    <col min="16" max="16" width="12.26953125" style="1" bestFit="1" customWidth="1"/>
    <col min="17" max="17" width="14" style="1" customWidth="1"/>
    <col min="18" max="16384" width="39.36328125" style="1"/>
  </cols>
  <sheetData>
    <row r="1" spans="1:245" ht="13.5" customHeight="1" x14ac:dyDescent="0.2">
      <c r="A1" s="55"/>
      <c r="B1" s="10"/>
      <c r="C1" s="10"/>
      <c r="D1" s="10"/>
      <c r="E1" s="10"/>
      <c r="F1" s="10"/>
      <c r="G1" s="10"/>
      <c r="H1" s="10"/>
      <c r="I1" s="10"/>
      <c r="J1" s="10"/>
      <c r="K1" s="10"/>
      <c r="L1" s="10"/>
      <c r="M1" s="10"/>
      <c r="N1" s="10"/>
      <c r="O1" s="10"/>
      <c r="P1" s="10"/>
    </row>
    <row r="2" spans="1:245" ht="13.5" customHeight="1" x14ac:dyDescent="0.2">
      <c r="A2" s="66" t="s">
        <v>1131</v>
      </c>
      <c r="B2" s="51"/>
      <c r="C2" s="51"/>
      <c r="D2" s="51"/>
      <c r="E2" s="51"/>
      <c r="F2" s="51"/>
      <c r="G2" s="51"/>
      <c r="H2" s="51"/>
      <c r="I2" s="51"/>
      <c r="J2" s="51"/>
      <c r="K2" s="51"/>
      <c r="L2" s="51"/>
      <c r="M2" s="51"/>
      <c r="N2" s="51"/>
      <c r="O2" s="51"/>
      <c r="P2" s="51"/>
      <c r="Q2" s="51"/>
    </row>
    <row r="3" spans="1:245" ht="13.5" customHeight="1" x14ac:dyDescent="0.2">
      <c r="A3" s="51"/>
      <c r="B3" s="51"/>
      <c r="C3" s="51"/>
      <c r="D3" s="51"/>
      <c r="E3" s="51"/>
      <c r="F3" s="51"/>
      <c r="G3" s="51"/>
      <c r="H3" s="51"/>
      <c r="I3" s="51"/>
      <c r="J3" s="51"/>
      <c r="K3" s="51"/>
      <c r="L3" s="51"/>
      <c r="M3" s="51"/>
      <c r="N3" s="51"/>
      <c r="O3" s="51"/>
      <c r="P3" s="51"/>
      <c r="Q3" s="51"/>
    </row>
    <row r="4" spans="1:245" x14ac:dyDescent="0.2">
      <c r="A4" s="51"/>
      <c r="B4" s="527" t="str">
        <f>"〔施設"&amp;C5&amp;"（公立"&amp;C6&amp;"、"&amp;"私立"&amp;C7&amp;"）〕"</f>
        <v>〔施設2（公立1、私立1）〕</v>
      </c>
      <c r="C4" s="527"/>
      <c r="D4" s="525"/>
      <c r="E4" s="51"/>
      <c r="F4" s="51"/>
      <c r="G4" s="51"/>
      <c r="H4" s="51"/>
      <c r="I4" s="51"/>
      <c r="J4" s="51"/>
      <c r="K4" s="51"/>
      <c r="L4" s="51"/>
      <c r="M4" s="51"/>
      <c r="N4" s="51"/>
      <c r="O4" s="51"/>
      <c r="P4" s="51"/>
      <c r="Q4" s="49"/>
    </row>
    <row r="5" spans="1:245" x14ac:dyDescent="0.2">
      <c r="A5" s="56"/>
      <c r="B5" s="16" t="s">
        <v>346</v>
      </c>
      <c r="C5" s="17">
        <f>C6+C7</f>
        <v>2</v>
      </c>
      <c r="D5" s="54"/>
      <c r="E5" s="51"/>
      <c r="F5" s="51"/>
      <c r="G5" s="51"/>
      <c r="H5" s="51"/>
      <c r="I5" s="51"/>
      <c r="J5" s="51"/>
      <c r="K5" s="51"/>
      <c r="L5" s="51"/>
      <c r="M5" s="51"/>
      <c r="N5" s="51"/>
      <c r="O5" s="51"/>
      <c r="P5" s="51"/>
      <c r="Q5" s="49"/>
    </row>
    <row r="6" spans="1:245" x14ac:dyDescent="0.2">
      <c r="A6" s="56"/>
      <c r="B6" s="16" t="s">
        <v>51</v>
      </c>
      <c r="C6" s="17">
        <f>COUNTIF($O$9:$O$10,B6)</f>
        <v>1</v>
      </c>
      <c r="D6" s="54"/>
      <c r="E6" s="51"/>
      <c r="F6" s="51"/>
      <c r="G6" s="51"/>
      <c r="H6" s="51"/>
      <c r="I6" s="51"/>
      <c r="J6" s="51"/>
      <c r="K6" s="51"/>
      <c r="L6" s="51"/>
      <c r="M6" s="51"/>
      <c r="N6" s="51"/>
      <c r="O6" s="51"/>
      <c r="P6" s="51"/>
      <c r="Q6" s="49"/>
    </row>
    <row r="7" spans="1:245" x14ac:dyDescent="0.2">
      <c r="A7" s="56"/>
      <c r="B7" s="20" t="s">
        <v>52</v>
      </c>
      <c r="C7" s="21">
        <f>COUNTIF($O$9:$O$10,B7)</f>
        <v>1</v>
      </c>
      <c r="D7" s="65"/>
      <c r="E7" s="12"/>
      <c r="F7" s="51"/>
      <c r="G7" s="51"/>
      <c r="H7" s="51"/>
      <c r="I7" s="51"/>
      <c r="J7" s="51"/>
      <c r="K7" s="51"/>
      <c r="L7" s="51"/>
      <c r="M7" s="51"/>
      <c r="N7" s="51"/>
      <c r="O7" s="51"/>
      <c r="P7" s="51"/>
      <c r="Q7" s="49"/>
    </row>
    <row r="8" spans="1:245" s="49" customFormat="1" ht="42" customHeight="1" x14ac:dyDescent="0.2">
      <c r="A8" s="164" t="s">
        <v>76</v>
      </c>
      <c r="B8" s="165" t="s">
        <v>80</v>
      </c>
      <c r="C8" s="166" t="s">
        <v>963</v>
      </c>
      <c r="D8" s="174" t="s">
        <v>500</v>
      </c>
      <c r="E8" s="174" t="s">
        <v>501</v>
      </c>
      <c r="F8" s="166" t="s">
        <v>175</v>
      </c>
      <c r="G8" s="165" t="s">
        <v>83</v>
      </c>
      <c r="H8" s="167" t="s">
        <v>79</v>
      </c>
      <c r="I8" s="99" t="s">
        <v>85</v>
      </c>
      <c r="J8" s="100" t="s">
        <v>75</v>
      </c>
      <c r="K8" s="24" t="s">
        <v>770</v>
      </c>
      <c r="L8" s="24" t="s">
        <v>771</v>
      </c>
      <c r="M8" s="78" t="s">
        <v>159</v>
      </c>
      <c r="N8" s="78" t="s">
        <v>77</v>
      </c>
      <c r="O8" s="24" t="s">
        <v>50</v>
      </c>
      <c r="P8" s="89" t="s">
        <v>69</v>
      </c>
    </row>
    <row r="9" spans="1:245" s="41" customFormat="1" ht="56.25" customHeight="1" x14ac:dyDescent="0.2">
      <c r="A9" s="79" t="s">
        <v>3755</v>
      </c>
      <c r="B9" s="80" t="s">
        <v>236</v>
      </c>
      <c r="C9" s="80" t="s">
        <v>3284</v>
      </c>
      <c r="D9" s="80" t="s">
        <v>545</v>
      </c>
      <c r="E9" s="81" t="str">
        <f>L9&amp;M9</f>
        <v>岩国市美和町西畑135-1</v>
      </c>
      <c r="F9" s="81" t="s">
        <v>1123</v>
      </c>
      <c r="G9" s="76">
        <v>29281</v>
      </c>
      <c r="H9" s="82" t="s">
        <v>1845</v>
      </c>
      <c r="I9" s="101" t="s">
        <v>485</v>
      </c>
      <c r="J9" s="93" t="s">
        <v>3756</v>
      </c>
      <c r="K9" s="93" t="s">
        <v>3609</v>
      </c>
      <c r="L9" s="93" t="s">
        <v>236</v>
      </c>
      <c r="M9" s="81" t="s">
        <v>67</v>
      </c>
      <c r="N9" s="81" t="s">
        <v>3757</v>
      </c>
      <c r="O9" s="94" t="str">
        <f>IF(P9="","",IF(OR(P9="国",P9="県",P9="市町",P9="組合その他"),"（公立）","（私立）"))</f>
        <v>（公立）</v>
      </c>
      <c r="P9" s="95" t="s">
        <v>116</v>
      </c>
      <c r="Q9" s="75"/>
      <c r="R9" s="74"/>
      <c r="S9" s="74"/>
      <c r="T9" s="71"/>
      <c r="U9" s="71"/>
      <c r="X9" s="75"/>
      <c r="Y9" s="75"/>
      <c r="Z9" s="75"/>
      <c r="AA9" s="75"/>
      <c r="AB9" s="71"/>
      <c r="AC9" s="71"/>
      <c r="AD9" s="72"/>
      <c r="AE9" s="73"/>
      <c r="AF9" s="71"/>
      <c r="AG9" s="71"/>
      <c r="AH9" s="74"/>
      <c r="AI9" s="74"/>
      <c r="AJ9" s="74"/>
      <c r="AK9" s="71"/>
      <c r="AL9" s="71"/>
      <c r="AO9" s="75"/>
      <c r="AP9" s="75"/>
      <c r="AQ9" s="75"/>
      <c r="AR9" s="75"/>
      <c r="AS9" s="71"/>
      <c r="AT9" s="71"/>
      <c r="AU9" s="72"/>
      <c r="AV9" s="73"/>
      <c r="AW9" s="71"/>
      <c r="AX9" s="71"/>
      <c r="AY9" s="74"/>
      <c r="AZ9" s="74"/>
      <c r="BA9" s="74"/>
      <c r="BB9" s="71"/>
      <c r="BC9" s="71"/>
      <c r="BF9" s="75"/>
      <c r="BG9" s="75"/>
      <c r="BH9" s="75"/>
      <c r="BI9" s="75"/>
      <c r="BJ9" s="71"/>
      <c r="BK9" s="71"/>
      <c r="BL9" s="72"/>
      <c r="BM9" s="73"/>
      <c r="BN9" s="71"/>
      <c r="BO9" s="71"/>
      <c r="BP9" s="74"/>
      <c r="BQ9" s="74"/>
      <c r="BR9" s="74"/>
      <c r="BS9" s="71"/>
      <c r="BT9" s="71"/>
      <c r="BW9" s="75"/>
      <c r="BX9" s="75"/>
      <c r="BY9" s="75"/>
      <c r="BZ9" s="75"/>
      <c r="CA9" s="71"/>
      <c r="CB9" s="71"/>
      <c r="CC9" s="72"/>
      <c r="CD9" s="73"/>
      <c r="CE9" s="71"/>
      <c r="CF9" s="71"/>
      <c r="CG9" s="74"/>
      <c r="CH9" s="74"/>
      <c r="CI9" s="74"/>
      <c r="CJ9" s="71"/>
      <c r="CK9" s="71"/>
      <c r="CN9" s="75"/>
      <c r="CO9" s="75"/>
      <c r="CP9" s="75"/>
      <c r="CQ9" s="75"/>
      <c r="CR9" s="71"/>
      <c r="CS9" s="71"/>
      <c r="CT9" s="72"/>
      <c r="CU9" s="73"/>
      <c r="CV9" s="71"/>
      <c r="CW9" s="71"/>
      <c r="CX9" s="74"/>
      <c r="CY9" s="74"/>
      <c r="CZ9" s="74"/>
      <c r="DA9" s="71"/>
      <c r="DB9" s="71"/>
      <c r="DE9" s="75"/>
      <c r="DF9" s="75"/>
      <c r="DG9" s="75"/>
      <c r="DH9" s="75"/>
      <c r="DI9" s="71"/>
      <c r="DJ9" s="71"/>
      <c r="DK9" s="72"/>
      <c r="DL9" s="73"/>
      <c r="DM9" s="71"/>
      <c r="DN9" s="71"/>
      <c r="DO9" s="74"/>
      <c r="DP9" s="74"/>
      <c r="DQ9" s="74"/>
      <c r="DR9" s="71"/>
      <c r="DS9" s="71"/>
      <c r="DV9" s="75"/>
      <c r="DW9" s="75"/>
      <c r="DX9" s="75"/>
      <c r="DY9" s="75"/>
      <c r="DZ9" s="71"/>
      <c r="EA9" s="71"/>
      <c r="EB9" s="72"/>
      <c r="EC9" s="73"/>
      <c r="ED9" s="71"/>
      <c r="EE9" s="71"/>
      <c r="EF9" s="74"/>
      <c r="EG9" s="74"/>
      <c r="EH9" s="74"/>
      <c r="EI9" s="71"/>
      <c r="EJ9" s="71"/>
      <c r="EM9" s="75"/>
      <c r="EN9" s="75"/>
      <c r="EO9" s="75"/>
      <c r="EP9" s="75"/>
      <c r="EQ9" s="71"/>
      <c r="ER9" s="71"/>
      <c r="ES9" s="72"/>
      <c r="ET9" s="73"/>
      <c r="EU9" s="71"/>
      <c r="EV9" s="71"/>
      <c r="EW9" s="74"/>
      <c r="EX9" s="74"/>
      <c r="EY9" s="74"/>
      <c r="EZ9" s="71"/>
      <c r="FA9" s="71"/>
      <c r="FD9" s="75"/>
      <c r="FE9" s="75"/>
      <c r="FF9" s="75"/>
      <c r="FG9" s="75"/>
      <c r="FH9" s="71"/>
      <c r="FI9" s="71"/>
      <c r="FJ9" s="72"/>
      <c r="FK9" s="73"/>
      <c r="FL9" s="71"/>
      <c r="FM9" s="71"/>
      <c r="FN9" s="74"/>
      <c r="FO9" s="74"/>
      <c r="FP9" s="74"/>
      <c r="FQ9" s="71"/>
      <c r="FR9" s="71"/>
      <c r="FU9" s="75"/>
      <c r="FV9" s="75"/>
      <c r="FW9" s="75"/>
      <c r="FX9" s="75"/>
      <c r="FY9" s="71"/>
      <c r="FZ9" s="71"/>
      <c r="GA9" s="72"/>
      <c r="GB9" s="73"/>
      <c r="GC9" s="71"/>
      <c r="GD9" s="71"/>
      <c r="GE9" s="74"/>
      <c r="GF9" s="74"/>
      <c r="GG9" s="74"/>
      <c r="GH9" s="71"/>
      <c r="GI9" s="71"/>
      <c r="GL9" s="75"/>
      <c r="GM9" s="75"/>
      <c r="GN9" s="75"/>
      <c r="GO9" s="75"/>
      <c r="GP9" s="71"/>
      <c r="GQ9" s="71"/>
      <c r="GR9" s="72"/>
      <c r="GS9" s="73"/>
      <c r="GT9" s="71"/>
      <c r="GU9" s="71"/>
      <c r="GV9" s="74"/>
      <c r="GW9" s="74"/>
      <c r="GX9" s="74"/>
      <c r="GY9" s="71"/>
      <c r="GZ9" s="71"/>
      <c r="HC9" s="75"/>
      <c r="HD9" s="75"/>
      <c r="HE9" s="75"/>
      <c r="HF9" s="75"/>
      <c r="HG9" s="71"/>
      <c r="HH9" s="71"/>
      <c r="HI9" s="72"/>
      <c r="HJ9" s="73"/>
      <c r="HK9" s="71"/>
      <c r="HL9" s="71"/>
      <c r="HM9" s="74"/>
      <c r="HN9" s="74"/>
      <c r="HO9" s="74"/>
      <c r="HP9" s="71"/>
      <c r="HQ9" s="71"/>
      <c r="HT9" s="75"/>
      <c r="HU9" s="75"/>
      <c r="HV9" s="75"/>
      <c r="HW9" s="75"/>
      <c r="HX9" s="71"/>
      <c r="HY9" s="71"/>
      <c r="HZ9" s="72"/>
      <c r="IA9" s="73"/>
      <c r="IB9" s="71"/>
      <c r="IC9" s="71"/>
      <c r="ID9" s="74"/>
      <c r="IE9" s="74"/>
      <c r="IF9" s="74"/>
      <c r="IG9" s="71"/>
      <c r="IH9" s="71"/>
      <c r="IK9" s="75"/>
    </row>
    <row r="10" spans="1:245" s="41" customFormat="1" ht="42" customHeight="1" x14ac:dyDescent="0.2">
      <c r="A10" s="83" t="s">
        <v>3758</v>
      </c>
      <c r="B10" s="84" t="s">
        <v>3078</v>
      </c>
      <c r="C10" s="84" t="s">
        <v>3613</v>
      </c>
      <c r="D10" s="84" t="s">
        <v>3269</v>
      </c>
      <c r="E10" s="85" t="str">
        <f>L10&amp;M10</f>
        <v>光市大字立野717</v>
      </c>
      <c r="F10" s="85" t="s">
        <v>974</v>
      </c>
      <c r="G10" s="86">
        <v>31138</v>
      </c>
      <c r="H10" s="87" t="s">
        <v>1635</v>
      </c>
      <c r="I10" s="102" t="s">
        <v>485</v>
      </c>
      <c r="J10" s="96" t="s">
        <v>3756</v>
      </c>
      <c r="K10" s="96" t="s">
        <v>3686</v>
      </c>
      <c r="L10" s="96" t="s">
        <v>3742</v>
      </c>
      <c r="M10" s="85" t="s">
        <v>3759</v>
      </c>
      <c r="N10" s="85" t="s">
        <v>3760</v>
      </c>
      <c r="O10" s="97" t="str">
        <f>IF(P10="","",IF(OR(P10="国",P10="県",P10="市町",P10="組合その他"),"（公立）","（私立）"))</f>
        <v>（私立）</v>
      </c>
      <c r="P10" s="98" t="s">
        <v>118</v>
      </c>
      <c r="Q10" s="75"/>
      <c r="R10" s="74"/>
      <c r="S10" s="74"/>
      <c r="T10" s="71"/>
      <c r="U10" s="71"/>
      <c r="X10" s="75"/>
      <c r="Y10" s="75"/>
      <c r="Z10" s="75"/>
      <c r="AA10" s="75"/>
      <c r="AB10" s="71"/>
      <c r="AC10" s="71"/>
      <c r="AD10" s="72"/>
      <c r="AE10" s="73"/>
      <c r="AF10" s="71"/>
      <c r="AG10" s="71"/>
      <c r="AH10" s="74"/>
      <c r="AI10" s="74"/>
      <c r="AJ10" s="74"/>
      <c r="AK10" s="71"/>
      <c r="AL10" s="71"/>
      <c r="AO10" s="75"/>
      <c r="AP10" s="75"/>
      <c r="AQ10" s="75"/>
      <c r="AR10" s="75"/>
      <c r="AS10" s="71"/>
      <c r="AT10" s="71"/>
      <c r="AU10" s="72"/>
      <c r="AV10" s="73"/>
      <c r="AW10" s="71"/>
      <c r="AX10" s="71"/>
      <c r="AY10" s="74"/>
      <c r="AZ10" s="74"/>
      <c r="BA10" s="74"/>
      <c r="BB10" s="71"/>
      <c r="BC10" s="71"/>
      <c r="BF10" s="75"/>
      <c r="BG10" s="75"/>
      <c r="BH10" s="75"/>
      <c r="BI10" s="75"/>
      <c r="BJ10" s="71"/>
      <c r="BK10" s="71"/>
      <c r="BL10" s="72"/>
      <c r="BM10" s="73"/>
      <c r="BN10" s="71"/>
      <c r="BO10" s="71"/>
      <c r="BP10" s="74"/>
      <c r="BQ10" s="74"/>
      <c r="BR10" s="74"/>
      <c r="BS10" s="71"/>
      <c r="BT10" s="71"/>
      <c r="BW10" s="75"/>
      <c r="BX10" s="75"/>
      <c r="BY10" s="75"/>
      <c r="BZ10" s="75"/>
      <c r="CA10" s="71"/>
      <c r="CB10" s="71"/>
      <c r="CC10" s="72"/>
      <c r="CD10" s="73"/>
      <c r="CE10" s="71"/>
      <c r="CF10" s="71"/>
      <c r="CG10" s="74"/>
      <c r="CH10" s="74"/>
      <c r="CI10" s="74"/>
      <c r="CJ10" s="71"/>
      <c r="CK10" s="71"/>
      <c r="CN10" s="75"/>
      <c r="CO10" s="75"/>
      <c r="CP10" s="75"/>
      <c r="CQ10" s="75"/>
      <c r="CR10" s="71"/>
      <c r="CS10" s="71"/>
      <c r="CT10" s="72"/>
      <c r="CU10" s="73"/>
      <c r="CV10" s="71"/>
      <c r="CW10" s="71"/>
      <c r="CX10" s="74"/>
      <c r="CY10" s="74"/>
      <c r="CZ10" s="74"/>
      <c r="DA10" s="71"/>
      <c r="DB10" s="71"/>
      <c r="DE10" s="75"/>
      <c r="DF10" s="75"/>
      <c r="DG10" s="75"/>
      <c r="DH10" s="75"/>
      <c r="DI10" s="71"/>
      <c r="DJ10" s="71"/>
      <c r="DK10" s="72"/>
      <c r="DL10" s="73"/>
      <c r="DM10" s="71"/>
      <c r="DN10" s="71"/>
      <c r="DO10" s="74"/>
      <c r="DP10" s="74"/>
      <c r="DQ10" s="74"/>
      <c r="DR10" s="71"/>
      <c r="DS10" s="71"/>
      <c r="DV10" s="75"/>
      <c r="DW10" s="75"/>
      <c r="DX10" s="75"/>
      <c r="DY10" s="75"/>
      <c r="DZ10" s="71"/>
      <c r="EA10" s="71"/>
      <c r="EB10" s="72"/>
      <c r="EC10" s="73"/>
      <c r="ED10" s="71"/>
      <c r="EE10" s="71"/>
      <c r="EF10" s="74"/>
      <c r="EG10" s="74"/>
      <c r="EH10" s="74"/>
      <c r="EI10" s="71"/>
      <c r="EJ10" s="71"/>
      <c r="EM10" s="75"/>
      <c r="EN10" s="75"/>
      <c r="EO10" s="75"/>
      <c r="EP10" s="75"/>
      <c r="EQ10" s="71"/>
      <c r="ER10" s="71"/>
      <c r="ES10" s="72"/>
      <c r="ET10" s="73"/>
      <c r="EU10" s="71"/>
      <c r="EV10" s="71"/>
      <c r="EW10" s="74"/>
      <c r="EX10" s="74"/>
      <c r="EY10" s="74"/>
      <c r="EZ10" s="71"/>
      <c r="FA10" s="71"/>
      <c r="FD10" s="75"/>
      <c r="FE10" s="75"/>
      <c r="FF10" s="75"/>
      <c r="FG10" s="75"/>
      <c r="FH10" s="71"/>
      <c r="FI10" s="71"/>
      <c r="FJ10" s="72"/>
      <c r="FK10" s="73"/>
      <c r="FL10" s="71"/>
      <c r="FM10" s="71"/>
      <c r="FN10" s="74"/>
      <c r="FO10" s="74"/>
      <c r="FP10" s="74"/>
      <c r="FQ10" s="71"/>
      <c r="FR10" s="71"/>
      <c r="FU10" s="75"/>
      <c r="FV10" s="75"/>
      <c r="FW10" s="75"/>
      <c r="FX10" s="75"/>
      <c r="FY10" s="71"/>
      <c r="FZ10" s="71"/>
      <c r="GA10" s="72"/>
      <c r="GB10" s="73"/>
      <c r="GC10" s="71"/>
      <c r="GD10" s="71"/>
      <c r="GE10" s="74"/>
      <c r="GF10" s="74"/>
      <c r="GG10" s="74"/>
      <c r="GH10" s="71"/>
      <c r="GI10" s="71"/>
      <c r="GL10" s="75"/>
      <c r="GM10" s="75"/>
      <c r="GN10" s="75"/>
      <c r="GO10" s="75"/>
      <c r="GP10" s="71"/>
      <c r="GQ10" s="71"/>
      <c r="GR10" s="72"/>
      <c r="GS10" s="73"/>
      <c r="GT10" s="71"/>
      <c r="GU10" s="71"/>
      <c r="GV10" s="74"/>
      <c r="GW10" s="74"/>
      <c r="GX10" s="74"/>
      <c r="GY10" s="71"/>
      <c r="GZ10" s="71"/>
      <c r="HC10" s="75"/>
      <c r="HD10" s="75"/>
      <c r="HE10" s="75"/>
      <c r="HF10" s="75"/>
      <c r="HG10" s="71"/>
      <c r="HH10" s="71"/>
      <c r="HI10" s="72"/>
      <c r="HJ10" s="73"/>
      <c r="HK10" s="71"/>
      <c r="HL10" s="71"/>
      <c r="HM10" s="74"/>
      <c r="HN10" s="74"/>
      <c r="HO10" s="74"/>
      <c r="HP10" s="71"/>
      <c r="HQ10" s="71"/>
      <c r="HT10" s="75"/>
      <c r="HU10" s="75"/>
      <c r="HV10" s="75"/>
      <c r="HW10" s="75"/>
      <c r="HX10" s="71"/>
      <c r="HY10" s="71"/>
      <c r="HZ10" s="72"/>
      <c r="IA10" s="73"/>
      <c r="IB10" s="71"/>
      <c r="IC10" s="71"/>
      <c r="ID10" s="74"/>
      <c r="IE10" s="74"/>
      <c r="IF10" s="74"/>
      <c r="IG10" s="71"/>
      <c r="IH10" s="71"/>
      <c r="IK10" s="75"/>
    </row>
    <row r="11" spans="1:245" x14ac:dyDescent="0.2">
      <c r="A11" s="14">
        <f>COUNTA(A9:A10)</f>
        <v>2</v>
      </c>
    </row>
    <row r="12" spans="1:245" ht="13.5" thickBot="1" x14ac:dyDescent="0.25">
      <c r="A12" s="26" t="s">
        <v>55</v>
      </c>
      <c r="C12" s="2" t="s">
        <v>359</v>
      </c>
      <c r="M12" s="2" t="s">
        <v>123</v>
      </c>
    </row>
    <row r="13" spans="1:245" ht="13.5" thickTop="1" x14ac:dyDescent="0.2">
      <c r="C13" s="27" t="s">
        <v>86</v>
      </c>
      <c r="D13" s="28">
        <f>COUNTIF($L$9:$L$10,C13)</f>
        <v>0</v>
      </c>
      <c r="M13" s="30"/>
      <c r="N13" s="31" t="s">
        <v>69</v>
      </c>
      <c r="O13" s="31" t="s">
        <v>346</v>
      </c>
      <c r="P13" s="32" t="s">
        <v>84</v>
      </c>
    </row>
    <row r="14" spans="1:245" x14ac:dyDescent="0.2">
      <c r="C14" s="33" t="s">
        <v>396</v>
      </c>
      <c r="D14" s="34">
        <f t="shared" ref="D14:D25" si="0">COUNTIF($L$9:$L$10,C14)</f>
        <v>0</v>
      </c>
      <c r="M14" s="521" t="s">
        <v>51</v>
      </c>
      <c r="N14" s="6" t="s">
        <v>70</v>
      </c>
      <c r="O14" s="6">
        <f t="shared" ref="O14:O21" si="1">COUNTIF($P$9:$P$10,N14)</f>
        <v>0</v>
      </c>
      <c r="P14" s="35">
        <f>SUMIF($P$9:$P$10,N14)</f>
        <v>0</v>
      </c>
    </row>
    <row r="15" spans="1:245" x14ac:dyDescent="0.2">
      <c r="C15" s="33" t="s">
        <v>349</v>
      </c>
      <c r="D15" s="34">
        <f t="shared" si="0"/>
        <v>0</v>
      </c>
      <c r="M15" s="522"/>
      <c r="N15" s="6" t="s">
        <v>115</v>
      </c>
      <c r="O15" s="6">
        <f t="shared" si="1"/>
        <v>0</v>
      </c>
      <c r="P15" s="35" t="e">
        <f>SUMIF($P$9:$P$10,N15,#REF!)</f>
        <v>#REF!</v>
      </c>
    </row>
    <row r="16" spans="1:245" x14ac:dyDescent="0.2">
      <c r="C16" s="33" t="s">
        <v>258</v>
      </c>
      <c r="D16" s="34">
        <f t="shared" si="0"/>
        <v>0</v>
      </c>
      <c r="M16" s="522"/>
      <c r="N16" s="6" t="s">
        <v>116</v>
      </c>
      <c r="O16" s="6">
        <f t="shared" si="1"/>
        <v>1</v>
      </c>
      <c r="P16" s="35" t="e">
        <f>SUMIF($P$9:$P$10,N16,#REF!)</f>
        <v>#REF!</v>
      </c>
    </row>
    <row r="17" spans="3:16" ht="13.5" thickBot="1" x14ac:dyDescent="0.25">
      <c r="C17" s="33" t="s">
        <v>101</v>
      </c>
      <c r="D17" s="34">
        <f t="shared" si="0"/>
        <v>0</v>
      </c>
      <c r="M17" s="523"/>
      <c r="N17" s="8" t="s">
        <v>117</v>
      </c>
      <c r="O17" s="8">
        <f t="shared" si="1"/>
        <v>0</v>
      </c>
      <c r="P17" s="36" t="e">
        <f>SUMIF($P$9:$P$10,N17,#REF!)</f>
        <v>#REF!</v>
      </c>
    </row>
    <row r="18" spans="3:16" ht="13.5" thickTop="1" x14ac:dyDescent="0.2">
      <c r="C18" s="33" t="s">
        <v>102</v>
      </c>
      <c r="D18" s="34">
        <f t="shared" si="0"/>
        <v>0</v>
      </c>
      <c r="M18" s="522" t="s">
        <v>52</v>
      </c>
      <c r="N18" s="37" t="s">
        <v>118</v>
      </c>
      <c r="O18" s="37">
        <f t="shared" si="1"/>
        <v>1</v>
      </c>
      <c r="P18" s="38" t="e">
        <f>SUMIF($P$9:$P$10,N18,#REF!)</f>
        <v>#REF!</v>
      </c>
    </row>
    <row r="19" spans="3:16" x14ac:dyDescent="0.2">
      <c r="C19" s="33" t="s">
        <v>236</v>
      </c>
      <c r="D19" s="34">
        <f t="shared" si="0"/>
        <v>1</v>
      </c>
      <c r="M19" s="522"/>
      <c r="N19" s="6" t="s">
        <v>119</v>
      </c>
      <c r="O19" s="6">
        <f t="shared" si="1"/>
        <v>0</v>
      </c>
      <c r="P19" s="35" t="e">
        <f>SUMIF($P$9:$P$10,N19,#REF!)</f>
        <v>#REF!</v>
      </c>
    </row>
    <row r="20" spans="3:16" x14ac:dyDescent="0.2">
      <c r="C20" s="33" t="s">
        <v>350</v>
      </c>
      <c r="D20" s="34">
        <f t="shared" si="0"/>
        <v>1</v>
      </c>
      <c r="M20" s="522"/>
      <c r="N20" s="6" t="s">
        <v>120</v>
      </c>
      <c r="O20" s="6">
        <f t="shared" si="1"/>
        <v>0</v>
      </c>
      <c r="P20" s="35" t="e">
        <f>SUMIF($P$9:$P$10,N20,#REF!)</f>
        <v>#REF!</v>
      </c>
    </row>
    <row r="21" spans="3:16" ht="13.5" thickBot="1" x14ac:dyDescent="0.25">
      <c r="C21" s="33" t="s">
        <v>238</v>
      </c>
      <c r="D21" s="34">
        <f t="shared" si="0"/>
        <v>0</v>
      </c>
      <c r="M21" s="524"/>
      <c r="N21" s="39" t="s">
        <v>121</v>
      </c>
      <c r="O21" s="39">
        <f t="shared" si="1"/>
        <v>0</v>
      </c>
      <c r="P21" s="40" t="e">
        <f>SUMIF($P$9:$P$10,N21,#REF!)</f>
        <v>#REF!</v>
      </c>
    </row>
    <row r="22" spans="3:16" ht="13.5" thickTop="1" x14ac:dyDescent="0.2">
      <c r="C22" s="33" t="s">
        <v>249</v>
      </c>
      <c r="D22" s="34">
        <f t="shared" si="0"/>
        <v>0</v>
      </c>
      <c r="O22" s="41">
        <f>SUM(O14:O21)</f>
        <v>2</v>
      </c>
      <c r="P22" s="41" t="e">
        <f>SUM(P14:P21)</f>
        <v>#REF!</v>
      </c>
    </row>
    <row r="23" spans="3:16" x14ac:dyDescent="0.2">
      <c r="C23" s="33" t="s">
        <v>351</v>
      </c>
      <c r="D23" s="34">
        <f t="shared" si="0"/>
        <v>0</v>
      </c>
    </row>
    <row r="24" spans="3:16" x14ac:dyDescent="0.2">
      <c r="C24" s="33" t="s">
        <v>352</v>
      </c>
      <c r="D24" s="34">
        <f t="shared" si="0"/>
        <v>0</v>
      </c>
    </row>
    <row r="25" spans="3:16" ht="13.5" thickBot="1" x14ac:dyDescent="0.25">
      <c r="C25" s="108" t="s">
        <v>57</v>
      </c>
      <c r="D25" s="42">
        <f t="shared" si="0"/>
        <v>0</v>
      </c>
    </row>
    <row r="26" spans="3:16" ht="14" thickTop="1" thickBot="1" x14ac:dyDescent="0.25">
      <c r="C26" s="43" t="s">
        <v>353</v>
      </c>
      <c r="D26" s="44">
        <f>SUM(D13:D25)</f>
        <v>2</v>
      </c>
    </row>
    <row r="27" spans="3:16" ht="13.5" thickTop="1" x14ac:dyDescent="0.2">
      <c r="C27" s="45" t="s">
        <v>789</v>
      </c>
      <c r="D27" s="46">
        <f t="shared" ref="D27:D35" si="2">COUNTIF($L$9:$L$10,C27)</f>
        <v>0</v>
      </c>
    </row>
    <row r="28" spans="3:16" x14ac:dyDescent="0.2">
      <c r="C28" s="33" t="s">
        <v>790</v>
      </c>
      <c r="D28" s="34">
        <f t="shared" si="2"/>
        <v>0</v>
      </c>
    </row>
    <row r="29" spans="3:16" x14ac:dyDescent="0.2">
      <c r="C29" s="33" t="s">
        <v>791</v>
      </c>
      <c r="D29" s="34">
        <f t="shared" si="2"/>
        <v>0</v>
      </c>
    </row>
    <row r="30" spans="3:16" x14ac:dyDescent="0.2">
      <c r="C30" s="33" t="s">
        <v>792</v>
      </c>
      <c r="D30" s="34">
        <f t="shared" si="2"/>
        <v>0</v>
      </c>
    </row>
    <row r="31" spans="3:16" x14ac:dyDescent="0.2">
      <c r="C31" s="33" t="s">
        <v>781</v>
      </c>
      <c r="D31" s="34">
        <f t="shared" si="2"/>
        <v>0</v>
      </c>
    </row>
    <row r="32" spans="3:16" x14ac:dyDescent="0.2">
      <c r="C32" s="33" t="s">
        <v>354</v>
      </c>
      <c r="D32" s="34">
        <f t="shared" si="2"/>
        <v>0</v>
      </c>
    </row>
    <row r="33" spans="3:5" x14ac:dyDescent="0.2">
      <c r="C33" s="33" t="s">
        <v>355</v>
      </c>
      <c r="D33" s="34">
        <f t="shared" si="2"/>
        <v>0</v>
      </c>
    </row>
    <row r="34" spans="3:5" x14ac:dyDescent="0.2">
      <c r="C34" s="33" t="s">
        <v>793</v>
      </c>
      <c r="D34" s="34">
        <f t="shared" si="2"/>
        <v>0</v>
      </c>
    </row>
    <row r="35" spans="3:5" ht="13.5" thickBot="1" x14ac:dyDescent="0.25">
      <c r="C35" s="108" t="s">
        <v>360</v>
      </c>
      <c r="D35" s="42">
        <f t="shared" si="2"/>
        <v>0</v>
      </c>
    </row>
    <row r="36" spans="3:5" ht="14" thickTop="1" thickBot="1" x14ac:dyDescent="0.25">
      <c r="C36" s="43" t="s">
        <v>357</v>
      </c>
      <c r="D36" s="44">
        <f>SUM(D27:D35)</f>
        <v>0</v>
      </c>
    </row>
    <row r="37" spans="3:5" ht="14" thickTop="1" thickBot="1" x14ac:dyDescent="0.25">
      <c r="C37" s="47" t="s">
        <v>358</v>
      </c>
      <c r="D37" s="48">
        <f>D26+D36</f>
        <v>2</v>
      </c>
      <c r="E37" s="1" t="str">
        <f>IF(D37=A11,"","おかしいぞ～？")</f>
        <v/>
      </c>
    </row>
    <row r="38" spans="3:5" ht="13.5" thickTop="1" x14ac:dyDescent="0.2"/>
  </sheetData>
  <mergeCells count="3">
    <mergeCell ref="M14:M17"/>
    <mergeCell ref="M18:M21"/>
    <mergeCell ref="B4:D4"/>
  </mergeCells>
  <phoneticPr fontId="4"/>
  <dataValidations count="1">
    <dataValidation type="list" allowBlank="1" showInputMessage="1" showErrorMessage="1" sqref="P9:P10" xr:uid="{00000000-0002-0000-0400-000000000000}">
      <formula1>#REF!</formula1>
    </dataValidation>
  </dataValidations>
  <pageMargins left="1" right="1" top="1" bottom="1" header="0.5" footer="0.5"/>
  <pageSetup paperSize="9" scale="81" firstPageNumber="12" fitToHeight="0" orientation="portrait" r:id="rId1"/>
  <headerFooter scaleWithDoc="0" alignWithMargins="0"/>
  <colBreaks count="1" manualBreakCount="1">
    <brk id="8" max="1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H37"/>
  <sheetViews>
    <sheetView view="pageBreakPreview" zoomScale="70" zoomScaleNormal="100" zoomScaleSheetLayoutView="70" workbookViewId="0">
      <pane xSplit="2" topLeftCell="H1" activePane="topRight" state="frozen"/>
      <selection activeCell="N208" sqref="N208"/>
      <selection pane="topRight" activeCell="J9" sqref="J9"/>
    </sheetView>
  </sheetViews>
  <sheetFormatPr defaultColWidth="39.36328125" defaultRowHeight="13" x14ac:dyDescent="0.2"/>
  <cols>
    <col min="1" max="3" width="16.26953125" style="1" customWidth="1"/>
    <col min="4" max="4" width="11.26953125" style="1" customWidth="1"/>
    <col min="5" max="5" width="13.36328125" style="1" customWidth="1"/>
    <col min="6" max="6" width="5.6328125" style="1" customWidth="1"/>
    <col min="7" max="7" width="11.90625" style="1" customWidth="1"/>
    <col min="8" max="8" width="8.08984375" style="1" customWidth="1"/>
    <col min="9" max="9" width="11.90625" style="1" customWidth="1"/>
    <col min="10" max="10" width="7.36328125" style="1" bestFit="1" customWidth="1"/>
    <col min="11" max="11" width="10.36328125" style="1" bestFit="1" customWidth="1"/>
    <col min="12" max="12" width="7.36328125" style="1" bestFit="1" customWidth="1"/>
    <col min="13" max="13" width="18.36328125" style="1" bestFit="1" customWidth="1"/>
    <col min="14" max="14" width="25.6328125" style="1" bestFit="1" customWidth="1"/>
    <col min="15" max="15" width="9" style="1" customWidth="1"/>
    <col min="16" max="16" width="12.26953125" style="1" bestFit="1" customWidth="1"/>
    <col min="17" max="16384" width="39.36328125" style="1"/>
  </cols>
  <sheetData>
    <row r="1" spans="1:242" ht="13.5" customHeight="1" x14ac:dyDescent="0.2">
      <c r="A1" s="55"/>
      <c r="B1" s="10"/>
      <c r="C1" s="10"/>
      <c r="D1" s="10"/>
      <c r="E1" s="10"/>
      <c r="F1" s="10"/>
      <c r="G1" s="10"/>
      <c r="H1" s="10"/>
      <c r="I1" s="10"/>
      <c r="J1" s="10"/>
      <c r="K1" s="10"/>
      <c r="L1" s="10"/>
      <c r="M1" s="10"/>
      <c r="N1" s="10"/>
      <c r="O1" s="10"/>
      <c r="P1" s="10"/>
    </row>
    <row r="2" spans="1:242" ht="13.5" customHeight="1" x14ac:dyDescent="0.2">
      <c r="A2" s="66" t="s">
        <v>1132</v>
      </c>
      <c r="B2" s="51"/>
      <c r="C2" s="51"/>
      <c r="D2" s="51"/>
      <c r="E2" s="51"/>
      <c r="F2" s="51"/>
      <c r="G2" s="51"/>
      <c r="H2" s="51"/>
      <c r="I2" s="51"/>
      <c r="J2" s="51"/>
      <c r="K2" s="51"/>
      <c r="L2" s="51"/>
      <c r="M2" s="51"/>
      <c r="N2" s="51"/>
      <c r="O2" s="51"/>
      <c r="P2" s="51"/>
    </row>
    <row r="3" spans="1:242" ht="13.5" customHeight="1" x14ac:dyDescent="0.2">
      <c r="A3" s="51"/>
      <c r="B3" s="51"/>
      <c r="C3" s="51"/>
      <c r="D3" s="51"/>
      <c r="E3" s="51"/>
      <c r="F3" s="51"/>
      <c r="G3" s="51"/>
      <c r="H3" s="51"/>
      <c r="I3" s="51"/>
      <c r="J3" s="51"/>
      <c r="K3" s="51"/>
      <c r="L3" s="51"/>
      <c r="M3" s="51"/>
      <c r="N3" s="51"/>
      <c r="O3" s="51"/>
      <c r="P3" s="51"/>
    </row>
    <row r="4" spans="1:242" x14ac:dyDescent="0.2">
      <c r="A4" s="11"/>
      <c r="B4" s="527" t="str">
        <f>"〔施設"&amp;C5&amp;"（公立"&amp;C6&amp;"、"&amp;"私立"&amp;C7&amp;"）〕"</f>
        <v>〔施設1（公立1、私立0）〕</v>
      </c>
      <c r="C4" s="527"/>
      <c r="D4" s="525"/>
      <c r="E4" s="11"/>
      <c r="F4" s="11"/>
      <c r="G4" s="11"/>
      <c r="H4" s="11"/>
      <c r="I4" s="11"/>
      <c r="J4" s="11"/>
      <c r="K4" s="11"/>
      <c r="L4" s="11"/>
      <c r="M4" s="11"/>
      <c r="N4" s="11"/>
      <c r="O4" s="11"/>
      <c r="P4" s="11"/>
    </row>
    <row r="5" spans="1:242" x14ac:dyDescent="0.2">
      <c r="A5" s="15"/>
      <c r="B5" s="16" t="s">
        <v>346</v>
      </c>
      <c r="C5" s="17">
        <f>C6+C7</f>
        <v>1</v>
      </c>
      <c r="D5" s="54"/>
      <c r="E5" s="51"/>
      <c r="F5" s="11"/>
      <c r="G5" s="11"/>
      <c r="H5" s="11"/>
      <c r="I5" s="11"/>
      <c r="J5" s="11"/>
      <c r="K5" s="11"/>
      <c r="L5" s="11"/>
      <c r="M5" s="11"/>
      <c r="N5" s="11"/>
      <c r="O5" s="11"/>
      <c r="P5" s="11"/>
    </row>
    <row r="6" spans="1:242" x14ac:dyDescent="0.2">
      <c r="A6" s="15"/>
      <c r="B6" s="16" t="s">
        <v>51</v>
      </c>
      <c r="C6" s="17">
        <f>COUNTIF($O$9:$O$9,B6)</f>
        <v>1</v>
      </c>
      <c r="D6" s="54"/>
      <c r="E6" s="51"/>
      <c r="F6" s="11"/>
      <c r="G6" s="11"/>
      <c r="H6" s="11"/>
      <c r="I6" s="11"/>
      <c r="J6" s="11"/>
      <c r="K6" s="11"/>
      <c r="L6" s="11"/>
      <c r="M6" s="11"/>
      <c r="N6" s="11"/>
      <c r="O6" s="11"/>
      <c r="P6" s="11"/>
    </row>
    <row r="7" spans="1:242" x14ac:dyDescent="0.2">
      <c r="A7" s="15"/>
      <c r="B7" s="20" t="s">
        <v>52</v>
      </c>
      <c r="C7" s="21">
        <f>COUNTIF($O$9:$O$9,B7)</f>
        <v>0</v>
      </c>
      <c r="D7" s="65"/>
      <c r="E7" s="12"/>
      <c r="F7" s="11"/>
      <c r="G7" s="11"/>
      <c r="H7" s="11"/>
      <c r="I7" s="11"/>
      <c r="J7" s="11"/>
      <c r="K7" s="11"/>
      <c r="L7" s="11"/>
      <c r="M7" s="11"/>
      <c r="N7" s="11"/>
      <c r="O7" s="11"/>
      <c r="P7" s="11"/>
    </row>
    <row r="8" spans="1:242" s="49" customFormat="1" ht="42" customHeight="1" x14ac:dyDescent="0.2">
      <c r="A8" s="164" t="s">
        <v>76</v>
      </c>
      <c r="B8" s="165" t="s">
        <v>80</v>
      </c>
      <c r="C8" s="165" t="s">
        <v>387</v>
      </c>
      <c r="D8" s="165" t="s">
        <v>500</v>
      </c>
      <c r="E8" s="165" t="s">
        <v>501</v>
      </c>
      <c r="F8" s="166" t="s">
        <v>175</v>
      </c>
      <c r="G8" s="165" t="s">
        <v>83</v>
      </c>
      <c r="H8" s="167" t="s">
        <v>79</v>
      </c>
      <c r="I8" s="169" t="s">
        <v>85</v>
      </c>
      <c r="J8" s="175" t="s">
        <v>75</v>
      </c>
      <c r="K8" s="176" t="s">
        <v>770</v>
      </c>
      <c r="L8" s="176" t="s">
        <v>771</v>
      </c>
      <c r="M8" s="177" t="s">
        <v>159</v>
      </c>
      <c r="N8" s="177" t="s">
        <v>77</v>
      </c>
      <c r="O8" s="176" t="s">
        <v>50</v>
      </c>
      <c r="P8" s="178" t="s">
        <v>69</v>
      </c>
    </row>
    <row r="9" spans="1:242" s="41" customFormat="1" ht="50.25" customHeight="1" x14ac:dyDescent="0.2">
      <c r="A9" s="154" t="s">
        <v>7197</v>
      </c>
      <c r="B9" s="155" t="s">
        <v>1597</v>
      </c>
      <c r="C9" s="155" t="s">
        <v>7198</v>
      </c>
      <c r="D9" s="155" t="s">
        <v>7199</v>
      </c>
      <c r="E9" s="156" t="str">
        <f>L9&amp;M9</f>
        <v>周南市温田1-10-1</v>
      </c>
      <c r="F9" s="156" t="s">
        <v>1126</v>
      </c>
      <c r="G9" s="157">
        <v>26846</v>
      </c>
      <c r="H9" s="158" t="s">
        <v>1857</v>
      </c>
      <c r="I9" s="194" t="s">
        <v>8532</v>
      </c>
      <c r="J9" s="159" t="s">
        <v>7200</v>
      </c>
      <c r="K9" s="135" t="s">
        <v>1598</v>
      </c>
      <c r="L9" s="135" t="s">
        <v>1597</v>
      </c>
      <c r="M9" s="136" t="s">
        <v>1858</v>
      </c>
      <c r="N9" s="136" t="s">
        <v>7201</v>
      </c>
      <c r="O9" s="129" t="str">
        <f>IF(P9="","",IF(OR(P9="国",P9="県",P9="市町",P9="組合その他"),"（公立）","（私立）"))</f>
        <v>（公立）</v>
      </c>
      <c r="P9" s="160" t="s">
        <v>116</v>
      </c>
      <c r="Q9" s="71"/>
      <c r="R9" s="71"/>
      <c r="U9" s="75"/>
      <c r="V9" s="75"/>
      <c r="W9" s="75"/>
      <c r="X9" s="75"/>
      <c r="Y9" s="71"/>
      <c r="Z9" s="71"/>
      <c r="AA9" s="72"/>
      <c r="AB9" s="73"/>
      <c r="AC9" s="71"/>
      <c r="AD9" s="71"/>
      <c r="AE9" s="74"/>
      <c r="AF9" s="74"/>
      <c r="AG9" s="74"/>
      <c r="AH9" s="71"/>
      <c r="AI9" s="71"/>
      <c r="AL9" s="75"/>
      <c r="AM9" s="75"/>
      <c r="AN9" s="75"/>
      <c r="AO9" s="75"/>
      <c r="AP9" s="71"/>
      <c r="AQ9" s="71"/>
      <c r="AR9" s="72"/>
      <c r="AS9" s="73"/>
      <c r="AT9" s="71"/>
      <c r="AU9" s="71"/>
      <c r="AV9" s="74"/>
      <c r="AW9" s="74"/>
      <c r="AX9" s="74"/>
      <c r="AY9" s="71"/>
      <c r="AZ9" s="71"/>
      <c r="BC9" s="75"/>
      <c r="BD9" s="75"/>
      <c r="BE9" s="75"/>
      <c r="BF9" s="75"/>
      <c r="BG9" s="71"/>
      <c r="BH9" s="71"/>
      <c r="BI9" s="72"/>
      <c r="BJ9" s="73"/>
      <c r="BK9" s="71"/>
      <c r="BL9" s="71"/>
      <c r="BM9" s="74"/>
      <c r="BN9" s="74"/>
      <c r="BO9" s="74"/>
      <c r="BP9" s="71"/>
      <c r="BQ9" s="71"/>
      <c r="BT9" s="75"/>
      <c r="BU9" s="75"/>
      <c r="BV9" s="75"/>
      <c r="BW9" s="75"/>
      <c r="BX9" s="71"/>
      <c r="BY9" s="71"/>
      <c r="BZ9" s="72"/>
      <c r="CA9" s="73"/>
      <c r="CB9" s="71"/>
      <c r="CC9" s="71"/>
      <c r="CD9" s="74"/>
      <c r="CE9" s="74"/>
      <c r="CF9" s="74"/>
      <c r="CG9" s="71"/>
      <c r="CH9" s="71"/>
      <c r="CK9" s="75"/>
      <c r="CL9" s="75"/>
      <c r="CM9" s="75"/>
      <c r="CN9" s="75"/>
      <c r="CO9" s="71"/>
      <c r="CP9" s="71"/>
      <c r="CQ9" s="72"/>
      <c r="CR9" s="73"/>
      <c r="CS9" s="71"/>
      <c r="CT9" s="71"/>
      <c r="CU9" s="74"/>
      <c r="CV9" s="74"/>
      <c r="CW9" s="74"/>
      <c r="CX9" s="71"/>
      <c r="CY9" s="71"/>
      <c r="DB9" s="75"/>
      <c r="DC9" s="75"/>
      <c r="DD9" s="75"/>
      <c r="DE9" s="75"/>
      <c r="DF9" s="71"/>
      <c r="DG9" s="71"/>
      <c r="DH9" s="72"/>
      <c r="DI9" s="73"/>
      <c r="DJ9" s="71"/>
      <c r="DK9" s="71"/>
      <c r="DL9" s="74"/>
      <c r="DM9" s="74"/>
      <c r="DN9" s="74"/>
      <c r="DO9" s="71"/>
      <c r="DP9" s="71"/>
      <c r="DS9" s="75"/>
      <c r="DT9" s="75"/>
      <c r="DU9" s="75"/>
      <c r="DV9" s="75"/>
      <c r="DW9" s="71"/>
      <c r="DX9" s="71"/>
      <c r="DY9" s="72"/>
      <c r="DZ9" s="73"/>
      <c r="EA9" s="71"/>
      <c r="EB9" s="71"/>
      <c r="EC9" s="74"/>
      <c r="ED9" s="74"/>
      <c r="EE9" s="74"/>
      <c r="EF9" s="71"/>
      <c r="EG9" s="71"/>
      <c r="EJ9" s="75"/>
      <c r="EK9" s="75"/>
      <c r="EL9" s="75"/>
      <c r="EM9" s="75"/>
      <c r="EN9" s="71"/>
      <c r="EO9" s="71"/>
      <c r="EP9" s="72"/>
      <c r="EQ9" s="73"/>
      <c r="ER9" s="71"/>
      <c r="ES9" s="71"/>
      <c r="ET9" s="74"/>
      <c r="EU9" s="74"/>
      <c r="EV9" s="74"/>
      <c r="EW9" s="71"/>
      <c r="EX9" s="71"/>
      <c r="FA9" s="75"/>
      <c r="FB9" s="75"/>
      <c r="FC9" s="75"/>
      <c r="FD9" s="75"/>
      <c r="FE9" s="71"/>
      <c r="FF9" s="71"/>
      <c r="FG9" s="72"/>
      <c r="FH9" s="73"/>
      <c r="FI9" s="71"/>
      <c r="FJ9" s="71"/>
      <c r="FK9" s="74"/>
      <c r="FL9" s="74"/>
      <c r="FM9" s="74"/>
      <c r="FN9" s="71"/>
      <c r="FO9" s="71"/>
      <c r="FR9" s="75"/>
      <c r="FS9" s="75"/>
      <c r="FT9" s="75"/>
      <c r="FU9" s="75"/>
      <c r="FV9" s="71"/>
      <c r="FW9" s="71"/>
      <c r="FX9" s="72"/>
      <c r="FY9" s="73"/>
      <c r="FZ9" s="71"/>
      <c r="GA9" s="71"/>
      <c r="GB9" s="74"/>
      <c r="GC9" s="74"/>
      <c r="GD9" s="74"/>
      <c r="GE9" s="71"/>
      <c r="GF9" s="71"/>
      <c r="GI9" s="75"/>
      <c r="GJ9" s="75"/>
      <c r="GK9" s="75"/>
      <c r="GL9" s="75"/>
      <c r="GM9" s="71"/>
      <c r="GN9" s="71"/>
      <c r="GO9" s="72"/>
      <c r="GP9" s="73"/>
      <c r="GQ9" s="71"/>
      <c r="GR9" s="71"/>
      <c r="GS9" s="74"/>
      <c r="GT9" s="74"/>
      <c r="GU9" s="74"/>
      <c r="GV9" s="71"/>
      <c r="GW9" s="71"/>
      <c r="GZ9" s="75"/>
      <c r="HA9" s="75"/>
      <c r="HB9" s="75"/>
      <c r="HC9" s="75"/>
      <c r="HD9" s="71"/>
      <c r="HE9" s="71"/>
      <c r="HF9" s="72"/>
      <c r="HG9" s="73"/>
      <c r="HH9" s="71"/>
      <c r="HI9" s="71"/>
      <c r="HJ9" s="74"/>
      <c r="HK9" s="74"/>
      <c r="HL9" s="74"/>
      <c r="HM9" s="71"/>
      <c r="HN9" s="71"/>
      <c r="HQ9" s="75"/>
      <c r="HR9" s="75"/>
      <c r="HS9" s="75"/>
      <c r="HT9" s="75"/>
      <c r="HU9" s="71"/>
      <c r="HV9" s="71"/>
      <c r="HW9" s="72"/>
      <c r="HX9" s="73"/>
      <c r="HY9" s="71"/>
      <c r="HZ9" s="71"/>
      <c r="IA9" s="74"/>
      <c r="IB9" s="74"/>
      <c r="IC9" s="74"/>
      <c r="ID9" s="71"/>
      <c r="IE9" s="71"/>
      <c r="IH9" s="75"/>
    </row>
    <row r="10" spans="1:242" x14ac:dyDescent="0.2">
      <c r="A10" s="14">
        <f>COUNTA(A9:A9)</f>
        <v>1</v>
      </c>
    </row>
    <row r="11" spans="1:242" ht="13.5" thickBot="1" x14ac:dyDescent="0.25">
      <c r="A11" s="26" t="s">
        <v>55</v>
      </c>
      <c r="C11" s="2" t="s">
        <v>359</v>
      </c>
      <c r="M11" s="2" t="s">
        <v>123</v>
      </c>
    </row>
    <row r="12" spans="1:242" ht="13.5" thickTop="1" x14ac:dyDescent="0.2">
      <c r="C12" s="27" t="s">
        <v>86</v>
      </c>
      <c r="D12" s="28">
        <f t="shared" ref="D12:D24" si="0">COUNTIF($L$9:$L$9,C12)</f>
        <v>0</v>
      </c>
      <c r="M12" s="30"/>
      <c r="N12" s="31" t="s">
        <v>69</v>
      </c>
      <c r="O12" s="31" t="s">
        <v>346</v>
      </c>
      <c r="P12" s="32" t="s">
        <v>84</v>
      </c>
    </row>
    <row r="13" spans="1:242" x14ac:dyDescent="0.2">
      <c r="C13" s="33" t="s">
        <v>396</v>
      </c>
      <c r="D13" s="34">
        <f t="shared" si="0"/>
        <v>0</v>
      </c>
      <c r="M13" s="521" t="s">
        <v>51</v>
      </c>
      <c r="N13" s="6" t="s">
        <v>70</v>
      </c>
      <c r="O13" s="6">
        <f t="shared" ref="O13:O20" si="1">COUNTIF($P$9:$P$9,N13)</f>
        <v>0</v>
      </c>
      <c r="P13" s="35" t="e">
        <f>SUMIF($P$9:$P$9,N13,#REF!)</f>
        <v>#REF!</v>
      </c>
    </row>
    <row r="14" spans="1:242" x14ac:dyDescent="0.2">
      <c r="C14" s="33" t="s">
        <v>349</v>
      </c>
      <c r="D14" s="34">
        <f t="shared" si="0"/>
        <v>0</v>
      </c>
      <c r="M14" s="522"/>
      <c r="N14" s="6" t="s">
        <v>115</v>
      </c>
      <c r="O14" s="6">
        <f t="shared" si="1"/>
        <v>0</v>
      </c>
      <c r="P14" s="35" t="e">
        <f>SUMIF($P$9:$P$9,N14,#REF!)</f>
        <v>#REF!</v>
      </c>
    </row>
    <row r="15" spans="1:242" x14ac:dyDescent="0.2">
      <c r="C15" s="33" t="s">
        <v>258</v>
      </c>
      <c r="D15" s="34">
        <f t="shared" si="0"/>
        <v>0</v>
      </c>
      <c r="M15" s="522"/>
      <c r="N15" s="6" t="s">
        <v>116</v>
      </c>
      <c r="O15" s="6">
        <f t="shared" si="1"/>
        <v>1</v>
      </c>
      <c r="P15" s="35" t="e">
        <f>SUMIF($P$9:$P$9,N15,#REF!)</f>
        <v>#REF!</v>
      </c>
    </row>
    <row r="16" spans="1:242" ht="13.5" thickBot="1" x14ac:dyDescent="0.25">
      <c r="C16" s="33" t="s">
        <v>101</v>
      </c>
      <c r="D16" s="34">
        <f t="shared" si="0"/>
        <v>0</v>
      </c>
      <c r="M16" s="523"/>
      <c r="N16" s="8" t="s">
        <v>117</v>
      </c>
      <c r="O16" s="8">
        <f t="shared" si="1"/>
        <v>0</v>
      </c>
      <c r="P16" s="36" t="e">
        <f>SUMIF($P$9:$P$9,N16,#REF!)</f>
        <v>#REF!</v>
      </c>
    </row>
    <row r="17" spans="3:16" ht="13.5" thickTop="1" x14ac:dyDescent="0.2">
      <c r="C17" s="33" t="s">
        <v>102</v>
      </c>
      <c r="D17" s="34">
        <f t="shared" si="0"/>
        <v>0</v>
      </c>
      <c r="M17" s="522" t="s">
        <v>52</v>
      </c>
      <c r="N17" s="37" t="s">
        <v>118</v>
      </c>
      <c r="O17" s="37">
        <f t="shared" si="1"/>
        <v>0</v>
      </c>
      <c r="P17" s="38" t="e">
        <f>SUMIF($P$9:$P$9,N17,#REF!)</f>
        <v>#REF!</v>
      </c>
    </row>
    <row r="18" spans="3:16" x14ac:dyDescent="0.2">
      <c r="C18" s="33" t="s">
        <v>236</v>
      </c>
      <c r="D18" s="34">
        <f t="shared" si="0"/>
        <v>0</v>
      </c>
      <c r="M18" s="522"/>
      <c r="N18" s="6" t="s">
        <v>119</v>
      </c>
      <c r="O18" s="6">
        <f t="shared" si="1"/>
        <v>0</v>
      </c>
      <c r="P18" s="35" t="e">
        <f>SUMIF($P$9:$P$9,N18,#REF!)</f>
        <v>#REF!</v>
      </c>
    </row>
    <row r="19" spans="3:16" x14ac:dyDescent="0.2">
      <c r="C19" s="33" t="s">
        <v>350</v>
      </c>
      <c r="D19" s="34">
        <f t="shared" si="0"/>
        <v>0</v>
      </c>
      <c r="M19" s="522"/>
      <c r="N19" s="6" t="s">
        <v>120</v>
      </c>
      <c r="O19" s="6">
        <f t="shared" si="1"/>
        <v>0</v>
      </c>
      <c r="P19" s="35" t="e">
        <f>SUMIF($P$9:$P$9,N19,#REF!)</f>
        <v>#REF!</v>
      </c>
    </row>
    <row r="20" spans="3:16" ht="13.5" thickBot="1" x14ac:dyDescent="0.25">
      <c r="C20" s="33" t="s">
        <v>238</v>
      </c>
      <c r="D20" s="34">
        <f t="shared" si="0"/>
        <v>0</v>
      </c>
      <c r="M20" s="524"/>
      <c r="N20" s="39" t="s">
        <v>121</v>
      </c>
      <c r="O20" s="39">
        <f t="shared" si="1"/>
        <v>0</v>
      </c>
      <c r="P20" s="40" t="e">
        <f>SUMIF($P$9:$P$9,N20,#REF!)</f>
        <v>#REF!</v>
      </c>
    </row>
    <row r="21" spans="3:16" ht="13.5" thickTop="1" x14ac:dyDescent="0.2">
      <c r="C21" s="33" t="s">
        <v>249</v>
      </c>
      <c r="D21" s="34">
        <f t="shared" si="0"/>
        <v>0</v>
      </c>
      <c r="O21" s="41">
        <f>SUM(O13:O20)</f>
        <v>1</v>
      </c>
      <c r="P21" s="41" t="e">
        <f>SUM(P13:P20)</f>
        <v>#REF!</v>
      </c>
    </row>
    <row r="22" spans="3:16" x14ac:dyDescent="0.2">
      <c r="C22" s="33" t="s">
        <v>351</v>
      </c>
      <c r="D22" s="34">
        <f t="shared" si="0"/>
        <v>0</v>
      </c>
    </row>
    <row r="23" spans="3:16" x14ac:dyDescent="0.2">
      <c r="C23" s="33" t="s">
        <v>352</v>
      </c>
      <c r="D23" s="34">
        <f t="shared" si="0"/>
        <v>1</v>
      </c>
    </row>
    <row r="24" spans="3:16" ht="13.5" thickBot="1" x14ac:dyDescent="0.25">
      <c r="C24" s="108" t="s">
        <v>57</v>
      </c>
      <c r="D24" s="42">
        <f t="shared" si="0"/>
        <v>0</v>
      </c>
    </row>
    <row r="25" spans="3:16" ht="14" thickTop="1" thickBot="1" x14ac:dyDescent="0.25">
      <c r="C25" s="43" t="s">
        <v>353</v>
      </c>
      <c r="D25" s="44">
        <f>SUM(D12:D24)</f>
        <v>1</v>
      </c>
    </row>
    <row r="26" spans="3:16" ht="13.5" thickTop="1" x14ac:dyDescent="0.2">
      <c r="C26" s="45" t="s">
        <v>789</v>
      </c>
      <c r="D26" s="46">
        <f t="shared" ref="D26:D34" si="2">COUNTIF($L$9:$L$9,C26)</f>
        <v>0</v>
      </c>
    </row>
    <row r="27" spans="3:16" x14ac:dyDescent="0.2">
      <c r="C27" s="33" t="s">
        <v>790</v>
      </c>
      <c r="D27" s="34">
        <f t="shared" si="2"/>
        <v>0</v>
      </c>
    </row>
    <row r="28" spans="3:16" x14ac:dyDescent="0.2">
      <c r="C28" s="33" t="s">
        <v>791</v>
      </c>
      <c r="D28" s="34">
        <f t="shared" si="2"/>
        <v>0</v>
      </c>
    </row>
    <row r="29" spans="3:16" x14ac:dyDescent="0.2">
      <c r="C29" s="33" t="s">
        <v>792</v>
      </c>
      <c r="D29" s="34">
        <f t="shared" si="2"/>
        <v>0</v>
      </c>
    </row>
    <row r="30" spans="3:16" x14ac:dyDescent="0.2">
      <c r="C30" s="33" t="s">
        <v>781</v>
      </c>
      <c r="D30" s="34">
        <f t="shared" si="2"/>
        <v>0</v>
      </c>
    </row>
    <row r="31" spans="3:16" x14ac:dyDescent="0.2">
      <c r="C31" s="33" t="s">
        <v>354</v>
      </c>
      <c r="D31" s="34">
        <f t="shared" si="2"/>
        <v>0</v>
      </c>
    </row>
    <row r="32" spans="3:16" x14ac:dyDescent="0.2">
      <c r="C32" s="33" t="s">
        <v>355</v>
      </c>
      <c r="D32" s="34">
        <f t="shared" si="2"/>
        <v>0</v>
      </c>
    </row>
    <row r="33" spans="3:5" x14ac:dyDescent="0.2">
      <c r="C33" s="33" t="s">
        <v>793</v>
      </c>
      <c r="D33" s="34">
        <f t="shared" si="2"/>
        <v>0</v>
      </c>
    </row>
    <row r="34" spans="3:5" ht="13.5" thickBot="1" x14ac:dyDescent="0.25">
      <c r="C34" s="108" t="s">
        <v>360</v>
      </c>
      <c r="D34" s="42">
        <f t="shared" si="2"/>
        <v>0</v>
      </c>
    </row>
    <row r="35" spans="3:5" ht="14" thickTop="1" thickBot="1" x14ac:dyDescent="0.25">
      <c r="C35" s="43" t="s">
        <v>357</v>
      </c>
      <c r="D35" s="44">
        <f>SUM(D26:D34)</f>
        <v>0</v>
      </c>
    </row>
    <row r="36" spans="3:5" ht="14" thickTop="1" thickBot="1" x14ac:dyDescent="0.25">
      <c r="C36" s="47" t="s">
        <v>358</v>
      </c>
      <c r="D36" s="48">
        <f>D25+D35</f>
        <v>1</v>
      </c>
      <c r="E36" s="1" t="str">
        <f>IF(D36=A10,"","おかしいぞ～？")</f>
        <v/>
      </c>
    </row>
    <row r="37" spans="3:5" ht="13.5" thickTop="1" x14ac:dyDescent="0.2"/>
  </sheetData>
  <mergeCells count="3">
    <mergeCell ref="M13:M16"/>
    <mergeCell ref="M17:M20"/>
    <mergeCell ref="B4:D4"/>
  </mergeCells>
  <phoneticPr fontId="4"/>
  <dataValidations count="1">
    <dataValidation type="list" allowBlank="1" showInputMessage="1" showErrorMessage="1" sqref="P9" xr:uid="{6FED3ECC-388A-4241-B3F5-5F3FE79C8561}">
      <formula1>#REF!</formula1>
    </dataValidation>
  </dataValidations>
  <pageMargins left="1" right="1" top="1" bottom="1" header="0.5" footer="0.5"/>
  <pageSetup paperSize="9" scale="82" firstPageNumber="12" fitToHeight="0" orientation="portrait" r:id="rId1"/>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F54"/>
  <sheetViews>
    <sheetView view="pageBreakPreview" topLeftCell="A20" zoomScale="60" zoomScaleNormal="100" workbookViewId="0">
      <pane xSplit="2" topLeftCell="G1" activePane="topRight" state="frozen"/>
      <selection activeCell="N208" sqref="N208"/>
      <selection pane="topRight" activeCell="K9" sqref="K9:K26"/>
    </sheetView>
  </sheetViews>
  <sheetFormatPr defaultColWidth="39.36328125" defaultRowHeight="13" x14ac:dyDescent="0.2"/>
  <cols>
    <col min="1" max="3" width="16.26953125" style="1" customWidth="1"/>
    <col min="4" max="4" width="11.26953125" style="1" customWidth="1"/>
    <col min="5" max="5" width="15" style="1" customWidth="1"/>
    <col min="6" max="6" width="5.6328125" style="1" customWidth="1"/>
    <col min="7" max="7" width="11.90625" style="53" customWidth="1"/>
    <col min="8" max="8" width="5.6328125" style="1" customWidth="1"/>
    <col min="9" max="9" width="8.08984375" style="1" customWidth="1"/>
    <col min="10" max="10" width="11.90625" style="1" customWidth="1"/>
    <col min="11" max="11" width="13.90625" style="1" bestFit="1" customWidth="1"/>
    <col min="12" max="13" width="10.36328125" style="1" bestFit="1" customWidth="1"/>
    <col min="14" max="14" width="17.7265625" style="1" customWidth="1"/>
    <col min="15" max="15" width="38.36328125" style="1" bestFit="1" customWidth="1"/>
    <col min="16" max="16" width="9" style="1" customWidth="1"/>
    <col min="17" max="17" width="12.26953125" style="1" bestFit="1" customWidth="1"/>
    <col min="18" max="18" width="12.08984375" style="49" customWidth="1"/>
    <col min="19" max="256" width="39.36328125" style="1"/>
    <col min="257" max="259" width="16.26953125" style="1" customWidth="1"/>
    <col min="260" max="260" width="11.26953125" style="1" customWidth="1"/>
    <col min="261" max="261" width="15" style="1" customWidth="1"/>
    <col min="262" max="262" width="5.6328125" style="1" customWidth="1"/>
    <col min="263" max="263" width="11.90625" style="1" customWidth="1"/>
    <col min="264" max="264" width="5.6328125" style="1" customWidth="1"/>
    <col min="265" max="265" width="8.08984375" style="1" customWidth="1"/>
    <col min="266" max="266" width="11.90625" style="1" customWidth="1"/>
    <col min="267" max="267" width="13.90625" style="1" bestFit="1" customWidth="1"/>
    <col min="268" max="269" width="10.36328125" style="1" bestFit="1" customWidth="1"/>
    <col min="270" max="270" width="17.7265625" style="1" customWidth="1"/>
    <col min="271" max="271" width="38.36328125" style="1" bestFit="1" customWidth="1"/>
    <col min="272" max="272" width="9" style="1" customWidth="1"/>
    <col min="273" max="273" width="12.26953125" style="1" bestFit="1" customWidth="1"/>
    <col min="274" max="274" width="12.08984375" style="1" customWidth="1"/>
    <col min="275" max="512" width="39.36328125" style="1"/>
    <col min="513" max="515" width="16.26953125" style="1" customWidth="1"/>
    <col min="516" max="516" width="11.26953125" style="1" customWidth="1"/>
    <col min="517" max="517" width="15" style="1" customWidth="1"/>
    <col min="518" max="518" width="5.6328125" style="1" customWidth="1"/>
    <col min="519" max="519" width="11.90625" style="1" customWidth="1"/>
    <col min="520" max="520" width="5.6328125" style="1" customWidth="1"/>
    <col min="521" max="521" width="8.08984375" style="1" customWidth="1"/>
    <col min="522" max="522" width="11.90625" style="1" customWidth="1"/>
    <col min="523" max="523" width="13.90625" style="1" bestFit="1" customWidth="1"/>
    <col min="524" max="525" width="10.36328125" style="1" bestFit="1" customWidth="1"/>
    <col min="526" max="526" width="17.7265625" style="1" customWidth="1"/>
    <col min="527" max="527" width="38.36328125" style="1" bestFit="1" customWidth="1"/>
    <col min="528" max="528" width="9" style="1" customWidth="1"/>
    <col min="529" max="529" width="12.26953125" style="1" bestFit="1" customWidth="1"/>
    <col min="530" max="530" width="12.08984375" style="1" customWidth="1"/>
    <col min="531" max="768" width="39.36328125" style="1"/>
    <col min="769" max="771" width="16.26953125" style="1" customWidth="1"/>
    <col min="772" max="772" width="11.26953125" style="1" customWidth="1"/>
    <col min="773" max="773" width="15" style="1" customWidth="1"/>
    <col min="774" max="774" width="5.6328125" style="1" customWidth="1"/>
    <col min="775" max="775" width="11.90625" style="1" customWidth="1"/>
    <col min="776" max="776" width="5.6328125" style="1" customWidth="1"/>
    <col min="777" max="777" width="8.08984375" style="1" customWidth="1"/>
    <col min="778" max="778" width="11.90625" style="1" customWidth="1"/>
    <col min="779" max="779" width="13.90625" style="1" bestFit="1" customWidth="1"/>
    <col min="780" max="781" width="10.36328125" style="1" bestFit="1" customWidth="1"/>
    <col min="782" max="782" width="17.7265625" style="1" customWidth="1"/>
    <col min="783" max="783" width="38.36328125" style="1" bestFit="1" customWidth="1"/>
    <col min="784" max="784" width="9" style="1" customWidth="1"/>
    <col min="785" max="785" width="12.26953125" style="1" bestFit="1" customWidth="1"/>
    <col min="786" max="786" width="12.08984375" style="1" customWidth="1"/>
    <col min="787" max="1024" width="39.36328125" style="1"/>
    <col min="1025" max="1027" width="16.26953125" style="1" customWidth="1"/>
    <col min="1028" max="1028" width="11.26953125" style="1" customWidth="1"/>
    <col min="1029" max="1029" width="15" style="1" customWidth="1"/>
    <col min="1030" max="1030" width="5.6328125" style="1" customWidth="1"/>
    <col min="1031" max="1031" width="11.90625" style="1" customWidth="1"/>
    <col min="1032" max="1032" width="5.6328125" style="1" customWidth="1"/>
    <col min="1033" max="1033" width="8.08984375" style="1" customWidth="1"/>
    <col min="1034" max="1034" width="11.90625" style="1" customWidth="1"/>
    <col min="1035" max="1035" width="13.90625" style="1" bestFit="1" customWidth="1"/>
    <col min="1036" max="1037" width="10.36328125" style="1" bestFit="1" customWidth="1"/>
    <col min="1038" max="1038" width="17.7265625" style="1" customWidth="1"/>
    <col min="1039" max="1039" width="38.36328125" style="1" bestFit="1" customWidth="1"/>
    <col min="1040" max="1040" width="9" style="1" customWidth="1"/>
    <col min="1041" max="1041" width="12.26953125" style="1" bestFit="1" customWidth="1"/>
    <col min="1042" max="1042" width="12.08984375" style="1" customWidth="1"/>
    <col min="1043" max="1280" width="39.36328125" style="1"/>
    <col min="1281" max="1283" width="16.26953125" style="1" customWidth="1"/>
    <col min="1284" max="1284" width="11.26953125" style="1" customWidth="1"/>
    <col min="1285" max="1285" width="15" style="1" customWidth="1"/>
    <col min="1286" max="1286" width="5.6328125" style="1" customWidth="1"/>
    <col min="1287" max="1287" width="11.90625" style="1" customWidth="1"/>
    <col min="1288" max="1288" width="5.6328125" style="1" customWidth="1"/>
    <col min="1289" max="1289" width="8.08984375" style="1" customWidth="1"/>
    <col min="1290" max="1290" width="11.90625" style="1" customWidth="1"/>
    <col min="1291" max="1291" width="13.90625" style="1" bestFit="1" customWidth="1"/>
    <col min="1292" max="1293" width="10.36328125" style="1" bestFit="1" customWidth="1"/>
    <col min="1294" max="1294" width="17.7265625" style="1" customWidth="1"/>
    <col min="1295" max="1295" width="38.36328125" style="1" bestFit="1" customWidth="1"/>
    <col min="1296" max="1296" width="9" style="1" customWidth="1"/>
    <col min="1297" max="1297" width="12.26953125" style="1" bestFit="1" customWidth="1"/>
    <col min="1298" max="1298" width="12.08984375" style="1" customWidth="1"/>
    <col min="1299" max="1536" width="39.36328125" style="1"/>
    <col min="1537" max="1539" width="16.26953125" style="1" customWidth="1"/>
    <col min="1540" max="1540" width="11.26953125" style="1" customWidth="1"/>
    <col min="1541" max="1541" width="15" style="1" customWidth="1"/>
    <col min="1542" max="1542" width="5.6328125" style="1" customWidth="1"/>
    <col min="1543" max="1543" width="11.90625" style="1" customWidth="1"/>
    <col min="1544" max="1544" width="5.6328125" style="1" customWidth="1"/>
    <col min="1545" max="1545" width="8.08984375" style="1" customWidth="1"/>
    <col min="1546" max="1546" width="11.90625" style="1" customWidth="1"/>
    <col min="1547" max="1547" width="13.90625" style="1" bestFit="1" customWidth="1"/>
    <col min="1548" max="1549" width="10.36328125" style="1" bestFit="1" customWidth="1"/>
    <col min="1550" max="1550" width="17.7265625" style="1" customWidth="1"/>
    <col min="1551" max="1551" width="38.36328125" style="1" bestFit="1" customWidth="1"/>
    <col min="1552" max="1552" width="9" style="1" customWidth="1"/>
    <col min="1553" max="1553" width="12.26953125" style="1" bestFit="1" customWidth="1"/>
    <col min="1554" max="1554" width="12.08984375" style="1" customWidth="1"/>
    <col min="1555" max="1792" width="39.36328125" style="1"/>
    <col min="1793" max="1795" width="16.26953125" style="1" customWidth="1"/>
    <col min="1796" max="1796" width="11.26953125" style="1" customWidth="1"/>
    <col min="1797" max="1797" width="15" style="1" customWidth="1"/>
    <col min="1798" max="1798" width="5.6328125" style="1" customWidth="1"/>
    <col min="1799" max="1799" width="11.90625" style="1" customWidth="1"/>
    <col min="1800" max="1800" width="5.6328125" style="1" customWidth="1"/>
    <col min="1801" max="1801" width="8.08984375" style="1" customWidth="1"/>
    <col min="1802" max="1802" width="11.90625" style="1" customWidth="1"/>
    <col min="1803" max="1803" width="13.90625" style="1" bestFit="1" customWidth="1"/>
    <col min="1804" max="1805" width="10.36328125" style="1" bestFit="1" customWidth="1"/>
    <col min="1806" max="1806" width="17.7265625" style="1" customWidth="1"/>
    <col min="1807" max="1807" width="38.36328125" style="1" bestFit="1" customWidth="1"/>
    <col min="1808" max="1808" width="9" style="1" customWidth="1"/>
    <col min="1809" max="1809" width="12.26953125" style="1" bestFit="1" customWidth="1"/>
    <col min="1810" max="1810" width="12.08984375" style="1" customWidth="1"/>
    <col min="1811" max="2048" width="39.36328125" style="1"/>
    <col min="2049" max="2051" width="16.26953125" style="1" customWidth="1"/>
    <col min="2052" max="2052" width="11.26953125" style="1" customWidth="1"/>
    <col min="2053" max="2053" width="15" style="1" customWidth="1"/>
    <col min="2054" max="2054" width="5.6328125" style="1" customWidth="1"/>
    <col min="2055" max="2055" width="11.90625" style="1" customWidth="1"/>
    <col min="2056" max="2056" width="5.6328125" style="1" customWidth="1"/>
    <col min="2057" max="2057" width="8.08984375" style="1" customWidth="1"/>
    <col min="2058" max="2058" width="11.90625" style="1" customWidth="1"/>
    <col min="2059" max="2059" width="13.90625" style="1" bestFit="1" customWidth="1"/>
    <col min="2060" max="2061" width="10.36328125" style="1" bestFit="1" customWidth="1"/>
    <col min="2062" max="2062" width="17.7265625" style="1" customWidth="1"/>
    <col min="2063" max="2063" width="38.36328125" style="1" bestFit="1" customWidth="1"/>
    <col min="2064" max="2064" width="9" style="1" customWidth="1"/>
    <col min="2065" max="2065" width="12.26953125" style="1" bestFit="1" customWidth="1"/>
    <col min="2066" max="2066" width="12.08984375" style="1" customWidth="1"/>
    <col min="2067" max="2304" width="39.36328125" style="1"/>
    <col min="2305" max="2307" width="16.26953125" style="1" customWidth="1"/>
    <col min="2308" max="2308" width="11.26953125" style="1" customWidth="1"/>
    <col min="2309" max="2309" width="15" style="1" customWidth="1"/>
    <col min="2310" max="2310" width="5.6328125" style="1" customWidth="1"/>
    <col min="2311" max="2311" width="11.90625" style="1" customWidth="1"/>
    <col min="2312" max="2312" width="5.6328125" style="1" customWidth="1"/>
    <col min="2313" max="2313" width="8.08984375" style="1" customWidth="1"/>
    <col min="2314" max="2314" width="11.90625" style="1" customWidth="1"/>
    <col min="2315" max="2315" width="13.90625" style="1" bestFit="1" customWidth="1"/>
    <col min="2316" max="2317" width="10.36328125" style="1" bestFit="1" customWidth="1"/>
    <col min="2318" max="2318" width="17.7265625" style="1" customWidth="1"/>
    <col min="2319" max="2319" width="38.36328125" style="1" bestFit="1" customWidth="1"/>
    <col min="2320" max="2320" width="9" style="1" customWidth="1"/>
    <col min="2321" max="2321" width="12.26953125" style="1" bestFit="1" customWidth="1"/>
    <col min="2322" max="2322" width="12.08984375" style="1" customWidth="1"/>
    <col min="2323" max="2560" width="39.36328125" style="1"/>
    <col min="2561" max="2563" width="16.26953125" style="1" customWidth="1"/>
    <col min="2564" max="2564" width="11.26953125" style="1" customWidth="1"/>
    <col min="2565" max="2565" width="15" style="1" customWidth="1"/>
    <col min="2566" max="2566" width="5.6328125" style="1" customWidth="1"/>
    <col min="2567" max="2567" width="11.90625" style="1" customWidth="1"/>
    <col min="2568" max="2568" width="5.6328125" style="1" customWidth="1"/>
    <col min="2569" max="2569" width="8.08984375" style="1" customWidth="1"/>
    <col min="2570" max="2570" width="11.90625" style="1" customWidth="1"/>
    <col min="2571" max="2571" width="13.90625" style="1" bestFit="1" customWidth="1"/>
    <col min="2572" max="2573" width="10.36328125" style="1" bestFit="1" customWidth="1"/>
    <col min="2574" max="2574" width="17.7265625" style="1" customWidth="1"/>
    <col min="2575" max="2575" width="38.36328125" style="1" bestFit="1" customWidth="1"/>
    <col min="2576" max="2576" width="9" style="1" customWidth="1"/>
    <col min="2577" max="2577" width="12.26953125" style="1" bestFit="1" customWidth="1"/>
    <col min="2578" max="2578" width="12.08984375" style="1" customWidth="1"/>
    <col min="2579" max="2816" width="39.36328125" style="1"/>
    <col min="2817" max="2819" width="16.26953125" style="1" customWidth="1"/>
    <col min="2820" max="2820" width="11.26953125" style="1" customWidth="1"/>
    <col min="2821" max="2821" width="15" style="1" customWidth="1"/>
    <col min="2822" max="2822" width="5.6328125" style="1" customWidth="1"/>
    <col min="2823" max="2823" width="11.90625" style="1" customWidth="1"/>
    <col min="2824" max="2824" width="5.6328125" style="1" customWidth="1"/>
    <col min="2825" max="2825" width="8.08984375" style="1" customWidth="1"/>
    <col min="2826" max="2826" width="11.90625" style="1" customWidth="1"/>
    <col min="2827" max="2827" width="13.90625" style="1" bestFit="1" customWidth="1"/>
    <col min="2828" max="2829" width="10.36328125" style="1" bestFit="1" customWidth="1"/>
    <col min="2830" max="2830" width="17.7265625" style="1" customWidth="1"/>
    <col min="2831" max="2831" width="38.36328125" style="1" bestFit="1" customWidth="1"/>
    <col min="2832" max="2832" width="9" style="1" customWidth="1"/>
    <col min="2833" max="2833" width="12.26953125" style="1" bestFit="1" customWidth="1"/>
    <col min="2834" max="2834" width="12.08984375" style="1" customWidth="1"/>
    <col min="2835" max="3072" width="39.36328125" style="1"/>
    <col min="3073" max="3075" width="16.26953125" style="1" customWidth="1"/>
    <col min="3076" max="3076" width="11.26953125" style="1" customWidth="1"/>
    <col min="3077" max="3077" width="15" style="1" customWidth="1"/>
    <col min="3078" max="3078" width="5.6328125" style="1" customWidth="1"/>
    <col min="3079" max="3079" width="11.90625" style="1" customWidth="1"/>
    <col min="3080" max="3080" width="5.6328125" style="1" customWidth="1"/>
    <col min="3081" max="3081" width="8.08984375" style="1" customWidth="1"/>
    <col min="3082" max="3082" width="11.90625" style="1" customWidth="1"/>
    <col min="3083" max="3083" width="13.90625" style="1" bestFit="1" customWidth="1"/>
    <col min="3084" max="3085" width="10.36328125" style="1" bestFit="1" customWidth="1"/>
    <col min="3086" max="3086" width="17.7265625" style="1" customWidth="1"/>
    <col min="3087" max="3087" width="38.36328125" style="1" bestFit="1" customWidth="1"/>
    <col min="3088" max="3088" width="9" style="1" customWidth="1"/>
    <col min="3089" max="3089" width="12.26953125" style="1" bestFit="1" customWidth="1"/>
    <col min="3090" max="3090" width="12.08984375" style="1" customWidth="1"/>
    <col min="3091" max="3328" width="39.36328125" style="1"/>
    <col min="3329" max="3331" width="16.26953125" style="1" customWidth="1"/>
    <col min="3332" max="3332" width="11.26953125" style="1" customWidth="1"/>
    <col min="3333" max="3333" width="15" style="1" customWidth="1"/>
    <col min="3334" max="3334" width="5.6328125" style="1" customWidth="1"/>
    <col min="3335" max="3335" width="11.90625" style="1" customWidth="1"/>
    <col min="3336" max="3336" width="5.6328125" style="1" customWidth="1"/>
    <col min="3337" max="3337" width="8.08984375" style="1" customWidth="1"/>
    <col min="3338" max="3338" width="11.90625" style="1" customWidth="1"/>
    <col min="3339" max="3339" width="13.90625" style="1" bestFit="1" customWidth="1"/>
    <col min="3340" max="3341" width="10.36328125" style="1" bestFit="1" customWidth="1"/>
    <col min="3342" max="3342" width="17.7265625" style="1" customWidth="1"/>
    <col min="3343" max="3343" width="38.36328125" style="1" bestFit="1" customWidth="1"/>
    <col min="3344" max="3344" width="9" style="1" customWidth="1"/>
    <col min="3345" max="3345" width="12.26953125" style="1" bestFit="1" customWidth="1"/>
    <col min="3346" max="3346" width="12.08984375" style="1" customWidth="1"/>
    <col min="3347" max="3584" width="39.36328125" style="1"/>
    <col min="3585" max="3587" width="16.26953125" style="1" customWidth="1"/>
    <col min="3588" max="3588" width="11.26953125" style="1" customWidth="1"/>
    <col min="3589" max="3589" width="15" style="1" customWidth="1"/>
    <col min="3590" max="3590" width="5.6328125" style="1" customWidth="1"/>
    <col min="3591" max="3591" width="11.90625" style="1" customWidth="1"/>
    <col min="3592" max="3592" width="5.6328125" style="1" customWidth="1"/>
    <col min="3593" max="3593" width="8.08984375" style="1" customWidth="1"/>
    <col min="3594" max="3594" width="11.90625" style="1" customWidth="1"/>
    <col min="3595" max="3595" width="13.90625" style="1" bestFit="1" customWidth="1"/>
    <col min="3596" max="3597" width="10.36328125" style="1" bestFit="1" customWidth="1"/>
    <col min="3598" max="3598" width="17.7265625" style="1" customWidth="1"/>
    <col min="3599" max="3599" width="38.36328125" style="1" bestFit="1" customWidth="1"/>
    <col min="3600" max="3600" width="9" style="1" customWidth="1"/>
    <col min="3601" max="3601" width="12.26953125" style="1" bestFit="1" customWidth="1"/>
    <col min="3602" max="3602" width="12.08984375" style="1" customWidth="1"/>
    <col min="3603" max="3840" width="39.36328125" style="1"/>
    <col min="3841" max="3843" width="16.26953125" style="1" customWidth="1"/>
    <col min="3844" max="3844" width="11.26953125" style="1" customWidth="1"/>
    <col min="3845" max="3845" width="15" style="1" customWidth="1"/>
    <col min="3846" max="3846" width="5.6328125" style="1" customWidth="1"/>
    <col min="3847" max="3847" width="11.90625" style="1" customWidth="1"/>
    <col min="3848" max="3848" width="5.6328125" style="1" customWidth="1"/>
    <col min="3849" max="3849" width="8.08984375" style="1" customWidth="1"/>
    <col min="3850" max="3850" width="11.90625" style="1" customWidth="1"/>
    <col min="3851" max="3851" width="13.90625" style="1" bestFit="1" customWidth="1"/>
    <col min="3852" max="3853" width="10.36328125" style="1" bestFit="1" customWidth="1"/>
    <col min="3854" max="3854" width="17.7265625" style="1" customWidth="1"/>
    <col min="3855" max="3855" width="38.36328125" style="1" bestFit="1" customWidth="1"/>
    <col min="3856" max="3856" width="9" style="1" customWidth="1"/>
    <col min="3857" max="3857" width="12.26953125" style="1" bestFit="1" customWidth="1"/>
    <col min="3858" max="3858" width="12.08984375" style="1" customWidth="1"/>
    <col min="3859" max="4096" width="39.36328125" style="1"/>
    <col min="4097" max="4099" width="16.26953125" style="1" customWidth="1"/>
    <col min="4100" max="4100" width="11.26953125" style="1" customWidth="1"/>
    <col min="4101" max="4101" width="15" style="1" customWidth="1"/>
    <col min="4102" max="4102" width="5.6328125" style="1" customWidth="1"/>
    <col min="4103" max="4103" width="11.90625" style="1" customWidth="1"/>
    <col min="4104" max="4104" width="5.6328125" style="1" customWidth="1"/>
    <col min="4105" max="4105" width="8.08984375" style="1" customWidth="1"/>
    <col min="4106" max="4106" width="11.90625" style="1" customWidth="1"/>
    <col min="4107" max="4107" width="13.90625" style="1" bestFit="1" customWidth="1"/>
    <col min="4108" max="4109" width="10.36328125" style="1" bestFit="1" customWidth="1"/>
    <col min="4110" max="4110" width="17.7265625" style="1" customWidth="1"/>
    <col min="4111" max="4111" width="38.36328125" style="1" bestFit="1" customWidth="1"/>
    <col min="4112" max="4112" width="9" style="1" customWidth="1"/>
    <col min="4113" max="4113" width="12.26953125" style="1" bestFit="1" customWidth="1"/>
    <col min="4114" max="4114" width="12.08984375" style="1" customWidth="1"/>
    <col min="4115" max="4352" width="39.36328125" style="1"/>
    <col min="4353" max="4355" width="16.26953125" style="1" customWidth="1"/>
    <col min="4356" max="4356" width="11.26953125" style="1" customWidth="1"/>
    <col min="4357" max="4357" width="15" style="1" customWidth="1"/>
    <col min="4358" max="4358" width="5.6328125" style="1" customWidth="1"/>
    <col min="4359" max="4359" width="11.90625" style="1" customWidth="1"/>
    <col min="4360" max="4360" width="5.6328125" style="1" customWidth="1"/>
    <col min="4361" max="4361" width="8.08984375" style="1" customWidth="1"/>
    <col min="4362" max="4362" width="11.90625" style="1" customWidth="1"/>
    <col min="4363" max="4363" width="13.90625" style="1" bestFit="1" customWidth="1"/>
    <col min="4364" max="4365" width="10.36328125" style="1" bestFit="1" customWidth="1"/>
    <col min="4366" max="4366" width="17.7265625" style="1" customWidth="1"/>
    <col min="4367" max="4367" width="38.36328125" style="1" bestFit="1" customWidth="1"/>
    <col min="4368" max="4368" width="9" style="1" customWidth="1"/>
    <col min="4369" max="4369" width="12.26953125" style="1" bestFit="1" customWidth="1"/>
    <col min="4370" max="4370" width="12.08984375" style="1" customWidth="1"/>
    <col min="4371" max="4608" width="39.36328125" style="1"/>
    <col min="4609" max="4611" width="16.26953125" style="1" customWidth="1"/>
    <col min="4612" max="4612" width="11.26953125" style="1" customWidth="1"/>
    <col min="4613" max="4613" width="15" style="1" customWidth="1"/>
    <col min="4614" max="4614" width="5.6328125" style="1" customWidth="1"/>
    <col min="4615" max="4615" width="11.90625" style="1" customWidth="1"/>
    <col min="4616" max="4616" width="5.6328125" style="1" customWidth="1"/>
    <col min="4617" max="4617" width="8.08984375" style="1" customWidth="1"/>
    <col min="4618" max="4618" width="11.90625" style="1" customWidth="1"/>
    <col min="4619" max="4619" width="13.90625" style="1" bestFit="1" customWidth="1"/>
    <col min="4620" max="4621" width="10.36328125" style="1" bestFit="1" customWidth="1"/>
    <col min="4622" max="4622" width="17.7265625" style="1" customWidth="1"/>
    <col min="4623" max="4623" width="38.36328125" style="1" bestFit="1" customWidth="1"/>
    <col min="4624" max="4624" width="9" style="1" customWidth="1"/>
    <col min="4625" max="4625" width="12.26953125" style="1" bestFit="1" customWidth="1"/>
    <col min="4626" max="4626" width="12.08984375" style="1" customWidth="1"/>
    <col min="4627" max="4864" width="39.36328125" style="1"/>
    <col min="4865" max="4867" width="16.26953125" style="1" customWidth="1"/>
    <col min="4868" max="4868" width="11.26953125" style="1" customWidth="1"/>
    <col min="4869" max="4869" width="15" style="1" customWidth="1"/>
    <col min="4870" max="4870" width="5.6328125" style="1" customWidth="1"/>
    <col min="4871" max="4871" width="11.90625" style="1" customWidth="1"/>
    <col min="4872" max="4872" width="5.6328125" style="1" customWidth="1"/>
    <col min="4873" max="4873" width="8.08984375" style="1" customWidth="1"/>
    <col min="4874" max="4874" width="11.90625" style="1" customWidth="1"/>
    <col min="4875" max="4875" width="13.90625" style="1" bestFit="1" customWidth="1"/>
    <col min="4876" max="4877" width="10.36328125" style="1" bestFit="1" customWidth="1"/>
    <col min="4878" max="4878" width="17.7265625" style="1" customWidth="1"/>
    <col min="4879" max="4879" width="38.36328125" style="1" bestFit="1" customWidth="1"/>
    <col min="4880" max="4880" width="9" style="1" customWidth="1"/>
    <col min="4881" max="4881" width="12.26953125" style="1" bestFit="1" customWidth="1"/>
    <col min="4882" max="4882" width="12.08984375" style="1" customWidth="1"/>
    <col min="4883" max="5120" width="39.36328125" style="1"/>
    <col min="5121" max="5123" width="16.26953125" style="1" customWidth="1"/>
    <col min="5124" max="5124" width="11.26953125" style="1" customWidth="1"/>
    <col min="5125" max="5125" width="15" style="1" customWidth="1"/>
    <col min="5126" max="5126" width="5.6328125" style="1" customWidth="1"/>
    <col min="5127" max="5127" width="11.90625" style="1" customWidth="1"/>
    <col min="5128" max="5128" width="5.6328125" style="1" customWidth="1"/>
    <col min="5129" max="5129" width="8.08984375" style="1" customWidth="1"/>
    <col min="5130" max="5130" width="11.90625" style="1" customWidth="1"/>
    <col min="5131" max="5131" width="13.90625" style="1" bestFit="1" customWidth="1"/>
    <col min="5132" max="5133" width="10.36328125" style="1" bestFit="1" customWidth="1"/>
    <col min="5134" max="5134" width="17.7265625" style="1" customWidth="1"/>
    <col min="5135" max="5135" width="38.36328125" style="1" bestFit="1" customWidth="1"/>
    <col min="5136" max="5136" width="9" style="1" customWidth="1"/>
    <col min="5137" max="5137" width="12.26953125" style="1" bestFit="1" customWidth="1"/>
    <col min="5138" max="5138" width="12.08984375" style="1" customWidth="1"/>
    <col min="5139" max="5376" width="39.36328125" style="1"/>
    <col min="5377" max="5379" width="16.26953125" style="1" customWidth="1"/>
    <col min="5380" max="5380" width="11.26953125" style="1" customWidth="1"/>
    <col min="5381" max="5381" width="15" style="1" customWidth="1"/>
    <col min="5382" max="5382" width="5.6328125" style="1" customWidth="1"/>
    <col min="5383" max="5383" width="11.90625" style="1" customWidth="1"/>
    <col min="5384" max="5384" width="5.6328125" style="1" customWidth="1"/>
    <col min="5385" max="5385" width="8.08984375" style="1" customWidth="1"/>
    <col min="5386" max="5386" width="11.90625" style="1" customWidth="1"/>
    <col min="5387" max="5387" width="13.90625" style="1" bestFit="1" customWidth="1"/>
    <col min="5388" max="5389" width="10.36328125" style="1" bestFit="1" customWidth="1"/>
    <col min="5390" max="5390" width="17.7265625" style="1" customWidth="1"/>
    <col min="5391" max="5391" width="38.36328125" style="1" bestFit="1" customWidth="1"/>
    <col min="5392" max="5392" width="9" style="1" customWidth="1"/>
    <col min="5393" max="5393" width="12.26953125" style="1" bestFit="1" customWidth="1"/>
    <col min="5394" max="5394" width="12.08984375" style="1" customWidth="1"/>
    <col min="5395" max="5632" width="39.36328125" style="1"/>
    <col min="5633" max="5635" width="16.26953125" style="1" customWidth="1"/>
    <col min="5636" max="5636" width="11.26953125" style="1" customWidth="1"/>
    <col min="5637" max="5637" width="15" style="1" customWidth="1"/>
    <col min="5638" max="5638" width="5.6328125" style="1" customWidth="1"/>
    <col min="5639" max="5639" width="11.90625" style="1" customWidth="1"/>
    <col min="5640" max="5640" width="5.6328125" style="1" customWidth="1"/>
    <col min="5641" max="5641" width="8.08984375" style="1" customWidth="1"/>
    <col min="5642" max="5642" width="11.90625" style="1" customWidth="1"/>
    <col min="5643" max="5643" width="13.90625" style="1" bestFit="1" customWidth="1"/>
    <col min="5644" max="5645" width="10.36328125" style="1" bestFit="1" customWidth="1"/>
    <col min="5646" max="5646" width="17.7265625" style="1" customWidth="1"/>
    <col min="5647" max="5647" width="38.36328125" style="1" bestFit="1" customWidth="1"/>
    <col min="5648" max="5648" width="9" style="1" customWidth="1"/>
    <col min="5649" max="5649" width="12.26953125" style="1" bestFit="1" customWidth="1"/>
    <col min="5650" max="5650" width="12.08984375" style="1" customWidth="1"/>
    <col min="5651" max="5888" width="39.36328125" style="1"/>
    <col min="5889" max="5891" width="16.26953125" style="1" customWidth="1"/>
    <col min="5892" max="5892" width="11.26953125" style="1" customWidth="1"/>
    <col min="5893" max="5893" width="15" style="1" customWidth="1"/>
    <col min="5894" max="5894" width="5.6328125" style="1" customWidth="1"/>
    <col min="5895" max="5895" width="11.90625" style="1" customWidth="1"/>
    <col min="5896" max="5896" width="5.6328125" style="1" customWidth="1"/>
    <col min="5897" max="5897" width="8.08984375" style="1" customWidth="1"/>
    <col min="5898" max="5898" width="11.90625" style="1" customWidth="1"/>
    <col min="5899" max="5899" width="13.90625" style="1" bestFit="1" customWidth="1"/>
    <col min="5900" max="5901" width="10.36328125" style="1" bestFit="1" customWidth="1"/>
    <col min="5902" max="5902" width="17.7265625" style="1" customWidth="1"/>
    <col min="5903" max="5903" width="38.36328125" style="1" bestFit="1" customWidth="1"/>
    <col min="5904" max="5904" width="9" style="1" customWidth="1"/>
    <col min="5905" max="5905" width="12.26953125" style="1" bestFit="1" customWidth="1"/>
    <col min="5906" max="5906" width="12.08984375" style="1" customWidth="1"/>
    <col min="5907" max="6144" width="39.36328125" style="1"/>
    <col min="6145" max="6147" width="16.26953125" style="1" customWidth="1"/>
    <col min="6148" max="6148" width="11.26953125" style="1" customWidth="1"/>
    <col min="6149" max="6149" width="15" style="1" customWidth="1"/>
    <col min="6150" max="6150" width="5.6328125" style="1" customWidth="1"/>
    <col min="6151" max="6151" width="11.90625" style="1" customWidth="1"/>
    <col min="6152" max="6152" width="5.6328125" style="1" customWidth="1"/>
    <col min="6153" max="6153" width="8.08984375" style="1" customWidth="1"/>
    <col min="6154" max="6154" width="11.90625" style="1" customWidth="1"/>
    <col min="6155" max="6155" width="13.90625" style="1" bestFit="1" customWidth="1"/>
    <col min="6156" max="6157" width="10.36328125" style="1" bestFit="1" customWidth="1"/>
    <col min="6158" max="6158" width="17.7265625" style="1" customWidth="1"/>
    <col min="6159" max="6159" width="38.36328125" style="1" bestFit="1" customWidth="1"/>
    <col min="6160" max="6160" width="9" style="1" customWidth="1"/>
    <col min="6161" max="6161" width="12.26953125" style="1" bestFit="1" customWidth="1"/>
    <col min="6162" max="6162" width="12.08984375" style="1" customWidth="1"/>
    <col min="6163" max="6400" width="39.36328125" style="1"/>
    <col min="6401" max="6403" width="16.26953125" style="1" customWidth="1"/>
    <col min="6404" max="6404" width="11.26953125" style="1" customWidth="1"/>
    <col min="6405" max="6405" width="15" style="1" customWidth="1"/>
    <col min="6406" max="6406" width="5.6328125" style="1" customWidth="1"/>
    <col min="6407" max="6407" width="11.90625" style="1" customWidth="1"/>
    <col min="6408" max="6408" width="5.6328125" style="1" customWidth="1"/>
    <col min="6409" max="6409" width="8.08984375" style="1" customWidth="1"/>
    <col min="6410" max="6410" width="11.90625" style="1" customWidth="1"/>
    <col min="6411" max="6411" width="13.90625" style="1" bestFit="1" customWidth="1"/>
    <col min="6412" max="6413" width="10.36328125" style="1" bestFit="1" customWidth="1"/>
    <col min="6414" max="6414" width="17.7265625" style="1" customWidth="1"/>
    <col min="6415" max="6415" width="38.36328125" style="1" bestFit="1" customWidth="1"/>
    <col min="6416" max="6416" width="9" style="1" customWidth="1"/>
    <col min="6417" max="6417" width="12.26953125" style="1" bestFit="1" customWidth="1"/>
    <col min="6418" max="6418" width="12.08984375" style="1" customWidth="1"/>
    <col min="6419" max="6656" width="39.36328125" style="1"/>
    <col min="6657" max="6659" width="16.26953125" style="1" customWidth="1"/>
    <col min="6660" max="6660" width="11.26953125" style="1" customWidth="1"/>
    <col min="6661" max="6661" width="15" style="1" customWidth="1"/>
    <col min="6662" max="6662" width="5.6328125" style="1" customWidth="1"/>
    <col min="6663" max="6663" width="11.90625" style="1" customWidth="1"/>
    <col min="6664" max="6664" width="5.6328125" style="1" customWidth="1"/>
    <col min="6665" max="6665" width="8.08984375" style="1" customWidth="1"/>
    <col min="6666" max="6666" width="11.90625" style="1" customWidth="1"/>
    <col min="6667" max="6667" width="13.90625" style="1" bestFit="1" customWidth="1"/>
    <col min="6668" max="6669" width="10.36328125" style="1" bestFit="1" customWidth="1"/>
    <col min="6670" max="6670" width="17.7265625" style="1" customWidth="1"/>
    <col min="6671" max="6671" width="38.36328125" style="1" bestFit="1" customWidth="1"/>
    <col min="6672" max="6672" width="9" style="1" customWidth="1"/>
    <col min="6673" max="6673" width="12.26953125" style="1" bestFit="1" customWidth="1"/>
    <col min="6674" max="6674" width="12.08984375" style="1" customWidth="1"/>
    <col min="6675" max="6912" width="39.36328125" style="1"/>
    <col min="6913" max="6915" width="16.26953125" style="1" customWidth="1"/>
    <col min="6916" max="6916" width="11.26953125" style="1" customWidth="1"/>
    <col min="6917" max="6917" width="15" style="1" customWidth="1"/>
    <col min="6918" max="6918" width="5.6328125" style="1" customWidth="1"/>
    <col min="6919" max="6919" width="11.90625" style="1" customWidth="1"/>
    <col min="6920" max="6920" width="5.6328125" style="1" customWidth="1"/>
    <col min="6921" max="6921" width="8.08984375" style="1" customWidth="1"/>
    <col min="6922" max="6922" width="11.90625" style="1" customWidth="1"/>
    <col min="6923" max="6923" width="13.90625" style="1" bestFit="1" customWidth="1"/>
    <col min="6924" max="6925" width="10.36328125" style="1" bestFit="1" customWidth="1"/>
    <col min="6926" max="6926" width="17.7265625" style="1" customWidth="1"/>
    <col min="6927" max="6927" width="38.36328125" style="1" bestFit="1" customWidth="1"/>
    <col min="6928" max="6928" width="9" style="1" customWidth="1"/>
    <col min="6929" max="6929" width="12.26953125" style="1" bestFit="1" customWidth="1"/>
    <col min="6930" max="6930" width="12.08984375" style="1" customWidth="1"/>
    <col min="6931" max="7168" width="39.36328125" style="1"/>
    <col min="7169" max="7171" width="16.26953125" style="1" customWidth="1"/>
    <col min="7172" max="7172" width="11.26953125" style="1" customWidth="1"/>
    <col min="7173" max="7173" width="15" style="1" customWidth="1"/>
    <col min="7174" max="7174" width="5.6328125" style="1" customWidth="1"/>
    <col min="7175" max="7175" width="11.90625" style="1" customWidth="1"/>
    <col min="7176" max="7176" width="5.6328125" style="1" customWidth="1"/>
    <col min="7177" max="7177" width="8.08984375" style="1" customWidth="1"/>
    <col min="7178" max="7178" width="11.90625" style="1" customWidth="1"/>
    <col min="7179" max="7179" width="13.90625" style="1" bestFit="1" customWidth="1"/>
    <col min="7180" max="7181" width="10.36328125" style="1" bestFit="1" customWidth="1"/>
    <col min="7182" max="7182" width="17.7265625" style="1" customWidth="1"/>
    <col min="7183" max="7183" width="38.36328125" style="1" bestFit="1" customWidth="1"/>
    <col min="7184" max="7184" width="9" style="1" customWidth="1"/>
    <col min="7185" max="7185" width="12.26953125" style="1" bestFit="1" customWidth="1"/>
    <col min="7186" max="7186" width="12.08984375" style="1" customWidth="1"/>
    <col min="7187" max="7424" width="39.36328125" style="1"/>
    <col min="7425" max="7427" width="16.26953125" style="1" customWidth="1"/>
    <col min="7428" max="7428" width="11.26953125" style="1" customWidth="1"/>
    <col min="7429" max="7429" width="15" style="1" customWidth="1"/>
    <col min="7430" max="7430" width="5.6328125" style="1" customWidth="1"/>
    <col min="7431" max="7431" width="11.90625" style="1" customWidth="1"/>
    <col min="7432" max="7432" width="5.6328125" style="1" customWidth="1"/>
    <col min="7433" max="7433" width="8.08984375" style="1" customWidth="1"/>
    <col min="7434" max="7434" width="11.90625" style="1" customWidth="1"/>
    <col min="7435" max="7435" width="13.90625" style="1" bestFit="1" customWidth="1"/>
    <col min="7436" max="7437" width="10.36328125" style="1" bestFit="1" customWidth="1"/>
    <col min="7438" max="7438" width="17.7265625" style="1" customWidth="1"/>
    <col min="7439" max="7439" width="38.36328125" style="1" bestFit="1" customWidth="1"/>
    <col min="7440" max="7440" width="9" style="1" customWidth="1"/>
    <col min="7441" max="7441" width="12.26953125" style="1" bestFit="1" customWidth="1"/>
    <col min="7442" max="7442" width="12.08984375" style="1" customWidth="1"/>
    <col min="7443" max="7680" width="39.36328125" style="1"/>
    <col min="7681" max="7683" width="16.26953125" style="1" customWidth="1"/>
    <col min="7684" max="7684" width="11.26953125" style="1" customWidth="1"/>
    <col min="7685" max="7685" width="15" style="1" customWidth="1"/>
    <col min="7686" max="7686" width="5.6328125" style="1" customWidth="1"/>
    <col min="7687" max="7687" width="11.90625" style="1" customWidth="1"/>
    <col min="7688" max="7688" width="5.6328125" style="1" customWidth="1"/>
    <col min="7689" max="7689" width="8.08984375" style="1" customWidth="1"/>
    <col min="7690" max="7690" width="11.90625" style="1" customWidth="1"/>
    <col min="7691" max="7691" width="13.90625" style="1" bestFit="1" customWidth="1"/>
    <col min="7692" max="7693" width="10.36328125" style="1" bestFit="1" customWidth="1"/>
    <col min="7694" max="7694" width="17.7265625" style="1" customWidth="1"/>
    <col min="7695" max="7695" width="38.36328125" style="1" bestFit="1" customWidth="1"/>
    <col min="7696" max="7696" width="9" style="1" customWidth="1"/>
    <col min="7697" max="7697" width="12.26953125" style="1" bestFit="1" customWidth="1"/>
    <col min="7698" max="7698" width="12.08984375" style="1" customWidth="1"/>
    <col min="7699" max="7936" width="39.36328125" style="1"/>
    <col min="7937" max="7939" width="16.26953125" style="1" customWidth="1"/>
    <col min="7940" max="7940" width="11.26953125" style="1" customWidth="1"/>
    <col min="7941" max="7941" width="15" style="1" customWidth="1"/>
    <col min="7942" max="7942" width="5.6328125" style="1" customWidth="1"/>
    <col min="7943" max="7943" width="11.90625" style="1" customWidth="1"/>
    <col min="7944" max="7944" width="5.6328125" style="1" customWidth="1"/>
    <col min="7945" max="7945" width="8.08984375" style="1" customWidth="1"/>
    <col min="7946" max="7946" width="11.90625" style="1" customWidth="1"/>
    <col min="7947" max="7947" width="13.90625" style="1" bestFit="1" customWidth="1"/>
    <col min="7948" max="7949" width="10.36328125" style="1" bestFit="1" customWidth="1"/>
    <col min="7950" max="7950" width="17.7265625" style="1" customWidth="1"/>
    <col min="7951" max="7951" width="38.36328125" style="1" bestFit="1" customWidth="1"/>
    <col min="7952" max="7952" width="9" style="1" customWidth="1"/>
    <col min="7953" max="7953" width="12.26953125" style="1" bestFit="1" customWidth="1"/>
    <col min="7954" max="7954" width="12.08984375" style="1" customWidth="1"/>
    <col min="7955" max="8192" width="39.36328125" style="1"/>
    <col min="8193" max="8195" width="16.26953125" style="1" customWidth="1"/>
    <col min="8196" max="8196" width="11.26953125" style="1" customWidth="1"/>
    <col min="8197" max="8197" width="15" style="1" customWidth="1"/>
    <col min="8198" max="8198" width="5.6328125" style="1" customWidth="1"/>
    <col min="8199" max="8199" width="11.90625" style="1" customWidth="1"/>
    <col min="8200" max="8200" width="5.6328125" style="1" customWidth="1"/>
    <col min="8201" max="8201" width="8.08984375" style="1" customWidth="1"/>
    <col min="8202" max="8202" width="11.90625" style="1" customWidth="1"/>
    <col min="8203" max="8203" width="13.90625" style="1" bestFit="1" customWidth="1"/>
    <col min="8204" max="8205" width="10.36328125" style="1" bestFit="1" customWidth="1"/>
    <col min="8206" max="8206" width="17.7265625" style="1" customWidth="1"/>
    <col min="8207" max="8207" width="38.36328125" style="1" bestFit="1" customWidth="1"/>
    <col min="8208" max="8208" width="9" style="1" customWidth="1"/>
    <col min="8209" max="8209" width="12.26953125" style="1" bestFit="1" customWidth="1"/>
    <col min="8210" max="8210" width="12.08984375" style="1" customWidth="1"/>
    <col min="8211" max="8448" width="39.36328125" style="1"/>
    <col min="8449" max="8451" width="16.26953125" style="1" customWidth="1"/>
    <col min="8452" max="8452" width="11.26953125" style="1" customWidth="1"/>
    <col min="8453" max="8453" width="15" style="1" customWidth="1"/>
    <col min="8454" max="8454" width="5.6328125" style="1" customWidth="1"/>
    <col min="8455" max="8455" width="11.90625" style="1" customWidth="1"/>
    <col min="8456" max="8456" width="5.6328125" style="1" customWidth="1"/>
    <col min="8457" max="8457" width="8.08984375" style="1" customWidth="1"/>
    <col min="8458" max="8458" width="11.90625" style="1" customWidth="1"/>
    <col min="8459" max="8459" width="13.90625" style="1" bestFit="1" customWidth="1"/>
    <col min="8460" max="8461" width="10.36328125" style="1" bestFit="1" customWidth="1"/>
    <col min="8462" max="8462" width="17.7265625" style="1" customWidth="1"/>
    <col min="8463" max="8463" width="38.36328125" style="1" bestFit="1" customWidth="1"/>
    <col min="8464" max="8464" width="9" style="1" customWidth="1"/>
    <col min="8465" max="8465" width="12.26953125" style="1" bestFit="1" customWidth="1"/>
    <col min="8466" max="8466" width="12.08984375" style="1" customWidth="1"/>
    <col min="8467" max="8704" width="39.36328125" style="1"/>
    <col min="8705" max="8707" width="16.26953125" style="1" customWidth="1"/>
    <col min="8708" max="8708" width="11.26953125" style="1" customWidth="1"/>
    <col min="8709" max="8709" width="15" style="1" customWidth="1"/>
    <col min="8710" max="8710" width="5.6328125" style="1" customWidth="1"/>
    <col min="8711" max="8711" width="11.90625" style="1" customWidth="1"/>
    <col min="8712" max="8712" width="5.6328125" style="1" customWidth="1"/>
    <col min="8713" max="8713" width="8.08984375" style="1" customWidth="1"/>
    <col min="8714" max="8714" width="11.90625" style="1" customWidth="1"/>
    <col min="8715" max="8715" width="13.90625" style="1" bestFit="1" customWidth="1"/>
    <col min="8716" max="8717" width="10.36328125" style="1" bestFit="1" customWidth="1"/>
    <col min="8718" max="8718" width="17.7265625" style="1" customWidth="1"/>
    <col min="8719" max="8719" width="38.36328125" style="1" bestFit="1" customWidth="1"/>
    <col min="8720" max="8720" width="9" style="1" customWidth="1"/>
    <col min="8721" max="8721" width="12.26953125" style="1" bestFit="1" customWidth="1"/>
    <col min="8722" max="8722" width="12.08984375" style="1" customWidth="1"/>
    <col min="8723" max="8960" width="39.36328125" style="1"/>
    <col min="8961" max="8963" width="16.26953125" style="1" customWidth="1"/>
    <col min="8964" max="8964" width="11.26953125" style="1" customWidth="1"/>
    <col min="8965" max="8965" width="15" style="1" customWidth="1"/>
    <col min="8966" max="8966" width="5.6328125" style="1" customWidth="1"/>
    <col min="8967" max="8967" width="11.90625" style="1" customWidth="1"/>
    <col min="8968" max="8968" width="5.6328125" style="1" customWidth="1"/>
    <col min="8969" max="8969" width="8.08984375" style="1" customWidth="1"/>
    <col min="8970" max="8970" width="11.90625" style="1" customWidth="1"/>
    <col min="8971" max="8971" width="13.90625" style="1" bestFit="1" customWidth="1"/>
    <col min="8972" max="8973" width="10.36328125" style="1" bestFit="1" customWidth="1"/>
    <col min="8974" max="8974" width="17.7265625" style="1" customWidth="1"/>
    <col min="8975" max="8975" width="38.36328125" style="1" bestFit="1" customWidth="1"/>
    <col min="8976" max="8976" width="9" style="1" customWidth="1"/>
    <col min="8977" max="8977" width="12.26953125" style="1" bestFit="1" customWidth="1"/>
    <col min="8978" max="8978" width="12.08984375" style="1" customWidth="1"/>
    <col min="8979" max="9216" width="39.36328125" style="1"/>
    <col min="9217" max="9219" width="16.26953125" style="1" customWidth="1"/>
    <col min="9220" max="9220" width="11.26953125" style="1" customWidth="1"/>
    <col min="9221" max="9221" width="15" style="1" customWidth="1"/>
    <col min="9222" max="9222" width="5.6328125" style="1" customWidth="1"/>
    <col min="9223" max="9223" width="11.90625" style="1" customWidth="1"/>
    <col min="9224" max="9224" width="5.6328125" style="1" customWidth="1"/>
    <col min="9225" max="9225" width="8.08984375" style="1" customWidth="1"/>
    <col min="9226" max="9226" width="11.90625" style="1" customWidth="1"/>
    <col min="9227" max="9227" width="13.90625" style="1" bestFit="1" customWidth="1"/>
    <col min="9228" max="9229" width="10.36328125" style="1" bestFit="1" customWidth="1"/>
    <col min="9230" max="9230" width="17.7265625" style="1" customWidth="1"/>
    <col min="9231" max="9231" width="38.36328125" style="1" bestFit="1" customWidth="1"/>
    <col min="9232" max="9232" width="9" style="1" customWidth="1"/>
    <col min="9233" max="9233" width="12.26953125" style="1" bestFit="1" customWidth="1"/>
    <col min="9234" max="9234" width="12.08984375" style="1" customWidth="1"/>
    <col min="9235" max="9472" width="39.36328125" style="1"/>
    <col min="9473" max="9475" width="16.26953125" style="1" customWidth="1"/>
    <col min="9476" max="9476" width="11.26953125" style="1" customWidth="1"/>
    <col min="9477" max="9477" width="15" style="1" customWidth="1"/>
    <col min="9478" max="9478" width="5.6328125" style="1" customWidth="1"/>
    <col min="9479" max="9479" width="11.90625" style="1" customWidth="1"/>
    <col min="9480" max="9480" width="5.6328125" style="1" customWidth="1"/>
    <col min="9481" max="9481" width="8.08984375" style="1" customWidth="1"/>
    <col min="9482" max="9482" width="11.90625" style="1" customWidth="1"/>
    <col min="9483" max="9483" width="13.90625" style="1" bestFit="1" customWidth="1"/>
    <col min="9484" max="9485" width="10.36328125" style="1" bestFit="1" customWidth="1"/>
    <col min="9486" max="9486" width="17.7265625" style="1" customWidth="1"/>
    <col min="9487" max="9487" width="38.36328125" style="1" bestFit="1" customWidth="1"/>
    <col min="9488" max="9488" width="9" style="1" customWidth="1"/>
    <col min="9489" max="9489" width="12.26953125" style="1" bestFit="1" customWidth="1"/>
    <col min="9490" max="9490" width="12.08984375" style="1" customWidth="1"/>
    <col min="9491" max="9728" width="39.36328125" style="1"/>
    <col min="9729" max="9731" width="16.26953125" style="1" customWidth="1"/>
    <col min="9732" max="9732" width="11.26953125" style="1" customWidth="1"/>
    <col min="9733" max="9733" width="15" style="1" customWidth="1"/>
    <col min="9734" max="9734" width="5.6328125" style="1" customWidth="1"/>
    <col min="9735" max="9735" width="11.90625" style="1" customWidth="1"/>
    <col min="9736" max="9736" width="5.6328125" style="1" customWidth="1"/>
    <col min="9737" max="9737" width="8.08984375" style="1" customWidth="1"/>
    <col min="9738" max="9738" width="11.90625" style="1" customWidth="1"/>
    <col min="9739" max="9739" width="13.90625" style="1" bestFit="1" customWidth="1"/>
    <col min="9740" max="9741" width="10.36328125" style="1" bestFit="1" customWidth="1"/>
    <col min="9742" max="9742" width="17.7265625" style="1" customWidth="1"/>
    <col min="9743" max="9743" width="38.36328125" style="1" bestFit="1" customWidth="1"/>
    <col min="9744" max="9744" width="9" style="1" customWidth="1"/>
    <col min="9745" max="9745" width="12.26953125" style="1" bestFit="1" customWidth="1"/>
    <col min="9746" max="9746" width="12.08984375" style="1" customWidth="1"/>
    <col min="9747" max="9984" width="39.36328125" style="1"/>
    <col min="9985" max="9987" width="16.26953125" style="1" customWidth="1"/>
    <col min="9988" max="9988" width="11.26953125" style="1" customWidth="1"/>
    <col min="9989" max="9989" width="15" style="1" customWidth="1"/>
    <col min="9990" max="9990" width="5.6328125" style="1" customWidth="1"/>
    <col min="9991" max="9991" width="11.90625" style="1" customWidth="1"/>
    <col min="9992" max="9992" width="5.6328125" style="1" customWidth="1"/>
    <col min="9993" max="9993" width="8.08984375" style="1" customWidth="1"/>
    <col min="9994" max="9994" width="11.90625" style="1" customWidth="1"/>
    <col min="9995" max="9995" width="13.90625" style="1" bestFit="1" customWidth="1"/>
    <col min="9996" max="9997" width="10.36328125" style="1" bestFit="1" customWidth="1"/>
    <col min="9998" max="9998" width="17.7265625" style="1" customWidth="1"/>
    <col min="9999" max="9999" width="38.36328125" style="1" bestFit="1" customWidth="1"/>
    <col min="10000" max="10000" width="9" style="1" customWidth="1"/>
    <col min="10001" max="10001" width="12.26953125" style="1" bestFit="1" customWidth="1"/>
    <col min="10002" max="10002" width="12.08984375" style="1" customWidth="1"/>
    <col min="10003" max="10240" width="39.36328125" style="1"/>
    <col min="10241" max="10243" width="16.26953125" style="1" customWidth="1"/>
    <col min="10244" max="10244" width="11.26953125" style="1" customWidth="1"/>
    <col min="10245" max="10245" width="15" style="1" customWidth="1"/>
    <col min="10246" max="10246" width="5.6328125" style="1" customWidth="1"/>
    <col min="10247" max="10247" width="11.90625" style="1" customWidth="1"/>
    <col min="10248" max="10248" width="5.6328125" style="1" customWidth="1"/>
    <col min="10249" max="10249" width="8.08984375" style="1" customWidth="1"/>
    <col min="10250" max="10250" width="11.90625" style="1" customWidth="1"/>
    <col min="10251" max="10251" width="13.90625" style="1" bestFit="1" customWidth="1"/>
    <col min="10252" max="10253" width="10.36328125" style="1" bestFit="1" customWidth="1"/>
    <col min="10254" max="10254" width="17.7265625" style="1" customWidth="1"/>
    <col min="10255" max="10255" width="38.36328125" style="1" bestFit="1" customWidth="1"/>
    <col min="10256" max="10256" width="9" style="1" customWidth="1"/>
    <col min="10257" max="10257" width="12.26953125" style="1" bestFit="1" customWidth="1"/>
    <col min="10258" max="10258" width="12.08984375" style="1" customWidth="1"/>
    <col min="10259" max="10496" width="39.36328125" style="1"/>
    <col min="10497" max="10499" width="16.26953125" style="1" customWidth="1"/>
    <col min="10500" max="10500" width="11.26953125" style="1" customWidth="1"/>
    <col min="10501" max="10501" width="15" style="1" customWidth="1"/>
    <col min="10502" max="10502" width="5.6328125" style="1" customWidth="1"/>
    <col min="10503" max="10503" width="11.90625" style="1" customWidth="1"/>
    <col min="10504" max="10504" width="5.6328125" style="1" customWidth="1"/>
    <col min="10505" max="10505" width="8.08984375" style="1" customWidth="1"/>
    <col min="10506" max="10506" width="11.90625" style="1" customWidth="1"/>
    <col min="10507" max="10507" width="13.90625" style="1" bestFit="1" customWidth="1"/>
    <col min="10508" max="10509" width="10.36328125" style="1" bestFit="1" customWidth="1"/>
    <col min="10510" max="10510" width="17.7265625" style="1" customWidth="1"/>
    <col min="10511" max="10511" width="38.36328125" style="1" bestFit="1" customWidth="1"/>
    <col min="10512" max="10512" width="9" style="1" customWidth="1"/>
    <col min="10513" max="10513" width="12.26953125" style="1" bestFit="1" customWidth="1"/>
    <col min="10514" max="10514" width="12.08984375" style="1" customWidth="1"/>
    <col min="10515" max="10752" width="39.36328125" style="1"/>
    <col min="10753" max="10755" width="16.26953125" style="1" customWidth="1"/>
    <col min="10756" max="10756" width="11.26953125" style="1" customWidth="1"/>
    <col min="10757" max="10757" width="15" style="1" customWidth="1"/>
    <col min="10758" max="10758" width="5.6328125" style="1" customWidth="1"/>
    <col min="10759" max="10759" width="11.90625" style="1" customWidth="1"/>
    <col min="10760" max="10760" width="5.6328125" style="1" customWidth="1"/>
    <col min="10761" max="10761" width="8.08984375" style="1" customWidth="1"/>
    <col min="10762" max="10762" width="11.90625" style="1" customWidth="1"/>
    <col min="10763" max="10763" width="13.90625" style="1" bestFit="1" customWidth="1"/>
    <col min="10764" max="10765" width="10.36328125" style="1" bestFit="1" customWidth="1"/>
    <col min="10766" max="10766" width="17.7265625" style="1" customWidth="1"/>
    <col min="10767" max="10767" width="38.36328125" style="1" bestFit="1" customWidth="1"/>
    <col min="10768" max="10768" width="9" style="1" customWidth="1"/>
    <col min="10769" max="10769" width="12.26953125" style="1" bestFit="1" customWidth="1"/>
    <col min="10770" max="10770" width="12.08984375" style="1" customWidth="1"/>
    <col min="10771" max="11008" width="39.36328125" style="1"/>
    <col min="11009" max="11011" width="16.26953125" style="1" customWidth="1"/>
    <col min="11012" max="11012" width="11.26953125" style="1" customWidth="1"/>
    <col min="11013" max="11013" width="15" style="1" customWidth="1"/>
    <col min="11014" max="11014" width="5.6328125" style="1" customWidth="1"/>
    <col min="11015" max="11015" width="11.90625" style="1" customWidth="1"/>
    <col min="11016" max="11016" width="5.6328125" style="1" customWidth="1"/>
    <col min="11017" max="11017" width="8.08984375" style="1" customWidth="1"/>
    <col min="11018" max="11018" width="11.90625" style="1" customWidth="1"/>
    <col min="11019" max="11019" width="13.90625" style="1" bestFit="1" customWidth="1"/>
    <col min="11020" max="11021" width="10.36328125" style="1" bestFit="1" customWidth="1"/>
    <col min="11022" max="11022" width="17.7265625" style="1" customWidth="1"/>
    <col min="11023" max="11023" width="38.36328125" style="1" bestFit="1" customWidth="1"/>
    <col min="11024" max="11024" width="9" style="1" customWidth="1"/>
    <col min="11025" max="11025" width="12.26953125" style="1" bestFit="1" customWidth="1"/>
    <col min="11026" max="11026" width="12.08984375" style="1" customWidth="1"/>
    <col min="11027" max="11264" width="39.36328125" style="1"/>
    <col min="11265" max="11267" width="16.26953125" style="1" customWidth="1"/>
    <col min="11268" max="11268" width="11.26953125" style="1" customWidth="1"/>
    <col min="11269" max="11269" width="15" style="1" customWidth="1"/>
    <col min="11270" max="11270" width="5.6328125" style="1" customWidth="1"/>
    <col min="11271" max="11271" width="11.90625" style="1" customWidth="1"/>
    <col min="11272" max="11272" width="5.6328125" style="1" customWidth="1"/>
    <col min="11273" max="11273" width="8.08984375" style="1" customWidth="1"/>
    <col min="11274" max="11274" width="11.90625" style="1" customWidth="1"/>
    <col min="11275" max="11275" width="13.90625" style="1" bestFit="1" customWidth="1"/>
    <col min="11276" max="11277" width="10.36328125" style="1" bestFit="1" customWidth="1"/>
    <col min="11278" max="11278" width="17.7265625" style="1" customWidth="1"/>
    <col min="11279" max="11279" width="38.36328125" style="1" bestFit="1" customWidth="1"/>
    <col min="11280" max="11280" width="9" style="1" customWidth="1"/>
    <col min="11281" max="11281" width="12.26953125" style="1" bestFit="1" customWidth="1"/>
    <col min="11282" max="11282" width="12.08984375" style="1" customWidth="1"/>
    <col min="11283" max="11520" width="39.36328125" style="1"/>
    <col min="11521" max="11523" width="16.26953125" style="1" customWidth="1"/>
    <col min="11524" max="11524" width="11.26953125" style="1" customWidth="1"/>
    <col min="11525" max="11525" width="15" style="1" customWidth="1"/>
    <col min="11526" max="11526" width="5.6328125" style="1" customWidth="1"/>
    <col min="11527" max="11527" width="11.90625" style="1" customWidth="1"/>
    <col min="11528" max="11528" width="5.6328125" style="1" customWidth="1"/>
    <col min="11529" max="11529" width="8.08984375" style="1" customWidth="1"/>
    <col min="11530" max="11530" width="11.90625" style="1" customWidth="1"/>
    <col min="11531" max="11531" width="13.90625" style="1" bestFit="1" customWidth="1"/>
    <col min="11532" max="11533" width="10.36328125" style="1" bestFit="1" customWidth="1"/>
    <col min="11534" max="11534" width="17.7265625" style="1" customWidth="1"/>
    <col min="11535" max="11535" width="38.36328125" style="1" bestFit="1" customWidth="1"/>
    <col min="11536" max="11536" width="9" style="1" customWidth="1"/>
    <col min="11537" max="11537" width="12.26953125" style="1" bestFit="1" customWidth="1"/>
    <col min="11538" max="11538" width="12.08984375" style="1" customWidth="1"/>
    <col min="11539" max="11776" width="39.36328125" style="1"/>
    <col min="11777" max="11779" width="16.26953125" style="1" customWidth="1"/>
    <col min="11780" max="11780" width="11.26953125" style="1" customWidth="1"/>
    <col min="11781" max="11781" width="15" style="1" customWidth="1"/>
    <col min="11782" max="11782" width="5.6328125" style="1" customWidth="1"/>
    <col min="11783" max="11783" width="11.90625" style="1" customWidth="1"/>
    <col min="11784" max="11784" width="5.6328125" style="1" customWidth="1"/>
    <col min="11785" max="11785" width="8.08984375" style="1" customWidth="1"/>
    <col min="11786" max="11786" width="11.90625" style="1" customWidth="1"/>
    <col min="11787" max="11787" width="13.90625" style="1" bestFit="1" customWidth="1"/>
    <col min="11788" max="11789" width="10.36328125" style="1" bestFit="1" customWidth="1"/>
    <col min="11790" max="11790" width="17.7265625" style="1" customWidth="1"/>
    <col min="11791" max="11791" width="38.36328125" style="1" bestFit="1" customWidth="1"/>
    <col min="11792" max="11792" width="9" style="1" customWidth="1"/>
    <col min="11793" max="11793" width="12.26953125" style="1" bestFit="1" customWidth="1"/>
    <col min="11794" max="11794" width="12.08984375" style="1" customWidth="1"/>
    <col min="11795" max="12032" width="39.36328125" style="1"/>
    <col min="12033" max="12035" width="16.26953125" style="1" customWidth="1"/>
    <col min="12036" max="12036" width="11.26953125" style="1" customWidth="1"/>
    <col min="12037" max="12037" width="15" style="1" customWidth="1"/>
    <col min="12038" max="12038" width="5.6328125" style="1" customWidth="1"/>
    <col min="12039" max="12039" width="11.90625" style="1" customWidth="1"/>
    <col min="12040" max="12040" width="5.6328125" style="1" customWidth="1"/>
    <col min="12041" max="12041" width="8.08984375" style="1" customWidth="1"/>
    <col min="12042" max="12042" width="11.90625" style="1" customWidth="1"/>
    <col min="12043" max="12043" width="13.90625" style="1" bestFit="1" customWidth="1"/>
    <col min="12044" max="12045" width="10.36328125" style="1" bestFit="1" customWidth="1"/>
    <col min="12046" max="12046" width="17.7265625" style="1" customWidth="1"/>
    <col min="12047" max="12047" width="38.36328125" style="1" bestFit="1" customWidth="1"/>
    <col min="12048" max="12048" width="9" style="1" customWidth="1"/>
    <col min="12049" max="12049" width="12.26953125" style="1" bestFit="1" customWidth="1"/>
    <col min="12050" max="12050" width="12.08984375" style="1" customWidth="1"/>
    <col min="12051" max="12288" width="39.36328125" style="1"/>
    <col min="12289" max="12291" width="16.26953125" style="1" customWidth="1"/>
    <col min="12292" max="12292" width="11.26953125" style="1" customWidth="1"/>
    <col min="12293" max="12293" width="15" style="1" customWidth="1"/>
    <col min="12294" max="12294" width="5.6328125" style="1" customWidth="1"/>
    <col min="12295" max="12295" width="11.90625" style="1" customWidth="1"/>
    <col min="12296" max="12296" width="5.6328125" style="1" customWidth="1"/>
    <col min="12297" max="12297" width="8.08984375" style="1" customWidth="1"/>
    <col min="12298" max="12298" width="11.90625" style="1" customWidth="1"/>
    <col min="12299" max="12299" width="13.90625" style="1" bestFit="1" customWidth="1"/>
    <col min="12300" max="12301" width="10.36328125" style="1" bestFit="1" customWidth="1"/>
    <col min="12302" max="12302" width="17.7265625" style="1" customWidth="1"/>
    <col min="12303" max="12303" width="38.36328125" style="1" bestFit="1" customWidth="1"/>
    <col min="12304" max="12304" width="9" style="1" customWidth="1"/>
    <col min="12305" max="12305" width="12.26953125" style="1" bestFit="1" customWidth="1"/>
    <col min="12306" max="12306" width="12.08984375" style="1" customWidth="1"/>
    <col min="12307" max="12544" width="39.36328125" style="1"/>
    <col min="12545" max="12547" width="16.26953125" style="1" customWidth="1"/>
    <col min="12548" max="12548" width="11.26953125" style="1" customWidth="1"/>
    <col min="12549" max="12549" width="15" style="1" customWidth="1"/>
    <col min="12550" max="12550" width="5.6328125" style="1" customWidth="1"/>
    <col min="12551" max="12551" width="11.90625" style="1" customWidth="1"/>
    <col min="12552" max="12552" width="5.6328125" style="1" customWidth="1"/>
    <col min="12553" max="12553" width="8.08984375" style="1" customWidth="1"/>
    <col min="12554" max="12554" width="11.90625" style="1" customWidth="1"/>
    <col min="12555" max="12555" width="13.90625" style="1" bestFit="1" customWidth="1"/>
    <col min="12556" max="12557" width="10.36328125" style="1" bestFit="1" customWidth="1"/>
    <col min="12558" max="12558" width="17.7265625" style="1" customWidth="1"/>
    <col min="12559" max="12559" width="38.36328125" style="1" bestFit="1" customWidth="1"/>
    <col min="12560" max="12560" width="9" style="1" customWidth="1"/>
    <col min="12561" max="12561" width="12.26953125" style="1" bestFit="1" customWidth="1"/>
    <col min="12562" max="12562" width="12.08984375" style="1" customWidth="1"/>
    <col min="12563" max="12800" width="39.36328125" style="1"/>
    <col min="12801" max="12803" width="16.26953125" style="1" customWidth="1"/>
    <col min="12804" max="12804" width="11.26953125" style="1" customWidth="1"/>
    <col min="12805" max="12805" width="15" style="1" customWidth="1"/>
    <col min="12806" max="12806" width="5.6328125" style="1" customWidth="1"/>
    <col min="12807" max="12807" width="11.90625" style="1" customWidth="1"/>
    <col min="12808" max="12808" width="5.6328125" style="1" customWidth="1"/>
    <col min="12809" max="12809" width="8.08984375" style="1" customWidth="1"/>
    <col min="12810" max="12810" width="11.90625" style="1" customWidth="1"/>
    <col min="12811" max="12811" width="13.90625" style="1" bestFit="1" customWidth="1"/>
    <col min="12812" max="12813" width="10.36328125" style="1" bestFit="1" customWidth="1"/>
    <col min="12814" max="12814" width="17.7265625" style="1" customWidth="1"/>
    <col min="12815" max="12815" width="38.36328125" style="1" bestFit="1" customWidth="1"/>
    <col min="12816" max="12816" width="9" style="1" customWidth="1"/>
    <col min="12817" max="12817" width="12.26953125" style="1" bestFit="1" customWidth="1"/>
    <col min="12818" max="12818" width="12.08984375" style="1" customWidth="1"/>
    <col min="12819" max="13056" width="39.36328125" style="1"/>
    <col min="13057" max="13059" width="16.26953125" style="1" customWidth="1"/>
    <col min="13060" max="13060" width="11.26953125" style="1" customWidth="1"/>
    <col min="13061" max="13061" width="15" style="1" customWidth="1"/>
    <col min="13062" max="13062" width="5.6328125" style="1" customWidth="1"/>
    <col min="13063" max="13063" width="11.90625" style="1" customWidth="1"/>
    <col min="13064" max="13064" width="5.6328125" style="1" customWidth="1"/>
    <col min="13065" max="13065" width="8.08984375" style="1" customWidth="1"/>
    <col min="13066" max="13066" width="11.90625" style="1" customWidth="1"/>
    <col min="13067" max="13067" width="13.90625" style="1" bestFit="1" customWidth="1"/>
    <col min="13068" max="13069" width="10.36328125" style="1" bestFit="1" customWidth="1"/>
    <col min="13070" max="13070" width="17.7265625" style="1" customWidth="1"/>
    <col min="13071" max="13071" width="38.36328125" style="1" bestFit="1" customWidth="1"/>
    <col min="13072" max="13072" width="9" style="1" customWidth="1"/>
    <col min="13073" max="13073" width="12.26953125" style="1" bestFit="1" customWidth="1"/>
    <col min="13074" max="13074" width="12.08984375" style="1" customWidth="1"/>
    <col min="13075" max="13312" width="39.36328125" style="1"/>
    <col min="13313" max="13315" width="16.26953125" style="1" customWidth="1"/>
    <col min="13316" max="13316" width="11.26953125" style="1" customWidth="1"/>
    <col min="13317" max="13317" width="15" style="1" customWidth="1"/>
    <col min="13318" max="13318" width="5.6328125" style="1" customWidth="1"/>
    <col min="13319" max="13319" width="11.90625" style="1" customWidth="1"/>
    <col min="13320" max="13320" width="5.6328125" style="1" customWidth="1"/>
    <col min="13321" max="13321" width="8.08984375" style="1" customWidth="1"/>
    <col min="13322" max="13322" width="11.90625" style="1" customWidth="1"/>
    <col min="13323" max="13323" width="13.90625" style="1" bestFit="1" customWidth="1"/>
    <col min="13324" max="13325" width="10.36328125" style="1" bestFit="1" customWidth="1"/>
    <col min="13326" max="13326" width="17.7265625" style="1" customWidth="1"/>
    <col min="13327" max="13327" width="38.36328125" style="1" bestFit="1" customWidth="1"/>
    <col min="13328" max="13328" width="9" style="1" customWidth="1"/>
    <col min="13329" max="13329" width="12.26953125" style="1" bestFit="1" customWidth="1"/>
    <col min="13330" max="13330" width="12.08984375" style="1" customWidth="1"/>
    <col min="13331" max="13568" width="39.36328125" style="1"/>
    <col min="13569" max="13571" width="16.26953125" style="1" customWidth="1"/>
    <col min="13572" max="13572" width="11.26953125" style="1" customWidth="1"/>
    <col min="13573" max="13573" width="15" style="1" customWidth="1"/>
    <col min="13574" max="13574" width="5.6328125" style="1" customWidth="1"/>
    <col min="13575" max="13575" width="11.90625" style="1" customWidth="1"/>
    <col min="13576" max="13576" width="5.6328125" style="1" customWidth="1"/>
    <col min="13577" max="13577" width="8.08984375" style="1" customWidth="1"/>
    <col min="13578" max="13578" width="11.90625" style="1" customWidth="1"/>
    <col min="13579" max="13579" width="13.90625" style="1" bestFit="1" customWidth="1"/>
    <col min="13580" max="13581" width="10.36328125" style="1" bestFit="1" customWidth="1"/>
    <col min="13582" max="13582" width="17.7265625" style="1" customWidth="1"/>
    <col min="13583" max="13583" width="38.36328125" style="1" bestFit="1" customWidth="1"/>
    <col min="13584" max="13584" width="9" style="1" customWidth="1"/>
    <col min="13585" max="13585" width="12.26953125" style="1" bestFit="1" customWidth="1"/>
    <col min="13586" max="13586" width="12.08984375" style="1" customWidth="1"/>
    <col min="13587" max="13824" width="39.36328125" style="1"/>
    <col min="13825" max="13827" width="16.26953125" style="1" customWidth="1"/>
    <col min="13828" max="13828" width="11.26953125" style="1" customWidth="1"/>
    <col min="13829" max="13829" width="15" style="1" customWidth="1"/>
    <col min="13830" max="13830" width="5.6328125" style="1" customWidth="1"/>
    <col min="13831" max="13831" width="11.90625" style="1" customWidth="1"/>
    <col min="13832" max="13832" width="5.6328125" style="1" customWidth="1"/>
    <col min="13833" max="13833" width="8.08984375" style="1" customWidth="1"/>
    <col min="13834" max="13834" width="11.90625" style="1" customWidth="1"/>
    <col min="13835" max="13835" width="13.90625" style="1" bestFit="1" customWidth="1"/>
    <col min="13836" max="13837" width="10.36328125" style="1" bestFit="1" customWidth="1"/>
    <col min="13838" max="13838" width="17.7265625" style="1" customWidth="1"/>
    <col min="13839" max="13839" width="38.36328125" style="1" bestFit="1" customWidth="1"/>
    <col min="13840" max="13840" width="9" style="1" customWidth="1"/>
    <col min="13841" max="13841" width="12.26953125" style="1" bestFit="1" customWidth="1"/>
    <col min="13842" max="13842" width="12.08984375" style="1" customWidth="1"/>
    <col min="13843" max="14080" width="39.36328125" style="1"/>
    <col min="14081" max="14083" width="16.26953125" style="1" customWidth="1"/>
    <col min="14084" max="14084" width="11.26953125" style="1" customWidth="1"/>
    <col min="14085" max="14085" width="15" style="1" customWidth="1"/>
    <col min="14086" max="14086" width="5.6328125" style="1" customWidth="1"/>
    <col min="14087" max="14087" width="11.90625" style="1" customWidth="1"/>
    <col min="14088" max="14088" width="5.6328125" style="1" customWidth="1"/>
    <col min="14089" max="14089" width="8.08984375" style="1" customWidth="1"/>
    <col min="14090" max="14090" width="11.90625" style="1" customWidth="1"/>
    <col min="14091" max="14091" width="13.90625" style="1" bestFit="1" customWidth="1"/>
    <col min="14092" max="14093" width="10.36328125" style="1" bestFit="1" customWidth="1"/>
    <col min="14094" max="14094" width="17.7265625" style="1" customWidth="1"/>
    <col min="14095" max="14095" width="38.36328125" style="1" bestFit="1" customWidth="1"/>
    <col min="14096" max="14096" width="9" style="1" customWidth="1"/>
    <col min="14097" max="14097" width="12.26953125" style="1" bestFit="1" customWidth="1"/>
    <col min="14098" max="14098" width="12.08984375" style="1" customWidth="1"/>
    <col min="14099" max="14336" width="39.36328125" style="1"/>
    <col min="14337" max="14339" width="16.26953125" style="1" customWidth="1"/>
    <col min="14340" max="14340" width="11.26953125" style="1" customWidth="1"/>
    <col min="14341" max="14341" width="15" style="1" customWidth="1"/>
    <col min="14342" max="14342" width="5.6328125" style="1" customWidth="1"/>
    <col min="14343" max="14343" width="11.90625" style="1" customWidth="1"/>
    <col min="14344" max="14344" width="5.6328125" style="1" customWidth="1"/>
    <col min="14345" max="14345" width="8.08984375" style="1" customWidth="1"/>
    <col min="14346" max="14346" width="11.90625" style="1" customWidth="1"/>
    <col min="14347" max="14347" width="13.90625" style="1" bestFit="1" customWidth="1"/>
    <col min="14348" max="14349" width="10.36328125" style="1" bestFit="1" customWidth="1"/>
    <col min="14350" max="14350" width="17.7265625" style="1" customWidth="1"/>
    <col min="14351" max="14351" width="38.36328125" style="1" bestFit="1" customWidth="1"/>
    <col min="14352" max="14352" width="9" style="1" customWidth="1"/>
    <col min="14353" max="14353" width="12.26953125" style="1" bestFit="1" customWidth="1"/>
    <col min="14354" max="14354" width="12.08984375" style="1" customWidth="1"/>
    <col min="14355" max="14592" width="39.36328125" style="1"/>
    <col min="14593" max="14595" width="16.26953125" style="1" customWidth="1"/>
    <col min="14596" max="14596" width="11.26953125" style="1" customWidth="1"/>
    <col min="14597" max="14597" width="15" style="1" customWidth="1"/>
    <col min="14598" max="14598" width="5.6328125" style="1" customWidth="1"/>
    <col min="14599" max="14599" width="11.90625" style="1" customWidth="1"/>
    <col min="14600" max="14600" width="5.6328125" style="1" customWidth="1"/>
    <col min="14601" max="14601" width="8.08984375" style="1" customWidth="1"/>
    <col min="14602" max="14602" width="11.90625" style="1" customWidth="1"/>
    <col min="14603" max="14603" width="13.90625" style="1" bestFit="1" customWidth="1"/>
    <col min="14604" max="14605" width="10.36328125" style="1" bestFit="1" customWidth="1"/>
    <col min="14606" max="14606" width="17.7265625" style="1" customWidth="1"/>
    <col min="14607" max="14607" width="38.36328125" style="1" bestFit="1" customWidth="1"/>
    <col min="14608" max="14608" width="9" style="1" customWidth="1"/>
    <col min="14609" max="14609" width="12.26953125" style="1" bestFit="1" customWidth="1"/>
    <col min="14610" max="14610" width="12.08984375" style="1" customWidth="1"/>
    <col min="14611" max="14848" width="39.36328125" style="1"/>
    <col min="14849" max="14851" width="16.26953125" style="1" customWidth="1"/>
    <col min="14852" max="14852" width="11.26953125" style="1" customWidth="1"/>
    <col min="14853" max="14853" width="15" style="1" customWidth="1"/>
    <col min="14854" max="14854" width="5.6328125" style="1" customWidth="1"/>
    <col min="14855" max="14855" width="11.90625" style="1" customWidth="1"/>
    <col min="14856" max="14856" width="5.6328125" style="1" customWidth="1"/>
    <col min="14857" max="14857" width="8.08984375" style="1" customWidth="1"/>
    <col min="14858" max="14858" width="11.90625" style="1" customWidth="1"/>
    <col min="14859" max="14859" width="13.90625" style="1" bestFit="1" customWidth="1"/>
    <col min="14860" max="14861" width="10.36328125" style="1" bestFit="1" customWidth="1"/>
    <col min="14862" max="14862" width="17.7265625" style="1" customWidth="1"/>
    <col min="14863" max="14863" width="38.36328125" style="1" bestFit="1" customWidth="1"/>
    <col min="14864" max="14864" width="9" style="1" customWidth="1"/>
    <col min="14865" max="14865" width="12.26953125" style="1" bestFit="1" customWidth="1"/>
    <col min="14866" max="14866" width="12.08984375" style="1" customWidth="1"/>
    <col min="14867" max="15104" width="39.36328125" style="1"/>
    <col min="15105" max="15107" width="16.26953125" style="1" customWidth="1"/>
    <col min="15108" max="15108" width="11.26953125" style="1" customWidth="1"/>
    <col min="15109" max="15109" width="15" style="1" customWidth="1"/>
    <col min="15110" max="15110" width="5.6328125" style="1" customWidth="1"/>
    <col min="15111" max="15111" width="11.90625" style="1" customWidth="1"/>
    <col min="15112" max="15112" width="5.6328125" style="1" customWidth="1"/>
    <col min="15113" max="15113" width="8.08984375" style="1" customWidth="1"/>
    <col min="15114" max="15114" width="11.90625" style="1" customWidth="1"/>
    <col min="15115" max="15115" width="13.90625" style="1" bestFit="1" customWidth="1"/>
    <col min="15116" max="15117" width="10.36328125" style="1" bestFit="1" customWidth="1"/>
    <col min="15118" max="15118" width="17.7265625" style="1" customWidth="1"/>
    <col min="15119" max="15119" width="38.36328125" style="1" bestFit="1" customWidth="1"/>
    <col min="15120" max="15120" width="9" style="1" customWidth="1"/>
    <col min="15121" max="15121" width="12.26953125" style="1" bestFit="1" customWidth="1"/>
    <col min="15122" max="15122" width="12.08984375" style="1" customWidth="1"/>
    <col min="15123" max="15360" width="39.36328125" style="1"/>
    <col min="15361" max="15363" width="16.26953125" style="1" customWidth="1"/>
    <col min="15364" max="15364" width="11.26953125" style="1" customWidth="1"/>
    <col min="15365" max="15365" width="15" style="1" customWidth="1"/>
    <col min="15366" max="15366" width="5.6328125" style="1" customWidth="1"/>
    <col min="15367" max="15367" width="11.90625" style="1" customWidth="1"/>
    <col min="15368" max="15368" width="5.6328125" style="1" customWidth="1"/>
    <col min="15369" max="15369" width="8.08984375" style="1" customWidth="1"/>
    <col min="15370" max="15370" width="11.90625" style="1" customWidth="1"/>
    <col min="15371" max="15371" width="13.90625" style="1" bestFit="1" customWidth="1"/>
    <col min="15372" max="15373" width="10.36328125" style="1" bestFit="1" customWidth="1"/>
    <col min="15374" max="15374" width="17.7265625" style="1" customWidth="1"/>
    <col min="15375" max="15375" width="38.36328125" style="1" bestFit="1" customWidth="1"/>
    <col min="15376" max="15376" width="9" style="1" customWidth="1"/>
    <col min="15377" max="15377" width="12.26953125" style="1" bestFit="1" customWidth="1"/>
    <col min="15378" max="15378" width="12.08984375" style="1" customWidth="1"/>
    <col min="15379" max="15616" width="39.36328125" style="1"/>
    <col min="15617" max="15619" width="16.26953125" style="1" customWidth="1"/>
    <col min="15620" max="15620" width="11.26953125" style="1" customWidth="1"/>
    <col min="15621" max="15621" width="15" style="1" customWidth="1"/>
    <col min="15622" max="15622" width="5.6328125" style="1" customWidth="1"/>
    <col min="15623" max="15623" width="11.90625" style="1" customWidth="1"/>
    <col min="15624" max="15624" width="5.6328125" style="1" customWidth="1"/>
    <col min="15625" max="15625" width="8.08984375" style="1" customWidth="1"/>
    <col min="15626" max="15626" width="11.90625" style="1" customWidth="1"/>
    <col min="15627" max="15627" width="13.90625" style="1" bestFit="1" customWidth="1"/>
    <col min="15628" max="15629" width="10.36328125" style="1" bestFit="1" customWidth="1"/>
    <col min="15630" max="15630" width="17.7265625" style="1" customWidth="1"/>
    <col min="15631" max="15631" width="38.36328125" style="1" bestFit="1" customWidth="1"/>
    <col min="15632" max="15632" width="9" style="1" customWidth="1"/>
    <col min="15633" max="15633" width="12.26953125" style="1" bestFit="1" customWidth="1"/>
    <col min="15634" max="15634" width="12.08984375" style="1" customWidth="1"/>
    <col min="15635" max="15872" width="39.36328125" style="1"/>
    <col min="15873" max="15875" width="16.26953125" style="1" customWidth="1"/>
    <col min="15876" max="15876" width="11.26953125" style="1" customWidth="1"/>
    <col min="15877" max="15877" width="15" style="1" customWidth="1"/>
    <col min="15878" max="15878" width="5.6328125" style="1" customWidth="1"/>
    <col min="15879" max="15879" width="11.90625" style="1" customWidth="1"/>
    <col min="15880" max="15880" width="5.6328125" style="1" customWidth="1"/>
    <col min="15881" max="15881" width="8.08984375" style="1" customWidth="1"/>
    <col min="15882" max="15882" width="11.90625" style="1" customWidth="1"/>
    <col min="15883" max="15883" width="13.90625" style="1" bestFit="1" customWidth="1"/>
    <col min="15884" max="15885" width="10.36328125" style="1" bestFit="1" customWidth="1"/>
    <col min="15886" max="15886" width="17.7265625" style="1" customWidth="1"/>
    <col min="15887" max="15887" width="38.36328125" style="1" bestFit="1" customWidth="1"/>
    <col min="15888" max="15888" width="9" style="1" customWidth="1"/>
    <col min="15889" max="15889" width="12.26953125" style="1" bestFit="1" customWidth="1"/>
    <col min="15890" max="15890" width="12.08984375" style="1" customWidth="1"/>
    <col min="15891" max="16128" width="39.36328125" style="1"/>
    <col min="16129" max="16131" width="16.26953125" style="1" customWidth="1"/>
    <col min="16132" max="16132" width="11.26953125" style="1" customWidth="1"/>
    <col min="16133" max="16133" width="15" style="1" customWidth="1"/>
    <col min="16134" max="16134" width="5.6328125" style="1" customWidth="1"/>
    <col min="16135" max="16135" width="11.90625" style="1" customWidth="1"/>
    <col min="16136" max="16136" width="5.6328125" style="1" customWidth="1"/>
    <col min="16137" max="16137" width="8.08984375" style="1" customWidth="1"/>
    <col min="16138" max="16138" width="11.90625" style="1" customWidth="1"/>
    <col min="16139" max="16139" width="13.90625" style="1" bestFit="1" customWidth="1"/>
    <col min="16140" max="16141" width="10.36328125" style="1" bestFit="1" customWidth="1"/>
    <col min="16142" max="16142" width="17.7265625" style="1" customWidth="1"/>
    <col min="16143" max="16143" width="38.36328125" style="1" bestFit="1" customWidth="1"/>
    <col min="16144" max="16144" width="9" style="1" customWidth="1"/>
    <col min="16145" max="16145" width="12.26953125" style="1" bestFit="1" customWidth="1"/>
    <col min="16146" max="16146" width="12.08984375" style="1" customWidth="1"/>
    <col min="16147" max="16384" width="39.36328125" style="1"/>
  </cols>
  <sheetData>
    <row r="1" spans="1:240" s="49" customFormat="1" ht="13.5" customHeight="1" x14ac:dyDescent="0.2">
      <c r="A1" s="55"/>
      <c r="B1" s="55"/>
      <c r="C1" s="55"/>
      <c r="D1" s="55"/>
      <c r="E1" s="55"/>
      <c r="F1" s="55"/>
      <c r="G1" s="55"/>
      <c r="H1" s="55"/>
      <c r="I1" s="55"/>
      <c r="J1" s="55"/>
      <c r="K1" s="55"/>
      <c r="L1" s="55"/>
      <c r="M1" s="55"/>
      <c r="N1" s="55"/>
      <c r="O1" s="55"/>
      <c r="P1" s="55"/>
      <c r="Q1" s="55"/>
    </row>
    <row r="2" spans="1:240" ht="13.5" customHeight="1" x14ac:dyDescent="0.2">
      <c r="A2" s="66" t="s">
        <v>1133</v>
      </c>
      <c r="B2" s="51"/>
      <c r="C2" s="51"/>
      <c r="D2" s="51"/>
      <c r="E2" s="51"/>
      <c r="F2" s="51"/>
      <c r="G2" s="51"/>
      <c r="H2" s="51"/>
      <c r="I2" s="51"/>
      <c r="J2" s="51"/>
      <c r="K2" s="51"/>
      <c r="L2" s="51"/>
      <c r="M2" s="51"/>
      <c r="N2" s="51"/>
      <c r="O2" s="51"/>
      <c r="P2" s="51"/>
      <c r="Q2" s="51"/>
    </row>
    <row r="3" spans="1:240" ht="13.5" customHeight="1" x14ac:dyDescent="0.2">
      <c r="A3" s="51"/>
      <c r="B3" s="51"/>
      <c r="C3" s="51"/>
      <c r="D3" s="51"/>
      <c r="E3" s="51"/>
      <c r="F3" s="51"/>
      <c r="G3" s="51"/>
      <c r="H3" s="51"/>
      <c r="I3" s="51"/>
      <c r="J3" s="51"/>
      <c r="K3" s="51"/>
      <c r="L3" s="51"/>
      <c r="M3" s="51"/>
      <c r="N3" s="51"/>
      <c r="O3" s="51"/>
      <c r="P3" s="51"/>
      <c r="Q3" s="51"/>
    </row>
    <row r="4" spans="1:240" x14ac:dyDescent="0.2">
      <c r="A4" s="11"/>
      <c r="B4" s="527" t="str">
        <f>"〔施設"&amp;C5&amp;"（公立"&amp;C6&amp;"、"&amp;"私立"&amp;C7&amp;"）"&amp;"  定員"&amp;E5&amp;"（公立"&amp;E6&amp;"、私立"&amp;E7&amp;"）〕"</f>
        <v>〔施設18（公立0、私立18）  定員390（公立0、私立390）〕</v>
      </c>
      <c r="C4" s="527"/>
      <c r="D4" s="527"/>
      <c r="E4" s="11" t="str">
        <f>IF(H27=E5,"","おかしいぞ～？")</f>
        <v/>
      </c>
      <c r="F4" s="11"/>
      <c r="G4" s="50"/>
      <c r="H4" s="11"/>
      <c r="I4" s="11"/>
      <c r="J4" s="11"/>
      <c r="K4" s="11"/>
      <c r="L4" s="11"/>
      <c r="M4" s="11"/>
      <c r="N4" s="11"/>
      <c r="O4" s="11"/>
      <c r="P4" s="11"/>
      <c r="Q4" s="11"/>
    </row>
    <row r="5" spans="1:240" x14ac:dyDescent="0.2">
      <c r="A5" s="15"/>
      <c r="B5" s="16" t="s">
        <v>346</v>
      </c>
      <c r="C5" s="17">
        <f>C6+C7</f>
        <v>18</v>
      </c>
      <c r="D5" s="18" t="s">
        <v>53</v>
      </c>
      <c r="E5" s="19">
        <f>E6+E7</f>
        <v>390</v>
      </c>
      <c r="F5" s="11"/>
      <c r="G5" s="50"/>
      <c r="H5" s="11"/>
      <c r="I5" s="11"/>
      <c r="J5" s="11"/>
      <c r="K5" s="11"/>
      <c r="L5" s="11"/>
      <c r="M5" s="11"/>
      <c r="N5" s="11"/>
      <c r="O5" s="11"/>
      <c r="P5" s="11"/>
      <c r="Q5" s="11"/>
    </row>
    <row r="6" spans="1:240" x14ac:dyDescent="0.2">
      <c r="A6" s="15"/>
      <c r="B6" s="16" t="s">
        <v>51</v>
      </c>
      <c r="C6" s="17">
        <f>COUNTIF($P$9:$P$26,B6)</f>
        <v>0</v>
      </c>
      <c r="D6" s="18" t="s">
        <v>51</v>
      </c>
      <c r="E6" s="19">
        <f>SUMIF($P$9:$P$26,D6,$H$9:$H$26)</f>
        <v>0</v>
      </c>
      <c r="F6" s="11"/>
      <c r="G6" s="50"/>
      <c r="H6" s="11"/>
      <c r="I6" s="11"/>
      <c r="J6" s="11"/>
      <c r="K6" s="11"/>
      <c r="L6" s="11"/>
      <c r="M6" s="11"/>
      <c r="N6" s="11"/>
      <c r="O6" s="11"/>
      <c r="P6" s="11"/>
      <c r="Q6" s="11"/>
    </row>
    <row r="7" spans="1:240" x14ac:dyDescent="0.2">
      <c r="A7" s="15"/>
      <c r="B7" s="20" t="s">
        <v>52</v>
      </c>
      <c r="C7" s="21">
        <f>COUNTIF($P$9:$P$26,B7)</f>
        <v>18</v>
      </c>
      <c r="D7" s="22" t="s">
        <v>52</v>
      </c>
      <c r="E7" s="23">
        <f>SUMIF($P$9:$P$26,D7,$H$9:$H$26)</f>
        <v>390</v>
      </c>
      <c r="F7" s="11"/>
      <c r="G7" s="50"/>
      <c r="H7" s="11"/>
      <c r="I7" s="11"/>
      <c r="J7" s="11"/>
      <c r="K7" s="11"/>
      <c r="L7" s="11"/>
      <c r="M7" s="11"/>
      <c r="N7" s="11"/>
      <c r="O7" s="11"/>
      <c r="P7" s="11"/>
      <c r="Q7" s="11"/>
    </row>
    <row r="8" spans="1:240" s="49" customFormat="1" ht="42" customHeight="1" x14ac:dyDescent="0.2">
      <c r="A8" s="164" t="s">
        <v>76</v>
      </c>
      <c r="B8" s="165" t="s">
        <v>80</v>
      </c>
      <c r="C8" s="165" t="s">
        <v>81</v>
      </c>
      <c r="D8" s="165" t="s">
        <v>82</v>
      </c>
      <c r="E8" s="165" t="s">
        <v>501</v>
      </c>
      <c r="F8" s="166" t="s">
        <v>175</v>
      </c>
      <c r="G8" s="168" t="s">
        <v>83</v>
      </c>
      <c r="H8" s="165" t="s">
        <v>84</v>
      </c>
      <c r="I8" s="165" t="s">
        <v>79</v>
      </c>
      <c r="J8" s="167" t="s">
        <v>85</v>
      </c>
      <c r="K8" s="179" t="s">
        <v>75</v>
      </c>
      <c r="L8" s="179" t="s">
        <v>770</v>
      </c>
      <c r="M8" s="179" t="s">
        <v>771</v>
      </c>
      <c r="N8" s="180" t="s">
        <v>159</v>
      </c>
      <c r="O8" s="180" t="s">
        <v>77</v>
      </c>
      <c r="P8" s="179" t="s">
        <v>50</v>
      </c>
      <c r="Q8" s="181" t="s">
        <v>69</v>
      </c>
    </row>
    <row r="9" spans="1:240" s="230" customFormat="1" ht="42" customHeight="1" x14ac:dyDescent="0.2">
      <c r="A9" s="270" t="s">
        <v>6779</v>
      </c>
      <c r="B9" s="271" t="s">
        <v>6780</v>
      </c>
      <c r="C9" s="271" t="s">
        <v>6780</v>
      </c>
      <c r="D9" s="271" t="s">
        <v>6781</v>
      </c>
      <c r="E9" s="272" t="str">
        <f t="shared" ref="E9:E26" si="0">M9&amp;N9</f>
        <v>下関市長府金屋浜町1-5</v>
      </c>
      <c r="F9" s="272" t="s">
        <v>1134</v>
      </c>
      <c r="G9" s="273">
        <v>38443</v>
      </c>
      <c r="H9" s="291">
        <v>32</v>
      </c>
      <c r="I9" s="272" t="s">
        <v>1859</v>
      </c>
      <c r="J9" s="292"/>
      <c r="K9" s="293" t="s">
        <v>6782</v>
      </c>
      <c r="L9" s="294" t="s">
        <v>450</v>
      </c>
      <c r="M9" s="294" t="s">
        <v>451</v>
      </c>
      <c r="N9" s="199" t="s">
        <v>1872</v>
      </c>
      <c r="O9" s="199" t="s">
        <v>6783</v>
      </c>
      <c r="P9" s="295" t="s">
        <v>250</v>
      </c>
      <c r="Q9" s="296" t="s">
        <v>550</v>
      </c>
      <c r="R9" s="231"/>
      <c r="S9" s="231"/>
      <c r="T9" s="231"/>
      <c r="U9" s="231"/>
      <c r="V9" s="231"/>
      <c r="W9" s="226"/>
      <c r="X9" s="226"/>
      <c r="Y9" s="227"/>
      <c r="Z9" s="228"/>
      <c r="AA9" s="226"/>
      <c r="AB9" s="226"/>
      <c r="AC9" s="229"/>
      <c r="AD9" s="229"/>
      <c r="AE9" s="229"/>
      <c r="AF9" s="226"/>
      <c r="AG9" s="226"/>
      <c r="AJ9" s="231"/>
      <c r="AK9" s="231"/>
      <c r="AL9" s="231"/>
      <c r="AM9" s="231"/>
      <c r="AN9" s="226"/>
      <c r="AO9" s="226"/>
      <c r="AP9" s="227"/>
      <c r="AQ9" s="228"/>
      <c r="AR9" s="226"/>
      <c r="AS9" s="226"/>
      <c r="AT9" s="229"/>
      <c r="AU9" s="229"/>
      <c r="AV9" s="229"/>
      <c r="AW9" s="226"/>
      <c r="AX9" s="226"/>
      <c r="BA9" s="231"/>
      <c r="BB9" s="231"/>
      <c r="BC9" s="231"/>
      <c r="BD9" s="231"/>
      <c r="BE9" s="226"/>
      <c r="BF9" s="226"/>
      <c r="BG9" s="227"/>
      <c r="BH9" s="228"/>
      <c r="BI9" s="226"/>
      <c r="BJ9" s="226"/>
      <c r="BK9" s="229"/>
      <c r="BL9" s="229"/>
      <c r="BM9" s="229"/>
      <c r="BN9" s="226"/>
      <c r="BO9" s="226"/>
      <c r="BR9" s="231"/>
      <c r="BS9" s="231"/>
      <c r="BT9" s="231"/>
      <c r="BU9" s="231"/>
      <c r="BV9" s="226"/>
      <c r="BW9" s="226"/>
      <c r="BX9" s="227"/>
      <c r="BY9" s="228"/>
      <c r="BZ9" s="226"/>
      <c r="CA9" s="226"/>
      <c r="CB9" s="229"/>
      <c r="CC9" s="229"/>
      <c r="CD9" s="229"/>
      <c r="CE9" s="226"/>
      <c r="CF9" s="226"/>
      <c r="CI9" s="231"/>
      <c r="CJ9" s="231"/>
      <c r="CK9" s="231"/>
      <c r="CL9" s="231"/>
      <c r="CM9" s="226"/>
      <c r="CN9" s="226"/>
      <c r="CO9" s="227"/>
      <c r="CP9" s="228"/>
      <c r="CQ9" s="226"/>
      <c r="CR9" s="226"/>
      <c r="CS9" s="229"/>
      <c r="CT9" s="229"/>
      <c r="CU9" s="229"/>
      <c r="CV9" s="226"/>
      <c r="CW9" s="226"/>
      <c r="CZ9" s="231"/>
      <c r="DA9" s="231"/>
      <c r="DB9" s="231"/>
      <c r="DC9" s="231"/>
      <c r="DD9" s="226"/>
      <c r="DE9" s="226"/>
      <c r="DF9" s="227"/>
      <c r="DG9" s="228"/>
      <c r="DH9" s="226"/>
      <c r="DI9" s="226"/>
      <c r="DJ9" s="229"/>
      <c r="DK9" s="229"/>
      <c r="DL9" s="229"/>
      <c r="DM9" s="226"/>
      <c r="DN9" s="226"/>
      <c r="DQ9" s="231"/>
      <c r="DR9" s="231"/>
      <c r="DS9" s="231"/>
      <c r="DT9" s="231"/>
      <c r="DU9" s="226"/>
      <c r="DV9" s="226"/>
      <c r="DW9" s="227"/>
      <c r="DX9" s="228"/>
      <c r="DY9" s="226"/>
      <c r="DZ9" s="226"/>
      <c r="EA9" s="229"/>
      <c r="EB9" s="229"/>
      <c r="EC9" s="229"/>
      <c r="ED9" s="226"/>
      <c r="EE9" s="226"/>
      <c r="EH9" s="231"/>
      <c r="EI9" s="231"/>
      <c r="EJ9" s="231"/>
      <c r="EK9" s="231"/>
      <c r="EL9" s="226"/>
      <c r="EM9" s="226"/>
      <c r="EN9" s="227"/>
      <c r="EO9" s="228"/>
      <c r="EP9" s="226"/>
      <c r="EQ9" s="226"/>
      <c r="ER9" s="229"/>
      <c r="ES9" s="229"/>
      <c r="ET9" s="229"/>
      <c r="EU9" s="226"/>
      <c r="EV9" s="226"/>
      <c r="EY9" s="231"/>
      <c r="EZ9" s="231"/>
      <c r="FA9" s="231"/>
      <c r="FB9" s="231"/>
      <c r="FC9" s="226"/>
      <c r="FD9" s="226"/>
      <c r="FE9" s="227"/>
      <c r="FF9" s="228"/>
      <c r="FG9" s="226"/>
      <c r="FH9" s="226"/>
      <c r="FI9" s="229"/>
      <c r="FJ9" s="229"/>
      <c r="FK9" s="229"/>
      <c r="FL9" s="226"/>
      <c r="FM9" s="226"/>
      <c r="FP9" s="231"/>
      <c r="FQ9" s="231"/>
      <c r="FR9" s="231"/>
      <c r="FS9" s="231"/>
      <c r="FT9" s="226"/>
      <c r="FU9" s="226"/>
      <c r="FV9" s="227"/>
      <c r="FW9" s="228"/>
      <c r="FX9" s="226"/>
      <c r="FY9" s="226"/>
      <c r="FZ9" s="229"/>
      <c r="GA9" s="229"/>
      <c r="GB9" s="229"/>
      <c r="GC9" s="226"/>
      <c r="GD9" s="226"/>
      <c r="GG9" s="231"/>
      <c r="GH9" s="231"/>
      <c r="GI9" s="231"/>
      <c r="GJ9" s="231"/>
      <c r="GK9" s="226"/>
      <c r="GL9" s="226"/>
      <c r="GM9" s="227"/>
      <c r="GN9" s="228"/>
      <c r="GO9" s="226"/>
      <c r="GP9" s="226"/>
      <c r="GQ9" s="229"/>
      <c r="GR9" s="229"/>
      <c r="GS9" s="229"/>
      <c r="GT9" s="226"/>
      <c r="GU9" s="226"/>
      <c r="GX9" s="231"/>
      <c r="GY9" s="231"/>
      <c r="GZ9" s="231"/>
      <c r="HA9" s="231"/>
      <c r="HB9" s="226"/>
      <c r="HC9" s="226"/>
      <c r="HD9" s="227"/>
      <c r="HE9" s="228"/>
      <c r="HF9" s="226"/>
      <c r="HG9" s="226"/>
      <c r="HH9" s="229"/>
      <c r="HI9" s="229"/>
      <c r="HJ9" s="229"/>
      <c r="HK9" s="226"/>
      <c r="HL9" s="226"/>
      <c r="HO9" s="231"/>
      <c r="HP9" s="231"/>
      <c r="HQ9" s="231"/>
      <c r="HR9" s="231"/>
      <c r="HS9" s="226"/>
      <c r="HT9" s="226"/>
      <c r="HU9" s="227"/>
      <c r="HV9" s="228"/>
      <c r="HW9" s="226"/>
      <c r="HX9" s="226"/>
      <c r="HY9" s="229"/>
      <c r="HZ9" s="229"/>
      <c r="IA9" s="229"/>
      <c r="IB9" s="226"/>
      <c r="IC9" s="226"/>
      <c r="IF9" s="231"/>
    </row>
    <row r="10" spans="1:240" s="230" customFormat="1" ht="42" customHeight="1" x14ac:dyDescent="0.2">
      <c r="A10" s="210" t="s">
        <v>7959</v>
      </c>
      <c r="B10" s="211" t="s">
        <v>7912</v>
      </c>
      <c r="C10" s="211" t="s">
        <v>7912</v>
      </c>
      <c r="D10" s="211" t="s">
        <v>7202</v>
      </c>
      <c r="E10" s="212" t="str">
        <f t="shared" si="0"/>
        <v>宇部市東芝中3575-6</v>
      </c>
      <c r="F10" s="212" t="s">
        <v>1137</v>
      </c>
      <c r="G10" s="196">
        <v>41000</v>
      </c>
      <c r="H10" s="213">
        <v>40</v>
      </c>
      <c r="I10" s="212" t="s">
        <v>1860</v>
      </c>
      <c r="J10" s="236" t="s">
        <v>886</v>
      </c>
      <c r="K10" s="281" t="s">
        <v>4549</v>
      </c>
      <c r="L10" s="282" t="s">
        <v>0</v>
      </c>
      <c r="M10" s="282" t="s">
        <v>1</v>
      </c>
      <c r="N10" s="212" t="s">
        <v>7203</v>
      </c>
      <c r="O10" s="212" t="s">
        <v>7204</v>
      </c>
      <c r="P10" s="283" t="s">
        <v>250</v>
      </c>
      <c r="Q10" s="284" t="s">
        <v>10</v>
      </c>
      <c r="R10" s="231"/>
      <c r="S10" s="231"/>
      <c r="T10" s="231"/>
      <c r="U10" s="231"/>
      <c r="V10" s="231"/>
      <c r="W10" s="226"/>
      <c r="X10" s="226"/>
      <c r="Y10" s="227"/>
      <c r="Z10" s="228"/>
      <c r="AA10" s="226"/>
      <c r="AB10" s="226"/>
      <c r="AC10" s="229"/>
      <c r="AD10" s="229"/>
      <c r="AE10" s="229"/>
      <c r="AF10" s="226"/>
      <c r="AG10" s="226"/>
      <c r="AJ10" s="231"/>
      <c r="AK10" s="231"/>
      <c r="AL10" s="231"/>
      <c r="AM10" s="231"/>
      <c r="AN10" s="226"/>
      <c r="AO10" s="226"/>
      <c r="AP10" s="227"/>
      <c r="AQ10" s="228"/>
      <c r="AR10" s="226"/>
      <c r="AS10" s="226"/>
      <c r="AT10" s="229"/>
      <c r="AU10" s="229"/>
      <c r="AV10" s="229"/>
      <c r="AW10" s="226"/>
      <c r="AX10" s="226"/>
      <c r="BA10" s="231"/>
      <c r="BB10" s="231"/>
      <c r="BC10" s="231"/>
      <c r="BD10" s="231"/>
      <c r="BE10" s="226"/>
      <c r="BF10" s="226"/>
      <c r="BG10" s="227"/>
      <c r="BH10" s="228"/>
      <c r="BI10" s="226"/>
      <c r="BJ10" s="226"/>
      <c r="BK10" s="229"/>
      <c r="BL10" s="229"/>
      <c r="BM10" s="229"/>
      <c r="BN10" s="226"/>
      <c r="BO10" s="226"/>
      <c r="BR10" s="231"/>
      <c r="BS10" s="231"/>
      <c r="BT10" s="231"/>
      <c r="BU10" s="231"/>
      <c r="BV10" s="226"/>
      <c r="BW10" s="226"/>
      <c r="BX10" s="227"/>
      <c r="BY10" s="228"/>
      <c r="BZ10" s="226"/>
      <c r="CA10" s="226"/>
      <c r="CB10" s="229"/>
      <c r="CC10" s="229"/>
      <c r="CD10" s="229"/>
      <c r="CE10" s="226"/>
      <c r="CF10" s="226"/>
      <c r="CI10" s="231"/>
      <c r="CJ10" s="231"/>
      <c r="CK10" s="231"/>
      <c r="CL10" s="231"/>
      <c r="CM10" s="226"/>
      <c r="CN10" s="226"/>
      <c r="CO10" s="227"/>
      <c r="CP10" s="228"/>
      <c r="CQ10" s="226"/>
      <c r="CR10" s="226"/>
      <c r="CS10" s="229"/>
      <c r="CT10" s="229"/>
      <c r="CU10" s="229"/>
      <c r="CV10" s="226"/>
      <c r="CW10" s="226"/>
      <c r="CZ10" s="231"/>
      <c r="DA10" s="231"/>
      <c r="DB10" s="231"/>
      <c r="DC10" s="231"/>
      <c r="DD10" s="226"/>
      <c r="DE10" s="226"/>
      <c r="DF10" s="227"/>
      <c r="DG10" s="228"/>
      <c r="DH10" s="226"/>
      <c r="DI10" s="226"/>
      <c r="DJ10" s="229"/>
      <c r="DK10" s="229"/>
      <c r="DL10" s="229"/>
      <c r="DM10" s="226"/>
      <c r="DN10" s="226"/>
      <c r="DQ10" s="231"/>
      <c r="DR10" s="231"/>
      <c r="DS10" s="231"/>
      <c r="DT10" s="231"/>
      <c r="DU10" s="226"/>
      <c r="DV10" s="226"/>
      <c r="DW10" s="227"/>
      <c r="DX10" s="228"/>
      <c r="DY10" s="226"/>
      <c r="DZ10" s="226"/>
      <c r="EA10" s="229"/>
      <c r="EB10" s="229"/>
      <c r="EC10" s="229"/>
      <c r="ED10" s="226"/>
      <c r="EE10" s="226"/>
      <c r="EH10" s="231"/>
      <c r="EI10" s="231"/>
      <c r="EJ10" s="231"/>
      <c r="EK10" s="231"/>
      <c r="EL10" s="226"/>
      <c r="EM10" s="226"/>
      <c r="EN10" s="227"/>
      <c r="EO10" s="228"/>
      <c r="EP10" s="226"/>
      <c r="EQ10" s="226"/>
      <c r="ER10" s="229"/>
      <c r="ES10" s="229"/>
      <c r="ET10" s="229"/>
      <c r="EU10" s="226"/>
      <c r="EV10" s="226"/>
      <c r="EY10" s="231"/>
      <c r="EZ10" s="231"/>
      <c r="FA10" s="231"/>
      <c r="FB10" s="231"/>
      <c r="FC10" s="226"/>
      <c r="FD10" s="226"/>
      <c r="FE10" s="227"/>
      <c r="FF10" s="228"/>
      <c r="FG10" s="226"/>
      <c r="FH10" s="226"/>
      <c r="FI10" s="229"/>
      <c r="FJ10" s="229"/>
      <c r="FK10" s="229"/>
      <c r="FL10" s="226"/>
      <c r="FM10" s="226"/>
      <c r="FP10" s="231"/>
      <c r="FQ10" s="231"/>
      <c r="FR10" s="231"/>
      <c r="FS10" s="231"/>
      <c r="FT10" s="226"/>
      <c r="FU10" s="226"/>
      <c r="FV10" s="227"/>
      <c r="FW10" s="228"/>
      <c r="FX10" s="226"/>
      <c r="FY10" s="226"/>
      <c r="FZ10" s="229"/>
      <c r="GA10" s="229"/>
      <c r="GB10" s="229"/>
      <c r="GC10" s="226"/>
      <c r="GD10" s="226"/>
      <c r="GG10" s="231"/>
      <c r="GH10" s="231"/>
      <c r="GI10" s="231"/>
      <c r="GJ10" s="231"/>
      <c r="GK10" s="226"/>
      <c r="GL10" s="226"/>
      <c r="GM10" s="227"/>
      <c r="GN10" s="228"/>
      <c r="GO10" s="226"/>
      <c r="GP10" s="226"/>
      <c r="GQ10" s="229"/>
      <c r="GR10" s="229"/>
      <c r="GS10" s="229"/>
      <c r="GT10" s="226"/>
      <c r="GU10" s="226"/>
      <c r="GX10" s="231"/>
      <c r="GY10" s="231"/>
      <c r="GZ10" s="231"/>
      <c r="HA10" s="231"/>
      <c r="HB10" s="226"/>
      <c r="HC10" s="226"/>
      <c r="HD10" s="227"/>
      <c r="HE10" s="228"/>
      <c r="HF10" s="226"/>
      <c r="HG10" s="226"/>
      <c r="HH10" s="229"/>
      <c r="HI10" s="229"/>
      <c r="HJ10" s="229"/>
      <c r="HK10" s="226"/>
      <c r="HL10" s="226"/>
      <c r="HO10" s="231"/>
      <c r="HP10" s="231"/>
      <c r="HQ10" s="231"/>
      <c r="HR10" s="231"/>
      <c r="HS10" s="226"/>
      <c r="HT10" s="226"/>
      <c r="HU10" s="227"/>
      <c r="HV10" s="228"/>
      <c r="HW10" s="226"/>
      <c r="HX10" s="226"/>
      <c r="HY10" s="229"/>
      <c r="HZ10" s="229"/>
      <c r="IA10" s="229"/>
      <c r="IB10" s="226"/>
      <c r="IC10" s="226"/>
      <c r="IF10" s="231"/>
    </row>
    <row r="11" spans="1:240" s="230" customFormat="1" ht="42" customHeight="1" x14ac:dyDescent="0.2">
      <c r="A11" s="210" t="s">
        <v>2879</v>
      </c>
      <c r="B11" s="211" t="s">
        <v>2880</v>
      </c>
      <c r="C11" s="211" t="s">
        <v>2880</v>
      </c>
      <c r="D11" s="211" t="s">
        <v>7205</v>
      </c>
      <c r="E11" s="212" t="str">
        <f t="shared" si="0"/>
        <v>宇部市中宇部1562-1</v>
      </c>
      <c r="F11" s="212" t="s">
        <v>7206</v>
      </c>
      <c r="G11" s="196">
        <v>42095</v>
      </c>
      <c r="H11" s="213">
        <v>50</v>
      </c>
      <c r="I11" s="212" t="s">
        <v>7207</v>
      </c>
      <c r="J11" s="236"/>
      <c r="K11" s="281" t="s">
        <v>14</v>
      </c>
      <c r="L11" s="282" t="s">
        <v>0</v>
      </c>
      <c r="M11" s="282" t="s">
        <v>1</v>
      </c>
      <c r="N11" s="212" t="s">
        <v>2881</v>
      </c>
      <c r="O11" s="212" t="s">
        <v>7208</v>
      </c>
      <c r="P11" s="283" t="s">
        <v>4554</v>
      </c>
      <c r="Q11" s="284" t="s">
        <v>10</v>
      </c>
      <c r="R11" s="231"/>
      <c r="S11" s="231"/>
      <c r="T11" s="231"/>
      <c r="U11" s="231"/>
      <c r="V11" s="231"/>
      <c r="W11" s="226"/>
      <c r="X11" s="226"/>
      <c r="Y11" s="227"/>
      <c r="Z11" s="228"/>
      <c r="AA11" s="226"/>
      <c r="AB11" s="226"/>
      <c r="AC11" s="229"/>
      <c r="AD11" s="229"/>
      <c r="AE11" s="229"/>
      <c r="AF11" s="226"/>
      <c r="AG11" s="226"/>
      <c r="AJ11" s="231"/>
      <c r="AK11" s="231"/>
      <c r="AL11" s="231"/>
      <c r="AM11" s="231"/>
      <c r="AN11" s="226"/>
      <c r="AO11" s="226"/>
      <c r="AP11" s="227"/>
      <c r="AQ11" s="228"/>
      <c r="AR11" s="226"/>
      <c r="AS11" s="226"/>
      <c r="AT11" s="229"/>
      <c r="AU11" s="229"/>
      <c r="AV11" s="229"/>
      <c r="AW11" s="226"/>
      <c r="AX11" s="226"/>
      <c r="BA11" s="231"/>
      <c r="BB11" s="231"/>
      <c r="BC11" s="231"/>
      <c r="BD11" s="231"/>
      <c r="BE11" s="226"/>
      <c r="BF11" s="226"/>
      <c r="BG11" s="227"/>
      <c r="BH11" s="228"/>
      <c r="BI11" s="226"/>
      <c r="BJ11" s="226"/>
      <c r="BK11" s="229"/>
      <c r="BL11" s="229"/>
      <c r="BM11" s="229"/>
      <c r="BN11" s="226"/>
      <c r="BO11" s="226"/>
      <c r="BR11" s="231"/>
      <c r="BS11" s="231"/>
      <c r="BT11" s="231"/>
      <c r="BU11" s="231"/>
      <c r="BV11" s="226"/>
      <c r="BW11" s="226"/>
      <c r="BX11" s="227"/>
      <c r="BY11" s="228"/>
      <c r="BZ11" s="226"/>
      <c r="CA11" s="226"/>
      <c r="CB11" s="229"/>
      <c r="CC11" s="229"/>
      <c r="CD11" s="229"/>
      <c r="CE11" s="226"/>
      <c r="CF11" s="226"/>
      <c r="CI11" s="231"/>
      <c r="CJ11" s="231"/>
      <c r="CK11" s="231"/>
      <c r="CL11" s="231"/>
      <c r="CM11" s="226"/>
      <c r="CN11" s="226"/>
      <c r="CO11" s="227"/>
      <c r="CP11" s="228"/>
      <c r="CQ11" s="226"/>
      <c r="CR11" s="226"/>
      <c r="CS11" s="229"/>
      <c r="CT11" s="229"/>
      <c r="CU11" s="229"/>
      <c r="CV11" s="226"/>
      <c r="CW11" s="226"/>
      <c r="CZ11" s="231"/>
      <c r="DA11" s="231"/>
      <c r="DB11" s="231"/>
      <c r="DC11" s="231"/>
      <c r="DD11" s="226"/>
      <c r="DE11" s="226"/>
      <c r="DF11" s="227"/>
      <c r="DG11" s="228"/>
      <c r="DH11" s="226"/>
      <c r="DI11" s="226"/>
      <c r="DJ11" s="229"/>
      <c r="DK11" s="229"/>
      <c r="DL11" s="229"/>
      <c r="DM11" s="226"/>
      <c r="DN11" s="226"/>
      <c r="DQ11" s="231"/>
      <c r="DR11" s="231"/>
      <c r="DS11" s="231"/>
      <c r="DT11" s="231"/>
      <c r="DU11" s="226"/>
      <c r="DV11" s="226"/>
      <c r="DW11" s="227"/>
      <c r="DX11" s="228"/>
      <c r="DY11" s="226"/>
      <c r="DZ11" s="226"/>
      <c r="EA11" s="229"/>
      <c r="EB11" s="229"/>
      <c r="EC11" s="229"/>
      <c r="ED11" s="226"/>
      <c r="EE11" s="226"/>
      <c r="EH11" s="231"/>
      <c r="EI11" s="231"/>
      <c r="EJ11" s="231"/>
      <c r="EK11" s="231"/>
      <c r="EL11" s="226"/>
      <c r="EM11" s="226"/>
      <c r="EN11" s="227"/>
      <c r="EO11" s="228"/>
      <c r="EP11" s="226"/>
      <c r="EQ11" s="226"/>
      <c r="ER11" s="229"/>
      <c r="ES11" s="229"/>
      <c r="ET11" s="229"/>
      <c r="EU11" s="226"/>
      <c r="EV11" s="226"/>
      <c r="EY11" s="231"/>
      <c r="EZ11" s="231"/>
      <c r="FA11" s="231"/>
      <c r="FB11" s="231"/>
      <c r="FC11" s="226"/>
      <c r="FD11" s="226"/>
      <c r="FE11" s="227"/>
      <c r="FF11" s="228"/>
      <c r="FG11" s="226"/>
      <c r="FH11" s="226"/>
      <c r="FI11" s="229"/>
      <c r="FJ11" s="229"/>
      <c r="FK11" s="229"/>
      <c r="FL11" s="226"/>
      <c r="FM11" s="226"/>
      <c r="FP11" s="231"/>
      <c r="FQ11" s="231"/>
      <c r="FR11" s="231"/>
      <c r="FS11" s="231"/>
      <c r="FT11" s="226"/>
      <c r="FU11" s="226"/>
      <c r="FV11" s="227"/>
      <c r="FW11" s="228"/>
      <c r="FX11" s="226"/>
      <c r="FY11" s="226"/>
      <c r="FZ11" s="229"/>
      <c r="GA11" s="229"/>
      <c r="GB11" s="229"/>
      <c r="GC11" s="226"/>
      <c r="GD11" s="226"/>
      <c r="GG11" s="231"/>
      <c r="GH11" s="231"/>
      <c r="GI11" s="231"/>
      <c r="GJ11" s="231"/>
      <c r="GK11" s="226"/>
      <c r="GL11" s="226"/>
      <c r="GM11" s="227"/>
      <c r="GN11" s="228"/>
      <c r="GO11" s="226"/>
      <c r="GP11" s="226"/>
      <c r="GQ11" s="229"/>
      <c r="GR11" s="229"/>
      <c r="GS11" s="229"/>
      <c r="GT11" s="226"/>
      <c r="GU11" s="226"/>
      <c r="GX11" s="231"/>
      <c r="GY11" s="231"/>
      <c r="GZ11" s="231"/>
      <c r="HA11" s="231"/>
      <c r="HB11" s="226"/>
      <c r="HC11" s="226"/>
      <c r="HD11" s="227"/>
      <c r="HE11" s="228"/>
      <c r="HF11" s="226"/>
      <c r="HG11" s="226"/>
      <c r="HH11" s="229"/>
      <c r="HI11" s="229"/>
      <c r="HJ11" s="229"/>
      <c r="HK11" s="226"/>
      <c r="HL11" s="226"/>
      <c r="HO11" s="231"/>
      <c r="HP11" s="231"/>
      <c r="HQ11" s="231"/>
      <c r="HR11" s="231"/>
      <c r="HS11" s="226"/>
      <c r="HT11" s="226"/>
      <c r="HU11" s="227"/>
      <c r="HV11" s="228"/>
      <c r="HW11" s="226"/>
      <c r="HX11" s="226"/>
      <c r="HY11" s="229"/>
      <c r="HZ11" s="229"/>
      <c r="IA11" s="229"/>
      <c r="IB11" s="226"/>
      <c r="IC11" s="226"/>
      <c r="IF11" s="231"/>
    </row>
    <row r="12" spans="1:240" s="230" customFormat="1" ht="63" customHeight="1" x14ac:dyDescent="0.2">
      <c r="A12" s="210" t="s">
        <v>4580</v>
      </c>
      <c r="B12" s="211" t="s">
        <v>1147</v>
      </c>
      <c r="C12" s="211" t="s">
        <v>1147</v>
      </c>
      <c r="D12" s="211" t="s">
        <v>3782</v>
      </c>
      <c r="E12" s="212" t="str">
        <f t="shared" si="0"/>
        <v>山口市朝倉町4-55-6</v>
      </c>
      <c r="F12" s="212" t="s">
        <v>969</v>
      </c>
      <c r="G12" s="196">
        <v>36617</v>
      </c>
      <c r="H12" s="213">
        <v>30</v>
      </c>
      <c r="I12" s="212" t="s">
        <v>1861</v>
      </c>
      <c r="J12" s="236"/>
      <c r="K12" s="281" t="s">
        <v>4549</v>
      </c>
      <c r="L12" s="282" t="s">
        <v>2</v>
      </c>
      <c r="M12" s="282" t="s">
        <v>3632</v>
      </c>
      <c r="N12" s="212" t="s">
        <v>40</v>
      </c>
      <c r="O12" s="212" t="s">
        <v>4579</v>
      </c>
      <c r="P12" s="283" t="s">
        <v>250</v>
      </c>
      <c r="Q12" s="284" t="s">
        <v>10</v>
      </c>
      <c r="R12" s="231"/>
      <c r="S12" s="231"/>
      <c r="T12" s="231"/>
      <c r="U12" s="231"/>
      <c r="V12" s="231"/>
      <c r="W12" s="226"/>
      <c r="X12" s="226"/>
      <c r="Y12" s="227"/>
      <c r="Z12" s="228"/>
      <c r="AA12" s="226"/>
      <c r="AB12" s="226"/>
      <c r="AC12" s="229"/>
      <c r="AD12" s="229"/>
      <c r="AE12" s="229"/>
      <c r="AF12" s="226"/>
      <c r="AG12" s="226"/>
      <c r="AJ12" s="231"/>
      <c r="AK12" s="231"/>
      <c r="AL12" s="231"/>
      <c r="AM12" s="231"/>
      <c r="AN12" s="226"/>
      <c r="AO12" s="226"/>
      <c r="AP12" s="227"/>
      <c r="AQ12" s="228"/>
      <c r="AR12" s="226"/>
      <c r="AS12" s="226"/>
      <c r="AT12" s="229"/>
      <c r="AU12" s="229"/>
      <c r="AV12" s="229"/>
      <c r="AW12" s="226"/>
      <c r="AX12" s="226"/>
      <c r="BA12" s="231"/>
      <c r="BB12" s="231"/>
      <c r="BC12" s="231"/>
      <c r="BD12" s="231"/>
      <c r="BE12" s="226"/>
      <c r="BF12" s="226"/>
      <c r="BG12" s="227"/>
      <c r="BH12" s="228"/>
      <c r="BI12" s="226"/>
      <c r="BJ12" s="226"/>
      <c r="BK12" s="229"/>
      <c r="BL12" s="229"/>
      <c r="BM12" s="229"/>
      <c r="BN12" s="226"/>
      <c r="BO12" s="226"/>
      <c r="BR12" s="231"/>
      <c r="BS12" s="231"/>
      <c r="BT12" s="231"/>
      <c r="BU12" s="231"/>
      <c r="BV12" s="226"/>
      <c r="BW12" s="226"/>
      <c r="BX12" s="227"/>
      <c r="BY12" s="228"/>
      <c r="BZ12" s="226"/>
      <c r="CA12" s="226"/>
      <c r="CB12" s="229"/>
      <c r="CC12" s="229"/>
      <c r="CD12" s="229"/>
      <c r="CE12" s="226"/>
      <c r="CF12" s="226"/>
      <c r="CI12" s="231"/>
      <c r="CJ12" s="231"/>
      <c r="CK12" s="231"/>
      <c r="CL12" s="231"/>
      <c r="CM12" s="226"/>
      <c r="CN12" s="226"/>
      <c r="CO12" s="227"/>
      <c r="CP12" s="228"/>
      <c r="CQ12" s="226"/>
      <c r="CR12" s="226"/>
      <c r="CS12" s="229"/>
      <c r="CT12" s="229"/>
      <c r="CU12" s="229"/>
      <c r="CV12" s="226"/>
      <c r="CW12" s="226"/>
      <c r="CZ12" s="231"/>
      <c r="DA12" s="231"/>
      <c r="DB12" s="231"/>
      <c r="DC12" s="231"/>
      <c r="DD12" s="226"/>
      <c r="DE12" s="226"/>
      <c r="DF12" s="227"/>
      <c r="DG12" s="228"/>
      <c r="DH12" s="226"/>
      <c r="DI12" s="226"/>
      <c r="DJ12" s="229"/>
      <c r="DK12" s="229"/>
      <c r="DL12" s="229"/>
      <c r="DM12" s="226"/>
      <c r="DN12" s="226"/>
      <c r="DQ12" s="231"/>
      <c r="DR12" s="231"/>
      <c r="DS12" s="231"/>
      <c r="DT12" s="231"/>
      <c r="DU12" s="226"/>
      <c r="DV12" s="226"/>
      <c r="DW12" s="227"/>
      <c r="DX12" s="228"/>
      <c r="DY12" s="226"/>
      <c r="DZ12" s="226"/>
      <c r="EA12" s="229"/>
      <c r="EB12" s="229"/>
      <c r="EC12" s="229"/>
      <c r="ED12" s="226"/>
      <c r="EE12" s="226"/>
      <c r="EH12" s="231"/>
      <c r="EI12" s="231"/>
      <c r="EJ12" s="231"/>
      <c r="EK12" s="231"/>
      <c r="EL12" s="226"/>
      <c r="EM12" s="226"/>
      <c r="EN12" s="227"/>
      <c r="EO12" s="228"/>
      <c r="EP12" s="226"/>
      <c r="EQ12" s="226"/>
      <c r="ER12" s="229"/>
      <c r="ES12" s="229"/>
      <c r="ET12" s="229"/>
      <c r="EU12" s="226"/>
      <c r="EV12" s="226"/>
      <c r="EY12" s="231"/>
      <c r="EZ12" s="231"/>
      <c r="FA12" s="231"/>
      <c r="FB12" s="231"/>
      <c r="FC12" s="226"/>
      <c r="FD12" s="226"/>
      <c r="FE12" s="227"/>
      <c r="FF12" s="228"/>
      <c r="FG12" s="226"/>
      <c r="FH12" s="226"/>
      <c r="FI12" s="229"/>
      <c r="FJ12" s="229"/>
      <c r="FK12" s="229"/>
      <c r="FL12" s="226"/>
      <c r="FM12" s="226"/>
      <c r="FP12" s="231"/>
      <c r="FQ12" s="231"/>
      <c r="FR12" s="231"/>
      <c r="FS12" s="231"/>
      <c r="FT12" s="226"/>
      <c r="FU12" s="226"/>
      <c r="FV12" s="227"/>
      <c r="FW12" s="228"/>
      <c r="FX12" s="226"/>
      <c r="FY12" s="226"/>
      <c r="FZ12" s="229"/>
      <c r="GA12" s="229"/>
      <c r="GB12" s="229"/>
      <c r="GC12" s="226"/>
      <c r="GD12" s="226"/>
      <c r="GG12" s="231"/>
      <c r="GH12" s="231"/>
      <c r="GI12" s="231"/>
      <c r="GJ12" s="231"/>
      <c r="GK12" s="226"/>
      <c r="GL12" s="226"/>
      <c r="GM12" s="227"/>
      <c r="GN12" s="228"/>
      <c r="GO12" s="226"/>
      <c r="GP12" s="226"/>
      <c r="GQ12" s="229"/>
      <c r="GR12" s="229"/>
      <c r="GS12" s="229"/>
      <c r="GT12" s="226"/>
      <c r="GU12" s="226"/>
      <c r="GX12" s="231"/>
      <c r="GY12" s="231"/>
      <c r="GZ12" s="231"/>
      <c r="HA12" s="231"/>
      <c r="HB12" s="226"/>
      <c r="HC12" s="226"/>
      <c r="HD12" s="227"/>
      <c r="HE12" s="228"/>
      <c r="HF12" s="226"/>
      <c r="HG12" s="226"/>
      <c r="HH12" s="229"/>
      <c r="HI12" s="229"/>
      <c r="HJ12" s="229"/>
      <c r="HK12" s="226"/>
      <c r="HL12" s="226"/>
      <c r="HO12" s="231"/>
      <c r="HP12" s="231"/>
      <c r="HQ12" s="231"/>
      <c r="HR12" s="231"/>
      <c r="HS12" s="226"/>
      <c r="HT12" s="226"/>
      <c r="HU12" s="227"/>
      <c r="HV12" s="228"/>
      <c r="HW12" s="226"/>
      <c r="HX12" s="226"/>
      <c r="HY12" s="229"/>
      <c r="HZ12" s="229"/>
      <c r="IA12" s="229"/>
      <c r="IB12" s="226"/>
      <c r="IC12" s="226"/>
      <c r="IF12" s="231"/>
    </row>
    <row r="13" spans="1:240" s="230" customFormat="1" ht="42" customHeight="1" x14ac:dyDescent="0.2">
      <c r="A13" s="210" t="s">
        <v>4578</v>
      </c>
      <c r="B13" s="211" t="s">
        <v>4531</v>
      </c>
      <c r="C13" s="211" t="s">
        <v>4531</v>
      </c>
      <c r="D13" s="211" t="s">
        <v>4577</v>
      </c>
      <c r="E13" s="212" t="str">
        <f t="shared" si="0"/>
        <v>山口市深溝803-1</v>
      </c>
      <c r="F13" s="212" t="s">
        <v>1138</v>
      </c>
      <c r="G13" s="196">
        <v>37742</v>
      </c>
      <c r="H13" s="213">
        <v>20</v>
      </c>
      <c r="I13" s="212" t="s">
        <v>1862</v>
      </c>
      <c r="J13" s="236" t="s">
        <v>858</v>
      </c>
      <c r="K13" s="281" t="s">
        <v>4549</v>
      </c>
      <c r="L13" s="282" t="s">
        <v>2</v>
      </c>
      <c r="M13" s="282" t="s">
        <v>3632</v>
      </c>
      <c r="N13" s="212" t="s">
        <v>1423</v>
      </c>
      <c r="O13" s="212" t="s">
        <v>4576</v>
      </c>
      <c r="P13" s="283" t="s">
        <v>250</v>
      </c>
      <c r="Q13" s="284" t="s">
        <v>10</v>
      </c>
      <c r="R13" s="231"/>
      <c r="S13" s="231"/>
      <c r="T13" s="231"/>
      <c r="U13" s="231"/>
      <c r="V13" s="231"/>
      <c r="W13" s="226"/>
      <c r="X13" s="226"/>
      <c r="Y13" s="227"/>
      <c r="Z13" s="228"/>
      <c r="AA13" s="226"/>
      <c r="AB13" s="226"/>
      <c r="AC13" s="229"/>
      <c r="AD13" s="229"/>
      <c r="AE13" s="229"/>
      <c r="AF13" s="226"/>
      <c r="AG13" s="226"/>
      <c r="AJ13" s="231"/>
      <c r="AK13" s="231"/>
      <c r="AL13" s="231"/>
      <c r="AM13" s="231"/>
      <c r="AN13" s="226"/>
      <c r="AO13" s="226"/>
      <c r="AP13" s="227"/>
      <c r="AQ13" s="228"/>
      <c r="AR13" s="226"/>
      <c r="AS13" s="226"/>
      <c r="AT13" s="229"/>
      <c r="AU13" s="229"/>
      <c r="AV13" s="229"/>
      <c r="AW13" s="226"/>
      <c r="AX13" s="226"/>
      <c r="BA13" s="231"/>
      <c r="BB13" s="231"/>
      <c r="BC13" s="231"/>
      <c r="BD13" s="231"/>
      <c r="BE13" s="226"/>
      <c r="BF13" s="226"/>
      <c r="BG13" s="227"/>
      <c r="BH13" s="228"/>
      <c r="BI13" s="226"/>
      <c r="BJ13" s="226"/>
      <c r="BK13" s="229"/>
      <c r="BL13" s="229"/>
      <c r="BM13" s="229"/>
      <c r="BN13" s="226"/>
      <c r="BO13" s="226"/>
      <c r="BR13" s="231"/>
      <c r="BS13" s="231"/>
      <c r="BT13" s="231"/>
      <c r="BU13" s="231"/>
      <c r="BV13" s="226"/>
      <c r="BW13" s="226"/>
      <c r="BX13" s="227"/>
      <c r="BY13" s="228"/>
      <c r="BZ13" s="226"/>
      <c r="CA13" s="226"/>
      <c r="CB13" s="229"/>
      <c r="CC13" s="229"/>
      <c r="CD13" s="229"/>
      <c r="CE13" s="226"/>
      <c r="CF13" s="226"/>
      <c r="CI13" s="231"/>
      <c r="CJ13" s="231"/>
      <c r="CK13" s="231"/>
      <c r="CL13" s="231"/>
      <c r="CM13" s="226"/>
      <c r="CN13" s="226"/>
      <c r="CO13" s="227"/>
      <c r="CP13" s="228"/>
      <c r="CQ13" s="226"/>
      <c r="CR13" s="226"/>
      <c r="CS13" s="229"/>
      <c r="CT13" s="229"/>
      <c r="CU13" s="229"/>
      <c r="CV13" s="226"/>
      <c r="CW13" s="226"/>
      <c r="CZ13" s="231"/>
      <c r="DA13" s="231"/>
      <c r="DB13" s="231"/>
      <c r="DC13" s="231"/>
      <c r="DD13" s="226"/>
      <c r="DE13" s="226"/>
      <c r="DF13" s="227"/>
      <c r="DG13" s="228"/>
      <c r="DH13" s="226"/>
      <c r="DI13" s="226"/>
      <c r="DJ13" s="229"/>
      <c r="DK13" s="229"/>
      <c r="DL13" s="229"/>
      <c r="DM13" s="226"/>
      <c r="DN13" s="226"/>
      <c r="DQ13" s="231"/>
      <c r="DR13" s="231"/>
      <c r="DS13" s="231"/>
      <c r="DT13" s="231"/>
      <c r="DU13" s="226"/>
      <c r="DV13" s="226"/>
      <c r="DW13" s="227"/>
      <c r="DX13" s="228"/>
      <c r="DY13" s="226"/>
      <c r="DZ13" s="226"/>
      <c r="EA13" s="229"/>
      <c r="EB13" s="229"/>
      <c r="EC13" s="229"/>
      <c r="ED13" s="226"/>
      <c r="EE13" s="226"/>
      <c r="EH13" s="231"/>
      <c r="EI13" s="231"/>
      <c r="EJ13" s="231"/>
      <c r="EK13" s="231"/>
      <c r="EL13" s="226"/>
      <c r="EM13" s="226"/>
      <c r="EN13" s="227"/>
      <c r="EO13" s="228"/>
      <c r="EP13" s="226"/>
      <c r="EQ13" s="226"/>
      <c r="ER13" s="229"/>
      <c r="ES13" s="229"/>
      <c r="ET13" s="229"/>
      <c r="EU13" s="226"/>
      <c r="EV13" s="226"/>
      <c r="EY13" s="231"/>
      <c r="EZ13" s="231"/>
      <c r="FA13" s="231"/>
      <c r="FB13" s="231"/>
      <c r="FC13" s="226"/>
      <c r="FD13" s="226"/>
      <c r="FE13" s="227"/>
      <c r="FF13" s="228"/>
      <c r="FG13" s="226"/>
      <c r="FH13" s="226"/>
      <c r="FI13" s="229"/>
      <c r="FJ13" s="229"/>
      <c r="FK13" s="229"/>
      <c r="FL13" s="226"/>
      <c r="FM13" s="226"/>
      <c r="FP13" s="231"/>
      <c r="FQ13" s="231"/>
      <c r="FR13" s="231"/>
      <c r="FS13" s="231"/>
      <c r="FT13" s="226"/>
      <c r="FU13" s="226"/>
      <c r="FV13" s="227"/>
      <c r="FW13" s="228"/>
      <c r="FX13" s="226"/>
      <c r="FY13" s="226"/>
      <c r="FZ13" s="229"/>
      <c r="GA13" s="229"/>
      <c r="GB13" s="229"/>
      <c r="GC13" s="226"/>
      <c r="GD13" s="226"/>
      <c r="GG13" s="231"/>
      <c r="GH13" s="231"/>
      <c r="GI13" s="231"/>
      <c r="GJ13" s="231"/>
      <c r="GK13" s="226"/>
      <c r="GL13" s="226"/>
      <c r="GM13" s="227"/>
      <c r="GN13" s="228"/>
      <c r="GO13" s="226"/>
      <c r="GP13" s="226"/>
      <c r="GQ13" s="229"/>
      <c r="GR13" s="229"/>
      <c r="GS13" s="229"/>
      <c r="GT13" s="226"/>
      <c r="GU13" s="226"/>
      <c r="GX13" s="231"/>
      <c r="GY13" s="231"/>
      <c r="GZ13" s="231"/>
      <c r="HA13" s="231"/>
      <c r="HB13" s="226"/>
      <c r="HC13" s="226"/>
      <c r="HD13" s="227"/>
      <c r="HE13" s="228"/>
      <c r="HF13" s="226"/>
      <c r="HG13" s="226"/>
      <c r="HH13" s="229"/>
      <c r="HI13" s="229"/>
      <c r="HJ13" s="229"/>
      <c r="HK13" s="226"/>
      <c r="HL13" s="226"/>
      <c r="HO13" s="231"/>
      <c r="HP13" s="231"/>
      <c r="HQ13" s="231"/>
      <c r="HR13" s="231"/>
      <c r="HS13" s="226"/>
      <c r="HT13" s="226"/>
      <c r="HU13" s="227"/>
      <c r="HV13" s="228"/>
      <c r="HW13" s="226"/>
      <c r="HX13" s="226"/>
      <c r="HY13" s="229"/>
      <c r="HZ13" s="229"/>
      <c r="IA13" s="229"/>
      <c r="IB13" s="226"/>
      <c r="IC13" s="226"/>
      <c r="IF13" s="231"/>
    </row>
    <row r="14" spans="1:240" s="230" customFormat="1" ht="42" customHeight="1" x14ac:dyDescent="0.2">
      <c r="A14" s="210" t="s">
        <v>4575</v>
      </c>
      <c r="B14" s="211" t="s">
        <v>4574</v>
      </c>
      <c r="C14" s="211" t="s">
        <v>4574</v>
      </c>
      <c r="D14" s="211" t="s">
        <v>4573</v>
      </c>
      <c r="E14" s="212" t="str">
        <f t="shared" si="0"/>
        <v>山口市小郡下郷751-4</v>
      </c>
      <c r="F14" s="212" t="s">
        <v>1118</v>
      </c>
      <c r="G14" s="196">
        <v>38443</v>
      </c>
      <c r="H14" s="213">
        <v>10</v>
      </c>
      <c r="I14" s="212" t="s">
        <v>1863</v>
      </c>
      <c r="J14" s="236" t="s">
        <v>887</v>
      </c>
      <c r="K14" s="281" t="s">
        <v>4549</v>
      </c>
      <c r="L14" s="282" t="s">
        <v>2</v>
      </c>
      <c r="M14" s="282" t="s">
        <v>3632</v>
      </c>
      <c r="N14" s="212" t="s">
        <v>1874</v>
      </c>
      <c r="O14" s="212" t="s">
        <v>4572</v>
      </c>
      <c r="P14" s="283" t="s">
        <v>250</v>
      </c>
      <c r="Q14" s="284" t="s">
        <v>3767</v>
      </c>
      <c r="R14" s="231"/>
      <c r="S14" s="231"/>
      <c r="T14" s="231"/>
      <c r="U14" s="231"/>
      <c r="V14" s="231"/>
      <c r="W14" s="226"/>
      <c r="X14" s="226"/>
      <c r="Y14" s="227"/>
      <c r="Z14" s="228"/>
      <c r="AA14" s="226"/>
      <c r="AB14" s="226"/>
      <c r="AC14" s="229"/>
      <c r="AD14" s="229"/>
      <c r="AE14" s="229"/>
      <c r="AF14" s="226"/>
      <c r="AG14" s="226"/>
      <c r="AJ14" s="231"/>
      <c r="AK14" s="231"/>
      <c r="AL14" s="231"/>
      <c r="AM14" s="231"/>
      <c r="AN14" s="226"/>
      <c r="AO14" s="226"/>
      <c r="AP14" s="227"/>
      <c r="AQ14" s="228"/>
      <c r="AR14" s="226"/>
      <c r="AS14" s="226"/>
      <c r="AT14" s="229"/>
      <c r="AU14" s="229"/>
      <c r="AV14" s="229"/>
      <c r="AW14" s="226"/>
      <c r="AX14" s="226"/>
      <c r="BA14" s="231"/>
      <c r="BB14" s="231"/>
      <c r="BC14" s="231"/>
      <c r="BD14" s="231"/>
      <c r="BE14" s="226"/>
      <c r="BF14" s="226"/>
      <c r="BG14" s="227"/>
      <c r="BH14" s="228"/>
      <c r="BI14" s="226"/>
      <c r="BJ14" s="226"/>
      <c r="BK14" s="229"/>
      <c r="BL14" s="229"/>
      <c r="BM14" s="229"/>
      <c r="BN14" s="226"/>
      <c r="BO14" s="226"/>
      <c r="BR14" s="231"/>
      <c r="BS14" s="231"/>
      <c r="BT14" s="231"/>
      <c r="BU14" s="231"/>
      <c r="BV14" s="226"/>
      <c r="BW14" s="226"/>
      <c r="BX14" s="227"/>
      <c r="BY14" s="228"/>
      <c r="BZ14" s="226"/>
      <c r="CA14" s="226"/>
      <c r="CB14" s="229"/>
      <c r="CC14" s="229"/>
      <c r="CD14" s="229"/>
      <c r="CE14" s="226"/>
      <c r="CF14" s="226"/>
      <c r="CI14" s="231"/>
      <c r="CJ14" s="231"/>
      <c r="CK14" s="231"/>
      <c r="CL14" s="231"/>
      <c r="CM14" s="226"/>
      <c r="CN14" s="226"/>
      <c r="CO14" s="227"/>
      <c r="CP14" s="228"/>
      <c r="CQ14" s="226"/>
      <c r="CR14" s="226"/>
      <c r="CS14" s="229"/>
      <c r="CT14" s="229"/>
      <c r="CU14" s="229"/>
      <c r="CV14" s="226"/>
      <c r="CW14" s="226"/>
      <c r="CZ14" s="231"/>
      <c r="DA14" s="231"/>
      <c r="DB14" s="231"/>
      <c r="DC14" s="231"/>
      <c r="DD14" s="226"/>
      <c r="DE14" s="226"/>
      <c r="DF14" s="227"/>
      <c r="DG14" s="228"/>
      <c r="DH14" s="226"/>
      <c r="DI14" s="226"/>
      <c r="DJ14" s="229"/>
      <c r="DK14" s="229"/>
      <c r="DL14" s="229"/>
      <c r="DM14" s="226"/>
      <c r="DN14" s="226"/>
      <c r="DQ14" s="231"/>
      <c r="DR14" s="231"/>
      <c r="DS14" s="231"/>
      <c r="DT14" s="231"/>
      <c r="DU14" s="226"/>
      <c r="DV14" s="226"/>
      <c r="DW14" s="227"/>
      <c r="DX14" s="228"/>
      <c r="DY14" s="226"/>
      <c r="DZ14" s="226"/>
      <c r="EA14" s="229"/>
      <c r="EB14" s="229"/>
      <c r="EC14" s="229"/>
      <c r="ED14" s="226"/>
      <c r="EE14" s="226"/>
      <c r="EH14" s="231"/>
      <c r="EI14" s="231"/>
      <c r="EJ14" s="231"/>
      <c r="EK14" s="231"/>
      <c r="EL14" s="226"/>
      <c r="EM14" s="226"/>
      <c r="EN14" s="227"/>
      <c r="EO14" s="228"/>
      <c r="EP14" s="226"/>
      <c r="EQ14" s="226"/>
      <c r="ER14" s="229"/>
      <c r="ES14" s="229"/>
      <c r="ET14" s="229"/>
      <c r="EU14" s="226"/>
      <c r="EV14" s="226"/>
      <c r="EY14" s="231"/>
      <c r="EZ14" s="231"/>
      <c r="FA14" s="231"/>
      <c r="FB14" s="231"/>
      <c r="FC14" s="226"/>
      <c r="FD14" s="226"/>
      <c r="FE14" s="227"/>
      <c r="FF14" s="228"/>
      <c r="FG14" s="226"/>
      <c r="FH14" s="226"/>
      <c r="FI14" s="229"/>
      <c r="FJ14" s="229"/>
      <c r="FK14" s="229"/>
      <c r="FL14" s="226"/>
      <c r="FM14" s="226"/>
      <c r="FP14" s="231"/>
      <c r="FQ14" s="231"/>
      <c r="FR14" s="231"/>
      <c r="FS14" s="231"/>
      <c r="FT14" s="226"/>
      <c r="FU14" s="226"/>
      <c r="FV14" s="227"/>
      <c r="FW14" s="228"/>
      <c r="FX14" s="226"/>
      <c r="FY14" s="226"/>
      <c r="FZ14" s="229"/>
      <c r="GA14" s="229"/>
      <c r="GB14" s="229"/>
      <c r="GC14" s="226"/>
      <c r="GD14" s="226"/>
      <c r="GG14" s="231"/>
      <c r="GH14" s="231"/>
      <c r="GI14" s="231"/>
      <c r="GJ14" s="231"/>
      <c r="GK14" s="226"/>
      <c r="GL14" s="226"/>
      <c r="GM14" s="227"/>
      <c r="GN14" s="228"/>
      <c r="GO14" s="226"/>
      <c r="GP14" s="226"/>
      <c r="GQ14" s="229"/>
      <c r="GR14" s="229"/>
      <c r="GS14" s="229"/>
      <c r="GT14" s="226"/>
      <c r="GU14" s="226"/>
      <c r="GX14" s="231"/>
      <c r="GY14" s="231"/>
      <c r="GZ14" s="231"/>
      <c r="HA14" s="231"/>
      <c r="HB14" s="226"/>
      <c r="HC14" s="226"/>
      <c r="HD14" s="227"/>
      <c r="HE14" s="228"/>
      <c r="HF14" s="226"/>
      <c r="HG14" s="226"/>
      <c r="HH14" s="229"/>
      <c r="HI14" s="229"/>
      <c r="HJ14" s="229"/>
      <c r="HK14" s="226"/>
      <c r="HL14" s="226"/>
      <c r="HO14" s="231"/>
      <c r="HP14" s="231"/>
      <c r="HQ14" s="231"/>
      <c r="HR14" s="231"/>
      <c r="HS14" s="226"/>
      <c r="HT14" s="226"/>
      <c r="HU14" s="227"/>
      <c r="HV14" s="228"/>
      <c r="HW14" s="226"/>
      <c r="HX14" s="226"/>
      <c r="HY14" s="229"/>
      <c r="HZ14" s="229"/>
      <c r="IA14" s="229"/>
      <c r="IB14" s="226"/>
      <c r="IC14" s="226"/>
      <c r="IF14" s="231"/>
    </row>
    <row r="15" spans="1:240" s="230" customFormat="1" ht="42" customHeight="1" x14ac:dyDescent="0.2">
      <c r="A15" s="210" t="s">
        <v>4571</v>
      </c>
      <c r="B15" s="211" t="s">
        <v>3764</v>
      </c>
      <c r="C15" s="211" t="s">
        <v>3764</v>
      </c>
      <c r="D15" s="211" t="s">
        <v>7960</v>
      </c>
      <c r="E15" s="212" t="str">
        <f t="shared" si="0"/>
        <v>山口市黒川3380</v>
      </c>
      <c r="F15" s="212" t="s">
        <v>1018</v>
      </c>
      <c r="G15" s="196">
        <v>38991</v>
      </c>
      <c r="H15" s="213">
        <v>18</v>
      </c>
      <c r="I15" s="212" t="s">
        <v>1864</v>
      </c>
      <c r="J15" s="236" t="s">
        <v>888</v>
      </c>
      <c r="K15" s="281" t="s">
        <v>4549</v>
      </c>
      <c r="L15" s="282" t="s">
        <v>2</v>
      </c>
      <c r="M15" s="282" t="s">
        <v>3632</v>
      </c>
      <c r="N15" s="212" t="s">
        <v>4570</v>
      </c>
      <c r="O15" s="212" t="s">
        <v>4569</v>
      </c>
      <c r="P15" s="283" t="s">
        <v>250</v>
      </c>
      <c r="Q15" s="284" t="s">
        <v>3767</v>
      </c>
      <c r="R15" s="231"/>
      <c r="S15" s="231"/>
      <c r="T15" s="231"/>
      <c r="U15" s="231"/>
      <c r="V15" s="231"/>
      <c r="W15" s="226"/>
      <c r="X15" s="226"/>
      <c r="Y15" s="227"/>
      <c r="Z15" s="228"/>
      <c r="AA15" s="226"/>
      <c r="AB15" s="226"/>
      <c r="AC15" s="229"/>
      <c r="AD15" s="229"/>
      <c r="AE15" s="229"/>
      <c r="AF15" s="226"/>
      <c r="AG15" s="226"/>
      <c r="AJ15" s="231"/>
      <c r="AK15" s="231"/>
      <c r="AL15" s="231"/>
      <c r="AM15" s="231"/>
      <c r="AN15" s="226"/>
      <c r="AO15" s="226"/>
      <c r="AP15" s="227"/>
      <c r="AQ15" s="228"/>
      <c r="AR15" s="226"/>
      <c r="AS15" s="226"/>
      <c r="AT15" s="229"/>
      <c r="AU15" s="229"/>
      <c r="AV15" s="229"/>
      <c r="AW15" s="226"/>
      <c r="AX15" s="226"/>
      <c r="BA15" s="231"/>
      <c r="BB15" s="231"/>
      <c r="BC15" s="231"/>
      <c r="BD15" s="231"/>
      <c r="BE15" s="226"/>
      <c r="BF15" s="226"/>
      <c r="BG15" s="227"/>
      <c r="BH15" s="228"/>
      <c r="BI15" s="226"/>
      <c r="BJ15" s="226"/>
      <c r="BK15" s="229"/>
      <c r="BL15" s="229"/>
      <c r="BM15" s="229"/>
      <c r="BN15" s="226"/>
      <c r="BO15" s="226"/>
      <c r="BR15" s="231"/>
      <c r="BS15" s="231"/>
      <c r="BT15" s="231"/>
      <c r="BU15" s="231"/>
      <c r="BV15" s="226"/>
      <c r="BW15" s="226"/>
      <c r="BX15" s="227"/>
      <c r="BY15" s="228"/>
      <c r="BZ15" s="226"/>
      <c r="CA15" s="226"/>
      <c r="CB15" s="229"/>
      <c r="CC15" s="229"/>
      <c r="CD15" s="229"/>
      <c r="CE15" s="226"/>
      <c r="CF15" s="226"/>
      <c r="CI15" s="231"/>
      <c r="CJ15" s="231"/>
      <c r="CK15" s="231"/>
      <c r="CL15" s="231"/>
      <c r="CM15" s="226"/>
      <c r="CN15" s="226"/>
      <c r="CO15" s="227"/>
      <c r="CP15" s="228"/>
      <c r="CQ15" s="226"/>
      <c r="CR15" s="226"/>
      <c r="CS15" s="229"/>
      <c r="CT15" s="229"/>
      <c r="CU15" s="229"/>
      <c r="CV15" s="226"/>
      <c r="CW15" s="226"/>
      <c r="CZ15" s="231"/>
      <c r="DA15" s="231"/>
      <c r="DB15" s="231"/>
      <c r="DC15" s="231"/>
      <c r="DD15" s="226"/>
      <c r="DE15" s="226"/>
      <c r="DF15" s="227"/>
      <c r="DG15" s="228"/>
      <c r="DH15" s="226"/>
      <c r="DI15" s="226"/>
      <c r="DJ15" s="229"/>
      <c r="DK15" s="229"/>
      <c r="DL15" s="229"/>
      <c r="DM15" s="226"/>
      <c r="DN15" s="226"/>
      <c r="DQ15" s="231"/>
      <c r="DR15" s="231"/>
      <c r="DS15" s="231"/>
      <c r="DT15" s="231"/>
      <c r="DU15" s="226"/>
      <c r="DV15" s="226"/>
      <c r="DW15" s="227"/>
      <c r="DX15" s="228"/>
      <c r="DY15" s="226"/>
      <c r="DZ15" s="226"/>
      <c r="EA15" s="229"/>
      <c r="EB15" s="229"/>
      <c r="EC15" s="229"/>
      <c r="ED15" s="226"/>
      <c r="EE15" s="226"/>
      <c r="EH15" s="231"/>
      <c r="EI15" s="231"/>
      <c r="EJ15" s="231"/>
      <c r="EK15" s="231"/>
      <c r="EL15" s="226"/>
      <c r="EM15" s="226"/>
      <c r="EN15" s="227"/>
      <c r="EO15" s="228"/>
      <c r="EP15" s="226"/>
      <c r="EQ15" s="226"/>
      <c r="ER15" s="229"/>
      <c r="ES15" s="229"/>
      <c r="ET15" s="229"/>
      <c r="EU15" s="226"/>
      <c r="EV15" s="226"/>
      <c r="EY15" s="231"/>
      <c r="EZ15" s="231"/>
      <c r="FA15" s="231"/>
      <c r="FB15" s="231"/>
      <c r="FC15" s="226"/>
      <c r="FD15" s="226"/>
      <c r="FE15" s="227"/>
      <c r="FF15" s="228"/>
      <c r="FG15" s="226"/>
      <c r="FH15" s="226"/>
      <c r="FI15" s="229"/>
      <c r="FJ15" s="229"/>
      <c r="FK15" s="229"/>
      <c r="FL15" s="226"/>
      <c r="FM15" s="226"/>
      <c r="FP15" s="231"/>
      <c r="FQ15" s="231"/>
      <c r="FR15" s="231"/>
      <c r="FS15" s="231"/>
      <c r="FT15" s="226"/>
      <c r="FU15" s="226"/>
      <c r="FV15" s="227"/>
      <c r="FW15" s="228"/>
      <c r="FX15" s="226"/>
      <c r="FY15" s="226"/>
      <c r="FZ15" s="229"/>
      <c r="GA15" s="229"/>
      <c r="GB15" s="229"/>
      <c r="GC15" s="226"/>
      <c r="GD15" s="226"/>
      <c r="GG15" s="231"/>
      <c r="GH15" s="231"/>
      <c r="GI15" s="231"/>
      <c r="GJ15" s="231"/>
      <c r="GK15" s="226"/>
      <c r="GL15" s="226"/>
      <c r="GM15" s="227"/>
      <c r="GN15" s="228"/>
      <c r="GO15" s="226"/>
      <c r="GP15" s="226"/>
      <c r="GQ15" s="229"/>
      <c r="GR15" s="229"/>
      <c r="GS15" s="229"/>
      <c r="GT15" s="226"/>
      <c r="GU15" s="226"/>
      <c r="GX15" s="231"/>
      <c r="GY15" s="231"/>
      <c r="GZ15" s="231"/>
      <c r="HA15" s="231"/>
      <c r="HB15" s="226"/>
      <c r="HC15" s="226"/>
      <c r="HD15" s="227"/>
      <c r="HE15" s="228"/>
      <c r="HF15" s="226"/>
      <c r="HG15" s="226"/>
      <c r="HH15" s="229"/>
      <c r="HI15" s="229"/>
      <c r="HJ15" s="229"/>
      <c r="HK15" s="226"/>
      <c r="HL15" s="226"/>
      <c r="HO15" s="231"/>
      <c r="HP15" s="231"/>
      <c r="HQ15" s="231"/>
      <c r="HR15" s="231"/>
      <c r="HS15" s="226"/>
      <c r="HT15" s="226"/>
      <c r="HU15" s="227"/>
      <c r="HV15" s="228"/>
      <c r="HW15" s="226"/>
      <c r="HX15" s="226"/>
      <c r="HY15" s="229"/>
      <c r="HZ15" s="229"/>
      <c r="IA15" s="229"/>
      <c r="IB15" s="226"/>
      <c r="IC15" s="226"/>
      <c r="IF15" s="231"/>
    </row>
    <row r="16" spans="1:240" s="230" customFormat="1" ht="42" customHeight="1" x14ac:dyDescent="0.2">
      <c r="A16" s="210" t="s">
        <v>680</v>
      </c>
      <c r="B16" s="211" t="s">
        <v>681</v>
      </c>
      <c r="C16" s="211" t="s">
        <v>681</v>
      </c>
      <c r="D16" s="211" t="s">
        <v>8534</v>
      </c>
      <c r="E16" s="212" t="str">
        <f t="shared" si="0"/>
        <v>山口市神田町4-8</v>
      </c>
      <c r="F16" s="212" t="s">
        <v>1023</v>
      </c>
      <c r="G16" s="196">
        <v>40664</v>
      </c>
      <c r="H16" s="213">
        <v>20</v>
      </c>
      <c r="I16" s="212" t="s">
        <v>1865</v>
      </c>
      <c r="J16" s="236" t="s">
        <v>858</v>
      </c>
      <c r="K16" s="281" t="s">
        <v>4549</v>
      </c>
      <c r="L16" s="282" t="s">
        <v>2</v>
      </c>
      <c r="M16" s="282" t="s">
        <v>3632</v>
      </c>
      <c r="N16" s="212" t="s">
        <v>889</v>
      </c>
      <c r="O16" s="212" t="s">
        <v>7209</v>
      </c>
      <c r="P16" s="283" t="s">
        <v>250</v>
      </c>
      <c r="Q16" s="284" t="s">
        <v>118</v>
      </c>
      <c r="R16" s="231"/>
      <c r="S16" s="231"/>
      <c r="T16" s="231"/>
      <c r="U16" s="231"/>
      <c r="V16" s="231"/>
      <c r="W16" s="226"/>
      <c r="X16" s="226"/>
      <c r="Y16" s="227"/>
      <c r="Z16" s="228"/>
      <c r="AA16" s="226"/>
      <c r="AB16" s="226"/>
      <c r="AC16" s="229"/>
      <c r="AD16" s="229"/>
      <c r="AE16" s="229"/>
      <c r="AF16" s="226"/>
      <c r="AG16" s="226"/>
      <c r="AJ16" s="231"/>
      <c r="AK16" s="231"/>
      <c r="AL16" s="231"/>
      <c r="AM16" s="231"/>
      <c r="AN16" s="226"/>
      <c r="AO16" s="226"/>
      <c r="AP16" s="227"/>
      <c r="AQ16" s="228"/>
      <c r="AR16" s="226"/>
      <c r="AS16" s="226"/>
      <c r="AT16" s="229"/>
      <c r="AU16" s="229"/>
      <c r="AV16" s="229"/>
      <c r="AW16" s="226"/>
      <c r="AX16" s="226"/>
      <c r="BA16" s="231"/>
      <c r="BB16" s="231"/>
      <c r="BC16" s="231"/>
      <c r="BD16" s="231"/>
      <c r="BE16" s="226"/>
      <c r="BF16" s="226"/>
      <c r="BG16" s="227"/>
      <c r="BH16" s="228"/>
      <c r="BI16" s="226"/>
      <c r="BJ16" s="226"/>
      <c r="BK16" s="229"/>
      <c r="BL16" s="229"/>
      <c r="BM16" s="229"/>
      <c r="BN16" s="226"/>
      <c r="BO16" s="226"/>
      <c r="BR16" s="231"/>
      <c r="BS16" s="231"/>
      <c r="BT16" s="231"/>
      <c r="BU16" s="231"/>
      <c r="BV16" s="226"/>
      <c r="BW16" s="226"/>
      <c r="BX16" s="227"/>
      <c r="BY16" s="228"/>
      <c r="BZ16" s="226"/>
      <c r="CA16" s="226"/>
      <c r="CB16" s="229"/>
      <c r="CC16" s="229"/>
      <c r="CD16" s="229"/>
      <c r="CE16" s="226"/>
      <c r="CF16" s="226"/>
      <c r="CI16" s="231"/>
      <c r="CJ16" s="231"/>
      <c r="CK16" s="231"/>
      <c r="CL16" s="231"/>
      <c r="CM16" s="226"/>
      <c r="CN16" s="226"/>
      <c r="CO16" s="227"/>
      <c r="CP16" s="228"/>
      <c r="CQ16" s="226"/>
      <c r="CR16" s="226"/>
      <c r="CS16" s="229"/>
      <c r="CT16" s="229"/>
      <c r="CU16" s="229"/>
      <c r="CV16" s="226"/>
      <c r="CW16" s="226"/>
      <c r="CZ16" s="231"/>
      <c r="DA16" s="231"/>
      <c r="DB16" s="231"/>
      <c r="DC16" s="231"/>
      <c r="DD16" s="226"/>
      <c r="DE16" s="226"/>
      <c r="DF16" s="227"/>
      <c r="DG16" s="228"/>
      <c r="DH16" s="226"/>
      <c r="DI16" s="226"/>
      <c r="DJ16" s="229"/>
      <c r="DK16" s="229"/>
      <c r="DL16" s="229"/>
      <c r="DM16" s="226"/>
      <c r="DN16" s="226"/>
      <c r="DQ16" s="231"/>
      <c r="DR16" s="231"/>
      <c r="DS16" s="231"/>
      <c r="DT16" s="231"/>
      <c r="DU16" s="226"/>
      <c r="DV16" s="226"/>
      <c r="DW16" s="227"/>
      <c r="DX16" s="228"/>
      <c r="DY16" s="226"/>
      <c r="DZ16" s="226"/>
      <c r="EA16" s="229"/>
      <c r="EB16" s="229"/>
      <c r="EC16" s="229"/>
      <c r="ED16" s="226"/>
      <c r="EE16" s="226"/>
      <c r="EH16" s="231"/>
      <c r="EI16" s="231"/>
      <c r="EJ16" s="231"/>
      <c r="EK16" s="231"/>
      <c r="EL16" s="226"/>
      <c r="EM16" s="226"/>
      <c r="EN16" s="227"/>
      <c r="EO16" s="228"/>
      <c r="EP16" s="226"/>
      <c r="EQ16" s="226"/>
      <c r="ER16" s="229"/>
      <c r="ES16" s="229"/>
      <c r="ET16" s="229"/>
      <c r="EU16" s="226"/>
      <c r="EV16" s="226"/>
      <c r="EY16" s="231"/>
      <c r="EZ16" s="231"/>
      <c r="FA16" s="231"/>
      <c r="FB16" s="231"/>
      <c r="FC16" s="226"/>
      <c r="FD16" s="226"/>
      <c r="FE16" s="227"/>
      <c r="FF16" s="228"/>
      <c r="FG16" s="226"/>
      <c r="FH16" s="226"/>
      <c r="FI16" s="229"/>
      <c r="FJ16" s="229"/>
      <c r="FK16" s="229"/>
      <c r="FL16" s="226"/>
      <c r="FM16" s="226"/>
      <c r="FP16" s="231"/>
      <c r="FQ16" s="231"/>
      <c r="FR16" s="231"/>
      <c r="FS16" s="231"/>
      <c r="FT16" s="226"/>
      <c r="FU16" s="226"/>
      <c r="FV16" s="227"/>
      <c r="FW16" s="228"/>
      <c r="FX16" s="226"/>
      <c r="FY16" s="226"/>
      <c r="FZ16" s="229"/>
      <c r="GA16" s="229"/>
      <c r="GB16" s="229"/>
      <c r="GC16" s="226"/>
      <c r="GD16" s="226"/>
      <c r="GG16" s="231"/>
      <c r="GH16" s="231"/>
      <c r="GI16" s="231"/>
      <c r="GJ16" s="231"/>
      <c r="GK16" s="226"/>
      <c r="GL16" s="226"/>
      <c r="GM16" s="227"/>
      <c r="GN16" s="228"/>
      <c r="GO16" s="226"/>
      <c r="GP16" s="226"/>
      <c r="GQ16" s="229"/>
      <c r="GR16" s="229"/>
      <c r="GS16" s="229"/>
      <c r="GT16" s="226"/>
      <c r="GU16" s="226"/>
      <c r="GX16" s="231"/>
      <c r="GY16" s="231"/>
      <c r="GZ16" s="231"/>
      <c r="HA16" s="231"/>
      <c r="HB16" s="226"/>
      <c r="HC16" s="226"/>
      <c r="HD16" s="227"/>
      <c r="HE16" s="228"/>
      <c r="HF16" s="226"/>
      <c r="HG16" s="226"/>
      <c r="HH16" s="229"/>
      <c r="HI16" s="229"/>
      <c r="HJ16" s="229"/>
      <c r="HK16" s="226"/>
      <c r="HL16" s="226"/>
      <c r="HO16" s="231"/>
      <c r="HP16" s="231"/>
      <c r="HQ16" s="231"/>
      <c r="HR16" s="231"/>
      <c r="HS16" s="226"/>
      <c r="HT16" s="226"/>
      <c r="HU16" s="227"/>
      <c r="HV16" s="228"/>
      <c r="HW16" s="226"/>
      <c r="HX16" s="226"/>
      <c r="HY16" s="229"/>
      <c r="HZ16" s="229"/>
      <c r="IA16" s="229"/>
      <c r="IB16" s="226"/>
      <c r="IC16" s="226"/>
      <c r="IF16" s="231"/>
    </row>
    <row r="17" spans="1:240" s="230" customFormat="1" ht="42" customHeight="1" x14ac:dyDescent="0.2">
      <c r="A17" s="210" t="s">
        <v>682</v>
      </c>
      <c r="B17" s="211" t="s">
        <v>683</v>
      </c>
      <c r="C17" s="211" t="s">
        <v>683</v>
      </c>
      <c r="D17" s="211" t="s">
        <v>684</v>
      </c>
      <c r="E17" s="212" t="str">
        <f t="shared" si="0"/>
        <v>山口市鋳銭司5964-1</v>
      </c>
      <c r="F17" s="212" t="s">
        <v>1013</v>
      </c>
      <c r="G17" s="196">
        <v>40664</v>
      </c>
      <c r="H17" s="213">
        <v>6</v>
      </c>
      <c r="I17" s="212" t="s">
        <v>1866</v>
      </c>
      <c r="J17" s="236"/>
      <c r="K17" s="281" t="s">
        <v>4549</v>
      </c>
      <c r="L17" s="282" t="s">
        <v>2</v>
      </c>
      <c r="M17" s="282" t="s">
        <v>3632</v>
      </c>
      <c r="N17" s="212" t="s">
        <v>685</v>
      </c>
      <c r="O17" s="212" t="s">
        <v>4568</v>
      </c>
      <c r="P17" s="283" t="s">
        <v>250</v>
      </c>
      <c r="Q17" s="284" t="s">
        <v>3767</v>
      </c>
      <c r="R17" s="231"/>
      <c r="S17" s="231"/>
      <c r="T17" s="231"/>
      <c r="U17" s="231"/>
      <c r="V17" s="231"/>
      <c r="W17" s="226"/>
      <c r="X17" s="226"/>
      <c r="Y17" s="227"/>
      <c r="Z17" s="228"/>
      <c r="AA17" s="226"/>
      <c r="AB17" s="226"/>
      <c r="AC17" s="229"/>
      <c r="AD17" s="229"/>
      <c r="AE17" s="229"/>
      <c r="AF17" s="226"/>
      <c r="AG17" s="226"/>
      <c r="AJ17" s="231"/>
      <c r="AK17" s="231"/>
      <c r="AL17" s="231"/>
      <c r="AM17" s="231"/>
      <c r="AN17" s="226"/>
      <c r="AO17" s="226"/>
      <c r="AP17" s="227"/>
      <c r="AQ17" s="228"/>
      <c r="AR17" s="226"/>
      <c r="AS17" s="226"/>
      <c r="AT17" s="229"/>
      <c r="AU17" s="229"/>
      <c r="AV17" s="229"/>
      <c r="AW17" s="226"/>
      <c r="AX17" s="226"/>
      <c r="BA17" s="231"/>
      <c r="BB17" s="231"/>
      <c r="BC17" s="231"/>
      <c r="BD17" s="231"/>
      <c r="BE17" s="226"/>
      <c r="BF17" s="226"/>
      <c r="BG17" s="227"/>
      <c r="BH17" s="228"/>
      <c r="BI17" s="226"/>
      <c r="BJ17" s="226"/>
      <c r="BK17" s="229"/>
      <c r="BL17" s="229"/>
      <c r="BM17" s="229"/>
      <c r="BN17" s="226"/>
      <c r="BO17" s="226"/>
      <c r="BR17" s="231"/>
      <c r="BS17" s="231"/>
      <c r="BT17" s="231"/>
      <c r="BU17" s="231"/>
      <c r="BV17" s="226"/>
      <c r="BW17" s="226"/>
      <c r="BX17" s="227"/>
      <c r="BY17" s="228"/>
      <c r="BZ17" s="226"/>
      <c r="CA17" s="226"/>
      <c r="CB17" s="229"/>
      <c r="CC17" s="229"/>
      <c r="CD17" s="229"/>
      <c r="CE17" s="226"/>
      <c r="CF17" s="226"/>
      <c r="CI17" s="231"/>
      <c r="CJ17" s="231"/>
      <c r="CK17" s="231"/>
      <c r="CL17" s="231"/>
      <c r="CM17" s="226"/>
      <c r="CN17" s="226"/>
      <c r="CO17" s="227"/>
      <c r="CP17" s="228"/>
      <c r="CQ17" s="226"/>
      <c r="CR17" s="226"/>
      <c r="CS17" s="229"/>
      <c r="CT17" s="229"/>
      <c r="CU17" s="229"/>
      <c r="CV17" s="226"/>
      <c r="CW17" s="226"/>
      <c r="CZ17" s="231"/>
      <c r="DA17" s="231"/>
      <c r="DB17" s="231"/>
      <c r="DC17" s="231"/>
      <c r="DD17" s="226"/>
      <c r="DE17" s="226"/>
      <c r="DF17" s="227"/>
      <c r="DG17" s="228"/>
      <c r="DH17" s="226"/>
      <c r="DI17" s="226"/>
      <c r="DJ17" s="229"/>
      <c r="DK17" s="229"/>
      <c r="DL17" s="229"/>
      <c r="DM17" s="226"/>
      <c r="DN17" s="226"/>
      <c r="DQ17" s="231"/>
      <c r="DR17" s="231"/>
      <c r="DS17" s="231"/>
      <c r="DT17" s="231"/>
      <c r="DU17" s="226"/>
      <c r="DV17" s="226"/>
      <c r="DW17" s="227"/>
      <c r="DX17" s="228"/>
      <c r="DY17" s="226"/>
      <c r="DZ17" s="226"/>
      <c r="EA17" s="229"/>
      <c r="EB17" s="229"/>
      <c r="EC17" s="229"/>
      <c r="ED17" s="226"/>
      <c r="EE17" s="226"/>
      <c r="EH17" s="231"/>
      <c r="EI17" s="231"/>
      <c r="EJ17" s="231"/>
      <c r="EK17" s="231"/>
      <c r="EL17" s="226"/>
      <c r="EM17" s="226"/>
      <c r="EN17" s="227"/>
      <c r="EO17" s="228"/>
      <c r="EP17" s="226"/>
      <c r="EQ17" s="226"/>
      <c r="ER17" s="229"/>
      <c r="ES17" s="229"/>
      <c r="ET17" s="229"/>
      <c r="EU17" s="226"/>
      <c r="EV17" s="226"/>
      <c r="EY17" s="231"/>
      <c r="EZ17" s="231"/>
      <c r="FA17" s="231"/>
      <c r="FB17" s="231"/>
      <c r="FC17" s="226"/>
      <c r="FD17" s="226"/>
      <c r="FE17" s="227"/>
      <c r="FF17" s="228"/>
      <c r="FG17" s="226"/>
      <c r="FH17" s="226"/>
      <c r="FI17" s="229"/>
      <c r="FJ17" s="229"/>
      <c r="FK17" s="229"/>
      <c r="FL17" s="226"/>
      <c r="FM17" s="226"/>
      <c r="FP17" s="231"/>
      <c r="FQ17" s="231"/>
      <c r="FR17" s="231"/>
      <c r="FS17" s="231"/>
      <c r="FT17" s="226"/>
      <c r="FU17" s="226"/>
      <c r="FV17" s="227"/>
      <c r="FW17" s="228"/>
      <c r="FX17" s="226"/>
      <c r="FY17" s="226"/>
      <c r="FZ17" s="229"/>
      <c r="GA17" s="229"/>
      <c r="GB17" s="229"/>
      <c r="GC17" s="226"/>
      <c r="GD17" s="226"/>
      <c r="GG17" s="231"/>
      <c r="GH17" s="231"/>
      <c r="GI17" s="231"/>
      <c r="GJ17" s="231"/>
      <c r="GK17" s="226"/>
      <c r="GL17" s="226"/>
      <c r="GM17" s="227"/>
      <c r="GN17" s="228"/>
      <c r="GO17" s="226"/>
      <c r="GP17" s="226"/>
      <c r="GQ17" s="229"/>
      <c r="GR17" s="229"/>
      <c r="GS17" s="229"/>
      <c r="GT17" s="226"/>
      <c r="GU17" s="226"/>
      <c r="GX17" s="231"/>
      <c r="GY17" s="231"/>
      <c r="GZ17" s="231"/>
      <c r="HA17" s="231"/>
      <c r="HB17" s="226"/>
      <c r="HC17" s="226"/>
      <c r="HD17" s="227"/>
      <c r="HE17" s="228"/>
      <c r="HF17" s="226"/>
      <c r="HG17" s="226"/>
      <c r="HH17" s="229"/>
      <c r="HI17" s="229"/>
      <c r="HJ17" s="229"/>
      <c r="HK17" s="226"/>
      <c r="HL17" s="226"/>
      <c r="HO17" s="231"/>
      <c r="HP17" s="231"/>
      <c r="HQ17" s="231"/>
      <c r="HR17" s="231"/>
      <c r="HS17" s="226"/>
      <c r="HT17" s="226"/>
      <c r="HU17" s="227"/>
      <c r="HV17" s="228"/>
      <c r="HW17" s="226"/>
      <c r="HX17" s="226"/>
      <c r="HY17" s="229"/>
      <c r="HZ17" s="229"/>
      <c r="IA17" s="229"/>
      <c r="IB17" s="226"/>
      <c r="IC17" s="226"/>
      <c r="IF17" s="231"/>
    </row>
    <row r="18" spans="1:240" s="230" customFormat="1" ht="42" customHeight="1" x14ac:dyDescent="0.2">
      <c r="A18" s="210" t="s">
        <v>2526</v>
      </c>
      <c r="B18" s="211" t="s">
        <v>7913</v>
      </c>
      <c r="C18" s="211" t="s">
        <v>7913</v>
      </c>
      <c r="D18" s="211" t="s">
        <v>2882</v>
      </c>
      <c r="E18" s="212" t="str">
        <f t="shared" si="0"/>
        <v>山口市阿知須2581-1</v>
      </c>
      <c r="F18" s="212" t="s">
        <v>5426</v>
      </c>
      <c r="G18" s="196">
        <v>44348</v>
      </c>
      <c r="H18" s="213">
        <v>20</v>
      </c>
      <c r="I18" s="212" t="s">
        <v>7210</v>
      </c>
      <c r="J18" s="236" t="s">
        <v>858</v>
      </c>
      <c r="K18" s="281" t="s">
        <v>4549</v>
      </c>
      <c r="L18" s="282" t="s">
        <v>2</v>
      </c>
      <c r="M18" s="282" t="s">
        <v>3632</v>
      </c>
      <c r="N18" s="212" t="s">
        <v>3488</v>
      </c>
      <c r="O18" s="212" t="s">
        <v>7211</v>
      </c>
      <c r="P18" s="283" t="s">
        <v>250</v>
      </c>
      <c r="Q18" s="284" t="s">
        <v>118</v>
      </c>
      <c r="R18" s="231"/>
      <c r="S18" s="231"/>
      <c r="T18" s="231"/>
      <c r="U18" s="231"/>
      <c r="V18" s="231"/>
      <c r="W18" s="226"/>
      <c r="X18" s="226"/>
      <c r="Y18" s="227"/>
      <c r="Z18" s="228"/>
      <c r="AA18" s="226"/>
      <c r="AB18" s="226"/>
      <c r="AC18" s="229"/>
      <c r="AD18" s="229"/>
      <c r="AE18" s="229"/>
      <c r="AF18" s="226"/>
      <c r="AG18" s="226"/>
      <c r="AJ18" s="231"/>
      <c r="AK18" s="231"/>
      <c r="AL18" s="231"/>
      <c r="AM18" s="231"/>
      <c r="AN18" s="226"/>
      <c r="AO18" s="226"/>
      <c r="AP18" s="227"/>
      <c r="AQ18" s="228"/>
      <c r="AR18" s="226"/>
      <c r="AS18" s="226"/>
      <c r="AT18" s="229"/>
      <c r="AU18" s="229"/>
      <c r="AV18" s="229"/>
      <c r="AW18" s="226"/>
      <c r="AX18" s="226"/>
      <c r="BA18" s="231"/>
      <c r="BB18" s="231"/>
      <c r="BC18" s="231"/>
      <c r="BD18" s="231"/>
      <c r="BE18" s="226"/>
      <c r="BF18" s="226"/>
      <c r="BG18" s="227"/>
      <c r="BH18" s="228"/>
      <c r="BI18" s="226"/>
      <c r="BJ18" s="226"/>
      <c r="BK18" s="229"/>
      <c r="BL18" s="229"/>
      <c r="BM18" s="229"/>
      <c r="BN18" s="226"/>
      <c r="BO18" s="226"/>
      <c r="BR18" s="231"/>
      <c r="BS18" s="231"/>
      <c r="BT18" s="231"/>
      <c r="BU18" s="231"/>
      <c r="BV18" s="226"/>
      <c r="BW18" s="226"/>
      <c r="BX18" s="227"/>
      <c r="BY18" s="228"/>
      <c r="BZ18" s="226"/>
      <c r="CA18" s="226"/>
      <c r="CB18" s="229"/>
      <c r="CC18" s="229"/>
      <c r="CD18" s="229"/>
      <c r="CE18" s="226"/>
      <c r="CF18" s="226"/>
      <c r="CI18" s="231"/>
      <c r="CJ18" s="231"/>
      <c r="CK18" s="231"/>
      <c r="CL18" s="231"/>
      <c r="CM18" s="226"/>
      <c r="CN18" s="226"/>
      <c r="CO18" s="227"/>
      <c r="CP18" s="228"/>
      <c r="CQ18" s="226"/>
      <c r="CR18" s="226"/>
      <c r="CS18" s="229"/>
      <c r="CT18" s="229"/>
      <c r="CU18" s="229"/>
      <c r="CV18" s="226"/>
      <c r="CW18" s="226"/>
      <c r="CZ18" s="231"/>
      <c r="DA18" s="231"/>
      <c r="DB18" s="231"/>
      <c r="DC18" s="231"/>
      <c r="DD18" s="226"/>
      <c r="DE18" s="226"/>
      <c r="DF18" s="227"/>
      <c r="DG18" s="228"/>
      <c r="DH18" s="226"/>
      <c r="DI18" s="226"/>
      <c r="DJ18" s="229"/>
      <c r="DK18" s="229"/>
      <c r="DL18" s="229"/>
      <c r="DM18" s="226"/>
      <c r="DN18" s="226"/>
      <c r="DQ18" s="231"/>
      <c r="DR18" s="231"/>
      <c r="DS18" s="231"/>
      <c r="DT18" s="231"/>
      <c r="DU18" s="226"/>
      <c r="DV18" s="226"/>
      <c r="DW18" s="227"/>
      <c r="DX18" s="228"/>
      <c r="DY18" s="226"/>
      <c r="DZ18" s="226"/>
      <c r="EA18" s="229"/>
      <c r="EB18" s="229"/>
      <c r="EC18" s="229"/>
      <c r="ED18" s="226"/>
      <c r="EE18" s="226"/>
      <c r="EH18" s="231"/>
      <c r="EI18" s="231"/>
      <c r="EJ18" s="231"/>
      <c r="EK18" s="231"/>
      <c r="EL18" s="226"/>
      <c r="EM18" s="226"/>
      <c r="EN18" s="227"/>
      <c r="EO18" s="228"/>
      <c r="EP18" s="226"/>
      <c r="EQ18" s="226"/>
      <c r="ER18" s="229"/>
      <c r="ES18" s="229"/>
      <c r="ET18" s="229"/>
      <c r="EU18" s="226"/>
      <c r="EV18" s="226"/>
      <c r="EY18" s="231"/>
      <c r="EZ18" s="231"/>
      <c r="FA18" s="231"/>
      <c r="FB18" s="231"/>
      <c r="FC18" s="226"/>
      <c r="FD18" s="226"/>
      <c r="FE18" s="227"/>
      <c r="FF18" s="228"/>
      <c r="FG18" s="226"/>
      <c r="FH18" s="226"/>
      <c r="FI18" s="229"/>
      <c r="FJ18" s="229"/>
      <c r="FK18" s="229"/>
      <c r="FL18" s="226"/>
      <c r="FM18" s="226"/>
      <c r="FP18" s="231"/>
      <c r="FQ18" s="231"/>
      <c r="FR18" s="231"/>
      <c r="FS18" s="231"/>
      <c r="FT18" s="226"/>
      <c r="FU18" s="226"/>
      <c r="FV18" s="227"/>
      <c r="FW18" s="228"/>
      <c r="FX18" s="226"/>
      <c r="FY18" s="226"/>
      <c r="FZ18" s="229"/>
      <c r="GA18" s="229"/>
      <c r="GB18" s="229"/>
      <c r="GC18" s="226"/>
      <c r="GD18" s="226"/>
      <c r="GG18" s="231"/>
      <c r="GH18" s="231"/>
      <c r="GI18" s="231"/>
      <c r="GJ18" s="231"/>
      <c r="GK18" s="226"/>
      <c r="GL18" s="226"/>
      <c r="GM18" s="227"/>
      <c r="GN18" s="228"/>
      <c r="GO18" s="226"/>
      <c r="GP18" s="226"/>
      <c r="GQ18" s="229"/>
      <c r="GR18" s="229"/>
      <c r="GS18" s="229"/>
      <c r="GT18" s="226"/>
      <c r="GU18" s="226"/>
      <c r="GX18" s="231"/>
      <c r="GY18" s="231"/>
      <c r="GZ18" s="231"/>
      <c r="HA18" s="231"/>
      <c r="HB18" s="226"/>
      <c r="HC18" s="226"/>
      <c r="HD18" s="227"/>
      <c r="HE18" s="228"/>
      <c r="HF18" s="226"/>
      <c r="HG18" s="226"/>
      <c r="HH18" s="229"/>
      <c r="HI18" s="229"/>
      <c r="HJ18" s="229"/>
      <c r="HK18" s="226"/>
      <c r="HL18" s="226"/>
      <c r="HO18" s="231"/>
      <c r="HP18" s="231"/>
      <c r="HQ18" s="231"/>
      <c r="HR18" s="231"/>
      <c r="HS18" s="226"/>
      <c r="HT18" s="226"/>
      <c r="HU18" s="227"/>
      <c r="HV18" s="228"/>
      <c r="HW18" s="226"/>
      <c r="HX18" s="226"/>
      <c r="HY18" s="229"/>
      <c r="HZ18" s="229"/>
      <c r="IA18" s="229"/>
      <c r="IB18" s="226"/>
      <c r="IC18" s="226"/>
      <c r="IF18" s="231"/>
    </row>
    <row r="19" spans="1:240" s="230" customFormat="1" ht="63" customHeight="1" x14ac:dyDescent="0.2">
      <c r="A19" s="210" t="s">
        <v>794</v>
      </c>
      <c r="B19" s="211" t="s">
        <v>2476</v>
      </c>
      <c r="C19" s="211" t="s">
        <v>2476</v>
      </c>
      <c r="D19" s="211" t="s">
        <v>1145</v>
      </c>
      <c r="E19" s="212" t="str">
        <f t="shared" si="0"/>
        <v>防府市国衙5-9-27</v>
      </c>
      <c r="F19" s="212" t="s">
        <v>1139</v>
      </c>
      <c r="G19" s="196">
        <v>41030</v>
      </c>
      <c r="H19" s="213">
        <v>20</v>
      </c>
      <c r="I19" s="212" t="s">
        <v>1867</v>
      </c>
      <c r="J19" s="236"/>
      <c r="K19" s="281" t="s">
        <v>14</v>
      </c>
      <c r="L19" s="282" t="s">
        <v>1588</v>
      </c>
      <c r="M19" s="212" t="s">
        <v>101</v>
      </c>
      <c r="N19" s="297" t="s">
        <v>1876</v>
      </c>
      <c r="O19" s="212" t="s">
        <v>4567</v>
      </c>
      <c r="P19" s="283" t="s">
        <v>4554</v>
      </c>
      <c r="Q19" s="284" t="s">
        <v>120</v>
      </c>
      <c r="R19" s="231"/>
      <c r="S19" s="231"/>
      <c r="T19" s="231"/>
      <c r="U19" s="231"/>
      <c r="V19" s="231"/>
      <c r="W19" s="226"/>
      <c r="X19" s="226"/>
      <c r="Y19" s="227"/>
      <c r="Z19" s="228"/>
      <c r="AA19" s="226"/>
      <c r="AB19" s="226"/>
      <c r="AC19" s="229"/>
      <c r="AD19" s="229"/>
      <c r="AE19" s="229"/>
      <c r="AF19" s="226"/>
      <c r="AG19" s="226"/>
      <c r="AJ19" s="231"/>
      <c r="AK19" s="231"/>
      <c r="AL19" s="231"/>
      <c r="AM19" s="231"/>
      <c r="AN19" s="226"/>
      <c r="AO19" s="226"/>
      <c r="AP19" s="227"/>
      <c r="AQ19" s="228"/>
      <c r="AR19" s="226"/>
      <c r="AS19" s="226"/>
      <c r="AT19" s="229"/>
      <c r="AU19" s="229"/>
      <c r="AV19" s="229"/>
      <c r="AW19" s="226"/>
      <c r="AX19" s="226"/>
      <c r="BA19" s="231"/>
      <c r="BB19" s="231"/>
      <c r="BC19" s="231"/>
      <c r="BD19" s="231"/>
      <c r="BE19" s="226"/>
      <c r="BF19" s="226"/>
      <c r="BG19" s="227"/>
      <c r="BH19" s="228"/>
      <c r="BI19" s="226"/>
      <c r="BJ19" s="226"/>
      <c r="BK19" s="229"/>
      <c r="BL19" s="229"/>
      <c r="BM19" s="229"/>
      <c r="BN19" s="226"/>
      <c r="BO19" s="226"/>
      <c r="BR19" s="231"/>
      <c r="BS19" s="231"/>
      <c r="BT19" s="231"/>
      <c r="BU19" s="231"/>
      <c r="BV19" s="226"/>
      <c r="BW19" s="226"/>
      <c r="BX19" s="227"/>
      <c r="BY19" s="228"/>
      <c r="BZ19" s="226"/>
      <c r="CA19" s="226"/>
      <c r="CB19" s="229"/>
      <c r="CC19" s="229"/>
      <c r="CD19" s="229"/>
      <c r="CE19" s="226"/>
      <c r="CF19" s="226"/>
      <c r="CI19" s="231"/>
      <c r="CJ19" s="231"/>
      <c r="CK19" s="231"/>
      <c r="CL19" s="231"/>
      <c r="CM19" s="226"/>
      <c r="CN19" s="226"/>
      <c r="CO19" s="227"/>
      <c r="CP19" s="228"/>
      <c r="CQ19" s="226"/>
      <c r="CR19" s="226"/>
      <c r="CS19" s="229"/>
      <c r="CT19" s="229"/>
      <c r="CU19" s="229"/>
      <c r="CV19" s="226"/>
      <c r="CW19" s="226"/>
      <c r="CZ19" s="231"/>
      <c r="DA19" s="231"/>
      <c r="DB19" s="231"/>
      <c r="DC19" s="231"/>
      <c r="DD19" s="226"/>
      <c r="DE19" s="226"/>
      <c r="DF19" s="227"/>
      <c r="DG19" s="228"/>
      <c r="DH19" s="226"/>
      <c r="DI19" s="226"/>
      <c r="DJ19" s="229"/>
      <c r="DK19" s="229"/>
      <c r="DL19" s="229"/>
      <c r="DM19" s="226"/>
      <c r="DN19" s="226"/>
      <c r="DQ19" s="231"/>
      <c r="DR19" s="231"/>
      <c r="DS19" s="231"/>
      <c r="DT19" s="231"/>
      <c r="DU19" s="226"/>
      <c r="DV19" s="226"/>
      <c r="DW19" s="227"/>
      <c r="DX19" s="228"/>
      <c r="DY19" s="226"/>
      <c r="DZ19" s="226"/>
      <c r="EA19" s="229"/>
      <c r="EB19" s="229"/>
      <c r="EC19" s="229"/>
      <c r="ED19" s="226"/>
      <c r="EE19" s="226"/>
      <c r="EH19" s="231"/>
      <c r="EI19" s="231"/>
      <c r="EJ19" s="231"/>
      <c r="EK19" s="231"/>
      <c r="EL19" s="226"/>
      <c r="EM19" s="226"/>
      <c r="EN19" s="227"/>
      <c r="EO19" s="228"/>
      <c r="EP19" s="226"/>
      <c r="EQ19" s="226"/>
      <c r="ER19" s="229"/>
      <c r="ES19" s="229"/>
      <c r="ET19" s="229"/>
      <c r="EU19" s="226"/>
      <c r="EV19" s="226"/>
      <c r="EY19" s="231"/>
      <c r="EZ19" s="231"/>
      <c r="FA19" s="231"/>
      <c r="FB19" s="231"/>
      <c r="FC19" s="226"/>
      <c r="FD19" s="226"/>
      <c r="FE19" s="227"/>
      <c r="FF19" s="228"/>
      <c r="FG19" s="226"/>
      <c r="FH19" s="226"/>
      <c r="FI19" s="229"/>
      <c r="FJ19" s="229"/>
      <c r="FK19" s="229"/>
      <c r="FL19" s="226"/>
      <c r="FM19" s="226"/>
      <c r="FP19" s="231"/>
      <c r="FQ19" s="231"/>
      <c r="FR19" s="231"/>
      <c r="FS19" s="231"/>
      <c r="FT19" s="226"/>
      <c r="FU19" s="226"/>
      <c r="FV19" s="227"/>
      <c r="FW19" s="228"/>
      <c r="FX19" s="226"/>
      <c r="FY19" s="226"/>
      <c r="FZ19" s="229"/>
      <c r="GA19" s="229"/>
      <c r="GB19" s="229"/>
      <c r="GC19" s="226"/>
      <c r="GD19" s="226"/>
      <c r="GG19" s="231"/>
      <c r="GH19" s="231"/>
      <c r="GI19" s="231"/>
      <c r="GJ19" s="231"/>
      <c r="GK19" s="226"/>
      <c r="GL19" s="226"/>
      <c r="GM19" s="227"/>
      <c r="GN19" s="228"/>
      <c r="GO19" s="226"/>
      <c r="GP19" s="226"/>
      <c r="GQ19" s="229"/>
      <c r="GR19" s="229"/>
      <c r="GS19" s="229"/>
      <c r="GT19" s="226"/>
      <c r="GU19" s="226"/>
      <c r="GX19" s="231"/>
      <c r="GY19" s="231"/>
      <c r="GZ19" s="231"/>
      <c r="HA19" s="231"/>
      <c r="HB19" s="226"/>
      <c r="HC19" s="226"/>
      <c r="HD19" s="227"/>
      <c r="HE19" s="228"/>
      <c r="HF19" s="226"/>
      <c r="HG19" s="226"/>
      <c r="HH19" s="229"/>
      <c r="HI19" s="229"/>
      <c r="HJ19" s="229"/>
      <c r="HK19" s="226"/>
      <c r="HL19" s="226"/>
      <c r="HO19" s="231"/>
      <c r="HP19" s="231"/>
      <c r="HQ19" s="231"/>
      <c r="HR19" s="231"/>
      <c r="HS19" s="226"/>
      <c r="HT19" s="226"/>
      <c r="HU19" s="227"/>
      <c r="HV19" s="228"/>
      <c r="HW19" s="226"/>
      <c r="HX19" s="226"/>
      <c r="HY19" s="229"/>
      <c r="HZ19" s="229"/>
      <c r="IA19" s="229"/>
      <c r="IB19" s="226"/>
      <c r="IC19" s="226"/>
      <c r="IF19" s="231"/>
    </row>
    <row r="20" spans="1:240" s="230" customFormat="1" ht="42" customHeight="1" x14ac:dyDescent="0.2">
      <c r="A20" s="210" t="s">
        <v>4566</v>
      </c>
      <c r="B20" s="211" t="s">
        <v>7961</v>
      </c>
      <c r="C20" s="211" t="s">
        <v>7962</v>
      </c>
      <c r="D20" s="211" t="s">
        <v>371</v>
      </c>
      <c r="E20" s="212" t="str">
        <f t="shared" si="0"/>
        <v>下松市瑞穂町2-21-1</v>
      </c>
      <c r="F20" s="212" t="s">
        <v>1140</v>
      </c>
      <c r="G20" s="196">
        <v>38169</v>
      </c>
      <c r="H20" s="213">
        <v>20</v>
      </c>
      <c r="I20" s="212" t="s">
        <v>3347</v>
      </c>
      <c r="J20" s="236" t="s">
        <v>858</v>
      </c>
      <c r="K20" s="281" t="s">
        <v>4549</v>
      </c>
      <c r="L20" s="282" t="s">
        <v>3098</v>
      </c>
      <c r="M20" s="282" t="s">
        <v>3099</v>
      </c>
      <c r="N20" s="212" t="s">
        <v>1877</v>
      </c>
      <c r="O20" s="212" t="s">
        <v>4565</v>
      </c>
      <c r="P20" s="283" t="s">
        <v>250</v>
      </c>
      <c r="Q20" s="284" t="s">
        <v>3767</v>
      </c>
      <c r="R20" s="231"/>
      <c r="S20" s="231"/>
      <c r="T20" s="231"/>
      <c r="U20" s="231"/>
      <c r="V20" s="231"/>
      <c r="W20" s="226"/>
      <c r="X20" s="226"/>
      <c r="Y20" s="227"/>
      <c r="Z20" s="228"/>
      <c r="AA20" s="226"/>
      <c r="AB20" s="226"/>
      <c r="AC20" s="229"/>
      <c r="AD20" s="229"/>
      <c r="AE20" s="229"/>
      <c r="AF20" s="226"/>
      <c r="AG20" s="226"/>
      <c r="AJ20" s="231"/>
      <c r="AK20" s="231"/>
      <c r="AL20" s="231"/>
      <c r="AM20" s="231"/>
      <c r="AN20" s="226"/>
      <c r="AO20" s="226"/>
      <c r="AP20" s="227"/>
      <c r="AQ20" s="228"/>
      <c r="AR20" s="226"/>
      <c r="AS20" s="226"/>
      <c r="AT20" s="229"/>
      <c r="AU20" s="229"/>
      <c r="AV20" s="229"/>
      <c r="AW20" s="226"/>
      <c r="AX20" s="226"/>
      <c r="BA20" s="231"/>
      <c r="BB20" s="231"/>
      <c r="BC20" s="231"/>
      <c r="BD20" s="231"/>
      <c r="BE20" s="226"/>
      <c r="BF20" s="226"/>
      <c r="BG20" s="227"/>
      <c r="BH20" s="228"/>
      <c r="BI20" s="226"/>
      <c r="BJ20" s="226"/>
      <c r="BK20" s="229"/>
      <c r="BL20" s="229"/>
      <c r="BM20" s="229"/>
      <c r="BN20" s="226"/>
      <c r="BO20" s="226"/>
      <c r="BR20" s="231"/>
      <c r="BS20" s="231"/>
      <c r="BT20" s="231"/>
      <c r="BU20" s="231"/>
      <c r="BV20" s="226"/>
      <c r="BW20" s="226"/>
      <c r="BX20" s="227"/>
      <c r="BY20" s="228"/>
      <c r="BZ20" s="226"/>
      <c r="CA20" s="226"/>
      <c r="CB20" s="229"/>
      <c r="CC20" s="229"/>
      <c r="CD20" s="229"/>
      <c r="CE20" s="226"/>
      <c r="CF20" s="226"/>
      <c r="CI20" s="231"/>
      <c r="CJ20" s="231"/>
      <c r="CK20" s="231"/>
      <c r="CL20" s="231"/>
      <c r="CM20" s="226"/>
      <c r="CN20" s="226"/>
      <c r="CO20" s="227"/>
      <c r="CP20" s="228"/>
      <c r="CQ20" s="226"/>
      <c r="CR20" s="226"/>
      <c r="CS20" s="229"/>
      <c r="CT20" s="229"/>
      <c r="CU20" s="229"/>
      <c r="CV20" s="226"/>
      <c r="CW20" s="226"/>
      <c r="CZ20" s="231"/>
      <c r="DA20" s="231"/>
      <c r="DB20" s="231"/>
      <c r="DC20" s="231"/>
      <c r="DD20" s="226"/>
      <c r="DE20" s="226"/>
      <c r="DF20" s="227"/>
      <c r="DG20" s="228"/>
      <c r="DH20" s="226"/>
      <c r="DI20" s="226"/>
      <c r="DJ20" s="229"/>
      <c r="DK20" s="229"/>
      <c r="DL20" s="229"/>
      <c r="DM20" s="226"/>
      <c r="DN20" s="226"/>
      <c r="DQ20" s="231"/>
      <c r="DR20" s="231"/>
      <c r="DS20" s="231"/>
      <c r="DT20" s="231"/>
      <c r="DU20" s="226"/>
      <c r="DV20" s="226"/>
      <c r="DW20" s="227"/>
      <c r="DX20" s="228"/>
      <c r="DY20" s="226"/>
      <c r="DZ20" s="226"/>
      <c r="EA20" s="229"/>
      <c r="EB20" s="229"/>
      <c r="EC20" s="229"/>
      <c r="ED20" s="226"/>
      <c r="EE20" s="226"/>
      <c r="EH20" s="231"/>
      <c r="EI20" s="231"/>
      <c r="EJ20" s="231"/>
      <c r="EK20" s="231"/>
      <c r="EL20" s="226"/>
      <c r="EM20" s="226"/>
      <c r="EN20" s="227"/>
      <c r="EO20" s="228"/>
      <c r="EP20" s="226"/>
      <c r="EQ20" s="226"/>
      <c r="ER20" s="229"/>
      <c r="ES20" s="229"/>
      <c r="ET20" s="229"/>
      <c r="EU20" s="226"/>
      <c r="EV20" s="226"/>
      <c r="EY20" s="231"/>
      <c r="EZ20" s="231"/>
      <c r="FA20" s="231"/>
      <c r="FB20" s="231"/>
      <c r="FC20" s="226"/>
      <c r="FD20" s="226"/>
      <c r="FE20" s="227"/>
      <c r="FF20" s="228"/>
      <c r="FG20" s="226"/>
      <c r="FH20" s="226"/>
      <c r="FI20" s="229"/>
      <c r="FJ20" s="229"/>
      <c r="FK20" s="229"/>
      <c r="FL20" s="226"/>
      <c r="FM20" s="226"/>
      <c r="FP20" s="231"/>
      <c r="FQ20" s="231"/>
      <c r="FR20" s="231"/>
      <c r="FS20" s="231"/>
      <c r="FT20" s="226"/>
      <c r="FU20" s="226"/>
      <c r="FV20" s="227"/>
      <c r="FW20" s="228"/>
      <c r="FX20" s="226"/>
      <c r="FY20" s="226"/>
      <c r="FZ20" s="229"/>
      <c r="GA20" s="229"/>
      <c r="GB20" s="229"/>
      <c r="GC20" s="226"/>
      <c r="GD20" s="226"/>
      <c r="GG20" s="231"/>
      <c r="GH20" s="231"/>
      <c r="GI20" s="231"/>
      <c r="GJ20" s="231"/>
      <c r="GK20" s="226"/>
      <c r="GL20" s="226"/>
      <c r="GM20" s="227"/>
      <c r="GN20" s="228"/>
      <c r="GO20" s="226"/>
      <c r="GP20" s="226"/>
      <c r="GQ20" s="229"/>
      <c r="GR20" s="229"/>
      <c r="GS20" s="229"/>
      <c r="GT20" s="226"/>
      <c r="GU20" s="226"/>
      <c r="GX20" s="231"/>
      <c r="GY20" s="231"/>
      <c r="GZ20" s="231"/>
      <c r="HA20" s="231"/>
      <c r="HB20" s="226"/>
      <c r="HC20" s="226"/>
      <c r="HD20" s="227"/>
      <c r="HE20" s="228"/>
      <c r="HF20" s="226"/>
      <c r="HG20" s="226"/>
      <c r="HH20" s="229"/>
      <c r="HI20" s="229"/>
      <c r="HJ20" s="229"/>
      <c r="HK20" s="226"/>
      <c r="HL20" s="226"/>
      <c r="HO20" s="231"/>
      <c r="HP20" s="231"/>
      <c r="HQ20" s="231"/>
      <c r="HR20" s="231"/>
      <c r="HS20" s="226"/>
      <c r="HT20" s="226"/>
      <c r="HU20" s="227"/>
      <c r="HV20" s="228"/>
      <c r="HW20" s="226"/>
      <c r="HX20" s="226"/>
      <c r="HY20" s="229"/>
      <c r="HZ20" s="229"/>
      <c r="IA20" s="229"/>
      <c r="IB20" s="226"/>
      <c r="IC20" s="226"/>
      <c r="IF20" s="231"/>
    </row>
    <row r="21" spans="1:240" s="230" customFormat="1" ht="42" customHeight="1" x14ac:dyDescent="0.2">
      <c r="A21" s="210" t="s">
        <v>4564</v>
      </c>
      <c r="B21" s="211" t="s">
        <v>2798</v>
      </c>
      <c r="C21" s="211" t="s">
        <v>2798</v>
      </c>
      <c r="D21" s="211" t="s">
        <v>1146</v>
      </c>
      <c r="E21" s="212" t="str">
        <f t="shared" si="0"/>
        <v>岩国市周東町下久原443-6</v>
      </c>
      <c r="F21" s="212" t="s">
        <v>1141</v>
      </c>
      <c r="G21" s="196">
        <v>38749</v>
      </c>
      <c r="H21" s="213">
        <v>10</v>
      </c>
      <c r="I21" s="212" t="s">
        <v>1868</v>
      </c>
      <c r="J21" s="236" t="s">
        <v>887</v>
      </c>
      <c r="K21" s="281" t="s">
        <v>4549</v>
      </c>
      <c r="L21" s="282" t="s">
        <v>1593</v>
      </c>
      <c r="M21" s="282" t="s">
        <v>1594</v>
      </c>
      <c r="N21" s="212" t="s">
        <v>1878</v>
      </c>
      <c r="O21" s="212" t="s">
        <v>4563</v>
      </c>
      <c r="P21" s="283" t="s">
        <v>250</v>
      </c>
      <c r="Q21" s="284" t="s">
        <v>10</v>
      </c>
      <c r="R21" s="231"/>
      <c r="S21" s="231"/>
      <c r="T21" s="231"/>
      <c r="U21" s="231"/>
      <c r="V21" s="231"/>
      <c r="W21" s="226"/>
      <c r="X21" s="226"/>
      <c r="Y21" s="227"/>
      <c r="Z21" s="228"/>
      <c r="AA21" s="226"/>
      <c r="AB21" s="226"/>
      <c r="AC21" s="229"/>
      <c r="AD21" s="229"/>
      <c r="AE21" s="229"/>
      <c r="AF21" s="226"/>
      <c r="AG21" s="226"/>
      <c r="AJ21" s="231"/>
      <c r="AK21" s="231"/>
      <c r="AL21" s="231"/>
      <c r="AM21" s="231"/>
      <c r="AN21" s="226"/>
      <c r="AO21" s="226"/>
      <c r="AP21" s="227"/>
      <c r="AQ21" s="228"/>
      <c r="AR21" s="226"/>
      <c r="AS21" s="226"/>
      <c r="AT21" s="229"/>
      <c r="AU21" s="229"/>
      <c r="AV21" s="229"/>
      <c r="AW21" s="226"/>
      <c r="AX21" s="226"/>
      <c r="BA21" s="231"/>
      <c r="BB21" s="231"/>
      <c r="BC21" s="231"/>
      <c r="BD21" s="231"/>
      <c r="BE21" s="226"/>
      <c r="BF21" s="226"/>
      <c r="BG21" s="227"/>
      <c r="BH21" s="228"/>
      <c r="BI21" s="226"/>
      <c r="BJ21" s="226"/>
      <c r="BK21" s="229"/>
      <c r="BL21" s="229"/>
      <c r="BM21" s="229"/>
      <c r="BN21" s="226"/>
      <c r="BO21" s="226"/>
      <c r="BR21" s="231"/>
      <c r="BS21" s="231"/>
      <c r="BT21" s="231"/>
      <c r="BU21" s="231"/>
      <c r="BV21" s="226"/>
      <c r="BW21" s="226"/>
      <c r="BX21" s="227"/>
      <c r="BY21" s="228"/>
      <c r="BZ21" s="226"/>
      <c r="CA21" s="226"/>
      <c r="CB21" s="229"/>
      <c r="CC21" s="229"/>
      <c r="CD21" s="229"/>
      <c r="CE21" s="226"/>
      <c r="CF21" s="226"/>
      <c r="CI21" s="231"/>
      <c r="CJ21" s="231"/>
      <c r="CK21" s="231"/>
      <c r="CL21" s="231"/>
      <c r="CM21" s="226"/>
      <c r="CN21" s="226"/>
      <c r="CO21" s="227"/>
      <c r="CP21" s="228"/>
      <c r="CQ21" s="226"/>
      <c r="CR21" s="226"/>
      <c r="CS21" s="229"/>
      <c r="CT21" s="229"/>
      <c r="CU21" s="229"/>
      <c r="CV21" s="226"/>
      <c r="CW21" s="226"/>
      <c r="CZ21" s="231"/>
      <c r="DA21" s="231"/>
      <c r="DB21" s="231"/>
      <c r="DC21" s="231"/>
      <c r="DD21" s="226"/>
      <c r="DE21" s="226"/>
      <c r="DF21" s="227"/>
      <c r="DG21" s="228"/>
      <c r="DH21" s="226"/>
      <c r="DI21" s="226"/>
      <c r="DJ21" s="229"/>
      <c r="DK21" s="229"/>
      <c r="DL21" s="229"/>
      <c r="DM21" s="226"/>
      <c r="DN21" s="226"/>
      <c r="DQ21" s="231"/>
      <c r="DR21" s="231"/>
      <c r="DS21" s="231"/>
      <c r="DT21" s="231"/>
      <c r="DU21" s="226"/>
      <c r="DV21" s="226"/>
      <c r="DW21" s="227"/>
      <c r="DX21" s="228"/>
      <c r="DY21" s="226"/>
      <c r="DZ21" s="226"/>
      <c r="EA21" s="229"/>
      <c r="EB21" s="229"/>
      <c r="EC21" s="229"/>
      <c r="ED21" s="226"/>
      <c r="EE21" s="226"/>
      <c r="EH21" s="231"/>
      <c r="EI21" s="231"/>
      <c r="EJ21" s="231"/>
      <c r="EK21" s="231"/>
      <c r="EL21" s="226"/>
      <c r="EM21" s="226"/>
      <c r="EN21" s="227"/>
      <c r="EO21" s="228"/>
      <c r="EP21" s="226"/>
      <c r="EQ21" s="226"/>
      <c r="ER21" s="229"/>
      <c r="ES21" s="229"/>
      <c r="ET21" s="229"/>
      <c r="EU21" s="226"/>
      <c r="EV21" s="226"/>
      <c r="EY21" s="231"/>
      <c r="EZ21" s="231"/>
      <c r="FA21" s="231"/>
      <c r="FB21" s="231"/>
      <c r="FC21" s="226"/>
      <c r="FD21" s="226"/>
      <c r="FE21" s="227"/>
      <c r="FF21" s="228"/>
      <c r="FG21" s="226"/>
      <c r="FH21" s="226"/>
      <c r="FI21" s="229"/>
      <c r="FJ21" s="229"/>
      <c r="FK21" s="229"/>
      <c r="FL21" s="226"/>
      <c r="FM21" s="226"/>
      <c r="FP21" s="231"/>
      <c r="FQ21" s="231"/>
      <c r="FR21" s="231"/>
      <c r="FS21" s="231"/>
      <c r="FT21" s="226"/>
      <c r="FU21" s="226"/>
      <c r="FV21" s="227"/>
      <c r="FW21" s="228"/>
      <c r="FX21" s="226"/>
      <c r="FY21" s="226"/>
      <c r="FZ21" s="229"/>
      <c r="GA21" s="229"/>
      <c r="GB21" s="229"/>
      <c r="GC21" s="226"/>
      <c r="GD21" s="226"/>
      <c r="GG21" s="231"/>
      <c r="GH21" s="231"/>
      <c r="GI21" s="231"/>
      <c r="GJ21" s="231"/>
      <c r="GK21" s="226"/>
      <c r="GL21" s="226"/>
      <c r="GM21" s="227"/>
      <c r="GN21" s="228"/>
      <c r="GO21" s="226"/>
      <c r="GP21" s="226"/>
      <c r="GQ21" s="229"/>
      <c r="GR21" s="229"/>
      <c r="GS21" s="229"/>
      <c r="GT21" s="226"/>
      <c r="GU21" s="226"/>
      <c r="GX21" s="231"/>
      <c r="GY21" s="231"/>
      <c r="GZ21" s="231"/>
      <c r="HA21" s="231"/>
      <c r="HB21" s="226"/>
      <c r="HC21" s="226"/>
      <c r="HD21" s="227"/>
      <c r="HE21" s="228"/>
      <c r="HF21" s="226"/>
      <c r="HG21" s="226"/>
      <c r="HH21" s="229"/>
      <c r="HI21" s="229"/>
      <c r="HJ21" s="229"/>
      <c r="HK21" s="226"/>
      <c r="HL21" s="226"/>
      <c r="HO21" s="231"/>
      <c r="HP21" s="231"/>
      <c r="HQ21" s="231"/>
      <c r="HR21" s="231"/>
      <c r="HS21" s="226"/>
      <c r="HT21" s="226"/>
      <c r="HU21" s="227"/>
      <c r="HV21" s="228"/>
      <c r="HW21" s="226"/>
      <c r="HX21" s="226"/>
      <c r="HY21" s="229"/>
      <c r="HZ21" s="229"/>
      <c r="IA21" s="229"/>
      <c r="IB21" s="226"/>
      <c r="IC21" s="226"/>
      <c r="IF21" s="231"/>
    </row>
    <row r="22" spans="1:240" s="230" customFormat="1" ht="42" customHeight="1" x14ac:dyDescent="0.2">
      <c r="A22" s="210" t="s">
        <v>4562</v>
      </c>
      <c r="B22" s="211" t="s">
        <v>4561</v>
      </c>
      <c r="C22" s="211" t="s">
        <v>4561</v>
      </c>
      <c r="D22" s="211" t="s">
        <v>4560</v>
      </c>
      <c r="E22" s="212" t="str">
        <f t="shared" si="0"/>
        <v>光市中央3-2-26</v>
      </c>
      <c r="F22" s="212" t="s">
        <v>1142</v>
      </c>
      <c r="G22" s="196">
        <v>37165</v>
      </c>
      <c r="H22" s="213">
        <v>21</v>
      </c>
      <c r="I22" s="212" t="s">
        <v>1869</v>
      </c>
      <c r="J22" s="236"/>
      <c r="K22" s="281" t="s">
        <v>4549</v>
      </c>
      <c r="L22" s="282" t="s">
        <v>2825</v>
      </c>
      <c r="M22" s="282" t="s">
        <v>2826</v>
      </c>
      <c r="N22" s="212" t="s">
        <v>8535</v>
      </c>
      <c r="O22" s="212" t="s">
        <v>4559</v>
      </c>
      <c r="P22" s="283" t="s">
        <v>250</v>
      </c>
      <c r="Q22" s="284" t="s">
        <v>3767</v>
      </c>
      <c r="R22" s="231"/>
      <c r="S22" s="231"/>
      <c r="T22" s="231"/>
      <c r="U22" s="231"/>
      <c r="V22" s="231"/>
      <c r="W22" s="226"/>
      <c r="X22" s="226"/>
      <c r="Y22" s="227"/>
      <c r="Z22" s="228"/>
      <c r="AA22" s="226"/>
      <c r="AB22" s="226"/>
      <c r="AC22" s="229"/>
      <c r="AD22" s="229"/>
      <c r="AE22" s="229"/>
      <c r="AF22" s="226"/>
      <c r="AG22" s="226"/>
      <c r="AJ22" s="231"/>
      <c r="AK22" s="231"/>
      <c r="AL22" s="231"/>
      <c r="AM22" s="231"/>
      <c r="AN22" s="226"/>
      <c r="AO22" s="226"/>
      <c r="AP22" s="227"/>
      <c r="AQ22" s="228"/>
      <c r="AR22" s="226"/>
      <c r="AS22" s="226"/>
      <c r="AT22" s="229"/>
      <c r="AU22" s="229"/>
      <c r="AV22" s="229"/>
      <c r="AW22" s="226"/>
      <c r="AX22" s="226"/>
      <c r="BA22" s="231"/>
      <c r="BB22" s="231"/>
      <c r="BC22" s="231"/>
      <c r="BD22" s="231"/>
      <c r="BE22" s="226"/>
      <c r="BF22" s="226"/>
      <c r="BG22" s="227"/>
      <c r="BH22" s="228"/>
      <c r="BI22" s="226"/>
      <c r="BJ22" s="226"/>
      <c r="BK22" s="229"/>
      <c r="BL22" s="229"/>
      <c r="BM22" s="229"/>
      <c r="BN22" s="226"/>
      <c r="BO22" s="226"/>
      <c r="BR22" s="231"/>
      <c r="BS22" s="231"/>
      <c r="BT22" s="231"/>
      <c r="BU22" s="231"/>
      <c r="BV22" s="226"/>
      <c r="BW22" s="226"/>
      <c r="BX22" s="227"/>
      <c r="BY22" s="228"/>
      <c r="BZ22" s="226"/>
      <c r="CA22" s="226"/>
      <c r="CB22" s="229"/>
      <c r="CC22" s="229"/>
      <c r="CD22" s="229"/>
      <c r="CE22" s="226"/>
      <c r="CF22" s="226"/>
      <c r="CI22" s="231"/>
      <c r="CJ22" s="231"/>
      <c r="CK22" s="231"/>
      <c r="CL22" s="231"/>
      <c r="CM22" s="226"/>
      <c r="CN22" s="226"/>
      <c r="CO22" s="227"/>
      <c r="CP22" s="228"/>
      <c r="CQ22" s="226"/>
      <c r="CR22" s="226"/>
      <c r="CS22" s="229"/>
      <c r="CT22" s="229"/>
      <c r="CU22" s="229"/>
      <c r="CV22" s="226"/>
      <c r="CW22" s="226"/>
      <c r="CZ22" s="231"/>
      <c r="DA22" s="231"/>
      <c r="DB22" s="231"/>
      <c r="DC22" s="231"/>
      <c r="DD22" s="226"/>
      <c r="DE22" s="226"/>
      <c r="DF22" s="227"/>
      <c r="DG22" s="228"/>
      <c r="DH22" s="226"/>
      <c r="DI22" s="226"/>
      <c r="DJ22" s="229"/>
      <c r="DK22" s="229"/>
      <c r="DL22" s="229"/>
      <c r="DM22" s="226"/>
      <c r="DN22" s="226"/>
      <c r="DQ22" s="231"/>
      <c r="DR22" s="231"/>
      <c r="DS22" s="231"/>
      <c r="DT22" s="231"/>
      <c r="DU22" s="226"/>
      <c r="DV22" s="226"/>
      <c r="DW22" s="227"/>
      <c r="DX22" s="228"/>
      <c r="DY22" s="226"/>
      <c r="DZ22" s="226"/>
      <c r="EA22" s="229"/>
      <c r="EB22" s="229"/>
      <c r="EC22" s="229"/>
      <c r="ED22" s="226"/>
      <c r="EE22" s="226"/>
      <c r="EH22" s="231"/>
      <c r="EI22" s="231"/>
      <c r="EJ22" s="231"/>
      <c r="EK22" s="231"/>
      <c r="EL22" s="226"/>
      <c r="EM22" s="226"/>
      <c r="EN22" s="227"/>
      <c r="EO22" s="228"/>
      <c r="EP22" s="226"/>
      <c r="EQ22" s="226"/>
      <c r="ER22" s="229"/>
      <c r="ES22" s="229"/>
      <c r="ET22" s="229"/>
      <c r="EU22" s="226"/>
      <c r="EV22" s="226"/>
      <c r="EY22" s="231"/>
      <c r="EZ22" s="231"/>
      <c r="FA22" s="231"/>
      <c r="FB22" s="231"/>
      <c r="FC22" s="226"/>
      <c r="FD22" s="226"/>
      <c r="FE22" s="227"/>
      <c r="FF22" s="228"/>
      <c r="FG22" s="226"/>
      <c r="FH22" s="226"/>
      <c r="FI22" s="229"/>
      <c r="FJ22" s="229"/>
      <c r="FK22" s="229"/>
      <c r="FL22" s="226"/>
      <c r="FM22" s="226"/>
      <c r="FP22" s="231"/>
      <c r="FQ22" s="231"/>
      <c r="FR22" s="231"/>
      <c r="FS22" s="231"/>
      <c r="FT22" s="226"/>
      <c r="FU22" s="226"/>
      <c r="FV22" s="227"/>
      <c r="FW22" s="228"/>
      <c r="FX22" s="226"/>
      <c r="FY22" s="226"/>
      <c r="FZ22" s="229"/>
      <c r="GA22" s="229"/>
      <c r="GB22" s="229"/>
      <c r="GC22" s="226"/>
      <c r="GD22" s="226"/>
      <c r="GG22" s="231"/>
      <c r="GH22" s="231"/>
      <c r="GI22" s="231"/>
      <c r="GJ22" s="231"/>
      <c r="GK22" s="226"/>
      <c r="GL22" s="226"/>
      <c r="GM22" s="227"/>
      <c r="GN22" s="228"/>
      <c r="GO22" s="226"/>
      <c r="GP22" s="226"/>
      <c r="GQ22" s="229"/>
      <c r="GR22" s="229"/>
      <c r="GS22" s="229"/>
      <c r="GT22" s="226"/>
      <c r="GU22" s="226"/>
      <c r="GX22" s="231"/>
      <c r="GY22" s="231"/>
      <c r="GZ22" s="231"/>
      <c r="HA22" s="231"/>
      <c r="HB22" s="226"/>
      <c r="HC22" s="226"/>
      <c r="HD22" s="227"/>
      <c r="HE22" s="228"/>
      <c r="HF22" s="226"/>
      <c r="HG22" s="226"/>
      <c r="HH22" s="229"/>
      <c r="HI22" s="229"/>
      <c r="HJ22" s="229"/>
      <c r="HK22" s="226"/>
      <c r="HL22" s="226"/>
      <c r="HO22" s="231"/>
      <c r="HP22" s="231"/>
      <c r="HQ22" s="231"/>
      <c r="HR22" s="231"/>
      <c r="HS22" s="226"/>
      <c r="HT22" s="226"/>
      <c r="HU22" s="227"/>
      <c r="HV22" s="228"/>
      <c r="HW22" s="226"/>
      <c r="HX22" s="226"/>
      <c r="HY22" s="229"/>
      <c r="HZ22" s="229"/>
      <c r="IA22" s="229"/>
      <c r="IB22" s="226"/>
      <c r="IC22" s="226"/>
      <c r="IF22" s="231"/>
    </row>
    <row r="23" spans="1:240" s="230" customFormat="1" ht="42" customHeight="1" x14ac:dyDescent="0.2">
      <c r="A23" s="210" t="s">
        <v>7963</v>
      </c>
      <c r="B23" s="211" t="s">
        <v>336</v>
      </c>
      <c r="C23" s="211" t="s">
        <v>336</v>
      </c>
      <c r="D23" s="211" t="s">
        <v>149</v>
      </c>
      <c r="E23" s="212" t="str">
        <f t="shared" si="0"/>
        <v>光市光ケ丘5-18</v>
      </c>
      <c r="F23" s="212" t="s">
        <v>7212</v>
      </c>
      <c r="G23" s="196">
        <v>43160</v>
      </c>
      <c r="H23" s="213">
        <v>13</v>
      </c>
      <c r="I23" s="212" t="s">
        <v>7213</v>
      </c>
      <c r="J23" s="236" t="s">
        <v>8536</v>
      </c>
      <c r="K23" s="281" t="s">
        <v>4549</v>
      </c>
      <c r="L23" s="282" t="s">
        <v>2825</v>
      </c>
      <c r="M23" s="282" t="s">
        <v>237</v>
      </c>
      <c r="N23" s="212" t="s">
        <v>7964</v>
      </c>
      <c r="O23" s="212" t="s">
        <v>7214</v>
      </c>
      <c r="P23" s="283" t="s">
        <v>4554</v>
      </c>
      <c r="Q23" s="284" t="s">
        <v>118</v>
      </c>
      <c r="R23" s="231"/>
      <c r="S23" s="231"/>
      <c r="T23" s="231"/>
      <c r="U23" s="231"/>
      <c r="V23" s="231"/>
      <c r="W23" s="226"/>
      <c r="X23" s="226"/>
      <c r="Y23" s="227"/>
      <c r="Z23" s="228"/>
      <c r="AA23" s="226"/>
      <c r="AB23" s="226"/>
      <c r="AC23" s="229"/>
      <c r="AD23" s="229"/>
      <c r="AE23" s="229"/>
      <c r="AF23" s="226"/>
      <c r="AG23" s="226"/>
      <c r="AJ23" s="231"/>
      <c r="AK23" s="231"/>
      <c r="AL23" s="231"/>
      <c r="AM23" s="231"/>
      <c r="AN23" s="226"/>
      <c r="AO23" s="226"/>
      <c r="AP23" s="227"/>
      <c r="AQ23" s="228"/>
      <c r="AR23" s="226"/>
      <c r="AS23" s="226"/>
      <c r="AT23" s="229"/>
      <c r="AU23" s="229"/>
      <c r="AV23" s="229"/>
      <c r="AW23" s="226"/>
      <c r="AX23" s="226"/>
      <c r="BA23" s="231"/>
      <c r="BB23" s="231"/>
      <c r="BC23" s="231"/>
      <c r="BD23" s="231"/>
      <c r="BE23" s="226"/>
      <c r="BF23" s="226"/>
      <c r="BG23" s="227"/>
      <c r="BH23" s="228"/>
      <c r="BI23" s="226"/>
      <c r="BJ23" s="226"/>
      <c r="BK23" s="229"/>
      <c r="BL23" s="229"/>
      <c r="BM23" s="229"/>
      <c r="BN23" s="226"/>
      <c r="BO23" s="226"/>
      <c r="BR23" s="231"/>
      <c r="BS23" s="231"/>
      <c r="BT23" s="231"/>
      <c r="BU23" s="231"/>
      <c r="BV23" s="226"/>
      <c r="BW23" s="226"/>
      <c r="BX23" s="227"/>
      <c r="BY23" s="228"/>
      <c r="BZ23" s="226"/>
      <c r="CA23" s="226"/>
      <c r="CB23" s="229"/>
      <c r="CC23" s="229"/>
      <c r="CD23" s="229"/>
      <c r="CE23" s="226"/>
      <c r="CF23" s="226"/>
      <c r="CI23" s="231"/>
      <c r="CJ23" s="231"/>
      <c r="CK23" s="231"/>
      <c r="CL23" s="231"/>
      <c r="CM23" s="226"/>
      <c r="CN23" s="226"/>
      <c r="CO23" s="227"/>
      <c r="CP23" s="228"/>
      <c r="CQ23" s="226"/>
      <c r="CR23" s="226"/>
      <c r="CS23" s="229"/>
      <c r="CT23" s="229"/>
      <c r="CU23" s="229"/>
      <c r="CV23" s="226"/>
      <c r="CW23" s="226"/>
      <c r="CZ23" s="231"/>
      <c r="DA23" s="231"/>
      <c r="DB23" s="231"/>
      <c r="DC23" s="231"/>
      <c r="DD23" s="226"/>
      <c r="DE23" s="226"/>
      <c r="DF23" s="227"/>
      <c r="DG23" s="228"/>
      <c r="DH23" s="226"/>
      <c r="DI23" s="226"/>
      <c r="DJ23" s="229"/>
      <c r="DK23" s="229"/>
      <c r="DL23" s="229"/>
      <c r="DM23" s="226"/>
      <c r="DN23" s="226"/>
      <c r="DQ23" s="231"/>
      <c r="DR23" s="231"/>
      <c r="DS23" s="231"/>
      <c r="DT23" s="231"/>
      <c r="DU23" s="226"/>
      <c r="DV23" s="226"/>
      <c r="DW23" s="227"/>
      <c r="DX23" s="228"/>
      <c r="DY23" s="226"/>
      <c r="DZ23" s="226"/>
      <c r="EA23" s="229"/>
      <c r="EB23" s="229"/>
      <c r="EC23" s="229"/>
      <c r="ED23" s="226"/>
      <c r="EE23" s="226"/>
      <c r="EH23" s="231"/>
      <c r="EI23" s="231"/>
      <c r="EJ23" s="231"/>
      <c r="EK23" s="231"/>
      <c r="EL23" s="226"/>
      <c r="EM23" s="226"/>
      <c r="EN23" s="227"/>
      <c r="EO23" s="228"/>
      <c r="EP23" s="226"/>
      <c r="EQ23" s="226"/>
      <c r="ER23" s="229"/>
      <c r="ES23" s="229"/>
      <c r="ET23" s="229"/>
      <c r="EU23" s="226"/>
      <c r="EV23" s="226"/>
      <c r="EY23" s="231"/>
      <c r="EZ23" s="231"/>
      <c r="FA23" s="231"/>
      <c r="FB23" s="231"/>
      <c r="FC23" s="226"/>
      <c r="FD23" s="226"/>
      <c r="FE23" s="227"/>
      <c r="FF23" s="228"/>
      <c r="FG23" s="226"/>
      <c r="FH23" s="226"/>
      <c r="FI23" s="229"/>
      <c r="FJ23" s="229"/>
      <c r="FK23" s="229"/>
      <c r="FL23" s="226"/>
      <c r="FM23" s="226"/>
      <c r="FP23" s="231"/>
      <c r="FQ23" s="231"/>
      <c r="FR23" s="231"/>
      <c r="FS23" s="231"/>
      <c r="FT23" s="226"/>
      <c r="FU23" s="226"/>
      <c r="FV23" s="227"/>
      <c r="FW23" s="228"/>
      <c r="FX23" s="226"/>
      <c r="FY23" s="226"/>
      <c r="FZ23" s="229"/>
      <c r="GA23" s="229"/>
      <c r="GB23" s="229"/>
      <c r="GC23" s="226"/>
      <c r="GD23" s="226"/>
      <c r="GG23" s="231"/>
      <c r="GH23" s="231"/>
      <c r="GI23" s="231"/>
      <c r="GJ23" s="231"/>
      <c r="GK23" s="226"/>
      <c r="GL23" s="226"/>
      <c r="GM23" s="227"/>
      <c r="GN23" s="228"/>
      <c r="GO23" s="226"/>
      <c r="GP23" s="226"/>
      <c r="GQ23" s="229"/>
      <c r="GR23" s="229"/>
      <c r="GS23" s="229"/>
      <c r="GT23" s="226"/>
      <c r="GU23" s="226"/>
      <c r="GX23" s="231"/>
      <c r="GY23" s="231"/>
      <c r="GZ23" s="231"/>
      <c r="HA23" s="231"/>
      <c r="HB23" s="226"/>
      <c r="HC23" s="226"/>
      <c r="HD23" s="227"/>
      <c r="HE23" s="228"/>
      <c r="HF23" s="226"/>
      <c r="HG23" s="226"/>
      <c r="HH23" s="229"/>
      <c r="HI23" s="229"/>
      <c r="HJ23" s="229"/>
      <c r="HK23" s="226"/>
      <c r="HL23" s="226"/>
      <c r="HO23" s="231"/>
      <c r="HP23" s="231"/>
      <c r="HQ23" s="231"/>
      <c r="HR23" s="231"/>
      <c r="HS23" s="226"/>
      <c r="HT23" s="226"/>
      <c r="HU23" s="227"/>
      <c r="HV23" s="228"/>
      <c r="HW23" s="226"/>
      <c r="HX23" s="226"/>
      <c r="HY23" s="229"/>
      <c r="HZ23" s="229"/>
      <c r="IA23" s="229"/>
      <c r="IB23" s="226"/>
      <c r="IC23" s="226"/>
      <c r="IF23" s="231"/>
    </row>
    <row r="24" spans="1:240" s="230" customFormat="1" ht="63" customHeight="1" x14ac:dyDescent="0.2">
      <c r="A24" s="210" t="s">
        <v>4558</v>
      </c>
      <c r="B24" s="211" t="s">
        <v>4557</v>
      </c>
      <c r="C24" s="211" t="s">
        <v>4557</v>
      </c>
      <c r="D24" s="211" t="s">
        <v>3116</v>
      </c>
      <c r="E24" s="212" t="str">
        <f t="shared" si="0"/>
        <v>周南市小松原1248-4</v>
      </c>
      <c r="F24" s="212" t="s">
        <v>1105</v>
      </c>
      <c r="G24" s="196">
        <v>41061</v>
      </c>
      <c r="H24" s="213">
        <v>30</v>
      </c>
      <c r="I24" s="212" t="s">
        <v>1870</v>
      </c>
      <c r="J24" s="236" t="s">
        <v>244</v>
      </c>
      <c r="K24" s="281" t="s">
        <v>14</v>
      </c>
      <c r="L24" s="282" t="s">
        <v>1598</v>
      </c>
      <c r="M24" s="282" t="s">
        <v>103</v>
      </c>
      <c r="N24" s="212" t="s">
        <v>4556</v>
      </c>
      <c r="O24" s="212" t="s">
        <v>4555</v>
      </c>
      <c r="P24" s="283" t="s">
        <v>4554</v>
      </c>
      <c r="Q24" s="284" t="s">
        <v>3767</v>
      </c>
      <c r="R24" s="231"/>
      <c r="S24" s="231"/>
      <c r="T24" s="231"/>
      <c r="U24" s="231"/>
      <c r="V24" s="231"/>
      <c r="W24" s="226"/>
      <c r="X24" s="226"/>
      <c r="Y24" s="227"/>
      <c r="Z24" s="228"/>
      <c r="AA24" s="226"/>
      <c r="AB24" s="226"/>
      <c r="AC24" s="229"/>
      <c r="AD24" s="229"/>
      <c r="AE24" s="229"/>
      <c r="AF24" s="226"/>
      <c r="AG24" s="226"/>
      <c r="AJ24" s="231"/>
      <c r="AK24" s="231"/>
      <c r="AL24" s="231"/>
      <c r="AM24" s="231"/>
      <c r="AN24" s="226"/>
      <c r="AO24" s="226"/>
      <c r="AP24" s="227"/>
      <c r="AQ24" s="228"/>
      <c r="AR24" s="226"/>
      <c r="AS24" s="226"/>
      <c r="AT24" s="229"/>
      <c r="AU24" s="229"/>
      <c r="AV24" s="229"/>
      <c r="AW24" s="226"/>
      <c r="AX24" s="226"/>
      <c r="BA24" s="231"/>
      <c r="BB24" s="231"/>
      <c r="BC24" s="231"/>
      <c r="BD24" s="231"/>
      <c r="BE24" s="226"/>
      <c r="BF24" s="226"/>
      <c r="BG24" s="227"/>
      <c r="BH24" s="228"/>
      <c r="BI24" s="226"/>
      <c r="BJ24" s="226"/>
      <c r="BK24" s="229"/>
      <c r="BL24" s="229"/>
      <c r="BM24" s="229"/>
      <c r="BN24" s="226"/>
      <c r="BO24" s="226"/>
      <c r="BR24" s="231"/>
      <c r="BS24" s="231"/>
      <c r="BT24" s="231"/>
      <c r="BU24" s="231"/>
      <c r="BV24" s="226"/>
      <c r="BW24" s="226"/>
      <c r="BX24" s="227"/>
      <c r="BY24" s="228"/>
      <c r="BZ24" s="226"/>
      <c r="CA24" s="226"/>
      <c r="CB24" s="229"/>
      <c r="CC24" s="229"/>
      <c r="CD24" s="229"/>
      <c r="CE24" s="226"/>
      <c r="CF24" s="226"/>
      <c r="CI24" s="231"/>
      <c r="CJ24" s="231"/>
      <c r="CK24" s="231"/>
      <c r="CL24" s="231"/>
      <c r="CM24" s="226"/>
      <c r="CN24" s="226"/>
      <c r="CO24" s="227"/>
      <c r="CP24" s="228"/>
      <c r="CQ24" s="226"/>
      <c r="CR24" s="226"/>
      <c r="CS24" s="229"/>
      <c r="CT24" s="229"/>
      <c r="CU24" s="229"/>
      <c r="CV24" s="226"/>
      <c r="CW24" s="226"/>
      <c r="CZ24" s="231"/>
      <c r="DA24" s="231"/>
      <c r="DB24" s="231"/>
      <c r="DC24" s="231"/>
      <c r="DD24" s="226"/>
      <c r="DE24" s="226"/>
      <c r="DF24" s="227"/>
      <c r="DG24" s="228"/>
      <c r="DH24" s="226"/>
      <c r="DI24" s="226"/>
      <c r="DJ24" s="229"/>
      <c r="DK24" s="229"/>
      <c r="DL24" s="229"/>
      <c r="DM24" s="226"/>
      <c r="DN24" s="226"/>
      <c r="DQ24" s="231"/>
      <c r="DR24" s="231"/>
      <c r="DS24" s="231"/>
      <c r="DT24" s="231"/>
      <c r="DU24" s="226"/>
      <c r="DV24" s="226"/>
      <c r="DW24" s="227"/>
      <c r="DX24" s="228"/>
      <c r="DY24" s="226"/>
      <c r="DZ24" s="226"/>
      <c r="EA24" s="229"/>
      <c r="EB24" s="229"/>
      <c r="EC24" s="229"/>
      <c r="ED24" s="226"/>
      <c r="EE24" s="226"/>
      <c r="EH24" s="231"/>
      <c r="EI24" s="231"/>
      <c r="EJ24" s="231"/>
      <c r="EK24" s="231"/>
      <c r="EL24" s="226"/>
      <c r="EM24" s="226"/>
      <c r="EN24" s="227"/>
      <c r="EO24" s="228"/>
      <c r="EP24" s="226"/>
      <c r="EQ24" s="226"/>
      <c r="ER24" s="229"/>
      <c r="ES24" s="229"/>
      <c r="ET24" s="229"/>
      <c r="EU24" s="226"/>
      <c r="EV24" s="226"/>
      <c r="EY24" s="231"/>
      <c r="EZ24" s="231"/>
      <c r="FA24" s="231"/>
      <c r="FB24" s="231"/>
      <c r="FC24" s="226"/>
      <c r="FD24" s="226"/>
      <c r="FE24" s="227"/>
      <c r="FF24" s="228"/>
      <c r="FG24" s="226"/>
      <c r="FH24" s="226"/>
      <c r="FI24" s="229"/>
      <c r="FJ24" s="229"/>
      <c r="FK24" s="229"/>
      <c r="FL24" s="226"/>
      <c r="FM24" s="226"/>
      <c r="FP24" s="231"/>
      <c r="FQ24" s="231"/>
      <c r="FR24" s="231"/>
      <c r="FS24" s="231"/>
      <c r="FT24" s="226"/>
      <c r="FU24" s="226"/>
      <c r="FV24" s="227"/>
      <c r="FW24" s="228"/>
      <c r="FX24" s="226"/>
      <c r="FY24" s="226"/>
      <c r="FZ24" s="229"/>
      <c r="GA24" s="229"/>
      <c r="GB24" s="229"/>
      <c r="GC24" s="226"/>
      <c r="GD24" s="226"/>
      <c r="GG24" s="231"/>
      <c r="GH24" s="231"/>
      <c r="GI24" s="231"/>
      <c r="GJ24" s="231"/>
      <c r="GK24" s="226"/>
      <c r="GL24" s="226"/>
      <c r="GM24" s="227"/>
      <c r="GN24" s="228"/>
      <c r="GO24" s="226"/>
      <c r="GP24" s="226"/>
      <c r="GQ24" s="229"/>
      <c r="GR24" s="229"/>
      <c r="GS24" s="229"/>
      <c r="GT24" s="226"/>
      <c r="GU24" s="226"/>
      <c r="GX24" s="231"/>
      <c r="GY24" s="231"/>
      <c r="GZ24" s="231"/>
      <c r="HA24" s="231"/>
      <c r="HB24" s="226"/>
      <c r="HC24" s="226"/>
      <c r="HD24" s="227"/>
      <c r="HE24" s="228"/>
      <c r="HF24" s="226"/>
      <c r="HG24" s="226"/>
      <c r="HH24" s="229"/>
      <c r="HI24" s="229"/>
      <c r="HJ24" s="229"/>
      <c r="HK24" s="226"/>
      <c r="HL24" s="226"/>
      <c r="HO24" s="231"/>
      <c r="HP24" s="231"/>
      <c r="HQ24" s="231"/>
      <c r="HR24" s="231"/>
      <c r="HS24" s="226"/>
      <c r="HT24" s="226"/>
      <c r="HU24" s="227"/>
      <c r="HV24" s="228"/>
      <c r="HW24" s="226"/>
      <c r="HX24" s="226"/>
      <c r="HY24" s="229"/>
      <c r="HZ24" s="229"/>
      <c r="IA24" s="229"/>
      <c r="IB24" s="226"/>
      <c r="IC24" s="226"/>
      <c r="IF24" s="231"/>
    </row>
    <row r="25" spans="1:240" s="230" customFormat="1" ht="42" customHeight="1" x14ac:dyDescent="0.2">
      <c r="A25" s="210" t="s">
        <v>4553</v>
      </c>
      <c r="B25" s="211" t="s">
        <v>4552</v>
      </c>
      <c r="C25" s="211" t="s">
        <v>4552</v>
      </c>
      <c r="D25" s="211" t="s">
        <v>4551</v>
      </c>
      <c r="E25" s="212" t="str">
        <f t="shared" si="0"/>
        <v>山陽小野田市桜1-3-1</v>
      </c>
      <c r="F25" s="212" t="s">
        <v>1143</v>
      </c>
      <c r="G25" s="196">
        <v>38078</v>
      </c>
      <c r="H25" s="213">
        <v>10</v>
      </c>
      <c r="I25" s="212" t="s">
        <v>1871</v>
      </c>
      <c r="J25" s="236" t="s">
        <v>887</v>
      </c>
      <c r="K25" s="281" t="s">
        <v>4549</v>
      </c>
      <c r="L25" s="282" t="s">
        <v>1583</v>
      </c>
      <c r="M25" s="282" t="s">
        <v>4389</v>
      </c>
      <c r="N25" s="212" t="s">
        <v>795</v>
      </c>
      <c r="O25" s="212" t="s">
        <v>4550</v>
      </c>
      <c r="P25" s="283" t="s">
        <v>250</v>
      </c>
      <c r="Q25" s="284" t="s">
        <v>3767</v>
      </c>
      <c r="R25" s="231"/>
      <c r="S25" s="231"/>
      <c r="T25" s="231"/>
      <c r="U25" s="231"/>
      <c r="V25" s="231"/>
      <c r="W25" s="226"/>
      <c r="X25" s="226"/>
      <c r="Y25" s="227"/>
      <c r="Z25" s="228"/>
      <c r="AA25" s="226"/>
      <c r="AB25" s="226"/>
      <c r="AC25" s="229"/>
      <c r="AD25" s="229"/>
      <c r="AE25" s="229"/>
      <c r="AF25" s="226"/>
      <c r="AG25" s="226"/>
      <c r="AJ25" s="231"/>
      <c r="AK25" s="231"/>
      <c r="AL25" s="231"/>
      <c r="AM25" s="231"/>
      <c r="AN25" s="226"/>
      <c r="AO25" s="226"/>
      <c r="AP25" s="227"/>
      <c r="AQ25" s="228"/>
      <c r="AR25" s="226"/>
      <c r="AS25" s="226"/>
      <c r="AT25" s="229"/>
      <c r="AU25" s="229"/>
      <c r="AV25" s="229"/>
      <c r="AW25" s="226"/>
      <c r="AX25" s="226"/>
      <c r="BA25" s="231"/>
      <c r="BB25" s="231"/>
      <c r="BC25" s="231"/>
      <c r="BD25" s="231"/>
      <c r="BE25" s="226"/>
      <c r="BF25" s="226"/>
      <c r="BG25" s="227"/>
      <c r="BH25" s="228"/>
      <c r="BI25" s="226"/>
      <c r="BJ25" s="226"/>
      <c r="BK25" s="229"/>
      <c r="BL25" s="229"/>
      <c r="BM25" s="229"/>
      <c r="BN25" s="226"/>
      <c r="BO25" s="226"/>
      <c r="BR25" s="231"/>
      <c r="BS25" s="231"/>
      <c r="BT25" s="231"/>
      <c r="BU25" s="231"/>
      <c r="BV25" s="226"/>
      <c r="BW25" s="226"/>
      <c r="BX25" s="227"/>
      <c r="BY25" s="228"/>
      <c r="BZ25" s="226"/>
      <c r="CA25" s="226"/>
      <c r="CB25" s="229"/>
      <c r="CC25" s="229"/>
      <c r="CD25" s="229"/>
      <c r="CE25" s="226"/>
      <c r="CF25" s="226"/>
      <c r="CI25" s="231"/>
      <c r="CJ25" s="231"/>
      <c r="CK25" s="231"/>
      <c r="CL25" s="231"/>
      <c r="CM25" s="226"/>
      <c r="CN25" s="226"/>
      <c r="CO25" s="227"/>
      <c r="CP25" s="228"/>
      <c r="CQ25" s="226"/>
      <c r="CR25" s="226"/>
      <c r="CS25" s="229"/>
      <c r="CT25" s="229"/>
      <c r="CU25" s="229"/>
      <c r="CV25" s="226"/>
      <c r="CW25" s="226"/>
      <c r="CZ25" s="231"/>
      <c r="DA25" s="231"/>
      <c r="DB25" s="231"/>
      <c r="DC25" s="231"/>
      <c r="DD25" s="226"/>
      <c r="DE25" s="226"/>
      <c r="DF25" s="227"/>
      <c r="DG25" s="228"/>
      <c r="DH25" s="226"/>
      <c r="DI25" s="226"/>
      <c r="DJ25" s="229"/>
      <c r="DK25" s="229"/>
      <c r="DL25" s="229"/>
      <c r="DM25" s="226"/>
      <c r="DN25" s="226"/>
      <c r="DQ25" s="231"/>
      <c r="DR25" s="231"/>
      <c r="DS25" s="231"/>
      <c r="DT25" s="231"/>
      <c r="DU25" s="226"/>
      <c r="DV25" s="226"/>
      <c r="DW25" s="227"/>
      <c r="DX25" s="228"/>
      <c r="DY25" s="226"/>
      <c r="DZ25" s="226"/>
      <c r="EA25" s="229"/>
      <c r="EB25" s="229"/>
      <c r="EC25" s="229"/>
      <c r="ED25" s="226"/>
      <c r="EE25" s="226"/>
      <c r="EH25" s="231"/>
      <c r="EI25" s="231"/>
      <c r="EJ25" s="231"/>
      <c r="EK25" s="231"/>
      <c r="EL25" s="226"/>
      <c r="EM25" s="226"/>
      <c r="EN25" s="227"/>
      <c r="EO25" s="228"/>
      <c r="EP25" s="226"/>
      <c r="EQ25" s="226"/>
      <c r="ER25" s="229"/>
      <c r="ES25" s="229"/>
      <c r="ET25" s="229"/>
      <c r="EU25" s="226"/>
      <c r="EV25" s="226"/>
      <c r="EY25" s="231"/>
      <c r="EZ25" s="231"/>
      <c r="FA25" s="231"/>
      <c r="FB25" s="231"/>
      <c r="FC25" s="226"/>
      <c r="FD25" s="226"/>
      <c r="FE25" s="227"/>
      <c r="FF25" s="228"/>
      <c r="FG25" s="226"/>
      <c r="FH25" s="226"/>
      <c r="FI25" s="229"/>
      <c r="FJ25" s="229"/>
      <c r="FK25" s="229"/>
      <c r="FL25" s="226"/>
      <c r="FM25" s="226"/>
      <c r="FP25" s="231"/>
      <c r="FQ25" s="231"/>
      <c r="FR25" s="231"/>
      <c r="FS25" s="231"/>
      <c r="FT25" s="226"/>
      <c r="FU25" s="226"/>
      <c r="FV25" s="227"/>
      <c r="FW25" s="228"/>
      <c r="FX25" s="226"/>
      <c r="FY25" s="226"/>
      <c r="FZ25" s="229"/>
      <c r="GA25" s="229"/>
      <c r="GB25" s="229"/>
      <c r="GC25" s="226"/>
      <c r="GD25" s="226"/>
      <c r="GG25" s="231"/>
      <c r="GH25" s="231"/>
      <c r="GI25" s="231"/>
      <c r="GJ25" s="231"/>
      <c r="GK25" s="226"/>
      <c r="GL25" s="226"/>
      <c r="GM25" s="227"/>
      <c r="GN25" s="228"/>
      <c r="GO25" s="226"/>
      <c r="GP25" s="226"/>
      <c r="GQ25" s="229"/>
      <c r="GR25" s="229"/>
      <c r="GS25" s="229"/>
      <c r="GT25" s="226"/>
      <c r="GU25" s="226"/>
      <c r="GX25" s="231"/>
      <c r="GY25" s="231"/>
      <c r="GZ25" s="231"/>
      <c r="HA25" s="231"/>
      <c r="HB25" s="226"/>
      <c r="HC25" s="226"/>
      <c r="HD25" s="227"/>
      <c r="HE25" s="228"/>
      <c r="HF25" s="226"/>
      <c r="HG25" s="226"/>
      <c r="HH25" s="229"/>
      <c r="HI25" s="229"/>
      <c r="HJ25" s="229"/>
      <c r="HK25" s="226"/>
      <c r="HL25" s="226"/>
      <c r="HO25" s="231"/>
      <c r="HP25" s="231"/>
      <c r="HQ25" s="231"/>
      <c r="HR25" s="231"/>
      <c r="HS25" s="226"/>
      <c r="HT25" s="226"/>
      <c r="HU25" s="227"/>
      <c r="HV25" s="228"/>
      <c r="HW25" s="226"/>
      <c r="HX25" s="226"/>
      <c r="HY25" s="229"/>
      <c r="HZ25" s="229"/>
      <c r="IA25" s="229"/>
      <c r="IB25" s="226"/>
      <c r="IC25" s="226"/>
      <c r="IF25" s="231"/>
    </row>
    <row r="26" spans="1:240" s="49" customFormat="1" ht="42" customHeight="1" x14ac:dyDescent="0.2">
      <c r="A26" s="83" t="s">
        <v>650</v>
      </c>
      <c r="B26" s="84" t="s">
        <v>651</v>
      </c>
      <c r="C26" s="84" t="s">
        <v>651</v>
      </c>
      <c r="D26" s="84" t="s">
        <v>648</v>
      </c>
      <c r="E26" s="85" t="str">
        <f t="shared" si="0"/>
        <v>山陽小野田市厚狭503-1</v>
      </c>
      <c r="F26" s="85" t="s">
        <v>1076</v>
      </c>
      <c r="G26" s="86">
        <v>40634</v>
      </c>
      <c r="H26" s="124">
        <v>20</v>
      </c>
      <c r="I26" s="85" t="s">
        <v>1753</v>
      </c>
      <c r="J26" s="87"/>
      <c r="K26" s="153" t="s">
        <v>4549</v>
      </c>
      <c r="L26" s="96" t="s">
        <v>1583</v>
      </c>
      <c r="M26" s="96" t="s">
        <v>4389</v>
      </c>
      <c r="N26" s="85" t="s">
        <v>4548</v>
      </c>
      <c r="O26" s="85" t="s">
        <v>4547</v>
      </c>
      <c r="P26" s="97" t="s">
        <v>250</v>
      </c>
      <c r="Q26" s="98" t="s">
        <v>118</v>
      </c>
      <c r="R26" s="75"/>
      <c r="S26" s="75"/>
      <c r="T26" s="75"/>
      <c r="U26" s="75"/>
      <c r="V26" s="75"/>
      <c r="W26" s="71"/>
      <c r="X26" s="71"/>
      <c r="Y26" s="72"/>
      <c r="Z26" s="73"/>
      <c r="AA26" s="71"/>
      <c r="AB26" s="71"/>
      <c r="AC26" s="74"/>
      <c r="AD26" s="74"/>
      <c r="AE26" s="74"/>
      <c r="AF26" s="71"/>
      <c r="AG26" s="71"/>
      <c r="AH26" s="41"/>
      <c r="AI26" s="41"/>
      <c r="AJ26" s="75"/>
      <c r="AK26" s="75"/>
      <c r="AL26" s="75"/>
      <c r="AM26" s="75"/>
      <c r="AN26" s="71"/>
      <c r="AO26" s="71"/>
      <c r="AP26" s="72"/>
      <c r="AQ26" s="73"/>
      <c r="AR26" s="71"/>
      <c r="AS26" s="71"/>
      <c r="AT26" s="74"/>
      <c r="AU26" s="74"/>
      <c r="AV26" s="74"/>
      <c r="AW26" s="71"/>
      <c r="AX26" s="71"/>
      <c r="AY26" s="41"/>
      <c r="AZ26" s="41"/>
      <c r="BA26" s="75"/>
      <c r="BB26" s="75"/>
      <c r="BC26" s="75"/>
      <c r="BD26" s="75"/>
      <c r="BE26" s="71"/>
      <c r="BF26" s="71"/>
      <c r="BG26" s="72"/>
      <c r="BH26" s="73"/>
      <c r="BI26" s="71"/>
      <c r="BJ26" s="71"/>
      <c r="BK26" s="74"/>
      <c r="BL26" s="74"/>
      <c r="BM26" s="74"/>
      <c r="BN26" s="71"/>
      <c r="BO26" s="71"/>
      <c r="BP26" s="41"/>
      <c r="BQ26" s="41"/>
      <c r="BR26" s="75"/>
      <c r="BS26" s="75"/>
      <c r="BT26" s="75"/>
      <c r="BU26" s="75"/>
      <c r="BV26" s="71"/>
      <c r="BW26" s="71"/>
      <c r="BX26" s="72"/>
      <c r="BY26" s="73"/>
      <c r="BZ26" s="71"/>
      <c r="CA26" s="71"/>
      <c r="CB26" s="74"/>
      <c r="CC26" s="74"/>
      <c r="CD26" s="74"/>
      <c r="CE26" s="71"/>
      <c r="CF26" s="71"/>
      <c r="CG26" s="41"/>
      <c r="CH26" s="41"/>
      <c r="CI26" s="75"/>
      <c r="CJ26" s="75"/>
      <c r="CK26" s="75"/>
      <c r="CL26" s="75"/>
      <c r="CM26" s="71"/>
      <c r="CN26" s="71"/>
      <c r="CO26" s="72"/>
      <c r="CP26" s="73"/>
      <c r="CQ26" s="71"/>
      <c r="CR26" s="71"/>
      <c r="CS26" s="74"/>
      <c r="CT26" s="74"/>
      <c r="CU26" s="74"/>
      <c r="CV26" s="71"/>
      <c r="CW26" s="71"/>
      <c r="CX26" s="41"/>
      <c r="CY26" s="41"/>
      <c r="CZ26" s="75"/>
      <c r="DA26" s="75"/>
      <c r="DB26" s="75"/>
      <c r="DC26" s="75"/>
      <c r="DD26" s="71"/>
      <c r="DE26" s="71"/>
      <c r="DF26" s="72"/>
      <c r="DG26" s="73"/>
      <c r="DH26" s="71"/>
      <c r="DI26" s="71"/>
      <c r="DJ26" s="74"/>
      <c r="DK26" s="74"/>
      <c r="DL26" s="74"/>
      <c r="DM26" s="71"/>
      <c r="DN26" s="71"/>
      <c r="DO26" s="41"/>
      <c r="DP26" s="41"/>
      <c r="DQ26" s="75"/>
      <c r="DR26" s="75"/>
      <c r="DS26" s="75"/>
      <c r="DT26" s="75"/>
      <c r="DU26" s="71"/>
      <c r="DV26" s="71"/>
      <c r="DW26" s="72"/>
      <c r="DX26" s="73"/>
      <c r="DY26" s="71"/>
      <c r="DZ26" s="71"/>
      <c r="EA26" s="74"/>
      <c r="EB26" s="74"/>
      <c r="EC26" s="74"/>
      <c r="ED26" s="71"/>
      <c r="EE26" s="71"/>
      <c r="EF26" s="41"/>
      <c r="EG26" s="41"/>
      <c r="EH26" s="75"/>
      <c r="EI26" s="75"/>
      <c r="EJ26" s="75"/>
      <c r="EK26" s="75"/>
      <c r="EL26" s="71"/>
      <c r="EM26" s="71"/>
      <c r="EN26" s="72"/>
      <c r="EO26" s="73"/>
      <c r="EP26" s="71"/>
      <c r="EQ26" s="71"/>
      <c r="ER26" s="74"/>
      <c r="ES26" s="74"/>
      <c r="ET26" s="74"/>
      <c r="EU26" s="71"/>
      <c r="EV26" s="71"/>
      <c r="EW26" s="41"/>
      <c r="EX26" s="41"/>
      <c r="EY26" s="75"/>
      <c r="EZ26" s="75"/>
      <c r="FA26" s="75"/>
      <c r="FB26" s="75"/>
      <c r="FC26" s="71"/>
      <c r="FD26" s="71"/>
      <c r="FE26" s="72"/>
      <c r="FF26" s="73"/>
      <c r="FG26" s="71"/>
      <c r="FH26" s="71"/>
      <c r="FI26" s="74"/>
      <c r="FJ26" s="74"/>
      <c r="FK26" s="74"/>
      <c r="FL26" s="71"/>
      <c r="FM26" s="71"/>
      <c r="FN26" s="41"/>
      <c r="FO26" s="41"/>
      <c r="FP26" s="75"/>
      <c r="FQ26" s="75"/>
      <c r="FR26" s="75"/>
      <c r="FS26" s="75"/>
      <c r="FT26" s="71"/>
      <c r="FU26" s="71"/>
      <c r="FV26" s="72"/>
      <c r="FW26" s="73"/>
      <c r="FX26" s="71"/>
      <c r="FY26" s="71"/>
      <c r="FZ26" s="74"/>
      <c r="GA26" s="74"/>
      <c r="GB26" s="74"/>
      <c r="GC26" s="71"/>
      <c r="GD26" s="71"/>
      <c r="GE26" s="41"/>
      <c r="GF26" s="41"/>
      <c r="GG26" s="75"/>
      <c r="GH26" s="75"/>
      <c r="GI26" s="75"/>
      <c r="GJ26" s="75"/>
      <c r="GK26" s="71"/>
      <c r="GL26" s="71"/>
      <c r="GM26" s="72"/>
      <c r="GN26" s="73"/>
      <c r="GO26" s="71"/>
      <c r="GP26" s="71"/>
      <c r="GQ26" s="74"/>
      <c r="GR26" s="74"/>
      <c r="GS26" s="74"/>
      <c r="GT26" s="71"/>
      <c r="GU26" s="71"/>
      <c r="GV26" s="41"/>
      <c r="GW26" s="41"/>
      <c r="GX26" s="75"/>
      <c r="GY26" s="75"/>
      <c r="GZ26" s="75"/>
      <c r="HA26" s="75"/>
      <c r="HB26" s="71"/>
      <c r="HC26" s="71"/>
      <c r="HD26" s="72"/>
      <c r="HE26" s="73"/>
      <c r="HF26" s="71"/>
      <c r="HG26" s="71"/>
      <c r="HH26" s="74"/>
      <c r="HI26" s="74"/>
      <c r="HJ26" s="74"/>
      <c r="HK26" s="71"/>
      <c r="HL26" s="71"/>
      <c r="HM26" s="41"/>
      <c r="HN26" s="41"/>
      <c r="HO26" s="75"/>
      <c r="HP26" s="75"/>
      <c r="HQ26" s="75"/>
      <c r="HR26" s="75"/>
      <c r="HS26" s="71"/>
      <c r="HT26" s="71"/>
      <c r="HU26" s="72"/>
      <c r="HV26" s="73"/>
      <c r="HW26" s="71"/>
      <c r="HX26" s="71"/>
      <c r="HY26" s="74"/>
      <c r="HZ26" s="74"/>
      <c r="IA26" s="74"/>
      <c r="IB26" s="71"/>
      <c r="IC26" s="71"/>
      <c r="ID26" s="41"/>
      <c r="IE26" s="41"/>
      <c r="IF26" s="75"/>
    </row>
    <row r="27" spans="1:240" x14ac:dyDescent="0.2">
      <c r="A27" s="14">
        <f>COUNTA(A9:A26)</f>
        <v>18</v>
      </c>
      <c r="H27" s="14">
        <f>SUM(H9:H26)</f>
        <v>390</v>
      </c>
    </row>
    <row r="28" spans="1:240" ht="13.5" thickBot="1" x14ac:dyDescent="0.25">
      <c r="A28" s="26" t="s">
        <v>55</v>
      </c>
      <c r="C28" s="2" t="s">
        <v>359</v>
      </c>
      <c r="H28" s="26" t="s">
        <v>54</v>
      </c>
      <c r="N28" s="2" t="s">
        <v>123</v>
      </c>
    </row>
    <row r="29" spans="1:240" ht="13.5" thickTop="1" x14ac:dyDescent="0.2">
      <c r="C29" s="27" t="s">
        <v>86</v>
      </c>
      <c r="D29" s="28">
        <f>COUNTIF($M$9:$M$26,C29)</f>
        <v>1</v>
      </c>
      <c r="N29" s="30"/>
      <c r="O29" s="31" t="s">
        <v>69</v>
      </c>
      <c r="P29" s="31" t="s">
        <v>346</v>
      </c>
      <c r="Q29" s="32" t="s">
        <v>84</v>
      </c>
    </row>
    <row r="30" spans="1:240" x14ac:dyDescent="0.2">
      <c r="C30" s="33" t="s">
        <v>396</v>
      </c>
      <c r="D30" s="34">
        <f t="shared" ref="D30:D41" si="1">COUNTIF($M$9:$M$26,C30)</f>
        <v>2</v>
      </c>
      <c r="N30" s="521" t="s">
        <v>51</v>
      </c>
      <c r="O30" s="6" t="s">
        <v>70</v>
      </c>
      <c r="P30" s="6">
        <f t="shared" ref="P30:P37" si="2">COUNTIF($Q$9:$Q$26,O30)</f>
        <v>0</v>
      </c>
      <c r="Q30" s="35">
        <f t="shared" ref="Q30:Q37" si="3">SUMIF($Q$9:$Q$26,O30,$H$9:$H$26)</f>
        <v>0</v>
      </c>
    </row>
    <row r="31" spans="1:240" x14ac:dyDescent="0.2">
      <c r="C31" s="33" t="s">
        <v>349</v>
      </c>
      <c r="D31" s="34">
        <f t="shared" si="1"/>
        <v>7</v>
      </c>
      <c r="N31" s="522"/>
      <c r="O31" s="6" t="s">
        <v>115</v>
      </c>
      <c r="P31" s="6">
        <f t="shared" si="2"/>
        <v>0</v>
      </c>
      <c r="Q31" s="35">
        <f t="shared" si="3"/>
        <v>0</v>
      </c>
    </row>
    <row r="32" spans="1:240" x14ac:dyDescent="0.2">
      <c r="C32" s="33" t="s">
        <v>258</v>
      </c>
      <c r="D32" s="34">
        <f t="shared" si="1"/>
        <v>0</v>
      </c>
      <c r="N32" s="522"/>
      <c r="O32" s="6" t="s">
        <v>116</v>
      </c>
      <c r="P32" s="6">
        <f t="shared" si="2"/>
        <v>0</v>
      </c>
      <c r="Q32" s="35">
        <f t="shared" si="3"/>
        <v>0</v>
      </c>
    </row>
    <row r="33" spans="3:17" ht="13.5" thickBot="1" x14ac:dyDescent="0.25">
      <c r="C33" s="33" t="s">
        <v>101</v>
      </c>
      <c r="D33" s="34">
        <f t="shared" si="1"/>
        <v>1</v>
      </c>
      <c r="N33" s="523"/>
      <c r="O33" s="8" t="s">
        <v>117</v>
      </c>
      <c r="P33" s="8">
        <f t="shared" si="2"/>
        <v>0</v>
      </c>
      <c r="Q33" s="36">
        <f t="shared" si="3"/>
        <v>0</v>
      </c>
    </row>
    <row r="34" spans="3:17" ht="13.5" thickTop="1" x14ac:dyDescent="0.2">
      <c r="C34" s="33" t="s">
        <v>102</v>
      </c>
      <c r="D34" s="34">
        <f t="shared" si="1"/>
        <v>1</v>
      </c>
      <c r="N34" s="522" t="s">
        <v>52</v>
      </c>
      <c r="O34" s="37" t="s">
        <v>118</v>
      </c>
      <c r="P34" s="37">
        <f t="shared" si="2"/>
        <v>9</v>
      </c>
      <c r="Q34" s="38">
        <f>SUMIF($Q$9:$Q$26,O34,$H$9:$H$26)</f>
        <v>223</v>
      </c>
    </row>
    <row r="35" spans="3:17" x14ac:dyDescent="0.2">
      <c r="C35" s="33" t="s">
        <v>236</v>
      </c>
      <c r="D35" s="34">
        <f t="shared" si="1"/>
        <v>1</v>
      </c>
      <c r="N35" s="522"/>
      <c r="O35" s="6" t="s">
        <v>119</v>
      </c>
      <c r="P35" s="6">
        <f t="shared" si="2"/>
        <v>0</v>
      </c>
      <c r="Q35" s="35">
        <f t="shared" si="3"/>
        <v>0</v>
      </c>
    </row>
    <row r="36" spans="3:17" x14ac:dyDescent="0.2">
      <c r="C36" s="33" t="s">
        <v>350</v>
      </c>
      <c r="D36" s="34">
        <f t="shared" si="1"/>
        <v>2</v>
      </c>
      <c r="N36" s="522"/>
      <c r="O36" s="6" t="s">
        <v>120</v>
      </c>
      <c r="P36" s="6">
        <f t="shared" si="2"/>
        <v>9</v>
      </c>
      <c r="Q36" s="35">
        <f t="shared" si="3"/>
        <v>167</v>
      </c>
    </row>
    <row r="37" spans="3:17" ht="13.5" thickBot="1" x14ac:dyDescent="0.25">
      <c r="C37" s="33" t="s">
        <v>238</v>
      </c>
      <c r="D37" s="34">
        <f t="shared" si="1"/>
        <v>0</v>
      </c>
      <c r="N37" s="524"/>
      <c r="O37" s="39" t="s">
        <v>121</v>
      </c>
      <c r="P37" s="39">
        <f t="shared" si="2"/>
        <v>0</v>
      </c>
      <c r="Q37" s="40">
        <f t="shared" si="3"/>
        <v>0</v>
      </c>
    </row>
    <row r="38" spans="3:17" ht="13.5" thickTop="1" x14ac:dyDescent="0.2">
      <c r="C38" s="33" t="s">
        <v>249</v>
      </c>
      <c r="D38" s="34">
        <f t="shared" si="1"/>
        <v>0</v>
      </c>
      <c r="P38" s="41">
        <f>SUM(P30:P37)</f>
        <v>18</v>
      </c>
      <c r="Q38" s="41">
        <f>SUM(Q30:Q37)</f>
        <v>390</v>
      </c>
    </row>
    <row r="39" spans="3:17" x14ac:dyDescent="0.2">
      <c r="C39" s="33" t="s">
        <v>351</v>
      </c>
      <c r="D39" s="34">
        <f t="shared" si="1"/>
        <v>0</v>
      </c>
    </row>
    <row r="40" spans="3:17" x14ac:dyDescent="0.2">
      <c r="C40" s="33" t="s">
        <v>352</v>
      </c>
      <c r="D40" s="34">
        <f t="shared" si="1"/>
        <v>1</v>
      </c>
    </row>
    <row r="41" spans="3:17" ht="13.5" thickBot="1" x14ac:dyDescent="0.25">
      <c r="C41" s="110" t="s">
        <v>57</v>
      </c>
      <c r="D41" s="42">
        <f t="shared" si="1"/>
        <v>2</v>
      </c>
    </row>
    <row r="42" spans="3:17" ht="14" thickTop="1" thickBot="1" x14ac:dyDescent="0.25">
      <c r="C42" s="43" t="s">
        <v>353</v>
      </c>
      <c r="D42" s="44">
        <f>SUM(D29:D41)</f>
        <v>18</v>
      </c>
    </row>
    <row r="43" spans="3:17" ht="13.5" thickTop="1" x14ac:dyDescent="0.2">
      <c r="C43" s="45" t="s">
        <v>789</v>
      </c>
      <c r="D43" s="46">
        <f t="shared" ref="D43:D51" si="4">COUNTIF($M$9:$M$26,C43)</f>
        <v>0</v>
      </c>
    </row>
    <row r="44" spans="3:17" x14ac:dyDescent="0.2">
      <c r="C44" s="33" t="s">
        <v>790</v>
      </c>
      <c r="D44" s="34">
        <f t="shared" si="4"/>
        <v>0</v>
      </c>
    </row>
    <row r="45" spans="3:17" x14ac:dyDescent="0.2">
      <c r="C45" s="33" t="s">
        <v>791</v>
      </c>
      <c r="D45" s="34">
        <f t="shared" si="4"/>
        <v>0</v>
      </c>
    </row>
    <row r="46" spans="3:17" x14ac:dyDescent="0.2">
      <c r="C46" s="33" t="s">
        <v>792</v>
      </c>
      <c r="D46" s="34">
        <f t="shared" si="4"/>
        <v>0</v>
      </c>
    </row>
    <row r="47" spans="3:17" x14ac:dyDescent="0.2">
      <c r="C47" s="33" t="s">
        <v>781</v>
      </c>
      <c r="D47" s="34">
        <f t="shared" si="4"/>
        <v>0</v>
      </c>
    </row>
    <row r="48" spans="3:17" x14ac:dyDescent="0.2">
      <c r="C48" s="33" t="s">
        <v>354</v>
      </c>
      <c r="D48" s="34">
        <f t="shared" si="4"/>
        <v>0</v>
      </c>
    </row>
    <row r="49" spans="3:5" x14ac:dyDescent="0.2">
      <c r="C49" s="33" t="s">
        <v>355</v>
      </c>
      <c r="D49" s="34">
        <f t="shared" si="4"/>
        <v>0</v>
      </c>
    </row>
    <row r="50" spans="3:5" x14ac:dyDescent="0.2">
      <c r="C50" s="33" t="s">
        <v>793</v>
      </c>
      <c r="D50" s="34">
        <f t="shared" si="4"/>
        <v>0</v>
      </c>
    </row>
    <row r="51" spans="3:5" ht="13.5" thickBot="1" x14ac:dyDescent="0.25">
      <c r="C51" s="110" t="s">
        <v>360</v>
      </c>
      <c r="D51" s="42">
        <f t="shared" si="4"/>
        <v>0</v>
      </c>
    </row>
    <row r="52" spans="3:5" ht="14" thickTop="1" thickBot="1" x14ac:dyDescent="0.25">
      <c r="C52" s="43" t="s">
        <v>357</v>
      </c>
      <c r="D52" s="44">
        <f>SUM(D43:D51)</f>
        <v>0</v>
      </c>
    </row>
    <row r="53" spans="3:5" ht="14" thickTop="1" thickBot="1" x14ac:dyDescent="0.25">
      <c r="C53" s="47" t="s">
        <v>358</v>
      </c>
      <c r="D53" s="48">
        <f>D42+D52</f>
        <v>18</v>
      </c>
      <c r="E53" s="1" t="str">
        <f>IF(D53=A27,"","おかしいぞ～？")</f>
        <v/>
      </c>
    </row>
    <row r="54" spans="3:5" ht="13.5" thickTop="1" x14ac:dyDescent="0.2"/>
  </sheetData>
  <autoFilter ref="A8:WVZ53" xr:uid="{00000000-0009-0000-0000-000006000000}"/>
  <mergeCells count="3">
    <mergeCell ref="B4:D4"/>
    <mergeCell ref="N30:N33"/>
    <mergeCell ref="N34:N37"/>
  </mergeCells>
  <phoneticPr fontId="4"/>
  <dataValidations count="1">
    <dataValidation type="list" allowBlank="1" showInputMessage="1" showErrorMessage="1" sqref="Q65539:Q65562 JM65539:JM65562 TI65539:TI65562 ADE65539:ADE65562 ANA65539:ANA65562 AWW65539:AWW65562 BGS65539:BGS65562 BQO65539:BQO65562 CAK65539:CAK65562 CKG65539:CKG65562 CUC65539:CUC65562 DDY65539:DDY65562 DNU65539:DNU65562 DXQ65539:DXQ65562 EHM65539:EHM65562 ERI65539:ERI65562 FBE65539:FBE65562 FLA65539:FLA65562 FUW65539:FUW65562 GES65539:GES65562 GOO65539:GOO65562 GYK65539:GYK65562 HIG65539:HIG65562 HSC65539:HSC65562 IBY65539:IBY65562 ILU65539:ILU65562 IVQ65539:IVQ65562 JFM65539:JFM65562 JPI65539:JPI65562 JZE65539:JZE65562 KJA65539:KJA65562 KSW65539:KSW65562 LCS65539:LCS65562 LMO65539:LMO65562 LWK65539:LWK65562 MGG65539:MGG65562 MQC65539:MQC65562 MZY65539:MZY65562 NJU65539:NJU65562 NTQ65539:NTQ65562 ODM65539:ODM65562 ONI65539:ONI65562 OXE65539:OXE65562 PHA65539:PHA65562 PQW65539:PQW65562 QAS65539:QAS65562 QKO65539:QKO65562 QUK65539:QUK65562 REG65539:REG65562 ROC65539:ROC65562 RXY65539:RXY65562 SHU65539:SHU65562 SRQ65539:SRQ65562 TBM65539:TBM65562 TLI65539:TLI65562 TVE65539:TVE65562 UFA65539:UFA65562 UOW65539:UOW65562 UYS65539:UYS65562 VIO65539:VIO65562 VSK65539:VSK65562 WCG65539:WCG65562 WMC65539:WMC65562 WVY65539:WVY65562 Q131075:Q131098 JM131075:JM131098 TI131075:TI131098 ADE131075:ADE131098 ANA131075:ANA131098 AWW131075:AWW131098 BGS131075:BGS131098 BQO131075:BQO131098 CAK131075:CAK131098 CKG131075:CKG131098 CUC131075:CUC131098 DDY131075:DDY131098 DNU131075:DNU131098 DXQ131075:DXQ131098 EHM131075:EHM131098 ERI131075:ERI131098 FBE131075:FBE131098 FLA131075:FLA131098 FUW131075:FUW131098 GES131075:GES131098 GOO131075:GOO131098 GYK131075:GYK131098 HIG131075:HIG131098 HSC131075:HSC131098 IBY131075:IBY131098 ILU131075:ILU131098 IVQ131075:IVQ131098 JFM131075:JFM131098 JPI131075:JPI131098 JZE131075:JZE131098 KJA131075:KJA131098 KSW131075:KSW131098 LCS131075:LCS131098 LMO131075:LMO131098 LWK131075:LWK131098 MGG131075:MGG131098 MQC131075:MQC131098 MZY131075:MZY131098 NJU131075:NJU131098 NTQ131075:NTQ131098 ODM131075:ODM131098 ONI131075:ONI131098 OXE131075:OXE131098 PHA131075:PHA131098 PQW131075:PQW131098 QAS131075:QAS131098 QKO131075:QKO131098 QUK131075:QUK131098 REG131075:REG131098 ROC131075:ROC131098 RXY131075:RXY131098 SHU131075:SHU131098 SRQ131075:SRQ131098 TBM131075:TBM131098 TLI131075:TLI131098 TVE131075:TVE131098 UFA131075:UFA131098 UOW131075:UOW131098 UYS131075:UYS131098 VIO131075:VIO131098 VSK131075:VSK131098 WCG131075:WCG131098 WMC131075:WMC131098 WVY131075:WVY131098 Q196611:Q196634 JM196611:JM196634 TI196611:TI196634 ADE196611:ADE196634 ANA196611:ANA196634 AWW196611:AWW196634 BGS196611:BGS196634 BQO196611:BQO196634 CAK196611:CAK196634 CKG196611:CKG196634 CUC196611:CUC196634 DDY196611:DDY196634 DNU196611:DNU196634 DXQ196611:DXQ196634 EHM196611:EHM196634 ERI196611:ERI196634 FBE196611:FBE196634 FLA196611:FLA196634 FUW196611:FUW196634 GES196611:GES196634 GOO196611:GOO196634 GYK196611:GYK196634 HIG196611:HIG196634 HSC196611:HSC196634 IBY196611:IBY196634 ILU196611:ILU196634 IVQ196611:IVQ196634 JFM196611:JFM196634 JPI196611:JPI196634 JZE196611:JZE196634 KJA196611:KJA196634 KSW196611:KSW196634 LCS196611:LCS196634 LMO196611:LMO196634 LWK196611:LWK196634 MGG196611:MGG196634 MQC196611:MQC196634 MZY196611:MZY196634 NJU196611:NJU196634 NTQ196611:NTQ196634 ODM196611:ODM196634 ONI196611:ONI196634 OXE196611:OXE196634 PHA196611:PHA196634 PQW196611:PQW196634 QAS196611:QAS196634 QKO196611:QKO196634 QUK196611:QUK196634 REG196611:REG196634 ROC196611:ROC196634 RXY196611:RXY196634 SHU196611:SHU196634 SRQ196611:SRQ196634 TBM196611:TBM196634 TLI196611:TLI196634 TVE196611:TVE196634 UFA196611:UFA196634 UOW196611:UOW196634 UYS196611:UYS196634 VIO196611:VIO196634 VSK196611:VSK196634 WCG196611:WCG196634 WMC196611:WMC196634 WVY196611:WVY196634 Q262147:Q262170 JM262147:JM262170 TI262147:TI262170 ADE262147:ADE262170 ANA262147:ANA262170 AWW262147:AWW262170 BGS262147:BGS262170 BQO262147:BQO262170 CAK262147:CAK262170 CKG262147:CKG262170 CUC262147:CUC262170 DDY262147:DDY262170 DNU262147:DNU262170 DXQ262147:DXQ262170 EHM262147:EHM262170 ERI262147:ERI262170 FBE262147:FBE262170 FLA262147:FLA262170 FUW262147:FUW262170 GES262147:GES262170 GOO262147:GOO262170 GYK262147:GYK262170 HIG262147:HIG262170 HSC262147:HSC262170 IBY262147:IBY262170 ILU262147:ILU262170 IVQ262147:IVQ262170 JFM262147:JFM262170 JPI262147:JPI262170 JZE262147:JZE262170 KJA262147:KJA262170 KSW262147:KSW262170 LCS262147:LCS262170 LMO262147:LMO262170 LWK262147:LWK262170 MGG262147:MGG262170 MQC262147:MQC262170 MZY262147:MZY262170 NJU262147:NJU262170 NTQ262147:NTQ262170 ODM262147:ODM262170 ONI262147:ONI262170 OXE262147:OXE262170 PHA262147:PHA262170 PQW262147:PQW262170 QAS262147:QAS262170 QKO262147:QKO262170 QUK262147:QUK262170 REG262147:REG262170 ROC262147:ROC262170 RXY262147:RXY262170 SHU262147:SHU262170 SRQ262147:SRQ262170 TBM262147:TBM262170 TLI262147:TLI262170 TVE262147:TVE262170 UFA262147:UFA262170 UOW262147:UOW262170 UYS262147:UYS262170 VIO262147:VIO262170 VSK262147:VSK262170 WCG262147:WCG262170 WMC262147:WMC262170 WVY262147:WVY262170 Q327683:Q327706 JM327683:JM327706 TI327683:TI327706 ADE327683:ADE327706 ANA327683:ANA327706 AWW327683:AWW327706 BGS327683:BGS327706 BQO327683:BQO327706 CAK327683:CAK327706 CKG327683:CKG327706 CUC327683:CUC327706 DDY327683:DDY327706 DNU327683:DNU327706 DXQ327683:DXQ327706 EHM327683:EHM327706 ERI327683:ERI327706 FBE327683:FBE327706 FLA327683:FLA327706 FUW327683:FUW327706 GES327683:GES327706 GOO327683:GOO327706 GYK327683:GYK327706 HIG327683:HIG327706 HSC327683:HSC327706 IBY327683:IBY327706 ILU327683:ILU327706 IVQ327683:IVQ327706 JFM327683:JFM327706 JPI327683:JPI327706 JZE327683:JZE327706 KJA327683:KJA327706 KSW327683:KSW327706 LCS327683:LCS327706 LMO327683:LMO327706 LWK327683:LWK327706 MGG327683:MGG327706 MQC327683:MQC327706 MZY327683:MZY327706 NJU327683:NJU327706 NTQ327683:NTQ327706 ODM327683:ODM327706 ONI327683:ONI327706 OXE327683:OXE327706 PHA327683:PHA327706 PQW327683:PQW327706 QAS327683:QAS327706 QKO327683:QKO327706 QUK327683:QUK327706 REG327683:REG327706 ROC327683:ROC327706 RXY327683:RXY327706 SHU327683:SHU327706 SRQ327683:SRQ327706 TBM327683:TBM327706 TLI327683:TLI327706 TVE327683:TVE327706 UFA327683:UFA327706 UOW327683:UOW327706 UYS327683:UYS327706 VIO327683:VIO327706 VSK327683:VSK327706 WCG327683:WCG327706 WMC327683:WMC327706 WVY327683:WVY327706 Q393219:Q393242 JM393219:JM393242 TI393219:TI393242 ADE393219:ADE393242 ANA393219:ANA393242 AWW393219:AWW393242 BGS393219:BGS393242 BQO393219:BQO393242 CAK393219:CAK393242 CKG393219:CKG393242 CUC393219:CUC393242 DDY393219:DDY393242 DNU393219:DNU393242 DXQ393219:DXQ393242 EHM393219:EHM393242 ERI393219:ERI393242 FBE393219:FBE393242 FLA393219:FLA393242 FUW393219:FUW393242 GES393219:GES393242 GOO393219:GOO393242 GYK393219:GYK393242 HIG393219:HIG393242 HSC393219:HSC393242 IBY393219:IBY393242 ILU393219:ILU393242 IVQ393219:IVQ393242 JFM393219:JFM393242 JPI393219:JPI393242 JZE393219:JZE393242 KJA393219:KJA393242 KSW393219:KSW393242 LCS393219:LCS393242 LMO393219:LMO393242 LWK393219:LWK393242 MGG393219:MGG393242 MQC393219:MQC393242 MZY393219:MZY393242 NJU393219:NJU393242 NTQ393219:NTQ393242 ODM393219:ODM393242 ONI393219:ONI393242 OXE393219:OXE393242 PHA393219:PHA393242 PQW393219:PQW393242 QAS393219:QAS393242 QKO393219:QKO393242 QUK393219:QUK393242 REG393219:REG393242 ROC393219:ROC393242 RXY393219:RXY393242 SHU393219:SHU393242 SRQ393219:SRQ393242 TBM393219:TBM393242 TLI393219:TLI393242 TVE393219:TVE393242 UFA393219:UFA393242 UOW393219:UOW393242 UYS393219:UYS393242 VIO393219:VIO393242 VSK393219:VSK393242 WCG393219:WCG393242 WMC393219:WMC393242 WVY393219:WVY393242 Q458755:Q458778 JM458755:JM458778 TI458755:TI458778 ADE458755:ADE458778 ANA458755:ANA458778 AWW458755:AWW458778 BGS458755:BGS458778 BQO458755:BQO458778 CAK458755:CAK458778 CKG458755:CKG458778 CUC458755:CUC458778 DDY458755:DDY458778 DNU458755:DNU458778 DXQ458755:DXQ458778 EHM458755:EHM458778 ERI458755:ERI458778 FBE458755:FBE458778 FLA458755:FLA458778 FUW458755:FUW458778 GES458755:GES458778 GOO458755:GOO458778 GYK458755:GYK458778 HIG458755:HIG458778 HSC458755:HSC458778 IBY458755:IBY458778 ILU458755:ILU458778 IVQ458755:IVQ458778 JFM458755:JFM458778 JPI458755:JPI458778 JZE458755:JZE458778 KJA458755:KJA458778 KSW458755:KSW458778 LCS458755:LCS458778 LMO458755:LMO458778 LWK458755:LWK458778 MGG458755:MGG458778 MQC458755:MQC458778 MZY458755:MZY458778 NJU458755:NJU458778 NTQ458755:NTQ458778 ODM458755:ODM458778 ONI458755:ONI458778 OXE458755:OXE458778 PHA458755:PHA458778 PQW458755:PQW458778 QAS458755:QAS458778 QKO458755:QKO458778 QUK458755:QUK458778 REG458755:REG458778 ROC458755:ROC458778 RXY458755:RXY458778 SHU458755:SHU458778 SRQ458755:SRQ458778 TBM458755:TBM458778 TLI458755:TLI458778 TVE458755:TVE458778 UFA458755:UFA458778 UOW458755:UOW458778 UYS458755:UYS458778 VIO458755:VIO458778 VSK458755:VSK458778 WCG458755:WCG458778 WMC458755:WMC458778 WVY458755:WVY458778 Q524291:Q524314 JM524291:JM524314 TI524291:TI524314 ADE524291:ADE524314 ANA524291:ANA524314 AWW524291:AWW524314 BGS524291:BGS524314 BQO524291:BQO524314 CAK524291:CAK524314 CKG524291:CKG524314 CUC524291:CUC524314 DDY524291:DDY524314 DNU524291:DNU524314 DXQ524291:DXQ524314 EHM524291:EHM524314 ERI524291:ERI524314 FBE524291:FBE524314 FLA524291:FLA524314 FUW524291:FUW524314 GES524291:GES524314 GOO524291:GOO524314 GYK524291:GYK524314 HIG524291:HIG524314 HSC524291:HSC524314 IBY524291:IBY524314 ILU524291:ILU524314 IVQ524291:IVQ524314 JFM524291:JFM524314 JPI524291:JPI524314 JZE524291:JZE524314 KJA524291:KJA524314 KSW524291:KSW524314 LCS524291:LCS524314 LMO524291:LMO524314 LWK524291:LWK524314 MGG524291:MGG524314 MQC524291:MQC524314 MZY524291:MZY524314 NJU524291:NJU524314 NTQ524291:NTQ524314 ODM524291:ODM524314 ONI524291:ONI524314 OXE524291:OXE524314 PHA524291:PHA524314 PQW524291:PQW524314 QAS524291:QAS524314 QKO524291:QKO524314 QUK524291:QUK524314 REG524291:REG524314 ROC524291:ROC524314 RXY524291:RXY524314 SHU524291:SHU524314 SRQ524291:SRQ524314 TBM524291:TBM524314 TLI524291:TLI524314 TVE524291:TVE524314 UFA524291:UFA524314 UOW524291:UOW524314 UYS524291:UYS524314 VIO524291:VIO524314 VSK524291:VSK524314 WCG524291:WCG524314 WMC524291:WMC524314 WVY524291:WVY524314 Q589827:Q589850 JM589827:JM589850 TI589827:TI589850 ADE589827:ADE589850 ANA589827:ANA589850 AWW589827:AWW589850 BGS589827:BGS589850 BQO589827:BQO589850 CAK589827:CAK589850 CKG589827:CKG589850 CUC589827:CUC589850 DDY589827:DDY589850 DNU589827:DNU589850 DXQ589827:DXQ589850 EHM589827:EHM589850 ERI589827:ERI589850 FBE589827:FBE589850 FLA589827:FLA589850 FUW589827:FUW589850 GES589827:GES589850 GOO589827:GOO589850 GYK589827:GYK589850 HIG589827:HIG589850 HSC589827:HSC589850 IBY589827:IBY589850 ILU589827:ILU589850 IVQ589827:IVQ589850 JFM589827:JFM589850 JPI589827:JPI589850 JZE589827:JZE589850 KJA589827:KJA589850 KSW589827:KSW589850 LCS589827:LCS589850 LMO589827:LMO589850 LWK589827:LWK589850 MGG589827:MGG589850 MQC589827:MQC589850 MZY589827:MZY589850 NJU589827:NJU589850 NTQ589827:NTQ589850 ODM589827:ODM589850 ONI589827:ONI589850 OXE589827:OXE589850 PHA589827:PHA589850 PQW589827:PQW589850 QAS589827:QAS589850 QKO589827:QKO589850 QUK589827:QUK589850 REG589827:REG589850 ROC589827:ROC589850 RXY589827:RXY589850 SHU589827:SHU589850 SRQ589827:SRQ589850 TBM589827:TBM589850 TLI589827:TLI589850 TVE589827:TVE589850 UFA589827:UFA589850 UOW589827:UOW589850 UYS589827:UYS589850 VIO589827:VIO589850 VSK589827:VSK589850 WCG589827:WCG589850 WMC589827:WMC589850 WVY589827:WVY589850 Q655363:Q655386 JM655363:JM655386 TI655363:TI655386 ADE655363:ADE655386 ANA655363:ANA655386 AWW655363:AWW655386 BGS655363:BGS655386 BQO655363:BQO655386 CAK655363:CAK655386 CKG655363:CKG655386 CUC655363:CUC655386 DDY655363:DDY655386 DNU655363:DNU655386 DXQ655363:DXQ655386 EHM655363:EHM655386 ERI655363:ERI655386 FBE655363:FBE655386 FLA655363:FLA655386 FUW655363:FUW655386 GES655363:GES655386 GOO655363:GOO655386 GYK655363:GYK655386 HIG655363:HIG655386 HSC655363:HSC655386 IBY655363:IBY655386 ILU655363:ILU655386 IVQ655363:IVQ655386 JFM655363:JFM655386 JPI655363:JPI655386 JZE655363:JZE655386 KJA655363:KJA655386 KSW655363:KSW655386 LCS655363:LCS655386 LMO655363:LMO655386 LWK655363:LWK655386 MGG655363:MGG655386 MQC655363:MQC655386 MZY655363:MZY655386 NJU655363:NJU655386 NTQ655363:NTQ655386 ODM655363:ODM655386 ONI655363:ONI655386 OXE655363:OXE655386 PHA655363:PHA655386 PQW655363:PQW655386 QAS655363:QAS655386 QKO655363:QKO655386 QUK655363:QUK655386 REG655363:REG655386 ROC655363:ROC655386 RXY655363:RXY655386 SHU655363:SHU655386 SRQ655363:SRQ655386 TBM655363:TBM655386 TLI655363:TLI655386 TVE655363:TVE655386 UFA655363:UFA655386 UOW655363:UOW655386 UYS655363:UYS655386 VIO655363:VIO655386 VSK655363:VSK655386 WCG655363:WCG655386 WMC655363:WMC655386 WVY655363:WVY655386 Q720899:Q720922 JM720899:JM720922 TI720899:TI720922 ADE720899:ADE720922 ANA720899:ANA720922 AWW720899:AWW720922 BGS720899:BGS720922 BQO720899:BQO720922 CAK720899:CAK720922 CKG720899:CKG720922 CUC720899:CUC720922 DDY720899:DDY720922 DNU720899:DNU720922 DXQ720899:DXQ720922 EHM720899:EHM720922 ERI720899:ERI720922 FBE720899:FBE720922 FLA720899:FLA720922 FUW720899:FUW720922 GES720899:GES720922 GOO720899:GOO720922 GYK720899:GYK720922 HIG720899:HIG720922 HSC720899:HSC720922 IBY720899:IBY720922 ILU720899:ILU720922 IVQ720899:IVQ720922 JFM720899:JFM720922 JPI720899:JPI720922 JZE720899:JZE720922 KJA720899:KJA720922 KSW720899:KSW720922 LCS720899:LCS720922 LMO720899:LMO720922 LWK720899:LWK720922 MGG720899:MGG720922 MQC720899:MQC720922 MZY720899:MZY720922 NJU720899:NJU720922 NTQ720899:NTQ720922 ODM720899:ODM720922 ONI720899:ONI720922 OXE720899:OXE720922 PHA720899:PHA720922 PQW720899:PQW720922 QAS720899:QAS720922 QKO720899:QKO720922 QUK720899:QUK720922 REG720899:REG720922 ROC720899:ROC720922 RXY720899:RXY720922 SHU720899:SHU720922 SRQ720899:SRQ720922 TBM720899:TBM720922 TLI720899:TLI720922 TVE720899:TVE720922 UFA720899:UFA720922 UOW720899:UOW720922 UYS720899:UYS720922 VIO720899:VIO720922 VSK720899:VSK720922 WCG720899:WCG720922 WMC720899:WMC720922 WVY720899:WVY720922 Q786435:Q786458 JM786435:JM786458 TI786435:TI786458 ADE786435:ADE786458 ANA786435:ANA786458 AWW786435:AWW786458 BGS786435:BGS786458 BQO786435:BQO786458 CAK786435:CAK786458 CKG786435:CKG786458 CUC786435:CUC786458 DDY786435:DDY786458 DNU786435:DNU786458 DXQ786435:DXQ786458 EHM786435:EHM786458 ERI786435:ERI786458 FBE786435:FBE786458 FLA786435:FLA786458 FUW786435:FUW786458 GES786435:GES786458 GOO786435:GOO786458 GYK786435:GYK786458 HIG786435:HIG786458 HSC786435:HSC786458 IBY786435:IBY786458 ILU786435:ILU786458 IVQ786435:IVQ786458 JFM786435:JFM786458 JPI786435:JPI786458 JZE786435:JZE786458 KJA786435:KJA786458 KSW786435:KSW786458 LCS786435:LCS786458 LMO786435:LMO786458 LWK786435:LWK786458 MGG786435:MGG786458 MQC786435:MQC786458 MZY786435:MZY786458 NJU786435:NJU786458 NTQ786435:NTQ786458 ODM786435:ODM786458 ONI786435:ONI786458 OXE786435:OXE786458 PHA786435:PHA786458 PQW786435:PQW786458 QAS786435:QAS786458 QKO786435:QKO786458 QUK786435:QUK786458 REG786435:REG786458 ROC786435:ROC786458 RXY786435:RXY786458 SHU786435:SHU786458 SRQ786435:SRQ786458 TBM786435:TBM786458 TLI786435:TLI786458 TVE786435:TVE786458 UFA786435:UFA786458 UOW786435:UOW786458 UYS786435:UYS786458 VIO786435:VIO786458 VSK786435:VSK786458 WCG786435:WCG786458 WMC786435:WMC786458 WVY786435:WVY786458 Q851971:Q851994 JM851971:JM851994 TI851971:TI851994 ADE851971:ADE851994 ANA851971:ANA851994 AWW851971:AWW851994 BGS851971:BGS851994 BQO851971:BQO851994 CAK851971:CAK851994 CKG851971:CKG851994 CUC851971:CUC851994 DDY851971:DDY851994 DNU851971:DNU851994 DXQ851971:DXQ851994 EHM851971:EHM851994 ERI851971:ERI851994 FBE851971:FBE851994 FLA851971:FLA851994 FUW851971:FUW851994 GES851971:GES851994 GOO851971:GOO851994 GYK851971:GYK851994 HIG851971:HIG851994 HSC851971:HSC851994 IBY851971:IBY851994 ILU851971:ILU851994 IVQ851971:IVQ851994 JFM851971:JFM851994 JPI851971:JPI851994 JZE851971:JZE851994 KJA851971:KJA851994 KSW851971:KSW851994 LCS851971:LCS851994 LMO851971:LMO851994 LWK851971:LWK851994 MGG851971:MGG851994 MQC851971:MQC851994 MZY851971:MZY851994 NJU851971:NJU851994 NTQ851971:NTQ851994 ODM851971:ODM851994 ONI851971:ONI851994 OXE851971:OXE851994 PHA851971:PHA851994 PQW851971:PQW851994 QAS851971:QAS851994 QKO851971:QKO851994 QUK851971:QUK851994 REG851971:REG851994 ROC851971:ROC851994 RXY851971:RXY851994 SHU851971:SHU851994 SRQ851971:SRQ851994 TBM851971:TBM851994 TLI851971:TLI851994 TVE851971:TVE851994 UFA851971:UFA851994 UOW851971:UOW851994 UYS851971:UYS851994 VIO851971:VIO851994 VSK851971:VSK851994 WCG851971:WCG851994 WMC851971:WMC851994 WVY851971:WVY851994 Q917507:Q917530 JM917507:JM917530 TI917507:TI917530 ADE917507:ADE917530 ANA917507:ANA917530 AWW917507:AWW917530 BGS917507:BGS917530 BQO917507:BQO917530 CAK917507:CAK917530 CKG917507:CKG917530 CUC917507:CUC917530 DDY917507:DDY917530 DNU917507:DNU917530 DXQ917507:DXQ917530 EHM917507:EHM917530 ERI917507:ERI917530 FBE917507:FBE917530 FLA917507:FLA917530 FUW917507:FUW917530 GES917507:GES917530 GOO917507:GOO917530 GYK917507:GYK917530 HIG917507:HIG917530 HSC917507:HSC917530 IBY917507:IBY917530 ILU917507:ILU917530 IVQ917507:IVQ917530 JFM917507:JFM917530 JPI917507:JPI917530 JZE917507:JZE917530 KJA917507:KJA917530 KSW917507:KSW917530 LCS917507:LCS917530 LMO917507:LMO917530 LWK917507:LWK917530 MGG917507:MGG917530 MQC917507:MQC917530 MZY917507:MZY917530 NJU917507:NJU917530 NTQ917507:NTQ917530 ODM917507:ODM917530 ONI917507:ONI917530 OXE917507:OXE917530 PHA917507:PHA917530 PQW917507:PQW917530 QAS917507:QAS917530 QKO917507:QKO917530 QUK917507:QUK917530 REG917507:REG917530 ROC917507:ROC917530 RXY917507:RXY917530 SHU917507:SHU917530 SRQ917507:SRQ917530 TBM917507:TBM917530 TLI917507:TLI917530 TVE917507:TVE917530 UFA917507:UFA917530 UOW917507:UOW917530 UYS917507:UYS917530 VIO917507:VIO917530 VSK917507:VSK917530 WCG917507:WCG917530 WMC917507:WMC917530 WVY917507:WVY917530 Q983043:Q983066 JM983043:JM983066 TI983043:TI983066 ADE983043:ADE983066 ANA983043:ANA983066 AWW983043:AWW983066 BGS983043:BGS983066 BQO983043:BQO983066 CAK983043:CAK983066 CKG983043:CKG983066 CUC983043:CUC983066 DDY983043:DDY983066 DNU983043:DNU983066 DXQ983043:DXQ983066 EHM983043:EHM983066 ERI983043:ERI983066 FBE983043:FBE983066 FLA983043:FLA983066 FUW983043:FUW983066 GES983043:GES983066 GOO983043:GOO983066 GYK983043:GYK983066 HIG983043:HIG983066 HSC983043:HSC983066 IBY983043:IBY983066 ILU983043:ILU983066 IVQ983043:IVQ983066 JFM983043:JFM983066 JPI983043:JPI983066 JZE983043:JZE983066 KJA983043:KJA983066 KSW983043:KSW983066 LCS983043:LCS983066 LMO983043:LMO983066 LWK983043:LWK983066 MGG983043:MGG983066 MQC983043:MQC983066 MZY983043:MZY983066 NJU983043:NJU983066 NTQ983043:NTQ983066 ODM983043:ODM983066 ONI983043:ONI983066 OXE983043:OXE983066 PHA983043:PHA983066 PQW983043:PQW983066 QAS983043:QAS983066 QKO983043:QKO983066 QUK983043:QUK983066 REG983043:REG983066 ROC983043:ROC983066 RXY983043:RXY983066 SHU983043:SHU983066 SRQ983043:SRQ983066 TBM983043:TBM983066 TLI983043:TLI983066 TVE983043:TVE983066 UFA983043:UFA983066 UOW983043:UOW983066 UYS983043:UYS983066 VIO983043:VIO983066 VSK983043:VSK983066 WCG983043:WCG983066 WMC983043:WMC983066 WVY983043:WVY983066 FBE9:FBE26 LMO9:LMO26 CAK9:CAK26 LWK9:LWK26 FLA9:FLA26 MGG9:MGG26 ANA9:ANA26 MQC9:MQC26 FUW9:FUW26 MZY9:MZY26 CKG9:CKG26 NJU9:NJU26 GES9:GES26 NTQ9:NTQ26 TI9:TI26 ODM9:ODM26 GOO9:GOO26 ONI9:ONI26 CUC9:CUC26 OXE9:OXE26 GYK9:GYK26 PHA9:PHA26 AWW9:AWW26 PQW9:PQW26 HIG9:HIG26 QAS9:QAS26 DDY9:DDY26 QKO9:QKO26 HSC9:HSC26 QUK9:QUK26 JM9:JM26 REG9:REG26 IBY9:IBY26 ROC9:ROC26 DNU9:DNU26 RXY9:RXY26 ILU9:ILU26 SHU9:SHU26 BGS9:BGS26 SRQ9:SRQ26 IVQ9:IVQ26 TBM9:TBM26 DXQ9:DXQ26 TLI9:TLI26 JFM9:JFM26 TVE9:TVE26 ADE9:ADE26 UFA9:UFA26 JPI9:JPI26 UOW9:UOW26 EHM9:EHM26 UYS9:UYS26 JZE9:JZE26 VIO9:VIO26 BQO9:BQO26 VSK9:VSK26 KJA9:KJA26 WCG9:WCG26 ERI9:ERI26 WMC9:WMC26 KSW9:KSW26 WVY9:WVY26 Q9:Q26 LCS9:LCS26" xr:uid="{00000000-0002-0000-0600-000000000000}">
      <formula1>#REF!</formula1>
    </dataValidation>
  </dataValidations>
  <pageMargins left="1" right="1" top="1" bottom="1" header="0.5" footer="0.5"/>
  <pageSetup paperSize="9" scale="68" firstPageNumber="12" fitToHeight="0" orientation="portrait"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H798"/>
  <sheetViews>
    <sheetView view="pageBreakPreview" topLeftCell="H1" zoomScale="70" zoomScaleNormal="85" zoomScaleSheetLayoutView="70" workbookViewId="0">
      <pane ySplit="8" topLeftCell="A748" activePane="bottomLeft" state="frozen"/>
      <selection activeCell="N208" sqref="N208"/>
      <selection pane="bottomLeft" activeCell="J9" sqref="J9:J770"/>
    </sheetView>
  </sheetViews>
  <sheetFormatPr defaultColWidth="39.36328125" defaultRowHeight="13" x14ac:dyDescent="0.2"/>
  <cols>
    <col min="1" max="3" width="16.26953125" style="14" customWidth="1"/>
    <col min="4" max="4" width="10.08984375" style="14" customWidth="1"/>
    <col min="5" max="5" width="15" style="14" customWidth="1"/>
    <col min="6" max="6" width="5.6328125" style="14" customWidth="1"/>
    <col min="7" max="7" width="11.90625" style="58" customWidth="1"/>
    <col min="8" max="8" width="8.08984375" style="14" customWidth="1"/>
    <col min="9" max="9" width="11.90625" style="14" customWidth="1"/>
    <col min="10" max="10" width="13.6328125" style="61" customWidth="1"/>
    <col min="11" max="11" width="11.7265625" style="61" customWidth="1"/>
    <col min="12" max="12" width="11.36328125" style="62" customWidth="1"/>
    <col min="13" max="13" width="18" style="1" customWidth="1"/>
    <col min="14" max="14" width="37.08984375" style="1" customWidth="1"/>
    <col min="15" max="15" width="9" style="1" customWidth="1"/>
    <col min="16" max="16" width="16.08984375" style="1" customWidth="1"/>
    <col min="17" max="16384" width="39.36328125" style="1"/>
  </cols>
  <sheetData>
    <row r="1" spans="1:215" ht="13.5" customHeight="1" x14ac:dyDescent="0.2">
      <c r="A1" s="55"/>
      <c r="B1" s="10"/>
      <c r="C1" s="10"/>
      <c r="D1" s="10"/>
      <c r="E1" s="10"/>
      <c r="F1" s="10"/>
      <c r="G1" s="10"/>
      <c r="H1" s="10"/>
      <c r="I1" s="10"/>
      <c r="J1" s="10"/>
      <c r="K1" s="10"/>
      <c r="L1" s="10"/>
      <c r="M1" s="10"/>
      <c r="N1" s="10"/>
      <c r="O1" s="10"/>
      <c r="P1" s="10"/>
    </row>
    <row r="2" spans="1:215" ht="13.5" customHeight="1" x14ac:dyDescent="0.2">
      <c r="A2" s="66" t="s">
        <v>5994</v>
      </c>
      <c r="B2" s="51"/>
      <c r="C2" s="51"/>
      <c r="D2" s="51"/>
      <c r="E2" s="51"/>
      <c r="F2" s="51"/>
      <c r="G2" s="51"/>
      <c r="H2" s="51"/>
      <c r="I2" s="51"/>
      <c r="J2" s="51"/>
      <c r="K2" s="51"/>
      <c r="L2" s="51"/>
      <c r="M2" s="51"/>
      <c r="N2" s="51"/>
      <c r="O2" s="51"/>
      <c r="P2" s="51"/>
    </row>
    <row r="3" spans="1:215" ht="13.5" customHeight="1" x14ac:dyDescent="0.2">
      <c r="A3" s="51"/>
      <c r="B3" s="51"/>
      <c r="C3" s="51"/>
      <c r="D3" s="51"/>
      <c r="E3" s="51"/>
      <c r="F3" s="51"/>
      <c r="G3" s="51"/>
      <c r="H3" s="51"/>
      <c r="I3" s="51"/>
      <c r="J3" s="51"/>
      <c r="K3" s="51"/>
      <c r="L3" s="51"/>
      <c r="M3" s="51"/>
      <c r="N3" s="51"/>
      <c r="O3" s="51"/>
      <c r="P3" s="51"/>
    </row>
    <row r="4" spans="1:215" ht="13.5" customHeight="1" x14ac:dyDescent="0.2">
      <c r="A4" s="11"/>
      <c r="B4" s="526" t="str">
        <f>"〔施設"&amp;C5&amp;"（公立"&amp;C6&amp;"、"&amp;"私立"&amp;C7&amp;"）〕"</f>
        <v>〔施設762（公立0、私立762）〕</v>
      </c>
      <c r="C4" s="526"/>
      <c r="D4" s="526"/>
      <c r="E4" s="11"/>
      <c r="F4" s="11"/>
      <c r="G4" s="50"/>
      <c r="H4" s="11"/>
      <c r="I4" s="11"/>
      <c r="J4" s="57"/>
      <c r="K4" s="57"/>
      <c r="L4" s="57"/>
      <c r="M4" s="11"/>
      <c r="N4" s="11"/>
      <c r="O4" s="11"/>
      <c r="P4" s="11"/>
    </row>
    <row r="5" spans="1:215" ht="13.5" customHeight="1" x14ac:dyDescent="0.2">
      <c r="A5" s="15"/>
      <c r="B5" s="16" t="s">
        <v>346</v>
      </c>
      <c r="C5" s="19">
        <f>C6+C7</f>
        <v>762</v>
      </c>
      <c r="D5" s="54"/>
      <c r="E5" s="51"/>
      <c r="F5" s="11"/>
      <c r="G5" s="50"/>
      <c r="H5" s="11"/>
      <c r="I5" s="11"/>
      <c r="J5" s="57"/>
      <c r="K5" s="57"/>
      <c r="L5" s="57"/>
      <c r="M5" s="11"/>
      <c r="N5" s="11"/>
      <c r="O5" s="11"/>
      <c r="P5" s="11"/>
    </row>
    <row r="6" spans="1:215" ht="13.5" customHeight="1" x14ac:dyDescent="0.2">
      <c r="A6" s="15"/>
      <c r="B6" s="16" t="s">
        <v>51</v>
      </c>
      <c r="C6" s="19">
        <f>COUNTIF($O$9:$O$773,B6)</f>
        <v>0</v>
      </c>
      <c r="D6" s="54"/>
      <c r="E6" s="51"/>
      <c r="F6" s="11"/>
      <c r="G6" s="50"/>
      <c r="H6" s="11"/>
      <c r="I6" s="11"/>
      <c r="J6" s="57"/>
      <c r="K6" s="57"/>
      <c r="L6" s="57"/>
      <c r="M6" s="11"/>
      <c r="N6" s="11"/>
      <c r="O6" s="11"/>
      <c r="P6" s="11"/>
    </row>
    <row r="7" spans="1:215" ht="13.5" customHeight="1" x14ac:dyDescent="0.2">
      <c r="A7" s="15"/>
      <c r="B7" s="20" t="s">
        <v>52</v>
      </c>
      <c r="C7" s="19">
        <f>COUNTIF($O$9:$O$773,B7)</f>
        <v>762</v>
      </c>
      <c r="D7" s="65"/>
      <c r="E7" s="51"/>
      <c r="F7" s="11"/>
      <c r="G7" s="50"/>
      <c r="H7" s="11"/>
      <c r="I7" s="11"/>
      <c r="J7" s="57"/>
      <c r="K7" s="57"/>
      <c r="L7" s="57"/>
      <c r="M7" s="11"/>
      <c r="N7" s="11"/>
      <c r="O7" s="11"/>
      <c r="P7" s="11"/>
    </row>
    <row r="8" spans="1:215" s="49" customFormat="1" ht="42" customHeight="1" x14ac:dyDescent="0.2">
      <c r="A8" s="164" t="s">
        <v>76</v>
      </c>
      <c r="B8" s="165" t="s">
        <v>80</v>
      </c>
      <c r="C8" s="165" t="s">
        <v>81</v>
      </c>
      <c r="D8" s="165" t="s">
        <v>82</v>
      </c>
      <c r="E8" s="165" t="s">
        <v>501</v>
      </c>
      <c r="F8" s="166" t="s">
        <v>175</v>
      </c>
      <c r="G8" s="168" t="s">
        <v>83</v>
      </c>
      <c r="H8" s="165" t="s">
        <v>79</v>
      </c>
      <c r="I8" s="167" t="s">
        <v>85</v>
      </c>
      <c r="J8" s="179" t="s">
        <v>75</v>
      </c>
      <c r="K8" s="176" t="s">
        <v>770</v>
      </c>
      <c r="L8" s="176" t="s">
        <v>771</v>
      </c>
      <c r="M8" s="177" t="s">
        <v>309</v>
      </c>
      <c r="N8" s="177" t="s">
        <v>77</v>
      </c>
      <c r="O8" s="176" t="s">
        <v>50</v>
      </c>
      <c r="P8" s="181" t="s">
        <v>69</v>
      </c>
    </row>
    <row r="9" spans="1:215" s="309" customFormat="1" ht="41.25" customHeight="1" x14ac:dyDescent="0.2">
      <c r="A9" s="197" t="s">
        <v>5993</v>
      </c>
      <c r="B9" s="198" t="s">
        <v>2738</v>
      </c>
      <c r="C9" s="198" t="s">
        <v>2738</v>
      </c>
      <c r="D9" s="198" t="s">
        <v>1324</v>
      </c>
      <c r="E9" s="199" t="str">
        <f t="shared" ref="E9:E69" si="0">L9&amp;M9</f>
        <v>下関市長府才川2-21-1</v>
      </c>
      <c r="F9" s="199" t="s">
        <v>989</v>
      </c>
      <c r="G9" s="200">
        <v>29952</v>
      </c>
      <c r="H9" s="199" t="s">
        <v>1883</v>
      </c>
      <c r="I9" s="222" t="s">
        <v>455</v>
      </c>
      <c r="J9" s="293" t="s">
        <v>4583</v>
      </c>
      <c r="K9" s="294" t="s">
        <v>19</v>
      </c>
      <c r="L9" s="294" t="s">
        <v>20</v>
      </c>
      <c r="M9" s="199" t="s">
        <v>1363</v>
      </c>
      <c r="N9" s="199" t="s">
        <v>6444</v>
      </c>
      <c r="O9" s="295" t="s">
        <v>250</v>
      </c>
      <c r="P9" s="296" t="s">
        <v>10</v>
      </c>
      <c r="Q9" s="298"/>
      <c r="R9" s="299"/>
      <c r="S9" s="300"/>
      <c r="T9" s="301"/>
      <c r="U9" s="302"/>
      <c r="V9" s="303"/>
      <c r="W9" s="303"/>
      <c r="X9" s="304"/>
      <c r="Y9" s="304"/>
      <c r="Z9" s="305"/>
      <c r="AA9" s="306"/>
      <c r="AB9" s="307"/>
      <c r="AC9" s="308"/>
      <c r="AD9" s="308"/>
      <c r="AE9" s="308"/>
      <c r="AF9" s="300"/>
      <c r="AG9" s="300"/>
      <c r="AH9" s="298"/>
      <c r="AI9" s="299"/>
      <c r="AJ9" s="300"/>
      <c r="AK9" s="301"/>
      <c r="AL9" s="302"/>
      <c r="AM9" s="303"/>
      <c r="AN9" s="303"/>
      <c r="AO9" s="304"/>
      <c r="AP9" s="304"/>
      <c r="AQ9" s="305"/>
      <c r="AR9" s="306"/>
      <c r="AS9" s="307"/>
      <c r="AT9" s="308"/>
      <c r="AU9" s="308"/>
      <c r="AV9" s="308"/>
      <c r="AW9" s="300"/>
      <c r="AX9" s="300"/>
      <c r="AY9" s="298"/>
      <c r="AZ9" s="299"/>
      <c r="BA9" s="300"/>
      <c r="BB9" s="301"/>
      <c r="BC9" s="302"/>
      <c r="BD9" s="303"/>
      <c r="BE9" s="303"/>
      <c r="BF9" s="304"/>
      <c r="BG9" s="304"/>
      <c r="BH9" s="305"/>
      <c r="BI9" s="306"/>
      <c r="BJ9" s="307"/>
      <c r="BK9" s="308"/>
      <c r="BL9" s="308"/>
      <c r="BM9" s="308"/>
      <c r="BN9" s="300"/>
      <c r="BO9" s="300"/>
      <c r="BP9" s="298"/>
      <c r="BQ9" s="299"/>
      <c r="BR9" s="300"/>
      <c r="BS9" s="301"/>
      <c r="BT9" s="302"/>
      <c r="BU9" s="303"/>
      <c r="BV9" s="303"/>
      <c r="BW9" s="304"/>
      <c r="BX9" s="304"/>
      <c r="BY9" s="305"/>
      <c r="BZ9" s="306"/>
      <c r="CA9" s="307"/>
      <c r="CB9" s="308"/>
      <c r="CC9" s="308"/>
      <c r="CD9" s="308"/>
      <c r="CE9" s="300"/>
      <c r="CF9" s="300"/>
      <c r="CG9" s="298"/>
      <c r="CH9" s="299"/>
      <c r="CI9" s="300"/>
      <c r="CJ9" s="301"/>
      <c r="CK9" s="302"/>
      <c r="CL9" s="303"/>
      <c r="CM9" s="303"/>
      <c r="CN9" s="304"/>
      <c r="CO9" s="304"/>
      <c r="CP9" s="305"/>
      <c r="CQ9" s="306"/>
      <c r="CR9" s="307"/>
      <c r="CS9" s="308"/>
      <c r="CT9" s="308"/>
      <c r="CU9" s="308"/>
      <c r="CV9" s="300"/>
      <c r="CW9" s="300"/>
      <c r="CX9" s="298"/>
      <c r="CY9" s="299"/>
      <c r="CZ9" s="300"/>
      <c r="DA9" s="301"/>
      <c r="DB9" s="302"/>
      <c r="DC9" s="303"/>
      <c r="DD9" s="303"/>
      <c r="DE9" s="304"/>
      <c r="DF9" s="304"/>
      <c r="DG9" s="305"/>
      <c r="DH9" s="306"/>
      <c r="DI9" s="307"/>
      <c r="DJ9" s="308"/>
      <c r="DK9" s="308"/>
      <c r="DL9" s="308"/>
      <c r="DM9" s="300"/>
      <c r="DN9" s="300"/>
      <c r="DO9" s="298"/>
      <c r="DP9" s="299"/>
      <c r="DQ9" s="300"/>
      <c r="DR9" s="301"/>
      <c r="DS9" s="302"/>
      <c r="DT9" s="303"/>
      <c r="DU9" s="303"/>
      <c r="DV9" s="304"/>
      <c r="DW9" s="304"/>
      <c r="DX9" s="305"/>
      <c r="DY9" s="306"/>
      <c r="DZ9" s="307"/>
      <c r="EA9" s="308"/>
      <c r="EB9" s="308"/>
      <c r="EC9" s="308"/>
      <c r="ED9" s="300"/>
      <c r="EE9" s="300"/>
      <c r="EF9" s="298"/>
      <c r="EG9" s="299"/>
      <c r="EH9" s="300"/>
      <c r="EI9" s="301"/>
      <c r="EJ9" s="302"/>
      <c r="EK9" s="303"/>
      <c r="EL9" s="303"/>
      <c r="EM9" s="304"/>
      <c r="EN9" s="304"/>
      <c r="EO9" s="305"/>
      <c r="EP9" s="306"/>
      <c r="EQ9" s="307"/>
      <c r="ER9" s="308"/>
      <c r="ES9" s="308"/>
      <c r="ET9" s="308"/>
      <c r="EU9" s="300"/>
      <c r="EV9" s="300"/>
      <c r="EW9" s="298"/>
      <c r="EX9" s="299"/>
      <c r="EY9" s="300"/>
      <c r="EZ9" s="301"/>
      <c r="FA9" s="302"/>
      <c r="FB9" s="303"/>
      <c r="FC9" s="303"/>
      <c r="FD9" s="304"/>
      <c r="FE9" s="304"/>
      <c r="FF9" s="305"/>
      <c r="FG9" s="306"/>
      <c r="FH9" s="307"/>
      <c r="FI9" s="308"/>
      <c r="FJ9" s="308"/>
      <c r="FK9" s="308"/>
      <c r="FL9" s="300"/>
      <c r="FM9" s="300"/>
      <c r="FN9" s="298"/>
      <c r="FO9" s="299"/>
      <c r="FP9" s="300"/>
      <c r="FQ9" s="301"/>
      <c r="FR9" s="302"/>
      <c r="FS9" s="303"/>
      <c r="FT9" s="303"/>
      <c r="FU9" s="304"/>
      <c r="FV9" s="304"/>
      <c r="FW9" s="305"/>
      <c r="FX9" s="306"/>
      <c r="FY9" s="307"/>
      <c r="FZ9" s="308"/>
      <c r="GA9" s="308"/>
      <c r="GB9" s="308"/>
      <c r="GC9" s="300"/>
      <c r="GD9" s="300"/>
      <c r="GE9" s="298"/>
      <c r="GF9" s="299"/>
      <c r="GG9" s="300"/>
      <c r="GH9" s="301"/>
      <c r="GI9" s="302"/>
      <c r="GJ9" s="303"/>
      <c r="GK9" s="303"/>
      <c r="GL9" s="304"/>
      <c r="GM9" s="304"/>
      <c r="GN9" s="305"/>
      <c r="GO9" s="306"/>
      <c r="GP9" s="307"/>
      <c r="GQ9" s="308"/>
      <c r="GR9" s="308"/>
      <c r="GS9" s="308"/>
      <c r="GT9" s="300"/>
      <c r="GU9" s="300"/>
      <c r="GV9" s="298"/>
      <c r="GW9" s="299"/>
      <c r="GX9" s="300"/>
      <c r="GY9" s="301"/>
      <c r="GZ9" s="302"/>
      <c r="HA9" s="303"/>
      <c r="HB9" s="303"/>
      <c r="HC9" s="304"/>
      <c r="HD9" s="304"/>
      <c r="HE9" s="305"/>
      <c r="HF9" s="306"/>
      <c r="HG9" s="307"/>
    </row>
    <row r="10" spans="1:215" s="309" customFormat="1" ht="41.25" customHeight="1" x14ac:dyDescent="0.2">
      <c r="A10" s="210" t="s">
        <v>5992</v>
      </c>
      <c r="B10" s="211" t="s">
        <v>6413</v>
      </c>
      <c r="C10" s="211" t="s">
        <v>6413</v>
      </c>
      <c r="D10" s="211" t="s">
        <v>6414</v>
      </c>
      <c r="E10" s="212" t="str">
        <f t="shared" si="0"/>
        <v>下関市武久町2-53-8</v>
      </c>
      <c r="F10" s="212" t="s">
        <v>988</v>
      </c>
      <c r="G10" s="196">
        <v>32933</v>
      </c>
      <c r="H10" s="212" t="s">
        <v>3819</v>
      </c>
      <c r="I10" s="236" t="s">
        <v>3117</v>
      </c>
      <c r="J10" s="281" t="s">
        <v>4583</v>
      </c>
      <c r="K10" s="282" t="s">
        <v>19</v>
      </c>
      <c r="L10" s="282" t="s">
        <v>20</v>
      </c>
      <c r="M10" s="212" t="s">
        <v>2261</v>
      </c>
      <c r="N10" s="212" t="s">
        <v>6445</v>
      </c>
      <c r="O10" s="283" t="s">
        <v>250</v>
      </c>
      <c r="P10" s="284" t="s">
        <v>10</v>
      </c>
      <c r="Q10" s="298"/>
      <c r="R10" s="299"/>
      <c r="S10" s="300"/>
      <c r="T10" s="301"/>
      <c r="U10" s="302"/>
      <c r="V10" s="303"/>
      <c r="W10" s="303"/>
      <c r="X10" s="304"/>
      <c r="Y10" s="304"/>
      <c r="Z10" s="305"/>
      <c r="AA10" s="306"/>
      <c r="AB10" s="307"/>
      <c r="AC10" s="308"/>
      <c r="AD10" s="308"/>
      <c r="AE10" s="308"/>
      <c r="AF10" s="300"/>
      <c r="AG10" s="300"/>
      <c r="AH10" s="298"/>
      <c r="AI10" s="299"/>
      <c r="AJ10" s="300"/>
      <c r="AK10" s="301"/>
      <c r="AL10" s="302"/>
      <c r="AM10" s="303"/>
      <c r="AN10" s="303"/>
      <c r="AO10" s="304"/>
      <c r="AP10" s="304"/>
      <c r="AQ10" s="305"/>
      <c r="AR10" s="306"/>
      <c r="AS10" s="307"/>
      <c r="AT10" s="308"/>
      <c r="AU10" s="308"/>
      <c r="AV10" s="308"/>
      <c r="AW10" s="300"/>
      <c r="AX10" s="300"/>
      <c r="AY10" s="298"/>
      <c r="AZ10" s="299"/>
      <c r="BA10" s="300"/>
      <c r="BB10" s="301"/>
      <c r="BC10" s="302"/>
      <c r="BD10" s="303"/>
      <c r="BE10" s="303"/>
      <c r="BF10" s="304"/>
      <c r="BG10" s="304"/>
      <c r="BH10" s="305"/>
      <c r="BI10" s="306"/>
      <c r="BJ10" s="307"/>
      <c r="BK10" s="308"/>
      <c r="BL10" s="308"/>
      <c r="BM10" s="308"/>
      <c r="BN10" s="300"/>
      <c r="BO10" s="300"/>
      <c r="BP10" s="298"/>
      <c r="BQ10" s="299"/>
      <c r="BR10" s="300"/>
      <c r="BS10" s="301"/>
      <c r="BT10" s="302"/>
      <c r="BU10" s="303"/>
      <c r="BV10" s="303"/>
      <c r="BW10" s="304"/>
      <c r="BX10" s="304"/>
      <c r="BY10" s="305"/>
      <c r="BZ10" s="306"/>
      <c r="CA10" s="307"/>
      <c r="CB10" s="308"/>
      <c r="CC10" s="308"/>
      <c r="CD10" s="308"/>
      <c r="CE10" s="300"/>
      <c r="CF10" s="300"/>
      <c r="CG10" s="298"/>
      <c r="CH10" s="299"/>
      <c r="CI10" s="300"/>
      <c r="CJ10" s="301"/>
      <c r="CK10" s="302"/>
      <c r="CL10" s="303"/>
      <c r="CM10" s="303"/>
      <c r="CN10" s="304"/>
      <c r="CO10" s="304"/>
      <c r="CP10" s="305"/>
      <c r="CQ10" s="306"/>
      <c r="CR10" s="307"/>
      <c r="CS10" s="308"/>
      <c r="CT10" s="308"/>
      <c r="CU10" s="308"/>
      <c r="CV10" s="300"/>
      <c r="CW10" s="300"/>
      <c r="CX10" s="298"/>
      <c r="CY10" s="299"/>
      <c r="CZ10" s="300"/>
      <c r="DA10" s="301"/>
      <c r="DB10" s="302"/>
      <c r="DC10" s="303"/>
      <c r="DD10" s="303"/>
      <c r="DE10" s="304"/>
      <c r="DF10" s="304"/>
      <c r="DG10" s="305"/>
      <c r="DH10" s="306"/>
      <c r="DI10" s="307"/>
      <c r="DJ10" s="308"/>
      <c r="DK10" s="308"/>
      <c r="DL10" s="308"/>
      <c r="DM10" s="300"/>
      <c r="DN10" s="300"/>
      <c r="DO10" s="298"/>
      <c r="DP10" s="299"/>
      <c r="DQ10" s="300"/>
      <c r="DR10" s="301"/>
      <c r="DS10" s="302"/>
      <c r="DT10" s="303"/>
      <c r="DU10" s="303"/>
      <c r="DV10" s="304"/>
      <c r="DW10" s="304"/>
      <c r="DX10" s="305"/>
      <c r="DY10" s="306"/>
      <c r="DZ10" s="307"/>
      <c r="EA10" s="308"/>
      <c r="EB10" s="308"/>
      <c r="EC10" s="308"/>
      <c r="ED10" s="300"/>
      <c r="EE10" s="300"/>
      <c r="EF10" s="298"/>
      <c r="EG10" s="299"/>
      <c r="EH10" s="300"/>
      <c r="EI10" s="301"/>
      <c r="EJ10" s="302"/>
      <c r="EK10" s="303"/>
      <c r="EL10" s="303"/>
      <c r="EM10" s="304"/>
      <c r="EN10" s="304"/>
      <c r="EO10" s="305"/>
      <c r="EP10" s="306"/>
      <c r="EQ10" s="307"/>
      <c r="ER10" s="308"/>
      <c r="ES10" s="308"/>
      <c r="ET10" s="308"/>
      <c r="EU10" s="300"/>
      <c r="EV10" s="300"/>
      <c r="EW10" s="298"/>
      <c r="EX10" s="299"/>
      <c r="EY10" s="300"/>
      <c r="EZ10" s="301"/>
      <c r="FA10" s="302"/>
      <c r="FB10" s="303"/>
      <c r="FC10" s="303"/>
      <c r="FD10" s="304"/>
      <c r="FE10" s="304"/>
      <c r="FF10" s="305"/>
      <c r="FG10" s="306"/>
      <c r="FH10" s="307"/>
      <c r="FI10" s="308"/>
      <c r="FJ10" s="308"/>
      <c r="FK10" s="308"/>
      <c r="FL10" s="300"/>
      <c r="FM10" s="300"/>
      <c r="FN10" s="298"/>
      <c r="FO10" s="299"/>
      <c r="FP10" s="300"/>
      <c r="FQ10" s="301"/>
      <c r="FR10" s="302"/>
      <c r="FS10" s="303"/>
      <c r="FT10" s="303"/>
      <c r="FU10" s="304"/>
      <c r="FV10" s="304"/>
      <c r="FW10" s="305"/>
      <c r="FX10" s="306"/>
      <c r="FY10" s="307"/>
      <c r="FZ10" s="308"/>
      <c r="GA10" s="308"/>
      <c r="GB10" s="308"/>
      <c r="GC10" s="300"/>
      <c r="GD10" s="300"/>
      <c r="GE10" s="298"/>
      <c r="GF10" s="299"/>
      <c r="GG10" s="300"/>
      <c r="GH10" s="301"/>
      <c r="GI10" s="302"/>
      <c r="GJ10" s="303"/>
      <c r="GK10" s="303"/>
      <c r="GL10" s="304"/>
      <c r="GM10" s="304"/>
      <c r="GN10" s="305"/>
      <c r="GO10" s="306"/>
      <c r="GP10" s="307"/>
      <c r="GQ10" s="308"/>
      <c r="GR10" s="308"/>
      <c r="GS10" s="308"/>
      <c r="GT10" s="300"/>
      <c r="GU10" s="300"/>
      <c r="GV10" s="298"/>
      <c r="GW10" s="299"/>
      <c r="GX10" s="300"/>
      <c r="GY10" s="301"/>
      <c r="GZ10" s="302"/>
      <c r="HA10" s="303"/>
      <c r="HB10" s="303"/>
      <c r="HC10" s="304"/>
      <c r="HD10" s="304"/>
      <c r="HE10" s="305"/>
      <c r="HF10" s="306"/>
      <c r="HG10" s="307"/>
    </row>
    <row r="11" spans="1:215" s="309" customFormat="1" ht="41.25" customHeight="1" x14ac:dyDescent="0.2">
      <c r="A11" s="210" t="s">
        <v>5991</v>
      </c>
      <c r="B11" s="211" t="s">
        <v>6446</v>
      </c>
      <c r="C11" s="211" t="s">
        <v>6446</v>
      </c>
      <c r="D11" s="211" t="s">
        <v>4197</v>
      </c>
      <c r="E11" s="212" t="str">
        <f t="shared" si="0"/>
        <v>下関市豊北町大字神田上1893</v>
      </c>
      <c r="F11" s="212" t="s">
        <v>964</v>
      </c>
      <c r="G11" s="196">
        <v>33420</v>
      </c>
      <c r="H11" s="212" t="s">
        <v>5990</v>
      </c>
      <c r="I11" s="236" t="s">
        <v>455</v>
      </c>
      <c r="J11" s="281" t="s">
        <v>4583</v>
      </c>
      <c r="K11" s="282" t="s">
        <v>19</v>
      </c>
      <c r="L11" s="282" t="s">
        <v>20</v>
      </c>
      <c r="M11" s="212" t="s">
        <v>3118</v>
      </c>
      <c r="N11" s="212" t="s">
        <v>5989</v>
      </c>
      <c r="O11" s="283" t="s">
        <v>250</v>
      </c>
      <c r="P11" s="284" t="s">
        <v>10</v>
      </c>
      <c r="Q11" s="298"/>
      <c r="R11" s="299"/>
      <c r="S11" s="300"/>
      <c r="T11" s="301"/>
      <c r="U11" s="302"/>
      <c r="V11" s="303"/>
      <c r="W11" s="303"/>
      <c r="X11" s="304"/>
      <c r="Y11" s="304"/>
      <c r="Z11" s="305"/>
      <c r="AA11" s="306"/>
      <c r="AB11" s="307"/>
      <c r="AC11" s="308"/>
      <c r="AD11" s="308"/>
      <c r="AE11" s="308"/>
      <c r="AF11" s="300"/>
      <c r="AG11" s="300"/>
      <c r="AH11" s="298"/>
      <c r="AI11" s="299"/>
      <c r="AJ11" s="300"/>
      <c r="AK11" s="301"/>
      <c r="AL11" s="302"/>
      <c r="AM11" s="303"/>
      <c r="AN11" s="303"/>
      <c r="AO11" s="304"/>
      <c r="AP11" s="304"/>
      <c r="AQ11" s="305"/>
      <c r="AR11" s="306"/>
      <c r="AS11" s="307"/>
      <c r="AT11" s="308"/>
      <c r="AU11" s="308"/>
      <c r="AV11" s="308"/>
      <c r="AW11" s="300"/>
      <c r="AX11" s="300"/>
      <c r="AY11" s="298"/>
      <c r="AZ11" s="299"/>
      <c r="BA11" s="300"/>
      <c r="BB11" s="301"/>
      <c r="BC11" s="302"/>
      <c r="BD11" s="303"/>
      <c r="BE11" s="303"/>
      <c r="BF11" s="304"/>
      <c r="BG11" s="304"/>
      <c r="BH11" s="305"/>
      <c r="BI11" s="306"/>
      <c r="BJ11" s="307"/>
      <c r="BK11" s="308"/>
      <c r="BL11" s="308"/>
      <c r="BM11" s="308"/>
      <c r="BN11" s="300"/>
      <c r="BO11" s="300"/>
      <c r="BP11" s="298"/>
      <c r="BQ11" s="299"/>
      <c r="BR11" s="300"/>
      <c r="BS11" s="301"/>
      <c r="BT11" s="302"/>
      <c r="BU11" s="303"/>
      <c r="BV11" s="303"/>
      <c r="BW11" s="304"/>
      <c r="BX11" s="304"/>
      <c r="BY11" s="305"/>
      <c r="BZ11" s="306"/>
      <c r="CA11" s="307"/>
      <c r="CB11" s="308"/>
      <c r="CC11" s="308"/>
      <c r="CD11" s="308"/>
      <c r="CE11" s="300"/>
      <c r="CF11" s="300"/>
      <c r="CG11" s="298"/>
      <c r="CH11" s="299"/>
      <c r="CI11" s="300"/>
      <c r="CJ11" s="301"/>
      <c r="CK11" s="302"/>
      <c r="CL11" s="303"/>
      <c r="CM11" s="303"/>
      <c r="CN11" s="304"/>
      <c r="CO11" s="304"/>
      <c r="CP11" s="305"/>
      <c r="CQ11" s="306"/>
      <c r="CR11" s="307"/>
      <c r="CS11" s="308"/>
      <c r="CT11" s="308"/>
      <c r="CU11" s="308"/>
      <c r="CV11" s="300"/>
      <c r="CW11" s="300"/>
      <c r="CX11" s="298"/>
      <c r="CY11" s="299"/>
      <c r="CZ11" s="300"/>
      <c r="DA11" s="301"/>
      <c r="DB11" s="302"/>
      <c r="DC11" s="303"/>
      <c r="DD11" s="303"/>
      <c r="DE11" s="304"/>
      <c r="DF11" s="304"/>
      <c r="DG11" s="305"/>
      <c r="DH11" s="306"/>
      <c r="DI11" s="307"/>
      <c r="DJ11" s="308"/>
      <c r="DK11" s="308"/>
      <c r="DL11" s="308"/>
      <c r="DM11" s="300"/>
      <c r="DN11" s="300"/>
      <c r="DO11" s="298"/>
      <c r="DP11" s="299"/>
      <c r="DQ11" s="300"/>
      <c r="DR11" s="301"/>
      <c r="DS11" s="302"/>
      <c r="DT11" s="303"/>
      <c r="DU11" s="303"/>
      <c r="DV11" s="304"/>
      <c r="DW11" s="304"/>
      <c r="DX11" s="305"/>
      <c r="DY11" s="306"/>
      <c r="DZ11" s="307"/>
      <c r="EA11" s="308"/>
      <c r="EB11" s="308"/>
      <c r="EC11" s="308"/>
      <c r="ED11" s="300"/>
      <c r="EE11" s="300"/>
      <c r="EF11" s="298"/>
      <c r="EG11" s="299"/>
      <c r="EH11" s="300"/>
      <c r="EI11" s="301"/>
      <c r="EJ11" s="302"/>
      <c r="EK11" s="303"/>
      <c r="EL11" s="303"/>
      <c r="EM11" s="304"/>
      <c r="EN11" s="304"/>
      <c r="EO11" s="305"/>
      <c r="EP11" s="306"/>
      <c r="EQ11" s="307"/>
      <c r="ER11" s="308"/>
      <c r="ES11" s="308"/>
      <c r="ET11" s="308"/>
      <c r="EU11" s="300"/>
      <c r="EV11" s="300"/>
      <c r="EW11" s="298"/>
      <c r="EX11" s="299"/>
      <c r="EY11" s="300"/>
      <c r="EZ11" s="301"/>
      <c r="FA11" s="302"/>
      <c r="FB11" s="303"/>
      <c r="FC11" s="303"/>
      <c r="FD11" s="304"/>
      <c r="FE11" s="304"/>
      <c r="FF11" s="305"/>
      <c r="FG11" s="306"/>
      <c r="FH11" s="307"/>
      <c r="FI11" s="308"/>
      <c r="FJ11" s="308"/>
      <c r="FK11" s="308"/>
      <c r="FL11" s="300"/>
      <c r="FM11" s="300"/>
      <c r="FN11" s="298"/>
      <c r="FO11" s="299"/>
      <c r="FP11" s="300"/>
      <c r="FQ11" s="301"/>
      <c r="FR11" s="302"/>
      <c r="FS11" s="303"/>
      <c r="FT11" s="303"/>
      <c r="FU11" s="304"/>
      <c r="FV11" s="304"/>
      <c r="FW11" s="305"/>
      <c r="FX11" s="306"/>
      <c r="FY11" s="307"/>
      <c r="FZ11" s="308"/>
      <c r="GA11" s="308"/>
      <c r="GB11" s="308"/>
      <c r="GC11" s="300"/>
      <c r="GD11" s="300"/>
      <c r="GE11" s="298"/>
      <c r="GF11" s="299"/>
      <c r="GG11" s="300"/>
      <c r="GH11" s="301"/>
      <c r="GI11" s="302"/>
      <c r="GJ11" s="303"/>
      <c r="GK11" s="303"/>
      <c r="GL11" s="304"/>
      <c r="GM11" s="304"/>
      <c r="GN11" s="305"/>
      <c r="GO11" s="306"/>
      <c r="GP11" s="307"/>
      <c r="GQ11" s="308"/>
      <c r="GR11" s="308"/>
      <c r="GS11" s="308"/>
      <c r="GT11" s="300"/>
      <c r="GU11" s="300"/>
      <c r="GV11" s="298"/>
      <c r="GW11" s="299"/>
      <c r="GX11" s="300"/>
      <c r="GY11" s="301"/>
      <c r="GZ11" s="302"/>
      <c r="HA11" s="303"/>
      <c r="HB11" s="303"/>
      <c r="HC11" s="304"/>
      <c r="HD11" s="304"/>
      <c r="HE11" s="305"/>
      <c r="HF11" s="306"/>
      <c r="HG11" s="307"/>
    </row>
    <row r="12" spans="1:215" s="309" customFormat="1" ht="41.25" customHeight="1" x14ac:dyDescent="0.2">
      <c r="A12" s="210" t="s">
        <v>6784</v>
      </c>
      <c r="B12" s="211" t="s">
        <v>6785</v>
      </c>
      <c r="C12" s="211" t="s">
        <v>6785</v>
      </c>
      <c r="D12" s="211" t="s">
        <v>6786</v>
      </c>
      <c r="E12" s="212" t="str">
        <f t="shared" si="0"/>
        <v>下関市大字永田郷158-1</v>
      </c>
      <c r="F12" s="212" t="s">
        <v>965</v>
      </c>
      <c r="G12" s="196">
        <v>33970</v>
      </c>
      <c r="H12" s="212" t="s">
        <v>1625</v>
      </c>
      <c r="I12" s="236" t="s">
        <v>6787</v>
      </c>
      <c r="J12" s="281" t="s">
        <v>813</v>
      </c>
      <c r="K12" s="282" t="s">
        <v>450</v>
      </c>
      <c r="L12" s="282" t="s">
        <v>451</v>
      </c>
      <c r="M12" s="212" t="s">
        <v>6788</v>
      </c>
      <c r="N12" s="212" t="s">
        <v>6789</v>
      </c>
      <c r="O12" s="283" t="s">
        <v>250</v>
      </c>
      <c r="P12" s="284" t="s">
        <v>548</v>
      </c>
      <c r="Q12" s="299"/>
      <c r="R12" s="300"/>
      <c r="S12" s="301"/>
      <c r="T12" s="302"/>
      <c r="U12" s="303"/>
      <c r="V12" s="303"/>
      <c r="W12" s="304"/>
      <c r="X12" s="304"/>
      <c r="Y12" s="305"/>
      <c r="Z12" s="306"/>
      <c r="AA12" s="307"/>
      <c r="AB12" s="308"/>
      <c r="AC12" s="308"/>
      <c r="AD12" s="308"/>
      <c r="AE12" s="300"/>
      <c r="AF12" s="300"/>
      <c r="AG12" s="298"/>
      <c r="AH12" s="299"/>
      <c r="AI12" s="300"/>
      <c r="AJ12" s="301"/>
      <c r="AK12" s="302"/>
      <c r="AL12" s="303"/>
      <c r="AM12" s="303"/>
      <c r="AN12" s="304"/>
      <c r="AO12" s="304"/>
      <c r="AP12" s="305"/>
      <c r="AQ12" s="306"/>
      <c r="AR12" s="307"/>
      <c r="AS12" s="308"/>
      <c r="AT12" s="308"/>
      <c r="AU12" s="308"/>
      <c r="AV12" s="300"/>
      <c r="AW12" s="300"/>
      <c r="AX12" s="298"/>
      <c r="AY12" s="299"/>
      <c r="AZ12" s="300"/>
      <c r="BA12" s="301"/>
      <c r="BB12" s="302"/>
      <c r="BC12" s="303"/>
      <c r="BD12" s="303"/>
      <c r="BE12" s="304"/>
      <c r="BF12" s="304"/>
      <c r="BG12" s="305"/>
      <c r="BH12" s="306"/>
      <c r="BI12" s="307"/>
      <c r="BJ12" s="308"/>
      <c r="BK12" s="308"/>
      <c r="BL12" s="308"/>
      <c r="BM12" s="300"/>
      <c r="BN12" s="300"/>
      <c r="BO12" s="298"/>
      <c r="BP12" s="299"/>
      <c r="BQ12" s="300"/>
      <c r="BR12" s="301"/>
      <c r="BS12" s="302"/>
      <c r="BT12" s="310" t="s">
        <v>6788</v>
      </c>
      <c r="BU12" s="303"/>
      <c r="BV12" s="304"/>
      <c r="BW12" s="304"/>
      <c r="BX12" s="305"/>
      <c r="BY12" s="306"/>
      <c r="BZ12" s="307"/>
      <c r="CA12" s="308"/>
      <c r="CB12" s="308"/>
      <c r="CC12" s="308"/>
      <c r="CD12" s="300"/>
      <c r="CE12" s="300"/>
      <c r="CF12" s="298"/>
      <c r="CG12" s="299"/>
      <c r="CH12" s="300"/>
      <c r="CI12" s="301"/>
      <c r="CJ12" s="302"/>
      <c r="CK12" s="303"/>
      <c r="CL12" s="303"/>
      <c r="CM12" s="304"/>
      <c r="CN12" s="304"/>
      <c r="CO12" s="305"/>
      <c r="CP12" s="306"/>
      <c r="CQ12" s="307"/>
      <c r="CR12" s="308"/>
      <c r="CS12" s="308"/>
      <c r="CT12" s="308"/>
      <c r="CU12" s="300"/>
      <c r="CV12" s="300"/>
      <c r="CW12" s="298"/>
      <c r="CX12" s="299"/>
      <c r="CY12" s="300"/>
      <c r="CZ12" s="301"/>
      <c r="DA12" s="302"/>
      <c r="DB12" s="303"/>
      <c r="DC12" s="303"/>
      <c r="DD12" s="304"/>
      <c r="DE12" s="304"/>
      <c r="DF12" s="305"/>
      <c r="DG12" s="306"/>
      <c r="DH12" s="307"/>
      <c r="DI12" s="308"/>
      <c r="DJ12" s="308"/>
      <c r="DK12" s="308"/>
      <c r="DL12" s="300"/>
      <c r="DM12" s="300"/>
      <c r="DN12" s="298"/>
      <c r="DO12" s="299"/>
      <c r="DP12" s="300"/>
      <c r="DQ12" s="301"/>
      <c r="DR12" s="302"/>
      <c r="DS12" s="303"/>
      <c r="DT12" s="303"/>
      <c r="DU12" s="304"/>
      <c r="DV12" s="304"/>
      <c r="DW12" s="305"/>
      <c r="DX12" s="306"/>
      <c r="DY12" s="307"/>
      <c r="DZ12" s="308"/>
      <c r="EA12" s="308"/>
      <c r="EB12" s="308"/>
      <c r="EC12" s="300"/>
      <c r="ED12" s="300"/>
      <c r="EE12" s="298"/>
      <c r="EF12" s="299"/>
      <c r="EG12" s="300"/>
      <c r="EH12" s="301"/>
      <c r="EI12" s="302"/>
      <c r="EJ12" s="303"/>
      <c r="EK12" s="303"/>
      <c r="EL12" s="304"/>
      <c r="EM12" s="304"/>
      <c r="EN12" s="305"/>
      <c r="EO12" s="306"/>
      <c r="EP12" s="307"/>
      <c r="EQ12" s="308"/>
      <c r="ER12" s="308"/>
      <c r="ES12" s="308"/>
      <c r="ET12" s="300"/>
      <c r="EU12" s="300"/>
      <c r="EV12" s="298"/>
      <c r="EW12" s="299"/>
      <c r="EX12" s="300"/>
      <c r="EY12" s="301"/>
      <c r="EZ12" s="302"/>
      <c r="FA12" s="303"/>
      <c r="FB12" s="303"/>
      <c r="FC12" s="304"/>
      <c r="FD12" s="304"/>
      <c r="FE12" s="305"/>
      <c r="FF12" s="306"/>
      <c r="FG12" s="307"/>
      <c r="FH12" s="308"/>
      <c r="FI12" s="308"/>
      <c r="FJ12" s="308"/>
      <c r="FK12" s="300"/>
      <c r="FL12" s="300"/>
      <c r="FM12" s="298"/>
      <c r="FN12" s="299"/>
      <c r="FO12" s="300"/>
      <c r="FP12" s="301"/>
      <c r="FQ12" s="302"/>
      <c r="FR12" s="303"/>
      <c r="FS12" s="303"/>
      <c r="FT12" s="304"/>
      <c r="FU12" s="304"/>
      <c r="FV12" s="305"/>
      <c r="FW12" s="306"/>
      <c r="FX12" s="307"/>
      <c r="FY12" s="308"/>
      <c r="FZ12" s="308"/>
      <c r="GA12" s="308"/>
      <c r="GB12" s="300"/>
      <c r="GC12" s="300"/>
      <c r="GD12" s="298"/>
      <c r="GE12" s="299"/>
      <c r="GF12" s="300"/>
      <c r="GG12" s="301"/>
      <c r="GH12" s="302"/>
      <c r="GI12" s="303"/>
      <c r="GJ12" s="303"/>
      <c r="GK12" s="304"/>
      <c r="GL12" s="304"/>
      <c r="GM12" s="305"/>
      <c r="GN12" s="306"/>
      <c r="GO12" s="307"/>
      <c r="GP12" s="308"/>
      <c r="GQ12" s="308"/>
      <c r="GR12" s="308"/>
      <c r="GS12" s="300"/>
      <c r="GT12" s="300"/>
      <c r="GU12" s="298"/>
      <c r="GV12" s="299"/>
      <c r="GW12" s="300"/>
      <c r="GX12" s="301"/>
      <c r="GY12" s="302"/>
      <c r="GZ12" s="303"/>
      <c r="HA12" s="303"/>
      <c r="HB12" s="304"/>
      <c r="HC12" s="304"/>
      <c r="HD12" s="305"/>
      <c r="HE12" s="306"/>
      <c r="HF12" s="307"/>
    </row>
    <row r="13" spans="1:215" s="309" customFormat="1" ht="41.25" customHeight="1" x14ac:dyDescent="0.2">
      <c r="A13" s="210" t="s">
        <v>5988</v>
      </c>
      <c r="B13" s="211" t="s">
        <v>3981</v>
      </c>
      <c r="C13" s="211" t="s">
        <v>3981</v>
      </c>
      <c r="D13" s="211" t="s">
        <v>3783</v>
      </c>
      <c r="E13" s="212" t="str">
        <f t="shared" si="0"/>
        <v>下関市豊田町大字荒木10051-2</v>
      </c>
      <c r="F13" s="212" t="s">
        <v>992</v>
      </c>
      <c r="G13" s="196">
        <v>34486</v>
      </c>
      <c r="H13" s="212" t="s">
        <v>1884</v>
      </c>
      <c r="I13" s="236" t="s">
        <v>455</v>
      </c>
      <c r="J13" s="281" t="s">
        <v>4583</v>
      </c>
      <c r="K13" s="282" t="s">
        <v>19</v>
      </c>
      <c r="L13" s="282" t="s">
        <v>20</v>
      </c>
      <c r="M13" s="212" t="s">
        <v>6447</v>
      </c>
      <c r="N13" s="212" t="s">
        <v>6448</v>
      </c>
      <c r="O13" s="283" t="s">
        <v>250</v>
      </c>
      <c r="P13" s="284" t="s">
        <v>10</v>
      </c>
      <c r="Q13" s="298"/>
      <c r="R13" s="299"/>
      <c r="S13" s="300"/>
      <c r="T13" s="301"/>
      <c r="U13" s="302"/>
      <c r="V13" s="303"/>
      <c r="W13" s="303"/>
      <c r="X13" s="304"/>
      <c r="Y13" s="304"/>
      <c r="Z13" s="305"/>
      <c r="AA13" s="306"/>
      <c r="AB13" s="307"/>
      <c r="AC13" s="308"/>
      <c r="AD13" s="308"/>
      <c r="AE13" s="308"/>
      <c r="AF13" s="300"/>
      <c r="AG13" s="300"/>
      <c r="AH13" s="298"/>
      <c r="AI13" s="299"/>
      <c r="AJ13" s="300"/>
      <c r="AK13" s="301"/>
      <c r="AL13" s="302"/>
      <c r="AM13" s="303"/>
      <c r="AN13" s="303"/>
      <c r="AO13" s="304"/>
      <c r="AP13" s="304"/>
      <c r="AQ13" s="305"/>
      <c r="AR13" s="306"/>
      <c r="AS13" s="307"/>
      <c r="AT13" s="308"/>
      <c r="AU13" s="308"/>
      <c r="AV13" s="308"/>
      <c r="AW13" s="300"/>
      <c r="AX13" s="300"/>
      <c r="AY13" s="298"/>
      <c r="AZ13" s="299"/>
      <c r="BA13" s="300"/>
      <c r="BB13" s="301"/>
      <c r="BC13" s="302"/>
      <c r="BD13" s="303"/>
      <c r="BE13" s="303"/>
      <c r="BF13" s="304"/>
      <c r="BG13" s="304"/>
      <c r="BH13" s="305"/>
      <c r="BI13" s="306"/>
      <c r="BJ13" s="307"/>
      <c r="BK13" s="308"/>
      <c r="BL13" s="308"/>
      <c r="BM13" s="308"/>
      <c r="BN13" s="300"/>
      <c r="BO13" s="300"/>
      <c r="BP13" s="298"/>
      <c r="BQ13" s="299"/>
      <c r="BR13" s="300"/>
      <c r="BS13" s="301"/>
      <c r="BT13" s="302"/>
      <c r="BU13" s="303"/>
      <c r="BV13" s="303"/>
      <c r="BW13" s="304"/>
      <c r="BX13" s="304"/>
      <c r="BY13" s="305"/>
      <c r="BZ13" s="306"/>
      <c r="CA13" s="307"/>
      <c r="CB13" s="308"/>
      <c r="CC13" s="308"/>
      <c r="CD13" s="308"/>
      <c r="CE13" s="300"/>
      <c r="CF13" s="300"/>
      <c r="CG13" s="298"/>
      <c r="CH13" s="299"/>
      <c r="CI13" s="300"/>
      <c r="CJ13" s="301"/>
      <c r="CK13" s="302"/>
      <c r="CL13" s="303"/>
      <c r="CM13" s="303"/>
      <c r="CN13" s="304"/>
      <c r="CO13" s="304"/>
      <c r="CP13" s="305"/>
      <c r="CQ13" s="306"/>
      <c r="CR13" s="307"/>
      <c r="CS13" s="308"/>
      <c r="CT13" s="308"/>
      <c r="CU13" s="308"/>
      <c r="CV13" s="300"/>
      <c r="CW13" s="300"/>
      <c r="CX13" s="298"/>
      <c r="CY13" s="299"/>
      <c r="CZ13" s="300"/>
      <c r="DA13" s="301"/>
      <c r="DB13" s="302"/>
      <c r="DC13" s="303"/>
      <c r="DD13" s="303"/>
      <c r="DE13" s="304"/>
      <c r="DF13" s="304"/>
      <c r="DG13" s="305"/>
      <c r="DH13" s="306"/>
      <c r="DI13" s="307"/>
      <c r="DJ13" s="308"/>
      <c r="DK13" s="308"/>
      <c r="DL13" s="308"/>
      <c r="DM13" s="300"/>
      <c r="DN13" s="300"/>
      <c r="DO13" s="298"/>
      <c r="DP13" s="299"/>
      <c r="DQ13" s="300"/>
      <c r="DR13" s="301"/>
      <c r="DS13" s="302"/>
      <c r="DT13" s="303"/>
      <c r="DU13" s="303"/>
      <c r="DV13" s="304"/>
      <c r="DW13" s="304"/>
      <c r="DX13" s="305"/>
      <c r="DY13" s="306"/>
      <c r="DZ13" s="307"/>
      <c r="EA13" s="308"/>
      <c r="EB13" s="308"/>
      <c r="EC13" s="308"/>
      <c r="ED13" s="300"/>
      <c r="EE13" s="300"/>
      <c r="EF13" s="298"/>
      <c r="EG13" s="299"/>
      <c r="EH13" s="300"/>
      <c r="EI13" s="301"/>
      <c r="EJ13" s="302"/>
      <c r="EK13" s="303"/>
      <c r="EL13" s="303"/>
      <c r="EM13" s="304"/>
      <c r="EN13" s="304"/>
      <c r="EO13" s="305"/>
      <c r="EP13" s="306"/>
      <c r="EQ13" s="307"/>
      <c r="ER13" s="308"/>
      <c r="ES13" s="308"/>
      <c r="ET13" s="308"/>
      <c r="EU13" s="300"/>
      <c r="EV13" s="300"/>
      <c r="EW13" s="298"/>
      <c r="EX13" s="299"/>
      <c r="EY13" s="300"/>
      <c r="EZ13" s="301"/>
      <c r="FA13" s="302"/>
      <c r="FB13" s="303"/>
      <c r="FC13" s="303"/>
      <c r="FD13" s="304"/>
      <c r="FE13" s="304"/>
      <c r="FF13" s="305"/>
      <c r="FG13" s="306"/>
      <c r="FH13" s="307"/>
      <c r="FI13" s="308"/>
      <c r="FJ13" s="308"/>
      <c r="FK13" s="308"/>
      <c r="FL13" s="300"/>
      <c r="FM13" s="300"/>
      <c r="FN13" s="298"/>
      <c r="FO13" s="299"/>
      <c r="FP13" s="300"/>
      <c r="FQ13" s="301"/>
      <c r="FR13" s="302"/>
      <c r="FS13" s="303"/>
      <c r="FT13" s="303"/>
      <c r="FU13" s="304"/>
      <c r="FV13" s="304"/>
      <c r="FW13" s="305"/>
      <c r="FX13" s="306"/>
      <c r="FY13" s="307"/>
      <c r="FZ13" s="308"/>
      <c r="GA13" s="308"/>
      <c r="GB13" s="308"/>
      <c r="GC13" s="300"/>
      <c r="GD13" s="300"/>
      <c r="GE13" s="298"/>
      <c r="GF13" s="299"/>
      <c r="GG13" s="300"/>
      <c r="GH13" s="301"/>
      <c r="GI13" s="302"/>
      <c r="GJ13" s="303"/>
      <c r="GK13" s="303"/>
      <c r="GL13" s="304"/>
      <c r="GM13" s="304"/>
      <c r="GN13" s="305"/>
      <c r="GO13" s="306"/>
      <c r="GP13" s="307"/>
      <c r="GQ13" s="308"/>
      <c r="GR13" s="308"/>
      <c r="GS13" s="308"/>
      <c r="GT13" s="300"/>
      <c r="GU13" s="300"/>
      <c r="GV13" s="298"/>
      <c r="GW13" s="299"/>
      <c r="GX13" s="300"/>
      <c r="GY13" s="301"/>
      <c r="GZ13" s="302"/>
      <c r="HA13" s="303"/>
      <c r="HB13" s="303"/>
      <c r="HC13" s="304"/>
      <c r="HD13" s="304"/>
      <c r="HE13" s="305"/>
      <c r="HF13" s="306"/>
      <c r="HG13" s="307"/>
    </row>
    <row r="14" spans="1:215" s="309" customFormat="1" ht="41.25" customHeight="1" x14ac:dyDescent="0.2">
      <c r="A14" s="210" t="s">
        <v>6449</v>
      </c>
      <c r="B14" s="211" t="s">
        <v>2746</v>
      </c>
      <c r="C14" s="211" t="s">
        <v>2746</v>
      </c>
      <c r="D14" s="211" t="s">
        <v>546</v>
      </c>
      <c r="E14" s="212" t="str">
        <f t="shared" si="0"/>
        <v>下関市彦島迫町3-17-2</v>
      </c>
      <c r="F14" s="212" t="s">
        <v>993</v>
      </c>
      <c r="G14" s="196">
        <v>34912</v>
      </c>
      <c r="H14" s="212" t="s">
        <v>1885</v>
      </c>
      <c r="I14" s="236" t="s">
        <v>455</v>
      </c>
      <c r="J14" s="281" t="s">
        <v>4583</v>
      </c>
      <c r="K14" s="282" t="s">
        <v>19</v>
      </c>
      <c r="L14" s="282" t="s">
        <v>20</v>
      </c>
      <c r="M14" s="212" t="s">
        <v>339</v>
      </c>
      <c r="N14" s="212" t="s">
        <v>6450</v>
      </c>
      <c r="O14" s="283" t="s">
        <v>250</v>
      </c>
      <c r="P14" s="284" t="s">
        <v>10</v>
      </c>
      <c r="Q14" s="298"/>
      <c r="R14" s="299"/>
      <c r="S14" s="300"/>
      <c r="T14" s="301"/>
      <c r="U14" s="302"/>
      <c r="V14" s="303"/>
      <c r="W14" s="303"/>
      <c r="X14" s="304"/>
      <c r="Y14" s="304"/>
      <c r="Z14" s="305"/>
      <c r="AA14" s="306"/>
      <c r="AB14" s="307"/>
      <c r="AC14" s="308"/>
      <c r="AD14" s="308"/>
      <c r="AE14" s="308"/>
      <c r="AF14" s="300"/>
      <c r="AG14" s="300"/>
      <c r="AH14" s="298"/>
      <c r="AI14" s="299"/>
      <c r="AJ14" s="300"/>
      <c r="AK14" s="301"/>
      <c r="AL14" s="302"/>
      <c r="AM14" s="303"/>
      <c r="AN14" s="303"/>
      <c r="AO14" s="304"/>
      <c r="AP14" s="304"/>
      <c r="AQ14" s="305"/>
      <c r="AR14" s="306"/>
      <c r="AS14" s="307"/>
      <c r="AT14" s="308"/>
      <c r="AU14" s="308"/>
      <c r="AV14" s="308"/>
      <c r="AW14" s="300"/>
      <c r="AX14" s="300"/>
      <c r="AY14" s="298"/>
      <c r="AZ14" s="299"/>
      <c r="BA14" s="300"/>
      <c r="BB14" s="301"/>
      <c r="BC14" s="302"/>
      <c r="BD14" s="303"/>
      <c r="BE14" s="303"/>
      <c r="BF14" s="304"/>
      <c r="BG14" s="304"/>
      <c r="BH14" s="305"/>
      <c r="BI14" s="306"/>
      <c r="BJ14" s="307"/>
      <c r="BK14" s="308"/>
      <c r="BL14" s="308"/>
      <c r="BM14" s="308"/>
      <c r="BN14" s="300"/>
      <c r="BO14" s="300"/>
      <c r="BP14" s="298"/>
      <c r="BQ14" s="299"/>
      <c r="BR14" s="300"/>
      <c r="BS14" s="301"/>
      <c r="BT14" s="302"/>
      <c r="BU14" s="303"/>
      <c r="BV14" s="303"/>
      <c r="BW14" s="304"/>
      <c r="BX14" s="304"/>
      <c r="BY14" s="305"/>
      <c r="BZ14" s="306"/>
      <c r="CA14" s="307"/>
      <c r="CB14" s="308"/>
      <c r="CC14" s="308"/>
      <c r="CD14" s="308"/>
      <c r="CE14" s="300"/>
      <c r="CF14" s="300"/>
      <c r="CG14" s="298"/>
      <c r="CH14" s="299"/>
      <c r="CI14" s="300"/>
      <c r="CJ14" s="301"/>
      <c r="CK14" s="302"/>
      <c r="CL14" s="303"/>
      <c r="CM14" s="303"/>
      <c r="CN14" s="304"/>
      <c r="CO14" s="304"/>
      <c r="CP14" s="305"/>
      <c r="CQ14" s="306"/>
      <c r="CR14" s="307"/>
      <c r="CS14" s="308"/>
      <c r="CT14" s="308"/>
      <c r="CU14" s="308"/>
      <c r="CV14" s="300"/>
      <c r="CW14" s="300"/>
      <c r="CX14" s="298"/>
      <c r="CY14" s="299"/>
      <c r="CZ14" s="300"/>
      <c r="DA14" s="301"/>
      <c r="DB14" s="302"/>
      <c r="DC14" s="303"/>
      <c r="DD14" s="303"/>
      <c r="DE14" s="304"/>
      <c r="DF14" s="304"/>
      <c r="DG14" s="305"/>
      <c r="DH14" s="306"/>
      <c r="DI14" s="307"/>
      <c r="DJ14" s="308"/>
      <c r="DK14" s="308"/>
      <c r="DL14" s="308"/>
      <c r="DM14" s="300"/>
      <c r="DN14" s="300"/>
      <c r="DO14" s="298"/>
      <c r="DP14" s="299"/>
      <c r="DQ14" s="300"/>
      <c r="DR14" s="301"/>
      <c r="DS14" s="302"/>
      <c r="DT14" s="303"/>
      <c r="DU14" s="303"/>
      <c r="DV14" s="304"/>
      <c r="DW14" s="304"/>
      <c r="DX14" s="305"/>
      <c r="DY14" s="306"/>
      <c r="DZ14" s="307"/>
      <c r="EA14" s="308"/>
      <c r="EB14" s="308"/>
      <c r="EC14" s="308"/>
      <c r="ED14" s="300"/>
      <c r="EE14" s="300"/>
      <c r="EF14" s="298"/>
      <c r="EG14" s="299"/>
      <c r="EH14" s="300"/>
      <c r="EI14" s="301"/>
      <c r="EJ14" s="302"/>
      <c r="EK14" s="303"/>
      <c r="EL14" s="303"/>
      <c r="EM14" s="304"/>
      <c r="EN14" s="304"/>
      <c r="EO14" s="305"/>
      <c r="EP14" s="306"/>
      <c r="EQ14" s="307"/>
      <c r="ER14" s="308"/>
      <c r="ES14" s="308"/>
      <c r="ET14" s="308"/>
      <c r="EU14" s="300"/>
      <c r="EV14" s="300"/>
      <c r="EW14" s="298"/>
      <c r="EX14" s="299"/>
      <c r="EY14" s="300"/>
      <c r="EZ14" s="301"/>
      <c r="FA14" s="302"/>
      <c r="FB14" s="303"/>
      <c r="FC14" s="303"/>
      <c r="FD14" s="304"/>
      <c r="FE14" s="304"/>
      <c r="FF14" s="305"/>
      <c r="FG14" s="306"/>
      <c r="FH14" s="307"/>
      <c r="FI14" s="308"/>
      <c r="FJ14" s="308"/>
      <c r="FK14" s="308"/>
      <c r="FL14" s="300"/>
      <c r="FM14" s="300"/>
      <c r="FN14" s="298"/>
      <c r="FO14" s="299"/>
      <c r="FP14" s="300"/>
      <c r="FQ14" s="301"/>
      <c r="FR14" s="302"/>
      <c r="FS14" s="303"/>
      <c r="FT14" s="303"/>
      <c r="FU14" s="304"/>
      <c r="FV14" s="304"/>
      <c r="FW14" s="305"/>
      <c r="FX14" s="306"/>
      <c r="FY14" s="307"/>
      <c r="FZ14" s="308"/>
      <c r="GA14" s="308"/>
      <c r="GB14" s="308"/>
      <c r="GC14" s="300"/>
      <c r="GD14" s="300"/>
      <c r="GE14" s="298"/>
      <c r="GF14" s="299"/>
      <c r="GG14" s="300"/>
      <c r="GH14" s="301"/>
      <c r="GI14" s="302"/>
      <c r="GJ14" s="303"/>
      <c r="GK14" s="303"/>
      <c r="GL14" s="304"/>
      <c r="GM14" s="304"/>
      <c r="GN14" s="305"/>
      <c r="GO14" s="306"/>
      <c r="GP14" s="307"/>
      <c r="GQ14" s="308"/>
      <c r="GR14" s="308"/>
      <c r="GS14" s="308"/>
      <c r="GT14" s="300"/>
      <c r="GU14" s="300"/>
      <c r="GV14" s="298"/>
      <c r="GW14" s="299"/>
      <c r="GX14" s="300"/>
      <c r="GY14" s="301"/>
      <c r="GZ14" s="302"/>
      <c r="HA14" s="303"/>
      <c r="HB14" s="303"/>
      <c r="HC14" s="304"/>
      <c r="HD14" s="304"/>
      <c r="HE14" s="305"/>
      <c r="HF14" s="306"/>
      <c r="HG14" s="307"/>
    </row>
    <row r="15" spans="1:215" s="309" customFormat="1" ht="41.25" customHeight="1" x14ac:dyDescent="0.2">
      <c r="A15" s="210" t="s">
        <v>5987</v>
      </c>
      <c r="B15" s="211" t="s">
        <v>5977</v>
      </c>
      <c r="C15" s="211" t="s">
        <v>5977</v>
      </c>
      <c r="D15" s="211" t="s">
        <v>6451</v>
      </c>
      <c r="E15" s="212" t="str">
        <f t="shared" si="0"/>
        <v>下関市大字員光1544</v>
      </c>
      <c r="F15" s="212" t="s">
        <v>994</v>
      </c>
      <c r="G15" s="196">
        <v>35247</v>
      </c>
      <c r="H15" s="212" t="s">
        <v>1659</v>
      </c>
      <c r="I15" s="236" t="s">
        <v>455</v>
      </c>
      <c r="J15" s="281" t="s">
        <v>4583</v>
      </c>
      <c r="K15" s="282" t="s">
        <v>19</v>
      </c>
      <c r="L15" s="282" t="s">
        <v>20</v>
      </c>
      <c r="M15" s="212" t="s">
        <v>2750</v>
      </c>
      <c r="N15" s="212" t="s">
        <v>5986</v>
      </c>
      <c r="O15" s="283" t="s">
        <v>250</v>
      </c>
      <c r="P15" s="284" t="s">
        <v>10</v>
      </c>
      <c r="Q15" s="298"/>
      <c r="R15" s="299"/>
      <c r="S15" s="300"/>
      <c r="T15" s="301"/>
      <c r="U15" s="302"/>
      <c r="V15" s="303"/>
      <c r="W15" s="303"/>
      <c r="X15" s="304"/>
      <c r="Y15" s="304"/>
      <c r="Z15" s="305"/>
      <c r="AA15" s="306"/>
      <c r="AB15" s="307"/>
      <c r="AC15" s="308"/>
      <c r="AD15" s="308"/>
      <c r="AE15" s="308"/>
      <c r="AF15" s="300"/>
      <c r="AG15" s="300"/>
      <c r="AH15" s="298"/>
      <c r="AI15" s="299"/>
      <c r="AJ15" s="300"/>
      <c r="AK15" s="301"/>
      <c r="AL15" s="302"/>
      <c r="AM15" s="303"/>
      <c r="AN15" s="303"/>
      <c r="AO15" s="304"/>
      <c r="AP15" s="304"/>
      <c r="AQ15" s="305"/>
      <c r="AR15" s="306"/>
      <c r="AS15" s="307"/>
      <c r="AT15" s="308"/>
      <c r="AU15" s="308"/>
      <c r="AV15" s="308"/>
      <c r="AW15" s="300"/>
      <c r="AX15" s="300"/>
      <c r="AY15" s="298"/>
      <c r="AZ15" s="299"/>
      <c r="BA15" s="300"/>
      <c r="BB15" s="301"/>
      <c r="BC15" s="302"/>
      <c r="BD15" s="303"/>
      <c r="BE15" s="303"/>
      <c r="BF15" s="304"/>
      <c r="BG15" s="304"/>
      <c r="BH15" s="305"/>
      <c r="BI15" s="306"/>
      <c r="BJ15" s="307"/>
      <c r="BK15" s="308"/>
      <c r="BL15" s="308"/>
      <c r="BM15" s="308"/>
      <c r="BN15" s="300"/>
      <c r="BO15" s="300"/>
      <c r="BP15" s="298"/>
      <c r="BQ15" s="299"/>
      <c r="BR15" s="300"/>
      <c r="BS15" s="301"/>
      <c r="BT15" s="302"/>
      <c r="BU15" s="303"/>
      <c r="BV15" s="303"/>
      <c r="BW15" s="304"/>
      <c r="BX15" s="304"/>
      <c r="BY15" s="305"/>
      <c r="BZ15" s="306"/>
      <c r="CA15" s="307"/>
      <c r="CB15" s="308"/>
      <c r="CC15" s="308"/>
      <c r="CD15" s="308"/>
      <c r="CE15" s="300"/>
      <c r="CF15" s="300"/>
      <c r="CG15" s="298"/>
      <c r="CH15" s="299"/>
      <c r="CI15" s="300"/>
      <c r="CJ15" s="301"/>
      <c r="CK15" s="302"/>
      <c r="CL15" s="303"/>
      <c r="CM15" s="303"/>
      <c r="CN15" s="304"/>
      <c r="CO15" s="304"/>
      <c r="CP15" s="305"/>
      <c r="CQ15" s="306"/>
      <c r="CR15" s="307"/>
      <c r="CS15" s="308"/>
      <c r="CT15" s="308"/>
      <c r="CU15" s="308"/>
      <c r="CV15" s="300"/>
      <c r="CW15" s="300"/>
      <c r="CX15" s="298"/>
      <c r="CY15" s="299"/>
      <c r="CZ15" s="300"/>
      <c r="DA15" s="301"/>
      <c r="DB15" s="302"/>
      <c r="DC15" s="303"/>
      <c r="DD15" s="303"/>
      <c r="DE15" s="304"/>
      <c r="DF15" s="304"/>
      <c r="DG15" s="305"/>
      <c r="DH15" s="306"/>
      <c r="DI15" s="307"/>
      <c r="DJ15" s="308"/>
      <c r="DK15" s="308"/>
      <c r="DL15" s="308"/>
      <c r="DM15" s="300"/>
      <c r="DN15" s="300"/>
      <c r="DO15" s="298"/>
      <c r="DP15" s="299"/>
      <c r="DQ15" s="300"/>
      <c r="DR15" s="301"/>
      <c r="DS15" s="302"/>
      <c r="DT15" s="303"/>
      <c r="DU15" s="303"/>
      <c r="DV15" s="304"/>
      <c r="DW15" s="304"/>
      <c r="DX15" s="305"/>
      <c r="DY15" s="306"/>
      <c r="DZ15" s="307"/>
      <c r="EA15" s="308"/>
      <c r="EB15" s="308"/>
      <c r="EC15" s="308"/>
      <c r="ED15" s="300"/>
      <c r="EE15" s="300"/>
      <c r="EF15" s="298"/>
      <c r="EG15" s="299"/>
      <c r="EH15" s="300"/>
      <c r="EI15" s="301"/>
      <c r="EJ15" s="302"/>
      <c r="EK15" s="303"/>
      <c r="EL15" s="303"/>
      <c r="EM15" s="304"/>
      <c r="EN15" s="304"/>
      <c r="EO15" s="305"/>
      <c r="EP15" s="306"/>
      <c r="EQ15" s="307"/>
      <c r="ER15" s="308"/>
      <c r="ES15" s="308"/>
      <c r="ET15" s="308"/>
      <c r="EU15" s="300"/>
      <c r="EV15" s="300"/>
      <c r="EW15" s="298"/>
      <c r="EX15" s="299"/>
      <c r="EY15" s="300"/>
      <c r="EZ15" s="301"/>
      <c r="FA15" s="302"/>
      <c r="FB15" s="303"/>
      <c r="FC15" s="303"/>
      <c r="FD15" s="304"/>
      <c r="FE15" s="304"/>
      <c r="FF15" s="305"/>
      <c r="FG15" s="306"/>
      <c r="FH15" s="307"/>
      <c r="FI15" s="308"/>
      <c r="FJ15" s="308"/>
      <c r="FK15" s="308"/>
      <c r="FL15" s="300"/>
      <c r="FM15" s="300"/>
      <c r="FN15" s="298"/>
      <c r="FO15" s="299"/>
      <c r="FP15" s="300"/>
      <c r="FQ15" s="301"/>
      <c r="FR15" s="302"/>
      <c r="FS15" s="303"/>
      <c r="FT15" s="303"/>
      <c r="FU15" s="304"/>
      <c r="FV15" s="304"/>
      <c r="FW15" s="305"/>
      <c r="FX15" s="306"/>
      <c r="FY15" s="307"/>
      <c r="FZ15" s="308"/>
      <c r="GA15" s="308"/>
      <c r="GB15" s="308"/>
      <c r="GC15" s="300"/>
      <c r="GD15" s="300"/>
      <c r="GE15" s="298"/>
      <c r="GF15" s="299"/>
      <c r="GG15" s="300"/>
      <c r="GH15" s="301"/>
      <c r="GI15" s="302"/>
      <c r="GJ15" s="303"/>
      <c r="GK15" s="303"/>
      <c r="GL15" s="304"/>
      <c r="GM15" s="304"/>
      <c r="GN15" s="305"/>
      <c r="GO15" s="306"/>
      <c r="GP15" s="307"/>
      <c r="GQ15" s="308"/>
      <c r="GR15" s="308"/>
      <c r="GS15" s="308"/>
      <c r="GT15" s="300"/>
      <c r="GU15" s="300"/>
      <c r="GV15" s="298"/>
      <c r="GW15" s="299"/>
      <c r="GX15" s="300"/>
      <c r="GY15" s="301"/>
      <c r="GZ15" s="302"/>
      <c r="HA15" s="303"/>
      <c r="HB15" s="303"/>
      <c r="HC15" s="304"/>
      <c r="HD15" s="304"/>
      <c r="HE15" s="305"/>
      <c r="HF15" s="306"/>
      <c r="HG15" s="307"/>
    </row>
    <row r="16" spans="1:215" s="309" customFormat="1" ht="41.25" customHeight="1" x14ac:dyDescent="0.2">
      <c r="A16" s="210" t="s">
        <v>6452</v>
      </c>
      <c r="B16" s="211" t="s">
        <v>2510</v>
      </c>
      <c r="C16" s="211" t="s">
        <v>2510</v>
      </c>
      <c r="D16" s="211" t="s">
        <v>2511</v>
      </c>
      <c r="E16" s="212" t="str">
        <f t="shared" si="0"/>
        <v>下関市王喜本町6-1-12</v>
      </c>
      <c r="F16" s="212" t="s">
        <v>1092</v>
      </c>
      <c r="G16" s="196">
        <v>35521</v>
      </c>
      <c r="H16" s="212" t="s">
        <v>1797</v>
      </c>
      <c r="I16" s="236" t="s">
        <v>455</v>
      </c>
      <c r="J16" s="281" t="s">
        <v>4583</v>
      </c>
      <c r="K16" s="282" t="s">
        <v>19</v>
      </c>
      <c r="L16" s="282" t="s">
        <v>20</v>
      </c>
      <c r="M16" s="212" t="s">
        <v>1365</v>
      </c>
      <c r="N16" s="212" t="s">
        <v>5985</v>
      </c>
      <c r="O16" s="283" t="s">
        <v>250</v>
      </c>
      <c r="P16" s="284" t="s">
        <v>10</v>
      </c>
      <c r="Q16" s="298"/>
      <c r="R16" s="299"/>
      <c r="S16" s="300"/>
      <c r="T16" s="301"/>
      <c r="U16" s="302"/>
      <c r="V16" s="303"/>
      <c r="W16" s="303"/>
      <c r="X16" s="304"/>
      <c r="Y16" s="304"/>
      <c r="Z16" s="305"/>
      <c r="AA16" s="306"/>
      <c r="AB16" s="307"/>
      <c r="AC16" s="308"/>
      <c r="AD16" s="308"/>
      <c r="AE16" s="308"/>
      <c r="AF16" s="300"/>
      <c r="AG16" s="300"/>
      <c r="AH16" s="298"/>
      <c r="AI16" s="299"/>
      <c r="AJ16" s="300"/>
      <c r="AK16" s="301"/>
      <c r="AL16" s="302"/>
      <c r="AM16" s="303"/>
      <c r="AN16" s="303"/>
      <c r="AO16" s="304"/>
      <c r="AP16" s="304"/>
      <c r="AQ16" s="305"/>
      <c r="AR16" s="306"/>
      <c r="AS16" s="307"/>
      <c r="AT16" s="308"/>
      <c r="AU16" s="308"/>
      <c r="AV16" s="308"/>
      <c r="AW16" s="300"/>
      <c r="AX16" s="300"/>
      <c r="AY16" s="298"/>
      <c r="AZ16" s="299"/>
      <c r="BA16" s="300"/>
      <c r="BB16" s="301"/>
      <c r="BC16" s="302"/>
      <c r="BD16" s="303"/>
      <c r="BE16" s="303"/>
      <c r="BF16" s="304"/>
      <c r="BG16" s="304"/>
      <c r="BH16" s="305"/>
      <c r="BI16" s="306"/>
      <c r="BJ16" s="307"/>
      <c r="BK16" s="308"/>
      <c r="BL16" s="308"/>
      <c r="BM16" s="308"/>
      <c r="BN16" s="300"/>
      <c r="BO16" s="300"/>
      <c r="BP16" s="298"/>
      <c r="BQ16" s="299"/>
      <c r="BR16" s="300"/>
      <c r="BS16" s="301"/>
      <c r="BT16" s="302"/>
      <c r="BU16" s="303"/>
      <c r="BV16" s="303"/>
      <c r="BW16" s="304"/>
      <c r="BX16" s="304"/>
      <c r="BY16" s="305"/>
      <c r="BZ16" s="306"/>
      <c r="CA16" s="307"/>
      <c r="CB16" s="308"/>
      <c r="CC16" s="308"/>
      <c r="CD16" s="308"/>
      <c r="CE16" s="300"/>
      <c r="CF16" s="300"/>
      <c r="CG16" s="298"/>
      <c r="CH16" s="299"/>
      <c r="CI16" s="300"/>
      <c r="CJ16" s="301"/>
      <c r="CK16" s="302"/>
      <c r="CL16" s="303"/>
      <c r="CM16" s="303"/>
      <c r="CN16" s="304"/>
      <c r="CO16" s="304"/>
      <c r="CP16" s="305"/>
      <c r="CQ16" s="306"/>
      <c r="CR16" s="307"/>
      <c r="CS16" s="308"/>
      <c r="CT16" s="308"/>
      <c r="CU16" s="308"/>
      <c r="CV16" s="300"/>
      <c r="CW16" s="300"/>
      <c r="CX16" s="298"/>
      <c r="CY16" s="299"/>
      <c r="CZ16" s="300"/>
      <c r="DA16" s="301"/>
      <c r="DB16" s="302"/>
      <c r="DC16" s="303"/>
      <c r="DD16" s="303"/>
      <c r="DE16" s="304"/>
      <c r="DF16" s="304"/>
      <c r="DG16" s="305"/>
      <c r="DH16" s="306"/>
      <c r="DI16" s="307"/>
      <c r="DJ16" s="308"/>
      <c r="DK16" s="308"/>
      <c r="DL16" s="308"/>
      <c r="DM16" s="300"/>
      <c r="DN16" s="300"/>
      <c r="DO16" s="298"/>
      <c r="DP16" s="299"/>
      <c r="DQ16" s="300"/>
      <c r="DR16" s="301"/>
      <c r="DS16" s="302"/>
      <c r="DT16" s="303"/>
      <c r="DU16" s="303"/>
      <c r="DV16" s="304"/>
      <c r="DW16" s="304"/>
      <c r="DX16" s="305"/>
      <c r="DY16" s="306"/>
      <c r="DZ16" s="307"/>
      <c r="EA16" s="308"/>
      <c r="EB16" s="308"/>
      <c r="EC16" s="308"/>
      <c r="ED16" s="300"/>
      <c r="EE16" s="300"/>
      <c r="EF16" s="298"/>
      <c r="EG16" s="299"/>
      <c r="EH16" s="300"/>
      <c r="EI16" s="301"/>
      <c r="EJ16" s="302"/>
      <c r="EK16" s="303"/>
      <c r="EL16" s="303"/>
      <c r="EM16" s="304"/>
      <c r="EN16" s="304"/>
      <c r="EO16" s="305"/>
      <c r="EP16" s="306"/>
      <c r="EQ16" s="307"/>
      <c r="ER16" s="308"/>
      <c r="ES16" s="308"/>
      <c r="ET16" s="308"/>
      <c r="EU16" s="300"/>
      <c r="EV16" s="300"/>
      <c r="EW16" s="298"/>
      <c r="EX16" s="299"/>
      <c r="EY16" s="300"/>
      <c r="EZ16" s="301"/>
      <c r="FA16" s="302"/>
      <c r="FB16" s="303"/>
      <c r="FC16" s="303"/>
      <c r="FD16" s="304"/>
      <c r="FE16" s="304"/>
      <c r="FF16" s="305"/>
      <c r="FG16" s="306"/>
      <c r="FH16" s="307"/>
      <c r="FI16" s="308"/>
      <c r="FJ16" s="308"/>
      <c r="FK16" s="308"/>
      <c r="FL16" s="300"/>
      <c r="FM16" s="300"/>
      <c r="FN16" s="298"/>
      <c r="FO16" s="299"/>
      <c r="FP16" s="300"/>
      <c r="FQ16" s="301"/>
      <c r="FR16" s="302"/>
      <c r="FS16" s="303"/>
      <c r="FT16" s="303"/>
      <c r="FU16" s="304"/>
      <c r="FV16" s="304"/>
      <c r="FW16" s="305"/>
      <c r="FX16" s="306"/>
      <c r="FY16" s="307"/>
      <c r="FZ16" s="308"/>
      <c r="GA16" s="308"/>
      <c r="GB16" s="308"/>
      <c r="GC16" s="300"/>
      <c r="GD16" s="300"/>
      <c r="GE16" s="298"/>
      <c r="GF16" s="299"/>
      <c r="GG16" s="300"/>
      <c r="GH16" s="301"/>
      <c r="GI16" s="302"/>
      <c r="GJ16" s="303"/>
      <c r="GK16" s="303"/>
      <c r="GL16" s="304"/>
      <c r="GM16" s="304"/>
      <c r="GN16" s="305"/>
      <c r="GO16" s="306"/>
      <c r="GP16" s="307"/>
      <c r="GQ16" s="308"/>
      <c r="GR16" s="308"/>
      <c r="GS16" s="308"/>
      <c r="GT16" s="300"/>
      <c r="GU16" s="300"/>
      <c r="GV16" s="298"/>
      <c r="GW16" s="299"/>
      <c r="GX16" s="300"/>
      <c r="GY16" s="301"/>
      <c r="GZ16" s="302"/>
      <c r="HA16" s="303"/>
      <c r="HB16" s="303"/>
      <c r="HC16" s="304"/>
      <c r="HD16" s="304"/>
      <c r="HE16" s="305"/>
      <c r="HF16" s="306"/>
      <c r="HG16" s="307"/>
    </row>
    <row r="17" spans="1:215" s="309" customFormat="1" ht="41.25" customHeight="1" x14ac:dyDescent="0.2">
      <c r="A17" s="210" t="s">
        <v>6453</v>
      </c>
      <c r="B17" s="211" t="s">
        <v>2751</v>
      </c>
      <c r="C17" s="211" t="s">
        <v>2751</v>
      </c>
      <c r="D17" s="211" t="s">
        <v>4196</v>
      </c>
      <c r="E17" s="212" t="str">
        <f t="shared" si="0"/>
        <v>下関市大字小野64-1</v>
      </c>
      <c r="F17" s="212" t="s">
        <v>995</v>
      </c>
      <c r="G17" s="196">
        <v>35612</v>
      </c>
      <c r="H17" s="212" t="s">
        <v>5984</v>
      </c>
      <c r="I17" s="236" t="s">
        <v>455</v>
      </c>
      <c r="J17" s="281" t="s">
        <v>4583</v>
      </c>
      <c r="K17" s="282" t="s">
        <v>19</v>
      </c>
      <c r="L17" s="282" t="s">
        <v>20</v>
      </c>
      <c r="M17" s="212" t="s">
        <v>3119</v>
      </c>
      <c r="N17" s="212" t="s">
        <v>5983</v>
      </c>
      <c r="O17" s="283" t="s">
        <v>250</v>
      </c>
      <c r="P17" s="284" t="s">
        <v>10</v>
      </c>
      <c r="Q17" s="298"/>
      <c r="R17" s="299"/>
      <c r="S17" s="300"/>
      <c r="T17" s="301"/>
      <c r="U17" s="302"/>
      <c r="V17" s="303"/>
      <c r="W17" s="303"/>
      <c r="X17" s="304"/>
      <c r="Y17" s="304"/>
      <c r="Z17" s="305"/>
      <c r="AA17" s="306"/>
      <c r="AB17" s="307"/>
      <c r="AC17" s="308"/>
      <c r="AD17" s="308"/>
      <c r="AE17" s="308"/>
      <c r="AF17" s="300"/>
      <c r="AG17" s="300"/>
      <c r="AH17" s="298"/>
      <c r="AI17" s="299"/>
      <c r="AJ17" s="300"/>
      <c r="AK17" s="301"/>
      <c r="AL17" s="302"/>
      <c r="AM17" s="303"/>
      <c r="AN17" s="303"/>
      <c r="AO17" s="304"/>
      <c r="AP17" s="304"/>
      <c r="AQ17" s="305"/>
      <c r="AR17" s="306"/>
      <c r="AS17" s="307"/>
      <c r="AT17" s="308"/>
      <c r="AU17" s="308"/>
      <c r="AV17" s="308"/>
      <c r="AW17" s="300"/>
      <c r="AX17" s="300"/>
      <c r="AY17" s="298"/>
      <c r="AZ17" s="299"/>
      <c r="BA17" s="300"/>
      <c r="BB17" s="301"/>
      <c r="BC17" s="302"/>
      <c r="BD17" s="303"/>
      <c r="BE17" s="303"/>
      <c r="BF17" s="304"/>
      <c r="BG17" s="304"/>
      <c r="BH17" s="305"/>
      <c r="BI17" s="306"/>
      <c r="BJ17" s="307"/>
      <c r="BK17" s="308"/>
      <c r="BL17" s="308"/>
      <c r="BM17" s="308"/>
      <c r="BN17" s="300"/>
      <c r="BO17" s="300"/>
      <c r="BP17" s="298"/>
      <c r="BQ17" s="299"/>
      <c r="BR17" s="300"/>
      <c r="BS17" s="301"/>
      <c r="BT17" s="302"/>
      <c r="BU17" s="303"/>
      <c r="BV17" s="303"/>
      <c r="BW17" s="304"/>
      <c r="BX17" s="304"/>
      <c r="BY17" s="305"/>
      <c r="BZ17" s="306"/>
      <c r="CA17" s="307"/>
      <c r="CB17" s="308"/>
      <c r="CC17" s="308"/>
      <c r="CD17" s="308"/>
      <c r="CE17" s="300"/>
      <c r="CF17" s="300"/>
      <c r="CG17" s="298"/>
      <c r="CH17" s="299"/>
      <c r="CI17" s="300"/>
      <c r="CJ17" s="301"/>
      <c r="CK17" s="302"/>
      <c r="CL17" s="303"/>
      <c r="CM17" s="303"/>
      <c r="CN17" s="304"/>
      <c r="CO17" s="304"/>
      <c r="CP17" s="305"/>
      <c r="CQ17" s="306"/>
      <c r="CR17" s="307"/>
      <c r="CS17" s="308"/>
      <c r="CT17" s="308"/>
      <c r="CU17" s="308"/>
      <c r="CV17" s="300"/>
      <c r="CW17" s="300"/>
      <c r="CX17" s="298"/>
      <c r="CY17" s="299"/>
      <c r="CZ17" s="300"/>
      <c r="DA17" s="301"/>
      <c r="DB17" s="302"/>
      <c r="DC17" s="303"/>
      <c r="DD17" s="303"/>
      <c r="DE17" s="304"/>
      <c r="DF17" s="304"/>
      <c r="DG17" s="305"/>
      <c r="DH17" s="306"/>
      <c r="DI17" s="307"/>
      <c r="DJ17" s="308"/>
      <c r="DK17" s="308"/>
      <c r="DL17" s="308"/>
      <c r="DM17" s="300"/>
      <c r="DN17" s="300"/>
      <c r="DO17" s="298"/>
      <c r="DP17" s="299"/>
      <c r="DQ17" s="300"/>
      <c r="DR17" s="301"/>
      <c r="DS17" s="302"/>
      <c r="DT17" s="303"/>
      <c r="DU17" s="303"/>
      <c r="DV17" s="304"/>
      <c r="DW17" s="304"/>
      <c r="DX17" s="305"/>
      <c r="DY17" s="306"/>
      <c r="DZ17" s="307"/>
      <c r="EA17" s="308"/>
      <c r="EB17" s="308"/>
      <c r="EC17" s="308"/>
      <c r="ED17" s="300"/>
      <c r="EE17" s="300"/>
      <c r="EF17" s="298"/>
      <c r="EG17" s="299"/>
      <c r="EH17" s="300"/>
      <c r="EI17" s="301"/>
      <c r="EJ17" s="302"/>
      <c r="EK17" s="303"/>
      <c r="EL17" s="303"/>
      <c r="EM17" s="304"/>
      <c r="EN17" s="304"/>
      <c r="EO17" s="305"/>
      <c r="EP17" s="306"/>
      <c r="EQ17" s="307"/>
      <c r="ER17" s="308"/>
      <c r="ES17" s="308"/>
      <c r="ET17" s="308"/>
      <c r="EU17" s="300"/>
      <c r="EV17" s="300"/>
      <c r="EW17" s="298"/>
      <c r="EX17" s="299"/>
      <c r="EY17" s="300"/>
      <c r="EZ17" s="301"/>
      <c r="FA17" s="302"/>
      <c r="FB17" s="303"/>
      <c r="FC17" s="303"/>
      <c r="FD17" s="304"/>
      <c r="FE17" s="304"/>
      <c r="FF17" s="305"/>
      <c r="FG17" s="306"/>
      <c r="FH17" s="307"/>
      <c r="FI17" s="308"/>
      <c r="FJ17" s="308"/>
      <c r="FK17" s="308"/>
      <c r="FL17" s="300"/>
      <c r="FM17" s="300"/>
      <c r="FN17" s="298"/>
      <c r="FO17" s="299"/>
      <c r="FP17" s="300"/>
      <c r="FQ17" s="301"/>
      <c r="FR17" s="302"/>
      <c r="FS17" s="303"/>
      <c r="FT17" s="303"/>
      <c r="FU17" s="304"/>
      <c r="FV17" s="304"/>
      <c r="FW17" s="305"/>
      <c r="FX17" s="306"/>
      <c r="FY17" s="307"/>
      <c r="FZ17" s="308"/>
      <c r="GA17" s="308"/>
      <c r="GB17" s="308"/>
      <c r="GC17" s="300"/>
      <c r="GD17" s="300"/>
      <c r="GE17" s="298"/>
      <c r="GF17" s="299"/>
      <c r="GG17" s="300"/>
      <c r="GH17" s="301"/>
      <c r="GI17" s="302"/>
      <c r="GJ17" s="303"/>
      <c r="GK17" s="303"/>
      <c r="GL17" s="304"/>
      <c r="GM17" s="304"/>
      <c r="GN17" s="305"/>
      <c r="GO17" s="306"/>
      <c r="GP17" s="307"/>
      <c r="GQ17" s="308"/>
      <c r="GR17" s="308"/>
      <c r="GS17" s="308"/>
      <c r="GT17" s="300"/>
      <c r="GU17" s="300"/>
      <c r="GV17" s="298"/>
      <c r="GW17" s="299"/>
      <c r="GX17" s="300"/>
      <c r="GY17" s="301"/>
      <c r="GZ17" s="302"/>
      <c r="HA17" s="303"/>
      <c r="HB17" s="303"/>
      <c r="HC17" s="304"/>
      <c r="HD17" s="304"/>
      <c r="HE17" s="305"/>
      <c r="HF17" s="306"/>
      <c r="HG17" s="307"/>
    </row>
    <row r="18" spans="1:215" s="309" customFormat="1" ht="41.25" customHeight="1" x14ac:dyDescent="0.2">
      <c r="A18" s="210" t="s">
        <v>6454</v>
      </c>
      <c r="B18" s="211" t="s">
        <v>2753</v>
      </c>
      <c r="C18" s="211" t="s">
        <v>2753</v>
      </c>
      <c r="D18" s="211" t="s">
        <v>2755</v>
      </c>
      <c r="E18" s="212" t="str">
        <f t="shared" si="0"/>
        <v>下関市菊川町大字下岡枝1064</v>
      </c>
      <c r="F18" s="212" t="s">
        <v>996</v>
      </c>
      <c r="G18" s="196">
        <v>36251</v>
      </c>
      <c r="H18" s="212" t="s">
        <v>1661</v>
      </c>
      <c r="I18" s="236" t="s">
        <v>455</v>
      </c>
      <c r="J18" s="281" t="s">
        <v>4583</v>
      </c>
      <c r="K18" s="282" t="s">
        <v>19</v>
      </c>
      <c r="L18" s="282" t="s">
        <v>20</v>
      </c>
      <c r="M18" s="212" t="s">
        <v>3120</v>
      </c>
      <c r="N18" s="212" t="s">
        <v>5982</v>
      </c>
      <c r="O18" s="283" t="s">
        <v>250</v>
      </c>
      <c r="P18" s="284" t="s">
        <v>10</v>
      </c>
      <c r="Q18" s="298"/>
      <c r="R18" s="299"/>
      <c r="S18" s="300"/>
      <c r="T18" s="301"/>
      <c r="U18" s="302"/>
      <c r="V18" s="303"/>
      <c r="W18" s="303"/>
      <c r="X18" s="304"/>
      <c r="Y18" s="304"/>
      <c r="Z18" s="305"/>
      <c r="AA18" s="306"/>
      <c r="AB18" s="307"/>
      <c r="AC18" s="308"/>
      <c r="AD18" s="308"/>
      <c r="AE18" s="308"/>
      <c r="AF18" s="300"/>
      <c r="AG18" s="300"/>
      <c r="AH18" s="298"/>
      <c r="AI18" s="299"/>
      <c r="AJ18" s="300"/>
      <c r="AK18" s="301"/>
      <c r="AL18" s="302"/>
      <c r="AM18" s="303"/>
      <c r="AN18" s="303"/>
      <c r="AO18" s="304"/>
      <c r="AP18" s="304"/>
      <c r="AQ18" s="305"/>
      <c r="AR18" s="306"/>
      <c r="AS18" s="307"/>
      <c r="AT18" s="308"/>
      <c r="AU18" s="308"/>
      <c r="AV18" s="308"/>
      <c r="AW18" s="300"/>
      <c r="AX18" s="300"/>
      <c r="AY18" s="298"/>
      <c r="AZ18" s="299"/>
      <c r="BA18" s="300"/>
      <c r="BB18" s="301"/>
      <c r="BC18" s="302"/>
      <c r="BD18" s="303"/>
      <c r="BE18" s="303"/>
      <c r="BF18" s="304"/>
      <c r="BG18" s="304"/>
      <c r="BH18" s="305"/>
      <c r="BI18" s="306"/>
      <c r="BJ18" s="307"/>
      <c r="BK18" s="308"/>
      <c r="BL18" s="308"/>
      <c r="BM18" s="308"/>
      <c r="BN18" s="300"/>
      <c r="BO18" s="300"/>
      <c r="BP18" s="298"/>
      <c r="BQ18" s="299"/>
      <c r="BR18" s="300"/>
      <c r="BS18" s="301"/>
      <c r="BT18" s="302"/>
      <c r="BU18" s="303"/>
      <c r="BV18" s="303"/>
      <c r="BW18" s="304"/>
      <c r="BX18" s="304"/>
      <c r="BY18" s="305"/>
      <c r="BZ18" s="306"/>
      <c r="CA18" s="307"/>
      <c r="CB18" s="308"/>
      <c r="CC18" s="308"/>
      <c r="CD18" s="308"/>
      <c r="CE18" s="300"/>
      <c r="CF18" s="300"/>
      <c r="CG18" s="298"/>
      <c r="CH18" s="299"/>
      <c r="CI18" s="300"/>
      <c r="CJ18" s="301"/>
      <c r="CK18" s="302"/>
      <c r="CL18" s="303"/>
      <c r="CM18" s="303"/>
      <c r="CN18" s="304"/>
      <c r="CO18" s="304"/>
      <c r="CP18" s="305"/>
      <c r="CQ18" s="306"/>
      <c r="CR18" s="307"/>
      <c r="CS18" s="308"/>
      <c r="CT18" s="308"/>
      <c r="CU18" s="308"/>
      <c r="CV18" s="300"/>
      <c r="CW18" s="300"/>
      <c r="CX18" s="298"/>
      <c r="CY18" s="299"/>
      <c r="CZ18" s="300"/>
      <c r="DA18" s="301"/>
      <c r="DB18" s="302"/>
      <c r="DC18" s="303"/>
      <c r="DD18" s="303"/>
      <c r="DE18" s="304"/>
      <c r="DF18" s="304"/>
      <c r="DG18" s="305"/>
      <c r="DH18" s="306"/>
      <c r="DI18" s="307"/>
      <c r="DJ18" s="308"/>
      <c r="DK18" s="308"/>
      <c r="DL18" s="308"/>
      <c r="DM18" s="300"/>
      <c r="DN18" s="300"/>
      <c r="DO18" s="298"/>
      <c r="DP18" s="299"/>
      <c r="DQ18" s="300"/>
      <c r="DR18" s="301"/>
      <c r="DS18" s="302"/>
      <c r="DT18" s="303"/>
      <c r="DU18" s="303"/>
      <c r="DV18" s="304"/>
      <c r="DW18" s="304"/>
      <c r="DX18" s="305"/>
      <c r="DY18" s="306"/>
      <c r="DZ18" s="307"/>
      <c r="EA18" s="308"/>
      <c r="EB18" s="308"/>
      <c r="EC18" s="308"/>
      <c r="ED18" s="300"/>
      <c r="EE18" s="300"/>
      <c r="EF18" s="298"/>
      <c r="EG18" s="299"/>
      <c r="EH18" s="300"/>
      <c r="EI18" s="301"/>
      <c r="EJ18" s="302"/>
      <c r="EK18" s="303"/>
      <c r="EL18" s="303"/>
      <c r="EM18" s="304"/>
      <c r="EN18" s="304"/>
      <c r="EO18" s="305"/>
      <c r="EP18" s="306"/>
      <c r="EQ18" s="307"/>
      <c r="ER18" s="308"/>
      <c r="ES18" s="308"/>
      <c r="ET18" s="308"/>
      <c r="EU18" s="300"/>
      <c r="EV18" s="300"/>
      <c r="EW18" s="298"/>
      <c r="EX18" s="299"/>
      <c r="EY18" s="300"/>
      <c r="EZ18" s="301"/>
      <c r="FA18" s="302"/>
      <c r="FB18" s="303"/>
      <c r="FC18" s="303"/>
      <c r="FD18" s="304"/>
      <c r="FE18" s="304"/>
      <c r="FF18" s="305"/>
      <c r="FG18" s="306"/>
      <c r="FH18" s="307"/>
      <c r="FI18" s="308"/>
      <c r="FJ18" s="308"/>
      <c r="FK18" s="308"/>
      <c r="FL18" s="300"/>
      <c r="FM18" s="300"/>
      <c r="FN18" s="298"/>
      <c r="FO18" s="299"/>
      <c r="FP18" s="300"/>
      <c r="FQ18" s="301"/>
      <c r="FR18" s="302"/>
      <c r="FS18" s="303"/>
      <c r="FT18" s="303"/>
      <c r="FU18" s="304"/>
      <c r="FV18" s="304"/>
      <c r="FW18" s="305"/>
      <c r="FX18" s="306"/>
      <c r="FY18" s="307"/>
      <c r="FZ18" s="308"/>
      <c r="GA18" s="308"/>
      <c r="GB18" s="308"/>
      <c r="GC18" s="300"/>
      <c r="GD18" s="300"/>
      <c r="GE18" s="298"/>
      <c r="GF18" s="299"/>
      <c r="GG18" s="300"/>
      <c r="GH18" s="301"/>
      <c r="GI18" s="302"/>
      <c r="GJ18" s="303"/>
      <c r="GK18" s="303"/>
      <c r="GL18" s="304"/>
      <c r="GM18" s="304"/>
      <c r="GN18" s="305"/>
      <c r="GO18" s="306"/>
      <c r="GP18" s="307"/>
      <c r="GQ18" s="308"/>
      <c r="GR18" s="308"/>
      <c r="GS18" s="308"/>
      <c r="GT18" s="300"/>
      <c r="GU18" s="300"/>
      <c r="GV18" s="298"/>
      <c r="GW18" s="299"/>
      <c r="GX18" s="300"/>
      <c r="GY18" s="301"/>
      <c r="GZ18" s="302"/>
      <c r="HA18" s="303"/>
      <c r="HB18" s="303"/>
      <c r="HC18" s="304"/>
      <c r="HD18" s="304"/>
      <c r="HE18" s="305"/>
      <c r="HF18" s="306"/>
      <c r="HG18" s="307"/>
    </row>
    <row r="19" spans="1:215" s="309" customFormat="1" ht="41.25" customHeight="1" x14ac:dyDescent="0.2">
      <c r="A19" s="210" t="s">
        <v>5981</v>
      </c>
      <c r="B19" s="211" t="s">
        <v>2742</v>
      </c>
      <c r="C19" s="211" t="s">
        <v>2742</v>
      </c>
      <c r="D19" s="211" t="s">
        <v>3502</v>
      </c>
      <c r="E19" s="212" t="str">
        <f t="shared" si="0"/>
        <v>下関市横野町3-16-5</v>
      </c>
      <c r="F19" s="212" t="s">
        <v>990</v>
      </c>
      <c r="G19" s="196">
        <v>36617</v>
      </c>
      <c r="H19" s="212" t="s">
        <v>6455</v>
      </c>
      <c r="I19" s="236" t="s">
        <v>3501</v>
      </c>
      <c r="J19" s="281" t="s">
        <v>4583</v>
      </c>
      <c r="K19" s="282" t="s">
        <v>19</v>
      </c>
      <c r="L19" s="282" t="s">
        <v>20</v>
      </c>
      <c r="M19" s="212" t="s">
        <v>1371</v>
      </c>
      <c r="N19" s="212" t="s">
        <v>6456</v>
      </c>
      <c r="O19" s="283" t="s">
        <v>250</v>
      </c>
      <c r="P19" s="284" t="s">
        <v>10</v>
      </c>
      <c r="Q19" s="298"/>
      <c r="R19" s="299"/>
      <c r="S19" s="300"/>
      <c r="T19" s="301"/>
      <c r="U19" s="302"/>
      <c r="V19" s="303"/>
      <c r="W19" s="303"/>
      <c r="X19" s="304"/>
      <c r="Y19" s="304"/>
      <c r="Z19" s="305"/>
      <c r="AA19" s="306"/>
      <c r="AB19" s="307"/>
      <c r="AC19" s="308"/>
      <c r="AD19" s="308"/>
      <c r="AE19" s="308"/>
      <c r="AF19" s="300"/>
      <c r="AG19" s="300"/>
      <c r="AH19" s="298"/>
      <c r="AI19" s="299"/>
      <c r="AJ19" s="300"/>
      <c r="AK19" s="301"/>
      <c r="AL19" s="302"/>
      <c r="AM19" s="303"/>
      <c r="AN19" s="303"/>
      <c r="AO19" s="304"/>
      <c r="AP19" s="304"/>
      <c r="AQ19" s="305"/>
      <c r="AR19" s="306"/>
      <c r="AS19" s="307"/>
      <c r="AT19" s="308"/>
      <c r="AU19" s="308"/>
      <c r="AV19" s="308"/>
      <c r="AW19" s="300"/>
      <c r="AX19" s="300"/>
      <c r="AY19" s="298"/>
      <c r="AZ19" s="299"/>
      <c r="BA19" s="300"/>
      <c r="BB19" s="301"/>
      <c r="BC19" s="302"/>
      <c r="BD19" s="303"/>
      <c r="BE19" s="303"/>
      <c r="BF19" s="304"/>
      <c r="BG19" s="304"/>
      <c r="BH19" s="305"/>
      <c r="BI19" s="306"/>
      <c r="BJ19" s="307"/>
      <c r="BK19" s="308"/>
      <c r="BL19" s="308"/>
      <c r="BM19" s="308"/>
      <c r="BN19" s="300"/>
      <c r="BO19" s="300"/>
      <c r="BP19" s="298"/>
      <c r="BQ19" s="299"/>
      <c r="BR19" s="300"/>
      <c r="BS19" s="301"/>
      <c r="BT19" s="302"/>
      <c r="BU19" s="303"/>
      <c r="BV19" s="303"/>
      <c r="BW19" s="304"/>
      <c r="BX19" s="304"/>
      <c r="BY19" s="305"/>
      <c r="BZ19" s="306"/>
      <c r="CA19" s="307"/>
      <c r="CB19" s="308"/>
      <c r="CC19" s="308"/>
      <c r="CD19" s="308"/>
      <c r="CE19" s="300"/>
      <c r="CF19" s="300"/>
      <c r="CG19" s="298"/>
      <c r="CH19" s="299"/>
      <c r="CI19" s="300"/>
      <c r="CJ19" s="301"/>
      <c r="CK19" s="302"/>
      <c r="CL19" s="303"/>
      <c r="CM19" s="303"/>
      <c r="CN19" s="304"/>
      <c r="CO19" s="304"/>
      <c r="CP19" s="305"/>
      <c r="CQ19" s="306"/>
      <c r="CR19" s="307"/>
      <c r="CS19" s="308"/>
      <c r="CT19" s="308"/>
      <c r="CU19" s="308"/>
      <c r="CV19" s="300"/>
      <c r="CW19" s="300"/>
      <c r="CX19" s="298"/>
      <c r="CY19" s="299"/>
      <c r="CZ19" s="300"/>
      <c r="DA19" s="301"/>
      <c r="DB19" s="302"/>
      <c r="DC19" s="303"/>
      <c r="DD19" s="303"/>
      <c r="DE19" s="304"/>
      <c r="DF19" s="304"/>
      <c r="DG19" s="305"/>
      <c r="DH19" s="306"/>
      <c r="DI19" s="307"/>
      <c r="DJ19" s="308"/>
      <c r="DK19" s="308"/>
      <c r="DL19" s="308"/>
      <c r="DM19" s="300"/>
      <c r="DN19" s="300"/>
      <c r="DO19" s="298"/>
      <c r="DP19" s="299"/>
      <c r="DQ19" s="300"/>
      <c r="DR19" s="301"/>
      <c r="DS19" s="302"/>
      <c r="DT19" s="303"/>
      <c r="DU19" s="303"/>
      <c r="DV19" s="304"/>
      <c r="DW19" s="304"/>
      <c r="DX19" s="305"/>
      <c r="DY19" s="306"/>
      <c r="DZ19" s="307"/>
      <c r="EA19" s="308"/>
      <c r="EB19" s="308"/>
      <c r="EC19" s="308"/>
      <c r="ED19" s="300"/>
      <c r="EE19" s="300"/>
      <c r="EF19" s="298"/>
      <c r="EG19" s="299"/>
      <c r="EH19" s="300"/>
      <c r="EI19" s="301"/>
      <c r="EJ19" s="302"/>
      <c r="EK19" s="303"/>
      <c r="EL19" s="303"/>
      <c r="EM19" s="304"/>
      <c r="EN19" s="304"/>
      <c r="EO19" s="305"/>
      <c r="EP19" s="306"/>
      <c r="EQ19" s="307"/>
      <c r="ER19" s="308"/>
      <c r="ES19" s="308"/>
      <c r="ET19" s="308"/>
      <c r="EU19" s="300"/>
      <c r="EV19" s="300"/>
      <c r="EW19" s="298"/>
      <c r="EX19" s="299"/>
      <c r="EY19" s="300"/>
      <c r="EZ19" s="301"/>
      <c r="FA19" s="302"/>
      <c r="FB19" s="303"/>
      <c r="FC19" s="303"/>
      <c r="FD19" s="304"/>
      <c r="FE19" s="304"/>
      <c r="FF19" s="305"/>
      <c r="FG19" s="306"/>
      <c r="FH19" s="307"/>
      <c r="FI19" s="308"/>
      <c r="FJ19" s="308"/>
      <c r="FK19" s="308"/>
      <c r="FL19" s="300"/>
      <c r="FM19" s="300"/>
      <c r="FN19" s="298"/>
      <c r="FO19" s="299"/>
      <c r="FP19" s="300"/>
      <c r="FQ19" s="301"/>
      <c r="FR19" s="302"/>
      <c r="FS19" s="303"/>
      <c r="FT19" s="303"/>
      <c r="FU19" s="304"/>
      <c r="FV19" s="304"/>
      <c r="FW19" s="305"/>
      <c r="FX19" s="306"/>
      <c r="FY19" s="307"/>
      <c r="FZ19" s="308"/>
      <c r="GA19" s="308"/>
      <c r="GB19" s="308"/>
      <c r="GC19" s="300"/>
      <c r="GD19" s="300"/>
      <c r="GE19" s="298"/>
      <c r="GF19" s="299"/>
      <c r="GG19" s="300"/>
      <c r="GH19" s="301"/>
      <c r="GI19" s="302"/>
      <c r="GJ19" s="303"/>
      <c r="GK19" s="303"/>
      <c r="GL19" s="304"/>
      <c r="GM19" s="304"/>
      <c r="GN19" s="305"/>
      <c r="GO19" s="306"/>
      <c r="GP19" s="307"/>
      <c r="GQ19" s="308"/>
      <c r="GR19" s="308"/>
      <c r="GS19" s="308"/>
      <c r="GT19" s="300"/>
      <c r="GU19" s="300"/>
      <c r="GV19" s="298"/>
      <c r="GW19" s="299"/>
      <c r="GX19" s="300"/>
      <c r="GY19" s="301"/>
      <c r="GZ19" s="302"/>
      <c r="HA19" s="303"/>
      <c r="HB19" s="303"/>
      <c r="HC19" s="304"/>
      <c r="HD19" s="304"/>
      <c r="HE19" s="305"/>
      <c r="HF19" s="306"/>
      <c r="HG19" s="307"/>
    </row>
    <row r="20" spans="1:215" s="309" customFormat="1" ht="41.25" customHeight="1" x14ac:dyDescent="0.2">
      <c r="A20" s="210" t="s">
        <v>5980</v>
      </c>
      <c r="B20" s="211" t="s">
        <v>4582</v>
      </c>
      <c r="C20" s="211" t="s">
        <v>4582</v>
      </c>
      <c r="D20" s="211" t="s">
        <v>3784</v>
      </c>
      <c r="E20" s="212" t="str">
        <f t="shared" si="0"/>
        <v>下関市長府中浜町2-5</v>
      </c>
      <c r="F20" s="212" t="s">
        <v>1148</v>
      </c>
      <c r="G20" s="196">
        <v>36708</v>
      </c>
      <c r="H20" s="212" t="s">
        <v>6457</v>
      </c>
      <c r="I20" s="236" t="s">
        <v>455</v>
      </c>
      <c r="J20" s="281" t="s">
        <v>4583</v>
      </c>
      <c r="K20" s="282" t="s">
        <v>19</v>
      </c>
      <c r="L20" s="282" t="s">
        <v>20</v>
      </c>
      <c r="M20" s="212" t="s">
        <v>1366</v>
      </c>
      <c r="N20" s="212" t="s">
        <v>6458</v>
      </c>
      <c r="O20" s="283" t="s">
        <v>250</v>
      </c>
      <c r="P20" s="284" t="s">
        <v>3767</v>
      </c>
      <c r="Q20" s="298"/>
      <c r="R20" s="299"/>
      <c r="S20" s="300"/>
      <c r="T20" s="301"/>
      <c r="U20" s="302"/>
      <c r="V20" s="303"/>
      <c r="W20" s="303"/>
      <c r="X20" s="304"/>
      <c r="Y20" s="304"/>
      <c r="Z20" s="305"/>
      <c r="AA20" s="306"/>
      <c r="AB20" s="307"/>
      <c r="AC20" s="308"/>
      <c r="AD20" s="308"/>
      <c r="AE20" s="308"/>
      <c r="AF20" s="300"/>
      <c r="AG20" s="300"/>
      <c r="AH20" s="298"/>
      <c r="AI20" s="299"/>
      <c r="AJ20" s="300"/>
      <c r="AK20" s="301"/>
      <c r="AL20" s="302"/>
      <c r="AM20" s="303"/>
      <c r="AN20" s="303"/>
      <c r="AO20" s="304"/>
      <c r="AP20" s="304"/>
      <c r="AQ20" s="305"/>
      <c r="AR20" s="306"/>
      <c r="AS20" s="307"/>
      <c r="AT20" s="308"/>
      <c r="AU20" s="308"/>
      <c r="AV20" s="308"/>
      <c r="AW20" s="300"/>
      <c r="AX20" s="300"/>
      <c r="AY20" s="298"/>
      <c r="AZ20" s="299"/>
      <c r="BA20" s="300"/>
      <c r="BB20" s="301"/>
      <c r="BC20" s="302"/>
      <c r="BD20" s="303"/>
      <c r="BE20" s="303"/>
      <c r="BF20" s="304"/>
      <c r="BG20" s="304"/>
      <c r="BH20" s="305"/>
      <c r="BI20" s="306"/>
      <c r="BJ20" s="307"/>
      <c r="BK20" s="308"/>
      <c r="BL20" s="308"/>
      <c r="BM20" s="308"/>
      <c r="BN20" s="300"/>
      <c r="BO20" s="300"/>
      <c r="BP20" s="298"/>
      <c r="BQ20" s="299"/>
      <c r="BR20" s="300"/>
      <c r="BS20" s="301"/>
      <c r="BT20" s="302"/>
      <c r="BU20" s="303"/>
      <c r="BV20" s="303"/>
      <c r="BW20" s="304"/>
      <c r="BX20" s="304"/>
      <c r="BY20" s="305"/>
      <c r="BZ20" s="306"/>
      <c r="CA20" s="307"/>
      <c r="CB20" s="308"/>
      <c r="CC20" s="308"/>
      <c r="CD20" s="308"/>
      <c r="CE20" s="300"/>
      <c r="CF20" s="300"/>
      <c r="CG20" s="298"/>
      <c r="CH20" s="299"/>
      <c r="CI20" s="300"/>
      <c r="CJ20" s="301"/>
      <c r="CK20" s="302"/>
      <c r="CL20" s="303"/>
      <c r="CM20" s="303"/>
      <c r="CN20" s="304"/>
      <c r="CO20" s="304"/>
      <c r="CP20" s="305"/>
      <c r="CQ20" s="306"/>
      <c r="CR20" s="307"/>
      <c r="CS20" s="308"/>
      <c r="CT20" s="308"/>
      <c r="CU20" s="308"/>
      <c r="CV20" s="300"/>
      <c r="CW20" s="300"/>
      <c r="CX20" s="298"/>
      <c r="CY20" s="299"/>
      <c r="CZ20" s="300"/>
      <c r="DA20" s="301"/>
      <c r="DB20" s="302"/>
      <c r="DC20" s="303"/>
      <c r="DD20" s="303"/>
      <c r="DE20" s="304"/>
      <c r="DF20" s="304"/>
      <c r="DG20" s="305"/>
      <c r="DH20" s="306"/>
      <c r="DI20" s="307"/>
      <c r="DJ20" s="308"/>
      <c r="DK20" s="308"/>
      <c r="DL20" s="308"/>
      <c r="DM20" s="300"/>
      <c r="DN20" s="300"/>
      <c r="DO20" s="298"/>
      <c r="DP20" s="299"/>
      <c r="DQ20" s="300"/>
      <c r="DR20" s="301"/>
      <c r="DS20" s="302"/>
      <c r="DT20" s="303"/>
      <c r="DU20" s="303"/>
      <c r="DV20" s="304"/>
      <c r="DW20" s="304"/>
      <c r="DX20" s="305"/>
      <c r="DY20" s="306"/>
      <c r="DZ20" s="307"/>
      <c r="EA20" s="308"/>
      <c r="EB20" s="308"/>
      <c r="EC20" s="308"/>
      <c r="ED20" s="300"/>
      <c r="EE20" s="300"/>
      <c r="EF20" s="298"/>
      <c r="EG20" s="299"/>
      <c r="EH20" s="300"/>
      <c r="EI20" s="301"/>
      <c r="EJ20" s="302"/>
      <c r="EK20" s="303"/>
      <c r="EL20" s="303"/>
      <c r="EM20" s="304"/>
      <c r="EN20" s="304"/>
      <c r="EO20" s="305"/>
      <c r="EP20" s="306"/>
      <c r="EQ20" s="307"/>
      <c r="ER20" s="308"/>
      <c r="ES20" s="308"/>
      <c r="ET20" s="308"/>
      <c r="EU20" s="300"/>
      <c r="EV20" s="300"/>
      <c r="EW20" s="298"/>
      <c r="EX20" s="299"/>
      <c r="EY20" s="300"/>
      <c r="EZ20" s="301"/>
      <c r="FA20" s="302"/>
      <c r="FB20" s="303"/>
      <c r="FC20" s="303"/>
      <c r="FD20" s="304"/>
      <c r="FE20" s="304"/>
      <c r="FF20" s="305"/>
      <c r="FG20" s="306"/>
      <c r="FH20" s="307"/>
      <c r="FI20" s="308"/>
      <c r="FJ20" s="308"/>
      <c r="FK20" s="308"/>
      <c r="FL20" s="300"/>
      <c r="FM20" s="300"/>
      <c r="FN20" s="298"/>
      <c r="FO20" s="299"/>
      <c r="FP20" s="300"/>
      <c r="FQ20" s="301"/>
      <c r="FR20" s="302"/>
      <c r="FS20" s="303"/>
      <c r="FT20" s="303"/>
      <c r="FU20" s="304"/>
      <c r="FV20" s="304"/>
      <c r="FW20" s="305"/>
      <c r="FX20" s="306"/>
      <c r="FY20" s="307"/>
      <c r="FZ20" s="308"/>
      <c r="GA20" s="308"/>
      <c r="GB20" s="308"/>
      <c r="GC20" s="300"/>
      <c r="GD20" s="300"/>
      <c r="GE20" s="298"/>
      <c r="GF20" s="299"/>
      <c r="GG20" s="300"/>
      <c r="GH20" s="301"/>
      <c r="GI20" s="302"/>
      <c r="GJ20" s="303"/>
      <c r="GK20" s="303"/>
      <c r="GL20" s="304"/>
      <c r="GM20" s="304"/>
      <c r="GN20" s="305"/>
      <c r="GO20" s="306"/>
      <c r="GP20" s="307"/>
      <c r="GQ20" s="308"/>
      <c r="GR20" s="308"/>
      <c r="GS20" s="308"/>
      <c r="GT20" s="300"/>
      <c r="GU20" s="300"/>
      <c r="GV20" s="298"/>
      <c r="GW20" s="299"/>
      <c r="GX20" s="300"/>
      <c r="GY20" s="301"/>
      <c r="GZ20" s="302"/>
      <c r="HA20" s="303"/>
      <c r="HB20" s="303"/>
      <c r="HC20" s="304"/>
      <c r="HD20" s="304"/>
      <c r="HE20" s="305"/>
      <c r="HF20" s="306"/>
      <c r="HG20" s="307"/>
    </row>
    <row r="21" spans="1:215" s="309" customFormat="1" ht="41.25" customHeight="1" x14ac:dyDescent="0.2">
      <c r="A21" s="210" t="s">
        <v>6459</v>
      </c>
      <c r="B21" s="211" t="s">
        <v>5958</v>
      </c>
      <c r="C21" s="211" t="s">
        <v>5958</v>
      </c>
      <c r="D21" s="211" t="s">
        <v>5979</v>
      </c>
      <c r="E21" s="212" t="str">
        <f t="shared" si="0"/>
        <v>下関市今浦町10-11</v>
      </c>
      <c r="F21" s="212" t="s">
        <v>1149</v>
      </c>
      <c r="G21" s="196">
        <v>36892</v>
      </c>
      <c r="H21" s="212" t="s">
        <v>1887</v>
      </c>
      <c r="I21" s="236" t="s">
        <v>455</v>
      </c>
      <c r="J21" s="281" t="s">
        <v>4583</v>
      </c>
      <c r="K21" s="282" t="s">
        <v>19</v>
      </c>
      <c r="L21" s="282" t="s">
        <v>20</v>
      </c>
      <c r="M21" s="212" t="s">
        <v>1367</v>
      </c>
      <c r="N21" s="212" t="s">
        <v>5978</v>
      </c>
      <c r="O21" s="283" t="s">
        <v>250</v>
      </c>
      <c r="P21" s="284" t="s">
        <v>3767</v>
      </c>
      <c r="Q21" s="298"/>
      <c r="R21" s="299"/>
      <c r="S21" s="300"/>
      <c r="T21" s="301"/>
      <c r="U21" s="302"/>
      <c r="V21" s="303"/>
      <c r="W21" s="303"/>
      <c r="X21" s="304"/>
      <c r="Y21" s="304"/>
      <c r="Z21" s="305"/>
      <c r="AA21" s="306"/>
      <c r="AB21" s="307"/>
      <c r="AC21" s="308"/>
      <c r="AD21" s="308"/>
      <c r="AE21" s="308"/>
      <c r="AF21" s="300"/>
      <c r="AG21" s="300"/>
      <c r="AH21" s="298"/>
      <c r="AI21" s="299"/>
      <c r="AJ21" s="300"/>
      <c r="AK21" s="301"/>
      <c r="AL21" s="302"/>
      <c r="AM21" s="303"/>
      <c r="AN21" s="303"/>
      <c r="AO21" s="304"/>
      <c r="AP21" s="304"/>
      <c r="AQ21" s="305"/>
      <c r="AR21" s="306"/>
      <c r="AS21" s="307"/>
      <c r="AT21" s="308"/>
      <c r="AU21" s="308"/>
      <c r="AV21" s="308"/>
      <c r="AW21" s="300"/>
      <c r="AX21" s="300"/>
      <c r="AY21" s="298"/>
      <c r="AZ21" s="299"/>
      <c r="BA21" s="300"/>
      <c r="BB21" s="301"/>
      <c r="BC21" s="302"/>
      <c r="BD21" s="303"/>
      <c r="BE21" s="303"/>
      <c r="BF21" s="304"/>
      <c r="BG21" s="304"/>
      <c r="BH21" s="305"/>
      <c r="BI21" s="306"/>
      <c r="BJ21" s="307"/>
      <c r="BK21" s="308"/>
      <c r="BL21" s="308"/>
      <c r="BM21" s="308"/>
      <c r="BN21" s="300"/>
      <c r="BO21" s="300"/>
      <c r="BP21" s="298"/>
      <c r="BQ21" s="299"/>
      <c r="BR21" s="300"/>
      <c r="BS21" s="301"/>
      <c r="BT21" s="302"/>
      <c r="BU21" s="303"/>
      <c r="BV21" s="303"/>
      <c r="BW21" s="304"/>
      <c r="BX21" s="304"/>
      <c r="BY21" s="305"/>
      <c r="BZ21" s="306"/>
      <c r="CA21" s="307"/>
      <c r="CB21" s="308"/>
      <c r="CC21" s="308"/>
      <c r="CD21" s="308"/>
      <c r="CE21" s="300"/>
      <c r="CF21" s="300"/>
      <c r="CG21" s="298"/>
      <c r="CH21" s="299"/>
      <c r="CI21" s="300"/>
      <c r="CJ21" s="301"/>
      <c r="CK21" s="302"/>
      <c r="CL21" s="303"/>
      <c r="CM21" s="303"/>
      <c r="CN21" s="304"/>
      <c r="CO21" s="304"/>
      <c r="CP21" s="305"/>
      <c r="CQ21" s="306"/>
      <c r="CR21" s="307"/>
      <c r="CS21" s="308"/>
      <c r="CT21" s="308"/>
      <c r="CU21" s="308"/>
      <c r="CV21" s="300"/>
      <c r="CW21" s="300"/>
      <c r="CX21" s="298"/>
      <c r="CY21" s="299"/>
      <c r="CZ21" s="300"/>
      <c r="DA21" s="301"/>
      <c r="DB21" s="302"/>
      <c r="DC21" s="303"/>
      <c r="DD21" s="303"/>
      <c r="DE21" s="304"/>
      <c r="DF21" s="304"/>
      <c r="DG21" s="305"/>
      <c r="DH21" s="306"/>
      <c r="DI21" s="307"/>
      <c r="DJ21" s="308"/>
      <c r="DK21" s="308"/>
      <c r="DL21" s="308"/>
      <c r="DM21" s="300"/>
      <c r="DN21" s="300"/>
      <c r="DO21" s="298"/>
      <c r="DP21" s="299"/>
      <c r="DQ21" s="300"/>
      <c r="DR21" s="301"/>
      <c r="DS21" s="302"/>
      <c r="DT21" s="303"/>
      <c r="DU21" s="303"/>
      <c r="DV21" s="304"/>
      <c r="DW21" s="304"/>
      <c r="DX21" s="305"/>
      <c r="DY21" s="306"/>
      <c r="DZ21" s="307"/>
      <c r="EA21" s="308"/>
      <c r="EB21" s="308"/>
      <c r="EC21" s="308"/>
      <c r="ED21" s="300"/>
      <c r="EE21" s="300"/>
      <c r="EF21" s="298"/>
      <c r="EG21" s="299"/>
      <c r="EH21" s="300"/>
      <c r="EI21" s="301"/>
      <c r="EJ21" s="302"/>
      <c r="EK21" s="303"/>
      <c r="EL21" s="303"/>
      <c r="EM21" s="304"/>
      <c r="EN21" s="304"/>
      <c r="EO21" s="305"/>
      <c r="EP21" s="306"/>
      <c r="EQ21" s="307"/>
      <c r="ER21" s="308"/>
      <c r="ES21" s="308"/>
      <c r="ET21" s="308"/>
      <c r="EU21" s="300"/>
      <c r="EV21" s="300"/>
      <c r="EW21" s="298"/>
      <c r="EX21" s="299"/>
      <c r="EY21" s="300"/>
      <c r="EZ21" s="301"/>
      <c r="FA21" s="302"/>
      <c r="FB21" s="303"/>
      <c r="FC21" s="303"/>
      <c r="FD21" s="304"/>
      <c r="FE21" s="304"/>
      <c r="FF21" s="305"/>
      <c r="FG21" s="306"/>
      <c r="FH21" s="307"/>
      <c r="FI21" s="308"/>
      <c r="FJ21" s="308"/>
      <c r="FK21" s="308"/>
      <c r="FL21" s="300"/>
      <c r="FM21" s="300"/>
      <c r="FN21" s="298"/>
      <c r="FO21" s="299"/>
      <c r="FP21" s="300"/>
      <c r="FQ21" s="301"/>
      <c r="FR21" s="302"/>
      <c r="FS21" s="303"/>
      <c r="FT21" s="303"/>
      <c r="FU21" s="304"/>
      <c r="FV21" s="304"/>
      <c r="FW21" s="305"/>
      <c r="FX21" s="306"/>
      <c r="FY21" s="307"/>
      <c r="FZ21" s="308"/>
      <c r="GA21" s="308"/>
      <c r="GB21" s="308"/>
      <c r="GC21" s="300"/>
      <c r="GD21" s="300"/>
      <c r="GE21" s="298"/>
      <c r="GF21" s="299"/>
      <c r="GG21" s="300"/>
      <c r="GH21" s="301"/>
      <c r="GI21" s="302"/>
      <c r="GJ21" s="303"/>
      <c r="GK21" s="303"/>
      <c r="GL21" s="304"/>
      <c r="GM21" s="304"/>
      <c r="GN21" s="305"/>
      <c r="GO21" s="306"/>
      <c r="GP21" s="307"/>
      <c r="GQ21" s="308"/>
      <c r="GR21" s="308"/>
      <c r="GS21" s="308"/>
      <c r="GT21" s="300"/>
      <c r="GU21" s="300"/>
      <c r="GV21" s="298"/>
      <c r="GW21" s="299"/>
      <c r="GX21" s="300"/>
      <c r="GY21" s="301"/>
      <c r="GZ21" s="302"/>
      <c r="HA21" s="303"/>
      <c r="HB21" s="303"/>
      <c r="HC21" s="304"/>
      <c r="HD21" s="304"/>
      <c r="HE21" s="305"/>
      <c r="HF21" s="306"/>
      <c r="HG21" s="307"/>
    </row>
    <row r="22" spans="1:215" s="309" customFormat="1" ht="41.25" customHeight="1" x14ac:dyDescent="0.2">
      <c r="A22" s="210" t="s">
        <v>8287</v>
      </c>
      <c r="B22" s="211" t="s">
        <v>8288</v>
      </c>
      <c r="C22" s="211" t="s">
        <v>8288</v>
      </c>
      <c r="D22" s="211" t="s">
        <v>8289</v>
      </c>
      <c r="E22" s="212" t="str">
        <f t="shared" si="0"/>
        <v>下関市後田町3-1-28</v>
      </c>
      <c r="F22" s="212" t="s">
        <v>1881</v>
      </c>
      <c r="G22" s="196">
        <v>36982</v>
      </c>
      <c r="H22" s="212" t="s">
        <v>8290</v>
      </c>
      <c r="I22" s="236" t="s">
        <v>455</v>
      </c>
      <c r="J22" s="281" t="s">
        <v>813</v>
      </c>
      <c r="K22" s="282" t="s">
        <v>450</v>
      </c>
      <c r="L22" s="282" t="s">
        <v>451</v>
      </c>
      <c r="M22" s="212" t="s">
        <v>8291</v>
      </c>
      <c r="N22" s="212" t="s">
        <v>8292</v>
      </c>
      <c r="O22" s="283" t="s">
        <v>250</v>
      </c>
      <c r="P22" s="284" t="s">
        <v>550</v>
      </c>
      <c r="Q22" s="298"/>
      <c r="R22" s="299"/>
      <c r="S22" s="300"/>
      <c r="T22" s="301"/>
      <c r="U22" s="302"/>
      <c r="V22" s="303"/>
      <c r="W22" s="303"/>
      <c r="X22" s="304"/>
      <c r="Y22" s="304"/>
      <c r="Z22" s="305"/>
      <c r="AA22" s="306"/>
      <c r="AB22" s="307"/>
      <c r="AC22" s="308"/>
      <c r="AD22" s="308"/>
      <c r="AE22" s="308"/>
      <c r="AF22" s="300"/>
      <c r="AG22" s="300"/>
      <c r="AH22" s="298"/>
      <c r="AI22" s="299"/>
      <c r="AJ22" s="300"/>
      <c r="AK22" s="301"/>
      <c r="AL22" s="302"/>
      <c r="AM22" s="303"/>
      <c r="AN22" s="303"/>
      <c r="AO22" s="304"/>
      <c r="AP22" s="304"/>
      <c r="AQ22" s="305"/>
      <c r="AR22" s="306"/>
      <c r="AS22" s="307"/>
      <c r="AT22" s="308"/>
      <c r="AU22" s="308"/>
      <c r="AV22" s="308"/>
      <c r="AW22" s="300"/>
      <c r="AX22" s="300"/>
      <c r="AY22" s="298"/>
      <c r="AZ22" s="299"/>
      <c r="BA22" s="300"/>
      <c r="BB22" s="301"/>
      <c r="BC22" s="302"/>
      <c r="BD22" s="303"/>
      <c r="BE22" s="303"/>
      <c r="BF22" s="304"/>
      <c r="BG22" s="304"/>
      <c r="BH22" s="305"/>
      <c r="BI22" s="306"/>
      <c r="BJ22" s="307"/>
      <c r="BK22" s="308"/>
      <c r="BL22" s="308"/>
      <c r="BM22" s="308"/>
      <c r="BN22" s="300"/>
      <c r="BO22" s="300"/>
      <c r="BP22" s="298"/>
      <c r="BQ22" s="299"/>
      <c r="BR22" s="300"/>
      <c r="BS22" s="301"/>
      <c r="BT22" s="302"/>
      <c r="BU22" s="303"/>
      <c r="BV22" s="303"/>
      <c r="BW22" s="304"/>
      <c r="BX22" s="304"/>
      <c r="BY22" s="305"/>
      <c r="BZ22" s="306"/>
      <c r="CA22" s="307"/>
      <c r="CB22" s="308"/>
      <c r="CC22" s="308"/>
      <c r="CD22" s="308"/>
      <c r="CE22" s="300"/>
      <c r="CF22" s="300"/>
      <c r="CG22" s="298"/>
      <c r="CH22" s="299"/>
      <c r="CI22" s="300"/>
      <c r="CJ22" s="301"/>
      <c r="CK22" s="302"/>
      <c r="CL22" s="303"/>
      <c r="CM22" s="303"/>
      <c r="CN22" s="304"/>
      <c r="CO22" s="304"/>
      <c r="CP22" s="305"/>
      <c r="CQ22" s="306"/>
      <c r="CR22" s="307"/>
      <c r="CS22" s="308"/>
      <c r="CT22" s="308"/>
      <c r="CU22" s="308"/>
      <c r="CV22" s="300"/>
      <c r="CW22" s="300"/>
      <c r="CX22" s="298"/>
      <c r="CY22" s="299"/>
      <c r="CZ22" s="300"/>
      <c r="DA22" s="301"/>
      <c r="DB22" s="302"/>
      <c r="DC22" s="303"/>
      <c r="DD22" s="303"/>
      <c r="DE22" s="304"/>
      <c r="DF22" s="304"/>
      <c r="DG22" s="305"/>
      <c r="DH22" s="306"/>
      <c r="DI22" s="307"/>
      <c r="DJ22" s="308"/>
      <c r="DK22" s="308"/>
      <c r="DL22" s="308"/>
      <c r="DM22" s="300"/>
      <c r="DN22" s="300"/>
      <c r="DO22" s="298"/>
      <c r="DP22" s="299"/>
      <c r="DQ22" s="300"/>
      <c r="DR22" s="301"/>
      <c r="DS22" s="302"/>
      <c r="DT22" s="303"/>
      <c r="DU22" s="303"/>
      <c r="DV22" s="304"/>
      <c r="DW22" s="304"/>
      <c r="DX22" s="305"/>
      <c r="DY22" s="306"/>
      <c r="DZ22" s="307"/>
      <c r="EA22" s="308"/>
      <c r="EB22" s="308"/>
      <c r="EC22" s="308"/>
      <c r="ED22" s="300"/>
      <c r="EE22" s="300"/>
      <c r="EF22" s="298"/>
      <c r="EG22" s="299"/>
      <c r="EH22" s="300"/>
      <c r="EI22" s="301"/>
      <c r="EJ22" s="302"/>
      <c r="EK22" s="303"/>
      <c r="EL22" s="303"/>
      <c r="EM22" s="304"/>
      <c r="EN22" s="304"/>
      <c r="EO22" s="305"/>
      <c r="EP22" s="306"/>
      <c r="EQ22" s="307"/>
      <c r="ER22" s="308"/>
      <c r="ES22" s="308"/>
      <c r="ET22" s="308"/>
      <c r="EU22" s="300"/>
      <c r="EV22" s="300"/>
      <c r="EW22" s="298"/>
      <c r="EX22" s="299"/>
      <c r="EY22" s="300"/>
      <c r="EZ22" s="301"/>
      <c r="FA22" s="302"/>
      <c r="FB22" s="303"/>
      <c r="FC22" s="303"/>
      <c r="FD22" s="304"/>
      <c r="FE22" s="304"/>
      <c r="FF22" s="305"/>
      <c r="FG22" s="306"/>
      <c r="FH22" s="307"/>
      <c r="FI22" s="308"/>
      <c r="FJ22" s="308"/>
      <c r="FK22" s="308"/>
      <c r="FL22" s="300"/>
      <c r="FM22" s="300"/>
      <c r="FN22" s="298"/>
      <c r="FO22" s="299"/>
      <c r="FP22" s="300"/>
      <c r="FQ22" s="301"/>
      <c r="FR22" s="302"/>
      <c r="FS22" s="303"/>
      <c r="FT22" s="303"/>
      <c r="FU22" s="304"/>
      <c r="FV22" s="304"/>
      <c r="FW22" s="305"/>
      <c r="FX22" s="306"/>
      <c r="FY22" s="307"/>
      <c r="FZ22" s="308"/>
      <c r="GA22" s="308"/>
      <c r="GB22" s="308"/>
      <c r="GC22" s="300"/>
      <c r="GD22" s="300"/>
      <c r="GE22" s="298"/>
      <c r="GF22" s="299"/>
      <c r="GG22" s="300"/>
      <c r="GH22" s="301"/>
      <c r="GI22" s="302"/>
      <c r="GJ22" s="303"/>
      <c r="GK22" s="303"/>
      <c r="GL22" s="304"/>
      <c r="GM22" s="304"/>
      <c r="GN22" s="305"/>
      <c r="GO22" s="306"/>
      <c r="GP22" s="307"/>
      <c r="GQ22" s="308"/>
      <c r="GR22" s="308"/>
      <c r="GS22" s="308"/>
      <c r="GT22" s="300"/>
      <c r="GU22" s="300"/>
      <c r="GV22" s="298"/>
      <c r="GW22" s="299"/>
      <c r="GX22" s="300"/>
      <c r="GY22" s="301"/>
      <c r="GZ22" s="302"/>
      <c r="HA22" s="303"/>
      <c r="HB22" s="303"/>
      <c r="HC22" s="304"/>
      <c r="HD22" s="304"/>
      <c r="HE22" s="305"/>
      <c r="HF22" s="306"/>
      <c r="HG22" s="307"/>
    </row>
    <row r="23" spans="1:215" s="309" customFormat="1" ht="41.25" customHeight="1" x14ac:dyDescent="0.2">
      <c r="A23" s="210" t="s">
        <v>6790</v>
      </c>
      <c r="B23" s="211" t="s">
        <v>6791</v>
      </c>
      <c r="C23" s="211" t="s">
        <v>6791</v>
      </c>
      <c r="D23" s="211" t="s">
        <v>6792</v>
      </c>
      <c r="E23" s="212" t="str">
        <f t="shared" si="0"/>
        <v>下関市清末西町1-6-10</v>
      </c>
      <c r="F23" s="212" t="s">
        <v>1150</v>
      </c>
      <c r="G23" s="196">
        <v>36982</v>
      </c>
      <c r="H23" s="212" t="s">
        <v>1888</v>
      </c>
      <c r="I23" s="236" t="s">
        <v>455</v>
      </c>
      <c r="J23" s="281" t="s">
        <v>813</v>
      </c>
      <c r="K23" s="282" t="s">
        <v>450</v>
      </c>
      <c r="L23" s="282" t="s">
        <v>451</v>
      </c>
      <c r="M23" s="212" t="s">
        <v>1368</v>
      </c>
      <c r="N23" s="212" t="s">
        <v>6793</v>
      </c>
      <c r="O23" s="283" t="s">
        <v>250</v>
      </c>
      <c r="P23" s="284" t="s">
        <v>548</v>
      </c>
      <c r="Q23" s="299"/>
      <c r="R23" s="300"/>
      <c r="S23" s="301"/>
      <c r="T23" s="302"/>
      <c r="U23" s="303"/>
      <c r="V23" s="303"/>
      <c r="W23" s="304"/>
      <c r="X23" s="304"/>
      <c r="Y23" s="305"/>
      <c r="Z23" s="306"/>
      <c r="AA23" s="307"/>
      <c r="AB23" s="308"/>
      <c r="AC23" s="308"/>
      <c r="AD23" s="308"/>
      <c r="AE23" s="300"/>
      <c r="AF23" s="300"/>
      <c r="AG23" s="298"/>
      <c r="AH23" s="299"/>
      <c r="AI23" s="300"/>
      <c r="AJ23" s="301"/>
      <c r="AK23" s="302"/>
      <c r="AL23" s="303"/>
      <c r="AM23" s="303"/>
      <c r="AN23" s="304"/>
      <c r="AO23" s="304"/>
      <c r="AP23" s="305"/>
      <c r="AQ23" s="306"/>
      <c r="AR23" s="307"/>
      <c r="AS23" s="308"/>
      <c r="AT23" s="308"/>
      <c r="AU23" s="308"/>
      <c r="AV23" s="300"/>
      <c r="AW23" s="300"/>
      <c r="AX23" s="298"/>
      <c r="AY23" s="299"/>
      <c r="AZ23" s="300"/>
      <c r="BA23" s="301"/>
      <c r="BB23" s="302"/>
      <c r="BC23" s="303"/>
      <c r="BD23" s="303"/>
      <c r="BE23" s="304"/>
      <c r="BF23" s="304"/>
      <c r="BG23" s="305"/>
      <c r="BH23" s="306"/>
      <c r="BI23" s="307"/>
      <c r="BJ23" s="308"/>
      <c r="BK23" s="308"/>
      <c r="BL23" s="308"/>
      <c r="BM23" s="300"/>
      <c r="BN23" s="300"/>
      <c r="BO23" s="298"/>
      <c r="BP23" s="299"/>
      <c r="BQ23" s="300"/>
      <c r="BR23" s="301"/>
      <c r="BS23" s="302"/>
      <c r="BT23" s="310" t="s">
        <v>1368</v>
      </c>
      <c r="BU23" s="303"/>
      <c r="BV23" s="304"/>
      <c r="BW23" s="304"/>
      <c r="BX23" s="305"/>
      <c r="BY23" s="306"/>
      <c r="BZ23" s="307"/>
      <c r="CA23" s="308"/>
      <c r="CB23" s="308"/>
      <c r="CC23" s="308"/>
      <c r="CD23" s="300"/>
      <c r="CE23" s="300"/>
      <c r="CF23" s="298"/>
      <c r="CG23" s="299"/>
      <c r="CH23" s="300"/>
      <c r="CI23" s="301"/>
      <c r="CJ23" s="302"/>
      <c r="CK23" s="303"/>
      <c r="CL23" s="303"/>
      <c r="CM23" s="304"/>
      <c r="CN23" s="304"/>
      <c r="CO23" s="305"/>
      <c r="CP23" s="306"/>
      <c r="CQ23" s="307"/>
      <c r="CR23" s="308"/>
      <c r="CS23" s="308"/>
      <c r="CT23" s="308"/>
      <c r="CU23" s="300"/>
      <c r="CV23" s="300"/>
      <c r="CW23" s="298"/>
      <c r="CX23" s="299"/>
      <c r="CY23" s="300"/>
      <c r="CZ23" s="301"/>
      <c r="DA23" s="302"/>
      <c r="DB23" s="303"/>
      <c r="DC23" s="303"/>
      <c r="DD23" s="304"/>
      <c r="DE23" s="304"/>
      <c r="DF23" s="305"/>
      <c r="DG23" s="306"/>
      <c r="DH23" s="307"/>
      <c r="DI23" s="308"/>
      <c r="DJ23" s="308"/>
      <c r="DK23" s="308"/>
      <c r="DL23" s="300"/>
      <c r="DM23" s="300"/>
      <c r="DN23" s="298"/>
      <c r="DO23" s="299"/>
      <c r="DP23" s="300"/>
      <c r="DQ23" s="301"/>
      <c r="DR23" s="302"/>
      <c r="DS23" s="303"/>
      <c r="DT23" s="303"/>
      <c r="DU23" s="304"/>
      <c r="DV23" s="304"/>
      <c r="DW23" s="305"/>
      <c r="DX23" s="306"/>
      <c r="DY23" s="307"/>
      <c r="DZ23" s="308"/>
      <c r="EA23" s="308"/>
      <c r="EB23" s="308"/>
      <c r="EC23" s="300"/>
      <c r="ED23" s="300"/>
      <c r="EE23" s="298"/>
      <c r="EF23" s="299"/>
      <c r="EG23" s="300"/>
      <c r="EH23" s="301"/>
      <c r="EI23" s="302"/>
      <c r="EJ23" s="303"/>
      <c r="EK23" s="303"/>
      <c r="EL23" s="304"/>
      <c r="EM23" s="304"/>
      <c r="EN23" s="305"/>
      <c r="EO23" s="306"/>
      <c r="EP23" s="307"/>
      <c r="EQ23" s="308"/>
      <c r="ER23" s="308"/>
      <c r="ES23" s="308"/>
      <c r="ET23" s="300"/>
      <c r="EU23" s="300"/>
      <c r="EV23" s="298"/>
      <c r="EW23" s="299"/>
      <c r="EX23" s="300"/>
      <c r="EY23" s="301"/>
      <c r="EZ23" s="302"/>
      <c r="FA23" s="303"/>
      <c r="FB23" s="303"/>
      <c r="FC23" s="304"/>
      <c r="FD23" s="304"/>
      <c r="FE23" s="305"/>
      <c r="FF23" s="306"/>
      <c r="FG23" s="307"/>
      <c r="FH23" s="308"/>
      <c r="FI23" s="308"/>
      <c r="FJ23" s="308"/>
      <c r="FK23" s="300"/>
      <c r="FL23" s="300"/>
      <c r="FM23" s="298"/>
      <c r="FN23" s="299"/>
      <c r="FO23" s="300"/>
      <c r="FP23" s="301"/>
      <c r="FQ23" s="302"/>
      <c r="FR23" s="303"/>
      <c r="FS23" s="303"/>
      <c r="FT23" s="304"/>
      <c r="FU23" s="304"/>
      <c r="FV23" s="305"/>
      <c r="FW23" s="306"/>
      <c r="FX23" s="307"/>
      <c r="FY23" s="308"/>
      <c r="FZ23" s="308"/>
      <c r="GA23" s="308"/>
      <c r="GB23" s="300"/>
      <c r="GC23" s="300"/>
      <c r="GD23" s="298"/>
      <c r="GE23" s="299"/>
      <c r="GF23" s="300"/>
      <c r="GG23" s="301"/>
      <c r="GH23" s="302"/>
      <c r="GI23" s="303"/>
      <c r="GJ23" s="303"/>
      <c r="GK23" s="304"/>
      <c r="GL23" s="304"/>
      <c r="GM23" s="305"/>
      <c r="GN23" s="306"/>
      <c r="GO23" s="307"/>
      <c r="GP23" s="308"/>
      <c r="GQ23" s="308"/>
      <c r="GR23" s="308"/>
      <c r="GS23" s="300"/>
      <c r="GT23" s="300"/>
      <c r="GU23" s="298"/>
      <c r="GV23" s="299"/>
      <c r="GW23" s="300"/>
      <c r="GX23" s="301"/>
      <c r="GY23" s="302"/>
      <c r="GZ23" s="303"/>
      <c r="HA23" s="303"/>
      <c r="HB23" s="304"/>
      <c r="HC23" s="304"/>
      <c r="HD23" s="305"/>
      <c r="HE23" s="306"/>
      <c r="HF23" s="307"/>
    </row>
    <row r="24" spans="1:215" s="309" customFormat="1" ht="41.25" customHeight="1" x14ac:dyDescent="0.2">
      <c r="A24" s="210" t="s">
        <v>335</v>
      </c>
      <c r="B24" s="211" t="s">
        <v>5852</v>
      </c>
      <c r="C24" s="211" t="s">
        <v>5852</v>
      </c>
      <c r="D24" s="311" t="s">
        <v>796</v>
      </c>
      <c r="E24" s="212" t="str">
        <f t="shared" si="0"/>
        <v>下関市小月宮の町7-3</v>
      </c>
      <c r="F24" s="212" t="s">
        <v>1151</v>
      </c>
      <c r="G24" s="196">
        <v>37088</v>
      </c>
      <c r="H24" s="212" t="s">
        <v>3121</v>
      </c>
      <c r="I24" s="236" t="s">
        <v>455</v>
      </c>
      <c r="J24" s="281" t="s">
        <v>4583</v>
      </c>
      <c r="K24" s="282" t="s">
        <v>19</v>
      </c>
      <c r="L24" s="282" t="s">
        <v>20</v>
      </c>
      <c r="M24" s="212" t="s">
        <v>1604</v>
      </c>
      <c r="N24" s="212" t="s">
        <v>5976</v>
      </c>
      <c r="O24" s="283" t="s">
        <v>250</v>
      </c>
      <c r="P24" s="284" t="s">
        <v>3767</v>
      </c>
      <c r="Q24" s="298"/>
      <c r="R24" s="299"/>
      <c r="S24" s="300"/>
      <c r="T24" s="301"/>
      <c r="U24" s="302"/>
      <c r="V24" s="303"/>
      <c r="W24" s="303"/>
      <c r="X24" s="304"/>
      <c r="Y24" s="304"/>
      <c r="Z24" s="305"/>
      <c r="AA24" s="306"/>
      <c r="AB24" s="307"/>
      <c r="AC24" s="308"/>
      <c r="AD24" s="308"/>
      <c r="AE24" s="308"/>
      <c r="AF24" s="300"/>
      <c r="AG24" s="300"/>
      <c r="AH24" s="298"/>
      <c r="AI24" s="299"/>
      <c r="AJ24" s="300"/>
      <c r="AK24" s="301"/>
      <c r="AL24" s="302"/>
      <c r="AM24" s="303"/>
      <c r="AN24" s="303"/>
      <c r="AO24" s="304"/>
      <c r="AP24" s="304"/>
      <c r="AQ24" s="305"/>
      <c r="AR24" s="306"/>
      <c r="AS24" s="307"/>
      <c r="AT24" s="308"/>
      <c r="AU24" s="308"/>
      <c r="AV24" s="308"/>
      <c r="AW24" s="300"/>
      <c r="AX24" s="300"/>
      <c r="AY24" s="298"/>
      <c r="AZ24" s="299"/>
      <c r="BA24" s="300"/>
      <c r="BB24" s="301"/>
      <c r="BC24" s="302"/>
      <c r="BD24" s="303"/>
      <c r="BE24" s="303"/>
      <c r="BF24" s="304"/>
      <c r="BG24" s="304"/>
      <c r="BH24" s="305"/>
      <c r="BI24" s="306"/>
      <c r="BJ24" s="307"/>
      <c r="BK24" s="308"/>
      <c r="BL24" s="308"/>
      <c r="BM24" s="308"/>
      <c r="BN24" s="300"/>
      <c r="BO24" s="300"/>
      <c r="BP24" s="298"/>
      <c r="BQ24" s="299"/>
      <c r="BR24" s="300"/>
      <c r="BS24" s="301"/>
      <c r="BT24" s="302"/>
      <c r="BU24" s="303"/>
      <c r="BV24" s="303"/>
      <c r="BW24" s="304"/>
      <c r="BX24" s="304"/>
      <c r="BY24" s="305"/>
      <c r="BZ24" s="306"/>
      <c r="CA24" s="307"/>
      <c r="CB24" s="308"/>
      <c r="CC24" s="308"/>
      <c r="CD24" s="308"/>
      <c r="CE24" s="300"/>
      <c r="CF24" s="300"/>
      <c r="CG24" s="298"/>
      <c r="CH24" s="299"/>
      <c r="CI24" s="300"/>
      <c r="CJ24" s="301"/>
      <c r="CK24" s="302"/>
      <c r="CL24" s="303"/>
      <c r="CM24" s="303"/>
      <c r="CN24" s="304"/>
      <c r="CO24" s="304"/>
      <c r="CP24" s="305"/>
      <c r="CQ24" s="306"/>
      <c r="CR24" s="307"/>
      <c r="CS24" s="308"/>
      <c r="CT24" s="308"/>
      <c r="CU24" s="308"/>
      <c r="CV24" s="300"/>
      <c r="CW24" s="300"/>
      <c r="CX24" s="298"/>
      <c r="CY24" s="299"/>
      <c r="CZ24" s="300"/>
      <c r="DA24" s="301"/>
      <c r="DB24" s="302"/>
      <c r="DC24" s="303"/>
      <c r="DD24" s="303"/>
      <c r="DE24" s="304"/>
      <c r="DF24" s="304"/>
      <c r="DG24" s="305"/>
      <c r="DH24" s="306"/>
      <c r="DI24" s="307"/>
      <c r="DJ24" s="308"/>
      <c r="DK24" s="308"/>
      <c r="DL24" s="308"/>
      <c r="DM24" s="300"/>
      <c r="DN24" s="300"/>
      <c r="DO24" s="298"/>
      <c r="DP24" s="299"/>
      <c r="DQ24" s="300"/>
      <c r="DR24" s="301"/>
      <c r="DS24" s="302"/>
      <c r="DT24" s="303"/>
      <c r="DU24" s="303"/>
      <c r="DV24" s="304"/>
      <c r="DW24" s="304"/>
      <c r="DX24" s="305"/>
      <c r="DY24" s="306"/>
      <c r="DZ24" s="307"/>
      <c r="EA24" s="308"/>
      <c r="EB24" s="308"/>
      <c r="EC24" s="308"/>
      <c r="ED24" s="300"/>
      <c r="EE24" s="300"/>
      <c r="EF24" s="298"/>
      <c r="EG24" s="299"/>
      <c r="EH24" s="300"/>
      <c r="EI24" s="301"/>
      <c r="EJ24" s="302"/>
      <c r="EK24" s="303"/>
      <c r="EL24" s="303"/>
      <c r="EM24" s="304"/>
      <c r="EN24" s="304"/>
      <c r="EO24" s="305"/>
      <c r="EP24" s="306"/>
      <c r="EQ24" s="307"/>
      <c r="ER24" s="308"/>
      <c r="ES24" s="308"/>
      <c r="ET24" s="308"/>
      <c r="EU24" s="300"/>
      <c r="EV24" s="300"/>
      <c r="EW24" s="298"/>
      <c r="EX24" s="299"/>
      <c r="EY24" s="300"/>
      <c r="EZ24" s="301"/>
      <c r="FA24" s="302"/>
      <c r="FB24" s="303"/>
      <c r="FC24" s="303"/>
      <c r="FD24" s="304"/>
      <c r="FE24" s="304"/>
      <c r="FF24" s="305"/>
      <c r="FG24" s="306"/>
      <c r="FH24" s="307"/>
      <c r="FI24" s="308"/>
      <c r="FJ24" s="308"/>
      <c r="FK24" s="308"/>
      <c r="FL24" s="300"/>
      <c r="FM24" s="300"/>
      <c r="FN24" s="298"/>
      <c r="FO24" s="299"/>
      <c r="FP24" s="300"/>
      <c r="FQ24" s="301"/>
      <c r="FR24" s="302"/>
      <c r="FS24" s="303"/>
      <c r="FT24" s="303"/>
      <c r="FU24" s="304"/>
      <c r="FV24" s="304"/>
      <c r="FW24" s="305"/>
      <c r="FX24" s="306"/>
      <c r="FY24" s="307"/>
      <c r="FZ24" s="308"/>
      <c r="GA24" s="308"/>
      <c r="GB24" s="308"/>
      <c r="GC24" s="300"/>
      <c r="GD24" s="300"/>
      <c r="GE24" s="298"/>
      <c r="GF24" s="299"/>
      <c r="GG24" s="300"/>
      <c r="GH24" s="301"/>
      <c r="GI24" s="302"/>
      <c r="GJ24" s="303"/>
      <c r="GK24" s="303"/>
      <c r="GL24" s="304"/>
      <c r="GM24" s="304"/>
      <c r="GN24" s="305"/>
      <c r="GO24" s="306"/>
      <c r="GP24" s="307"/>
      <c r="GQ24" s="308"/>
      <c r="GR24" s="308"/>
      <c r="GS24" s="308"/>
      <c r="GT24" s="300"/>
      <c r="GU24" s="300"/>
      <c r="GV24" s="298"/>
      <c r="GW24" s="299"/>
      <c r="GX24" s="300"/>
      <c r="GY24" s="301"/>
      <c r="GZ24" s="302"/>
      <c r="HA24" s="303"/>
      <c r="HB24" s="303"/>
      <c r="HC24" s="304"/>
      <c r="HD24" s="304"/>
      <c r="HE24" s="305"/>
      <c r="HF24" s="306"/>
      <c r="HG24" s="307"/>
    </row>
    <row r="25" spans="1:215" s="309" customFormat="1" ht="41.25" customHeight="1" x14ac:dyDescent="0.2">
      <c r="A25" s="210" t="s">
        <v>6460</v>
      </c>
      <c r="B25" s="211" t="s">
        <v>5975</v>
      </c>
      <c r="C25" s="211" t="s">
        <v>5975</v>
      </c>
      <c r="D25" s="211" t="s">
        <v>3122</v>
      </c>
      <c r="E25" s="212" t="str">
        <f t="shared" si="0"/>
        <v>下関市椋野町1-18-54</v>
      </c>
      <c r="F25" s="212" t="s">
        <v>1616</v>
      </c>
      <c r="G25" s="196">
        <v>37347</v>
      </c>
      <c r="H25" s="212" t="s">
        <v>1889</v>
      </c>
      <c r="I25" s="236" t="s">
        <v>3117</v>
      </c>
      <c r="J25" s="281" t="s">
        <v>4583</v>
      </c>
      <c r="K25" s="282" t="s">
        <v>19</v>
      </c>
      <c r="L25" s="282" t="s">
        <v>20</v>
      </c>
      <c r="M25" s="212" t="s">
        <v>3123</v>
      </c>
      <c r="N25" s="212" t="s">
        <v>5974</v>
      </c>
      <c r="O25" s="283" t="s">
        <v>250</v>
      </c>
      <c r="P25" s="284" t="s">
        <v>3767</v>
      </c>
      <c r="Q25" s="298"/>
      <c r="R25" s="299"/>
      <c r="S25" s="300"/>
      <c r="T25" s="301"/>
      <c r="U25" s="302"/>
      <c r="V25" s="303"/>
      <c r="W25" s="303"/>
      <c r="X25" s="304"/>
      <c r="Y25" s="304"/>
      <c r="Z25" s="305"/>
      <c r="AA25" s="306"/>
      <c r="AB25" s="307"/>
      <c r="AC25" s="308"/>
      <c r="AD25" s="308"/>
      <c r="AE25" s="308"/>
      <c r="AF25" s="300"/>
      <c r="AG25" s="300"/>
      <c r="AH25" s="298"/>
      <c r="AI25" s="299"/>
      <c r="AJ25" s="300"/>
      <c r="AK25" s="301"/>
      <c r="AL25" s="302"/>
      <c r="AM25" s="303"/>
      <c r="AN25" s="303"/>
      <c r="AO25" s="304"/>
      <c r="AP25" s="304"/>
      <c r="AQ25" s="305"/>
      <c r="AR25" s="306"/>
      <c r="AS25" s="307"/>
      <c r="AT25" s="308"/>
      <c r="AU25" s="308"/>
      <c r="AV25" s="308"/>
      <c r="AW25" s="300"/>
      <c r="AX25" s="300"/>
      <c r="AY25" s="298"/>
      <c r="AZ25" s="299"/>
      <c r="BA25" s="300"/>
      <c r="BB25" s="301"/>
      <c r="BC25" s="302"/>
      <c r="BD25" s="303"/>
      <c r="BE25" s="303"/>
      <c r="BF25" s="304"/>
      <c r="BG25" s="304"/>
      <c r="BH25" s="305"/>
      <c r="BI25" s="306"/>
      <c r="BJ25" s="307"/>
      <c r="BK25" s="308"/>
      <c r="BL25" s="308"/>
      <c r="BM25" s="308"/>
      <c r="BN25" s="300"/>
      <c r="BO25" s="300"/>
      <c r="BP25" s="298"/>
      <c r="BQ25" s="299"/>
      <c r="BR25" s="300"/>
      <c r="BS25" s="301"/>
      <c r="BT25" s="302"/>
      <c r="BU25" s="303"/>
      <c r="BV25" s="303"/>
      <c r="BW25" s="304"/>
      <c r="BX25" s="304"/>
      <c r="BY25" s="305"/>
      <c r="BZ25" s="306"/>
      <c r="CA25" s="307"/>
      <c r="CB25" s="308"/>
      <c r="CC25" s="308"/>
      <c r="CD25" s="308"/>
      <c r="CE25" s="300"/>
      <c r="CF25" s="300"/>
      <c r="CG25" s="298"/>
      <c r="CH25" s="299"/>
      <c r="CI25" s="300"/>
      <c r="CJ25" s="301"/>
      <c r="CK25" s="302"/>
      <c r="CL25" s="303"/>
      <c r="CM25" s="303"/>
      <c r="CN25" s="304"/>
      <c r="CO25" s="304"/>
      <c r="CP25" s="305"/>
      <c r="CQ25" s="306"/>
      <c r="CR25" s="307"/>
      <c r="CS25" s="308"/>
      <c r="CT25" s="308"/>
      <c r="CU25" s="308"/>
      <c r="CV25" s="300"/>
      <c r="CW25" s="300"/>
      <c r="CX25" s="298"/>
      <c r="CY25" s="299"/>
      <c r="CZ25" s="300"/>
      <c r="DA25" s="301"/>
      <c r="DB25" s="302"/>
      <c r="DC25" s="303"/>
      <c r="DD25" s="303"/>
      <c r="DE25" s="304"/>
      <c r="DF25" s="304"/>
      <c r="DG25" s="305"/>
      <c r="DH25" s="306"/>
      <c r="DI25" s="307"/>
      <c r="DJ25" s="308"/>
      <c r="DK25" s="308"/>
      <c r="DL25" s="308"/>
      <c r="DM25" s="300"/>
      <c r="DN25" s="300"/>
      <c r="DO25" s="298"/>
      <c r="DP25" s="299"/>
      <c r="DQ25" s="300"/>
      <c r="DR25" s="301"/>
      <c r="DS25" s="302"/>
      <c r="DT25" s="303"/>
      <c r="DU25" s="303"/>
      <c r="DV25" s="304"/>
      <c r="DW25" s="304"/>
      <c r="DX25" s="305"/>
      <c r="DY25" s="306"/>
      <c r="DZ25" s="307"/>
      <c r="EA25" s="308"/>
      <c r="EB25" s="308"/>
      <c r="EC25" s="308"/>
      <c r="ED25" s="300"/>
      <c r="EE25" s="300"/>
      <c r="EF25" s="298"/>
      <c r="EG25" s="299"/>
      <c r="EH25" s="300"/>
      <c r="EI25" s="301"/>
      <c r="EJ25" s="302"/>
      <c r="EK25" s="303"/>
      <c r="EL25" s="303"/>
      <c r="EM25" s="304"/>
      <c r="EN25" s="304"/>
      <c r="EO25" s="305"/>
      <c r="EP25" s="306"/>
      <c r="EQ25" s="307"/>
      <c r="ER25" s="308"/>
      <c r="ES25" s="308"/>
      <c r="ET25" s="308"/>
      <c r="EU25" s="300"/>
      <c r="EV25" s="300"/>
      <c r="EW25" s="298"/>
      <c r="EX25" s="299"/>
      <c r="EY25" s="300"/>
      <c r="EZ25" s="301"/>
      <c r="FA25" s="302"/>
      <c r="FB25" s="303"/>
      <c r="FC25" s="303"/>
      <c r="FD25" s="304"/>
      <c r="FE25" s="304"/>
      <c r="FF25" s="305"/>
      <c r="FG25" s="306"/>
      <c r="FH25" s="307"/>
      <c r="FI25" s="308"/>
      <c r="FJ25" s="308"/>
      <c r="FK25" s="308"/>
      <c r="FL25" s="300"/>
      <c r="FM25" s="300"/>
      <c r="FN25" s="298"/>
      <c r="FO25" s="299"/>
      <c r="FP25" s="300"/>
      <c r="FQ25" s="301"/>
      <c r="FR25" s="302"/>
      <c r="FS25" s="303"/>
      <c r="FT25" s="303"/>
      <c r="FU25" s="304"/>
      <c r="FV25" s="304"/>
      <c r="FW25" s="305"/>
      <c r="FX25" s="306"/>
      <c r="FY25" s="307"/>
      <c r="FZ25" s="308"/>
      <c r="GA25" s="308"/>
      <c r="GB25" s="308"/>
      <c r="GC25" s="300"/>
      <c r="GD25" s="300"/>
      <c r="GE25" s="298"/>
      <c r="GF25" s="299"/>
      <c r="GG25" s="300"/>
      <c r="GH25" s="301"/>
      <c r="GI25" s="302"/>
      <c r="GJ25" s="303"/>
      <c r="GK25" s="303"/>
      <c r="GL25" s="304"/>
      <c r="GM25" s="304"/>
      <c r="GN25" s="305"/>
      <c r="GO25" s="306"/>
      <c r="GP25" s="307"/>
      <c r="GQ25" s="308"/>
      <c r="GR25" s="308"/>
      <c r="GS25" s="308"/>
      <c r="GT25" s="300"/>
      <c r="GU25" s="300"/>
      <c r="GV25" s="298"/>
      <c r="GW25" s="299"/>
      <c r="GX25" s="300"/>
      <c r="GY25" s="301"/>
      <c r="GZ25" s="302"/>
      <c r="HA25" s="303"/>
      <c r="HB25" s="303"/>
      <c r="HC25" s="304"/>
      <c r="HD25" s="304"/>
      <c r="HE25" s="305"/>
      <c r="HF25" s="306"/>
      <c r="HG25" s="307"/>
    </row>
    <row r="26" spans="1:215" s="309" customFormat="1" ht="41.25" customHeight="1" x14ac:dyDescent="0.2">
      <c r="A26" s="210" t="s">
        <v>6794</v>
      </c>
      <c r="B26" s="211" t="s">
        <v>6795</v>
      </c>
      <c r="C26" s="211" t="s">
        <v>6795</v>
      </c>
      <c r="D26" s="211" t="s">
        <v>6796</v>
      </c>
      <c r="E26" s="212" t="str">
        <f t="shared" si="0"/>
        <v>下関市長府浜浦西町13-3</v>
      </c>
      <c r="F26" s="212" t="s">
        <v>6797</v>
      </c>
      <c r="G26" s="196">
        <v>37622</v>
      </c>
      <c r="H26" s="212" t="s">
        <v>3124</v>
      </c>
      <c r="I26" s="236" t="s">
        <v>6787</v>
      </c>
      <c r="J26" s="281" t="s">
        <v>813</v>
      </c>
      <c r="K26" s="282" t="s">
        <v>450</v>
      </c>
      <c r="L26" s="282" t="s">
        <v>451</v>
      </c>
      <c r="M26" s="212" t="s">
        <v>6798</v>
      </c>
      <c r="N26" s="212" t="s">
        <v>6799</v>
      </c>
      <c r="O26" s="283" t="s">
        <v>250</v>
      </c>
      <c r="P26" s="284" t="s">
        <v>550</v>
      </c>
      <c r="Q26" s="299"/>
      <c r="R26" s="300"/>
      <c r="S26" s="301"/>
      <c r="T26" s="302"/>
      <c r="U26" s="303"/>
      <c r="V26" s="303"/>
      <c r="W26" s="304"/>
      <c r="X26" s="304"/>
      <c r="Y26" s="305"/>
      <c r="Z26" s="306"/>
      <c r="AA26" s="307"/>
      <c r="AB26" s="308"/>
      <c r="AC26" s="308"/>
      <c r="AD26" s="308"/>
      <c r="AE26" s="300"/>
      <c r="AF26" s="300"/>
      <c r="AG26" s="298"/>
      <c r="AH26" s="299"/>
      <c r="AI26" s="300"/>
      <c r="AJ26" s="301"/>
      <c r="AK26" s="302"/>
      <c r="AL26" s="303"/>
      <c r="AM26" s="303"/>
      <c r="AN26" s="304"/>
      <c r="AO26" s="304"/>
      <c r="AP26" s="305"/>
      <c r="AQ26" s="306"/>
      <c r="AR26" s="307"/>
      <c r="AS26" s="308"/>
      <c r="AT26" s="308"/>
      <c r="AU26" s="308"/>
      <c r="AV26" s="300"/>
      <c r="AW26" s="300"/>
      <c r="AX26" s="298"/>
      <c r="AY26" s="299"/>
      <c r="AZ26" s="300"/>
      <c r="BA26" s="301"/>
      <c r="BB26" s="302"/>
      <c r="BC26" s="303"/>
      <c r="BD26" s="303"/>
      <c r="BE26" s="304"/>
      <c r="BF26" s="304"/>
      <c r="BG26" s="305"/>
      <c r="BH26" s="306"/>
      <c r="BI26" s="307"/>
      <c r="BJ26" s="308"/>
      <c r="BK26" s="308"/>
      <c r="BL26" s="308"/>
      <c r="BM26" s="300"/>
      <c r="BN26" s="300"/>
      <c r="BO26" s="298"/>
      <c r="BP26" s="299"/>
      <c r="BQ26" s="300"/>
      <c r="BR26" s="301"/>
      <c r="BS26" s="302"/>
      <c r="BT26" s="310" t="s">
        <v>6798</v>
      </c>
      <c r="BU26" s="303"/>
      <c r="BV26" s="304"/>
      <c r="BW26" s="304"/>
      <c r="BX26" s="305"/>
      <c r="BY26" s="306"/>
      <c r="BZ26" s="307"/>
      <c r="CA26" s="308"/>
      <c r="CB26" s="308"/>
      <c r="CC26" s="308"/>
      <c r="CD26" s="300"/>
      <c r="CE26" s="300"/>
      <c r="CF26" s="298"/>
      <c r="CG26" s="299"/>
      <c r="CH26" s="300"/>
      <c r="CI26" s="301"/>
      <c r="CJ26" s="302"/>
      <c r="CK26" s="303"/>
      <c r="CL26" s="303"/>
      <c r="CM26" s="304"/>
      <c r="CN26" s="304"/>
      <c r="CO26" s="305"/>
      <c r="CP26" s="306"/>
      <c r="CQ26" s="307"/>
      <c r="CR26" s="308"/>
      <c r="CS26" s="308"/>
      <c r="CT26" s="308"/>
      <c r="CU26" s="300"/>
      <c r="CV26" s="300"/>
      <c r="CW26" s="298"/>
      <c r="CX26" s="299"/>
      <c r="CY26" s="300"/>
      <c r="CZ26" s="301"/>
      <c r="DA26" s="302"/>
      <c r="DB26" s="303"/>
      <c r="DC26" s="303"/>
      <c r="DD26" s="304"/>
      <c r="DE26" s="304"/>
      <c r="DF26" s="305"/>
      <c r="DG26" s="306"/>
      <c r="DH26" s="307"/>
      <c r="DI26" s="308"/>
      <c r="DJ26" s="308"/>
      <c r="DK26" s="308"/>
      <c r="DL26" s="300"/>
      <c r="DM26" s="300"/>
      <c r="DN26" s="298"/>
      <c r="DO26" s="299"/>
      <c r="DP26" s="300"/>
      <c r="DQ26" s="301"/>
      <c r="DR26" s="302"/>
      <c r="DS26" s="303"/>
      <c r="DT26" s="303"/>
      <c r="DU26" s="304"/>
      <c r="DV26" s="304"/>
      <c r="DW26" s="305"/>
      <c r="DX26" s="306"/>
      <c r="DY26" s="307"/>
      <c r="DZ26" s="308"/>
      <c r="EA26" s="308"/>
      <c r="EB26" s="308"/>
      <c r="EC26" s="300"/>
      <c r="ED26" s="300"/>
      <c r="EE26" s="298"/>
      <c r="EF26" s="299"/>
      <c r="EG26" s="300"/>
      <c r="EH26" s="301"/>
      <c r="EI26" s="302"/>
      <c r="EJ26" s="303"/>
      <c r="EK26" s="303"/>
      <c r="EL26" s="304"/>
      <c r="EM26" s="304"/>
      <c r="EN26" s="305"/>
      <c r="EO26" s="306"/>
      <c r="EP26" s="307"/>
      <c r="EQ26" s="308"/>
      <c r="ER26" s="308"/>
      <c r="ES26" s="308"/>
      <c r="ET26" s="300"/>
      <c r="EU26" s="300"/>
      <c r="EV26" s="298"/>
      <c r="EW26" s="299"/>
      <c r="EX26" s="300"/>
      <c r="EY26" s="301"/>
      <c r="EZ26" s="302"/>
      <c r="FA26" s="303"/>
      <c r="FB26" s="303"/>
      <c r="FC26" s="304"/>
      <c r="FD26" s="304"/>
      <c r="FE26" s="305"/>
      <c r="FF26" s="306"/>
      <c r="FG26" s="307"/>
      <c r="FH26" s="308"/>
      <c r="FI26" s="308"/>
      <c r="FJ26" s="308"/>
      <c r="FK26" s="300"/>
      <c r="FL26" s="300"/>
      <c r="FM26" s="298"/>
      <c r="FN26" s="299"/>
      <c r="FO26" s="300"/>
      <c r="FP26" s="301"/>
      <c r="FQ26" s="302"/>
      <c r="FR26" s="303"/>
      <c r="FS26" s="303"/>
      <c r="FT26" s="304"/>
      <c r="FU26" s="304"/>
      <c r="FV26" s="305"/>
      <c r="FW26" s="306"/>
      <c r="FX26" s="307"/>
      <c r="FY26" s="308"/>
      <c r="FZ26" s="308"/>
      <c r="GA26" s="308"/>
      <c r="GB26" s="300"/>
      <c r="GC26" s="300"/>
      <c r="GD26" s="298"/>
      <c r="GE26" s="299"/>
      <c r="GF26" s="300"/>
      <c r="GG26" s="301"/>
      <c r="GH26" s="302"/>
      <c r="GI26" s="303"/>
      <c r="GJ26" s="303"/>
      <c r="GK26" s="304"/>
      <c r="GL26" s="304"/>
      <c r="GM26" s="305"/>
      <c r="GN26" s="306"/>
      <c r="GO26" s="307"/>
      <c r="GP26" s="308"/>
      <c r="GQ26" s="308"/>
      <c r="GR26" s="308"/>
      <c r="GS26" s="300"/>
      <c r="GT26" s="300"/>
      <c r="GU26" s="298"/>
      <c r="GV26" s="299"/>
      <c r="GW26" s="300"/>
      <c r="GX26" s="301"/>
      <c r="GY26" s="302"/>
      <c r="GZ26" s="303"/>
      <c r="HA26" s="303"/>
      <c r="HB26" s="304"/>
      <c r="HC26" s="304"/>
      <c r="HD26" s="305"/>
      <c r="HE26" s="306"/>
      <c r="HF26" s="307"/>
    </row>
    <row r="27" spans="1:215" s="309" customFormat="1" ht="41.25" customHeight="1" x14ac:dyDescent="0.2">
      <c r="A27" s="210" t="s">
        <v>6800</v>
      </c>
      <c r="B27" s="211" t="s">
        <v>6801</v>
      </c>
      <c r="C27" s="211" t="s">
        <v>6801</v>
      </c>
      <c r="D27" s="211" t="s">
        <v>6802</v>
      </c>
      <c r="E27" s="212" t="str">
        <f t="shared" si="0"/>
        <v>下関市一の宮学園町8-9</v>
      </c>
      <c r="F27" s="212" t="s">
        <v>1154</v>
      </c>
      <c r="G27" s="196">
        <v>37653</v>
      </c>
      <c r="H27" s="212" t="s">
        <v>1890</v>
      </c>
      <c r="I27" s="236" t="s">
        <v>6787</v>
      </c>
      <c r="J27" s="281" t="s">
        <v>813</v>
      </c>
      <c r="K27" s="282" t="s">
        <v>450</v>
      </c>
      <c r="L27" s="282" t="s">
        <v>451</v>
      </c>
      <c r="M27" s="212" t="s">
        <v>1369</v>
      </c>
      <c r="N27" s="212" t="s">
        <v>6803</v>
      </c>
      <c r="O27" s="283" t="s">
        <v>250</v>
      </c>
      <c r="P27" s="284" t="s">
        <v>550</v>
      </c>
      <c r="Q27" s="299"/>
      <c r="R27" s="300"/>
      <c r="S27" s="301"/>
      <c r="T27" s="302"/>
      <c r="U27" s="303"/>
      <c r="V27" s="303"/>
      <c r="W27" s="304"/>
      <c r="X27" s="304"/>
      <c r="Y27" s="305"/>
      <c r="Z27" s="306"/>
      <c r="AA27" s="307"/>
      <c r="AB27" s="308"/>
      <c r="AC27" s="308"/>
      <c r="AD27" s="308"/>
      <c r="AE27" s="300"/>
      <c r="AF27" s="300"/>
      <c r="AG27" s="298"/>
      <c r="AH27" s="299"/>
      <c r="AI27" s="300"/>
      <c r="AJ27" s="301"/>
      <c r="AK27" s="302"/>
      <c r="AL27" s="303"/>
      <c r="AM27" s="303"/>
      <c r="AN27" s="304"/>
      <c r="AO27" s="304"/>
      <c r="AP27" s="305"/>
      <c r="AQ27" s="306"/>
      <c r="AR27" s="307"/>
      <c r="AS27" s="308"/>
      <c r="AT27" s="308"/>
      <c r="AU27" s="308"/>
      <c r="AV27" s="300"/>
      <c r="AW27" s="300"/>
      <c r="AX27" s="298"/>
      <c r="AY27" s="299"/>
      <c r="AZ27" s="300"/>
      <c r="BA27" s="301"/>
      <c r="BB27" s="302"/>
      <c r="BC27" s="303"/>
      <c r="BD27" s="303"/>
      <c r="BE27" s="304"/>
      <c r="BF27" s="304"/>
      <c r="BG27" s="305"/>
      <c r="BH27" s="306"/>
      <c r="BI27" s="307"/>
      <c r="BJ27" s="308"/>
      <c r="BK27" s="308"/>
      <c r="BL27" s="308"/>
      <c r="BM27" s="300"/>
      <c r="BN27" s="300"/>
      <c r="BO27" s="298"/>
      <c r="BP27" s="299"/>
      <c r="BQ27" s="300"/>
      <c r="BR27" s="301"/>
      <c r="BS27" s="302"/>
      <c r="BT27" s="310" t="s">
        <v>1369</v>
      </c>
      <c r="BU27" s="303"/>
      <c r="BV27" s="304"/>
      <c r="BW27" s="304"/>
      <c r="BX27" s="305"/>
      <c r="BY27" s="306"/>
      <c r="BZ27" s="307"/>
      <c r="CA27" s="308"/>
      <c r="CB27" s="308"/>
      <c r="CC27" s="308"/>
      <c r="CD27" s="300"/>
      <c r="CE27" s="300"/>
      <c r="CF27" s="298"/>
      <c r="CG27" s="299"/>
      <c r="CH27" s="300"/>
      <c r="CI27" s="301"/>
      <c r="CJ27" s="302"/>
      <c r="CK27" s="303"/>
      <c r="CL27" s="303"/>
      <c r="CM27" s="304"/>
      <c r="CN27" s="304"/>
      <c r="CO27" s="305"/>
      <c r="CP27" s="306"/>
      <c r="CQ27" s="307"/>
      <c r="CR27" s="308"/>
      <c r="CS27" s="308"/>
      <c r="CT27" s="308"/>
      <c r="CU27" s="300"/>
      <c r="CV27" s="300"/>
      <c r="CW27" s="298"/>
      <c r="CX27" s="299"/>
      <c r="CY27" s="300"/>
      <c r="CZ27" s="301"/>
      <c r="DA27" s="302"/>
      <c r="DB27" s="303"/>
      <c r="DC27" s="303"/>
      <c r="DD27" s="304"/>
      <c r="DE27" s="304"/>
      <c r="DF27" s="305"/>
      <c r="DG27" s="306"/>
      <c r="DH27" s="307"/>
      <c r="DI27" s="308"/>
      <c r="DJ27" s="308"/>
      <c r="DK27" s="308"/>
      <c r="DL27" s="300"/>
      <c r="DM27" s="300"/>
      <c r="DN27" s="298"/>
      <c r="DO27" s="299"/>
      <c r="DP27" s="300"/>
      <c r="DQ27" s="301"/>
      <c r="DR27" s="302"/>
      <c r="DS27" s="303"/>
      <c r="DT27" s="303"/>
      <c r="DU27" s="304"/>
      <c r="DV27" s="304"/>
      <c r="DW27" s="305"/>
      <c r="DX27" s="306"/>
      <c r="DY27" s="307"/>
      <c r="DZ27" s="308"/>
      <c r="EA27" s="308"/>
      <c r="EB27" s="308"/>
      <c r="EC27" s="300"/>
      <c r="ED27" s="300"/>
      <c r="EE27" s="298"/>
      <c r="EF27" s="299"/>
      <c r="EG27" s="300"/>
      <c r="EH27" s="301"/>
      <c r="EI27" s="302"/>
      <c r="EJ27" s="303"/>
      <c r="EK27" s="303"/>
      <c r="EL27" s="304"/>
      <c r="EM27" s="304"/>
      <c r="EN27" s="305"/>
      <c r="EO27" s="306"/>
      <c r="EP27" s="307"/>
      <c r="EQ27" s="308"/>
      <c r="ER27" s="308"/>
      <c r="ES27" s="308"/>
      <c r="ET27" s="300"/>
      <c r="EU27" s="300"/>
      <c r="EV27" s="298"/>
      <c r="EW27" s="299"/>
      <c r="EX27" s="300"/>
      <c r="EY27" s="301"/>
      <c r="EZ27" s="302"/>
      <c r="FA27" s="303"/>
      <c r="FB27" s="303"/>
      <c r="FC27" s="304"/>
      <c r="FD27" s="304"/>
      <c r="FE27" s="305"/>
      <c r="FF27" s="306"/>
      <c r="FG27" s="307"/>
      <c r="FH27" s="308"/>
      <c r="FI27" s="308"/>
      <c r="FJ27" s="308"/>
      <c r="FK27" s="300"/>
      <c r="FL27" s="300"/>
      <c r="FM27" s="298"/>
      <c r="FN27" s="299"/>
      <c r="FO27" s="300"/>
      <c r="FP27" s="301"/>
      <c r="FQ27" s="302"/>
      <c r="FR27" s="303"/>
      <c r="FS27" s="303"/>
      <c r="FT27" s="304"/>
      <c r="FU27" s="304"/>
      <c r="FV27" s="305"/>
      <c r="FW27" s="306"/>
      <c r="FX27" s="307"/>
      <c r="FY27" s="308"/>
      <c r="FZ27" s="308"/>
      <c r="GA27" s="308"/>
      <c r="GB27" s="300"/>
      <c r="GC27" s="300"/>
      <c r="GD27" s="298"/>
      <c r="GE27" s="299"/>
      <c r="GF27" s="300"/>
      <c r="GG27" s="301"/>
      <c r="GH27" s="302"/>
      <c r="GI27" s="303"/>
      <c r="GJ27" s="303"/>
      <c r="GK27" s="304"/>
      <c r="GL27" s="304"/>
      <c r="GM27" s="305"/>
      <c r="GN27" s="306"/>
      <c r="GO27" s="307"/>
      <c r="GP27" s="308"/>
      <c r="GQ27" s="308"/>
      <c r="GR27" s="308"/>
      <c r="GS27" s="300"/>
      <c r="GT27" s="300"/>
      <c r="GU27" s="298"/>
      <c r="GV27" s="299"/>
      <c r="GW27" s="300"/>
      <c r="GX27" s="301"/>
      <c r="GY27" s="302"/>
      <c r="GZ27" s="303"/>
      <c r="HA27" s="303"/>
      <c r="HB27" s="304"/>
      <c r="HC27" s="304"/>
      <c r="HD27" s="305"/>
      <c r="HE27" s="306"/>
      <c r="HF27" s="307"/>
    </row>
    <row r="28" spans="1:215" s="309" customFormat="1" ht="41.25" customHeight="1" x14ac:dyDescent="0.2">
      <c r="A28" s="210" t="s">
        <v>5973</v>
      </c>
      <c r="B28" s="211" t="s">
        <v>5972</v>
      </c>
      <c r="C28" s="211" t="s">
        <v>5972</v>
      </c>
      <c r="D28" s="211" t="s">
        <v>5971</v>
      </c>
      <c r="E28" s="212" t="str">
        <f t="shared" si="0"/>
        <v>下関市長府浜浦町29-8</v>
      </c>
      <c r="F28" s="212" t="s">
        <v>1155</v>
      </c>
      <c r="G28" s="196">
        <v>37681</v>
      </c>
      <c r="H28" s="212" t="s">
        <v>1891</v>
      </c>
      <c r="I28" s="236" t="s">
        <v>3117</v>
      </c>
      <c r="J28" s="281" t="s">
        <v>4583</v>
      </c>
      <c r="K28" s="282" t="s">
        <v>19</v>
      </c>
      <c r="L28" s="282" t="s">
        <v>20</v>
      </c>
      <c r="M28" s="212" t="s">
        <v>1370</v>
      </c>
      <c r="N28" s="212" t="s">
        <v>5970</v>
      </c>
      <c r="O28" s="283" t="s">
        <v>250</v>
      </c>
      <c r="P28" s="284" t="s">
        <v>3767</v>
      </c>
      <c r="Q28" s="298"/>
      <c r="R28" s="299"/>
      <c r="S28" s="300"/>
      <c r="T28" s="301"/>
      <c r="U28" s="302"/>
      <c r="V28" s="303"/>
      <c r="W28" s="303"/>
      <c r="X28" s="304"/>
      <c r="Y28" s="304"/>
      <c r="Z28" s="305"/>
      <c r="AA28" s="306"/>
      <c r="AB28" s="307"/>
      <c r="AC28" s="308"/>
      <c r="AD28" s="308"/>
      <c r="AE28" s="308"/>
      <c r="AF28" s="300"/>
      <c r="AG28" s="300"/>
      <c r="AH28" s="298"/>
      <c r="AI28" s="299"/>
      <c r="AJ28" s="300"/>
      <c r="AK28" s="301"/>
      <c r="AL28" s="302"/>
      <c r="AM28" s="303"/>
      <c r="AN28" s="303"/>
      <c r="AO28" s="304"/>
      <c r="AP28" s="304"/>
      <c r="AQ28" s="305"/>
      <c r="AR28" s="306"/>
      <c r="AS28" s="307"/>
      <c r="AT28" s="308"/>
      <c r="AU28" s="308"/>
      <c r="AV28" s="308"/>
      <c r="AW28" s="300"/>
      <c r="AX28" s="300"/>
      <c r="AY28" s="298"/>
      <c r="AZ28" s="299"/>
      <c r="BA28" s="300"/>
      <c r="BB28" s="301"/>
      <c r="BC28" s="302"/>
      <c r="BD28" s="303"/>
      <c r="BE28" s="303"/>
      <c r="BF28" s="304"/>
      <c r="BG28" s="304"/>
      <c r="BH28" s="305"/>
      <c r="BI28" s="306"/>
      <c r="BJ28" s="307"/>
      <c r="BK28" s="308"/>
      <c r="BL28" s="308"/>
      <c r="BM28" s="308"/>
      <c r="BN28" s="300"/>
      <c r="BO28" s="300"/>
      <c r="BP28" s="298"/>
      <c r="BQ28" s="299"/>
      <c r="BR28" s="300"/>
      <c r="BS28" s="301"/>
      <c r="BT28" s="302"/>
      <c r="BU28" s="303"/>
      <c r="BV28" s="303"/>
      <c r="BW28" s="304"/>
      <c r="BX28" s="304"/>
      <c r="BY28" s="305"/>
      <c r="BZ28" s="306"/>
      <c r="CA28" s="307"/>
      <c r="CB28" s="308"/>
      <c r="CC28" s="308"/>
      <c r="CD28" s="308"/>
      <c r="CE28" s="300"/>
      <c r="CF28" s="300"/>
      <c r="CG28" s="298"/>
      <c r="CH28" s="299"/>
      <c r="CI28" s="300"/>
      <c r="CJ28" s="301"/>
      <c r="CK28" s="302"/>
      <c r="CL28" s="303"/>
      <c r="CM28" s="303"/>
      <c r="CN28" s="304"/>
      <c r="CO28" s="304"/>
      <c r="CP28" s="305"/>
      <c r="CQ28" s="306"/>
      <c r="CR28" s="307"/>
      <c r="CS28" s="308"/>
      <c r="CT28" s="308"/>
      <c r="CU28" s="308"/>
      <c r="CV28" s="300"/>
      <c r="CW28" s="300"/>
      <c r="CX28" s="298"/>
      <c r="CY28" s="299"/>
      <c r="CZ28" s="300"/>
      <c r="DA28" s="301"/>
      <c r="DB28" s="302"/>
      <c r="DC28" s="303"/>
      <c r="DD28" s="303"/>
      <c r="DE28" s="304"/>
      <c r="DF28" s="304"/>
      <c r="DG28" s="305"/>
      <c r="DH28" s="306"/>
      <c r="DI28" s="307"/>
      <c r="DJ28" s="308"/>
      <c r="DK28" s="308"/>
      <c r="DL28" s="308"/>
      <c r="DM28" s="300"/>
      <c r="DN28" s="300"/>
      <c r="DO28" s="298"/>
      <c r="DP28" s="299"/>
      <c r="DQ28" s="300"/>
      <c r="DR28" s="301"/>
      <c r="DS28" s="302"/>
      <c r="DT28" s="303"/>
      <c r="DU28" s="303"/>
      <c r="DV28" s="304"/>
      <c r="DW28" s="304"/>
      <c r="DX28" s="305"/>
      <c r="DY28" s="306"/>
      <c r="DZ28" s="307"/>
      <c r="EA28" s="308"/>
      <c r="EB28" s="308"/>
      <c r="EC28" s="308"/>
      <c r="ED28" s="300"/>
      <c r="EE28" s="300"/>
      <c r="EF28" s="298"/>
      <c r="EG28" s="299"/>
      <c r="EH28" s="300"/>
      <c r="EI28" s="301"/>
      <c r="EJ28" s="302"/>
      <c r="EK28" s="303"/>
      <c r="EL28" s="303"/>
      <c r="EM28" s="304"/>
      <c r="EN28" s="304"/>
      <c r="EO28" s="305"/>
      <c r="EP28" s="306"/>
      <c r="EQ28" s="307"/>
      <c r="ER28" s="308"/>
      <c r="ES28" s="308"/>
      <c r="ET28" s="308"/>
      <c r="EU28" s="300"/>
      <c r="EV28" s="300"/>
      <c r="EW28" s="298"/>
      <c r="EX28" s="299"/>
      <c r="EY28" s="300"/>
      <c r="EZ28" s="301"/>
      <c r="FA28" s="302"/>
      <c r="FB28" s="303"/>
      <c r="FC28" s="303"/>
      <c r="FD28" s="304"/>
      <c r="FE28" s="304"/>
      <c r="FF28" s="305"/>
      <c r="FG28" s="306"/>
      <c r="FH28" s="307"/>
      <c r="FI28" s="308"/>
      <c r="FJ28" s="308"/>
      <c r="FK28" s="308"/>
      <c r="FL28" s="300"/>
      <c r="FM28" s="300"/>
      <c r="FN28" s="298"/>
      <c r="FO28" s="299"/>
      <c r="FP28" s="300"/>
      <c r="FQ28" s="301"/>
      <c r="FR28" s="302"/>
      <c r="FS28" s="303"/>
      <c r="FT28" s="303"/>
      <c r="FU28" s="304"/>
      <c r="FV28" s="304"/>
      <c r="FW28" s="305"/>
      <c r="FX28" s="306"/>
      <c r="FY28" s="307"/>
      <c r="FZ28" s="308"/>
      <c r="GA28" s="308"/>
      <c r="GB28" s="308"/>
      <c r="GC28" s="300"/>
      <c r="GD28" s="300"/>
      <c r="GE28" s="298"/>
      <c r="GF28" s="299"/>
      <c r="GG28" s="300"/>
      <c r="GH28" s="301"/>
      <c r="GI28" s="302"/>
      <c r="GJ28" s="303"/>
      <c r="GK28" s="303"/>
      <c r="GL28" s="304"/>
      <c r="GM28" s="304"/>
      <c r="GN28" s="305"/>
      <c r="GO28" s="306"/>
      <c r="GP28" s="307"/>
      <c r="GQ28" s="308"/>
      <c r="GR28" s="308"/>
      <c r="GS28" s="308"/>
      <c r="GT28" s="300"/>
      <c r="GU28" s="300"/>
      <c r="GV28" s="298"/>
      <c r="GW28" s="299"/>
      <c r="GX28" s="300"/>
      <c r="GY28" s="301"/>
      <c r="GZ28" s="302"/>
      <c r="HA28" s="303"/>
      <c r="HB28" s="303"/>
      <c r="HC28" s="304"/>
      <c r="HD28" s="304"/>
      <c r="HE28" s="305"/>
      <c r="HF28" s="306"/>
      <c r="HG28" s="307"/>
    </row>
    <row r="29" spans="1:215" s="309" customFormat="1" ht="41.25" customHeight="1" x14ac:dyDescent="0.2">
      <c r="A29" s="210" t="s">
        <v>5969</v>
      </c>
      <c r="B29" s="211" t="s">
        <v>5968</v>
      </c>
      <c r="C29" s="211" t="s">
        <v>5968</v>
      </c>
      <c r="D29" s="211" t="s">
        <v>3048</v>
      </c>
      <c r="E29" s="212" t="str">
        <f t="shared" si="0"/>
        <v>下関市幡生宮の下町16-3</v>
      </c>
      <c r="F29" s="212" t="s">
        <v>1882</v>
      </c>
      <c r="G29" s="196">
        <v>37712</v>
      </c>
      <c r="H29" s="212" t="s">
        <v>1892</v>
      </c>
      <c r="I29" s="236" t="s">
        <v>455</v>
      </c>
      <c r="J29" s="281" t="s">
        <v>4583</v>
      </c>
      <c r="K29" s="282" t="s">
        <v>19</v>
      </c>
      <c r="L29" s="282" t="s">
        <v>20</v>
      </c>
      <c r="M29" s="212" t="s">
        <v>1605</v>
      </c>
      <c r="N29" s="212" t="s">
        <v>5967</v>
      </c>
      <c r="O29" s="283" t="s">
        <v>250</v>
      </c>
      <c r="P29" s="284" t="s">
        <v>10</v>
      </c>
      <c r="Q29" s="298"/>
      <c r="R29" s="299"/>
      <c r="S29" s="300"/>
      <c r="T29" s="301"/>
      <c r="U29" s="302"/>
      <c r="V29" s="303"/>
      <c r="W29" s="303"/>
      <c r="X29" s="304"/>
      <c r="Y29" s="304"/>
      <c r="Z29" s="305"/>
      <c r="AA29" s="306"/>
      <c r="AB29" s="307"/>
      <c r="AC29" s="308"/>
      <c r="AD29" s="308"/>
      <c r="AE29" s="308"/>
      <c r="AF29" s="300"/>
      <c r="AG29" s="300"/>
      <c r="AH29" s="298"/>
      <c r="AI29" s="299"/>
      <c r="AJ29" s="300"/>
      <c r="AK29" s="301"/>
      <c r="AL29" s="302"/>
      <c r="AM29" s="303"/>
      <c r="AN29" s="303"/>
      <c r="AO29" s="304"/>
      <c r="AP29" s="304"/>
      <c r="AQ29" s="305"/>
      <c r="AR29" s="306"/>
      <c r="AS29" s="307"/>
      <c r="AT29" s="308"/>
      <c r="AU29" s="308"/>
      <c r="AV29" s="308"/>
      <c r="AW29" s="300"/>
      <c r="AX29" s="300"/>
      <c r="AY29" s="298"/>
      <c r="AZ29" s="299"/>
      <c r="BA29" s="300"/>
      <c r="BB29" s="301"/>
      <c r="BC29" s="302"/>
      <c r="BD29" s="303"/>
      <c r="BE29" s="303"/>
      <c r="BF29" s="304"/>
      <c r="BG29" s="304"/>
      <c r="BH29" s="305"/>
      <c r="BI29" s="306"/>
      <c r="BJ29" s="307"/>
      <c r="BK29" s="308"/>
      <c r="BL29" s="308"/>
      <c r="BM29" s="308"/>
      <c r="BN29" s="300"/>
      <c r="BO29" s="300"/>
      <c r="BP29" s="298"/>
      <c r="BQ29" s="299"/>
      <c r="BR29" s="300"/>
      <c r="BS29" s="301"/>
      <c r="BT29" s="302"/>
      <c r="BU29" s="303"/>
      <c r="BV29" s="303"/>
      <c r="BW29" s="304"/>
      <c r="BX29" s="304"/>
      <c r="BY29" s="305"/>
      <c r="BZ29" s="306"/>
      <c r="CA29" s="307"/>
      <c r="CB29" s="308"/>
      <c r="CC29" s="308"/>
      <c r="CD29" s="308"/>
      <c r="CE29" s="300"/>
      <c r="CF29" s="300"/>
      <c r="CG29" s="298"/>
      <c r="CH29" s="299"/>
      <c r="CI29" s="300"/>
      <c r="CJ29" s="301"/>
      <c r="CK29" s="302"/>
      <c r="CL29" s="303"/>
      <c r="CM29" s="303"/>
      <c r="CN29" s="304"/>
      <c r="CO29" s="304"/>
      <c r="CP29" s="305"/>
      <c r="CQ29" s="306"/>
      <c r="CR29" s="307"/>
      <c r="CS29" s="308"/>
      <c r="CT29" s="308"/>
      <c r="CU29" s="308"/>
      <c r="CV29" s="300"/>
      <c r="CW29" s="300"/>
      <c r="CX29" s="298"/>
      <c r="CY29" s="299"/>
      <c r="CZ29" s="300"/>
      <c r="DA29" s="301"/>
      <c r="DB29" s="302"/>
      <c r="DC29" s="303"/>
      <c r="DD29" s="303"/>
      <c r="DE29" s="304"/>
      <c r="DF29" s="304"/>
      <c r="DG29" s="305"/>
      <c r="DH29" s="306"/>
      <c r="DI29" s="307"/>
      <c r="DJ29" s="308"/>
      <c r="DK29" s="308"/>
      <c r="DL29" s="308"/>
      <c r="DM29" s="300"/>
      <c r="DN29" s="300"/>
      <c r="DO29" s="298"/>
      <c r="DP29" s="299"/>
      <c r="DQ29" s="300"/>
      <c r="DR29" s="301"/>
      <c r="DS29" s="302"/>
      <c r="DT29" s="303"/>
      <c r="DU29" s="303"/>
      <c r="DV29" s="304"/>
      <c r="DW29" s="304"/>
      <c r="DX29" s="305"/>
      <c r="DY29" s="306"/>
      <c r="DZ29" s="307"/>
      <c r="EA29" s="308"/>
      <c r="EB29" s="308"/>
      <c r="EC29" s="308"/>
      <c r="ED29" s="300"/>
      <c r="EE29" s="300"/>
      <c r="EF29" s="298"/>
      <c r="EG29" s="299"/>
      <c r="EH29" s="300"/>
      <c r="EI29" s="301"/>
      <c r="EJ29" s="302"/>
      <c r="EK29" s="303"/>
      <c r="EL29" s="303"/>
      <c r="EM29" s="304"/>
      <c r="EN29" s="304"/>
      <c r="EO29" s="305"/>
      <c r="EP29" s="306"/>
      <c r="EQ29" s="307"/>
      <c r="ER29" s="308"/>
      <c r="ES29" s="308"/>
      <c r="ET29" s="308"/>
      <c r="EU29" s="300"/>
      <c r="EV29" s="300"/>
      <c r="EW29" s="298"/>
      <c r="EX29" s="299"/>
      <c r="EY29" s="300"/>
      <c r="EZ29" s="301"/>
      <c r="FA29" s="302"/>
      <c r="FB29" s="303"/>
      <c r="FC29" s="303"/>
      <c r="FD29" s="304"/>
      <c r="FE29" s="304"/>
      <c r="FF29" s="305"/>
      <c r="FG29" s="306"/>
      <c r="FH29" s="307"/>
      <c r="FI29" s="308"/>
      <c r="FJ29" s="308"/>
      <c r="FK29" s="308"/>
      <c r="FL29" s="300"/>
      <c r="FM29" s="300"/>
      <c r="FN29" s="298"/>
      <c r="FO29" s="299"/>
      <c r="FP29" s="300"/>
      <c r="FQ29" s="301"/>
      <c r="FR29" s="302"/>
      <c r="FS29" s="303"/>
      <c r="FT29" s="303"/>
      <c r="FU29" s="304"/>
      <c r="FV29" s="304"/>
      <c r="FW29" s="305"/>
      <c r="FX29" s="306"/>
      <c r="FY29" s="307"/>
      <c r="FZ29" s="308"/>
      <c r="GA29" s="308"/>
      <c r="GB29" s="308"/>
      <c r="GC29" s="300"/>
      <c r="GD29" s="300"/>
      <c r="GE29" s="298"/>
      <c r="GF29" s="299"/>
      <c r="GG29" s="300"/>
      <c r="GH29" s="301"/>
      <c r="GI29" s="302"/>
      <c r="GJ29" s="303"/>
      <c r="GK29" s="303"/>
      <c r="GL29" s="304"/>
      <c r="GM29" s="304"/>
      <c r="GN29" s="305"/>
      <c r="GO29" s="306"/>
      <c r="GP29" s="307"/>
      <c r="GQ29" s="308"/>
      <c r="GR29" s="308"/>
      <c r="GS29" s="308"/>
      <c r="GT29" s="300"/>
      <c r="GU29" s="300"/>
      <c r="GV29" s="298"/>
      <c r="GW29" s="299"/>
      <c r="GX29" s="300"/>
      <c r="GY29" s="301"/>
      <c r="GZ29" s="302"/>
      <c r="HA29" s="303"/>
      <c r="HB29" s="303"/>
      <c r="HC29" s="304"/>
      <c r="HD29" s="304"/>
      <c r="HE29" s="305"/>
      <c r="HF29" s="306"/>
      <c r="HG29" s="307"/>
    </row>
    <row r="30" spans="1:215" s="309" customFormat="1" ht="41.25" customHeight="1" x14ac:dyDescent="0.2">
      <c r="A30" s="210" t="s">
        <v>6461</v>
      </c>
      <c r="B30" s="211" t="s">
        <v>2742</v>
      </c>
      <c r="C30" s="211" t="s">
        <v>2742</v>
      </c>
      <c r="D30" s="211" t="s">
        <v>1606</v>
      </c>
      <c r="E30" s="212" t="str">
        <f t="shared" si="0"/>
        <v>下関市横野町3-16-5</v>
      </c>
      <c r="F30" s="212" t="s">
        <v>990</v>
      </c>
      <c r="G30" s="196">
        <v>37712</v>
      </c>
      <c r="H30" s="212" t="s">
        <v>1893</v>
      </c>
      <c r="I30" s="236" t="s">
        <v>455</v>
      </c>
      <c r="J30" s="281" t="s">
        <v>4583</v>
      </c>
      <c r="K30" s="282" t="s">
        <v>19</v>
      </c>
      <c r="L30" s="282" t="s">
        <v>20</v>
      </c>
      <c r="M30" s="212" t="s">
        <v>1371</v>
      </c>
      <c r="N30" s="212" t="s">
        <v>5966</v>
      </c>
      <c r="O30" s="283" t="s">
        <v>250</v>
      </c>
      <c r="P30" s="284" t="s">
        <v>10</v>
      </c>
      <c r="Q30" s="298"/>
      <c r="R30" s="299"/>
      <c r="S30" s="300"/>
      <c r="T30" s="301"/>
      <c r="U30" s="302"/>
      <c r="V30" s="303"/>
      <c r="W30" s="303"/>
      <c r="X30" s="304"/>
      <c r="Y30" s="304"/>
      <c r="Z30" s="305"/>
      <c r="AA30" s="306"/>
      <c r="AB30" s="307"/>
      <c r="AC30" s="308"/>
      <c r="AD30" s="308"/>
      <c r="AE30" s="308"/>
      <c r="AF30" s="300"/>
      <c r="AG30" s="300"/>
      <c r="AH30" s="298"/>
      <c r="AI30" s="299"/>
      <c r="AJ30" s="300"/>
      <c r="AK30" s="301"/>
      <c r="AL30" s="302"/>
      <c r="AM30" s="303"/>
      <c r="AN30" s="303"/>
      <c r="AO30" s="304"/>
      <c r="AP30" s="304"/>
      <c r="AQ30" s="305"/>
      <c r="AR30" s="306"/>
      <c r="AS30" s="307"/>
      <c r="AT30" s="308"/>
      <c r="AU30" s="308"/>
      <c r="AV30" s="308"/>
      <c r="AW30" s="300"/>
      <c r="AX30" s="300"/>
      <c r="AY30" s="298"/>
      <c r="AZ30" s="299"/>
      <c r="BA30" s="300"/>
      <c r="BB30" s="301"/>
      <c r="BC30" s="302"/>
      <c r="BD30" s="303"/>
      <c r="BE30" s="303"/>
      <c r="BF30" s="304"/>
      <c r="BG30" s="304"/>
      <c r="BH30" s="305"/>
      <c r="BI30" s="306"/>
      <c r="BJ30" s="307"/>
      <c r="BK30" s="308"/>
      <c r="BL30" s="308"/>
      <c r="BM30" s="308"/>
      <c r="BN30" s="300"/>
      <c r="BO30" s="300"/>
      <c r="BP30" s="298"/>
      <c r="BQ30" s="299"/>
      <c r="BR30" s="300"/>
      <c r="BS30" s="301"/>
      <c r="BT30" s="302"/>
      <c r="BU30" s="303"/>
      <c r="BV30" s="303"/>
      <c r="BW30" s="304"/>
      <c r="BX30" s="304"/>
      <c r="BY30" s="305"/>
      <c r="BZ30" s="306"/>
      <c r="CA30" s="307"/>
      <c r="CB30" s="308"/>
      <c r="CC30" s="308"/>
      <c r="CD30" s="308"/>
      <c r="CE30" s="300"/>
      <c r="CF30" s="300"/>
      <c r="CG30" s="298"/>
      <c r="CH30" s="299"/>
      <c r="CI30" s="300"/>
      <c r="CJ30" s="301"/>
      <c r="CK30" s="302"/>
      <c r="CL30" s="303"/>
      <c r="CM30" s="303"/>
      <c r="CN30" s="304"/>
      <c r="CO30" s="304"/>
      <c r="CP30" s="305"/>
      <c r="CQ30" s="306"/>
      <c r="CR30" s="307"/>
      <c r="CS30" s="308"/>
      <c r="CT30" s="308"/>
      <c r="CU30" s="308"/>
      <c r="CV30" s="300"/>
      <c r="CW30" s="300"/>
      <c r="CX30" s="298"/>
      <c r="CY30" s="299"/>
      <c r="CZ30" s="300"/>
      <c r="DA30" s="301"/>
      <c r="DB30" s="302"/>
      <c r="DC30" s="303"/>
      <c r="DD30" s="303"/>
      <c r="DE30" s="304"/>
      <c r="DF30" s="304"/>
      <c r="DG30" s="305"/>
      <c r="DH30" s="306"/>
      <c r="DI30" s="307"/>
      <c r="DJ30" s="308"/>
      <c r="DK30" s="308"/>
      <c r="DL30" s="308"/>
      <c r="DM30" s="300"/>
      <c r="DN30" s="300"/>
      <c r="DO30" s="298"/>
      <c r="DP30" s="299"/>
      <c r="DQ30" s="300"/>
      <c r="DR30" s="301"/>
      <c r="DS30" s="302"/>
      <c r="DT30" s="303"/>
      <c r="DU30" s="303"/>
      <c r="DV30" s="304"/>
      <c r="DW30" s="304"/>
      <c r="DX30" s="305"/>
      <c r="DY30" s="306"/>
      <c r="DZ30" s="307"/>
      <c r="EA30" s="308"/>
      <c r="EB30" s="308"/>
      <c r="EC30" s="308"/>
      <c r="ED30" s="300"/>
      <c r="EE30" s="300"/>
      <c r="EF30" s="298"/>
      <c r="EG30" s="299"/>
      <c r="EH30" s="300"/>
      <c r="EI30" s="301"/>
      <c r="EJ30" s="302"/>
      <c r="EK30" s="303"/>
      <c r="EL30" s="303"/>
      <c r="EM30" s="304"/>
      <c r="EN30" s="304"/>
      <c r="EO30" s="305"/>
      <c r="EP30" s="306"/>
      <c r="EQ30" s="307"/>
      <c r="ER30" s="308"/>
      <c r="ES30" s="308"/>
      <c r="ET30" s="308"/>
      <c r="EU30" s="300"/>
      <c r="EV30" s="300"/>
      <c r="EW30" s="298"/>
      <c r="EX30" s="299"/>
      <c r="EY30" s="300"/>
      <c r="EZ30" s="301"/>
      <c r="FA30" s="302"/>
      <c r="FB30" s="303"/>
      <c r="FC30" s="303"/>
      <c r="FD30" s="304"/>
      <c r="FE30" s="304"/>
      <c r="FF30" s="305"/>
      <c r="FG30" s="306"/>
      <c r="FH30" s="307"/>
      <c r="FI30" s="308"/>
      <c r="FJ30" s="308"/>
      <c r="FK30" s="308"/>
      <c r="FL30" s="300"/>
      <c r="FM30" s="300"/>
      <c r="FN30" s="298"/>
      <c r="FO30" s="299"/>
      <c r="FP30" s="300"/>
      <c r="FQ30" s="301"/>
      <c r="FR30" s="302"/>
      <c r="FS30" s="303"/>
      <c r="FT30" s="303"/>
      <c r="FU30" s="304"/>
      <c r="FV30" s="304"/>
      <c r="FW30" s="305"/>
      <c r="FX30" s="306"/>
      <c r="FY30" s="307"/>
      <c r="FZ30" s="308"/>
      <c r="GA30" s="308"/>
      <c r="GB30" s="308"/>
      <c r="GC30" s="300"/>
      <c r="GD30" s="300"/>
      <c r="GE30" s="298"/>
      <c r="GF30" s="299"/>
      <c r="GG30" s="300"/>
      <c r="GH30" s="301"/>
      <c r="GI30" s="302"/>
      <c r="GJ30" s="303"/>
      <c r="GK30" s="303"/>
      <c r="GL30" s="304"/>
      <c r="GM30" s="304"/>
      <c r="GN30" s="305"/>
      <c r="GO30" s="306"/>
      <c r="GP30" s="307"/>
      <c r="GQ30" s="308"/>
      <c r="GR30" s="308"/>
      <c r="GS30" s="308"/>
      <c r="GT30" s="300"/>
      <c r="GU30" s="300"/>
      <c r="GV30" s="298"/>
      <c r="GW30" s="299"/>
      <c r="GX30" s="300"/>
      <c r="GY30" s="301"/>
      <c r="GZ30" s="302"/>
      <c r="HA30" s="303"/>
      <c r="HB30" s="303"/>
      <c r="HC30" s="304"/>
      <c r="HD30" s="304"/>
      <c r="HE30" s="305"/>
      <c r="HF30" s="306"/>
      <c r="HG30" s="307"/>
    </row>
    <row r="31" spans="1:215" s="309" customFormat="1" ht="41.25" customHeight="1" x14ac:dyDescent="0.2">
      <c r="A31" s="210" t="s">
        <v>6462</v>
      </c>
      <c r="B31" s="211" t="s">
        <v>5965</v>
      </c>
      <c r="C31" s="211" t="s">
        <v>5965</v>
      </c>
      <c r="D31" s="211" t="s">
        <v>5964</v>
      </c>
      <c r="E31" s="212" t="str">
        <f t="shared" si="0"/>
        <v>下関市富任町8-8-3</v>
      </c>
      <c r="F31" s="212" t="s">
        <v>5963</v>
      </c>
      <c r="G31" s="196">
        <v>37715</v>
      </c>
      <c r="H31" s="212" t="s">
        <v>5962</v>
      </c>
      <c r="I31" s="236" t="s">
        <v>455</v>
      </c>
      <c r="J31" s="281" t="s">
        <v>4583</v>
      </c>
      <c r="K31" s="282" t="s">
        <v>19</v>
      </c>
      <c r="L31" s="282" t="s">
        <v>20</v>
      </c>
      <c r="M31" s="212" t="s">
        <v>3820</v>
      </c>
      <c r="N31" s="212" t="s">
        <v>5961</v>
      </c>
      <c r="O31" s="283" t="s">
        <v>250</v>
      </c>
      <c r="P31" s="284" t="s">
        <v>3767</v>
      </c>
      <c r="Q31" s="298"/>
      <c r="R31" s="299"/>
      <c r="S31" s="300"/>
      <c r="T31" s="301"/>
      <c r="U31" s="302"/>
      <c r="V31" s="303"/>
      <c r="W31" s="303"/>
      <c r="X31" s="304"/>
      <c r="Y31" s="304"/>
      <c r="Z31" s="305"/>
      <c r="AA31" s="306"/>
      <c r="AB31" s="307"/>
      <c r="AC31" s="308"/>
      <c r="AD31" s="308"/>
      <c r="AE31" s="308"/>
      <c r="AF31" s="300"/>
      <c r="AG31" s="300"/>
      <c r="AH31" s="298"/>
      <c r="AI31" s="299"/>
      <c r="AJ31" s="300"/>
      <c r="AK31" s="301"/>
      <c r="AL31" s="302"/>
      <c r="AM31" s="303"/>
      <c r="AN31" s="303"/>
      <c r="AO31" s="304"/>
      <c r="AP31" s="304"/>
      <c r="AQ31" s="305"/>
      <c r="AR31" s="306"/>
      <c r="AS31" s="307"/>
      <c r="AT31" s="308"/>
      <c r="AU31" s="308"/>
      <c r="AV31" s="308"/>
      <c r="AW31" s="300"/>
      <c r="AX31" s="300"/>
      <c r="AY31" s="298"/>
      <c r="AZ31" s="299"/>
      <c r="BA31" s="300"/>
      <c r="BB31" s="301"/>
      <c r="BC31" s="302"/>
      <c r="BD31" s="303"/>
      <c r="BE31" s="303"/>
      <c r="BF31" s="304"/>
      <c r="BG31" s="304"/>
      <c r="BH31" s="305"/>
      <c r="BI31" s="306"/>
      <c r="BJ31" s="307"/>
      <c r="BK31" s="308"/>
      <c r="BL31" s="308"/>
      <c r="BM31" s="308"/>
      <c r="BN31" s="300"/>
      <c r="BO31" s="300"/>
      <c r="BP31" s="298"/>
      <c r="BQ31" s="299"/>
      <c r="BR31" s="300"/>
      <c r="BS31" s="301"/>
      <c r="BT31" s="302"/>
      <c r="BU31" s="303"/>
      <c r="BV31" s="303"/>
      <c r="BW31" s="304"/>
      <c r="BX31" s="304"/>
      <c r="BY31" s="305"/>
      <c r="BZ31" s="306"/>
      <c r="CA31" s="307"/>
      <c r="CB31" s="308"/>
      <c r="CC31" s="308"/>
      <c r="CD31" s="308"/>
      <c r="CE31" s="300"/>
      <c r="CF31" s="300"/>
      <c r="CG31" s="298"/>
      <c r="CH31" s="299"/>
      <c r="CI31" s="300"/>
      <c r="CJ31" s="301"/>
      <c r="CK31" s="302"/>
      <c r="CL31" s="303"/>
      <c r="CM31" s="303"/>
      <c r="CN31" s="304"/>
      <c r="CO31" s="304"/>
      <c r="CP31" s="305"/>
      <c r="CQ31" s="306"/>
      <c r="CR31" s="307"/>
      <c r="CS31" s="308"/>
      <c r="CT31" s="308"/>
      <c r="CU31" s="308"/>
      <c r="CV31" s="300"/>
      <c r="CW31" s="300"/>
      <c r="CX31" s="298"/>
      <c r="CY31" s="299"/>
      <c r="CZ31" s="300"/>
      <c r="DA31" s="301"/>
      <c r="DB31" s="302"/>
      <c r="DC31" s="303"/>
      <c r="DD31" s="303"/>
      <c r="DE31" s="304"/>
      <c r="DF31" s="304"/>
      <c r="DG31" s="305"/>
      <c r="DH31" s="306"/>
      <c r="DI31" s="307"/>
      <c r="DJ31" s="308"/>
      <c r="DK31" s="308"/>
      <c r="DL31" s="308"/>
      <c r="DM31" s="300"/>
      <c r="DN31" s="300"/>
      <c r="DO31" s="298"/>
      <c r="DP31" s="299"/>
      <c r="DQ31" s="300"/>
      <c r="DR31" s="301"/>
      <c r="DS31" s="302"/>
      <c r="DT31" s="303"/>
      <c r="DU31" s="303"/>
      <c r="DV31" s="304"/>
      <c r="DW31" s="304"/>
      <c r="DX31" s="305"/>
      <c r="DY31" s="306"/>
      <c r="DZ31" s="307"/>
      <c r="EA31" s="308"/>
      <c r="EB31" s="308"/>
      <c r="EC31" s="308"/>
      <c r="ED31" s="300"/>
      <c r="EE31" s="300"/>
      <c r="EF31" s="298"/>
      <c r="EG31" s="299"/>
      <c r="EH31" s="300"/>
      <c r="EI31" s="301"/>
      <c r="EJ31" s="302"/>
      <c r="EK31" s="303"/>
      <c r="EL31" s="303"/>
      <c r="EM31" s="304"/>
      <c r="EN31" s="304"/>
      <c r="EO31" s="305"/>
      <c r="EP31" s="306"/>
      <c r="EQ31" s="307"/>
      <c r="ER31" s="308"/>
      <c r="ES31" s="308"/>
      <c r="ET31" s="308"/>
      <c r="EU31" s="300"/>
      <c r="EV31" s="300"/>
      <c r="EW31" s="298"/>
      <c r="EX31" s="299"/>
      <c r="EY31" s="300"/>
      <c r="EZ31" s="301"/>
      <c r="FA31" s="302"/>
      <c r="FB31" s="303"/>
      <c r="FC31" s="303"/>
      <c r="FD31" s="304"/>
      <c r="FE31" s="304"/>
      <c r="FF31" s="305"/>
      <c r="FG31" s="306"/>
      <c r="FH31" s="307"/>
      <c r="FI31" s="308"/>
      <c r="FJ31" s="308"/>
      <c r="FK31" s="308"/>
      <c r="FL31" s="300"/>
      <c r="FM31" s="300"/>
      <c r="FN31" s="298"/>
      <c r="FO31" s="299"/>
      <c r="FP31" s="300"/>
      <c r="FQ31" s="301"/>
      <c r="FR31" s="302"/>
      <c r="FS31" s="303"/>
      <c r="FT31" s="303"/>
      <c r="FU31" s="304"/>
      <c r="FV31" s="304"/>
      <c r="FW31" s="305"/>
      <c r="FX31" s="306"/>
      <c r="FY31" s="307"/>
      <c r="FZ31" s="308"/>
      <c r="GA31" s="308"/>
      <c r="GB31" s="308"/>
      <c r="GC31" s="300"/>
      <c r="GD31" s="300"/>
      <c r="GE31" s="298"/>
      <c r="GF31" s="299"/>
      <c r="GG31" s="300"/>
      <c r="GH31" s="301"/>
      <c r="GI31" s="302"/>
      <c r="GJ31" s="303"/>
      <c r="GK31" s="303"/>
      <c r="GL31" s="304"/>
      <c r="GM31" s="304"/>
      <c r="GN31" s="305"/>
      <c r="GO31" s="306"/>
      <c r="GP31" s="307"/>
      <c r="GQ31" s="308"/>
      <c r="GR31" s="308"/>
      <c r="GS31" s="308"/>
      <c r="GT31" s="300"/>
      <c r="GU31" s="300"/>
      <c r="GV31" s="298"/>
      <c r="GW31" s="299"/>
      <c r="GX31" s="300"/>
      <c r="GY31" s="301"/>
      <c r="GZ31" s="302"/>
      <c r="HA31" s="303"/>
      <c r="HB31" s="303"/>
      <c r="HC31" s="304"/>
      <c r="HD31" s="304"/>
      <c r="HE31" s="305"/>
      <c r="HF31" s="306"/>
      <c r="HG31" s="307"/>
    </row>
    <row r="32" spans="1:215" s="309" customFormat="1" ht="41.25" customHeight="1" x14ac:dyDescent="0.2">
      <c r="A32" s="210" t="s">
        <v>6804</v>
      </c>
      <c r="B32" s="211" t="s">
        <v>6805</v>
      </c>
      <c r="C32" s="211" t="s">
        <v>6805</v>
      </c>
      <c r="D32" s="211" t="s">
        <v>6806</v>
      </c>
      <c r="E32" s="212" t="str">
        <f t="shared" si="0"/>
        <v>下関市大字内日下1028-2</v>
      </c>
      <c r="F32" s="212" t="s">
        <v>1156</v>
      </c>
      <c r="G32" s="196">
        <v>37773</v>
      </c>
      <c r="H32" s="212" t="s">
        <v>1894</v>
      </c>
      <c r="I32" s="236" t="s">
        <v>455</v>
      </c>
      <c r="J32" s="281" t="s">
        <v>813</v>
      </c>
      <c r="K32" s="282" t="s">
        <v>450</v>
      </c>
      <c r="L32" s="282" t="s">
        <v>451</v>
      </c>
      <c r="M32" s="212" t="s">
        <v>6807</v>
      </c>
      <c r="N32" s="212" t="s">
        <v>6808</v>
      </c>
      <c r="O32" s="283" t="s">
        <v>250</v>
      </c>
      <c r="P32" s="284" t="s">
        <v>550</v>
      </c>
      <c r="Q32" s="299"/>
      <c r="R32" s="300"/>
      <c r="S32" s="301"/>
      <c r="T32" s="302"/>
      <c r="U32" s="303"/>
      <c r="V32" s="303"/>
      <c r="W32" s="304"/>
      <c r="X32" s="304"/>
      <c r="Y32" s="305"/>
      <c r="Z32" s="306"/>
      <c r="AA32" s="307"/>
      <c r="AB32" s="308"/>
      <c r="AC32" s="308"/>
      <c r="AD32" s="308"/>
      <c r="AE32" s="300"/>
      <c r="AF32" s="300"/>
      <c r="AG32" s="298"/>
      <c r="AH32" s="299"/>
      <c r="AI32" s="300"/>
      <c r="AJ32" s="301"/>
      <c r="AK32" s="302"/>
      <c r="AL32" s="303"/>
      <c r="AM32" s="303"/>
      <c r="AN32" s="304"/>
      <c r="AO32" s="304"/>
      <c r="AP32" s="305"/>
      <c r="AQ32" s="306"/>
      <c r="AR32" s="307"/>
      <c r="AS32" s="308"/>
      <c r="AT32" s="308"/>
      <c r="AU32" s="308"/>
      <c r="AV32" s="300"/>
      <c r="AW32" s="300"/>
      <c r="AX32" s="298"/>
      <c r="AY32" s="299"/>
      <c r="AZ32" s="300"/>
      <c r="BA32" s="301"/>
      <c r="BB32" s="302"/>
      <c r="BC32" s="303"/>
      <c r="BD32" s="303"/>
      <c r="BE32" s="304"/>
      <c r="BF32" s="304"/>
      <c r="BG32" s="305"/>
      <c r="BH32" s="306"/>
      <c r="BI32" s="307"/>
      <c r="BJ32" s="308"/>
      <c r="BK32" s="308"/>
      <c r="BL32" s="308"/>
      <c r="BM32" s="300"/>
      <c r="BN32" s="300"/>
      <c r="BO32" s="298"/>
      <c r="BP32" s="299"/>
      <c r="BQ32" s="300"/>
      <c r="BR32" s="301"/>
      <c r="BS32" s="302"/>
      <c r="BT32" s="310" t="s">
        <v>6807</v>
      </c>
      <c r="BU32" s="303"/>
      <c r="BV32" s="304"/>
      <c r="BW32" s="304"/>
      <c r="BX32" s="305"/>
      <c r="BY32" s="306"/>
      <c r="BZ32" s="307"/>
      <c r="CA32" s="308"/>
      <c r="CB32" s="308"/>
      <c r="CC32" s="308"/>
      <c r="CD32" s="300"/>
      <c r="CE32" s="300"/>
      <c r="CF32" s="298"/>
      <c r="CG32" s="299"/>
      <c r="CH32" s="300"/>
      <c r="CI32" s="301"/>
      <c r="CJ32" s="302"/>
      <c r="CK32" s="303"/>
      <c r="CL32" s="303"/>
      <c r="CM32" s="304"/>
      <c r="CN32" s="304"/>
      <c r="CO32" s="305"/>
      <c r="CP32" s="306"/>
      <c r="CQ32" s="307"/>
      <c r="CR32" s="308"/>
      <c r="CS32" s="308"/>
      <c r="CT32" s="308"/>
      <c r="CU32" s="300"/>
      <c r="CV32" s="300"/>
      <c r="CW32" s="298"/>
      <c r="CX32" s="299"/>
      <c r="CY32" s="300"/>
      <c r="CZ32" s="301"/>
      <c r="DA32" s="302"/>
      <c r="DB32" s="303"/>
      <c r="DC32" s="303"/>
      <c r="DD32" s="304"/>
      <c r="DE32" s="304"/>
      <c r="DF32" s="305"/>
      <c r="DG32" s="306"/>
      <c r="DH32" s="307"/>
      <c r="DI32" s="308"/>
      <c r="DJ32" s="308"/>
      <c r="DK32" s="308"/>
      <c r="DL32" s="300"/>
      <c r="DM32" s="300"/>
      <c r="DN32" s="298"/>
      <c r="DO32" s="299"/>
      <c r="DP32" s="300"/>
      <c r="DQ32" s="301"/>
      <c r="DR32" s="302"/>
      <c r="DS32" s="303"/>
      <c r="DT32" s="303"/>
      <c r="DU32" s="304"/>
      <c r="DV32" s="304"/>
      <c r="DW32" s="305"/>
      <c r="DX32" s="306"/>
      <c r="DY32" s="307"/>
      <c r="DZ32" s="308"/>
      <c r="EA32" s="308"/>
      <c r="EB32" s="308"/>
      <c r="EC32" s="300"/>
      <c r="ED32" s="300"/>
      <c r="EE32" s="298"/>
      <c r="EF32" s="299"/>
      <c r="EG32" s="300"/>
      <c r="EH32" s="301"/>
      <c r="EI32" s="302"/>
      <c r="EJ32" s="303"/>
      <c r="EK32" s="303"/>
      <c r="EL32" s="304"/>
      <c r="EM32" s="304"/>
      <c r="EN32" s="305"/>
      <c r="EO32" s="306"/>
      <c r="EP32" s="307"/>
      <c r="EQ32" s="308"/>
      <c r="ER32" s="308"/>
      <c r="ES32" s="308"/>
      <c r="ET32" s="300"/>
      <c r="EU32" s="300"/>
      <c r="EV32" s="298"/>
      <c r="EW32" s="299"/>
      <c r="EX32" s="300"/>
      <c r="EY32" s="301"/>
      <c r="EZ32" s="302"/>
      <c r="FA32" s="303"/>
      <c r="FB32" s="303"/>
      <c r="FC32" s="304"/>
      <c r="FD32" s="304"/>
      <c r="FE32" s="305"/>
      <c r="FF32" s="306"/>
      <c r="FG32" s="307"/>
      <c r="FH32" s="308"/>
      <c r="FI32" s="308"/>
      <c r="FJ32" s="308"/>
      <c r="FK32" s="300"/>
      <c r="FL32" s="300"/>
      <c r="FM32" s="298"/>
      <c r="FN32" s="299"/>
      <c r="FO32" s="300"/>
      <c r="FP32" s="301"/>
      <c r="FQ32" s="302"/>
      <c r="FR32" s="303"/>
      <c r="FS32" s="303"/>
      <c r="FT32" s="304"/>
      <c r="FU32" s="304"/>
      <c r="FV32" s="305"/>
      <c r="FW32" s="306"/>
      <c r="FX32" s="307"/>
      <c r="FY32" s="308"/>
      <c r="FZ32" s="308"/>
      <c r="GA32" s="308"/>
      <c r="GB32" s="300"/>
      <c r="GC32" s="300"/>
      <c r="GD32" s="298"/>
      <c r="GE32" s="299"/>
      <c r="GF32" s="300"/>
      <c r="GG32" s="301"/>
      <c r="GH32" s="302"/>
      <c r="GI32" s="303"/>
      <c r="GJ32" s="303"/>
      <c r="GK32" s="304"/>
      <c r="GL32" s="304"/>
      <c r="GM32" s="305"/>
      <c r="GN32" s="306"/>
      <c r="GO32" s="307"/>
      <c r="GP32" s="308"/>
      <c r="GQ32" s="308"/>
      <c r="GR32" s="308"/>
      <c r="GS32" s="300"/>
      <c r="GT32" s="300"/>
      <c r="GU32" s="298"/>
      <c r="GV32" s="299"/>
      <c r="GW32" s="300"/>
      <c r="GX32" s="301"/>
      <c r="GY32" s="302"/>
      <c r="GZ32" s="303"/>
      <c r="HA32" s="303"/>
      <c r="HB32" s="304"/>
      <c r="HC32" s="304"/>
      <c r="HD32" s="305"/>
      <c r="HE32" s="306"/>
      <c r="HF32" s="307"/>
    </row>
    <row r="33" spans="1:215" s="309" customFormat="1" ht="41.25" customHeight="1" x14ac:dyDescent="0.2">
      <c r="A33" s="210" t="s">
        <v>6809</v>
      </c>
      <c r="B33" s="211" t="s">
        <v>6810</v>
      </c>
      <c r="C33" s="211" t="s">
        <v>6810</v>
      </c>
      <c r="D33" s="211" t="s">
        <v>6811</v>
      </c>
      <c r="E33" s="212" t="str">
        <f t="shared" si="0"/>
        <v>下関市下関市小月茶屋2-8-27</v>
      </c>
      <c r="F33" s="212" t="s">
        <v>2727</v>
      </c>
      <c r="G33" s="196">
        <v>37897</v>
      </c>
      <c r="H33" s="212" t="s">
        <v>6812</v>
      </c>
      <c r="I33" s="236" t="s">
        <v>3301</v>
      </c>
      <c r="J33" s="281" t="s">
        <v>813</v>
      </c>
      <c r="K33" s="282" t="s">
        <v>450</v>
      </c>
      <c r="L33" s="282" t="s">
        <v>451</v>
      </c>
      <c r="M33" s="212" t="s">
        <v>6813</v>
      </c>
      <c r="N33" s="212" t="s">
        <v>6814</v>
      </c>
      <c r="O33" s="312" t="s">
        <v>250</v>
      </c>
      <c r="P33" s="313" t="s">
        <v>550</v>
      </c>
      <c r="Q33" s="299"/>
      <c r="R33" s="300"/>
      <c r="S33" s="301"/>
      <c r="T33" s="302"/>
      <c r="U33" s="303"/>
      <c r="V33" s="303"/>
      <c r="W33" s="304"/>
      <c r="X33" s="304"/>
      <c r="Y33" s="305"/>
      <c r="Z33" s="306"/>
      <c r="AA33" s="307"/>
      <c r="AB33" s="308"/>
      <c r="AC33" s="308"/>
      <c r="AD33" s="308"/>
      <c r="AE33" s="300"/>
      <c r="AF33" s="300"/>
      <c r="AG33" s="298"/>
      <c r="AH33" s="299"/>
      <c r="AI33" s="300"/>
      <c r="AJ33" s="301"/>
      <c r="AK33" s="302"/>
      <c r="AL33" s="303"/>
      <c r="AM33" s="303"/>
      <c r="AN33" s="304"/>
      <c r="AO33" s="304"/>
      <c r="AP33" s="305"/>
      <c r="AQ33" s="306"/>
      <c r="AR33" s="307"/>
      <c r="AS33" s="308"/>
      <c r="AT33" s="308"/>
      <c r="AU33" s="308"/>
      <c r="AV33" s="300"/>
      <c r="AW33" s="300"/>
      <c r="AX33" s="298"/>
      <c r="AY33" s="299"/>
      <c r="AZ33" s="300"/>
      <c r="BA33" s="301"/>
      <c r="BB33" s="302"/>
      <c r="BC33" s="303"/>
      <c r="BD33" s="303"/>
      <c r="BE33" s="304"/>
      <c r="BF33" s="304"/>
      <c r="BG33" s="305"/>
      <c r="BH33" s="306"/>
      <c r="BI33" s="307"/>
      <c r="BJ33" s="308"/>
      <c r="BK33" s="308"/>
      <c r="BL33" s="308"/>
      <c r="BM33" s="300"/>
      <c r="BN33" s="300"/>
      <c r="BO33" s="298"/>
      <c r="BP33" s="299"/>
      <c r="BQ33" s="300"/>
      <c r="BR33" s="301"/>
      <c r="BS33" s="302"/>
      <c r="BT33" s="310" t="s">
        <v>6813</v>
      </c>
      <c r="BU33" s="303"/>
      <c r="BV33" s="304"/>
      <c r="BW33" s="304"/>
      <c r="BX33" s="305"/>
      <c r="BY33" s="306"/>
      <c r="BZ33" s="307"/>
      <c r="CA33" s="308"/>
      <c r="CB33" s="308"/>
      <c r="CC33" s="308"/>
      <c r="CD33" s="300"/>
      <c r="CE33" s="300"/>
      <c r="CF33" s="298"/>
      <c r="CG33" s="299"/>
      <c r="CH33" s="300"/>
      <c r="CI33" s="301"/>
      <c r="CJ33" s="302"/>
      <c r="CK33" s="303"/>
      <c r="CL33" s="303"/>
      <c r="CM33" s="304"/>
      <c r="CN33" s="304"/>
      <c r="CO33" s="305"/>
      <c r="CP33" s="306"/>
      <c r="CQ33" s="307"/>
      <c r="CR33" s="308"/>
      <c r="CS33" s="308"/>
      <c r="CT33" s="308"/>
      <c r="CU33" s="300"/>
      <c r="CV33" s="300"/>
      <c r="CW33" s="298"/>
      <c r="CX33" s="299"/>
      <c r="CY33" s="300"/>
      <c r="CZ33" s="301"/>
      <c r="DA33" s="302"/>
      <c r="DB33" s="303"/>
      <c r="DC33" s="303"/>
      <c r="DD33" s="304"/>
      <c r="DE33" s="304"/>
      <c r="DF33" s="305"/>
      <c r="DG33" s="306"/>
      <c r="DH33" s="307"/>
      <c r="DI33" s="308"/>
      <c r="DJ33" s="308"/>
      <c r="DK33" s="308"/>
      <c r="DL33" s="300"/>
      <c r="DM33" s="300"/>
      <c r="DN33" s="298"/>
      <c r="DO33" s="299"/>
      <c r="DP33" s="300"/>
      <c r="DQ33" s="301"/>
      <c r="DR33" s="302"/>
      <c r="DS33" s="303"/>
      <c r="DT33" s="303"/>
      <c r="DU33" s="304"/>
      <c r="DV33" s="304"/>
      <c r="DW33" s="305"/>
      <c r="DX33" s="306"/>
      <c r="DY33" s="307"/>
      <c r="DZ33" s="308"/>
      <c r="EA33" s="308"/>
      <c r="EB33" s="308"/>
      <c r="EC33" s="300"/>
      <c r="ED33" s="300"/>
      <c r="EE33" s="298"/>
      <c r="EF33" s="299"/>
      <c r="EG33" s="300"/>
      <c r="EH33" s="301"/>
      <c r="EI33" s="302"/>
      <c r="EJ33" s="303"/>
      <c r="EK33" s="303"/>
      <c r="EL33" s="304"/>
      <c r="EM33" s="304"/>
      <c r="EN33" s="305"/>
      <c r="EO33" s="306"/>
      <c r="EP33" s="307"/>
      <c r="EQ33" s="308"/>
      <c r="ER33" s="308"/>
      <c r="ES33" s="308"/>
      <c r="ET33" s="300"/>
      <c r="EU33" s="300"/>
      <c r="EV33" s="298"/>
      <c r="EW33" s="299"/>
      <c r="EX33" s="300"/>
      <c r="EY33" s="301"/>
      <c r="EZ33" s="302"/>
      <c r="FA33" s="303"/>
      <c r="FB33" s="303"/>
      <c r="FC33" s="304"/>
      <c r="FD33" s="304"/>
      <c r="FE33" s="305"/>
      <c r="FF33" s="306"/>
      <c r="FG33" s="307"/>
      <c r="FH33" s="308"/>
      <c r="FI33" s="308"/>
      <c r="FJ33" s="308"/>
      <c r="FK33" s="300"/>
      <c r="FL33" s="300"/>
      <c r="FM33" s="298"/>
      <c r="FN33" s="299"/>
      <c r="FO33" s="300"/>
      <c r="FP33" s="301"/>
      <c r="FQ33" s="302"/>
      <c r="FR33" s="303"/>
      <c r="FS33" s="303"/>
      <c r="FT33" s="304"/>
      <c r="FU33" s="304"/>
      <c r="FV33" s="305"/>
      <c r="FW33" s="306"/>
      <c r="FX33" s="307"/>
      <c r="FY33" s="308"/>
      <c r="FZ33" s="308"/>
      <c r="GA33" s="308"/>
      <c r="GB33" s="300"/>
      <c r="GC33" s="300"/>
      <c r="GD33" s="298"/>
      <c r="GE33" s="299"/>
      <c r="GF33" s="300"/>
      <c r="GG33" s="301"/>
      <c r="GH33" s="302"/>
      <c r="GI33" s="303"/>
      <c r="GJ33" s="303"/>
      <c r="GK33" s="304"/>
      <c r="GL33" s="304"/>
      <c r="GM33" s="305"/>
      <c r="GN33" s="306"/>
      <c r="GO33" s="307"/>
      <c r="GP33" s="308"/>
      <c r="GQ33" s="308"/>
      <c r="GR33" s="308"/>
      <c r="GS33" s="300"/>
      <c r="GT33" s="300"/>
      <c r="GU33" s="298"/>
      <c r="GV33" s="299"/>
      <c r="GW33" s="300"/>
      <c r="GX33" s="301"/>
      <c r="GY33" s="302"/>
      <c r="GZ33" s="303"/>
      <c r="HA33" s="303"/>
      <c r="HB33" s="304"/>
      <c r="HC33" s="304"/>
      <c r="HD33" s="305"/>
      <c r="HE33" s="306"/>
      <c r="HF33" s="307"/>
    </row>
    <row r="34" spans="1:215" s="309" customFormat="1" ht="41.25" customHeight="1" x14ac:dyDescent="0.2">
      <c r="A34" s="210" t="s">
        <v>6463</v>
      </c>
      <c r="B34" s="211" t="s">
        <v>5960</v>
      </c>
      <c r="C34" s="211" t="s">
        <v>5960</v>
      </c>
      <c r="D34" s="211" t="s">
        <v>4195</v>
      </c>
      <c r="E34" s="212" t="str">
        <f t="shared" si="0"/>
        <v>下関市豊浦町大字室津下1443-1</v>
      </c>
      <c r="F34" s="212" t="s">
        <v>1159</v>
      </c>
      <c r="G34" s="196">
        <v>37987</v>
      </c>
      <c r="H34" s="212" t="s">
        <v>1895</v>
      </c>
      <c r="I34" s="236" t="s">
        <v>3117</v>
      </c>
      <c r="J34" s="281" t="s">
        <v>4583</v>
      </c>
      <c r="K34" s="282" t="s">
        <v>19</v>
      </c>
      <c r="L34" s="282" t="s">
        <v>20</v>
      </c>
      <c r="M34" s="212" t="s">
        <v>3785</v>
      </c>
      <c r="N34" s="212" t="s">
        <v>6464</v>
      </c>
      <c r="O34" s="283" t="s">
        <v>250</v>
      </c>
      <c r="P34" s="284" t="s">
        <v>3767</v>
      </c>
      <c r="Q34" s="298"/>
      <c r="R34" s="299"/>
      <c r="S34" s="300"/>
      <c r="T34" s="301"/>
      <c r="U34" s="302"/>
      <c r="V34" s="303"/>
      <c r="W34" s="303"/>
      <c r="X34" s="304"/>
      <c r="Y34" s="304"/>
      <c r="Z34" s="305"/>
      <c r="AA34" s="306"/>
      <c r="AB34" s="307"/>
      <c r="AC34" s="308"/>
      <c r="AD34" s="308"/>
      <c r="AE34" s="308"/>
      <c r="AF34" s="300"/>
      <c r="AG34" s="300"/>
      <c r="AH34" s="298"/>
      <c r="AI34" s="299"/>
      <c r="AJ34" s="300"/>
      <c r="AK34" s="301"/>
      <c r="AL34" s="302"/>
      <c r="AM34" s="303"/>
      <c r="AN34" s="303"/>
      <c r="AO34" s="304"/>
      <c r="AP34" s="304"/>
      <c r="AQ34" s="305"/>
      <c r="AR34" s="306"/>
      <c r="AS34" s="307"/>
      <c r="AT34" s="308"/>
      <c r="AU34" s="308"/>
      <c r="AV34" s="308"/>
      <c r="AW34" s="300"/>
      <c r="AX34" s="300"/>
      <c r="AY34" s="298"/>
      <c r="AZ34" s="299"/>
      <c r="BA34" s="300"/>
      <c r="BB34" s="301"/>
      <c r="BC34" s="302"/>
      <c r="BD34" s="303"/>
      <c r="BE34" s="303"/>
      <c r="BF34" s="304"/>
      <c r="BG34" s="304"/>
      <c r="BH34" s="305"/>
      <c r="BI34" s="306"/>
      <c r="BJ34" s="307"/>
      <c r="BK34" s="308"/>
      <c r="BL34" s="308"/>
      <c r="BM34" s="308"/>
      <c r="BN34" s="300"/>
      <c r="BO34" s="300"/>
      <c r="BP34" s="298"/>
      <c r="BQ34" s="299"/>
      <c r="BR34" s="300"/>
      <c r="BS34" s="301"/>
      <c r="BT34" s="302"/>
      <c r="BU34" s="303"/>
      <c r="BV34" s="303"/>
      <c r="BW34" s="304"/>
      <c r="BX34" s="304"/>
      <c r="BY34" s="305"/>
      <c r="BZ34" s="306"/>
      <c r="CA34" s="307"/>
      <c r="CB34" s="308"/>
      <c r="CC34" s="308"/>
      <c r="CD34" s="308"/>
      <c r="CE34" s="300"/>
      <c r="CF34" s="300"/>
      <c r="CG34" s="298"/>
      <c r="CH34" s="299"/>
      <c r="CI34" s="300"/>
      <c r="CJ34" s="301"/>
      <c r="CK34" s="302"/>
      <c r="CL34" s="303"/>
      <c r="CM34" s="303"/>
      <c r="CN34" s="304"/>
      <c r="CO34" s="304"/>
      <c r="CP34" s="305"/>
      <c r="CQ34" s="306"/>
      <c r="CR34" s="307"/>
      <c r="CS34" s="308"/>
      <c r="CT34" s="308"/>
      <c r="CU34" s="308"/>
      <c r="CV34" s="300"/>
      <c r="CW34" s="300"/>
      <c r="CX34" s="298"/>
      <c r="CY34" s="299"/>
      <c r="CZ34" s="300"/>
      <c r="DA34" s="301"/>
      <c r="DB34" s="302"/>
      <c r="DC34" s="303"/>
      <c r="DD34" s="303"/>
      <c r="DE34" s="304"/>
      <c r="DF34" s="304"/>
      <c r="DG34" s="305"/>
      <c r="DH34" s="306"/>
      <c r="DI34" s="307"/>
      <c r="DJ34" s="308"/>
      <c r="DK34" s="308"/>
      <c r="DL34" s="308"/>
      <c r="DM34" s="300"/>
      <c r="DN34" s="300"/>
      <c r="DO34" s="298"/>
      <c r="DP34" s="299"/>
      <c r="DQ34" s="300"/>
      <c r="DR34" s="301"/>
      <c r="DS34" s="302"/>
      <c r="DT34" s="303"/>
      <c r="DU34" s="303"/>
      <c r="DV34" s="304"/>
      <c r="DW34" s="304"/>
      <c r="DX34" s="305"/>
      <c r="DY34" s="306"/>
      <c r="DZ34" s="307"/>
      <c r="EA34" s="308"/>
      <c r="EB34" s="308"/>
      <c r="EC34" s="308"/>
      <c r="ED34" s="300"/>
      <c r="EE34" s="300"/>
      <c r="EF34" s="298"/>
      <c r="EG34" s="299"/>
      <c r="EH34" s="300"/>
      <c r="EI34" s="301"/>
      <c r="EJ34" s="302"/>
      <c r="EK34" s="303"/>
      <c r="EL34" s="303"/>
      <c r="EM34" s="304"/>
      <c r="EN34" s="304"/>
      <c r="EO34" s="305"/>
      <c r="EP34" s="306"/>
      <c r="EQ34" s="307"/>
      <c r="ER34" s="308"/>
      <c r="ES34" s="308"/>
      <c r="ET34" s="308"/>
      <c r="EU34" s="300"/>
      <c r="EV34" s="300"/>
      <c r="EW34" s="298"/>
      <c r="EX34" s="299"/>
      <c r="EY34" s="300"/>
      <c r="EZ34" s="301"/>
      <c r="FA34" s="302"/>
      <c r="FB34" s="303"/>
      <c r="FC34" s="303"/>
      <c r="FD34" s="304"/>
      <c r="FE34" s="304"/>
      <c r="FF34" s="305"/>
      <c r="FG34" s="306"/>
      <c r="FH34" s="307"/>
      <c r="FI34" s="308"/>
      <c r="FJ34" s="308"/>
      <c r="FK34" s="308"/>
      <c r="FL34" s="300"/>
      <c r="FM34" s="300"/>
      <c r="FN34" s="298"/>
      <c r="FO34" s="299"/>
      <c r="FP34" s="300"/>
      <c r="FQ34" s="301"/>
      <c r="FR34" s="302"/>
      <c r="FS34" s="303"/>
      <c r="FT34" s="303"/>
      <c r="FU34" s="304"/>
      <c r="FV34" s="304"/>
      <c r="FW34" s="305"/>
      <c r="FX34" s="306"/>
      <c r="FY34" s="307"/>
      <c r="FZ34" s="308"/>
      <c r="GA34" s="308"/>
      <c r="GB34" s="308"/>
      <c r="GC34" s="300"/>
      <c r="GD34" s="300"/>
      <c r="GE34" s="298"/>
      <c r="GF34" s="299"/>
      <c r="GG34" s="300"/>
      <c r="GH34" s="301"/>
      <c r="GI34" s="302"/>
      <c r="GJ34" s="303"/>
      <c r="GK34" s="303"/>
      <c r="GL34" s="304"/>
      <c r="GM34" s="304"/>
      <c r="GN34" s="305"/>
      <c r="GO34" s="306"/>
      <c r="GP34" s="307"/>
      <c r="GQ34" s="308"/>
      <c r="GR34" s="308"/>
      <c r="GS34" s="308"/>
      <c r="GT34" s="300"/>
      <c r="GU34" s="300"/>
      <c r="GV34" s="298"/>
      <c r="GW34" s="299"/>
      <c r="GX34" s="300"/>
      <c r="GY34" s="301"/>
      <c r="GZ34" s="302"/>
      <c r="HA34" s="303"/>
      <c r="HB34" s="303"/>
      <c r="HC34" s="304"/>
      <c r="HD34" s="304"/>
      <c r="HE34" s="305"/>
      <c r="HF34" s="306"/>
      <c r="HG34" s="307"/>
    </row>
    <row r="35" spans="1:215" s="309" customFormat="1" ht="41.25" customHeight="1" x14ac:dyDescent="0.2">
      <c r="A35" s="210" t="s">
        <v>6465</v>
      </c>
      <c r="B35" s="211" t="s">
        <v>5959</v>
      </c>
      <c r="C35" s="211" t="s">
        <v>5959</v>
      </c>
      <c r="D35" s="211" t="s">
        <v>3786</v>
      </c>
      <c r="E35" s="212" t="str">
        <f t="shared" si="0"/>
        <v>下関市一の宮東町3-380-1</v>
      </c>
      <c r="F35" s="212" t="s">
        <v>1160</v>
      </c>
      <c r="G35" s="196">
        <v>38078</v>
      </c>
      <c r="H35" s="212" t="s">
        <v>1896</v>
      </c>
      <c r="I35" s="236" t="s">
        <v>3117</v>
      </c>
      <c r="J35" s="281" t="s">
        <v>4583</v>
      </c>
      <c r="K35" s="282" t="s">
        <v>19</v>
      </c>
      <c r="L35" s="282" t="s">
        <v>20</v>
      </c>
      <c r="M35" s="212" t="s">
        <v>1372</v>
      </c>
      <c r="N35" s="212" t="s">
        <v>6466</v>
      </c>
      <c r="O35" s="283" t="s">
        <v>250</v>
      </c>
      <c r="P35" s="284" t="s">
        <v>3767</v>
      </c>
      <c r="Q35" s="298"/>
      <c r="R35" s="299"/>
      <c r="S35" s="300"/>
      <c r="T35" s="301"/>
      <c r="U35" s="302"/>
      <c r="V35" s="303"/>
      <c r="W35" s="303"/>
      <c r="X35" s="304"/>
      <c r="Y35" s="304"/>
      <c r="Z35" s="305"/>
      <c r="AA35" s="306"/>
      <c r="AB35" s="307"/>
      <c r="AC35" s="308"/>
      <c r="AD35" s="308"/>
      <c r="AE35" s="308"/>
      <c r="AF35" s="300"/>
      <c r="AG35" s="300"/>
      <c r="AH35" s="298"/>
      <c r="AI35" s="299"/>
      <c r="AJ35" s="300"/>
      <c r="AK35" s="301"/>
      <c r="AL35" s="302"/>
      <c r="AM35" s="303"/>
      <c r="AN35" s="303"/>
      <c r="AO35" s="304"/>
      <c r="AP35" s="304"/>
      <c r="AQ35" s="305"/>
      <c r="AR35" s="306"/>
      <c r="AS35" s="307"/>
      <c r="AT35" s="308"/>
      <c r="AU35" s="308"/>
      <c r="AV35" s="308"/>
      <c r="AW35" s="300"/>
      <c r="AX35" s="300"/>
      <c r="AY35" s="298"/>
      <c r="AZ35" s="299"/>
      <c r="BA35" s="300"/>
      <c r="BB35" s="301"/>
      <c r="BC35" s="302"/>
      <c r="BD35" s="303"/>
      <c r="BE35" s="303"/>
      <c r="BF35" s="304"/>
      <c r="BG35" s="304"/>
      <c r="BH35" s="305"/>
      <c r="BI35" s="306"/>
      <c r="BJ35" s="307"/>
      <c r="BK35" s="308"/>
      <c r="BL35" s="308"/>
      <c r="BM35" s="308"/>
      <c r="BN35" s="300"/>
      <c r="BO35" s="300"/>
      <c r="BP35" s="298"/>
      <c r="BQ35" s="299"/>
      <c r="BR35" s="300"/>
      <c r="BS35" s="301"/>
      <c r="BT35" s="302"/>
      <c r="BU35" s="303"/>
      <c r="BV35" s="303"/>
      <c r="BW35" s="304"/>
      <c r="BX35" s="304"/>
      <c r="BY35" s="305"/>
      <c r="BZ35" s="306"/>
      <c r="CA35" s="307"/>
      <c r="CB35" s="308"/>
      <c r="CC35" s="308"/>
      <c r="CD35" s="308"/>
      <c r="CE35" s="300"/>
      <c r="CF35" s="300"/>
      <c r="CG35" s="298"/>
      <c r="CH35" s="299"/>
      <c r="CI35" s="300"/>
      <c r="CJ35" s="301"/>
      <c r="CK35" s="302"/>
      <c r="CL35" s="303"/>
      <c r="CM35" s="303"/>
      <c r="CN35" s="304"/>
      <c r="CO35" s="304"/>
      <c r="CP35" s="305"/>
      <c r="CQ35" s="306"/>
      <c r="CR35" s="307"/>
      <c r="CS35" s="308"/>
      <c r="CT35" s="308"/>
      <c r="CU35" s="308"/>
      <c r="CV35" s="300"/>
      <c r="CW35" s="300"/>
      <c r="CX35" s="298"/>
      <c r="CY35" s="299"/>
      <c r="CZ35" s="300"/>
      <c r="DA35" s="301"/>
      <c r="DB35" s="302"/>
      <c r="DC35" s="303"/>
      <c r="DD35" s="303"/>
      <c r="DE35" s="304"/>
      <c r="DF35" s="304"/>
      <c r="DG35" s="305"/>
      <c r="DH35" s="306"/>
      <c r="DI35" s="307"/>
      <c r="DJ35" s="308"/>
      <c r="DK35" s="308"/>
      <c r="DL35" s="308"/>
      <c r="DM35" s="300"/>
      <c r="DN35" s="300"/>
      <c r="DO35" s="298"/>
      <c r="DP35" s="299"/>
      <c r="DQ35" s="300"/>
      <c r="DR35" s="301"/>
      <c r="DS35" s="302"/>
      <c r="DT35" s="303"/>
      <c r="DU35" s="303"/>
      <c r="DV35" s="304"/>
      <c r="DW35" s="304"/>
      <c r="DX35" s="305"/>
      <c r="DY35" s="306"/>
      <c r="DZ35" s="307"/>
      <c r="EA35" s="308"/>
      <c r="EB35" s="308"/>
      <c r="EC35" s="308"/>
      <c r="ED35" s="300"/>
      <c r="EE35" s="300"/>
      <c r="EF35" s="298"/>
      <c r="EG35" s="299"/>
      <c r="EH35" s="300"/>
      <c r="EI35" s="301"/>
      <c r="EJ35" s="302"/>
      <c r="EK35" s="303"/>
      <c r="EL35" s="303"/>
      <c r="EM35" s="304"/>
      <c r="EN35" s="304"/>
      <c r="EO35" s="305"/>
      <c r="EP35" s="306"/>
      <c r="EQ35" s="307"/>
      <c r="ER35" s="308"/>
      <c r="ES35" s="308"/>
      <c r="ET35" s="308"/>
      <c r="EU35" s="300"/>
      <c r="EV35" s="300"/>
      <c r="EW35" s="298"/>
      <c r="EX35" s="299"/>
      <c r="EY35" s="300"/>
      <c r="EZ35" s="301"/>
      <c r="FA35" s="302"/>
      <c r="FB35" s="303"/>
      <c r="FC35" s="303"/>
      <c r="FD35" s="304"/>
      <c r="FE35" s="304"/>
      <c r="FF35" s="305"/>
      <c r="FG35" s="306"/>
      <c r="FH35" s="307"/>
      <c r="FI35" s="308"/>
      <c r="FJ35" s="308"/>
      <c r="FK35" s="308"/>
      <c r="FL35" s="300"/>
      <c r="FM35" s="300"/>
      <c r="FN35" s="298"/>
      <c r="FO35" s="299"/>
      <c r="FP35" s="300"/>
      <c r="FQ35" s="301"/>
      <c r="FR35" s="302"/>
      <c r="FS35" s="303"/>
      <c r="FT35" s="303"/>
      <c r="FU35" s="304"/>
      <c r="FV35" s="304"/>
      <c r="FW35" s="305"/>
      <c r="FX35" s="306"/>
      <c r="FY35" s="307"/>
      <c r="FZ35" s="308"/>
      <c r="GA35" s="308"/>
      <c r="GB35" s="308"/>
      <c r="GC35" s="300"/>
      <c r="GD35" s="300"/>
      <c r="GE35" s="298"/>
      <c r="GF35" s="299"/>
      <c r="GG35" s="300"/>
      <c r="GH35" s="301"/>
      <c r="GI35" s="302"/>
      <c r="GJ35" s="303"/>
      <c r="GK35" s="303"/>
      <c r="GL35" s="304"/>
      <c r="GM35" s="304"/>
      <c r="GN35" s="305"/>
      <c r="GO35" s="306"/>
      <c r="GP35" s="307"/>
      <c r="GQ35" s="308"/>
      <c r="GR35" s="308"/>
      <c r="GS35" s="308"/>
      <c r="GT35" s="300"/>
      <c r="GU35" s="300"/>
      <c r="GV35" s="298"/>
      <c r="GW35" s="299"/>
      <c r="GX35" s="300"/>
      <c r="GY35" s="301"/>
      <c r="GZ35" s="302"/>
      <c r="HA35" s="303"/>
      <c r="HB35" s="303"/>
      <c r="HC35" s="304"/>
      <c r="HD35" s="304"/>
      <c r="HE35" s="305"/>
      <c r="HF35" s="306"/>
      <c r="HG35" s="307"/>
    </row>
    <row r="36" spans="1:215" s="309" customFormat="1" ht="41.25" customHeight="1" x14ac:dyDescent="0.2">
      <c r="A36" s="210" t="s">
        <v>8293</v>
      </c>
      <c r="B36" s="211" t="s">
        <v>2627</v>
      </c>
      <c r="C36" s="211" t="s">
        <v>8294</v>
      </c>
      <c r="D36" s="211" t="s">
        <v>8295</v>
      </c>
      <c r="E36" s="212" t="str">
        <f t="shared" si="0"/>
        <v>下関市豊浦町大字吉永10165-1</v>
      </c>
      <c r="F36" s="212" t="s">
        <v>1002</v>
      </c>
      <c r="G36" s="196">
        <v>38261</v>
      </c>
      <c r="H36" s="212" t="s">
        <v>1897</v>
      </c>
      <c r="I36" s="236" t="s">
        <v>455</v>
      </c>
      <c r="J36" s="281" t="s">
        <v>813</v>
      </c>
      <c r="K36" s="282" t="s">
        <v>450</v>
      </c>
      <c r="L36" s="282" t="s">
        <v>451</v>
      </c>
      <c r="M36" s="212" t="s">
        <v>8296</v>
      </c>
      <c r="N36" s="212" t="s">
        <v>8297</v>
      </c>
      <c r="O36" s="283" t="s">
        <v>250</v>
      </c>
      <c r="P36" s="284" t="s">
        <v>550</v>
      </c>
      <c r="Q36" s="298"/>
      <c r="R36" s="299"/>
      <c r="S36" s="300"/>
      <c r="T36" s="301"/>
      <c r="U36" s="302"/>
      <c r="V36" s="303"/>
      <c r="W36" s="303"/>
      <c r="X36" s="304"/>
      <c r="Y36" s="304"/>
      <c r="Z36" s="305"/>
      <c r="AA36" s="306"/>
      <c r="AB36" s="307"/>
      <c r="AC36" s="308"/>
      <c r="AD36" s="308"/>
      <c r="AE36" s="308"/>
      <c r="AF36" s="300"/>
      <c r="AG36" s="300"/>
      <c r="AH36" s="298"/>
      <c r="AI36" s="299"/>
      <c r="AJ36" s="300"/>
      <c r="AK36" s="301"/>
      <c r="AL36" s="302"/>
      <c r="AM36" s="303"/>
      <c r="AN36" s="303"/>
      <c r="AO36" s="304"/>
      <c r="AP36" s="304"/>
      <c r="AQ36" s="305"/>
      <c r="AR36" s="306"/>
      <c r="AS36" s="307"/>
      <c r="AT36" s="308"/>
      <c r="AU36" s="308"/>
      <c r="AV36" s="308"/>
      <c r="AW36" s="300"/>
      <c r="AX36" s="300"/>
      <c r="AY36" s="298"/>
      <c r="AZ36" s="299"/>
      <c r="BA36" s="300"/>
      <c r="BB36" s="301"/>
      <c r="BC36" s="302"/>
      <c r="BD36" s="303"/>
      <c r="BE36" s="303"/>
      <c r="BF36" s="304"/>
      <c r="BG36" s="304"/>
      <c r="BH36" s="305"/>
      <c r="BI36" s="306"/>
      <c r="BJ36" s="307"/>
      <c r="BK36" s="308"/>
      <c r="BL36" s="308"/>
      <c r="BM36" s="308"/>
      <c r="BN36" s="300"/>
      <c r="BO36" s="300"/>
      <c r="BP36" s="298"/>
      <c r="BQ36" s="299"/>
      <c r="BR36" s="300"/>
      <c r="BS36" s="301"/>
      <c r="BT36" s="302"/>
      <c r="BU36" s="303"/>
      <c r="BV36" s="303"/>
      <c r="BW36" s="304"/>
      <c r="BX36" s="304"/>
      <c r="BY36" s="305"/>
      <c r="BZ36" s="306"/>
      <c r="CA36" s="307"/>
      <c r="CB36" s="308"/>
      <c r="CC36" s="308"/>
      <c r="CD36" s="308"/>
      <c r="CE36" s="300"/>
      <c r="CF36" s="300"/>
      <c r="CG36" s="298"/>
      <c r="CH36" s="299"/>
      <c r="CI36" s="300"/>
      <c r="CJ36" s="301"/>
      <c r="CK36" s="302"/>
      <c r="CL36" s="303"/>
      <c r="CM36" s="303"/>
      <c r="CN36" s="304"/>
      <c r="CO36" s="304"/>
      <c r="CP36" s="305"/>
      <c r="CQ36" s="306"/>
      <c r="CR36" s="307"/>
      <c r="CS36" s="308"/>
      <c r="CT36" s="308"/>
      <c r="CU36" s="308"/>
      <c r="CV36" s="300"/>
      <c r="CW36" s="300"/>
      <c r="CX36" s="298"/>
      <c r="CY36" s="299"/>
      <c r="CZ36" s="300"/>
      <c r="DA36" s="301"/>
      <c r="DB36" s="302"/>
      <c r="DC36" s="303"/>
      <c r="DD36" s="303"/>
      <c r="DE36" s="304"/>
      <c r="DF36" s="304"/>
      <c r="DG36" s="305"/>
      <c r="DH36" s="306"/>
      <c r="DI36" s="307"/>
      <c r="DJ36" s="308"/>
      <c r="DK36" s="308"/>
      <c r="DL36" s="308"/>
      <c r="DM36" s="300"/>
      <c r="DN36" s="300"/>
      <c r="DO36" s="298"/>
      <c r="DP36" s="299"/>
      <c r="DQ36" s="300"/>
      <c r="DR36" s="301"/>
      <c r="DS36" s="302"/>
      <c r="DT36" s="303"/>
      <c r="DU36" s="303"/>
      <c r="DV36" s="304"/>
      <c r="DW36" s="304"/>
      <c r="DX36" s="305"/>
      <c r="DY36" s="306"/>
      <c r="DZ36" s="307"/>
      <c r="EA36" s="308"/>
      <c r="EB36" s="308"/>
      <c r="EC36" s="308"/>
      <c r="ED36" s="300"/>
      <c r="EE36" s="300"/>
      <c r="EF36" s="298"/>
      <c r="EG36" s="299"/>
      <c r="EH36" s="300"/>
      <c r="EI36" s="301"/>
      <c r="EJ36" s="302"/>
      <c r="EK36" s="303"/>
      <c r="EL36" s="303"/>
      <c r="EM36" s="304"/>
      <c r="EN36" s="304"/>
      <c r="EO36" s="305"/>
      <c r="EP36" s="306"/>
      <c r="EQ36" s="307"/>
      <c r="ER36" s="308"/>
      <c r="ES36" s="308"/>
      <c r="ET36" s="308"/>
      <c r="EU36" s="300"/>
      <c r="EV36" s="300"/>
      <c r="EW36" s="298"/>
      <c r="EX36" s="299"/>
      <c r="EY36" s="300"/>
      <c r="EZ36" s="301"/>
      <c r="FA36" s="302"/>
      <c r="FB36" s="303"/>
      <c r="FC36" s="303"/>
      <c r="FD36" s="304"/>
      <c r="FE36" s="304"/>
      <c r="FF36" s="305"/>
      <c r="FG36" s="306"/>
      <c r="FH36" s="307"/>
      <c r="FI36" s="308"/>
      <c r="FJ36" s="308"/>
      <c r="FK36" s="308"/>
      <c r="FL36" s="300"/>
      <c r="FM36" s="300"/>
      <c r="FN36" s="298"/>
      <c r="FO36" s="299"/>
      <c r="FP36" s="300"/>
      <c r="FQ36" s="301"/>
      <c r="FR36" s="302"/>
      <c r="FS36" s="303"/>
      <c r="FT36" s="303"/>
      <c r="FU36" s="304"/>
      <c r="FV36" s="304"/>
      <c r="FW36" s="305"/>
      <c r="FX36" s="306"/>
      <c r="FY36" s="307"/>
      <c r="FZ36" s="308"/>
      <c r="GA36" s="308"/>
      <c r="GB36" s="308"/>
      <c r="GC36" s="300"/>
      <c r="GD36" s="300"/>
      <c r="GE36" s="298"/>
      <c r="GF36" s="299"/>
      <c r="GG36" s="300"/>
      <c r="GH36" s="301"/>
      <c r="GI36" s="302"/>
      <c r="GJ36" s="303"/>
      <c r="GK36" s="303"/>
      <c r="GL36" s="304"/>
      <c r="GM36" s="304"/>
      <c r="GN36" s="305"/>
      <c r="GO36" s="306"/>
      <c r="GP36" s="307"/>
      <c r="GQ36" s="308"/>
      <c r="GR36" s="308"/>
      <c r="GS36" s="308"/>
      <c r="GT36" s="300"/>
      <c r="GU36" s="300"/>
      <c r="GV36" s="298"/>
      <c r="GW36" s="299"/>
      <c r="GX36" s="300"/>
      <c r="GY36" s="301"/>
      <c r="GZ36" s="302"/>
      <c r="HA36" s="303"/>
      <c r="HB36" s="303"/>
      <c r="HC36" s="304"/>
      <c r="HD36" s="304"/>
      <c r="HE36" s="305"/>
      <c r="HF36" s="306"/>
      <c r="HG36" s="307"/>
    </row>
    <row r="37" spans="1:215" s="309" customFormat="1" ht="41.25" customHeight="1" x14ac:dyDescent="0.2">
      <c r="A37" s="210" t="s">
        <v>6815</v>
      </c>
      <c r="B37" s="211" t="s">
        <v>6816</v>
      </c>
      <c r="C37" s="211" t="s">
        <v>6817</v>
      </c>
      <c r="D37" s="211" t="s">
        <v>6818</v>
      </c>
      <c r="E37" s="212" t="str">
        <f t="shared" si="0"/>
        <v>下関市豊浦町大字川棚2139-2</v>
      </c>
      <c r="F37" s="212" t="s">
        <v>1094</v>
      </c>
      <c r="G37" s="196">
        <v>38292</v>
      </c>
      <c r="H37" s="212" t="s">
        <v>1898</v>
      </c>
      <c r="I37" s="236" t="s">
        <v>455</v>
      </c>
      <c r="J37" s="281" t="s">
        <v>813</v>
      </c>
      <c r="K37" s="282" t="s">
        <v>450</v>
      </c>
      <c r="L37" s="282" t="s">
        <v>451</v>
      </c>
      <c r="M37" s="212" t="s">
        <v>6819</v>
      </c>
      <c r="N37" s="212" t="s">
        <v>6820</v>
      </c>
      <c r="O37" s="283" t="s">
        <v>250</v>
      </c>
      <c r="P37" s="284" t="s">
        <v>548</v>
      </c>
      <c r="Q37" s="299"/>
      <c r="R37" s="300"/>
      <c r="S37" s="301"/>
      <c r="T37" s="302"/>
      <c r="U37" s="303"/>
      <c r="V37" s="303"/>
      <c r="W37" s="304"/>
      <c r="X37" s="304"/>
      <c r="Y37" s="305"/>
      <c r="Z37" s="306"/>
      <c r="AA37" s="307"/>
      <c r="AB37" s="308"/>
      <c r="AC37" s="308"/>
      <c r="AD37" s="308"/>
      <c r="AE37" s="300"/>
      <c r="AF37" s="300"/>
      <c r="AG37" s="298"/>
      <c r="AH37" s="299"/>
      <c r="AI37" s="300"/>
      <c r="AJ37" s="301"/>
      <c r="AK37" s="302"/>
      <c r="AL37" s="303"/>
      <c r="AM37" s="303"/>
      <c r="AN37" s="304"/>
      <c r="AO37" s="304"/>
      <c r="AP37" s="305"/>
      <c r="AQ37" s="306"/>
      <c r="AR37" s="307"/>
      <c r="AS37" s="308"/>
      <c r="AT37" s="308"/>
      <c r="AU37" s="308"/>
      <c r="AV37" s="300"/>
      <c r="AW37" s="300"/>
      <c r="AX37" s="298"/>
      <c r="AY37" s="299"/>
      <c r="AZ37" s="300"/>
      <c r="BA37" s="301"/>
      <c r="BB37" s="302"/>
      <c r="BC37" s="303"/>
      <c r="BD37" s="303"/>
      <c r="BE37" s="304"/>
      <c r="BF37" s="304"/>
      <c r="BG37" s="305"/>
      <c r="BH37" s="306"/>
      <c r="BI37" s="307"/>
      <c r="BJ37" s="308"/>
      <c r="BK37" s="308"/>
      <c r="BL37" s="308"/>
      <c r="BM37" s="300"/>
      <c r="BN37" s="300"/>
      <c r="BO37" s="298"/>
      <c r="BP37" s="299"/>
      <c r="BQ37" s="300"/>
      <c r="BR37" s="301"/>
      <c r="BS37" s="302"/>
      <c r="BT37" s="310" t="s">
        <v>6819</v>
      </c>
      <c r="BU37" s="303"/>
      <c r="BV37" s="304"/>
      <c r="BW37" s="304"/>
      <c r="BX37" s="305"/>
      <c r="BY37" s="306"/>
      <c r="BZ37" s="307"/>
      <c r="CA37" s="308"/>
      <c r="CB37" s="308"/>
      <c r="CC37" s="308"/>
      <c r="CD37" s="300"/>
      <c r="CE37" s="300"/>
      <c r="CF37" s="298"/>
      <c r="CG37" s="299"/>
      <c r="CH37" s="300"/>
      <c r="CI37" s="301"/>
      <c r="CJ37" s="302"/>
      <c r="CK37" s="303"/>
      <c r="CL37" s="303"/>
      <c r="CM37" s="304"/>
      <c r="CN37" s="304"/>
      <c r="CO37" s="305"/>
      <c r="CP37" s="306"/>
      <c r="CQ37" s="307"/>
      <c r="CR37" s="308"/>
      <c r="CS37" s="308"/>
      <c r="CT37" s="308"/>
      <c r="CU37" s="300"/>
      <c r="CV37" s="300"/>
      <c r="CW37" s="298"/>
      <c r="CX37" s="299"/>
      <c r="CY37" s="300"/>
      <c r="CZ37" s="301"/>
      <c r="DA37" s="302"/>
      <c r="DB37" s="303"/>
      <c r="DC37" s="303"/>
      <c r="DD37" s="304"/>
      <c r="DE37" s="304"/>
      <c r="DF37" s="305"/>
      <c r="DG37" s="306"/>
      <c r="DH37" s="307"/>
      <c r="DI37" s="308"/>
      <c r="DJ37" s="308"/>
      <c r="DK37" s="308"/>
      <c r="DL37" s="300"/>
      <c r="DM37" s="300"/>
      <c r="DN37" s="298"/>
      <c r="DO37" s="299"/>
      <c r="DP37" s="300"/>
      <c r="DQ37" s="301"/>
      <c r="DR37" s="302"/>
      <c r="DS37" s="303"/>
      <c r="DT37" s="303"/>
      <c r="DU37" s="304"/>
      <c r="DV37" s="304"/>
      <c r="DW37" s="305"/>
      <c r="DX37" s="306"/>
      <c r="DY37" s="307"/>
      <c r="DZ37" s="308"/>
      <c r="EA37" s="308"/>
      <c r="EB37" s="308"/>
      <c r="EC37" s="300"/>
      <c r="ED37" s="300"/>
      <c r="EE37" s="298"/>
      <c r="EF37" s="299"/>
      <c r="EG37" s="300"/>
      <c r="EH37" s="301"/>
      <c r="EI37" s="302"/>
      <c r="EJ37" s="303"/>
      <c r="EK37" s="303"/>
      <c r="EL37" s="304"/>
      <c r="EM37" s="304"/>
      <c r="EN37" s="305"/>
      <c r="EO37" s="306"/>
      <c r="EP37" s="307"/>
      <c r="EQ37" s="308"/>
      <c r="ER37" s="308"/>
      <c r="ES37" s="308"/>
      <c r="ET37" s="300"/>
      <c r="EU37" s="300"/>
      <c r="EV37" s="298"/>
      <c r="EW37" s="299"/>
      <c r="EX37" s="300"/>
      <c r="EY37" s="301"/>
      <c r="EZ37" s="302"/>
      <c r="FA37" s="303"/>
      <c r="FB37" s="303"/>
      <c r="FC37" s="304"/>
      <c r="FD37" s="304"/>
      <c r="FE37" s="305"/>
      <c r="FF37" s="306"/>
      <c r="FG37" s="307"/>
      <c r="FH37" s="308"/>
      <c r="FI37" s="308"/>
      <c r="FJ37" s="308"/>
      <c r="FK37" s="300"/>
      <c r="FL37" s="300"/>
      <c r="FM37" s="298"/>
      <c r="FN37" s="299"/>
      <c r="FO37" s="300"/>
      <c r="FP37" s="301"/>
      <c r="FQ37" s="302"/>
      <c r="FR37" s="303"/>
      <c r="FS37" s="303"/>
      <c r="FT37" s="304"/>
      <c r="FU37" s="304"/>
      <c r="FV37" s="305"/>
      <c r="FW37" s="306"/>
      <c r="FX37" s="307"/>
      <c r="FY37" s="308"/>
      <c r="FZ37" s="308"/>
      <c r="GA37" s="308"/>
      <c r="GB37" s="300"/>
      <c r="GC37" s="300"/>
      <c r="GD37" s="298"/>
      <c r="GE37" s="299"/>
      <c r="GF37" s="300"/>
      <c r="GG37" s="301"/>
      <c r="GH37" s="302"/>
      <c r="GI37" s="303"/>
      <c r="GJ37" s="303"/>
      <c r="GK37" s="304"/>
      <c r="GL37" s="304"/>
      <c r="GM37" s="305"/>
      <c r="GN37" s="306"/>
      <c r="GO37" s="307"/>
      <c r="GP37" s="308"/>
      <c r="GQ37" s="308"/>
      <c r="GR37" s="308"/>
      <c r="GS37" s="300"/>
      <c r="GT37" s="300"/>
      <c r="GU37" s="298"/>
      <c r="GV37" s="299"/>
      <c r="GW37" s="300"/>
      <c r="GX37" s="301"/>
      <c r="GY37" s="302"/>
      <c r="GZ37" s="303"/>
      <c r="HA37" s="303"/>
      <c r="HB37" s="304"/>
      <c r="HC37" s="304"/>
      <c r="HD37" s="305"/>
      <c r="HE37" s="306"/>
      <c r="HF37" s="307"/>
    </row>
    <row r="38" spans="1:215" s="309" customFormat="1" ht="41.25" customHeight="1" x14ac:dyDescent="0.2">
      <c r="A38" s="210" t="s">
        <v>8298</v>
      </c>
      <c r="B38" s="211" t="s">
        <v>7070</v>
      </c>
      <c r="C38" s="211" t="s">
        <v>7070</v>
      </c>
      <c r="D38" s="211" t="s">
        <v>8299</v>
      </c>
      <c r="E38" s="212" t="str">
        <f t="shared" si="0"/>
        <v>下関市上田中町8-14-5</v>
      </c>
      <c r="F38" s="212" t="s">
        <v>1153</v>
      </c>
      <c r="G38" s="196">
        <v>38353</v>
      </c>
      <c r="H38" s="212" t="s">
        <v>8300</v>
      </c>
      <c r="I38" s="236" t="s">
        <v>3501</v>
      </c>
      <c r="J38" s="281" t="s">
        <v>813</v>
      </c>
      <c r="K38" s="282" t="s">
        <v>450</v>
      </c>
      <c r="L38" s="282" t="s">
        <v>451</v>
      </c>
      <c r="M38" s="212" t="s">
        <v>3503</v>
      </c>
      <c r="N38" s="212" t="s">
        <v>8301</v>
      </c>
      <c r="O38" s="283" t="s">
        <v>250</v>
      </c>
      <c r="P38" s="284" t="s">
        <v>550</v>
      </c>
      <c r="Q38" s="298"/>
      <c r="R38" s="299"/>
      <c r="S38" s="300"/>
      <c r="T38" s="301"/>
      <c r="U38" s="302"/>
      <c r="V38" s="303"/>
      <c r="W38" s="303"/>
      <c r="X38" s="304"/>
      <c r="Y38" s="304"/>
      <c r="Z38" s="305"/>
      <c r="AA38" s="306"/>
      <c r="AB38" s="307"/>
      <c r="AC38" s="308"/>
      <c r="AD38" s="308"/>
      <c r="AE38" s="308"/>
      <c r="AF38" s="300"/>
      <c r="AG38" s="300"/>
      <c r="AH38" s="298"/>
      <c r="AI38" s="299"/>
      <c r="AJ38" s="300"/>
      <c r="AK38" s="301"/>
      <c r="AL38" s="302"/>
      <c r="AM38" s="303"/>
      <c r="AN38" s="303"/>
      <c r="AO38" s="304"/>
      <c r="AP38" s="304"/>
      <c r="AQ38" s="305"/>
      <c r="AR38" s="306"/>
      <c r="AS38" s="307"/>
      <c r="AT38" s="308"/>
      <c r="AU38" s="308"/>
      <c r="AV38" s="308"/>
      <c r="AW38" s="300"/>
      <c r="AX38" s="300"/>
      <c r="AY38" s="298"/>
      <c r="AZ38" s="299"/>
      <c r="BA38" s="300"/>
      <c r="BB38" s="301"/>
      <c r="BC38" s="302"/>
      <c r="BD38" s="303"/>
      <c r="BE38" s="303"/>
      <c r="BF38" s="304"/>
      <c r="BG38" s="304"/>
      <c r="BH38" s="305"/>
      <c r="BI38" s="306"/>
      <c r="BJ38" s="307"/>
      <c r="BK38" s="308"/>
      <c r="BL38" s="308"/>
      <c r="BM38" s="308"/>
      <c r="BN38" s="300"/>
      <c r="BO38" s="300"/>
      <c r="BP38" s="298"/>
      <c r="BQ38" s="299"/>
      <c r="BR38" s="300"/>
      <c r="BS38" s="301"/>
      <c r="BT38" s="302"/>
      <c r="BU38" s="303"/>
      <c r="BV38" s="303"/>
      <c r="BW38" s="304"/>
      <c r="BX38" s="304"/>
      <c r="BY38" s="305"/>
      <c r="BZ38" s="306"/>
      <c r="CA38" s="307"/>
      <c r="CB38" s="308"/>
      <c r="CC38" s="308"/>
      <c r="CD38" s="308"/>
      <c r="CE38" s="300"/>
      <c r="CF38" s="300"/>
      <c r="CG38" s="298"/>
      <c r="CH38" s="299"/>
      <c r="CI38" s="300"/>
      <c r="CJ38" s="301"/>
      <c r="CK38" s="302"/>
      <c r="CL38" s="303"/>
      <c r="CM38" s="303"/>
      <c r="CN38" s="304"/>
      <c r="CO38" s="304"/>
      <c r="CP38" s="305"/>
      <c r="CQ38" s="306"/>
      <c r="CR38" s="307"/>
      <c r="CS38" s="308"/>
      <c r="CT38" s="308"/>
      <c r="CU38" s="308"/>
      <c r="CV38" s="300"/>
      <c r="CW38" s="300"/>
      <c r="CX38" s="298"/>
      <c r="CY38" s="299"/>
      <c r="CZ38" s="300"/>
      <c r="DA38" s="301"/>
      <c r="DB38" s="302"/>
      <c r="DC38" s="303"/>
      <c r="DD38" s="303"/>
      <c r="DE38" s="304"/>
      <c r="DF38" s="304"/>
      <c r="DG38" s="305"/>
      <c r="DH38" s="306"/>
      <c r="DI38" s="307"/>
      <c r="DJ38" s="308"/>
      <c r="DK38" s="308"/>
      <c r="DL38" s="308"/>
      <c r="DM38" s="300"/>
      <c r="DN38" s="300"/>
      <c r="DO38" s="298"/>
      <c r="DP38" s="299"/>
      <c r="DQ38" s="300"/>
      <c r="DR38" s="301"/>
      <c r="DS38" s="302"/>
      <c r="DT38" s="303"/>
      <c r="DU38" s="303"/>
      <c r="DV38" s="304"/>
      <c r="DW38" s="304"/>
      <c r="DX38" s="305"/>
      <c r="DY38" s="306"/>
      <c r="DZ38" s="307"/>
      <c r="EA38" s="308"/>
      <c r="EB38" s="308"/>
      <c r="EC38" s="308"/>
      <c r="ED38" s="300"/>
      <c r="EE38" s="300"/>
      <c r="EF38" s="298"/>
      <c r="EG38" s="299"/>
      <c r="EH38" s="300"/>
      <c r="EI38" s="301"/>
      <c r="EJ38" s="302"/>
      <c r="EK38" s="303"/>
      <c r="EL38" s="303"/>
      <c r="EM38" s="304"/>
      <c r="EN38" s="304"/>
      <c r="EO38" s="305"/>
      <c r="EP38" s="306"/>
      <c r="EQ38" s="307"/>
      <c r="ER38" s="308"/>
      <c r="ES38" s="308"/>
      <c r="ET38" s="308"/>
      <c r="EU38" s="300"/>
      <c r="EV38" s="300"/>
      <c r="EW38" s="298"/>
      <c r="EX38" s="299"/>
      <c r="EY38" s="300"/>
      <c r="EZ38" s="301"/>
      <c r="FA38" s="302"/>
      <c r="FB38" s="303"/>
      <c r="FC38" s="303"/>
      <c r="FD38" s="304"/>
      <c r="FE38" s="304"/>
      <c r="FF38" s="305"/>
      <c r="FG38" s="306"/>
      <c r="FH38" s="307"/>
      <c r="FI38" s="308"/>
      <c r="FJ38" s="308"/>
      <c r="FK38" s="308"/>
      <c r="FL38" s="300"/>
      <c r="FM38" s="300"/>
      <c r="FN38" s="298"/>
      <c r="FO38" s="299"/>
      <c r="FP38" s="300"/>
      <c r="FQ38" s="301"/>
      <c r="FR38" s="302"/>
      <c r="FS38" s="303"/>
      <c r="FT38" s="303"/>
      <c r="FU38" s="304"/>
      <c r="FV38" s="304"/>
      <c r="FW38" s="305"/>
      <c r="FX38" s="306"/>
      <c r="FY38" s="307"/>
      <c r="FZ38" s="308"/>
      <c r="GA38" s="308"/>
      <c r="GB38" s="308"/>
      <c r="GC38" s="300"/>
      <c r="GD38" s="300"/>
      <c r="GE38" s="298"/>
      <c r="GF38" s="299"/>
      <c r="GG38" s="300"/>
      <c r="GH38" s="301"/>
      <c r="GI38" s="302"/>
      <c r="GJ38" s="303"/>
      <c r="GK38" s="303"/>
      <c r="GL38" s="304"/>
      <c r="GM38" s="304"/>
      <c r="GN38" s="305"/>
      <c r="GO38" s="306"/>
      <c r="GP38" s="307"/>
      <c r="GQ38" s="308"/>
      <c r="GR38" s="308"/>
      <c r="GS38" s="308"/>
      <c r="GT38" s="300"/>
      <c r="GU38" s="300"/>
      <c r="GV38" s="298"/>
      <c r="GW38" s="299"/>
      <c r="GX38" s="300"/>
      <c r="GY38" s="301"/>
      <c r="GZ38" s="302"/>
      <c r="HA38" s="303"/>
      <c r="HB38" s="303"/>
      <c r="HC38" s="304"/>
      <c r="HD38" s="304"/>
      <c r="HE38" s="305"/>
      <c r="HF38" s="306"/>
      <c r="HG38" s="307"/>
    </row>
    <row r="39" spans="1:215" s="309" customFormat="1" ht="48" x14ac:dyDescent="0.2">
      <c r="A39" s="210" t="s">
        <v>6821</v>
      </c>
      <c r="B39" s="211" t="s">
        <v>6773</v>
      </c>
      <c r="C39" s="211" t="s">
        <v>6773</v>
      </c>
      <c r="D39" s="211" t="s">
        <v>6822</v>
      </c>
      <c r="E39" s="212" t="str">
        <f t="shared" si="0"/>
        <v>下関市豊北町大字神田上141-3</v>
      </c>
      <c r="F39" s="212" t="s">
        <v>964</v>
      </c>
      <c r="G39" s="196">
        <v>38397</v>
      </c>
      <c r="H39" s="212" t="s">
        <v>1899</v>
      </c>
      <c r="I39" s="236" t="s">
        <v>6787</v>
      </c>
      <c r="J39" s="281" t="s">
        <v>813</v>
      </c>
      <c r="K39" s="282" t="s">
        <v>450</v>
      </c>
      <c r="L39" s="282" t="s">
        <v>451</v>
      </c>
      <c r="M39" s="212" t="s">
        <v>6823</v>
      </c>
      <c r="N39" s="212" t="s">
        <v>6824</v>
      </c>
      <c r="O39" s="283" t="s">
        <v>250</v>
      </c>
      <c r="P39" s="284" t="s">
        <v>548</v>
      </c>
      <c r="Q39" s="299"/>
      <c r="R39" s="300"/>
      <c r="S39" s="301"/>
      <c r="T39" s="302"/>
      <c r="U39" s="303"/>
      <c r="V39" s="303"/>
      <c r="W39" s="304"/>
      <c r="X39" s="304"/>
      <c r="Y39" s="305"/>
      <c r="Z39" s="306"/>
      <c r="AA39" s="307"/>
      <c r="AB39" s="308"/>
      <c r="AC39" s="308"/>
      <c r="AD39" s="308"/>
      <c r="AE39" s="300"/>
      <c r="AF39" s="300"/>
      <c r="AG39" s="298"/>
      <c r="AH39" s="299"/>
      <c r="AI39" s="300"/>
      <c r="AJ39" s="301"/>
      <c r="AK39" s="302"/>
      <c r="AL39" s="303"/>
      <c r="AM39" s="303"/>
      <c r="AN39" s="304"/>
      <c r="AO39" s="304"/>
      <c r="AP39" s="305"/>
      <c r="AQ39" s="306"/>
      <c r="AR39" s="307"/>
      <c r="AS39" s="308"/>
      <c r="AT39" s="308"/>
      <c r="AU39" s="308"/>
      <c r="AV39" s="300"/>
      <c r="AW39" s="300"/>
      <c r="AX39" s="298"/>
      <c r="AY39" s="299"/>
      <c r="AZ39" s="300"/>
      <c r="BA39" s="301"/>
      <c r="BB39" s="302"/>
      <c r="BC39" s="303"/>
      <c r="BD39" s="303"/>
      <c r="BE39" s="304"/>
      <c r="BF39" s="304"/>
      <c r="BG39" s="305"/>
      <c r="BH39" s="306"/>
      <c r="BI39" s="307"/>
      <c r="BJ39" s="308"/>
      <c r="BK39" s="308"/>
      <c r="BL39" s="308"/>
      <c r="BM39" s="300"/>
      <c r="BN39" s="300"/>
      <c r="BO39" s="298"/>
      <c r="BP39" s="299"/>
      <c r="BQ39" s="300"/>
      <c r="BR39" s="301"/>
      <c r="BS39" s="302"/>
      <c r="BT39" s="310" t="s">
        <v>6823</v>
      </c>
      <c r="BU39" s="303"/>
      <c r="BV39" s="304"/>
      <c r="BW39" s="304"/>
      <c r="BX39" s="305"/>
      <c r="BY39" s="306"/>
      <c r="BZ39" s="307"/>
      <c r="CA39" s="308"/>
      <c r="CB39" s="308"/>
      <c r="CC39" s="308"/>
      <c r="CD39" s="300"/>
      <c r="CE39" s="300"/>
      <c r="CF39" s="298"/>
      <c r="CG39" s="299"/>
      <c r="CH39" s="300"/>
      <c r="CI39" s="301"/>
      <c r="CJ39" s="302"/>
      <c r="CK39" s="303"/>
      <c r="CL39" s="303"/>
      <c r="CM39" s="304"/>
      <c r="CN39" s="304"/>
      <c r="CO39" s="305"/>
      <c r="CP39" s="306"/>
      <c r="CQ39" s="307"/>
      <c r="CR39" s="308"/>
      <c r="CS39" s="308"/>
      <c r="CT39" s="308"/>
      <c r="CU39" s="300"/>
      <c r="CV39" s="300"/>
      <c r="CW39" s="298"/>
      <c r="CX39" s="299"/>
      <c r="CY39" s="300"/>
      <c r="CZ39" s="301"/>
      <c r="DA39" s="302"/>
      <c r="DB39" s="303"/>
      <c r="DC39" s="303"/>
      <c r="DD39" s="304"/>
      <c r="DE39" s="304"/>
      <c r="DF39" s="305"/>
      <c r="DG39" s="306"/>
      <c r="DH39" s="307"/>
      <c r="DI39" s="308"/>
      <c r="DJ39" s="308"/>
      <c r="DK39" s="308"/>
      <c r="DL39" s="300"/>
      <c r="DM39" s="300"/>
      <c r="DN39" s="298"/>
      <c r="DO39" s="299"/>
      <c r="DP39" s="300"/>
      <c r="DQ39" s="301"/>
      <c r="DR39" s="302"/>
      <c r="DS39" s="303"/>
      <c r="DT39" s="303"/>
      <c r="DU39" s="304"/>
      <c r="DV39" s="304"/>
      <c r="DW39" s="305"/>
      <c r="DX39" s="306"/>
      <c r="DY39" s="307"/>
      <c r="DZ39" s="308"/>
      <c r="EA39" s="308"/>
      <c r="EB39" s="308"/>
      <c r="EC39" s="300"/>
      <c r="ED39" s="300"/>
      <c r="EE39" s="298"/>
      <c r="EF39" s="299"/>
      <c r="EG39" s="300"/>
      <c r="EH39" s="301"/>
      <c r="EI39" s="302"/>
      <c r="EJ39" s="303"/>
      <c r="EK39" s="303"/>
      <c r="EL39" s="304"/>
      <c r="EM39" s="304"/>
      <c r="EN39" s="305"/>
      <c r="EO39" s="306"/>
      <c r="EP39" s="307"/>
      <c r="EQ39" s="308"/>
      <c r="ER39" s="308"/>
      <c r="ES39" s="308"/>
      <c r="ET39" s="300"/>
      <c r="EU39" s="300"/>
      <c r="EV39" s="298"/>
      <c r="EW39" s="299"/>
      <c r="EX39" s="300"/>
      <c r="EY39" s="301"/>
      <c r="EZ39" s="302"/>
      <c r="FA39" s="303"/>
      <c r="FB39" s="303"/>
      <c r="FC39" s="304"/>
      <c r="FD39" s="304"/>
      <c r="FE39" s="305"/>
      <c r="FF39" s="306"/>
      <c r="FG39" s="307"/>
      <c r="FH39" s="308"/>
      <c r="FI39" s="308"/>
      <c r="FJ39" s="308"/>
      <c r="FK39" s="300"/>
      <c r="FL39" s="300"/>
      <c r="FM39" s="298"/>
      <c r="FN39" s="299"/>
      <c r="FO39" s="300"/>
      <c r="FP39" s="301"/>
      <c r="FQ39" s="302"/>
      <c r="FR39" s="303"/>
      <c r="FS39" s="303"/>
      <c r="FT39" s="304"/>
      <c r="FU39" s="304"/>
      <c r="FV39" s="305"/>
      <c r="FW39" s="306"/>
      <c r="FX39" s="307"/>
      <c r="FY39" s="308"/>
      <c r="FZ39" s="308"/>
      <c r="GA39" s="308"/>
      <c r="GB39" s="300"/>
      <c r="GC39" s="300"/>
      <c r="GD39" s="298"/>
      <c r="GE39" s="299"/>
      <c r="GF39" s="300"/>
      <c r="GG39" s="301"/>
      <c r="GH39" s="302"/>
      <c r="GI39" s="303"/>
      <c r="GJ39" s="303"/>
      <c r="GK39" s="304"/>
      <c r="GL39" s="304"/>
      <c r="GM39" s="305"/>
      <c r="GN39" s="306"/>
      <c r="GO39" s="307"/>
      <c r="GP39" s="308"/>
      <c r="GQ39" s="308"/>
      <c r="GR39" s="308"/>
      <c r="GS39" s="300"/>
      <c r="GT39" s="300"/>
      <c r="GU39" s="298"/>
      <c r="GV39" s="299"/>
      <c r="GW39" s="300"/>
      <c r="GX39" s="301"/>
      <c r="GY39" s="302"/>
      <c r="GZ39" s="303"/>
      <c r="HA39" s="303"/>
      <c r="HB39" s="304"/>
      <c r="HC39" s="304"/>
      <c r="HD39" s="305"/>
      <c r="HE39" s="306"/>
      <c r="HF39" s="307"/>
    </row>
    <row r="40" spans="1:215" s="309" customFormat="1" ht="48" x14ac:dyDescent="0.2">
      <c r="A40" s="210" t="s">
        <v>6467</v>
      </c>
      <c r="B40" s="211" t="s">
        <v>5958</v>
      </c>
      <c r="C40" s="211" t="s">
        <v>6468</v>
      </c>
      <c r="D40" s="211" t="s">
        <v>4194</v>
      </c>
      <c r="E40" s="212" t="str">
        <f t="shared" si="0"/>
        <v>下関市幡生本町12-5</v>
      </c>
      <c r="F40" s="212" t="s">
        <v>1161</v>
      </c>
      <c r="G40" s="196">
        <v>38473</v>
      </c>
      <c r="H40" s="212" t="s">
        <v>1900</v>
      </c>
      <c r="I40" s="236" t="s">
        <v>455</v>
      </c>
      <c r="J40" s="281" t="s">
        <v>4583</v>
      </c>
      <c r="K40" s="282" t="s">
        <v>19</v>
      </c>
      <c r="L40" s="282" t="s">
        <v>20</v>
      </c>
      <c r="M40" s="212" t="s">
        <v>1373</v>
      </c>
      <c r="N40" s="212" t="s">
        <v>5957</v>
      </c>
      <c r="O40" s="283" t="s">
        <v>250</v>
      </c>
      <c r="P40" s="284" t="s">
        <v>3767</v>
      </c>
      <c r="Q40" s="298"/>
      <c r="R40" s="299"/>
      <c r="S40" s="300"/>
      <c r="T40" s="301"/>
      <c r="U40" s="302"/>
      <c r="V40" s="303"/>
      <c r="W40" s="303"/>
      <c r="X40" s="304"/>
      <c r="Y40" s="304"/>
      <c r="Z40" s="305"/>
      <c r="AA40" s="306"/>
      <c r="AB40" s="307"/>
      <c r="AC40" s="308"/>
      <c r="AD40" s="308"/>
      <c r="AE40" s="308"/>
      <c r="AF40" s="300"/>
      <c r="AG40" s="300"/>
      <c r="AH40" s="298"/>
      <c r="AI40" s="299"/>
      <c r="AJ40" s="300"/>
      <c r="AK40" s="301"/>
      <c r="AL40" s="302"/>
      <c r="AM40" s="303"/>
      <c r="AN40" s="303"/>
      <c r="AO40" s="304"/>
      <c r="AP40" s="304"/>
      <c r="AQ40" s="305"/>
      <c r="AR40" s="306"/>
      <c r="AS40" s="307"/>
      <c r="AT40" s="308"/>
      <c r="AU40" s="308"/>
      <c r="AV40" s="308"/>
      <c r="AW40" s="300"/>
      <c r="AX40" s="300"/>
      <c r="AY40" s="298"/>
      <c r="AZ40" s="299"/>
      <c r="BA40" s="300"/>
      <c r="BB40" s="301"/>
      <c r="BC40" s="302"/>
      <c r="BD40" s="303"/>
      <c r="BE40" s="303"/>
      <c r="BF40" s="304"/>
      <c r="BG40" s="304"/>
      <c r="BH40" s="305"/>
      <c r="BI40" s="306"/>
      <c r="BJ40" s="307"/>
      <c r="BK40" s="308"/>
      <c r="BL40" s="308"/>
      <c r="BM40" s="308"/>
      <c r="BN40" s="300"/>
      <c r="BO40" s="300"/>
      <c r="BP40" s="298"/>
      <c r="BQ40" s="299"/>
      <c r="BR40" s="300"/>
      <c r="BS40" s="301"/>
      <c r="BT40" s="302"/>
      <c r="BU40" s="303"/>
      <c r="BV40" s="303"/>
      <c r="BW40" s="304"/>
      <c r="BX40" s="304"/>
      <c r="BY40" s="305"/>
      <c r="BZ40" s="306"/>
      <c r="CA40" s="307"/>
      <c r="CB40" s="308"/>
      <c r="CC40" s="308"/>
      <c r="CD40" s="308"/>
      <c r="CE40" s="300"/>
      <c r="CF40" s="300"/>
      <c r="CG40" s="298"/>
      <c r="CH40" s="299"/>
      <c r="CI40" s="300"/>
      <c r="CJ40" s="301"/>
      <c r="CK40" s="302"/>
      <c r="CL40" s="303"/>
      <c r="CM40" s="303"/>
      <c r="CN40" s="304"/>
      <c r="CO40" s="304"/>
      <c r="CP40" s="305"/>
      <c r="CQ40" s="306"/>
      <c r="CR40" s="307"/>
      <c r="CS40" s="308"/>
      <c r="CT40" s="308"/>
      <c r="CU40" s="308"/>
      <c r="CV40" s="300"/>
      <c r="CW40" s="300"/>
      <c r="CX40" s="298"/>
      <c r="CY40" s="299"/>
      <c r="CZ40" s="300"/>
      <c r="DA40" s="301"/>
      <c r="DB40" s="302"/>
      <c r="DC40" s="303"/>
      <c r="DD40" s="303"/>
      <c r="DE40" s="304"/>
      <c r="DF40" s="304"/>
      <c r="DG40" s="305"/>
      <c r="DH40" s="306"/>
      <c r="DI40" s="307"/>
      <c r="DJ40" s="308"/>
      <c r="DK40" s="308"/>
      <c r="DL40" s="308"/>
      <c r="DM40" s="300"/>
      <c r="DN40" s="300"/>
      <c r="DO40" s="298"/>
      <c r="DP40" s="299"/>
      <c r="DQ40" s="300"/>
      <c r="DR40" s="301"/>
      <c r="DS40" s="302"/>
      <c r="DT40" s="303"/>
      <c r="DU40" s="303"/>
      <c r="DV40" s="304"/>
      <c r="DW40" s="304"/>
      <c r="DX40" s="305"/>
      <c r="DY40" s="306"/>
      <c r="DZ40" s="307"/>
      <c r="EA40" s="308"/>
      <c r="EB40" s="308"/>
      <c r="EC40" s="308"/>
      <c r="ED40" s="300"/>
      <c r="EE40" s="300"/>
      <c r="EF40" s="298"/>
      <c r="EG40" s="299"/>
      <c r="EH40" s="300"/>
      <c r="EI40" s="301"/>
      <c r="EJ40" s="302"/>
      <c r="EK40" s="303"/>
      <c r="EL40" s="303"/>
      <c r="EM40" s="304"/>
      <c r="EN40" s="304"/>
      <c r="EO40" s="305"/>
      <c r="EP40" s="306"/>
      <c r="EQ40" s="307"/>
      <c r="ER40" s="308"/>
      <c r="ES40" s="308"/>
      <c r="ET40" s="308"/>
      <c r="EU40" s="300"/>
      <c r="EV40" s="300"/>
      <c r="EW40" s="298"/>
      <c r="EX40" s="299"/>
      <c r="EY40" s="300"/>
      <c r="EZ40" s="301"/>
      <c r="FA40" s="302"/>
      <c r="FB40" s="303"/>
      <c r="FC40" s="303"/>
      <c r="FD40" s="304"/>
      <c r="FE40" s="304"/>
      <c r="FF40" s="305"/>
      <c r="FG40" s="306"/>
      <c r="FH40" s="307"/>
      <c r="FI40" s="308"/>
      <c r="FJ40" s="308"/>
      <c r="FK40" s="308"/>
      <c r="FL40" s="300"/>
      <c r="FM40" s="300"/>
      <c r="FN40" s="298"/>
      <c r="FO40" s="299"/>
      <c r="FP40" s="300"/>
      <c r="FQ40" s="301"/>
      <c r="FR40" s="302"/>
      <c r="FS40" s="303"/>
      <c r="FT40" s="303"/>
      <c r="FU40" s="304"/>
      <c r="FV40" s="304"/>
      <c r="FW40" s="305"/>
      <c r="FX40" s="306"/>
      <c r="FY40" s="307"/>
      <c r="FZ40" s="308"/>
      <c r="GA40" s="308"/>
      <c r="GB40" s="308"/>
      <c r="GC40" s="300"/>
      <c r="GD40" s="300"/>
      <c r="GE40" s="298"/>
      <c r="GF40" s="299"/>
      <c r="GG40" s="300"/>
      <c r="GH40" s="301"/>
      <c r="GI40" s="302"/>
      <c r="GJ40" s="303"/>
      <c r="GK40" s="303"/>
      <c r="GL40" s="304"/>
      <c r="GM40" s="304"/>
      <c r="GN40" s="305"/>
      <c r="GO40" s="306"/>
      <c r="GP40" s="307"/>
      <c r="GQ40" s="308"/>
      <c r="GR40" s="308"/>
      <c r="GS40" s="308"/>
      <c r="GT40" s="300"/>
      <c r="GU40" s="300"/>
      <c r="GV40" s="298"/>
      <c r="GW40" s="299"/>
      <c r="GX40" s="300"/>
      <c r="GY40" s="301"/>
      <c r="GZ40" s="302"/>
      <c r="HA40" s="303"/>
      <c r="HB40" s="303"/>
      <c r="HC40" s="304"/>
      <c r="HD40" s="304"/>
      <c r="HE40" s="305"/>
      <c r="HF40" s="306"/>
      <c r="HG40" s="307"/>
    </row>
    <row r="41" spans="1:215" s="309" customFormat="1" ht="41.25" customHeight="1" x14ac:dyDescent="0.2">
      <c r="A41" s="210" t="s">
        <v>5956</v>
      </c>
      <c r="B41" s="211" t="s">
        <v>5955</v>
      </c>
      <c r="C41" s="211" t="s">
        <v>5954</v>
      </c>
      <c r="D41" s="211" t="s">
        <v>4193</v>
      </c>
      <c r="E41" s="212" t="str">
        <f t="shared" si="0"/>
        <v>下関市本町4-2-9</v>
      </c>
      <c r="F41" s="212" t="s">
        <v>6469</v>
      </c>
      <c r="G41" s="196">
        <v>38473</v>
      </c>
      <c r="H41" s="212" t="s">
        <v>5953</v>
      </c>
      <c r="I41" s="236" t="s">
        <v>3117</v>
      </c>
      <c r="J41" s="281" t="s">
        <v>4583</v>
      </c>
      <c r="K41" s="282" t="s">
        <v>19</v>
      </c>
      <c r="L41" s="282" t="s">
        <v>20</v>
      </c>
      <c r="M41" s="212" t="s">
        <v>3049</v>
      </c>
      <c r="N41" s="212" t="s">
        <v>6470</v>
      </c>
      <c r="O41" s="283" t="s">
        <v>250</v>
      </c>
      <c r="P41" s="284" t="s">
        <v>3767</v>
      </c>
      <c r="Q41" s="298"/>
      <c r="R41" s="299"/>
      <c r="S41" s="300"/>
      <c r="T41" s="301"/>
      <c r="U41" s="302"/>
      <c r="V41" s="303"/>
      <c r="W41" s="303"/>
      <c r="X41" s="304"/>
      <c r="Y41" s="304"/>
      <c r="Z41" s="305"/>
      <c r="AA41" s="306"/>
      <c r="AB41" s="307"/>
      <c r="AC41" s="308"/>
      <c r="AD41" s="308"/>
      <c r="AE41" s="308"/>
      <c r="AF41" s="300"/>
      <c r="AG41" s="300"/>
      <c r="AH41" s="298"/>
      <c r="AI41" s="299"/>
      <c r="AJ41" s="300"/>
      <c r="AK41" s="301"/>
      <c r="AL41" s="302"/>
      <c r="AM41" s="303"/>
      <c r="AN41" s="303"/>
      <c r="AO41" s="304"/>
      <c r="AP41" s="304"/>
      <c r="AQ41" s="305"/>
      <c r="AR41" s="306"/>
      <c r="AS41" s="307"/>
      <c r="AT41" s="308"/>
      <c r="AU41" s="308"/>
      <c r="AV41" s="308"/>
      <c r="AW41" s="300"/>
      <c r="AX41" s="300"/>
      <c r="AY41" s="298"/>
      <c r="AZ41" s="299"/>
      <c r="BA41" s="300"/>
      <c r="BB41" s="301"/>
      <c r="BC41" s="302"/>
      <c r="BD41" s="303"/>
      <c r="BE41" s="303"/>
      <c r="BF41" s="304"/>
      <c r="BG41" s="304"/>
      <c r="BH41" s="305"/>
      <c r="BI41" s="306"/>
      <c r="BJ41" s="307"/>
      <c r="BK41" s="308"/>
      <c r="BL41" s="308"/>
      <c r="BM41" s="308"/>
      <c r="BN41" s="300"/>
      <c r="BO41" s="300"/>
      <c r="BP41" s="298"/>
      <c r="BQ41" s="299"/>
      <c r="BR41" s="300"/>
      <c r="BS41" s="301"/>
      <c r="BT41" s="302"/>
      <c r="BU41" s="303"/>
      <c r="BV41" s="303"/>
      <c r="BW41" s="304"/>
      <c r="BX41" s="304"/>
      <c r="BY41" s="305"/>
      <c r="BZ41" s="306"/>
      <c r="CA41" s="307"/>
      <c r="CB41" s="308"/>
      <c r="CC41" s="308"/>
      <c r="CD41" s="308"/>
      <c r="CE41" s="300"/>
      <c r="CF41" s="300"/>
      <c r="CG41" s="298"/>
      <c r="CH41" s="299"/>
      <c r="CI41" s="300"/>
      <c r="CJ41" s="301"/>
      <c r="CK41" s="302"/>
      <c r="CL41" s="303"/>
      <c r="CM41" s="303"/>
      <c r="CN41" s="304"/>
      <c r="CO41" s="304"/>
      <c r="CP41" s="305"/>
      <c r="CQ41" s="306"/>
      <c r="CR41" s="307"/>
      <c r="CS41" s="308"/>
      <c r="CT41" s="308"/>
      <c r="CU41" s="308"/>
      <c r="CV41" s="300"/>
      <c r="CW41" s="300"/>
      <c r="CX41" s="298"/>
      <c r="CY41" s="299"/>
      <c r="CZ41" s="300"/>
      <c r="DA41" s="301"/>
      <c r="DB41" s="302"/>
      <c r="DC41" s="303"/>
      <c r="DD41" s="303"/>
      <c r="DE41" s="304"/>
      <c r="DF41" s="304"/>
      <c r="DG41" s="305"/>
      <c r="DH41" s="306"/>
      <c r="DI41" s="307"/>
      <c r="DJ41" s="308"/>
      <c r="DK41" s="308"/>
      <c r="DL41" s="308"/>
      <c r="DM41" s="300"/>
      <c r="DN41" s="300"/>
      <c r="DO41" s="298"/>
      <c r="DP41" s="299"/>
      <c r="DQ41" s="300"/>
      <c r="DR41" s="301"/>
      <c r="DS41" s="302"/>
      <c r="DT41" s="303"/>
      <c r="DU41" s="303"/>
      <c r="DV41" s="304"/>
      <c r="DW41" s="304"/>
      <c r="DX41" s="305"/>
      <c r="DY41" s="306"/>
      <c r="DZ41" s="307"/>
      <c r="EA41" s="308"/>
      <c r="EB41" s="308"/>
      <c r="EC41" s="308"/>
      <c r="ED41" s="300"/>
      <c r="EE41" s="300"/>
      <c r="EF41" s="298"/>
      <c r="EG41" s="299"/>
      <c r="EH41" s="300"/>
      <c r="EI41" s="301"/>
      <c r="EJ41" s="302"/>
      <c r="EK41" s="303"/>
      <c r="EL41" s="303"/>
      <c r="EM41" s="304"/>
      <c r="EN41" s="304"/>
      <c r="EO41" s="305"/>
      <c r="EP41" s="306"/>
      <c r="EQ41" s="307"/>
      <c r="ER41" s="308"/>
      <c r="ES41" s="308"/>
      <c r="ET41" s="308"/>
      <c r="EU41" s="300"/>
      <c r="EV41" s="300"/>
      <c r="EW41" s="298"/>
      <c r="EX41" s="299"/>
      <c r="EY41" s="300"/>
      <c r="EZ41" s="301"/>
      <c r="FA41" s="302"/>
      <c r="FB41" s="303"/>
      <c r="FC41" s="303"/>
      <c r="FD41" s="304"/>
      <c r="FE41" s="304"/>
      <c r="FF41" s="305"/>
      <c r="FG41" s="306"/>
      <c r="FH41" s="307"/>
      <c r="FI41" s="308"/>
      <c r="FJ41" s="308"/>
      <c r="FK41" s="308"/>
      <c r="FL41" s="300"/>
      <c r="FM41" s="300"/>
      <c r="FN41" s="298"/>
      <c r="FO41" s="299"/>
      <c r="FP41" s="300"/>
      <c r="FQ41" s="301"/>
      <c r="FR41" s="302"/>
      <c r="FS41" s="303"/>
      <c r="FT41" s="303"/>
      <c r="FU41" s="304"/>
      <c r="FV41" s="304"/>
      <c r="FW41" s="305"/>
      <c r="FX41" s="306"/>
      <c r="FY41" s="307"/>
      <c r="FZ41" s="308"/>
      <c r="GA41" s="308"/>
      <c r="GB41" s="308"/>
      <c r="GC41" s="300"/>
      <c r="GD41" s="300"/>
      <c r="GE41" s="298"/>
      <c r="GF41" s="299"/>
      <c r="GG41" s="300"/>
      <c r="GH41" s="301"/>
      <c r="GI41" s="302"/>
      <c r="GJ41" s="303"/>
      <c r="GK41" s="303"/>
      <c r="GL41" s="304"/>
      <c r="GM41" s="304"/>
      <c r="GN41" s="305"/>
      <c r="GO41" s="306"/>
      <c r="GP41" s="307"/>
      <c r="GQ41" s="308"/>
      <c r="GR41" s="308"/>
      <c r="GS41" s="308"/>
      <c r="GT41" s="300"/>
      <c r="GU41" s="300"/>
      <c r="GV41" s="298"/>
      <c r="GW41" s="299"/>
      <c r="GX41" s="300"/>
      <c r="GY41" s="301"/>
      <c r="GZ41" s="302"/>
      <c r="HA41" s="303"/>
      <c r="HB41" s="303"/>
      <c r="HC41" s="304"/>
      <c r="HD41" s="304"/>
      <c r="HE41" s="305"/>
      <c r="HF41" s="306"/>
      <c r="HG41" s="307"/>
    </row>
    <row r="42" spans="1:215" s="309" customFormat="1" ht="48" x14ac:dyDescent="0.2">
      <c r="A42" s="210" t="s">
        <v>6471</v>
      </c>
      <c r="B42" s="211" t="s">
        <v>2746</v>
      </c>
      <c r="C42" s="211" t="s">
        <v>6472</v>
      </c>
      <c r="D42" s="211" t="s">
        <v>4192</v>
      </c>
      <c r="E42" s="212" t="str">
        <f t="shared" si="0"/>
        <v>下関市彦島田の首町1-1-32</v>
      </c>
      <c r="F42" s="212" t="s">
        <v>1162</v>
      </c>
      <c r="G42" s="196">
        <v>38534</v>
      </c>
      <c r="H42" s="212" t="s">
        <v>5952</v>
      </c>
      <c r="I42" s="236" t="s">
        <v>3117</v>
      </c>
      <c r="J42" s="281" t="s">
        <v>4583</v>
      </c>
      <c r="K42" s="282" t="s">
        <v>19</v>
      </c>
      <c r="L42" s="282" t="s">
        <v>20</v>
      </c>
      <c r="M42" s="212" t="s">
        <v>1325</v>
      </c>
      <c r="N42" s="212" t="s">
        <v>6473</v>
      </c>
      <c r="O42" s="283" t="s">
        <v>250</v>
      </c>
      <c r="P42" s="284" t="s">
        <v>10</v>
      </c>
      <c r="Q42" s="298"/>
      <c r="R42" s="299"/>
      <c r="S42" s="300"/>
      <c r="T42" s="301"/>
      <c r="U42" s="302"/>
      <c r="V42" s="303"/>
      <c r="W42" s="303"/>
      <c r="X42" s="304"/>
      <c r="Y42" s="304"/>
      <c r="Z42" s="305"/>
      <c r="AA42" s="306"/>
      <c r="AB42" s="307"/>
      <c r="AC42" s="308"/>
      <c r="AD42" s="308"/>
      <c r="AE42" s="308"/>
      <c r="AF42" s="300"/>
      <c r="AG42" s="300"/>
      <c r="AH42" s="298"/>
      <c r="AI42" s="299"/>
      <c r="AJ42" s="300"/>
      <c r="AK42" s="301"/>
      <c r="AL42" s="302"/>
      <c r="AM42" s="303"/>
      <c r="AN42" s="303"/>
      <c r="AO42" s="304"/>
      <c r="AP42" s="304"/>
      <c r="AQ42" s="305"/>
      <c r="AR42" s="306"/>
      <c r="AS42" s="307"/>
      <c r="AT42" s="308"/>
      <c r="AU42" s="308"/>
      <c r="AV42" s="308"/>
      <c r="AW42" s="300"/>
      <c r="AX42" s="300"/>
      <c r="AY42" s="298"/>
      <c r="AZ42" s="299"/>
      <c r="BA42" s="300"/>
      <c r="BB42" s="301"/>
      <c r="BC42" s="302"/>
      <c r="BD42" s="303"/>
      <c r="BE42" s="303"/>
      <c r="BF42" s="304"/>
      <c r="BG42" s="304"/>
      <c r="BH42" s="305"/>
      <c r="BI42" s="306"/>
      <c r="BJ42" s="307"/>
      <c r="BK42" s="308"/>
      <c r="BL42" s="308"/>
      <c r="BM42" s="308"/>
      <c r="BN42" s="300"/>
      <c r="BO42" s="300"/>
      <c r="BP42" s="298"/>
      <c r="BQ42" s="299"/>
      <c r="BR42" s="300"/>
      <c r="BS42" s="301"/>
      <c r="BT42" s="302"/>
      <c r="BU42" s="303"/>
      <c r="BV42" s="303"/>
      <c r="BW42" s="304"/>
      <c r="BX42" s="304"/>
      <c r="BY42" s="305"/>
      <c r="BZ42" s="306"/>
      <c r="CA42" s="307"/>
      <c r="CB42" s="308"/>
      <c r="CC42" s="308"/>
      <c r="CD42" s="308"/>
      <c r="CE42" s="300"/>
      <c r="CF42" s="300"/>
      <c r="CG42" s="298"/>
      <c r="CH42" s="299"/>
      <c r="CI42" s="300"/>
      <c r="CJ42" s="301"/>
      <c r="CK42" s="302"/>
      <c r="CL42" s="303"/>
      <c r="CM42" s="303"/>
      <c r="CN42" s="304"/>
      <c r="CO42" s="304"/>
      <c r="CP42" s="305"/>
      <c r="CQ42" s="306"/>
      <c r="CR42" s="307"/>
      <c r="CS42" s="308"/>
      <c r="CT42" s="308"/>
      <c r="CU42" s="308"/>
      <c r="CV42" s="300"/>
      <c r="CW42" s="300"/>
      <c r="CX42" s="298"/>
      <c r="CY42" s="299"/>
      <c r="CZ42" s="300"/>
      <c r="DA42" s="301"/>
      <c r="DB42" s="302"/>
      <c r="DC42" s="303"/>
      <c r="DD42" s="303"/>
      <c r="DE42" s="304"/>
      <c r="DF42" s="304"/>
      <c r="DG42" s="305"/>
      <c r="DH42" s="306"/>
      <c r="DI42" s="307"/>
      <c r="DJ42" s="308"/>
      <c r="DK42" s="308"/>
      <c r="DL42" s="308"/>
      <c r="DM42" s="300"/>
      <c r="DN42" s="300"/>
      <c r="DO42" s="298"/>
      <c r="DP42" s="299"/>
      <c r="DQ42" s="300"/>
      <c r="DR42" s="301"/>
      <c r="DS42" s="302"/>
      <c r="DT42" s="303"/>
      <c r="DU42" s="303"/>
      <c r="DV42" s="304"/>
      <c r="DW42" s="304"/>
      <c r="DX42" s="305"/>
      <c r="DY42" s="306"/>
      <c r="DZ42" s="307"/>
      <c r="EA42" s="308"/>
      <c r="EB42" s="308"/>
      <c r="EC42" s="308"/>
      <c r="ED42" s="300"/>
      <c r="EE42" s="300"/>
      <c r="EF42" s="298"/>
      <c r="EG42" s="299"/>
      <c r="EH42" s="300"/>
      <c r="EI42" s="301"/>
      <c r="EJ42" s="302"/>
      <c r="EK42" s="303"/>
      <c r="EL42" s="303"/>
      <c r="EM42" s="304"/>
      <c r="EN42" s="304"/>
      <c r="EO42" s="305"/>
      <c r="EP42" s="306"/>
      <c r="EQ42" s="307"/>
      <c r="ER42" s="308"/>
      <c r="ES42" s="308"/>
      <c r="ET42" s="308"/>
      <c r="EU42" s="300"/>
      <c r="EV42" s="300"/>
      <c r="EW42" s="298"/>
      <c r="EX42" s="299"/>
      <c r="EY42" s="300"/>
      <c r="EZ42" s="301"/>
      <c r="FA42" s="302"/>
      <c r="FB42" s="303"/>
      <c r="FC42" s="303"/>
      <c r="FD42" s="304"/>
      <c r="FE42" s="304"/>
      <c r="FF42" s="305"/>
      <c r="FG42" s="306"/>
      <c r="FH42" s="307"/>
      <c r="FI42" s="308"/>
      <c r="FJ42" s="308"/>
      <c r="FK42" s="308"/>
      <c r="FL42" s="300"/>
      <c r="FM42" s="300"/>
      <c r="FN42" s="298"/>
      <c r="FO42" s="299"/>
      <c r="FP42" s="300"/>
      <c r="FQ42" s="301"/>
      <c r="FR42" s="302"/>
      <c r="FS42" s="303"/>
      <c r="FT42" s="303"/>
      <c r="FU42" s="304"/>
      <c r="FV42" s="304"/>
      <c r="FW42" s="305"/>
      <c r="FX42" s="306"/>
      <c r="FY42" s="307"/>
      <c r="FZ42" s="308"/>
      <c r="GA42" s="308"/>
      <c r="GB42" s="308"/>
      <c r="GC42" s="300"/>
      <c r="GD42" s="300"/>
      <c r="GE42" s="298"/>
      <c r="GF42" s="299"/>
      <c r="GG42" s="300"/>
      <c r="GH42" s="301"/>
      <c r="GI42" s="302"/>
      <c r="GJ42" s="303"/>
      <c r="GK42" s="303"/>
      <c r="GL42" s="304"/>
      <c r="GM42" s="304"/>
      <c r="GN42" s="305"/>
      <c r="GO42" s="306"/>
      <c r="GP42" s="307"/>
      <c r="GQ42" s="308"/>
      <c r="GR42" s="308"/>
      <c r="GS42" s="308"/>
      <c r="GT42" s="300"/>
      <c r="GU42" s="300"/>
      <c r="GV42" s="298"/>
      <c r="GW42" s="299"/>
      <c r="GX42" s="300"/>
      <c r="GY42" s="301"/>
      <c r="GZ42" s="302"/>
      <c r="HA42" s="303"/>
      <c r="HB42" s="303"/>
      <c r="HC42" s="304"/>
      <c r="HD42" s="304"/>
      <c r="HE42" s="305"/>
      <c r="HF42" s="306"/>
      <c r="HG42" s="307"/>
    </row>
    <row r="43" spans="1:215" s="309" customFormat="1" ht="41.25" customHeight="1" x14ac:dyDescent="0.2">
      <c r="A43" s="210" t="s">
        <v>6825</v>
      </c>
      <c r="B43" s="211" t="s">
        <v>6826</v>
      </c>
      <c r="C43" s="211" t="s">
        <v>6826</v>
      </c>
      <c r="D43" s="211" t="s">
        <v>6827</v>
      </c>
      <c r="E43" s="212" t="str">
        <f t="shared" si="0"/>
        <v>下関市彦島西山町3-12-1</v>
      </c>
      <c r="F43" s="212" t="s">
        <v>998</v>
      </c>
      <c r="G43" s="196">
        <v>38626</v>
      </c>
      <c r="H43" s="212" t="s">
        <v>1901</v>
      </c>
      <c r="I43" s="236" t="s">
        <v>455</v>
      </c>
      <c r="J43" s="281" t="s">
        <v>813</v>
      </c>
      <c r="K43" s="282" t="s">
        <v>450</v>
      </c>
      <c r="L43" s="282" t="s">
        <v>451</v>
      </c>
      <c r="M43" s="212" t="s">
        <v>1374</v>
      </c>
      <c r="N43" s="212" t="s">
        <v>1607</v>
      </c>
      <c r="O43" s="283" t="s">
        <v>250</v>
      </c>
      <c r="P43" s="284" t="s">
        <v>548</v>
      </c>
      <c r="Q43" s="299"/>
      <c r="R43" s="300"/>
      <c r="S43" s="301"/>
      <c r="T43" s="302"/>
      <c r="U43" s="303"/>
      <c r="V43" s="303"/>
      <c r="W43" s="304"/>
      <c r="X43" s="304"/>
      <c r="Y43" s="305"/>
      <c r="Z43" s="306"/>
      <c r="AA43" s="307"/>
      <c r="AB43" s="308"/>
      <c r="AC43" s="308"/>
      <c r="AD43" s="308"/>
      <c r="AE43" s="300"/>
      <c r="AF43" s="300"/>
      <c r="AG43" s="298"/>
      <c r="AH43" s="299"/>
      <c r="AI43" s="300"/>
      <c r="AJ43" s="301"/>
      <c r="AK43" s="302"/>
      <c r="AL43" s="303"/>
      <c r="AM43" s="303"/>
      <c r="AN43" s="304"/>
      <c r="AO43" s="304"/>
      <c r="AP43" s="305"/>
      <c r="AQ43" s="306"/>
      <c r="AR43" s="307"/>
      <c r="AS43" s="308"/>
      <c r="AT43" s="308"/>
      <c r="AU43" s="308"/>
      <c r="AV43" s="300"/>
      <c r="AW43" s="300"/>
      <c r="AX43" s="298"/>
      <c r="AY43" s="299"/>
      <c r="AZ43" s="300"/>
      <c r="BA43" s="301"/>
      <c r="BB43" s="302"/>
      <c r="BC43" s="303"/>
      <c r="BD43" s="303"/>
      <c r="BE43" s="304"/>
      <c r="BF43" s="304"/>
      <c r="BG43" s="305"/>
      <c r="BH43" s="306"/>
      <c r="BI43" s="307"/>
      <c r="BJ43" s="308"/>
      <c r="BK43" s="308"/>
      <c r="BL43" s="308"/>
      <c r="BM43" s="300"/>
      <c r="BN43" s="300"/>
      <c r="BO43" s="298"/>
      <c r="BP43" s="299"/>
      <c r="BQ43" s="300"/>
      <c r="BR43" s="301"/>
      <c r="BS43" s="302"/>
      <c r="BT43" s="310" t="s">
        <v>1374</v>
      </c>
      <c r="BU43" s="303"/>
      <c r="BV43" s="304"/>
      <c r="BW43" s="304"/>
      <c r="BX43" s="305"/>
      <c r="BY43" s="306"/>
      <c r="BZ43" s="307"/>
      <c r="CA43" s="308"/>
      <c r="CB43" s="308"/>
      <c r="CC43" s="308"/>
      <c r="CD43" s="300"/>
      <c r="CE43" s="300"/>
      <c r="CF43" s="298"/>
      <c r="CG43" s="299"/>
      <c r="CH43" s="300"/>
      <c r="CI43" s="301"/>
      <c r="CJ43" s="302"/>
      <c r="CK43" s="303"/>
      <c r="CL43" s="303"/>
      <c r="CM43" s="304"/>
      <c r="CN43" s="304"/>
      <c r="CO43" s="305"/>
      <c r="CP43" s="306"/>
      <c r="CQ43" s="307"/>
      <c r="CR43" s="308"/>
      <c r="CS43" s="308"/>
      <c r="CT43" s="308"/>
      <c r="CU43" s="300"/>
      <c r="CV43" s="300"/>
      <c r="CW43" s="298"/>
      <c r="CX43" s="299"/>
      <c r="CY43" s="300"/>
      <c r="CZ43" s="301"/>
      <c r="DA43" s="302"/>
      <c r="DB43" s="303"/>
      <c r="DC43" s="303"/>
      <c r="DD43" s="304"/>
      <c r="DE43" s="304"/>
      <c r="DF43" s="305"/>
      <c r="DG43" s="306"/>
      <c r="DH43" s="307"/>
      <c r="DI43" s="308"/>
      <c r="DJ43" s="308"/>
      <c r="DK43" s="308"/>
      <c r="DL43" s="300"/>
      <c r="DM43" s="300"/>
      <c r="DN43" s="298"/>
      <c r="DO43" s="299"/>
      <c r="DP43" s="300"/>
      <c r="DQ43" s="301"/>
      <c r="DR43" s="302"/>
      <c r="DS43" s="303"/>
      <c r="DT43" s="303"/>
      <c r="DU43" s="304"/>
      <c r="DV43" s="304"/>
      <c r="DW43" s="305"/>
      <c r="DX43" s="306"/>
      <c r="DY43" s="307"/>
      <c r="DZ43" s="308"/>
      <c r="EA43" s="308"/>
      <c r="EB43" s="308"/>
      <c r="EC43" s="300"/>
      <c r="ED43" s="300"/>
      <c r="EE43" s="298"/>
      <c r="EF43" s="299"/>
      <c r="EG43" s="300"/>
      <c r="EH43" s="301"/>
      <c r="EI43" s="302"/>
      <c r="EJ43" s="303"/>
      <c r="EK43" s="303"/>
      <c r="EL43" s="304"/>
      <c r="EM43" s="304"/>
      <c r="EN43" s="305"/>
      <c r="EO43" s="306"/>
      <c r="EP43" s="307"/>
      <c r="EQ43" s="308"/>
      <c r="ER43" s="308"/>
      <c r="ES43" s="308"/>
      <c r="ET43" s="300"/>
      <c r="EU43" s="300"/>
      <c r="EV43" s="298"/>
      <c r="EW43" s="299"/>
      <c r="EX43" s="300"/>
      <c r="EY43" s="301"/>
      <c r="EZ43" s="302"/>
      <c r="FA43" s="303"/>
      <c r="FB43" s="303"/>
      <c r="FC43" s="304"/>
      <c r="FD43" s="304"/>
      <c r="FE43" s="305"/>
      <c r="FF43" s="306"/>
      <c r="FG43" s="307"/>
      <c r="FH43" s="308"/>
      <c r="FI43" s="308"/>
      <c r="FJ43" s="308"/>
      <c r="FK43" s="300"/>
      <c r="FL43" s="300"/>
      <c r="FM43" s="298"/>
      <c r="FN43" s="299"/>
      <c r="FO43" s="300"/>
      <c r="FP43" s="301"/>
      <c r="FQ43" s="302"/>
      <c r="FR43" s="303"/>
      <c r="FS43" s="303"/>
      <c r="FT43" s="304"/>
      <c r="FU43" s="304"/>
      <c r="FV43" s="305"/>
      <c r="FW43" s="306"/>
      <c r="FX43" s="307"/>
      <c r="FY43" s="308"/>
      <c r="FZ43" s="308"/>
      <c r="GA43" s="308"/>
      <c r="GB43" s="300"/>
      <c r="GC43" s="300"/>
      <c r="GD43" s="298"/>
      <c r="GE43" s="299"/>
      <c r="GF43" s="300"/>
      <c r="GG43" s="301"/>
      <c r="GH43" s="302"/>
      <c r="GI43" s="303"/>
      <c r="GJ43" s="303"/>
      <c r="GK43" s="304"/>
      <c r="GL43" s="304"/>
      <c r="GM43" s="305"/>
      <c r="GN43" s="306"/>
      <c r="GO43" s="307"/>
      <c r="GP43" s="308"/>
      <c r="GQ43" s="308"/>
      <c r="GR43" s="308"/>
      <c r="GS43" s="300"/>
      <c r="GT43" s="300"/>
      <c r="GU43" s="298"/>
      <c r="GV43" s="299"/>
      <c r="GW43" s="300"/>
      <c r="GX43" s="301"/>
      <c r="GY43" s="302"/>
      <c r="GZ43" s="303"/>
      <c r="HA43" s="303"/>
      <c r="HB43" s="304"/>
      <c r="HC43" s="304"/>
      <c r="HD43" s="305"/>
      <c r="HE43" s="306"/>
      <c r="HF43" s="307"/>
    </row>
    <row r="44" spans="1:215" s="309" customFormat="1" ht="41.25" customHeight="1" x14ac:dyDescent="0.2">
      <c r="A44" s="210" t="s">
        <v>6474</v>
      </c>
      <c r="B44" s="211" t="s">
        <v>5852</v>
      </c>
      <c r="C44" s="211" t="s">
        <v>6475</v>
      </c>
      <c r="D44" s="211" t="s">
        <v>3050</v>
      </c>
      <c r="E44" s="212" t="str">
        <f t="shared" si="0"/>
        <v>下関市彦島江の浦町3-11-12</v>
      </c>
      <c r="F44" s="212" t="s">
        <v>1135</v>
      </c>
      <c r="G44" s="196">
        <v>38657</v>
      </c>
      <c r="H44" s="212" t="s">
        <v>1903</v>
      </c>
      <c r="I44" s="236" t="s">
        <v>455</v>
      </c>
      <c r="J44" s="281" t="s">
        <v>4583</v>
      </c>
      <c r="K44" s="282" t="s">
        <v>19</v>
      </c>
      <c r="L44" s="282" t="s">
        <v>20</v>
      </c>
      <c r="M44" s="212" t="s">
        <v>1376</v>
      </c>
      <c r="N44" s="212" t="s">
        <v>5951</v>
      </c>
      <c r="O44" s="283" t="s">
        <v>250</v>
      </c>
      <c r="P44" s="284" t="s">
        <v>3767</v>
      </c>
      <c r="Q44" s="298"/>
      <c r="R44" s="299"/>
      <c r="S44" s="300"/>
      <c r="T44" s="301"/>
      <c r="U44" s="302"/>
      <c r="V44" s="303"/>
      <c r="W44" s="303"/>
      <c r="X44" s="304"/>
      <c r="Y44" s="304"/>
      <c r="Z44" s="305"/>
      <c r="AA44" s="306"/>
      <c r="AB44" s="307"/>
      <c r="AC44" s="308"/>
      <c r="AD44" s="308"/>
      <c r="AE44" s="308"/>
      <c r="AF44" s="300"/>
      <c r="AG44" s="300"/>
      <c r="AH44" s="298"/>
      <c r="AI44" s="299"/>
      <c r="AJ44" s="300"/>
      <c r="AK44" s="301"/>
      <c r="AL44" s="302"/>
      <c r="AM44" s="303"/>
      <c r="AN44" s="303"/>
      <c r="AO44" s="304"/>
      <c r="AP44" s="304"/>
      <c r="AQ44" s="305"/>
      <c r="AR44" s="306"/>
      <c r="AS44" s="307"/>
      <c r="AT44" s="308"/>
      <c r="AU44" s="308"/>
      <c r="AV44" s="308"/>
      <c r="AW44" s="300"/>
      <c r="AX44" s="300"/>
      <c r="AY44" s="298"/>
      <c r="AZ44" s="299"/>
      <c r="BA44" s="300"/>
      <c r="BB44" s="301"/>
      <c r="BC44" s="302"/>
      <c r="BD44" s="303"/>
      <c r="BE44" s="303"/>
      <c r="BF44" s="304"/>
      <c r="BG44" s="304"/>
      <c r="BH44" s="305"/>
      <c r="BI44" s="306"/>
      <c r="BJ44" s="307"/>
      <c r="BK44" s="308"/>
      <c r="BL44" s="308"/>
      <c r="BM44" s="308"/>
      <c r="BN44" s="300"/>
      <c r="BO44" s="300"/>
      <c r="BP44" s="298"/>
      <c r="BQ44" s="299"/>
      <c r="BR44" s="300"/>
      <c r="BS44" s="301"/>
      <c r="BT44" s="302"/>
      <c r="BU44" s="303"/>
      <c r="BV44" s="303"/>
      <c r="BW44" s="304"/>
      <c r="BX44" s="304"/>
      <c r="BY44" s="305"/>
      <c r="BZ44" s="306"/>
      <c r="CA44" s="307"/>
      <c r="CB44" s="308"/>
      <c r="CC44" s="308"/>
      <c r="CD44" s="308"/>
      <c r="CE44" s="300"/>
      <c r="CF44" s="300"/>
      <c r="CG44" s="298"/>
      <c r="CH44" s="299"/>
      <c r="CI44" s="300"/>
      <c r="CJ44" s="301"/>
      <c r="CK44" s="302"/>
      <c r="CL44" s="303"/>
      <c r="CM44" s="303"/>
      <c r="CN44" s="304"/>
      <c r="CO44" s="304"/>
      <c r="CP44" s="305"/>
      <c r="CQ44" s="306"/>
      <c r="CR44" s="307"/>
      <c r="CS44" s="308"/>
      <c r="CT44" s="308"/>
      <c r="CU44" s="308"/>
      <c r="CV44" s="300"/>
      <c r="CW44" s="300"/>
      <c r="CX44" s="298"/>
      <c r="CY44" s="299"/>
      <c r="CZ44" s="300"/>
      <c r="DA44" s="301"/>
      <c r="DB44" s="302"/>
      <c r="DC44" s="303"/>
      <c r="DD44" s="303"/>
      <c r="DE44" s="304"/>
      <c r="DF44" s="304"/>
      <c r="DG44" s="305"/>
      <c r="DH44" s="306"/>
      <c r="DI44" s="307"/>
      <c r="DJ44" s="308"/>
      <c r="DK44" s="308"/>
      <c r="DL44" s="308"/>
      <c r="DM44" s="300"/>
      <c r="DN44" s="300"/>
      <c r="DO44" s="298"/>
      <c r="DP44" s="299"/>
      <c r="DQ44" s="300"/>
      <c r="DR44" s="301"/>
      <c r="DS44" s="302"/>
      <c r="DT44" s="303"/>
      <c r="DU44" s="303"/>
      <c r="DV44" s="304"/>
      <c r="DW44" s="304"/>
      <c r="DX44" s="305"/>
      <c r="DY44" s="306"/>
      <c r="DZ44" s="307"/>
      <c r="EA44" s="308"/>
      <c r="EB44" s="308"/>
      <c r="EC44" s="308"/>
      <c r="ED44" s="300"/>
      <c r="EE44" s="300"/>
      <c r="EF44" s="298"/>
      <c r="EG44" s="299"/>
      <c r="EH44" s="300"/>
      <c r="EI44" s="301"/>
      <c r="EJ44" s="302"/>
      <c r="EK44" s="303"/>
      <c r="EL44" s="303"/>
      <c r="EM44" s="304"/>
      <c r="EN44" s="304"/>
      <c r="EO44" s="305"/>
      <c r="EP44" s="306"/>
      <c r="EQ44" s="307"/>
      <c r="ER44" s="308"/>
      <c r="ES44" s="308"/>
      <c r="ET44" s="308"/>
      <c r="EU44" s="300"/>
      <c r="EV44" s="300"/>
      <c r="EW44" s="298"/>
      <c r="EX44" s="299"/>
      <c r="EY44" s="300"/>
      <c r="EZ44" s="301"/>
      <c r="FA44" s="302"/>
      <c r="FB44" s="303"/>
      <c r="FC44" s="303"/>
      <c r="FD44" s="304"/>
      <c r="FE44" s="304"/>
      <c r="FF44" s="305"/>
      <c r="FG44" s="306"/>
      <c r="FH44" s="307"/>
      <c r="FI44" s="308"/>
      <c r="FJ44" s="308"/>
      <c r="FK44" s="308"/>
      <c r="FL44" s="300"/>
      <c r="FM44" s="300"/>
      <c r="FN44" s="298"/>
      <c r="FO44" s="299"/>
      <c r="FP44" s="300"/>
      <c r="FQ44" s="301"/>
      <c r="FR44" s="302"/>
      <c r="FS44" s="303"/>
      <c r="FT44" s="303"/>
      <c r="FU44" s="304"/>
      <c r="FV44" s="304"/>
      <c r="FW44" s="305"/>
      <c r="FX44" s="306"/>
      <c r="FY44" s="307"/>
      <c r="FZ44" s="308"/>
      <c r="GA44" s="308"/>
      <c r="GB44" s="308"/>
      <c r="GC44" s="300"/>
      <c r="GD44" s="300"/>
      <c r="GE44" s="298"/>
      <c r="GF44" s="299"/>
      <c r="GG44" s="300"/>
      <c r="GH44" s="301"/>
      <c r="GI44" s="302"/>
      <c r="GJ44" s="303"/>
      <c r="GK44" s="303"/>
      <c r="GL44" s="304"/>
      <c r="GM44" s="304"/>
      <c r="GN44" s="305"/>
      <c r="GO44" s="306"/>
      <c r="GP44" s="307"/>
      <c r="GQ44" s="308"/>
      <c r="GR44" s="308"/>
      <c r="GS44" s="308"/>
      <c r="GT44" s="300"/>
      <c r="GU44" s="300"/>
      <c r="GV44" s="298"/>
      <c r="GW44" s="299"/>
      <c r="GX44" s="300"/>
      <c r="GY44" s="301"/>
      <c r="GZ44" s="302"/>
      <c r="HA44" s="303"/>
      <c r="HB44" s="303"/>
      <c r="HC44" s="304"/>
      <c r="HD44" s="304"/>
      <c r="HE44" s="305"/>
      <c r="HF44" s="306"/>
      <c r="HG44" s="307"/>
    </row>
    <row r="45" spans="1:215" s="309" customFormat="1" ht="41.25" customHeight="1" x14ac:dyDescent="0.2">
      <c r="A45" s="210" t="s">
        <v>6476</v>
      </c>
      <c r="B45" s="211" t="s">
        <v>4280</v>
      </c>
      <c r="C45" s="211" t="s">
        <v>6477</v>
      </c>
      <c r="D45" s="211" t="s">
        <v>5950</v>
      </c>
      <c r="E45" s="212" t="str">
        <f t="shared" si="0"/>
        <v>下関市大字永田郷440-3</v>
      </c>
      <c r="F45" s="212" t="s">
        <v>965</v>
      </c>
      <c r="G45" s="196">
        <v>38777</v>
      </c>
      <c r="H45" s="212" t="s">
        <v>1904</v>
      </c>
      <c r="I45" s="236" t="s">
        <v>455</v>
      </c>
      <c r="J45" s="281" t="s">
        <v>4583</v>
      </c>
      <c r="K45" s="282" t="s">
        <v>19</v>
      </c>
      <c r="L45" s="282" t="s">
        <v>20</v>
      </c>
      <c r="M45" s="212" t="s">
        <v>502</v>
      </c>
      <c r="N45" s="212" t="s">
        <v>5949</v>
      </c>
      <c r="O45" s="283" t="s">
        <v>250</v>
      </c>
      <c r="P45" s="284" t="s">
        <v>10</v>
      </c>
      <c r="Q45" s="298"/>
      <c r="R45" s="299"/>
      <c r="S45" s="300"/>
      <c r="T45" s="301"/>
      <c r="U45" s="302"/>
      <c r="V45" s="303"/>
      <c r="W45" s="303"/>
      <c r="X45" s="304"/>
      <c r="Y45" s="304"/>
      <c r="Z45" s="305"/>
      <c r="AA45" s="306"/>
      <c r="AB45" s="307"/>
      <c r="AC45" s="308"/>
      <c r="AD45" s="308"/>
      <c r="AE45" s="308"/>
      <c r="AF45" s="300"/>
      <c r="AG45" s="300"/>
      <c r="AH45" s="298"/>
      <c r="AI45" s="299"/>
      <c r="AJ45" s="300"/>
      <c r="AK45" s="301"/>
      <c r="AL45" s="302"/>
      <c r="AM45" s="303"/>
      <c r="AN45" s="303"/>
      <c r="AO45" s="304"/>
      <c r="AP45" s="304"/>
      <c r="AQ45" s="305"/>
      <c r="AR45" s="306"/>
      <c r="AS45" s="307"/>
      <c r="AT45" s="308"/>
      <c r="AU45" s="308"/>
      <c r="AV45" s="308"/>
      <c r="AW45" s="300"/>
      <c r="AX45" s="300"/>
      <c r="AY45" s="298"/>
      <c r="AZ45" s="299"/>
      <c r="BA45" s="300"/>
      <c r="BB45" s="301"/>
      <c r="BC45" s="302"/>
      <c r="BD45" s="303"/>
      <c r="BE45" s="303"/>
      <c r="BF45" s="304"/>
      <c r="BG45" s="304"/>
      <c r="BH45" s="305"/>
      <c r="BI45" s="306"/>
      <c r="BJ45" s="307"/>
      <c r="BK45" s="308"/>
      <c r="BL45" s="308"/>
      <c r="BM45" s="308"/>
      <c r="BN45" s="300"/>
      <c r="BO45" s="300"/>
      <c r="BP45" s="298"/>
      <c r="BQ45" s="299"/>
      <c r="BR45" s="300"/>
      <c r="BS45" s="301"/>
      <c r="BT45" s="302"/>
      <c r="BU45" s="303"/>
      <c r="BV45" s="303"/>
      <c r="BW45" s="304"/>
      <c r="BX45" s="304"/>
      <c r="BY45" s="305"/>
      <c r="BZ45" s="306"/>
      <c r="CA45" s="307"/>
      <c r="CB45" s="308"/>
      <c r="CC45" s="308"/>
      <c r="CD45" s="308"/>
      <c r="CE45" s="300"/>
      <c r="CF45" s="300"/>
      <c r="CG45" s="298"/>
      <c r="CH45" s="299"/>
      <c r="CI45" s="300"/>
      <c r="CJ45" s="301"/>
      <c r="CK45" s="302"/>
      <c r="CL45" s="303"/>
      <c r="CM45" s="303"/>
      <c r="CN45" s="304"/>
      <c r="CO45" s="304"/>
      <c r="CP45" s="305"/>
      <c r="CQ45" s="306"/>
      <c r="CR45" s="307"/>
      <c r="CS45" s="308"/>
      <c r="CT45" s="308"/>
      <c r="CU45" s="308"/>
      <c r="CV45" s="300"/>
      <c r="CW45" s="300"/>
      <c r="CX45" s="298"/>
      <c r="CY45" s="299"/>
      <c r="CZ45" s="300"/>
      <c r="DA45" s="301"/>
      <c r="DB45" s="302"/>
      <c r="DC45" s="303"/>
      <c r="DD45" s="303"/>
      <c r="DE45" s="304"/>
      <c r="DF45" s="304"/>
      <c r="DG45" s="305"/>
      <c r="DH45" s="306"/>
      <c r="DI45" s="307"/>
      <c r="DJ45" s="308"/>
      <c r="DK45" s="308"/>
      <c r="DL45" s="308"/>
      <c r="DM45" s="300"/>
      <c r="DN45" s="300"/>
      <c r="DO45" s="298"/>
      <c r="DP45" s="299"/>
      <c r="DQ45" s="300"/>
      <c r="DR45" s="301"/>
      <c r="DS45" s="302"/>
      <c r="DT45" s="303"/>
      <c r="DU45" s="303"/>
      <c r="DV45" s="304"/>
      <c r="DW45" s="304"/>
      <c r="DX45" s="305"/>
      <c r="DY45" s="306"/>
      <c r="DZ45" s="307"/>
      <c r="EA45" s="308"/>
      <c r="EB45" s="308"/>
      <c r="EC45" s="308"/>
      <c r="ED45" s="300"/>
      <c r="EE45" s="300"/>
      <c r="EF45" s="298"/>
      <c r="EG45" s="299"/>
      <c r="EH45" s="300"/>
      <c r="EI45" s="301"/>
      <c r="EJ45" s="302"/>
      <c r="EK45" s="303"/>
      <c r="EL45" s="303"/>
      <c r="EM45" s="304"/>
      <c r="EN45" s="304"/>
      <c r="EO45" s="305"/>
      <c r="EP45" s="306"/>
      <c r="EQ45" s="307"/>
      <c r="ER45" s="308"/>
      <c r="ES45" s="308"/>
      <c r="ET45" s="308"/>
      <c r="EU45" s="300"/>
      <c r="EV45" s="300"/>
      <c r="EW45" s="298"/>
      <c r="EX45" s="299"/>
      <c r="EY45" s="300"/>
      <c r="EZ45" s="301"/>
      <c r="FA45" s="302"/>
      <c r="FB45" s="303"/>
      <c r="FC45" s="303"/>
      <c r="FD45" s="304"/>
      <c r="FE45" s="304"/>
      <c r="FF45" s="305"/>
      <c r="FG45" s="306"/>
      <c r="FH45" s="307"/>
      <c r="FI45" s="308"/>
      <c r="FJ45" s="308"/>
      <c r="FK45" s="308"/>
      <c r="FL45" s="300"/>
      <c r="FM45" s="300"/>
      <c r="FN45" s="298"/>
      <c r="FO45" s="299"/>
      <c r="FP45" s="300"/>
      <c r="FQ45" s="301"/>
      <c r="FR45" s="302"/>
      <c r="FS45" s="303"/>
      <c r="FT45" s="303"/>
      <c r="FU45" s="304"/>
      <c r="FV45" s="304"/>
      <c r="FW45" s="305"/>
      <c r="FX45" s="306"/>
      <c r="FY45" s="307"/>
      <c r="FZ45" s="308"/>
      <c r="GA45" s="308"/>
      <c r="GB45" s="308"/>
      <c r="GC45" s="300"/>
      <c r="GD45" s="300"/>
      <c r="GE45" s="298"/>
      <c r="GF45" s="299"/>
      <c r="GG45" s="300"/>
      <c r="GH45" s="301"/>
      <c r="GI45" s="302"/>
      <c r="GJ45" s="303"/>
      <c r="GK45" s="303"/>
      <c r="GL45" s="304"/>
      <c r="GM45" s="304"/>
      <c r="GN45" s="305"/>
      <c r="GO45" s="306"/>
      <c r="GP45" s="307"/>
      <c r="GQ45" s="308"/>
      <c r="GR45" s="308"/>
      <c r="GS45" s="308"/>
      <c r="GT45" s="300"/>
      <c r="GU45" s="300"/>
      <c r="GV45" s="298"/>
      <c r="GW45" s="299"/>
      <c r="GX45" s="300"/>
      <c r="GY45" s="301"/>
      <c r="GZ45" s="302"/>
      <c r="HA45" s="303"/>
      <c r="HB45" s="303"/>
      <c r="HC45" s="304"/>
      <c r="HD45" s="304"/>
      <c r="HE45" s="305"/>
      <c r="HF45" s="306"/>
      <c r="HG45" s="307"/>
    </row>
    <row r="46" spans="1:215" s="309" customFormat="1" ht="41.25" customHeight="1" x14ac:dyDescent="0.2">
      <c r="A46" s="210" t="s">
        <v>5948</v>
      </c>
      <c r="B46" s="211" t="s">
        <v>5947</v>
      </c>
      <c r="C46" s="211" t="s">
        <v>6478</v>
      </c>
      <c r="D46" s="211" t="s">
        <v>547</v>
      </c>
      <c r="E46" s="212" t="str">
        <f t="shared" si="0"/>
        <v>下関市古屋町1-6-20</v>
      </c>
      <c r="F46" s="212" t="s">
        <v>1166</v>
      </c>
      <c r="G46" s="196">
        <v>38808</v>
      </c>
      <c r="H46" s="212" t="s">
        <v>1905</v>
      </c>
      <c r="I46" s="236" t="s">
        <v>3117</v>
      </c>
      <c r="J46" s="281" t="s">
        <v>4583</v>
      </c>
      <c r="K46" s="282" t="s">
        <v>19</v>
      </c>
      <c r="L46" s="282" t="s">
        <v>20</v>
      </c>
      <c r="M46" s="212" t="s">
        <v>797</v>
      </c>
      <c r="N46" s="212" t="s">
        <v>6479</v>
      </c>
      <c r="O46" s="283" t="s">
        <v>4554</v>
      </c>
      <c r="P46" s="284" t="s">
        <v>3767</v>
      </c>
      <c r="Q46" s="298"/>
      <c r="R46" s="299"/>
      <c r="S46" s="300"/>
      <c r="T46" s="301"/>
      <c r="U46" s="302"/>
      <c r="V46" s="303"/>
      <c r="W46" s="303"/>
      <c r="X46" s="304"/>
      <c r="Y46" s="304"/>
      <c r="Z46" s="305"/>
      <c r="AA46" s="306"/>
      <c r="AB46" s="307"/>
      <c r="AC46" s="308"/>
      <c r="AD46" s="308"/>
      <c r="AE46" s="308"/>
      <c r="AF46" s="300"/>
      <c r="AG46" s="300"/>
      <c r="AH46" s="298"/>
      <c r="AI46" s="299"/>
      <c r="AJ46" s="300"/>
      <c r="AK46" s="301"/>
      <c r="AL46" s="302"/>
      <c r="AM46" s="303"/>
      <c r="AN46" s="303"/>
      <c r="AO46" s="304"/>
      <c r="AP46" s="304"/>
      <c r="AQ46" s="305"/>
      <c r="AR46" s="306"/>
      <c r="AS46" s="307"/>
      <c r="AT46" s="308"/>
      <c r="AU46" s="308"/>
      <c r="AV46" s="308"/>
      <c r="AW46" s="300"/>
      <c r="AX46" s="300"/>
      <c r="AY46" s="298"/>
      <c r="AZ46" s="299"/>
      <c r="BA46" s="300"/>
      <c r="BB46" s="301"/>
      <c r="BC46" s="302"/>
      <c r="BD46" s="303"/>
      <c r="BE46" s="303"/>
      <c r="BF46" s="304"/>
      <c r="BG46" s="304"/>
      <c r="BH46" s="305"/>
      <c r="BI46" s="306"/>
      <c r="BJ46" s="307"/>
      <c r="BK46" s="308"/>
      <c r="BL46" s="308"/>
      <c r="BM46" s="308"/>
      <c r="BN46" s="300"/>
      <c r="BO46" s="300"/>
      <c r="BP46" s="298"/>
      <c r="BQ46" s="299"/>
      <c r="BR46" s="300"/>
      <c r="BS46" s="301"/>
      <c r="BT46" s="302"/>
      <c r="BU46" s="303"/>
      <c r="BV46" s="303"/>
      <c r="BW46" s="304"/>
      <c r="BX46" s="304"/>
      <c r="BY46" s="305"/>
      <c r="BZ46" s="306"/>
      <c r="CA46" s="307"/>
      <c r="CB46" s="308"/>
      <c r="CC46" s="308"/>
      <c r="CD46" s="308"/>
      <c r="CE46" s="300"/>
      <c r="CF46" s="300"/>
      <c r="CG46" s="298"/>
      <c r="CH46" s="299"/>
      <c r="CI46" s="300"/>
      <c r="CJ46" s="301"/>
      <c r="CK46" s="302"/>
      <c r="CL46" s="303"/>
      <c r="CM46" s="303"/>
      <c r="CN46" s="304"/>
      <c r="CO46" s="304"/>
      <c r="CP46" s="305"/>
      <c r="CQ46" s="306"/>
      <c r="CR46" s="307"/>
      <c r="CS46" s="308"/>
      <c r="CT46" s="308"/>
      <c r="CU46" s="308"/>
      <c r="CV46" s="300"/>
      <c r="CW46" s="300"/>
      <c r="CX46" s="298"/>
      <c r="CY46" s="299"/>
      <c r="CZ46" s="300"/>
      <c r="DA46" s="301"/>
      <c r="DB46" s="302"/>
      <c r="DC46" s="303"/>
      <c r="DD46" s="303"/>
      <c r="DE46" s="304"/>
      <c r="DF46" s="304"/>
      <c r="DG46" s="305"/>
      <c r="DH46" s="306"/>
      <c r="DI46" s="307"/>
      <c r="DJ46" s="308"/>
      <c r="DK46" s="308"/>
      <c r="DL46" s="308"/>
      <c r="DM46" s="300"/>
      <c r="DN46" s="300"/>
      <c r="DO46" s="298"/>
      <c r="DP46" s="299"/>
      <c r="DQ46" s="300"/>
      <c r="DR46" s="301"/>
      <c r="DS46" s="302"/>
      <c r="DT46" s="303"/>
      <c r="DU46" s="303"/>
      <c r="DV46" s="304"/>
      <c r="DW46" s="304"/>
      <c r="DX46" s="305"/>
      <c r="DY46" s="306"/>
      <c r="DZ46" s="307"/>
      <c r="EA46" s="308"/>
      <c r="EB46" s="308"/>
      <c r="EC46" s="308"/>
      <c r="ED46" s="300"/>
      <c r="EE46" s="300"/>
      <c r="EF46" s="298"/>
      <c r="EG46" s="299"/>
      <c r="EH46" s="300"/>
      <c r="EI46" s="301"/>
      <c r="EJ46" s="302"/>
      <c r="EK46" s="303"/>
      <c r="EL46" s="303"/>
      <c r="EM46" s="304"/>
      <c r="EN46" s="304"/>
      <c r="EO46" s="305"/>
      <c r="EP46" s="306"/>
      <c r="EQ46" s="307"/>
      <c r="ER46" s="308"/>
      <c r="ES46" s="308"/>
      <c r="ET46" s="308"/>
      <c r="EU46" s="300"/>
      <c r="EV46" s="300"/>
      <c r="EW46" s="298"/>
      <c r="EX46" s="299"/>
      <c r="EY46" s="300"/>
      <c r="EZ46" s="301"/>
      <c r="FA46" s="302"/>
      <c r="FB46" s="303"/>
      <c r="FC46" s="303"/>
      <c r="FD46" s="304"/>
      <c r="FE46" s="304"/>
      <c r="FF46" s="305"/>
      <c r="FG46" s="306"/>
      <c r="FH46" s="307"/>
      <c r="FI46" s="308"/>
      <c r="FJ46" s="308"/>
      <c r="FK46" s="308"/>
      <c r="FL46" s="300"/>
      <c r="FM46" s="300"/>
      <c r="FN46" s="298"/>
      <c r="FO46" s="299"/>
      <c r="FP46" s="300"/>
      <c r="FQ46" s="301"/>
      <c r="FR46" s="302"/>
      <c r="FS46" s="303"/>
      <c r="FT46" s="303"/>
      <c r="FU46" s="304"/>
      <c r="FV46" s="304"/>
      <c r="FW46" s="305"/>
      <c r="FX46" s="306"/>
      <c r="FY46" s="307"/>
      <c r="FZ46" s="308"/>
      <c r="GA46" s="308"/>
      <c r="GB46" s="308"/>
      <c r="GC46" s="300"/>
      <c r="GD46" s="300"/>
      <c r="GE46" s="298"/>
      <c r="GF46" s="299"/>
      <c r="GG46" s="300"/>
      <c r="GH46" s="301"/>
      <c r="GI46" s="302"/>
      <c r="GJ46" s="303"/>
      <c r="GK46" s="303"/>
      <c r="GL46" s="304"/>
      <c r="GM46" s="304"/>
      <c r="GN46" s="305"/>
      <c r="GO46" s="306"/>
      <c r="GP46" s="307"/>
      <c r="GQ46" s="308"/>
      <c r="GR46" s="308"/>
      <c r="GS46" s="308"/>
      <c r="GT46" s="300"/>
      <c r="GU46" s="300"/>
      <c r="GV46" s="298"/>
      <c r="GW46" s="299"/>
      <c r="GX46" s="300"/>
      <c r="GY46" s="301"/>
      <c r="GZ46" s="302"/>
      <c r="HA46" s="303"/>
      <c r="HB46" s="303"/>
      <c r="HC46" s="304"/>
      <c r="HD46" s="304"/>
      <c r="HE46" s="305"/>
      <c r="HF46" s="306"/>
      <c r="HG46" s="307"/>
    </row>
    <row r="47" spans="1:215" s="309" customFormat="1" ht="41.25" customHeight="1" x14ac:dyDescent="0.2">
      <c r="A47" s="210" t="s">
        <v>6804</v>
      </c>
      <c r="B47" s="211" t="s">
        <v>6805</v>
      </c>
      <c r="C47" s="211" t="s">
        <v>6805</v>
      </c>
      <c r="D47" s="211" t="s">
        <v>6806</v>
      </c>
      <c r="E47" s="212" t="str">
        <f t="shared" si="0"/>
        <v>下関市大字内日下1028-2</v>
      </c>
      <c r="F47" s="212" t="s">
        <v>1156</v>
      </c>
      <c r="G47" s="196">
        <v>38808</v>
      </c>
      <c r="H47" s="212" t="s">
        <v>1894</v>
      </c>
      <c r="I47" s="236" t="s">
        <v>3501</v>
      </c>
      <c r="J47" s="281" t="s">
        <v>813</v>
      </c>
      <c r="K47" s="282" t="s">
        <v>450</v>
      </c>
      <c r="L47" s="282" t="s">
        <v>451</v>
      </c>
      <c r="M47" s="212" t="s">
        <v>6807</v>
      </c>
      <c r="N47" s="212" t="s">
        <v>6808</v>
      </c>
      <c r="O47" s="312" t="s">
        <v>250</v>
      </c>
      <c r="P47" s="313" t="s">
        <v>550</v>
      </c>
      <c r="Q47" s="299"/>
      <c r="R47" s="300"/>
      <c r="S47" s="301"/>
      <c r="T47" s="302"/>
      <c r="U47" s="303"/>
      <c r="V47" s="303"/>
      <c r="W47" s="304"/>
      <c r="X47" s="304"/>
      <c r="Y47" s="305"/>
      <c r="Z47" s="306"/>
      <c r="AA47" s="307"/>
      <c r="AB47" s="308"/>
      <c r="AC47" s="308"/>
      <c r="AD47" s="308"/>
      <c r="AE47" s="300"/>
      <c r="AF47" s="300"/>
      <c r="AG47" s="298"/>
      <c r="AH47" s="299"/>
      <c r="AI47" s="300"/>
      <c r="AJ47" s="301"/>
      <c r="AK47" s="302"/>
      <c r="AL47" s="303"/>
      <c r="AM47" s="303"/>
      <c r="AN47" s="304"/>
      <c r="AO47" s="304"/>
      <c r="AP47" s="305"/>
      <c r="AQ47" s="306"/>
      <c r="AR47" s="307"/>
      <c r="AS47" s="308"/>
      <c r="AT47" s="308"/>
      <c r="AU47" s="308"/>
      <c r="AV47" s="300"/>
      <c r="AW47" s="300"/>
      <c r="AX47" s="298"/>
      <c r="AY47" s="299"/>
      <c r="AZ47" s="300"/>
      <c r="BA47" s="301"/>
      <c r="BB47" s="302"/>
      <c r="BC47" s="303"/>
      <c r="BD47" s="303"/>
      <c r="BE47" s="304"/>
      <c r="BF47" s="304"/>
      <c r="BG47" s="305"/>
      <c r="BH47" s="306"/>
      <c r="BI47" s="307"/>
      <c r="BJ47" s="308"/>
      <c r="BK47" s="308"/>
      <c r="BL47" s="308"/>
      <c r="BM47" s="300"/>
      <c r="BN47" s="300"/>
      <c r="BO47" s="298"/>
      <c r="BP47" s="299"/>
      <c r="BQ47" s="300"/>
      <c r="BR47" s="301"/>
      <c r="BS47" s="302"/>
      <c r="BT47" s="310" t="s">
        <v>6807</v>
      </c>
      <c r="BU47" s="303"/>
      <c r="BV47" s="304"/>
      <c r="BW47" s="304"/>
      <c r="BX47" s="305"/>
      <c r="BY47" s="306"/>
      <c r="BZ47" s="307"/>
      <c r="CA47" s="308"/>
      <c r="CB47" s="308"/>
      <c r="CC47" s="308"/>
      <c r="CD47" s="300"/>
      <c r="CE47" s="300"/>
      <c r="CF47" s="298"/>
      <c r="CG47" s="299"/>
      <c r="CH47" s="300"/>
      <c r="CI47" s="301"/>
      <c r="CJ47" s="302"/>
      <c r="CK47" s="303"/>
      <c r="CL47" s="303"/>
      <c r="CM47" s="304"/>
      <c r="CN47" s="304"/>
      <c r="CO47" s="305"/>
      <c r="CP47" s="306"/>
      <c r="CQ47" s="307"/>
      <c r="CR47" s="308"/>
      <c r="CS47" s="308"/>
      <c r="CT47" s="308"/>
      <c r="CU47" s="300"/>
      <c r="CV47" s="300"/>
      <c r="CW47" s="298"/>
      <c r="CX47" s="299"/>
      <c r="CY47" s="300"/>
      <c r="CZ47" s="301"/>
      <c r="DA47" s="302"/>
      <c r="DB47" s="303"/>
      <c r="DC47" s="303"/>
      <c r="DD47" s="304"/>
      <c r="DE47" s="304"/>
      <c r="DF47" s="305"/>
      <c r="DG47" s="306"/>
      <c r="DH47" s="307"/>
      <c r="DI47" s="308"/>
      <c r="DJ47" s="308"/>
      <c r="DK47" s="308"/>
      <c r="DL47" s="300"/>
      <c r="DM47" s="300"/>
      <c r="DN47" s="298"/>
      <c r="DO47" s="299"/>
      <c r="DP47" s="300"/>
      <c r="DQ47" s="301"/>
      <c r="DR47" s="302"/>
      <c r="DS47" s="303"/>
      <c r="DT47" s="303"/>
      <c r="DU47" s="304"/>
      <c r="DV47" s="304"/>
      <c r="DW47" s="305"/>
      <c r="DX47" s="306"/>
      <c r="DY47" s="307"/>
      <c r="DZ47" s="308"/>
      <c r="EA47" s="308"/>
      <c r="EB47" s="308"/>
      <c r="EC47" s="300"/>
      <c r="ED47" s="300"/>
      <c r="EE47" s="298"/>
      <c r="EF47" s="299"/>
      <c r="EG47" s="300"/>
      <c r="EH47" s="301"/>
      <c r="EI47" s="302"/>
      <c r="EJ47" s="303"/>
      <c r="EK47" s="303"/>
      <c r="EL47" s="304"/>
      <c r="EM47" s="304"/>
      <c r="EN47" s="305"/>
      <c r="EO47" s="306"/>
      <c r="EP47" s="307"/>
      <c r="EQ47" s="308"/>
      <c r="ER47" s="308"/>
      <c r="ES47" s="308"/>
      <c r="ET47" s="300"/>
      <c r="EU47" s="300"/>
      <c r="EV47" s="298"/>
      <c r="EW47" s="299"/>
      <c r="EX47" s="300"/>
      <c r="EY47" s="301"/>
      <c r="EZ47" s="302"/>
      <c r="FA47" s="303"/>
      <c r="FB47" s="303"/>
      <c r="FC47" s="304"/>
      <c r="FD47" s="304"/>
      <c r="FE47" s="305"/>
      <c r="FF47" s="306"/>
      <c r="FG47" s="307"/>
      <c r="FH47" s="308"/>
      <c r="FI47" s="308"/>
      <c r="FJ47" s="308"/>
      <c r="FK47" s="300"/>
      <c r="FL47" s="300"/>
      <c r="FM47" s="298"/>
      <c r="FN47" s="299"/>
      <c r="FO47" s="300"/>
      <c r="FP47" s="301"/>
      <c r="FQ47" s="302"/>
      <c r="FR47" s="303"/>
      <c r="FS47" s="303"/>
      <c r="FT47" s="304"/>
      <c r="FU47" s="304"/>
      <c r="FV47" s="305"/>
      <c r="FW47" s="306"/>
      <c r="FX47" s="307"/>
      <c r="FY47" s="308"/>
      <c r="FZ47" s="308"/>
      <c r="GA47" s="308"/>
      <c r="GB47" s="300"/>
      <c r="GC47" s="300"/>
      <c r="GD47" s="298"/>
      <c r="GE47" s="299"/>
      <c r="GF47" s="300"/>
      <c r="GG47" s="301"/>
      <c r="GH47" s="302"/>
      <c r="GI47" s="303"/>
      <c r="GJ47" s="303"/>
      <c r="GK47" s="304"/>
      <c r="GL47" s="304"/>
      <c r="GM47" s="305"/>
      <c r="GN47" s="306"/>
      <c r="GO47" s="307"/>
      <c r="GP47" s="308"/>
      <c r="GQ47" s="308"/>
      <c r="GR47" s="308"/>
      <c r="GS47" s="300"/>
      <c r="GT47" s="300"/>
      <c r="GU47" s="298"/>
      <c r="GV47" s="299"/>
      <c r="GW47" s="300"/>
      <c r="GX47" s="301"/>
      <c r="GY47" s="302"/>
      <c r="GZ47" s="303"/>
      <c r="HA47" s="303"/>
      <c r="HB47" s="304"/>
      <c r="HC47" s="304"/>
      <c r="HD47" s="305"/>
      <c r="HE47" s="306"/>
      <c r="HF47" s="307"/>
    </row>
    <row r="48" spans="1:215" s="309" customFormat="1" ht="41.25" customHeight="1" x14ac:dyDescent="0.2">
      <c r="A48" s="210" t="s">
        <v>8302</v>
      </c>
      <c r="B48" s="211" t="s">
        <v>8303</v>
      </c>
      <c r="C48" s="211" t="s">
        <v>8304</v>
      </c>
      <c r="D48" s="211" t="s">
        <v>8305</v>
      </c>
      <c r="E48" s="212" t="str">
        <f t="shared" si="0"/>
        <v>下関市菊川町大字下岡枝389-1</v>
      </c>
      <c r="F48" s="212" t="s">
        <v>8306</v>
      </c>
      <c r="G48" s="196">
        <v>38838</v>
      </c>
      <c r="H48" s="212" t="s">
        <v>1906</v>
      </c>
      <c r="I48" s="236" t="s">
        <v>455</v>
      </c>
      <c r="J48" s="281" t="s">
        <v>813</v>
      </c>
      <c r="K48" s="282" t="s">
        <v>450</v>
      </c>
      <c r="L48" s="282" t="s">
        <v>451</v>
      </c>
      <c r="M48" s="212" t="s">
        <v>8307</v>
      </c>
      <c r="N48" s="212" t="s">
        <v>8308</v>
      </c>
      <c r="O48" s="283" t="s">
        <v>250</v>
      </c>
      <c r="P48" s="284" t="s">
        <v>550</v>
      </c>
      <c r="Q48" s="298"/>
      <c r="R48" s="299"/>
      <c r="S48" s="300"/>
      <c r="T48" s="301"/>
      <c r="U48" s="302"/>
      <c r="V48" s="303"/>
      <c r="W48" s="303"/>
      <c r="X48" s="304"/>
      <c r="Y48" s="304"/>
      <c r="Z48" s="305"/>
      <c r="AA48" s="306"/>
      <c r="AB48" s="307"/>
      <c r="AC48" s="308"/>
      <c r="AD48" s="308"/>
      <c r="AE48" s="308"/>
      <c r="AF48" s="300"/>
      <c r="AG48" s="300"/>
      <c r="AH48" s="298"/>
      <c r="AI48" s="299"/>
      <c r="AJ48" s="300"/>
      <c r="AK48" s="301"/>
      <c r="AL48" s="302"/>
      <c r="AM48" s="303"/>
      <c r="AN48" s="303"/>
      <c r="AO48" s="304"/>
      <c r="AP48" s="304"/>
      <c r="AQ48" s="305"/>
      <c r="AR48" s="306"/>
      <c r="AS48" s="307"/>
      <c r="AT48" s="308"/>
      <c r="AU48" s="308"/>
      <c r="AV48" s="308"/>
      <c r="AW48" s="300"/>
      <c r="AX48" s="300"/>
      <c r="AY48" s="298"/>
      <c r="AZ48" s="299"/>
      <c r="BA48" s="300"/>
      <c r="BB48" s="301"/>
      <c r="BC48" s="302"/>
      <c r="BD48" s="303"/>
      <c r="BE48" s="303"/>
      <c r="BF48" s="304"/>
      <c r="BG48" s="304"/>
      <c r="BH48" s="305"/>
      <c r="BI48" s="306"/>
      <c r="BJ48" s="307"/>
      <c r="BK48" s="308"/>
      <c r="BL48" s="308"/>
      <c r="BM48" s="308"/>
      <c r="BN48" s="300"/>
      <c r="BO48" s="300"/>
      <c r="BP48" s="298"/>
      <c r="BQ48" s="299"/>
      <c r="BR48" s="300"/>
      <c r="BS48" s="301"/>
      <c r="BT48" s="302"/>
      <c r="BU48" s="303"/>
      <c r="BV48" s="303"/>
      <c r="BW48" s="304"/>
      <c r="BX48" s="304"/>
      <c r="BY48" s="305"/>
      <c r="BZ48" s="306"/>
      <c r="CA48" s="307"/>
      <c r="CB48" s="308"/>
      <c r="CC48" s="308"/>
      <c r="CD48" s="308"/>
      <c r="CE48" s="300"/>
      <c r="CF48" s="300"/>
      <c r="CG48" s="298"/>
      <c r="CH48" s="299"/>
      <c r="CI48" s="300"/>
      <c r="CJ48" s="301"/>
      <c r="CK48" s="302"/>
      <c r="CL48" s="303"/>
      <c r="CM48" s="303"/>
      <c r="CN48" s="304"/>
      <c r="CO48" s="304"/>
      <c r="CP48" s="305"/>
      <c r="CQ48" s="306"/>
      <c r="CR48" s="307"/>
      <c r="CS48" s="308"/>
      <c r="CT48" s="308"/>
      <c r="CU48" s="308"/>
      <c r="CV48" s="300"/>
      <c r="CW48" s="300"/>
      <c r="CX48" s="298"/>
      <c r="CY48" s="299"/>
      <c r="CZ48" s="300"/>
      <c r="DA48" s="301"/>
      <c r="DB48" s="302"/>
      <c r="DC48" s="303"/>
      <c r="DD48" s="303"/>
      <c r="DE48" s="304"/>
      <c r="DF48" s="304"/>
      <c r="DG48" s="305"/>
      <c r="DH48" s="306"/>
      <c r="DI48" s="307"/>
      <c r="DJ48" s="308"/>
      <c r="DK48" s="308"/>
      <c r="DL48" s="308"/>
      <c r="DM48" s="300"/>
      <c r="DN48" s="300"/>
      <c r="DO48" s="298"/>
      <c r="DP48" s="299"/>
      <c r="DQ48" s="300"/>
      <c r="DR48" s="301"/>
      <c r="DS48" s="302"/>
      <c r="DT48" s="303"/>
      <c r="DU48" s="303"/>
      <c r="DV48" s="304"/>
      <c r="DW48" s="304"/>
      <c r="DX48" s="305"/>
      <c r="DY48" s="306"/>
      <c r="DZ48" s="307"/>
      <c r="EA48" s="308"/>
      <c r="EB48" s="308"/>
      <c r="EC48" s="308"/>
      <c r="ED48" s="300"/>
      <c r="EE48" s="300"/>
      <c r="EF48" s="298"/>
      <c r="EG48" s="299"/>
      <c r="EH48" s="300"/>
      <c r="EI48" s="301"/>
      <c r="EJ48" s="302"/>
      <c r="EK48" s="303"/>
      <c r="EL48" s="303"/>
      <c r="EM48" s="304"/>
      <c r="EN48" s="304"/>
      <c r="EO48" s="305"/>
      <c r="EP48" s="306"/>
      <c r="EQ48" s="307"/>
      <c r="ER48" s="308"/>
      <c r="ES48" s="308"/>
      <c r="ET48" s="308"/>
      <c r="EU48" s="300"/>
      <c r="EV48" s="300"/>
      <c r="EW48" s="298"/>
      <c r="EX48" s="299"/>
      <c r="EY48" s="300"/>
      <c r="EZ48" s="301"/>
      <c r="FA48" s="302"/>
      <c r="FB48" s="303"/>
      <c r="FC48" s="303"/>
      <c r="FD48" s="304"/>
      <c r="FE48" s="304"/>
      <c r="FF48" s="305"/>
      <c r="FG48" s="306"/>
      <c r="FH48" s="307"/>
      <c r="FI48" s="308"/>
      <c r="FJ48" s="308"/>
      <c r="FK48" s="308"/>
      <c r="FL48" s="300"/>
      <c r="FM48" s="300"/>
      <c r="FN48" s="298"/>
      <c r="FO48" s="299"/>
      <c r="FP48" s="300"/>
      <c r="FQ48" s="301"/>
      <c r="FR48" s="302"/>
      <c r="FS48" s="303"/>
      <c r="FT48" s="303"/>
      <c r="FU48" s="304"/>
      <c r="FV48" s="304"/>
      <c r="FW48" s="305"/>
      <c r="FX48" s="306"/>
      <c r="FY48" s="307"/>
      <c r="FZ48" s="308"/>
      <c r="GA48" s="308"/>
      <c r="GB48" s="308"/>
      <c r="GC48" s="300"/>
      <c r="GD48" s="300"/>
      <c r="GE48" s="298"/>
      <c r="GF48" s="299"/>
      <c r="GG48" s="300"/>
      <c r="GH48" s="301"/>
      <c r="GI48" s="302"/>
      <c r="GJ48" s="303"/>
      <c r="GK48" s="303"/>
      <c r="GL48" s="304"/>
      <c r="GM48" s="304"/>
      <c r="GN48" s="305"/>
      <c r="GO48" s="306"/>
      <c r="GP48" s="307"/>
      <c r="GQ48" s="308"/>
      <c r="GR48" s="308"/>
      <c r="GS48" s="308"/>
      <c r="GT48" s="300"/>
      <c r="GU48" s="300"/>
      <c r="GV48" s="298"/>
      <c r="GW48" s="299"/>
      <c r="GX48" s="300"/>
      <c r="GY48" s="301"/>
      <c r="GZ48" s="302"/>
      <c r="HA48" s="303"/>
      <c r="HB48" s="303"/>
      <c r="HC48" s="304"/>
      <c r="HD48" s="304"/>
      <c r="HE48" s="305"/>
      <c r="HF48" s="306"/>
      <c r="HG48" s="307"/>
    </row>
    <row r="49" spans="1:215" s="309" customFormat="1" ht="41.25" customHeight="1" x14ac:dyDescent="0.2">
      <c r="A49" s="210" t="s">
        <v>8309</v>
      </c>
      <c r="B49" s="211" t="s">
        <v>8310</v>
      </c>
      <c r="C49" s="211" t="s">
        <v>8311</v>
      </c>
      <c r="D49" s="211" t="s">
        <v>8312</v>
      </c>
      <c r="E49" s="212" t="str">
        <f t="shared" si="0"/>
        <v>下関市彦島弟子待東町8-1</v>
      </c>
      <c r="F49" s="212" t="s">
        <v>1167</v>
      </c>
      <c r="G49" s="196">
        <v>38838</v>
      </c>
      <c r="H49" s="212" t="s">
        <v>1907</v>
      </c>
      <c r="I49" s="236" t="s">
        <v>455</v>
      </c>
      <c r="J49" s="281" t="s">
        <v>813</v>
      </c>
      <c r="K49" s="282" t="s">
        <v>450</v>
      </c>
      <c r="L49" s="282" t="s">
        <v>451</v>
      </c>
      <c r="M49" s="212" t="s">
        <v>1377</v>
      </c>
      <c r="N49" s="212" t="s">
        <v>8313</v>
      </c>
      <c r="O49" s="283" t="s">
        <v>250</v>
      </c>
      <c r="P49" s="284" t="s">
        <v>550</v>
      </c>
      <c r="Q49" s="298"/>
      <c r="R49" s="299"/>
      <c r="S49" s="300"/>
      <c r="T49" s="301"/>
      <c r="U49" s="302"/>
      <c r="V49" s="303"/>
      <c r="W49" s="303"/>
      <c r="X49" s="304"/>
      <c r="Y49" s="304"/>
      <c r="Z49" s="305"/>
      <c r="AA49" s="306"/>
      <c r="AB49" s="307"/>
      <c r="AC49" s="308"/>
      <c r="AD49" s="308"/>
      <c r="AE49" s="308"/>
      <c r="AF49" s="300"/>
      <c r="AG49" s="300"/>
      <c r="AH49" s="298"/>
      <c r="AI49" s="299"/>
      <c r="AJ49" s="300"/>
      <c r="AK49" s="301"/>
      <c r="AL49" s="302"/>
      <c r="AM49" s="303"/>
      <c r="AN49" s="303"/>
      <c r="AO49" s="304"/>
      <c r="AP49" s="304"/>
      <c r="AQ49" s="305"/>
      <c r="AR49" s="306"/>
      <c r="AS49" s="307"/>
      <c r="AT49" s="308"/>
      <c r="AU49" s="308"/>
      <c r="AV49" s="308"/>
      <c r="AW49" s="300"/>
      <c r="AX49" s="300"/>
      <c r="AY49" s="298"/>
      <c r="AZ49" s="299"/>
      <c r="BA49" s="300"/>
      <c r="BB49" s="301"/>
      <c r="BC49" s="302"/>
      <c r="BD49" s="303"/>
      <c r="BE49" s="303"/>
      <c r="BF49" s="304"/>
      <c r="BG49" s="304"/>
      <c r="BH49" s="305"/>
      <c r="BI49" s="306"/>
      <c r="BJ49" s="307"/>
      <c r="BK49" s="308"/>
      <c r="BL49" s="308"/>
      <c r="BM49" s="308"/>
      <c r="BN49" s="300"/>
      <c r="BO49" s="300"/>
      <c r="BP49" s="298"/>
      <c r="BQ49" s="299"/>
      <c r="BR49" s="300"/>
      <c r="BS49" s="301"/>
      <c r="BT49" s="302"/>
      <c r="BU49" s="303"/>
      <c r="BV49" s="303"/>
      <c r="BW49" s="304"/>
      <c r="BX49" s="304"/>
      <c r="BY49" s="305"/>
      <c r="BZ49" s="306"/>
      <c r="CA49" s="307"/>
      <c r="CB49" s="308"/>
      <c r="CC49" s="308"/>
      <c r="CD49" s="308"/>
      <c r="CE49" s="300"/>
      <c r="CF49" s="300"/>
      <c r="CG49" s="298"/>
      <c r="CH49" s="299"/>
      <c r="CI49" s="300"/>
      <c r="CJ49" s="301"/>
      <c r="CK49" s="302"/>
      <c r="CL49" s="303"/>
      <c r="CM49" s="303"/>
      <c r="CN49" s="304"/>
      <c r="CO49" s="304"/>
      <c r="CP49" s="305"/>
      <c r="CQ49" s="306"/>
      <c r="CR49" s="307"/>
      <c r="CS49" s="308"/>
      <c r="CT49" s="308"/>
      <c r="CU49" s="308"/>
      <c r="CV49" s="300"/>
      <c r="CW49" s="300"/>
      <c r="CX49" s="298"/>
      <c r="CY49" s="299"/>
      <c r="CZ49" s="300"/>
      <c r="DA49" s="301"/>
      <c r="DB49" s="302"/>
      <c r="DC49" s="303"/>
      <c r="DD49" s="303"/>
      <c r="DE49" s="304"/>
      <c r="DF49" s="304"/>
      <c r="DG49" s="305"/>
      <c r="DH49" s="306"/>
      <c r="DI49" s="307"/>
      <c r="DJ49" s="308"/>
      <c r="DK49" s="308"/>
      <c r="DL49" s="308"/>
      <c r="DM49" s="300"/>
      <c r="DN49" s="300"/>
      <c r="DO49" s="298"/>
      <c r="DP49" s="299"/>
      <c r="DQ49" s="300"/>
      <c r="DR49" s="301"/>
      <c r="DS49" s="302"/>
      <c r="DT49" s="303"/>
      <c r="DU49" s="303"/>
      <c r="DV49" s="304"/>
      <c r="DW49" s="304"/>
      <c r="DX49" s="305"/>
      <c r="DY49" s="306"/>
      <c r="DZ49" s="307"/>
      <c r="EA49" s="308"/>
      <c r="EB49" s="308"/>
      <c r="EC49" s="308"/>
      <c r="ED49" s="300"/>
      <c r="EE49" s="300"/>
      <c r="EF49" s="298"/>
      <c r="EG49" s="299"/>
      <c r="EH49" s="300"/>
      <c r="EI49" s="301"/>
      <c r="EJ49" s="302"/>
      <c r="EK49" s="303"/>
      <c r="EL49" s="303"/>
      <c r="EM49" s="304"/>
      <c r="EN49" s="304"/>
      <c r="EO49" s="305"/>
      <c r="EP49" s="306"/>
      <c r="EQ49" s="307"/>
      <c r="ER49" s="308"/>
      <c r="ES49" s="308"/>
      <c r="ET49" s="308"/>
      <c r="EU49" s="300"/>
      <c r="EV49" s="300"/>
      <c r="EW49" s="298"/>
      <c r="EX49" s="299"/>
      <c r="EY49" s="300"/>
      <c r="EZ49" s="301"/>
      <c r="FA49" s="302"/>
      <c r="FB49" s="303"/>
      <c r="FC49" s="303"/>
      <c r="FD49" s="304"/>
      <c r="FE49" s="304"/>
      <c r="FF49" s="305"/>
      <c r="FG49" s="306"/>
      <c r="FH49" s="307"/>
      <c r="FI49" s="308"/>
      <c r="FJ49" s="308"/>
      <c r="FK49" s="308"/>
      <c r="FL49" s="300"/>
      <c r="FM49" s="300"/>
      <c r="FN49" s="298"/>
      <c r="FO49" s="299"/>
      <c r="FP49" s="300"/>
      <c r="FQ49" s="301"/>
      <c r="FR49" s="302"/>
      <c r="FS49" s="303"/>
      <c r="FT49" s="303"/>
      <c r="FU49" s="304"/>
      <c r="FV49" s="304"/>
      <c r="FW49" s="305"/>
      <c r="FX49" s="306"/>
      <c r="FY49" s="307"/>
      <c r="FZ49" s="308"/>
      <c r="GA49" s="308"/>
      <c r="GB49" s="308"/>
      <c r="GC49" s="300"/>
      <c r="GD49" s="300"/>
      <c r="GE49" s="298"/>
      <c r="GF49" s="299"/>
      <c r="GG49" s="300"/>
      <c r="GH49" s="301"/>
      <c r="GI49" s="302"/>
      <c r="GJ49" s="303"/>
      <c r="GK49" s="303"/>
      <c r="GL49" s="304"/>
      <c r="GM49" s="304"/>
      <c r="GN49" s="305"/>
      <c r="GO49" s="306"/>
      <c r="GP49" s="307"/>
      <c r="GQ49" s="308"/>
      <c r="GR49" s="308"/>
      <c r="GS49" s="308"/>
      <c r="GT49" s="300"/>
      <c r="GU49" s="300"/>
      <c r="GV49" s="298"/>
      <c r="GW49" s="299"/>
      <c r="GX49" s="300"/>
      <c r="GY49" s="301"/>
      <c r="GZ49" s="302"/>
      <c r="HA49" s="303"/>
      <c r="HB49" s="303"/>
      <c r="HC49" s="304"/>
      <c r="HD49" s="304"/>
      <c r="HE49" s="305"/>
      <c r="HF49" s="306"/>
      <c r="HG49" s="307"/>
    </row>
    <row r="50" spans="1:215" s="309" customFormat="1" ht="41.25" customHeight="1" x14ac:dyDescent="0.2">
      <c r="A50" s="210" t="s">
        <v>5946</v>
      </c>
      <c r="B50" s="211" t="s">
        <v>5945</v>
      </c>
      <c r="C50" s="211" t="s">
        <v>6480</v>
      </c>
      <c r="D50" s="211" t="s">
        <v>3787</v>
      </c>
      <c r="E50" s="212" t="str">
        <f t="shared" si="0"/>
        <v>下関市みもすそ川町23-1</v>
      </c>
      <c r="F50" s="212" t="s">
        <v>1168</v>
      </c>
      <c r="G50" s="196">
        <v>38899</v>
      </c>
      <c r="H50" s="212" t="s">
        <v>1909</v>
      </c>
      <c r="I50" s="236" t="s">
        <v>455</v>
      </c>
      <c r="J50" s="281" t="s">
        <v>4583</v>
      </c>
      <c r="K50" s="282" t="s">
        <v>19</v>
      </c>
      <c r="L50" s="282" t="s">
        <v>20</v>
      </c>
      <c r="M50" s="212" t="s">
        <v>1378</v>
      </c>
      <c r="N50" s="212" t="s">
        <v>6481</v>
      </c>
      <c r="O50" s="283" t="s">
        <v>250</v>
      </c>
      <c r="P50" s="284" t="s">
        <v>3767</v>
      </c>
      <c r="Q50" s="314"/>
      <c r="R50" s="315"/>
      <c r="S50" s="316"/>
      <c r="T50" s="317"/>
      <c r="U50" s="318"/>
      <c r="V50" s="319"/>
      <c r="W50" s="319"/>
      <c r="X50" s="320"/>
      <c r="Y50" s="320"/>
      <c r="Z50" s="321"/>
      <c r="AA50" s="322"/>
      <c r="AB50" s="323"/>
      <c r="AC50" s="324"/>
      <c r="AD50" s="324"/>
      <c r="AE50" s="324"/>
      <c r="AF50" s="316"/>
      <c r="AG50" s="316"/>
      <c r="AH50" s="314"/>
      <c r="AI50" s="315"/>
      <c r="AJ50" s="316"/>
      <c r="AK50" s="317"/>
      <c r="AL50" s="318"/>
      <c r="AM50" s="319"/>
      <c r="AN50" s="319"/>
      <c r="AO50" s="320"/>
      <c r="AP50" s="320"/>
      <c r="AQ50" s="321"/>
      <c r="AR50" s="322"/>
      <c r="AS50" s="323"/>
      <c r="AT50" s="324"/>
      <c r="AU50" s="324"/>
      <c r="AV50" s="324"/>
      <c r="AW50" s="316"/>
      <c r="AX50" s="316"/>
      <c r="AY50" s="314"/>
      <c r="AZ50" s="315"/>
      <c r="BA50" s="316"/>
      <c r="BB50" s="317"/>
      <c r="BC50" s="318"/>
      <c r="BD50" s="319"/>
      <c r="BE50" s="319"/>
      <c r="BF50" s="320"/>
      <c r="BG50" s="320"/>
      <c r="BH50" s="321"/>
      <c r="BI50" s="322"/>
      <c r="BJ50" s="323"/>
      <c r="BK50" s="324"/>
      <c r="BL50" s="324"/>
      <c r="BM50" s="324"/>
      <c r="BN50" s="316"/>
      <c r="BO50" s="316"/>
      <c r="BP50" s="314"/>
      <c r="BQ50" s="315"/>
      <c r="BR50" s="316"/>
      <c r="BS50" s="317"/>
      <c r="BT50" s="318"/>
      <c r="BU50" s="319"/>
      <c r="BV50" s="319"/>
      <c r="BW50" s="320"/>
      <c r="BX50" s="320"/>
      <c r="BY50" s="321"/>
      <c r="BZ50" s="322"/>
      <c r="CA50" s="323"/>
      <c r="CB50" s="324"/>
      <c r="CC50" s="324"/>
      <c r="CD50" s="324"/>
      <c r="CE50" s="316"/>
      <c r="CF50" s="316"/>
      <c r="CG50" s="314"/>
      <c r="CH50" s="315"/>
      <c r="CI50" s="316"/>
      <c r="CJ50" s="317"/>
      <c r="CK50" s="318"/>
      <c r="CL50" s="319"/>
      <c r="CM50" s="319"/>
      <c r="CN50" s="320"/>
      <c r="CO50" s="320"/>
      <c r="CP50" s="321"/>
      <c r="CQ50" s="322"/>
      <c r="CR50" s="323"/>
      <c r="CS50" s="324"/>
      <c r="CT50" s="324"/>
      <c r="CU50" s="324"/>
      <c r="CV50" s="316"/>
      <c r="CW50" s="316"/>
      <c r="CX50" s="314"/>
      <c r="CY50" s="315"/>
      <c r="CZ50" s="316"/>
      <c r="DA50" s="317"/>
      <c r="DB50" s="318"/>
      <c r="DC50" s="319"/>
      <c r="DD50" s="319"/>
      <c r="DE50" s="320"/>
      <c r="DF50" s="320"/>
      <c r="DG50" s="321"/>
      <c r="DH50" s="322"/>
      <c r="DI50" s="323"/>
      <c r="DJ50" s="324"/>
      <c r="DK50" s="324"/>
      <c r="DL50" s="324"/>
      <c r="DM50" s="316"/>
      <c r="DN50" s="316"/>
      <c r="DO50" s="314"/>
      <c r="DP50" s="315"/>
      <c r="DQ50" s="316"/>
      <c r="DR50" s="317"/>
      <c r="DS50" s="318"/>
      <c r="DT50" s="319"/>
      <c r="DU50" s="319"/>
      <c r="DV50" s="320"/>
      <c r="DW50" s="320"/>
      <c r="DX50" s="321"/>
      <c r="DY50" s="322"/>
      <c r="DZ50" s="323"/>
      <c r="EA50" s="324"/>
      <c r="EB50" s="324"/>
      <c r="EC50" s="324"/>
      <c r="ED50" s="316"/>
      <c r="EE50" s="316"/>
      <c r="EF50" s="314"/>
      <c r="EG50" s="315"/>
      <c r="EH50" s="316"/>
      <c r="EI50" s="317"/>
      <c r="EJ50" s="318"/>
      <c r="EK50" s="319"/>
      <c r="EL50" s="319"/>
      <c r="EM50" s="320"/>
      <c r="EN50" s="320"/>
      <c r="EO50" s="321"/>
      <c r="EP50" s="322"/>
      <c r="EQ50" s="323"/>
      <c r="ER50" s="324"/>
      <c r="ES50" s="324"/>
      <c r="ET50" s="324"/>
      <c r="EU50" s="316"/>
      <c r="EV50" s="316"/>
      <c r="EW50" s="314"/>
      <c r="EX50" s="315"/>
      <c r="EY50" s="316"/>
      <c r="EZ50" s="317"/>
      <c r="FA50" s="318"/>
      <c r="FB50" s="319"/>
      <c r="FC50" s="319"/>
      <c r="FD50" s="320"/>
      <c r="FE50" s="320"/>
      <c r="FF50" s="321"/>
      <c r="FG50" s="322"/>
      <c r="FH50" s="323"/>
      <c r="FI50" s="324"/>
      <c r="FJ50" s="324"/>
      <c r="FK50" s="324"/>
      <c r="FL50" s="316"/>
      <c r="FM50" s="316"/>
      <c r="FN50" s="314"/>
      <c r="FO50" s="315"/>
      <c r="FP50" s="316"/>
      <c r="FQ50" s="317"/>
      <c r="FR50" s="318"/>
      <c r="FS50" s="319"/>
      <c r="FT50" s="319"/>
      <c r="FU50" s="320"/>
      <c r="FV50" s="320"/>
      <c r="FW50" s="321"/>
      <c r="FX50" s="322"/>
      <c r="FY50" s="323"/>
      <c r="FZ50" s="324"/>
      <c r="GA50" s="324"/>
      <c r="GB50" s="324"/>
      <c r="GC50" s="316"/>
      <c r="GD50" s="316"/>
      <c r="GE50" s="314"/>
      <c r="GF50" s="315"/>
      <c r="GG50" s="316"/>
      <c r="GH50" s="317"/>
      <c r="GI50" s="318"/>
      <c r="GJ50" s="319"/>
      <c r="GK50" s="319"/>
      <c r="GL50" s="320"/>
      <c r="GM50" s="320"/>
      <c r="GN50" s="321"/>
      <c r="GO50" s="322"/>
      <c r="GP50" s="323"/>
      <c r="GQ50" s="324"/>
      <c r="GR50" s="324"/>
      <c r="GS50" s="324"/>
      <c r="GT50" s="316"/>
      <c r="GU50" s="316"/>
      <c r="GV50" s="314"/>
      <c r="GW50" s="315"/>
      <c r="GX50" s="316"/>
      <c r="GY50" s="317"/>
      <c r="GZ50" s="318"/>
      <c r="HA50" s="319"/>
      <c r="HB50" s="319"/>
      <c r="HC50" s="320"/>
      <c r="HD50" s="320"/>
      <c r="HE50" s="321"/>
      <c r="HF50" s="322"/>
      <c r="HG50" s="323"/>
    </row>
    <row r="51" spans="1:215" s="230" customFormat="1" ht="41.25" customHeight="1" x14ac:dyDescent="0.2">
      <c r="A51" s="210" t="s">
        <v>6834</v>
      </c>
      <c r="B51" s="211" t="s">
        <v>3125</v>
      </c>
      <c r="C51" s="211" t="s">
        <v>3126</v>
      </c>
      <c r="D51" s="211" t="s">
        <v>6835</v>
      </c>
      <c r="E51" s="212" t="str">
        <f t="shared" si="0"/>
        <v>下関市秋根東町6-14甲斐ﾋﾞﾙ2F</v>
      </c>
      <c r="F51" s="212" t="s">
        <v>3127</v>
      </c>
      <c r="G51" s="196">
        <v>38899</v>
      </c>
      <c r="H51" s="212" t="s">
        <v>3128</v>
      </c>
      <c r="I51" s="236" t="s">
        <v>6787</v>
      </c>
      <c r="J51" s="281" t="s">
        <v>813</v>
      </c>
      <c r="K51" s="282" t="s">
        <v>450</v>
      </c>
      <c r="L51" s="282" t="s">
        <v>451</v>
      </c>
      <c r="M51" s="212" t="s">
        <v>6836</v>
      </c>
      <c r="N51" s="212" t="s">
        <v>3129</v>
      </c>
      <c r="O51" s="283" t="s">
        <v>250</v>
      </c>
      <c r="P51" s="284" t="s">
        <v>550</v>
      </c>
      <c r="Q51" s="228"/>
      <c r="R51" s="226"/>
      <c r="S51" s="226"/>
      <c r="T51" s="229"/>
      <c r="U51" s="229"/>
      <c r="V51" s="229"/>
      <c r="W51" s="226"/>
      <c r="X51" s="226"/>
      <c r="AA51" s="231"/>
      <c r="AB51" s="231"/>
      <c r="AC51" s="231"/>
      <c r="AD51" s="231"/>
      <c r="AE51" s="226"/>
      <c r="AF51" s="226"/>
      <c r="AG51" s="227"/>
      <c r="AH51" s="228"/>
      <c r="AI51" s="226"/>
      <c r="AJ51" s="226"/>
      <c r="AK51" s="229"/>
      <c r="AL51" s="229"/>
      <c r="AM51" s="229"/>
      <c r="AN51" s="226"/>
      <c r="AO51" s="226"/>
      <c r="AR51" s="231"/>
      <c r="AS51" s="231"/>
      <c r="AT51" s="231"/>
      <c r="AU51" s="231"/>
      <c r="AV51" s="226"/>
      <c r="AW51" s="226"/>
      <c r="AX51" s="227"/>
      <c r="AY51" s="228"/>
      <c r="AZ51" s="226"/>
      <c r="BA51" s="226"/>
      <c r="BB51" s="229"/>
      <c r="BC51" s="229"/>
      <c r="BD51" s="229"/>
      <c r="BE51" s="226"/>
      <c r="BF51" s="226"/>
      <c r="BI51" s="231"/>
      <c r="BJ51" s="231"/>
      <c r="BK51" s="231"/>
      <c r="BL51" s="231"/>
      <c r="BM51" s="226"/>
      <c r="BN51" s="226"/>
      <c r="BO51" s="227"/>
      <c r="BP51" s="228"/>
      <c r="BQ51" s="226"/>
      <c r="BR51" s="226"/>
      <c r="BS51" s="229"/>
      <c r="BT51" s="310" t="s">
        <v>6836</v>
      </c>
      <c r="BU51" s="229"/>
      <c r="BV51" s="226"/>
      <c r="BW51" s="226"/>
      <c r="BZ51" s="231"/>
      <c r="CA51" s="231"/>
      <c r="CB51" s="231"/>
      <c r="CC51" s="231"/>
      <c r="CD51" s="226"/>
      <c r="CE51" s="226"/>
      <c r="CF51" s="227"/>
      <c r="CG51" s="228"/>
      <c r="CH51" s="226"/>
      <c r="CI51" s="226"/>
      <c r="CJ51" s="229"/>
      <c r="CK51" s="229"/>
      <c r="CL51" s="229"/>
      <c r="CM51" s="226"/>
      <c r="CN51" s="226"/>
      <c r="CQ51" s="231"/>
      <c r="CR51" s="231"/>
      <c r="CS51" s="231"/>
      <c r="CT51" s="231"/>
      <c r="CU51" s="226"/>
      <c r="CV51" s="226"/>
      <c r="CW51" s="227"/>
      <c r="CX51" s="228"/>
      <c r="CY51" s="226"/>
      <c r="CZ51" s="226"/>
      <c r="DA51" s="229"/>
      <c r="DB51" s="229"/>
      <c r="DC51" s="229"/>
      <c r="DD51" s="226"/>
      <c r="DE51" s="226"/>
      <c r="DH51" s="231"/>
      <c r="DI51" s="231"/>
      <c r="DJ51" s="231"/>
      <c r="DK51" s="231"/>
      <c r="DL51" s="226"/>
      <c r="DM51" s="226"/>
      <c r="DN51" s="227"/>
      <c r="DO51" s="228"/>
      <c r="DP51" s="226"/>
      <c r="DQ51" s="226"/>
      <c r="DR51" s="229"/>
      <c r="DS51" s="229"/>
      <c r="DT51" s="229"/>
      <c r="DU51" s="226"/>
      <c r="DV51" s="226"/>
      <c r="DY51" s="231"/>
      <c r="DZ51" s="231"/>
      <c r="EA51" s="231"/>
      <c r="EB51" s="231"/>
      <c r="EC51" s="226"/>
      <c r="ED51" s="226"/>
      <c r="EE51" s="227"/>
      <c r="EF51" s="228"/>
      <c r="EG51" s="226"/>
      <c r="EH51" s="226"/>
      <c r="EI51" s="229"/>
      <c r="EJ51" s="229"/>
      <c r="EK51" s="229"/>
      <c r="EL51" s="226"/>
      <c r="EM51" s="226"/>
      <c r="EP51" s="231"/>
      <c r="EQ51" s="231"/>
      <c r="ER51" s="231"/>
      <c r="ES51" s="231"/>
      <c r="ET51" s="226"/>
      <c r="EU51" s="226"/>
      <c r="EV51" s="227"/>
      <c r="EW51" s="228"/>
      <c r="EX51" s="226"/>
      <c r="EY51" s="226"/>
      <c r="EZ51" s="229"/>
      <c r="FA51" s="229"/>
      <c r="FB51" s="229"/>
      <c r="FC51" s="226"/>
      <c r="FD51" s="226"/>
      <c r="FG51" s="231"/>
      <c r="FH51" s="231"/>
      <c r="FI51" s="231"/>
      <c r="FJ51" s="231"/>
      <c r="FK51" s="226"/>
      <c r="FL51" s="226"/>
      <c r="FM51" s="227"/>
      <c r="FN51" s="228"/>
      <c r="FO51" s="226"/>
      <c r="FP51" s="226"/>
      <c r="FQ51" s="229"/>
      <c r="FR51" s="229"/>
      <c r="FS51" s="229"/>
      <c r="FT51" s="226"/>
      <c r="FU51" s="226"/>
      <c r="FX51" s="231"/>
      <c r="FY51" s="231"/>
      <c r="FZ51" s="231"/>
      <c r="GA51" s="231"/>
      <c r="GB51" s="226"/>
      <c r="GC51" s="226"/>
      <c r="GD51" s="227"/>
      <c r="GE51" s="228"/>
      <c r="GF51" s="226"/>
      <c r="GG51" s="226"/>
      <c r="GH51" s="229"/>
      <c r="GI51" s="229"/>
      <c r="GJ51" s="229"/>
      <c r="GK51" s="226"/>
      <c r="GL51" s="226"/>
      <c r="GO51" s="231"/>
      <c r="GP51" s="231"/>
      <c r="GQ51" s="231"/>
      <c r="GR51" s="231"/>
      <c r="GS51" s="226"/>
      <c r="GT51" s="226"/>
      <c r="GU51" s="227"/>
      <c r="GV51" s="228"/>
      <c r="GW51" s="226"/>
      <c r="GX51" s="226"/>
      <c r="GY51" s="229"/>
      <c r="GZ51" s="229"/>
      <c r="HA51" s="229"/>
      <c r="HB51" s="226"/>
      <c r="HC51" s="226"/>
      <c r="HF51" s="231"/>
    </row>
    <row r="52" spans="1:215" s="230" customFormat="1" ht="41.25" customHeight="1" x14ac:dyDescent="0.2">
      <c r="A52" s="210" t="s">
        <v>6837</v>
      </c>
      <c r="B52" s="211" t="s">
        <v>6838</v>
      </c>
      <c r="C52" s="211" t="s">
        <v>6839</v>
      </c>
      <c r="D52" s="211" t="s">
        <v>6840</v>
      </c>
      <c r="E52" s="212" t="str">
        <f t="shared" si="0"/>
        <v>下関市豊浦町大字厚母郷442</v>
      </c>
      <c r="F52" s="212" t="s">
        <v>999</v>
      </c>
      <c r="G52" s="196">
        <v>39052</v>
      </c>
      <c r="H52" s="212" t="s">
        <v>1664</v>
      </c>
      <c r="I52" s="236" t="s">
        <v>455</v>
      </c>
      <c r="J52" s="281" t="s">
        <v>813</v>
      </c>
      <c r="K52" s="282" t="s">
        <v>450</v>
      </c>
      <c r="L52" s="282" t="s">
        <v>451</v>
      </c>
      <c r="M52" s="212" t="s">
        <v>6841</v>
      </c>
      <c r="N52" s="212" t="s">
        <v>6842</v>
      </c>
      <c r="O52" s="283" t="s">
        <v>250</v>
      </c>
      <c r="P52" s="284" t="s">
        <v>548</v>
      </c>
      <c r="Q52" s="228"/>
      <c r="R52" s="226"/>
      <c r="S52" s="226"/>
      <c r="T52" s="229"/>
      <c r="U52" s="229"/>
      <c r="V52" s="229"/>
      <c r="W52" s="226"/>
      <c r="X52" s="226"/>
      <c r="AA52" s="231"/>
      <c r="AB52" s="231"/>
      <c r="AC52" s="231"/>
      <c r="AD52" s="231"/>
      <c r="AE52" s="226"/>
      <c r="AF52" s="226"/>
      <c r="AG52" s="227"/>
      <c r="AH52" s="228"/>
      <c r="AI52" s="226"/>
      <c r="AJ52" s="226"/>
      <c r="AK52" s="229"/>
      <c r="AL52" s="229"/>
      <c r="AM52" s="229"/>
      <c r="AN52" s="226"/>
      <c r="AO52" s="226"/>
      <c r="AR52" s="231"/>
      <c r="AS52" s="231"/>
      <c r="AT52" s="231"/>
      <c r="AU52" s="231"/>
      <c r="AV52" s="226"/>
      <c r="AW52" s="226"/>
      <c r="AX52" s="227"/>
      <c r="AY52" s="228"/>
      <c r="AZ52" s="226"/>
      <c r="BA52" s="226"/>
      <c r="BB52" s="229"/>
      <c r="BC52" s="229"/>
      <c r="BD52" s="229"/>
      <c r="BE52" s="226"/>
      <c r="BF52" s="226"/>
      <c r="BI52" s="231"/>
      <c r="BJ52" s="231"/>
      <c r="BK52" s="231"/>
      <c r="BL52" s="231"/>
      <c r="BM52" s="226"/>
      <c r="BN52" s="226"/>
      <c r="BO52" s="227"/>
      <c r="BP52" s="228"/>
      <c r="BQ52" s="226"/>
      <c r="BR52" s="226"/>
      <c r="BS52" s="229"/>
      <c r="BT52" s="310" t="s">
        <v>6841</v>
      </c>
      <c r="BU52" s="229"/>
      <c r="BV52" s="226"/>
      <c r="BW52" s="226"/>
      <c r="BZ52" s="231"/>
      <c r="CA52" s="231"/>
      <c r="CB52" s="231"/>
      <c r="CC52" s="231"/>
      <c r="CD52" s="226"/>
      <c r="CE52" s="226"/>
      <c r="CF52" s="227"/>
      <c r="CG52" s="228"/>
      <c r="CH52" s="226"/>
      <c r="CI52" s="226"/>
      <c r="CJ52" s="229"/>
      <c r="CK52" s="229"/>
      <c r="CL52" s="229"/>
      <c r="CM52" s="226"/>
      <c r="CN52" s="226"/>
      <c r="CQ52" s="231"/>
      <c r="CR52" s="231"/>
      <c r="CS52" s="231"/>
      <c r="CT52" s="231"/>
      <c r="CU52" s="226"/>
      <c r="CV52" s="226"/>
      <c r="CW52" s="227"/>
      <c r="CX52" s="228"/>
      <c r="CY52" s="226"/>
      <c r="CZ52" s="226"/>
      <c r="DA52" s="229"/>
      <c r="DB52" s="229"/>
      <c r="DC52" s="229"/>
      <c r="DD52" s="226"/>
      <c r="DE52" s="226"/>
      <c r="DH52" s="231"/>
      <c r="DI52" s="231"/>
      <c r="DJ52" s="231"/>
      <c r="DK52" s="231"/>
      <c r="DL52" s="226"/>
      <c r="DM52" s="226"/>
      <c r="DN52" s="227"/>
      <c r="DO52" s="228"/>
      <c r="DP52" s="226"/>
      <c r="DQ52" s="226"/>
      <c r="DR52" s="229"/>
      <c r="DS52" s="229"/>
      <c r="DT52" s="229"/>
      <c r="DU52" s="226"/>
      <c r="DV52" s="226"/>
      <c r="DY52" s="231"/>
      <c r="DZ52" s="231"/>
      <c r="EA52" s="231"/>
      <c r="EB52" s="231"/>
      <c r="EC52" s="226"/>
      <c r="ED52" s="226"/>
      <c r="EE52" s="227"/>
      <c r="EF52" s="228"/>
      <c r="EG52" s="226"/>
      <c r="EH52" s="226"/>
      <c r="EI52" s="229"/>
      <c r="EJ52" s="229"/>
      <c r="EK52" s="229"/>
      <c r="EL52" s="226"/>
      <c r="EM52" s="226"/>
      <c r="EP52" s="231"/>
      <c r="EQ52" s="231"/>
      <c r="ER52" s="231"/>
      <c r="ES52" s="231"/>
      <c r="ET52" s="226"/>
      <c r="EU52" s="226"/>
      <c r="EV52" s="227"/>
      <c r="EW52" s="228"/>
      <c r="EX52" s="226"/>
      <c r="EY52" s="226"/>
      <c r="EZ52" s="229"/>
      <c r="FA52" s="229"/>
      <c r="FB52" s="229"/>
      <c r="FC52" s="226"/>
      <c r="FD52" s="226"/>
      <c r="FG52" s="231"/>
      <c r="FH52" s="231"/>
      <c r="FI52" s="231"/>
      <c r="FJ52" s="231"/>
      <c r="FK52" s="226"/>
      <c r="FL52" s="226"/>
      <c r="FM52" s="227"/>
      <c r="FN52" s="228"/>
      <c r="FO52" s="226"/>
      <c r="FP52" s="226"/>
      <c r="FQ52" s="229"/>
      <c r="FR52" s="229"/>
      <c r="FS52" s="229"/>
      <c r="FT52" s="226"/>
      <c r="FU52" s="226"/>
      <c r="FX52" s="231"/>
      <c r="FY52" s="231"/>
      <c r="FZ52" s="231"/>
      <c r="GA52" s="231"/>
      <c r="GB52" s="226"/>
      <c r="GC52" s="226"/>
      <c r="GD52" s="227"/>
      <c r="GE52" s="228"/>
      <c r="GF52" s="226"/>
      <c r="GG52" s="226"/>
      <c r="GH52" s="229"/>
      <c r="GI52" s="229"/>
      <c r="GJ52" s="229"/>
      <c r="GK52" s="226"/>
      <c r="GL52" s="226"/>
      <c r="GO52" s="231"/>
      <c r="GP52" s="231"/>
      <c r="GQ52" s="231"/>
      <c r="GR52" s="231"/>
      <c r="GS52" s="226"/>
      <c r="GT52" s="226"/>
      <c r="GU52" s="227"/>
      <c r="GV52" s="228"/>
      <c r="GW52" s="226"/>
      <c r="GX52" s="226"/>
      <c r="GY52" s="229"/>
      <c r="GZ52" s="229"/>
      <c r="HA52" s="229"/>
      <c r="HB52" s="226"/>
      <c r="HC52" s="226"/>
      <c r="HF52" s="231"/>
    </row>
    <row r="53" spans="1:215" s="230" customFormat="1" ht="63.5" customHeight="1" x14ac:dyDescent="0.2">
      <c r="A53" s="210" t="s">
        <v>3130</v>
      </c>
      <c r="B53" s="211" t="s">
        <v>6773</v>
      </c>
      <c r="C53" s="211" t="s">
        <v>6773</v>
      </c>
      <c r="D53" s="211" t="s">
        <v>6843</v>
      </c>
      <c r="E53" s="212" t="str">
        <f t="shared" si="0"/>
        <v>下関市豊田町大字手洗345-1</v>
      </c>
      <c r="F53" s="212" t="s">
        <v>3132</v>
      </c>
      <c r="G53" s="196">
        <v>39083</v>
      </c>
      <c r="H53" s="212" t="s">
        <v>1910</v>
      </c>
      <c r="I53" s="236" t="s">
        <v>6787</v>
      </c>
      <c r="J53" s="281" t="s">
        <v>813</v>
      </c>
      <c r="K53" s="282" t="s">
        <v>450</v>
      </c>
      <c r="L53" s="282" t="s">
        <v>451</v>
      </c>
      <c r="M53" s="212" t="s">
        <v>6844</v>
      </c>
      <c r="N53" s="212" t="s">
        <v>3131</v>
      </c>
      <c r="O53" s="283" t="s">
        <v>250</v>
      </c>
      <c r="P53" s="284" t="s">
        <v>548</v>
      </c>
      <c r="Q53" s="228"/>
      <c r="R53" s="226"/>
      <c r="S53" s="226"/>
      <c r="T53" s="229"/>
      <c r="U53" s="229"/>
      <c r="V53" s="229"/>
      <c r="W53" s="226"/>
      <c r="X53" s="226"/>
      <c r="AA53" s="231"/>
      <c r="AB53" s="231"/>
      <c r="AC53" s="231"/>
      <c r="AD53" s="231"/>
      <c r="AE53" s="226"/>
      <c r="AF53" s="226"/>
      <c r="AG53" s="227"/>
      <c r="AH53" s="228"/>
      <c r="AI53" s="226"/>
      <c r="AJ53" s="226"/>
      <c r="AK53" s="229"/>
      <c r="AL53" s="229"/>
      <c r="AM53" s="229"/>
      <c r="AN53" s="226"/>
      <c r="AO53" s="226"/>
      <c r="AR53" s="231"/>
      <c r="AS53" s="231"/>
      <c r="AT53" s="231"/>
      <c r="AU53" s="231"/>
      <c r="AV53" s="226"/>
      <c r="AW53" s="226"/>
      <c r="AX53" s="227"/>
      <c r="AY53" s="228"/>
      <c r="AZ53" s="226"/>
      <c r="BA53" s="226"/>
      <c r="BB53" s="229"/>
      <c r="BC53" s="229"/>
      <c r="BD53" s="229"/>
      <c r="BE53" s="226"/>
      <c r="BF53" s="226"/>
      <c r="BI53" s="231"/>
      <c r="BJ53" s="231"/>
      <c r="BK53" s="231"/>
      <c r="BL53" s="231"/>
      <c r="BM53" s="226"/>
      <c r="BN53" s="226"/>
      <c r="BO53" s="227"/>
      <c r="BP53" s="228"/>
      <c r="BQ53" s="226"/>
      <c r="BR53" s="226"/>
      <c r="BS53" s="229"/>
      <c r="BT53" s="310" t="s">
        <v>6844</v>
      </c>
      <c r="BU53" s="229"/>
      <c r="BV53" s="226"/>
      <c r="BW53" s="226"/>
      <c r="BZ53" s="231"/>
      <c r="CA53" s="231"/>
      <c r="CB53" s="231"/>
      <c r="CC53" s="231"/>
      <c r="CD53" s="226"/>
      <c r="CE53" s="226"/>
      <c r="CF53" s="227"/>
      <c r="CG53" s="228"/>
      <c r="CH53" s="226"/>
      <c r="CI53" s="226"/>
      <c r="CJ53" s="229"/>
      <c r="CK53" s="229"/>
      <c r="CL53" s="229"/>
      <c r="CM53" s="226"/>
      <c r="CN53" s="226"/>
      <c r="CQ53" s="231"/>
      <c r="CR53" s="231"/>
      <c r="CS53" s="231"/>
      <c r="CT53" s="231"/>
      <c r="CU53" s="226"/>
      <c r="CV53" s="226"/>
      <c r="CW53" s="227"/>
      <c r="CX53" s="228"/>
      <c r="CY53" s="226"/>
      <c r="CZ53" s="226"/>
      <c r="DA53" s="229"/>
      <c r="DB53" s="229"/>
      <c r="DC53" s="229"/>
      <c r="DD53" s="226"/>
      <c r="DE53" s="226"/>
      <c r="DH53" s="231"/>
      <c r="DI53" s="231"/>
      <c r="DJ53" s="231"/>
      <c r="DK53" s="231"/>
      <c r="DL53" s="226"/>
      <c r="DM53" s="226"/>
      <c r="DN53" s="227"/>
      <c r="DO53" s="228"/>
      <c r="DP53" s="226"/>
      <c r="DQ53" s="226"/>
      <c r="DR53" s="229"/>
      <c r="DS53" s="229"/>
      <c r="DT53" s="229"/>
      <c r="DU53" s="226"/>
      <c r="DV53" s="226"/>
      <c r="DY53" s="231"/>
      <c r="DZ53" s="231"/>
      <c r="EA53" s="231"/>
      <c r="EB53" s="231"/>
      <c r="EC53" s="226"/>
      <c r="ED53" s="226"/>
      <c r="EE53" s="227"/>
      <c r="EF53" s="228"/>
      <c r="EG53" s="226"/>
      <c r="EH53" s="226"/>
      <c r="EI53" s="229"/>
      <c r="EJ53" s="229"/>
      <c r="EK53" s="229"/>
      <c r="EL53" s="226"/>
      <c r="EM53" s="226"/>
      <c r="EP53" s="231"/>
      <c r="EQ53" s="231"/>
      <c r="ER53" s="231"/>
      <c r="ES53" s="231"/>
      <c r="ET53" s="226"/>
      <c r="EU53" s="226"/>
      <c r="EV53" s="227"/>
      <c r="EW53" s="228"/>
      <c r="EX53" s="226"/>
      <c r="EY53" s="226"/>
      <c r="EZ53" s="229"/>
      <c r="FA53" s="229"/>
      <c r="FB53" s="229"/>
      <c r="FC53" s="226"/>
      <c r="FD53" s="226"/>
      <c r="FG53" s="231"/>
      <c r="FH53" s="231"/>
      <c r="FI53" s="231"/>
      <c r="FJ53" s="231"/>
      <c r="FK53" s="226"/>
      <c r="FL53" s="226"/>
      <c r="FM53" s="227"/>
      <c r="FN53" s="228"/>
      <c r="FO53" s="226"/>
      <c r="FP53" s="226"/>
      <c r="FQ53" s="229"/>
      <c r="FR53" s="229"/>
      <c r="FS53" s="229"/>
      <c r="FT53" s="226"/>
      <c r="FU53" s="226"/>
      <c r="FX53" s="231"/>
      <c r="FY53" s="231"/>
      <c r="FZ53" s="231"/>
      <c r="GA53" s="231"/>
      <c r="GB53" s="226"/>
      <c r="GC53" s="226"/>
      <c r="GD53" s="227"/>
      <c r="GE53" s="228"/>
      <c r="GF53" s="226"/>
      <c r="GG53" s="226"/>
      <c r="GH53" s="229"/>
      <c r="GI53" s="229"/>
      <c r="GJ53" s="229"/>
      <c r="GK53" s="226"/>
      <c r="GL53" s="226"/>
      <c r="GO53" s="231"/>
      <c r="GP53" s="231"/>
      <c r="GQ53" s="231"/>
      <c r="GR53" s="231"/>
      <c r="GS53" s="226"/>
      <c r="GT53" s="226"/>
      <c r="GU53" s="227"/>
      <c r="GV53" s="228"/>
      <c r="GW53" s="226"/>
      <c r="GX53" s="226"/>
      <c r="GY53" s="229"/>
      <c r="GZ53" s="229"/>
      <c r="HA53" s="229"/>
      <c r="HB53" s="226"/>
      <c r="HC53" s="226"/>
      <c r="HF53" s="231"/>
    </row>
    <row r="54" spans="1:215" s="230" customFormat="1" ht="41.25" customHeight="1" x14ac:dyDescent="0.2">
      <c r="A54" s="210" t="s">
        <v>8314</v>
      </c>
      <c r="B54" s="211" t="s">
        <v>8315</v>
      </c>
      <c r="C54" s="211" t="s">
        <v>8315</v>
      </c>
      <c r="D54" s="211" t="s">
        <v>8316</v>
      </c>
      <c r="E54" s="212" t="str">
        <f t="shared" si="0"/>
        <v>下関市丸山町2-1-23</v>
      </c>
      <c r="F54" s="212" t="s">
        <v>1172</v>
      </c>
      <c r="G54" s="196">
        <v>39264</v>
      </c>
      <c r="H54" s="212" t="s">
        <v>1608</v>
      </c>
      <c r="I54" s="236" t="s">
        <v>6787</v>
      </c>
      <c r="J54" s="281" t="s">
        <v>813</v>
      </c>
      <c r="K54" s="282" t="s">
        <v>450</v>
      </c>
      <c r="L54" s="282" t="s">
        <v>6641</v>
      </c>
      <c r="M54" s="212" t="s">
        <v>8317</v>
      </c>
      <c r="N54" s="212" t="s">
        <v>8318</v>
      </c>
      <c r="O54" s="283" t="s">
        <v>250</v>
      </c>
      <c r="P54" s="284" t="s">
        <v>550</v>
      </c>
      <c r="Q54" s="227"/>
      <c r="R54" s="228"/>
      <c r="S54" s="226"/>
      <c r="T54" s="226"/>
      <c r="U54" s="229"/>
      <c r="V54" s="229"/>
      <c r="W54" s="229"/>
      <c r="X54" s="226"/>
      <c r="Y54" s="226"/>
      <c r="AB54" s="231"/>
      <c r="AC54" s="231"/>
      <c r="AD54" s="231"/>
      <c r="AE54" s="231"/>
      <c r="AF54" s="226"/>
      <c r="AG54" s="226"/>
      <c r="AH54" s="227"/>
      <c r="AI54" s="228"/>
      <c r="AJ54" s="226"/>
      <c r="AK54" s="226"/>
      <c r="AL54" s="229"/>
      <c r="AM54" s="229"/>
      <c r="AN54" s="229"/>
      <c r="AO54" s="226"/>
      <c r="AP54" s="226"/>
      <c r="AS54" s="231"/>
      <c r="AT54" s="231"/>
      <c r="AU54" s="231"/>
      <c r="AV54" s="231"/>
      <c r="AW54" s="226"/>
      <c r="AX54" s="226"/>
      <c r="AY54" s="227"/>
      <c r="AZ54" s="228"/>
      <c r="BA54" s="226"/>
      <c r="BB54" s="226"/>
      <c r="BC54" s="229"/>
      <c r="BD54" s="229"/>
      <c r="BE54" s="229"/>
      <c r="BF54" s="226"/>
      <c r="BG54" s="226"/>
      <c r="BJ54" s="231"/>
      <c r="BK54" s="231"/>
      <c r="BL54" s="231"/>
      <c r="BM54" s="231"/>
      <c r="BN54" s="226"/>
      <c r="BO54" s="226"/>
      <c r="BP54" s="227"/>
      <c r="BQ54" s="228"/>
      <c r="BR54" s="226"/>
      <c r="BS54" s="226"/>
      <c r="BT54" s="229"/>
      <c r="BU54" s="229"/>
      <c r="BV54" s="229"/>
      <c r="BW54" s="226"/>
      <c r="BX54" s="226"/>
      <c r="CA54" s="231"/>
      <c r="CB54" s="231"/>
      <c r="CC54" s="231"/>
      <c r="CD54" s="231"/>
      <c r="CE54" s="226"/>
      <c r="CF54" s="226"/>
      <c r="CG54" s="227"/>
      <c r="CH54" s="228"/>
      <c r="CI54" s="226"/>
      <c r="CJ54" s="226"/>
      <c r="CK54" s="229"/>
      <c r="CL54" s="229"/>
      <c r="CM54" s="229"/>
      <c r="CN54" s="226"/>
      <c r="CO54" s="226"/>
      <c r="CR54" s="231"/>
      <c r="CS54" s="231"/>
      <c r="CT54" s="231"/>
      <c r="CU54" s="231"/>
      <c r="CV54" s="226"/>
      <c r="CW54" s="226"/>
      <c r="CX54" s="227"/>
      <c r="CY54" s="228"/>
      <c r="CZ54" s="226"/>
      <c r="DA54" s="226"/>
      <c r="DB54" s="229"/>
      <c r="DC54" s="229"/>
      <c r="DD54" s="229"/>
      <c r="DE54" s="226"/>
      <c r="DF54" s="226"/>
      <c r="DI54" s="231"/>
      <c r="DJ54" s="231"/>
      <c r="DK54" s="231"/>
      <c r="DL54" s="231"/>
      <c r="DM54" s="226"/>
      <c r="DN54" s="226"/>
      <c r="DO54" s="227"/>
      <c r="DP54" s="228"/>
      <c r="DQ54" s="226"/>
      <c r="DR54" s="226"/>
      <c r="DS54" s="229"/>
      <c r="DT54" s="229"/>
      <c r="DU54" s="229"/>
      <c r="DV54" s="226"/>
      <c r="DW54" s="226"/>
      <c r="DZ54" s="231"/>
      <c r="EA54" s="231"/>
      <c r="EB54" s="231"/>
      <c r="EC54" s="231"/>
      <c r="ED54" s="226"/>
      <c r="EE54" s="226"/>
      <c r="EF54" s="227"/>
      <c r="EG54" s="228"/>
      <c r="EH54" s="226"/>
      <c r="EI54" s="226"/>
      <c r="EJ54" s="229"/>
      <c r="EK54" s="229"/>
      <c r="EL54" s="229"/>
      <c r="EM54" s="226"/>
      <c r="EN54" s="226"/>
      <c r="EQ54" s="231"/>
      <c r="ER54" s="231"/>
      <c r="ES54" s="231"/>
      <c r="ET54" s="231"/>
      <c r="EU54" s="226"/>
      <c r="EV54" s="226"/>
      <c r="EW54" s="227"/>
      <c r="EX54" s="228"/>
      <c r="EY54" s="226"/>
      <c r="EZ54" s="226"/>
      <c r="FA54" s="229"/>
      <c r="FB54" s="229"/>
      <c r="FC54" s="229"/>
      <c r="FD54" s="226"/>
      <c r="FE54" s="226"/>
      <c r="FH54" s="231"/>
      <c r="FI54" s="231"/>
      <c r="FJ54" s="231"/>
      <c r="FK54" s="231"/>
      <c r="FL54" s="226"/>
      <c r="FM54" s="226"/>
      <c r="FN54" s="227"/>
      <c r="FO54" s="228"/>
      <c r="FP54" s="226"/>
      <c r="FQ54" s="226"/>
      <c r="FR54" s="229"/>
      <c r="FS54" s="229"/>
      <c r="FT54" s="229"/>
      <c r="FU54" s="226"/>
      <c r="FV54" s="226"/>
      <c r="FY54" s="231"/>
      <c r="FZ54" s="231"/>
      <c r="GA54" s="231"/>
      <c r="GB54" s="231"/>
      <c r="GC54" s="226"/>
      <c r="GD54" s="226"/>
      <c r="GE54" s="227"/>
      <c r="GF54" s="228"/>
      <c r="GG54" s="226"/>
      <c r="GH54" s="226"/>
      <c r="GI54" s="229"/>
      <c r="GJ54" s="229"/>
      <c r="GK54" s="229"/>
      <c r="GL54" s="226"/>
      <c r="GM54" s="226"/>
      <c r="GP54" s="231"/>
      <c r="GQ54" s="231"/>
      <c r="GR54" s="231"/>
      <c r="GS54" s="231"/>
      <c r="GT54" s="226"/>
      <c r="GU54" s="226"/>
      <c r="GV54" s="227"/>
      <c r="GW54" s="228"/>
      <c r="GX54" s="226"/>
      <c r="GY54" s="226"/>
      <c r="GZ54" s="229"/>
      <c r="HA54" s="229"/>
      <c r="HB54" s="229"/>
      <c r="HC54" s="226"/>
      <c r="HD54" s="226"/>
      <c r="HG54" s="231"/>
    </row>
    <row r="55" spans="1:215" s="230" customFormat="1" ht="41.25" customHeight="1" x14ac:dyDescent="0.2">
      <c r="A55" s="210" t="s">
        <v>6482</v>
      </c>
      <c r="B55" s="211" t="s">
        <v>5890</v>
      </c>
      <c r="C55" s="211" t="s">
        <v>5890</v>
      </c>
      <c r="D55" s="211" t="s">
        <v>4191</v>
      </c>
      <c r="E55" s="212" t="str">
        <f t="shared" si="0"/>
        <v>下関市大学町5-8-4</v>
      </c>
      <c r="F55" s="212" t="s">
        <v>1183</v>
      </c>
      <c r="G55" s="196">
        <v>39264</v>
      </c>
      <c r="H55" s="212" t="s">
        <v>6483</v>
      </c>
      <c r="I55" s="236" t="s">
        <v>3501</v>
      </c>
      <c r="J55" s="281" t="s">
        <v>4583</v>
      </c>
      <c r="K55" s="282" t="s">
        <v>19</v>
      </c>
      <c r="L55" s="282" t="s">
        <v>86</v>
      </c>
      <c r="M55" s="212" t="s">
        <v>3504</v>
      </c>
      <c r="N55" s="212" t="s">
        <v>5944</v>
      </c>
      <c r="O55" s="283" t="s">
        <v>250</v>
      </c>
      <c r="P55" s="284" t="s">
        <v>120</v>
      </c>
      <c r="Q55" s="227"/>
      <c r="R55" s="228"/>
      <c r="S55" s="226"/>
      <c r="T55" s="226"/>
      <c r="U55" s="229"/>
      <c r="V55" s="229"/>
      <c r="W55" s="229"/>
      <c r="X55" s="226"/>
      <c r="Y55" s="226"/>
      <c r="AB55" s="231"/>
      <c r="AC55" s="231"/>
      <c r="AD55" s="231"/>
      <c r="AE55" s="231"/>
      <c r="AF55" s="226"/>
      <c r="AG55" s="226"/>
      <c r="AH55" s="227"/>
      <c r="AI55" s="228"/>
      <c r="AJ55" s="226"/>
      <c r="AK55" s="226"/>
      <c r="AL55" s="229"/>
      <c r="AM55" s="229"/>
      <c r="AN55" s="229"/>
      <c r="AO55" s="226"/>
      <c r="AP55" s="226"/>
      <c r="AS55" s="231"/>
      <c r="AT55" s="231"/>
      <c r="AU55" s="231"/>
      <c r="AV55" s="231"/>
      <c r="AW55" s="226"/>
      <c r="AX55" s="226"/>
      <c r="AY55" s="227"/>
      <c r="AZ55" s="228"/>
      <c r="BA55" s="226"/>
      <c r="BB55" s="226"/>
      <c r="BC55" s="229"/>
      <c r="BD55" s="229"/>
      <c r="BE55" s="229"/>
      <c r="BF55" s="226"/>
      <c r="BG55" s="226"/>
      <c r="BJ55" s="231"/>
      <c r="BK55" s="231"/>
      <c r="BL55" s="231"/>
      <c r="BM55" s="231"/>
      <c r="BN55" s="226"/>
      <c r="BO55" s="226"/>
      <c r="BP55" s="227"/>
      <c r="BQ55" s="228"/>
      <c r="BR55" s="226"/>
      <c r="BS55" s="226"/>
      <c r="BT55" s="229"/>
      <c r="BU55" s="229"/>
      <c r="BV55" s="229"/>
      <c r="BW55" s="226"/>
      <c r="BX55" s="226"/>
      <c r="CA55" s="231"/>
      <c r="CB55" s="231"/>
      <c r="CC55" s="231"/>
      <c r="CD55" s="231"/>
      <c r="CE55" s="226"/>
      <c r="CF55" s="226"/>
      <c r="CG55" s="227"/>
      <c r="CH55" s="228"/>
      <c r="CI55" s="226"/>
      <c r="CJ55" s="226"/>
      <c r="CK55" s="229"/>
      <c r="CL55" s="229"/>
      <c r="CM55" s="229"/>
      <c r="CN55" s="226"/>
      <c r="CO55" s="226"/>
      <c r="CR55" s="231"/>
      <c r="CS55" s="231"/>
      <c r="CT55" s="231"/>
      <c r="CU55" s="231"/>
      <c r="CV55" s="226"/>
      <c r="CW55" s="226"/>
      <c r="CX55" s="227"/>
      <c r="CY55" s="228"/>
      <c r="CZ55" s="226"/>
      <c r="DA55" s="226"/>
      <c r="DB55" s="229"/>
      <c r="DC55" s="229"/>
      <c r="DD55" s="229"/>
      <c r="DE55" s="226"/>
      <c r="DF55" s="226"/>
      <c r="DI55" s="231"/>
      <c r="DJ55" s="231"/>
      <c r="DK55" s="231"/>
      <c r="DL55" s="231"/>
      <c r="DM55" s="226"/>
      <c r="DN55" s="226"/>
      <c r="DO55" s="227"/>
      <c r="DP55" s="228"/>
      <c r="DQ55" s="226"/>
      <c r="DR55" s="226"/>
      <c r="DS55" s="229"/>
      <c r="DT55" s="229"/>
      <c r="DU55" s="229"/>
      <c r="DV55" s="226"/>
      <c r="DW55" s="226"/>
      <c r="DZ55" s="231"/>
      <c r="EA55" s="231"/>
      <c r="EB55" s="231"/>
      <c r="EC55" s="231"/>
      <c r="ED55" s="226"/>
      <c r="EE55" s="226"/>
      <c r="EF55" s="227"/>
      <c r="EG55" s="228"/>
      <c r="EH55" s="226"/>
      <c r="EI55" s="226"/>
      <c r="EJ55" s="229"/>
      <c r="EK55" s="229"/>
      <c r="EL55" s="229"/>
      <c r="EM55" s="226"/>
      <c r="EN55" s="226"/>
      <c r="EQ55" s="231"/>
      <c r="ER55" s="231"/>
      <c r="ES55" s="231"/>
      <c r="ET55" s="231"/>
      <c r="EU55" s="226"/>
      <c r="EV55" s="226"/>
      <c r="EW55" s="227"/>
      <c r="EX55" s="228"/>
      <c r="EY55" s="226"/>
      <c r="EZ55" s="226"/>
      <c r="FA55" s="229"/>
      <c r="FB55" s="229"/>
      <c r="FC55" s="229"/>
      <c r="FD55" s="226"/>
      <c r="FE55" s="226"/>
      <c r="FH55" s="231"/>
      <c r="FI55" s="231"/>
      <c r="FJ55" s="231"/>
      <c r="FK55" s="231"/>
      <c r="FL55" s="226"/>
      <c r="FM55" s="226"/>
      <c r="FN55" s="227"/>
      <c r="FO55" s="228"/>
      <c r="FP55" s="226"/>
      <c r="FQ55" s="226"/>
      <c r="FR55" s="229"/>
      <c r="FS55" s="229"/>
      <c r="FT55" s="229"/>
      <c r="FU55" s="226"/>
      <c r="FV55" s="226"/>
      <c r="FY55" s="231"/>
      <c r="FZ55" s="231"/>
      <c r="GA55" s="231"/>
      <c r="GB55" s="231"/>
      <c r="GC55" s="226"/>
      <c r="GD55" s="226"/>
      <c r="GE55" s="227"/>
      <c r="GF55" s="228"/>
      <c r="GG55" s="226"/>
      <c r="GH55" s="226"/>
      <c r="GI55" s="229"/>
      <c r="GJ55" s="229"/>
      <c r="GK55" s="229"/>
      <c r="GL55" s="226"/>
      <c r="GM55" s="226"/>
      <c r="GP55" s="231"/>
      <c r="GQ55" s="231"/>
      <c r="GR55" s="231"/>
      <c r="GS55" s="231"/>
      <c r="GT55" s="226"/>
      <c r="GU55" s="226"/>
      <c r="GV55" s="227"/>
      <c r="GW55" s="228"/>
      <c r="GX55" s="226"/>
      <c r="GY55" s="226"/>
      <c r="GZ55" s="229"/>
      <c r="HA55" s="229"/>
      <c r="HB55" s="229"/>
      <c r="HC55" s="226"/>
      <c r="HD55" s="226"/>
      <c r="HG55" s="231"/>
    </row>
    <row r="56" spans="1:215" s="230" customFormat="1" ht="41.25" customHeight="1" x14ac:dyDescent="0.2">
      <c r="A56" s="210" t="s">
        <v>1466</v>
      </c>
      <c r="B56" s="211" t="s">
        <v>325</v>
      </c>
      <c r="C56" s="211" t="s">
        <v>325</v>
      </c>
      <c r="D56" s="211" t="s">
        <v>6484</v>
      </c>
      <c r="E56" s="212" t="str">
        <f t="shared" si="0"/>
        <v>下関市豊北町大字神田上891-25</v>
      </c>
      <c r="F56" s="212" t="s">
        <v>964</v>
      </c>
      <c r="G56" s="196">
        <v>39326</v>
      </c>
      <c r="H56" s="212" t="s">
        <v>1912</v>
      </c>
      <c r="I56" s="236" t="s">
        <v>3117</v>
      </c>
      <c r="J56" s="281" t="s">
        <v>4583</v>
      </c>
      <c r="K56" s="282" t="s">
        <v>19</v>
      </c>
      <c r="L56" s="282" t="s">
        <v>86</v>
      </c>
      <c r="M56" s="212" t="s">
        <v>3133</v>
      </c>
      <c r="N56" s="212" t="s">
        <v>6485</v>
      </c>
      <c r="O56" s="283" t="s">
        <v>250</v>
      </c>
      <c r="P56" s="284" t="s">
        <v>3767</v>
      </c>
      <c r="Q56" s="227"/>
      <c r="R56" s="228"/>
      <c r="S56" s="226"/>
      <c r="T56" s="226"/>
      <c r="U56" s="229"/>
      <c r="V56" s="229"/>
      <c r="W56" s="229"/>
      <c r="X56" s="226"/>
      <c r="Y56" s="226"/>
      <c r="AB56" s="231"/>
      <c r="AC56" s="231"/>
      <c r="AD56" s="231"/>
      <c r="AE56" s="231"/>
      <c r="AF56" s="226"/>
      <c r="AG56" s="226"/>
      <c r="AH56" s="227"/>
      <c r="AI56" s="228"/>
      <c r="AJ56" s="226"/>
      <c r="AK56" s="226"/>
      <c r="AL56" s="229"/>
      <c r="AM56" s="229"/>
      <c r="AN56" s="229"/>
      <c r="AO56" s="226"/>
      <c r="AP56" s="226"/>
      <c r="AS56" s="231"/>
      <c r="AT56" s="231"/>
      <c r="AU56" s="231"/>
      <c r="AV56" s="231"/>
      <c r="AW56" s="226"/>
      <c r="AX56" s="226"/>
      <c r="AY56" s="227"/>
      <c r="AZ56" s="228"/>
      <c r="BA56" s="226"/>
      <c r="BB56" s="226"/>
      <c r="BC56" s="229"/>
      <c r="BD56" s="229"/>
      <c r="BE56" s="229"/>
      <c r="BF56" s="226"/>
      <c r="BG56" s="226"/>
      <c r="BJ56" s="231"/>
      <c r="BK56" s="231"/>
      <c r="BL56" s="231"/>
      <c r="BM56" s="231"/>
      <c r="BN56" s="226"/>
      <c r="BO56" s="226"/>
      <c r="BP56" s="227"/>
      <c r="BQ56" s="228"/>
      <c r="BR56" s="226"/>
      <c r="BS56" s="226"/>
      <c r="BT56" s="229"/>
      <c r="BU56" s="229"/>
      <c r="BV56" s="229"/>
      <c r="BW56" s="226"/>
      <c r="BX56" s="226"/>
      <c r="CA56" s="231"/>
      <c r="CB56" s="231"/>
      <c r="CC56" s="231"/>
      <c r="CD56" s="231"/>
      <c r="CE56" s="226"/>
      <c r="CF56" s="226"/>
      <c r="CG56" s="227"/>
      <c r="CH56" s="228"/>
      <c r="CI56" s="226"/>
      <c r="CJ56" s="226"/>
      <c r="CK56" s="229"/>
      <c r="CL56" s="229"/>
      <c r="CM56" s="229"/>
      <c r="CN56" s="226"/>
      <c r="CO56" s="226"/>
      <c r="CR56" s="231"/>
      <c r="CS56" s="231"/>
      <c r="CT56" s="231"/>
      <c r="CU56" s="231"/>
      <c r="CV56" s="226"/>
      <c r="CW56" s="226"/>
      <c r="CX56" s="227"/>
      <c r="CY56" s="228"/>
      <c r="CZ56" s="226"/>
      <c r="DA56" s="226"/>
      <c r="DB56" s="229"/>
      <c r="DC56" s="229"/>
      <c r="DD56" s="229"/>
      <c r="DE56" s="226"/>
      <c r="DF56" s="226"/>
      <c r="DI56" s="231"/>
      <c r="DJ56" s="231"/>
      <c r="DK56" s="231"/>
      <c r="DL56" s="231"/>
      <c r="DM56" s="226"/>
      <c r="DN56" s="226"/>
      <c r="DO56" s="227"/>
      <c r="DP56" s="228"/>
      <c r="DQ56" s="226"/>
      <c r="DR56" s="226"/>
      <c r="DS56" s="229"/>
      <c r="DT56" s="229"/>
      <c r="DU56" s="229"/>
      <c r="DV56" s="226"/>
      <c r="DW56" s="226"/>
      <c r="DZ56" s="231"/>
      <c r="EA56" s="231"/>
      <c r="EB56" s="231"/>
      <c r="EC56" s="231"/>
      <c r="ED56" s="226"/>
      <c r="EE56" s="226"/>
      <c r="EF56" s="227"/>
      <c r="EG56" s="228"/>
      <c r="EH56" s="226"/>
      <c r="EI56" s="226"/>
      <c r="EJ56" s="229"/>
      <c r="EK56" s="229"/>
      <c r="EL56" s="229"/>
      <c r="EM56" s="226"/>
      <c r="EN56" s="226"/>
      <c r="EQ56" s="231"/>
      <c r="ER56" s="231"/>
      <c r="ES56" s="231"/>
      <c r="ET56" s="231"/>
      <c r="EU56" s="226"/>
      <c r="EV56" s="226"/>
      <c r="EW56" s="227"/>
      <c r="EX56" s="228"/>
      <c r="EY56" s="226"/>
      <c r="EZ56" s="226"/>
      <c r="FA56" s="229"/>
      <c r="FB56" s="229"/>
      <c r="FC56" s="229"/>
      <c r="FD56" s="226"/>
      <c r="FE56" s="226"/>
      <c r="FH56" s="231"/>
      <c r="FI56" s="231"/>
      <c r="FJ56" s="231"/>
      <c r="FK56" s="231"/>
      <c r="FL56" s="226"/>
      <c r="FM56" s="226"/>
      <c r="FN56" s="227"/>
      <c r="FO56" s="228"/>
      <c r="FP56" s="226"/>
      <c r="FQ56" s="226"/>
      <c r="FR56" s="229"/>
      <c r="FS56" s="229"/>
      <c r="FT56" s="229"/>
      <c r="FU56" s="226"/>
      <c r="FV56" s="226"/>
      <c r="FY56" s="231"/>
      <c r="FZ56" s="231"/>
      <c r="GA56" s="231"/>
      <c r="GB56" s="231"/>
      <c r="GC56" s="226"/>
      <c r="GD56" s="226"/>
      <c r="GE56" s="227"/>
      <c r="GF56" s="228"/>
      <c r="GG56" s="226"/>
      <c r="GH56" s="226"/>
      <c r="GI56" s="229"/>
      <c r="GJ56" s="229"/>
      <c r="GK56" s="229"/>
      <c r="GL56" s="226"/>
      <c r="GM56" s="226"/>
      <c r="GP56" s="231"/>
      <c r="GQ56" s="231"/>
      <c r="GR56" s="231"/>
      <c r="GS56" s="231"/>
      <c r="GT56" s="226"/>
      <c r="GU56" s="226"/>
      <c r="GV56" s="227"/>
      <c r="GW56" s="228"/>
      <c r="GX56" s="226"/>
      <c r="GY56" s="226"/>
      <c r="GZ56" s="229"/>
      <c r="HA56" s="229"/>
      <c r="HB56" s="229"/>
      <c r="HC56" s="226"/>
      <c r="HD56" s="226"/>
      <c r="HG56" s="231"/>
    </row>
    <row r="57" spans="1:215" s="230" customFormat="1" ht="41.25" customHeight="1" x14ac:dyDescent="0.2">
      <c r="A57" s="210" t="s">
        <v>375</v>
      </c>
      <c r="B57" s="211" t="s">
        <v>326</v>
      </c>
      <c r="C57" s="211" t="s">
        <v>326</v>
      </c>
      <c r="D57" s="211" t="s">
        <v>3051</v>
      </c>
      <c r="E57" s="212" t="str">
        <f t="shared" si="0"/>
        <v>下関市豊浦町大字川棚1500-3</v>
      </c>
      <c r="F57" s="212" t="s">
        <v>1094</v>
      </c>
      <c r="G57" s="196">
        <v>39448</v>
      </c>
      <c r="H57" s="212" t="s">
        <v>1913</v>
      </c>
      <c r="I57" s="236" t="s">
        <v>455</v>
      </c>
      <c r="J57" s="281" t="s">
        <v>4583</v>
      </c>
      <c r="K57" s="282" t="s">
        <v>19</v>
      </c>
      <c r="L57" s="282" t="s">
        <v>86</v>
      </c>
      <c r="M57" s="212" t="s">
        <v>3134</v>
      </c>
      <c r="N57" s="212" t="s">
        <v>6486</v>
      </c>
      <c r="O57" s="283" t="s">
        <v>250</v>
      </c>
      <c r="P57" s="284" t="s">
        <v>3767</v>
      </c>
      <c r="Q57" s="227"/>
      <c r="R57" s="228"/>
      <c r="S57" s="226"/>
      <c r="T57" s="226"/>
      <c r="U57" s="229"/>
      <c r="V57" s="229"/>
      <c r="W57" s="229"/>
      <c r="X57" s="226"/>
      <c r="Y57" s="226"/>
      <c r="AB57" s="231"/>
      <c r="AC57" s="231"/>
      <c r="AD57" s="231"/>
      <c r="AE57" s="231"/>
      <c r="AF57" s="226"/>
      <c r="AG57" s="226"/>
      <c r="AH57" s="227"/>
      <c r="AI57" s="228"/>
      <c r="AJ57" s="226"/>
      <c r="AK57" s="226"/>
      <c r="AL57" s="229"/>
      <c r="AM57" s="229"/>
      <c r="AN57" s="229"/>
      <c r="AO57" s="226"/>
      <c r="AP57" s="226"/>
      <c r="AS57" s="231"/>
      <c r="AT57" s="231"/>
      <c r="AU57" s="231"/>
      <c r="AV57" s="231"/>
      <c r="AW57" s="226"/>
      <c r="AX57" s="226"/>
      <c r="AY57" s="227"/>
      <c r="AZ57" s="228"/>
      <c r="BA57" s="226"/>
      <c r="BB57" s="226"/>
      <c r="BC57" s="229"/>
      <c r="BD57" s="229"/>
      <c r="BE57" s="229"/>
      <c r="BF57" s="226"/>
      <c r="BG57" s="226"/>
      <c r="BJ57" s="231"/>
      <c r="BK57" s="231"/>
      <c r="BL57" s="231"/>
      <c r="BM57" s="231"/>
      <c r="BN57" s="226"/>
      <c r="BO57" s="226"/>
      <c r="BP57" s="227"/>
      <c r="BQ57" s="228"/>
      <c r="BR57" s="226"/>
      <c r="BS57" s="226"/>
      <c r="BT57" s="229"/>
      <c r="BU57" s="229"/>
      <c r="BV57" s="229"/>
      <c r="BW57" s="226"/>
      <c r="BX57" s="226"/>
      <c r="CA57" s="231"/>
      <c r="CB57" s="231"/>
      <c r="CC57" s="231"/>
      <c r="CD57" s="231"/>
      <c r="CE57" s="226"/>
      <c r="CF57" s="226"/>
      <c r="CG57" s="227"/>
      <c r="CH57" s="228"/>
      <c r="CI57" s="226"/>
      <c r="CJ57" s="226"/>
      <c r="CK57" s="229"/>
      <c r="CL57" s="229"/>
      <c r="CM57" s="229"/>
      <c r="CN57" s="226"/>
      <c r="CO57" s="226"/>
      <c r="CR57" s="231"/>
      <c r="CS57" s="231"/>
      <c r="CT57" s="231"/>
      <c r="CU57" s="231"/>
      <c r="CV57" s="226"/>
      <c r="CW57" s="226"/>
      <c r="CX57" s="227"/>
      <c r="CY57" s="228"/>
      <c r="CZ57" s="226"/>
      <c r="DA57" s="226"/>
      <c r="DB57" s="229"/>
      <c r="DC57" s="229"/>
      <c r="DD57" s="229"/>
      <c r="DE57" s="226"/>
      <c r="DF57" s="226"/>
      <c r="DI57" s="231"/>
      <c r="DJ57" s="231"/>
      <c r="DK57" s="231"/>
      <c r="DL57" s="231"/>
      <c r="DM57" s="226"/>
      <c r="DN57" s="226"/>
      <c r="DO57" s="227"/>
      <c r="DP57" s="228"/>
      <c r="DQ57" s="226"/>
      <c r="DR57" s="226"/>
      <c r="DS57" s="229"/>
      <c r="DT57" s="229"/>
      <c r="DU57" s="229"/>
      <c r="DV57" s="226"/>
      <c r="DW57" s="226"/>
      <c r="DZ57" s="231"/>
      <c r="EA57" s="231"/>
      <c r="EB57" s="231"/>
      <c r="EC57" s="231"/>
      <c r="ED57" s="226"/>
      <c r="EE57" s="226"/>
      <c r="EF57" s="227"/>
      <c r="EG57" s="228"/>
      <c r="EH57" s="226"/>
      <c r="EI57" s="226"/>
      <c r="EJ57" s="229"/>
      <c r="EK57" s="229"/>
      <c r="EL57" s="229"/>
      <c r="EM57" s="226"/>
      <c r="EN57" s="226"/>
      <c r="EQ57" s="231"/>
      <c r="ER57" s="231"/>
      <c r="ES57" s="231"/>
      <c r="ET57" s="231"/>
      <c r="EU57" s="226"/>
      <c r="EV57" s="226"/>
      <c r="EW57" s="227"/>
      <c r="EX57" s="228"/>
      <c r="EY57" s="226"/>
      <c r="EZ57" s="226"/>
      <c r="FA57" s="229"/>
      <c r="FB57" s="229"/>
      <c r="FC57" s="229"/>
      <c r="FD57" s="226"/>
      <c r="FE57" s="226"/>
      <c r="FH57" s="231"/>
      <c r="FI57" s="231"/>
      <c r="FJ57" s="231"/>
      <c r="FK57" s="231"/>
      <c r="FL57" s="226"/>
      <c r="FM57" s="226"/>
      <c r="FN57" s="227"/>
      <c r="FO57" s="228"/>
      <c r="FP57" s="226"/>
      <c r="FQ57" s="226"/>
      <c r="FR57" s="229"/>
      <c r="FS57" s="229"/>
      <c r="FT57" s="229"/>
      <c r="FU57" s="226"/>
      <c r="FV57" s="226"/>
      <c r="FY57" s="231"/>
      <c r="FZ57" s="231"/>
      <c r="GA57" s="231"/>
      <c r="GB57" s="231"/>
      <c r="GC57" s="226"/>
      <c r="GD57" s="226"/>
      <c r="GE57" s="227"/>
      <c r="GF57" s="228"/>
      <c r="GG57" s="226"/>
      <c r="GH57" s="226"/>
      <c r="GI57" s="229"/>
      <c r="GJ57" s="229"/>
      <c r="GK57" s="229"/>
      <c r="GL57" s="226"/>
      <c r="GM57" s="226"/>
      <c r="GP57" s="231"/>
      <c r="GQ57" s="231"/>
      <c r="GR57" s="231"/>
      <c r="GS57" s="231"/>
      <c r="GT57" s="226"/>
      <c r="GU57" s="226"/>
      <c r="GV57" s="227"/>
      <c r="GW57" s="228"/>
      <c r="GX57" s="226"/>
      <c r="GY57" s="226"/>
      <c r="GZ57" s="229"/>
      <c r="HA57" s="229"/>
      <c r="HB57" s="229"/>
      <c r="HC57" s="226"/>
      <c r="HD57" s="226"/>
      <c r="HG57" s="231"/>
    </row>
    <row r="58" spans="1:215" s="230" customFormat="1" ht="56" customHeight="1" x14ac:dyDescent="0.2">
      <c r="A58" s="210" t="s">
        <v>334</v>
      </c>
      <c r="B58" s="211" t="s">
        <v>2477</v>
      </c>
      <c r="C58" s="211" t="s">
        <v>2477</v>
      </c>
      <c r="D58" s="211" t="s">
        <v>456</v>
      </c>
      <c r="E58" s="212" t="str">
        <f t="shared" si="0"/>
        <v>下関市清末大門12-43</v>
      </c>
      <c r="F58" s="212" t="s">
        <v>1173</v>
      </c>
      <c r="G58" s="196">
        <v>39479</v>
      </c>
      <c r="H58" s="212" t="s">
        <v>1914</v>
      </c>
      <c r="I58" s="236" t="s">
        <v>3117</v>
      </c>
      <c r="J58" s="281" t="s">
        <v>4583</v>
      </c>
      <c r="K58" s="282" t="s">
        <v>19</v>
      </c>
      <c r="L58" s="282" t="s">
        <v>86</v>
      </c>
      <c r="M58" s="212" t="s">
        <v>457</v>
      </c>
      <c r="N58" s="212" t="s">
        <v>5943</v>
      </c>
      <c r="O58" s="283" t="s">
        <v>250</v>
      </c>
      <c r="P58" s="284" t="s">
        <v>3767</v>
      </c>
      <c r="Q58" s="227"/>
      <c r="R58" s="228"/>
      <c r="S58" s="226"/>
      <c r="T58" s="226"/>
      <c r="U58" s="229"/>
      <c r="V58" s="229"/>
      <c r="W58" s="229"/>
      <c r="X58" s="226"/>
      <c r="Y58" s="226"/>
      <c r="AB58" s="231"/>
      <c r="AC58" s="231"/>
      <c r="AD58" s="231"/>
      <c r="AE58" s="231"/>
      <c r="AF58" s="226"/>
      <c r="AG58" s="226"/>
      <c r="AH58" s="227"/>
      <c r="AI58" s="228"/>
      <c r="AJ58" s="226"/>
      <c r="AK58" s="226"/>
      <c r="AL58" s="229"/>
      <c r="AM58" s="229"/>
      <c r="AN58" s="229"/>
      <c r="AO58" s="226"/>
      <c r="AP58" s="226"/>
      <c r="AS58" s="231"/>
      <c r="AT58" s="231"/>
      <c r="AU58" s="231"/>
      <c r="AV58" s="231"/>
      <c r="AW58" s="226"/>
      <c r="AX58" s="226"/>
      <c r="AY58" s="227"/>
      <c r="AZ58" s="228"/>
      <c r="BA58" s="226"/>
      <c r="BB58" s="226"/>
      <c r="BC58" s="229"/>
      <c r="BD58" s="229"/>
      <c r="BE58" s="229"/>
      <c r="BF58" s="226"/>
      <c r="BG58" s="226"/>
      <c r="BJ58" s="231"/>
      <c r="BK58" s="231"/>
      <c r="BL58" s="231"/>
      <c r="BM58" s="231"/>
      <c r="BN58" s="226"/>
      <c r="BO58" s="226"/>
      <c r="BP58" s="227"/>
      <c r="BQ58" s="228"/>
      <c r="BR58" s="226"/>
      <c r="BS58" s="226"/>
      <c r="BT58" s="229"/>
      <c r="BU58" s="229"/>
      <c r="BV58" s="229"/>
      <c r="BW58" s="226"/>
      <c r="BX58" s="226"/>
      <c r="CA58" s="231"/>
      <c r="CB58" s="231"/>
      <c r="CC58" s="231"/>
      <c r="CD58" s="231"/>
      <c r="CE58" s="226"/>
      <c r="CF58" s="226"/>
      <c r="CG58" s="227"/>
      <c r="CH58" s="228"/>
      <c r="CI58" s="226"/>
      <c r="CJ58" s="226"/>
      <c r="CK58" s="229"/>
      <c r="CL58" s="229"/>
      <c r="CM58" s="229"/>
      <c r="CN58" s="226"/>
      <c r="CO58" s="226"/>
      <c r="CR58" s="231"/>
      <c r="CS58" s="231"/>
      <c r="CT58" s="231"/>
      <c r="CU58" s="231"/>
      <c r="CV58" s="226"/>
      <c r="CW58" s="226"/>
      <c r="CX58" s="227"/>
      <c r="CY58" s="228"/>
      <c r="CZ58" s="226"/>
      <c r="DA58" s="226"/>
      <c r="DB58" s="229"/>
      <c r="DC58" s="229"/>
      <c r="DD58" s="229"/>
      <c r="DE58" s="226"/>
      <c r="DF58" s="226"/>
      <c r="DI58" s="231"/>
      <c r="DJ58" s="231"/>
      <c r="DK58" s="231"/>
      <c r="DL58" s="231"/>
      <c r="DM58" s="226"/>
      <c r="DN58" s="226"/>
      <c r="DO58" s="227"/>
      <c r="DP58" s="228"/>
      <c r="DQ58" s="226"/>
      <c r="DR58" s="226"/>
      <c r="DS58" s="229"/>
      <c r="DT58" s="229"/>
      <c r="DU58" s="229"/>
      <c r="DV58" s="226"/>
      <c r="DW58" s="226"/>
      <c r="DZ58" s="231"/>
      <c r="EA58" s="231"/>
      <c r="EB58" s="231"/>
      <c r="EC58" s="231"/>
      <c r="ED58" s="226"/>
      <c r="EE58" s="226"/>
      <c r="EF58" s="227"/>
      <c r="EG58" s="228"/>
      <c r="EH58" s="226"/>
      <c r="EI58" s="226"/>
      <c r="EJ58" s="229"/>
      <c r="EK58" s="229"/>
      <c r="EL58" s="229"/>
      <c r="EM58" s="226"/>
      <c r="EN58" s="226"/>
      <c r="EQ58" s="231"/>
      <c r="ER58" s="231"/>
      <c r="ES58" s="231"/>
      <c r="ET58" s="231"/>
      <c r="EU58" s="226"/>
      <c r="EV58" s="226"/>
      <c r="EW58" s="227"/>
      <c r="EX58" s="228"/>
      <c r="EY58" s="226"/>
      <c r="EZ58" s="226"/>
      <c r="FA58" s="229"/>
      <c r="FB58" s="229"/>
      <c r="FC58" s="229"/>
      <c r="FD58" s="226"/>
      <c r="FE58" s="226"/>
      <c r="FH58" s="231"/>
      <c r="FI58" s="231"/>
      <c r="FJ58" s="231"/>
      <c r="FK58" s="231"/>
      <c r="FL58" s="226"/>
      <c r="FM58" s="226"/>
      <c r="FN58" s="227"/>
      <c r="FO58" s="228"/>
      <c r="FP58" s="226"/>
      <c r="FQ58" s="226"/>
      <c r="FR58" s="229"/>
      <c r="FS58" s="229"/>
      <c r="FT58" s="229"/>
      <c r="FU58" s="226"/>
      <c r="FV58" s="226"/>
      <c r="FY58" s="231"/>
      <c r="FZ58" s="231"/>
      <c r="GA58" s="231"/>
      <c r="GB58" s="231"/>
      <c r="GC58" s="226"/>
      <c r="GD58" s="226"/>
      <c r="GE58" s="227"/>
      <c r="GF58" s="228"/>
      <c r="GG58" s="226"/>
      <c r="GH58" s="226"/>
      <c r="GI58" s="229"/>
      <c r="GJ58" s="229"/>
      <c r="GK58" s="229"/>
      <c r="GL58" s="226"/>
      <c r="GM58" s="226"/>
      <c r="GP58" s="231"/>
      <c r="GQ58" s="231"/>
      <c r="GR58" s="231"/>
      <c r="GS58" s="231"/>
      <c r="GT58" s="226"/>
      <c r="GU58" s="226"/>
      <c r="GV58" s="227"/>
      <c r="GW58" s="228"/>
      <c r="GX58" s="226"/>
      <c r="GY58" s="226"/>
      <c r="GZ58" s="229"/>
      <c r="HA58" s="229"/>
      <c r="HB58" s="229"/>
      <c r="HC58" s="226"/>
      <c r="HD58" s="226"/>
      <c r="HG58" s="231"/>
    </row>
    <row r="59" spans="1:215" s="230" customFormat="1" ht="41.25" customHeight="1" x14ac:dyDescent="0.2">
      <c r="A59" s="210" t="s">
        <v>8319</v>
      </c>
      <c r="B59" s="211" t="s">
        <v>8320</v>
      </c>
      <c r="C59" s="211" t="s">
        <v>8320</v>
      </c>
      <c r="D59" s="211" t="s">
        <v>8321</v>
      </c>
      <c r="E59" s="212" t="str">
        <f t="shared" si="0"/>
        <v>下関市豊浦町大字黒井10634-5</v>
      </c>
      <c r="F59" s="212" t="s">
        <v>1177</v>
      </c>
      <c r="G59" s="196">
        <v>39539</v>
      </c>
      <c r="H59" s="212" t="s">
        <v>1915</v>
      </c>
      <c r="I59" s="236" t="s">
        <v>455</v>
      </c>
      <c r="J59" s="281" t="s">
        <v>813</v>
      </c>
      <c r="K59" s="282" t="s">
        <v>450</v>
      </c>
      <c r="L59" s="282" t="s">
        <v>6641</v>
      </c>
      <c r="M59" s="212" t="s">
        <v>8322</v>
      </c>
      <c r="N59" s="212" t="s">
        <v>8323</v>
      </c>
      <c r="O59" s="283" t="s">
        <v>250</v>
      </c>
      <c r="P59" s="284" t="s">
        <v>550</v>
      </c>
      <c r="Q59" s="227"/>
      <c r="R59" s="228"/>
      <c r="S59" s="226"/>
      <c r="T59" s="226"/>
      <c r="U59" s="229"/>
      <c r="V59" s="229"/>
      <c r="W59" s="229"/>
      <c r="X59" s="226"/>
      <c r="Y59" s="226"/>
      <c r="AB59" s="231"/>
      <c r="AC59" s="231"/>
      <c r="AD59" s="231"/>
      <c r="AE59" s="231"/>
      <c r="AF59" s="226"/>
      <c r="AG59" s="226"/>
      <c r="AH59" s="227"/>
      <c r="AI59" s="228"/>
      <c r="AJ59" s="226"/>
      <c r="AK59" s="226"/>
      <c r="AL59" s="229"/>
      <c r="AM59" s="229"/>
      <c r="AN59" s="229"/>
      <c r="AO59" s="226"/>
      <c r="AP59" s="226"/>
      <c r="AS59" s="231"/>
      <c r="AT59" s="231"/>
      <c r="AU59" s="231"/>
      <c r="AV59" s="231"/>
      <c r="AW59" s="226"/>
      <c r="AX59" s="226"/>
      <c r="AY59" s="227"/>
      <c r="AZ59" s="228"/>
      <c r="BA59" s="226"/>
      <c r="BB59" s="226"/>
      <c r="BC59" s="229"/>
      <c r="BD59" s="229"/>
      <c r="BE59" s="229"/>
      <c r="BF59" s="226"/>
      <c r="BG59" s="226"/>
      <c r="BJ59" s="231"/>
      <c r="BK59" s="231"/>
      <c r="BL59" s="231"/>
      <c r="BM59" s="231"/>
      <c r="BN59" s="226"/>
      <c r="BO59" s="226"/>
      <c r="BP59" s="227"/>
      <c r="BQ59" s="228"/>
      <c r="BR59" s="226"/>
      <c r="BS59" s="226"/>
      <c r="BT59" s="229"/>
      <c r="BU59" s="229"/>
      <c r="BV59" s="229"/>
      <c r="BW59" s="226"/>
      <c r="BX59" s="226"/>
      <c r="CA59" s="231"/>
      <c r="CB59" s="231"/>
      <c r="CC59" s="231"/>
      <c r="CD59" s="231"/>
      <c r="CE59" s="226"/>
      <c r="CF59" s="226"/>
      <c r="CG59" s="227"/>
      <c r="CH59" s="228"/>
      <c r="CI59" s="226"/>
      <c r="CJ59" s="226"/>
      <c r="CK59" s="229"/>
      <c r="CL59" s="229"/>
      <c r="CM59" s="229"/>
      <c r="CN59" s="226"/>
      <c r="CO59" s="226"/>
      <c r="CR59" s="231"/>
      <c r="CS59" s="231"/>
      <c r="CT59" s="231"/>
      <c r="CU59" s="231"/>
      <c r="CV59" s="226"/>
      <c r="CW59" s="226"/>
      <c r="CX59" s="227"/>
      <c r="CY59" s="228"/>
      <c r="CZ59" s="226"/>
      <c r="DA59" s="226"/>
      <c r="DB59" s="229"/>
      <c r="DC59" s="229"/>
      <c r="DD59" s="229"/>
      <c r="DE59" s="226"/>
      <c r="DF59" s="226"/>
      <c r="DI59" s="231"/>
      <c r="DJ59" s="231"/>
      <c r="DK59" s="231"/>
      <c r="DL59" s="231"/>
      <c r="DM59" s="226"/>
      <c r="DN59" s="226"/>
      <c r="DO59" s="227"/>
      <c r="DP59" s="228"/>
      <c r="DQ59" s="226"/>
      <c r="DR59" s="226"/>
      <c r="DS59" s="229"/>
      <c r="DT59" s="229"/>
      <c r="DU59" s="229"/>
      <c r="DV59" s="226"/>
      <c r="DW59" s="226"/>
      <c r="DZ59" s="231"/>
      <c r="EA59" s="231"/>
      <c r="EB59" s="231"/>
      <c r="EC59" s="231"/>
      <c r="ED59" s="226"/>
      <c r="EE59" s="226"/>
      <c r="EF59" s="227"/>
      <c r="EG59" s="228"/>
      <c r="EH59" s="226"/>
      <c r="EI59" s="226"/>
      <c r="EJ59" s="229"/>
      <c r="EK59" s="229"/>
      <c r="EL59" s="229"/>
      <c r="EM59" s="226"/>
      <c r="EN59" s="226"/>
      <c r="EQ59" s="231"/>
      <c r="ER59" s="231"/>
      <c r="ES59" s="231"/>
      <c r="ET59" s="231"/>
      <c r="EU59" s="226"/>
      <c r="EV59" s="226"/>
      <c r="EW59" s="227"/>
      <c r="EX59" s="228"/>
      <c r="EY59" s="226"/>
      <c r="EZ59" s="226"/>
      <c r="FA59" s="229"/>
      <c r="FB59" s="229"/>
      <c r="FC59" s="229"/>
      <c r="FD59" s="226"/>
      <c r="FE59" s="226"/>
      <c r="FH59" s="231"/>
      <c r="FI59" s="231"/>
      <c r="FJ59" s="231"/>
      <c r="FK59" s="231"/>
      <c r="FL59" s="226"/>
      <c r="FM59" s="226"/>
      <c r="FN59" s="227"/>
      <c r="FO59" s="228"/>
      <c r="FP59" s="226"/>
      <c r="FQ59" s="226"/>
      <c r="FR59" s="229"/>
      <c r="FS59" s="229"/>
      <c r="FT59" s="229"/>
      <c r="FU59" s="226"/>
      <c r="FV59" s="226"/>
      <c r="FY59" s="231"/>
      <c r="FZ59" s="231"/>
      <c r="GA59" s="231"/>
      <c r="GB59" s="231"/>
      <c r="GC59" s="226"/>
      <c r="GD59" s="226"/>
      <c r="GE59" s="227"/>
      <c r="GF59" s="228"/>
      <c r="GG59" s="226"/>
      <c r="GH59" s="226"/>
      <c r="GI59" s="229"/>
      <c r="GJ59" s="229"/>
      <c r="GK59" s="229"/>
      <c r="GL59" s="226"/>
      <c r="GM59" s="226"/>
      <c r="GP59" s="231"/>
      <c r="GQ59" s="231"/>
      <c r="GR59" s="231"/>
      <c r="GS59" s="231"/>
      <c r="GT59" s="226"/>
      <c r="GU59" s="226"/>
      <c r="GV59" s="227"/>
      <c r="GW59" s="228"/>
      <c r="GX59" s="226"/>
      <c r="GY59" s="226"/>
      <c r="GZ59" s="229"/>
      <c r="HA59" s="229"/>
      <c r="HB59" s="229"/>
      <c r="HC59" s="226"/>
      <c r="HD59" s="226"/>
      <c r="HG59" s="231"/>
    </row>
    <row r="60" spans="1:215" s="230" customFormat="1" ht="41.25" customHeight="1" x14ac:dyDescent="0.2">
      <c r="A60" s="210" t="s">
        <v>376</v>
      </c>
      <c r="B60" s="211" t="s">
        <v>328</v>
      </c>
      <c r="C60" s="211" t="s">
        <v>328</v>
      </c>
      <c r="D60" s="211" t="s">
        <v>2527</v>
      </c>
      <c r="E60" s="212" t="str">
        <f t="shared" si="0"/>
        <v>下関市一の宮町1-3-46</v>
      </c>
      <c r="F60" s="212" t="s">
        <v>1176</v>
      </c>
      <c r="G60" s="196">
        <v>39539</v>
      </c>
      <c r="H60" s="212" t="s">
        <v>5862</v>
      </c>
      <c r="I60" s="236" t="s">
        <v>3117</v>
      </c>
      <c r="J60" s="281" t="s">
        <v>4583</v>
      </c>
      <c r="K60" s="282" t="s">
        <v>19</v>
      </c>
      <c r="L60" s="282" t="s">
        <v>86</v>
      </c>
      <c r="M60" s="212" t="s">
        <v>508</v>
      </c>
      <c r="N60" s="212" t="s">
        <v>5942</v>
      </c>
      <c r="O60" s="283" t="s">
        <v>250</v>
      </c>
      <c r="P60" s="284" t="s">
        <v>3767</v>
      </c>
      <c r="Q60" s="227"/>
      <c r="R60" s="228"/>
      <c r="S60" s="226"/>
      <c r="T60" s="226"/>
      <c r="U60" s="229"/>
      <c r="V60" s="229"/>
      <c r="W60" s="229"/>
      <c r="X60" s="226"/>
      <c r="Y60" s="226"/>
      <c r="AB60" s="231"/>
      <c r="AC60" s="231"/>
      <c r="AD60" s="231"/>
      <c r="AE60" s="231"/>
      <c r="AF60" s="226"/>
      <c r="AG60" s="226"/>
      <c r="AH60" s="227"/>
      <c r="AI60" s="228"/>
      <c r="AJ60" s="226"/>
      <c r="AK60" s="226"/>
      <c r="AL60" s="229"/>
      <c r="AM60" s="229"/>
      <c r="AN60" s="229"/>
      <c r="AO60" s="226"/>
      <c r="AP60" s="226"/>
      <c r="AS60" s="231"/>
      <c r="AT60" s="231"/>
      <c r="AU60" s="231"/>
      <c r="AV60" s="231"/>
      <c r="AW60" s="226"/>
      <c r="AX60" s="226"/>
      <c r="AY60" s="227"/>
      <c r="AZ60" s="228"/>
      <c r="BA60" s="226"/>
      <c r="BB60" s="226"/>
      <c r="BC60" s="229"/>
      <c r="BD60" s="229"/>
      <c r="BE60" s="229"/>
      <c r="BF60" s="226"/>
      <c r="BG60" s="226"/>
      <c r="BJ60" s="231"/>
      <c r="BK60" s="231"/>
      <c r="BL60" s="231"/>
      <c r="BM60" s="231"/>
      <c r="BN60" s="226"/>
      <c r="BO60" s="226"/>
      <c r="BP60" s="227"/>
      <c r="BQ60" s="228"/>
      <c r="BR60" s="226"/>
      <c r="BS60" s="226"/>
      <c r="BT60" s="229"/>
      <c r="BU60" s="229"/>
      <c r="BV60" s="229"/>
      <c r="BW60" s="226"/>
      <c r="BX60" s="226"/>
      <c r="CA60" s="231"/>
      <c r="CB60" s="231"/>
      <c r="CC60" s="231"/>
      <c r="CD60" s="231"/>
      <c r="CE60" s="226"/>
      <c r="CF60" s="226"/>
      <c r="CG60" s="227"/>
      <c r="CH60" s="228"/>
      <c r="CI60" s="226"/>
      <c r="CJ60" s="226"/>
      <c r="CK60" s="229"/>
      <c r="CL60" s="229"/>
      <c r="CM60" s="229"/>
      <c r="CN60" s="226"/>
      <c r="CO60" s="226"/>
      <c r="CR60" s="231"/>
      <c r="CS60" s="231"/>
      <c r="CT60" s="231"/>
      <c r="CU60" s="231"/>
      <c r="CV60" s="226"/>
      <c r="CW60" s="226"/>
      <c r="CX60" s="227"/>
      <c r="CY60" s="228"/>
      <c r="CZ60" s="226"/>
      <c r="DA60" s="226"/>
      <c r="DB60" s="229"/>
      <c r="DC60" s="229"/>
      <c r="DD60" s="229"/>
      <c r="DE60" s="226"/>
      <c r="DF60" s="226"/>
      <c r="DI60" s="231"/>
      <c r="DJ60" s="231"/>
      <c r="DK60" s="231"/>
      <c r="DL60" s="231"/>
      <c r="DM60" s="226"/>
      <c r="DN60" s="226"/>
      <c r="DO60" s="227"/>
      <c r="DP60" s="228"/>
      <c r="DQ60" s="226"/>
      <c r="DR60" s="226"/>
      <c r="DS60" s="229"/>
      <c r="DT60" s="229"/>
      <c r="DU60" s="229"/>
      <c r="DV60" s="226"/>
      <c r="DW60" s="226"/>
      <c r="DZ60" s="231"/>
      <c r="EA60" s="231"/>
      <c r="EB60" s="231"/>
      <c r="EC60" s="231"/>
      <c r="ED60" s="226"/>
      <c r="EE60" s="226"/>
      <c r="EF60" s="227"/>
      <c r="EG60" s="228"/>
      <c r="EH60" s="226"/>
      <c r="EI60" s="226"/>
      <c r="EJ60" s="229"/>
      <c r="EK60" s="229"/>
      <c r="EL60" s="229"/>
      <c r="EM60" s="226"/>
      <c r="EN60" s="226"/>
      <c r="EQ60" s="231"/>
      <c r="ER60" s="231"/>
      <c r="ES60" s="231"/>
      <c r="ET60" s="231"/>
      <c r="EU60" s="226"/>
      <c r="EV60" s="226"/>
      <c r="EW60" s="227"/>
      <c r="EX60" s="228"/>
      <c r="EY60" s="226"/>
      <c r="EZ60" s="226"/>
      <c r="FA60" s="229"/>
      <c r="FB60" s="229"/>
      <c r="FC60" s="229"/>
      <c r="FD60" s="226"/>
      <c r="FE60" s="226"/>
      <c r="FH60" s="231"/>
      <c r="FI60" s="231"/>
      <c r="FJ60" s="231"/>
      <c r="FK60" s="231"/>
      <c r="FL60" s="226"/>
      <c r="FM60" s="226"/>
      <c r="FN60" s="227"/>
      <c r="FO60" s="228"/>
      <c r="FP60" s="226"/>
      <c r="FQ60" s="226"/>
      <c r="FR60" s="229"/>
      <c r="FS60" s="229"/>
      <c r="FT60" s="229"/>
      <c r="FU60" s="226"/>
      <c r="FV60" s="226"/>
      <c r="FY60" s="231"/>
      <c r="FZ60" s="231"/>
      <c r="GA60" s="231"/>
      <c r="GB60" s="231"/>
      <c r="GC60" s="226"/>
      <c r="GD60" s="226"/>
      <c r="GE60" s="227"/>
      <c r="GF60" s="228"/>
      <c r="GG60" s="226"/>
      <c r="GH60" s="226"/>
      <c r="GI60" s="229"/>
      <c r="GJ60" s="229"/>
      <c r="GK60" s="229"/>
      <c r="GL60" s="226"/>
      <c r="GM60" s="226"/>
      <c r="GP60" s="231"/>
      <c r="GQ60" s="231"/>
      <c r="GR60" s="231"/>
      <c r="GS60" s="231"/>
      <c r="GT60" s="226"/>
      <c r="GU60" s="226"/>
      <c r="GV60" s="227"/>
      <c r="GW60" s="228"/>
      <c r="GX60" s="226"/>
      <c r="GY60" s="226"/>
      <c r="GZ60" s="229"/>
      <c r="HA60" s="229"/>
      <c r="HB60" s="229"/>
      <c r="HC60" s="226"/>
      <c r="HD60" s="226"/>
      <c r="HG60" s="231"/>
    </row>
    <row r="61" spans="1:215" s="230" customFormat="1" ht="41.25" customHeight="1" x14ac:dyDescent="0.2">
      <c r="A61" s="210" t="s">
        <v>323</v>
      </c>
      <c r="B61" s="211" t="s">
        <v>327</v>
      </c>
      <c r="C61" s="211" t="s">
        <v>327</v>
      </c>
      <c r="D61" s="211" t="s">
        <v>1326</v>
      </c>
      <c r="E61" s="212" t="str">
        <f t="shared" si="0"/>
        <v>下関市本町4-14-13</v>
      </c>
      <c r="F61" s="212" t="s">
        <v>1174</v>
      </c>
      <c r="G61" s="196">
        <v>39539</v>
      </c>
      <c r="H61" s="212" t="s">
        <v>1916</v>
      </c>
      <c r="I61" s="236" t="s">
        <v>455</v>
      </c>
      <c r="J61" s="281" t="s">
        <v>4583</v>
      </c>
      <c r="K61" s="282" t="s">
        <v>19</v>
      </c>
      <c r="L61" s="282" t="s">
        <v>86</v>
      </c>
      <c r="M61" s="212" t="s">
        <v>65</v>
      </c>
      <c r="N61" s="212" t="s">
        <v>6487</v>
      </c>
      <c r="O61" s="283" t="s">
        <v>250</v>
      </c>
      <c r="P61" s="284" t="s">
        <v>3767</v>
      </c>
      <c r="Q61" s="227"/>
      <c r="R61" s="228"/>
      <c r="S61" s="226"/>
      <c r="T61" s="226"/>
      <c r="U61" s="229"/>
      <c r="V61" s="229"/>
      <c r="W61" s="229"/>
      <c r="X61" s="226"/>
      <c r="Y61" s="226"/>
      <c r="AB61" s="231"/>
      <c r="AC61" s="231"/>
      <c r="AD61" s="231"/>
      <c r="AE61" s="231"/>
      <c r="AF61" s="226"/>
      <c r="AG61" s="226"/>
      <c r="AH61" s="227"/>
      <c r="AI61" s="228"/>
      <c r="AJ61" s="226"/>
      <c r="AK61" s="226"/>
      <c r="AL61" s="229"/>
      <c r="AM61" s="229"/>
      <c r="AN61" s="229"/>
      <c r="AO61" s="226"/>
      <c r="AP61" s="226"/>
      <c r="AS61" s="231"/>
      <c r="AT61" s="231"/>
      <c r="AU61" s="231"/>
      <c r="AV61" s="231"/>
      <c r="AW61" s="226"/>
      <c r="AX61" s="226"/>
      <c r="AY61" s="227"/>
      <c r="AZ61" s="228"/>
      <c r="BA61" s="226"/>
      <c r="BB61" s="226"/>
      <c r="BC61" s="229"/>
      <c r="BD61" s="229"/>
      <c r="BE61" s="229"/>
      <c r="BF61" s="226"/>
      <c r="BG61" s="226"/>
      <c r="BJ61" s="231"/>
      <c r="BK61" s="231"/>
      <c r="BL61" s="231"/>
      <c r="BM61" s="231"/>
      <c r="BN61" s="226"/>
      <c r="BO61" s="226"/>
      <c r="BP61" s="227"/>
      <c r="BQ61" s="228"/>
      <c r="BR61" s="226"/>
      <c r="BS61" s="226"/>
      <c r="BT61" s="229"/>
      <c r="BU61" s="229"/>
      <c r="BV61" s="229"/>
      <c r="BW61" s="226"/>
      <c r="BX61" s="226"/>
      <c r="CA61" s="231"/>
      <c r="CB61" s="231"/>
      <c r="CC61" s="231"/>
      <c r="CD61" s="231"/>
      <c r="CE61" s="226"/>
      <c r="CF61" s="226"/>
      <c r="CG61" s="227"/>
      <c r="CH61" s="228"/>
      <c r="CI61" s="226"/>
      <c r="CJ61" s="226"/>
      <c r="CK61" s="229"/>
      <c r="CL61" s="229"/>
      <c r="CM61" s="229"/>
      <c r="CN61" s="226"/>
      <c r="CO61" s="226"/>
      <c r="CR61" s="231"/>
      <c r="CS61" s="231"/>
      <c r="CT61" s="231"/>
      <c r="CU61" s="231"/>
      <c r="CV61" s="226"/>
      <c r="CW61" s="226"/>
      <c r="CX61" s="227"/>
      <c r="CY61" s="228"/>
      <c r="CZ61" s="226"/>
      <c r="DA61" s="226"/>
      <c r="DB61" s="229"/>
      <c r="DC61" s="229"/>
      <c r="DD61" s="229"/>
      <c r="DE61" s="226"/>
      <c r="DF61" s="226"/>
      <c r="DI61" s="231"/>
      <c r="DJ61" s="231"/>
      <c r="DK61" s="231"/>
      <c r="DL61" s="231"/>
      <c r="DM61" s="226"/>
      <c r="DN61" s="226"/>
      <c r="DO61" s="227"/>
      <c r="DP61" s="228"/>
      <c r="DQ61" s="226"/>
      <c r="DR61" s="226"/>
      <c r="DS61" s="229"/>
      <c r="DT61" s="229"/>
      <c r="DU61" s="229"/>
      <c r="DV61" s="226"/>
      <c r="DW61" s="226"/>
      <c r="DZ61" s="231"/>
      <c r="EA61" s="231"/>
      <c r="EB61" s="231"/>
      <c r="EC61" s="231"/>
      <c r="ED61" s="226"/>
      <c r="EE61" s="226"/>
      <c r="EF61" s="227"/>
      <c r="EG61" s="228"/>
      <c r="EH61" s="226"/>
      <c r="EI61" s="226"/>
      <c r="EJ61" s="229"/>
      <c r="EK61" s="229"/>
      <c r="EL61" s="229"/>
      <c r="EM61" s="226"/>
      <c r="EN61" s="226"/>
      <c r="EQ61" s="231"/>
      <c r="ER61" s="231"/>
      <c r="ES61" s="231"/>
      <c r="ET61" s="231"/>
      <c r="EU61" s="226"/>
      <c r="EV61" s="226"/>
      <c r="EW61" s="227"/>
      <c r="EX61" s="228"/>
      <c r="EY61" s="226"/>
      <c r="EZ61" s="226"/>
      <c r="FA61" s="229"/>
      <c r="FB61" s="229"/>
      <c r="FC61" s="229"/>
      <c r="FD61" s="226"/>
      <c r="FE61" s="226"/>
      <c r="FH61" s="231"/>
      <c r="FI61" s="231"/>
      <c r="FJ61" s="231"/>
      <c r="FK61" s="231"/>
      <c r="FL61" s="226"/>
      <c r="FM61" s="226"/>
      <c r="FN61" s="227"/>
      <c r="FO61" s="228"/>
      <c r="FP61" s="226"/>
      <c r="FQ61" s="226"/>
      <c r="FR61" s="229"/>
      <c r="FS61" s="229"/>
      <c r="FT61" s="229"/>
      <c r="FU61" s="226"/>
      <c r="FV61" s="226"/>
      <c r="FY61" s="231"/>
      <c r="FZ61" s="231"/>
      <c r="GA61" s="231"/>
      <c r="GB61" s="231"/>
      <c r="GC61" s="226"/>
      <c r="GD61" s="226"/>
      <c r="GE61" s="227"/>
      <c r="GF61" s="228"/>
      <c r="GG61" s="226"/>
      <c r="GH61" s="226"/>
      <c r="GI61" s="229"/>
      <c r="GJ61" s="229"/>
      <c r="GK61" s="229"/>
      <c r="GL61" s="226"/>
      <c r="GM61" s="226"/>
      <c r="GP61" s="231"/>
      <c r="GQ61" s="231"/>
      <c r="GR61" s="231"/>
      <c r="GS61" s="231"/>
      <c r="GT61" s="226"/>
      <c r="GU61" s="226"/>
      <c r="GV61" s="227"/>
      <c r="GW61" s="228"/>
      <c r="GX61" s="226"/>
      <c r="GY61" s="226"/>
      <c r="GZ61" s="229"/>
      <c r="HA61" s="229"/>
      <c r="HB61" s="229"/>
      <c r="HC61" s="226"/>
      <c r="HD61" s="226"/>
      <c r="HG61" s="231"/>
    </row>
    <row r="62" spans="1:215" s="230" customFormat="1" ht="53.5" customHeight="1" x14ac:dyDescent="0.2">
      <c r="A62" s="210" t="s">
        <v>6845</v>
      </c>
      <c r="B62" s="211" t="s">
        <v>6846</v>
      </c>
      <c r="C62" s="211" t="s">
        <v>6846</v>
      </c>
      <c r="D62" s="211" t="s">
        <v>8324</v>
      </c>
      <c r="E62" s="212" t="str">
        <f t="shared" si="0"/>
        <v>下関市長府中土居北町6-18</v>
      </c>
      <c r="F62" s="212" t="s">
        <v>1175</v>
      </c>
      <c r="G62" s="196">
        <v>39539</v>
      </c>
      <c r="H62" s="212" t="s">
        <v>1917</v>
      </c>
      <c r="I62" s="236" t="s">
        <v>6787</v>
      </c>
      <c r="J62" s="281" t="s">
        <v>813</v>
      </c>
      <c r="K62" s="282" t="s">
        <v>450</v>
      </c>
      <c r="L62" s="282" t="s">
        <v>6641</v>
      </c>
      <c r="M62" s="212" t="s">
        <v>6847</v>
      </c>
      <c r="N62" s="212" t="s">
        <v>6848</v>
      </c>
      <c r="O62" s="283" t="s">
        <v>250</v>
      </c>
      <c r="P62" s="284" t="s">
        <v>550</v>
      </c>
      <c r="Q62" s="228"/>
      <c r="R62" s="226"/>
      <c r="S62" s="226"/>
      <c r="T62" s="229"/>
      <c r="U62" s="229"/>
      <c r="V62" s="229"/>
      <c r="W62" s="226"/>
      <c r="X62" s="226"/>
      <c r="AA62" s="231"/>
      <c r="AB62" s="231"/>
      <c r="AC62" s="231"/>
      <c r="AD62" s="231"/>
      <c r="AE62" s="226"/>
      <c r="AF62" s="226"/>
      <c r="AG62" s="227"/>
      <c r="AH62" s="228"/>
      <c r="AI62" s="226"/>
      <c r="AJ62" s="226"/>
      <c r="AK62" s="229"/>
      <c r="AL62" s="229"/>
      <c r="AM62" s="229"/>
      <c r="AN62" s="226"/>
      <c r="AO62" s="226"/>
      <c r="AR62" s="231"/>
      <c r="AS62" s="231"/>
      <c r="AT62" s="231"/>
      <c r="AU62" s="231"/>
      <c r="AV62" s="226"/>
      <c r="AW62" s="226"/>
      <c r="AX62" s="227"/>
      <c r="AY62" s="228"/>
      <c r="AZ62" s="226"/>
      <c r="BA62" s="226"/>
      <c r="BB62" s="229"/>
      <c r="BC62" s="229"/>
      <c r="BD62" s="229"/>
      <c r="BE62" s="226"/>
      <c r="BF62" s="226"/>
      <c r="BI62" s="231"/>
      <c r="BJ62" s="231"/>
      <c r="BK62" s="231"/>
      <c r="BL62" s="231"/>
      <c r="BM62" s="226"/>
      <c r="BN62" s="226"/>
      <c r="BO62" s="227"/>
      <c r="BP62" s="228"/>
      <c r="BQ62" s="226"/>
      <c r="BR62" s="226"/>
      <c r="BS62" s="229"/>
      <c r="BT62" s="304" t="s">
        <v>6847</v>
      </c>
      <c r="BU62" s="229"/>
      <c r="BV62" s="226"/>
      <c r="BW62" s="226"/>
      <c r="BZ62" s="231"/>
      <c r="CA62" s="231"/>
      <c r="CB62" s="231"/>
      <c r="CC62" s="231"/>
      <c r="CD62" s="226"/>
      <c r="CE62" s="226"/>
      <c r="CF62" s="227"/>
      <c r="CG62" s="228"/>
      <c r="CH62" s="226"/>
      <c r="CI62" s="226"/>
      <c r="CJ62" s="229"/>
      <c r="CK62" s="229"/>
      <c r="CL62" s="229"/>
      <c r="CM62" s="226"/>
      <c r="CN62" s="226"/>
      <c r="CQ62" s="231"/>
      <c r="CR62" s="231"/>
      <c r="CS62" s="231"/>
      <c r="CT62" s="231"/>
      <c r="CU62" s="226"/>
      <c r="CV62" s="226"/>
      <c r="CW62" s="227"/>
      <c r="CX62" s="228"/>
      <c r="CY62" s="226"/>
      <c r="CZ62" s="226"/>
      <c r="DA62" s="229"/>
      <c r="DB62" s="229"/>
      <c r="DC62" s="229"/>
      <c r="DD62" s="226"/>
      <c r="DE62" s="226"/>
      <c r="DH62" s="231"/>
      <c r="DI62" s="231"/>
      <c r="DJ62" s="231"/>
      <c r="DK62" s="231"/>
      <c r="DL62" s="226"/>
      <c r="DM62" s="226"/>
      <c r="DN62" s="227"/>
      <c r="DO62" s="228"/>
      <c r="DP62" s="226"/>
      <c r="DQ62" s="226"/>
      <c r="DR62" s="229"/>
      <c r="DS62" s="229"/>
      <c r="DT62" s="229"/>
      <c r="DU62" s="226"/>
      <c r="DV62" s="226"/>
      <c r="DY62" s="231"/>
      <c r="DZ62" s="231"/>
      <c r="EA62" s="231"/>
      <c r="EB62" s="231"/>
      <c r="EC62" s="226"/>
      <c r="ED62" s="226"/>
      <c r="EE62" s="227"/>
      <c r="EF62" s="228"/>
      <c r="EG62" s="226"/>
      <c r="EH62" s="226"/>
      <c r="EI62" s="229"/>
      <c r="EJ62" s="229"/>
      <c r="EK62" s="229"/>
      <c r="EL62" s="226"/>
      <c r="EM62" s="226"/>
      <c r="EP62" s="231"/>
      <c r="EQ62" s="231"/>
      <c r="ER62" s="231"/>
      <c r="ES62" s="231"/>
      <c r="ET62" s="226"/>
      <c r="EU62" s="226"/>
      <c r="EV62" s="227"/>
      <c r="EW62" s="228"/>
      <c r="EX62" s="226"/>
      <c r="EY62" s="226"/>
      <c r="EZ62" s="229"/>
      <c r="FA62" s="229"/>
      <c r="FB62" s="229"/>
      <c r="FC62" s="226"/>
      <c r="FD62" s="226"/>
      <c r="FG62" s="231"/>
      <c r="FH62" s="231"/>
      <c r="FI62" s="231"/>
      <c r="FJ62" s="231"/>
      <c r="FK62" s="226"/>
      <c r="FL62" s="226"/>
      <c r="FM62" s="227"/>
      <c r="FN62" s="228"/>
      <c r="FO62" s="226"/>
      <c r="FP62" s="226"/>
      <c r="FQ62" s="229"/>
      <c r="FR62" s="229"/>
      <c r="FS62" s="229"/>
      <c r="FT62" s="226"/>
      <c r="FU62" s="226"/>
      <c r="FX62" s="231"/>
      <c r="FY62" s="231"/>
      <c r="FZ62" s="231"/>
      <c r="GA62" s="231"/>
      <c r="GB62" s="226"/>
      <c r="GC62" s="226"/>
      <c r="GD62" s="227"/>
      <c r="GE62" s="228"/>
      <c r="GF62" s="226"/>
      <c r="GG62" s="226"/>
      <c r="GH62" s="229"/>
      <c r="GI62" s="229"/>
      <c r="GJ62" s="229"/>
      <c r="GK62" s="226"/>
      <c r="GL62" s="226"/>
      <c r="GO62" s="231"/>
      <c r="GP62" s="231"/>
      <c r="GQ62" s="231"/>
      <c r="GR62" s="231"/>
      <c r="GS62" s="226"/>
      <c r="GT62" s="226"/>
      <c r="GU62" s="227"/>
      <c r="GV62" s="228"/>
      <c r="GW62" s="226"/>
      <c r="GX62" s="226"/>
      <c r="GY62" s="229"/>
      <c r="GZ62" s="229"/>
      <c r="HA62" s="229"/>
      <c r="HB62" s="226"/>
      <c r="HC62" s="226"/>
      <c r="HF62" s="231"/>
    </row>
    <row r="63" spans="1:215" s="230" customFormat="1" ht="36" x14ac:dyDescent="0.2">
      <c r="A63" s="210" t="s">
        <v>6849</v>
      </c>
      <c r="B63" s="211" t="s">
        <v>6850</v>
      </c>
      <c r="C63" s="211" t="s">
        <v>6850</v>
      </c>
      <c r="D63" s="211" t="s">
        <v>6851</v>
      </c>
      <c r="E63" s="212" t="str">
        <f t="shared" si="0"/>
        <v>下関市富任町8-14-6</v>
      </c>
      <c r="F63" s="212" t="s">
        <v>1004</v>
      </c>
      <c r="G63" s="196">
        <v>39539</v>
      </c>
      <c r="H63" s="212" t="s">
        <v>1918</v>
      </c>
      <c r="I63" s="236" t="s">
        <v>6787</v>
      </c>
      <c r="J63" s="281" t="s">
        <v>813</v>
      </c>
      <c r="K63" s="282" t="s">
        <v>450</v>
      </c>
      <c r="L63" s="282" t="s">
        <v>6641</v>
      </c>
      <c r="M63" s="212" t="s">
        <v>6852</v>
      </c>
      <c r="N63" s="212" t="s">
        <v>6853</v>
      </c>
      <c r="O63" s="283" t="s">
        <v>250</v>
      </c>
      <c r="P63" s="284" t="s">
        <v>550</v>
      </c>
      <c r="Q63" s="228"/>
      <c r="R63" s="226"/>
      <c r="S63" s="226"/>
      <c r="T63" s="229"/>
      <c r="U63" s="229"/>
      <c r="V63" s="229"/>
      <c r="W63" s="226"/>
      <c r="X63" s="226"/>
      <c r="AA63" s="231"/>
      <c r="AB63" s="231"/>
      <c r="AC63" s="231"/>
      <c r="AD63" s="231"/>
      <c r="AE63" s="226"/>
      <c r="AF63" s="226"/>
      <c r="AG63" s="227"/>
      <c r="AH63" s="228"/>
      <c r="AI63" s="226"/>
      <c r="AJ63" s="226"/>
      <c r="AK63" s="229"/>
      <c r="AL63" s="229"/>
      <c r="AM63" s="229"/>
      <c r="AN63" s="226"/>
      <c r="AO63" s="226"/>
      <c r="AR63" s="231"/>
      <c r="AS63" s="231"/>
      <c r="AT63" s="231"/>
      <c r="AU63" s="231"/>
      <c r="AV63" s="226"/>
      <c r="AW63" s="226"/>
      <c r="AX63" s="227"/>
      <c r="AY63" s="228"/>
      <c r="AZ63" s="226"/>
      <c r="BA63" s="226"/>
      <c r="BB63" s="229"/>
      <c r="BC63" s="229"/>
      <c r="BD63" s="229"/>
      <c r="BE63" s="226"/>
      <c r="BF63" s="226"/>
      <c r="BI63" s="231"/>
      <c r="BJ63" s="231"/>
      <c r="BK63" s="231"/>
      <c r="BL63" s="231"/>
      <c r="BM63" s="226"/>
      <c r="BN63" s="226"/>
      <c r="BO63" s="227"/>
      <c r="BP63" s="228"/>
      <c r="BQ63" s="226"/>
      <c r="BR63" s="226"/>
      <c r="BS63" s="229"/>
      <c r="BT63" s="304" t="s">
        <v>6852</v>
      </c>
      <c r="BU63" s="229"/>
      <c r="BV63" s="226"/>
      <c r="BW63" s="226"/>
      <c r="BZ63" s="231"/>
      <c r="CA63" s="231"/>
      <c r="CB63" s="231"/>
      <c r="CC63" s="231"/>
      <c r="CD63" s="226"/>
      <c r="CE63" s="226"/>
      <c r="CF63" s="227"/>
      <c r="CG63" s="228"/>
      <c r="CH63" s="226"/>
      <c r="CI63" s="226"/>
      <c r="CJ63" s="229"/>
      <c r="CK63" s="229"/>
      <c r="CL63" s="229"/>
      <c r="CM63" s="226"/>
      <c r="CN63" s="226"/>
      <c r="CQ63" s="231"/>
      <c r="CR63" s="231"/>
      <c r="CS63" s="231"/>
      <c r="CT63" s="231"/>
      <c r="CU63" s="226"/>
      <c r="CV63" s="226"/>
      <c r="CW63" s="227"/>
      <c r="CX63" s="228"/>
      <c r="CY63" s="226"/>
      <c r="CZ63" s="226"/>
      <c r="DA63" s="229"/>
      <c r="DB63" s="229"/>
      <c r="DC63" s="229"/>
      <c r="DD63" s="226"/>
      <c r="DE63" s="226"/>
      <c r="DH63" s="231"/>
      <c r="DI63" s="231"/>
      <c r="DJ63" s="231"/>
      <c r="DK63" s="231"/>
      <c r="DL63" s="226"/>
      <c r="DM63" s="226"/>
      <c r="DN63" s="227"/>
      <c r="DO63" s="228"/>
      <c r="DP63" s="226"/>
      <c r="DQ63" s="226"/>
      <c r="DR63" s="229"/>
      <c r="DS63" s="229"/>
      <c r="DT63" s="229"/>
      <c r="DU63" s="226"/>
      <c r="DV63" s="226"/>
      <c r="DY63" s="231"/>
      <c r="DZ63" s="231"/>
      <c r="EA63" s="231"/>
      <c r="EB63" s="231"/>
      <c r="EC63" s="226"/>
      <c r="ED63" s="226"/>
      <c r="EE63" s="227"/>
      <c r="EF63" s="228"/>
      <c r="EG63" s="226"/>
      <c r="EH63" s="226"/>
      <c r="EI63" s="229"/>
      <c r="EJ63" s="229"/>
      <c r="EK63" s="229"/>
      <c r="EL63" s="226"/>
      <c r="EM63" s="226"/>
      <c r="EP63" s="231"/>
      <c r="EQ63" s="231"/>
      <c r="ER63" s="231"/>
      <c r="ES63" s="231"/>
      <c r="ET63" s="226"/>
      <c r="EU63" s="226"/>
      <c r="EV63" s="227"/>
      <c r="EW63" s="228"/>
      <c r="EX63" s="226"/>
      <c r="EY63" s="226"/>
      <c r="EZ63" s="229"/>
      <c r="FA63" s="229"/>
      <c r="FB63" s="229"/>
      <c r="FC63" s="226"/>
      <c r="FD63" s="226"/>
      <c r="FG63" s="231"/>
      <c r="FH63" s="231"/>
      <c r="FI63" s="231"/>
      <c r="FJ63" s="231"/>
      <c r="FK63" s="226"/>
      <c r="FL63" s="226"/>
      <c r="FM63" s="227"/>
      <c r="FN63" s="228"/>
      <c r="FO63" s="226"/>
      <c r="FP63" s="226"/>
      <c r="FQ63" s="229"/>
      <c r="FR63" s="229"/>
      <c r="FS63" s="229"/>
      <c r="FT63" s="226"/>
      <c r="FU63" s="226"/>
      <c r="FX63" s="231"/>
      <c r="FY63" s="231"/>
      <c r="FZ63" s="231"/>
      <c r="GA63" s="231"/>
      <c r="GB63" s="226"/>
      <c r="GC63" s="226"/>
      <c r="GD63" s="227"/>
      <c r="GE63" s="228"/>
      <c r="GF63" s="226"/>
      <c r="GG63" s="226"/>
      <c r="GH63" s="229"/>
      <c r="GI63" s="229"/>
      <c r="GJ63" s="229"/>
      <c r="GK63" s="226"/>
      <c r="GL63" s="226"/>
      <c r="GO63" s="231"/>
      <c r="GP63" s="231"/>
      <c r="GQ63" s="231"/>
      <c r="GR63" s="231"/>
      <c r="GS63" s="226"/>
      <c r="GT63" s="226"/>
      <c r="GU63" s="227"/>
      <c r="GV63" s="228"/>
      <c r="GW63" s="226"/>
      <c r="GX63" s="226"/>
      <c r="GY63" s="229"/>
      <c r="GZ63" s="229"/>
      <c r="HA63" s="229"/>
      <c r="HB63" s="226"/>
      <c r="HC63" s="226"/>
      <c r="HF63" s="231"/>
    </row>
    <row r="64" spans="1:215" s="230" customFormat="1" ht="41.25" customHeight="1" x14ac:dyDescent="0.2">
      <c r="A64" s="210" t="s">
        <v>6854</v>
      </c>
      <c r="B64" s="211" t="s">
        <v>6855</v>
      </c>
      <c r="C64" s="211" t="s">
        <v>6855</v>
      </c>
      <c r="D64" s="211" t="s">
        <v>8325</v>
      </c>
      <c r="E64" s="212" t="str">
        <f t="shared" si="0"/>
        <v>下関市豊浦町大字吉永1815-1</v>
      </c>
      <c r="F64" s="212" t="s">
        <v>1002</v>
      </c>
      <c r="G64" s="196">
        <v>39661</v>
      </c>
      <c r="H64" s="212" t="s">
        <v>6856</v>
      </c>
      <c r="I64" s="236" t="s">
        <v>455</v>
      </c>
      <c r="J64" s="281" t="s">
        <v>813</v>
      </c>
      <c r="K64" s="282" t="s">
        <v>450</v>
      </c>
      <c r="L64" s="282" t="s">
        <v>6641</v>
      </c>
      <c r="M64" s="212" t="s">
        <v>6857</v>
      </c>
      <c r="N64" s="212" t="s">
        <v>6858</v>
      </c>
      <c r="O64" s="283" t="s">
        <v>250</v>
      </c>
      <c r="P64" s="284" t="s">
        <v>548</v>
      </c>
      <c r="Q64" s="228"/>
      <c r="R64" s="226"/>
      <c r="S64" s="226"/>
      <c r="T64" s="229"/>
      <c r="U64" s="229"/>
      <c r="V64" s="229"/>
      <c r="W64" s="226"/>
      <c r="X64" s="226"/>
      <c r="AA64" s="231"/>
      <c r="AB64" s="231"/>
      <c r="AC64" s="231"/>
      <c r="AD64" s="231"/>
      <c r="AE64" s="226"/>
      <c r="AF64" s="226"/>
      <c r="AG64" s="227"/>
      <c r="AH64" s="228"/>
      <c r="AI64" s="226"/>
      <c r="AJ64" s="226"/>
      <c r="AK64" s="229"/>
      <c r="AL64" s="229"/>
      <c r="AM64" s="229"/>
      <c r="AN64" s="226"/>
      <c r="AO64" s="226"/>
      <c r="AR64" s="231"/>
      <c r="AS64" s="231"/>
      <c r="AT64" s="231"/>
      <c r="AU64" s="231"/>
      <c r="AV64" s="226"/>
      <c r="AW64" s="226"/>
      <c r="AX64" s="227"/>
      <c r="AY64" s="228"/>
      <c r="AZ64" s="226"/>
      <c r="BA64" s="226"/>
      <c r="BB64" s="229"/>
      <c r="BC64" s="229"/>
      <c r="BD64" s="229"/>
      <c r="BE64" s="226"/>
      <c r="BF64" s="226"/>
      <c r="BI64" s="231"/>
      <c r="BJ64" s="231"/>
      <c r="BK64" s="231"/>
      <c r="BL64" s="231"/>
      <c r="BM64" s="226"/>
      <c r="BN64" s="226"/>
      <c r="BO64" s="227"/>
      <c r="BP64" s="228"/>
      <c r="BQ64" s="226"/>
      <c r="BR64" s="226"/>
      <c r="BS64" s="229"/>
      <c r="BT64" s="304" t="s">
        <v>6857</v>
      </c>
      <c r="BU64" s="229"/>
      <c r="BV64" s="226"/>
      <c r="BW64" s="226"/>
      <c r="BZ64" s="231"/>
      <c r="CA64" s="231"/>
      <c r="CB64" s="231"/>
      <c r="CC64" s="231"/>
      <c r="CD64" s="226"/>
      <c r="CE64" s="226"/>
      <c r="CF64" s="227"/>
      <c r="CG64" s="228"/>
      <c r="CH64" s="226"/>
      <c r="CI64" s="226"/>
      <c r="CJ64" s="229"/>
      <c r="CK64" s="229"/>
      <c r="CL64" s="229"/>
      <c r="CM64" s="226"/>
      <c r="CN64" s="226"/>
      <c r="CQ64" s="231"/>
      <c r="CR64" s="231"/>
      <c r="CS64" s="231"/>
      <c r="CT64" s="231"/>
      <c r="CU64" s="226"/>
      <c r="CV64" s="226"/>
      <c r="CW64" s="227"/>
      <c r="CX64" s="228"/>
      <c r="CY64" s="226"/>
      <c r="CZ64" s="226"/>
      <c r="DA64" s="229"/>
      <c r="DB64" s="229"/>
      <c r="DC64" s="229"/>
      <c r="DD64" s="226"/>
      <c r="DE64" s="226"/>
      <c r="DH64" s="231"/>
      <c r="DI64" s="231"/>
      <c r="DJ64" s="231"/>
      <c r="DK64" s="231"/>
      <c r="DL64" s="226"/>
      <c r="DM64" s="226"/>
      <c r="DN64" s="227"/>
      <c r="DO64" s="228"/>
      <c r="DP64" s="226"/>
      <c r="DQ64" s="226"/>
      <c r="DR64" s="229"/>
      <c r="DS64" s="229"/>
      <c r="DT64" s="229"/>
      <c r="DU64" s="226"/>
      <c r="DV64" s="226"/>
      <c r="DY64" s="231"/>
      <c r="DZ64" s="231"/>
      <c r="EA64" s="231"/>
      <c r="EB64" s="231"/>
      <c r="EC64" s="226"/>
      <c r="ED64" s="226"/>
      <c r="EE64" s="227"/>
      <c r="EF64" s="228"/>
      <c r="EG64" s="226"/>
      <c r="EH64" s="226"/>
      <c r="EI64" s="229"/>
      <c r="EJ64" s="229"/>
      <c r="EK64" s="229"/>
      <c r="EL64" s="226"/>
      <c r="EM64" s="226"/>
      <c r="EP64" s="231"/>
      <c r="EQ64" s="231"/>
      <c r="ER64" s="231"/>
      <c r="ES64" s="231"/>
      <c r="ET64" s="226"/>
      <c r="EU64" s="226"/>
      <c r="EV64" s="227"/>
      <c r="EW64" s="228"/>
      <c r="EX64" s="226"/>
      <c r="EY64" s="226"/>
      <c r="EZ64" s="229"/>
      <c r="FA64" s="229"/>
      <c r="FB64" s="229"/>
      <c r="FC64" s="226"/>
      <c r="FD64" s="226"/>
      <c r="FG64" s="231"/>
      <c r="FH64" s="231"/>
      <c r="FI64" s="231"/>
      <c r="FJ64" s="231"/>
      <c r="FK64" s="226"/>
      <c r="FL64" s="226"/>
      <c r="FM64" s="227"/>
      <c r="FN64" s="228"/>
      <c r="FO64" s="226"/>
      <c r="FP64" s="226"/>
      <c r="FQ64" s="229"/>
      <c r="FR64" s="229"/>
      <c r="FS64" s="229"/>
      <c r="FT64" s="226"/>
      <c r="FU64" s="226"/>
      <c r="FX64" s="231"/>
      <c r="FY64" s="231"/>
      <c r="FZ64" s="231"/>
      <c r="GA64" s="231"/>
      <c r="GB64" s="226"/>
      <c r="GC64" s="226"/>
      <c r="GD64" s="227"/>
      <c r="GE64" s="228"/>
      <c r="GF64" s="226"/>
      <c r="GG64" s="226"/>
      <c r="GH64" s="229"/>
      <c r="GI64" s="229"/>
      <c r="GJ64" s="229"/>
      <c r="GK64" s="226"/>
      <c r="GL64" s="226"/>
      <c r="GO64" s="231"/>
      <c r="GP64" s="231"/>
      <c r="GQ64" s="231"/>
      <c r="GR64" s="231"/>
      <c r="GS64" s="226"/>
      <c r="GT64" s="226"/>
      <c r="GU64" s="227"/>
      <c r="GV64" s="228"/>
      <c r="GW64" s="226"/>
      <c r="GX64" s="226"/>
      <c r="GY64" s="229"/>
      <c r="GZ64" s="229"/>
      <c r="HA64" s="229"/>
      <c r="HB64" s="226"/>
      <c r="HC64" s="226"/>
      <c r="HF64" s="231"/>
    </row>
    <row r="65" spans="1:215" s="230" customFormat="1" ht="48" x14ac:dyDescent="0.2">
      <c r="A65" s="210" t="s">
        <v>1467</v>
      </c>
      <c r="B65" s="211" t="s">
        <v>549</v>
      </c>
      <c r="C65" s="211" t="s">
        <v>549</v>
      </c>
      <c r="D65" s="211" t="s">
        <v>3052</v>
      </c>
      <c r="E65" s="212" t="str">
        <f t="shared" si="0"/>
        <v>下関市長府惣社町2-39</v>
      </c>
      <c r="F65" s="212" t="s">
        <v>1178</v>
      </c>
      <c r="G65" s="196">
        <v>39692</v>
      </c>
      <c r="H65" s="212" t="s">
        <v>1919</v>
      </c>
      <c r="I65" s="236" t="s">
        <v>3117</v>
      </c>
      <c r="J65" s="281" t="s">
        <v>4583</v>
      </c>
      <c r="K65" s="282" t="s">
        <v>19</v>
      </c>
      <c r="L65" s="282" t="s">
        <v>86</v>
      </c>
      <c r="M65" s="212" t="s">
        <v>1362</v>
      </c>
      <c r="N65" s="212" t="s">
        <v>6488</v>
      </c>
      <c r="O65" s="283" t="s">
        <v>250</v>
      </c>
      <c r="P65" s="284" t="s">
        <v>550</v>
      </c>
      <c r="Q65" s="227"/>
      <c r="R65" s="228"/>
      <c r="S65" s="226"/>
      <c r="T65" s="226"/>
      <c r="U65" s="229"/>
      <c r="V65" s="229"/>
      <c r="W65" s="229"/>
      <c r="X65" s="226"/>
      <c r="Y65" s="226"/>
      <c r="AB65" s="231"/>
      <c r="AC65" s="231"/>
      <c r="AD65" s="231"/>
      <c r="AE65" s="231"/>
      <c r="AF65" s="226"/>
      <c r="AG65" s="226"/>
      <c r="AH65" s="227"/>
      <c r="AI65" s="228"/>
      <c r="AJ65" s="226"/>
      <c r="AK65" s="226"/>
      <c r="AL65" s="229"/>
      <c r="AM65" s="229"/>
      <c r="AN65" s="229"/>
      <c r="AO65" s="226"/>
      <c r="AP65" s="226"/>
      <c r="AS65" s="231"/>
      <c r="AT65" s="231"/>
      <c r="AU65" s="231"/>
      <c r="AV65" s="231"/>
      <c r="AW65" s="226"/>
      <c r="AX65" s="226"/>
      <c r="AY65" s="227"/>
      <c r="AZ65" s="228"/>
      <c r="BA65" s="226"/>
      <c r="BB65" s="226"/>
      <c r="BC65" s="229"/>
      <c r="BD65" s="229"/>
      <c r="BE65" s="229"/>
      <c r="BF65" s="226"/>
      <c r="BG65" s="226"/>
      <c r="BJ65" s="231"/>
      <c r="BK65" s="231"/>
      <c r="BL65" s="231"/>
      <c r="BM65" s="231"/>
      <c r="BN65" s="226"/>
      <c r="BO65" s="226"/>
      <c r="BP65" s="227"/>
      <c r="BQ65" s="228"/>
      <c r="BR65" s="226"/>
      <c r="BS65" s="226"/>
      <c r="BT65" s="229"/>
      <c r="BU65" s="229"/>
      <c r="BV65" s="229"/>
      <c r="BW65" s="226"/>
      <c r="BX65" s="226"/>
      <c r="CA65" s="231"/>
      <c r="CB65" s="231"/>
      <c r="CC65" s="231"/>
      <c r="CD65" s="231"/>
      <c r="CE65" s="226"/>
      <c r="CF65" s="226"/>
      <c r="CG65" s="227"/>
      <c r="CH65" s="228"/>
      <c r="CI65" s="226"/>
      <c r="CJ65" s="226"/>
      <c r="CK65" s="229"/>
      <c r="CL65" s="229"/>
      <c r="CM65" s="229"/>
      <c r="CN65" s="226"/>
      <c r="CO65" s="226"/>
      <c r="CR65" s="231"/>
      <c r="CS65" s="231"/>
      <c r="CT65" s="231"/>
      <c r="CU65" s="231"/>
      <c r="CV65" s="226"/>
      <c r="CW65" s="226"/>
      <c r="CX65" s="227"/>
      <c r="CY65" s="228"/>
      <c r="CZ65" s="226"/>
      <c r="DA65" s="226"/>
      <c r="DB65" s="229"/>
      <c r="DC65" s="229"/>
      <c r="DD65" s="229"/>
      <c r="DE65" s="226"/>
      <c r="DF65" s="226"/>
      <c r="DI65" s="231"/>
      <c r="DJ65" s="231"/>
      <c r="DK65" s="231"/>
      <c r="DL65" s="231"/>
      <c r="DM65" s="226"/>
      <c r="DN65" s="226"/>
      <c r="DO65" s="227"/>
      <c r="DP65" s="228"/>
      <c r="DQ65" s="226"/>
      <c r="DR65" s="226"/>
      <c r="DS65" s="229"/>
      <c r="DT65" s="229"/>
      <c r="DU65" s="229"/>
      <c r="DV65" s="226"/>
      <c r="DW65" s="226"/>
      <c r="DZ65" s="231"/>
      <c r="EA65" s="231"/>
      <c r="EB65" s="231"/>
      <c r="EC65" s="231"/>
      <c r="ED65" s="226"/>
      <c r="EE65" s="226"/>
      <c r="EF65" s="227"/>
      <c r="EG65" s="228"/>
      <c r="EH65" s="226"/>
      <c r="EI65" s="226"/>
      <c r="EJ65" s="229"/>
      <c r="EK65" s="229"/>
      <c r="EL65" s="229"/>
      <c r="EM65" s="226"/>
      <c r="EN65" s="226"/>
      <c r="EQ65" s="231"/>
      <c r="ER65" s="231"/>
      <c r="ES65" s="231"/>
      <c r="ET65" s="231"/>
      <c r="EU65" s="226"/>
      <c r="EV65" s="226"/>
      <c r="EW65" s="227"/>
      <c r="EX65" s="228"/>
      <c r="EY65" s="226"/>
      <c r="EZ65" s="226"/>
      <c r="FA65" s="229"/>
      <c r="FB65" s="229"/>
      <c r="FC65" s="229"/>
      <c r="FD65" s="226"/>
      <c r="FE65" s="226"/>
      <c r="FH65" s="231"/>
      <c r="FI65" s="231"/>
      <c r="FJ65" s="231"/>
      <c r="FK65" s="231"/>
      <c r="FL65" s="226"/>
      <c r="FM65" s="226"/>
      <c r="FN65" s="227"/>
      <c r="FO65" s="228"/>
      <c r="FP65" s="226"/>
      <c r="FQ65" s="226"/>
      <c r="FR65" s="229"/>
      <c r="FS65" s="229"/>
      <c r="FT65" s="229"/>
      <c r="FU65" s="226"/>
      <c r="FV65" s="226"/>
      <c r="FY65" s="231"/>
      <c r="FZ65" s="231"/>
      <c r="GA65" s="231"/>
      <c r="GB65" s="231"/>
      <c r="GC65" s="226"/>
      <c r="GD65" s="226"/>
      <c r="GE65" s="227"/>
      <c r="GF65" s="228"/>
      <c r="GG65" s="226"/>
      <c r="GH65" s="226"/>
      <c r="GI65" s="229"/>
      <c r="GJ65" s="229"/>
      <c r="GK65" s="229"/>
      <c r="GL65" s="226"/>
      <c r="GM65" s="226"/>
      <c r="GP65" s="231"/>
      <c r="GQ65" s="231"/>
      <c r="GR65" s="231"/>
      <c r="GS65" s="231"/>
      <c r="GT65" s="226"/>
      <c r="GU65" s="226"/>
      <c r="GV65" s="227"/>
      <c r="GW65" s="228"/>
      <c r="GX65" s="226"/>
      <c r="GY65" s="226"/>
      <c r="GZ65" s="229"/>
      <c r="HA65" s="229"/>
      <c r="HB65" s="229"/>
      <c r="HC65" s="226"/>
      <c r="HD65" s="226"/>
      <c r="HG65" s="231"/>
    </row>
    <row r="66" spans="1:215" s="230" customFormat="1" ht="41.25" customHeight="1" x14ac:dyDescent="0.2">
      <c r="A66" s="210" t="s">
        <v>1468</v>
      </c>
      <c r="B66" s="211" t="s">
        <v>575</v>
      </c>
      <c r="C66" s="211" t="s">
        <v>575</v>
      </c>
      <c r="D66" s="211" t="s">
        <v>3288</v>
      </c>
      <c r="E66" s="212" t="str">
        <f t="shared" si="0"/>
        <v>下関市豊北町大字神田3162-6</v>
      </c>
      <c r="F66" s="212" t="s">
        <v>1165</v>
      </c>
      <c r="G66" s="196">
        <v>39814</v>
      </c>
      <c r="H66" s="212" t="s">
        <v>5941</v>
      </c>
      <c r="I66" s="236" t="s">
        <v>3117</v>
      </c>
      <c r="J66" s="281" t="s">
        <v>4583</v>
      </c>
      <c r="K66" s="282" t="s">
        <v>19</v>
      </c>
      <c r="L66" s="282" t="s">
        <v>86</v>
      </c>
      <c r="M66" s="212" t="s">
        <v>3135</v>
      </c>
      <c r="N66" s="212" t="s">
        <v>6489</v>
      </c>
      <c r="O66" s="283" t="s">
        <v>250</v>
      </c>
      <c r="P66" s="284" t="s">
        <v>3767</v>
      </c>
      <c r="Q66" s="227"/>
      <c r="R66" s="228"/>
      <c r="S66" s="226"/>
      <c r="T66" s="226"/>
      <c r="U66" s="229"/>
      <c r="V66" s="229"/>
      <c r="W66" s="229"/>
      <c r="X66" s="226"/>
      <c r="Y66" s="226"/>
      <c r="AB66" s="231"/>
      <c r="AC66" s="231"/>
      <c r="AD66" s="231"/>
      <c r="AE66" s="231"/>
      <c r="AF66" s="226"/>
      <c r="AG66" s="226"/>
      <c r="AH66" s="227"/>
      <c r="AI66" s="228"/>
      <c r="AJ66" s="226"/>
      <c r="AK66" s="226"/>
      <c r="AL66" s="229"/>
      <c r="AM66" s="229"/>
      <c r="AN66" s="229"/>
      <c r="AO66" s="226"/>
      <c r="AP66" s="226"/>
      <c r="AS66" s="231"/>
      <c r="AT66" s="231"/>
      <c r="AU66" s="231"/>
      <c r="AV66" s="231"/>
      <c r="AW66" s="226"/>
      <c r="AX66" s="226"/>
      <c r="AY66" s="227"/>
      <c r="AZ66" s="228"/>
      <c r="BA66" s="226"/>
      <c r="BB66" s="226"/>
      <c r="BC66" s="229"/>
      <c r="BD66" s="229"/>
      <c r="BE66" s="229"/>
      <c r="BF66" s="226"/>
      <c r="BG66" s="226"/>
      <c r="BJ66" s="231"/>
      <c r="BK66" s="231"/>
      <c r="BL66" s="231"/>
      <c r="BM66" s="231"/>
      <c r="BN66" s="226"/>
      <c r="BO66" s="226"/>
      <c r="BP66" s="227"/>
      <c r="BQ66" s="228"/>
      <c r="BR66" s="226"/>
      <c r="BS66" s="226"/>
      <c r="BT66" s="229"/>
      <c r="BU66" s="229"/>
      <c r="BV66" s="229"/>
      <c r="BW66" s="226"/>
      <c r="BX66" s="226"/>
      <c r="CA66" s="231"/>
      <c r="CB66" s="231"/>
      <c r="CC66" s="231"/>
      <c r="CD66" s="231"/>
      <c r="CE66" s="226"/>
      <c r="CF66" s="226"/>
      <c r="CG66" s="227"/>
      <c r="CH66" s="228"/>
      <c r="CI66" s="226"/>
      <c r="CJ66" s="226"/>
      <c r="CK66" s="229"/>
      <c r="CL66" s="229"/>
      <c r="CM66" s="229"/>
      <c r="CN66" s="226"/>
      <c r="CO66" s="226"/>
      <c r="CR66" s="231"/>
      <c r="CS66" s="231"/>
      <c r="CT66" s="231"/>
      <c r="CU66" s="231"/>
      <c r="CV66" s="226"/>
      <c r="CW66" s="226"/>
      <c r="CX66" s="227"/>
      <c r="CY66" s="228"/>
      <c r="CZ66" s="226"/>
      <c r="DA66" s="226"/>
      <c r="DB66" s="229"/>
      <c r="DC66" s="229"/>
      <c r="DD66" s="229"/>
      <c r="DE66" s="226"/>
      <c r="DF66" s="226"/>
      <c r="DI66" s="231"/>
      <c r="DJ66" s="231"/>
      <c r="DK66" s="231"/>
      <c r="DL66" s="231"/>
      <c r="DM66" s="226"/>
      <c r="DN66" s="226"/>
      <c r="DO66" s="227"/>
      <c r="DP66" s="228"/>
      <c r="DQ66" s="226"/>
      <c r="DR66" s="226"/>
      <c r="DS66" s="229"/>
      <c r="DT66" s="229"/>
      <c r="DU66" s="229"/>
      <c r="DV66" s="226"/>
      <c r="DW66" s="226"/>
      <c r="DZ66" s="231"/>
      <c r="EA66" s="231"/>
      <c r="EB66" s="231"/>
      <c r="EC66" s="231"/>
      <c r="ED66" s="226"/>
      <c r="EE66" s="226"/>
      <c r="EF66" s="227"/>
      <c r="EG66" s="228"/>
      <c r="EH66" s="226"/>
      <c r="EI66" s="226"/>
      <c r="EJ66" s="229"/>
      <c r="EK66" s="229"/>
      <c r="EL66" s="229"/>
      <c r="EM66" s="226"/>
      <c r="EN66" s="226"/>
      <c r="EQ66" s="231"/>
      <c r="ER66" s="231"/>
      <c r="ES66" s="231"/>
      <c r="ET66" s="231"/>
      <c r="EU66" s="226"/>
      <c r="EV66" s="226"/>
      <c r="EW66" s="227"/>
      <c r="EX66" s="228"/>
      <c r="EY66" s="226"/>
      <c r="EZ66" s="226"/>
      <c r="FA66" s="229"/>
      <c r="FB66" s="229"/>
      <c r="FC66" s="229"/>
      <c r="FD66" s="226"/>
      <c r="FE66" s="226"/>
      <c r="FH66" s="231"/>
      <c r="FI66" s="231"/>
      <c r="FJ66" s="231"/>
      <c r="FK66" s="231"/>
      <c r="FL66" s="226"/>
      <c r="FM66" s="226"/>
      <c r="FN66" s="227"/>
      <c r="FO66" s="228"/>
      <c r="FP66" s="226"/>
      <c r="FQ66" s="226"/>
      <c r="FR66" s="229"/>
      <c r="FS66" s="229"/>
      <c r="FT66" s="229"/>
      <c r="FU66" s="226"/>
      <c r="FV66" s="226"/>
      <c r="FY66" s="231"/>
      <c r="FZ66" s="231"/>
      <c r="GA66" s="231"/>
      <c r="GB66" s="231"/>
      <c r="GC66" s="226"/>
      <c r="GD66" s="226"/>
      <c r="GE66" s="227"/>
      <c r="GF66" s="228"/>
      <c r="GG66" s="226"/>
      <c r="GH66" s="226"/>
      <c r="GI66" s="229"/>
      <c r="GJ66" s="229"/>
      <c r="GK66" s="229"/>
      <c r="GL66" s="226"/>
      <c r="GM66" s="226"/>
      <c r="GP66" s="231"/>
      <c r="GQ66" s="231"/>
      <c r="GR66" s="231"/>
      <c r="GS66" s="231"/>
      <c r="GT66" s="226"/>
      <c r="GU66" s="226"/>
      <c r="GV66" s="227"/>
      <c r="GW66" s="228"/>
      <c r="GX66" s="226"/>
      <c r="GY66" s="226"/>
      <c r="GZ66" s="229"/>
      <c r="HA66" s="229"/>
      <c r="HB66" s="229"/>
      <c r="HC66" s="226"/>
      <c r="HD66" s="226"/>
      <c r="HG66" s="231"/>
    </row>
    <row r="67" spans="1:215" s="230" customFormat="1" ht="41.25" customHeight="1" x14ac:dyDescent="0.2">
      <c r="A67" s="210" t="s">
        <v>1609</v>
      </c>
      <c r="B67" s="211" t="s">
        <v>798</v>
      </c>
      <c r="C67" s="211" t="s">
        <v>798</v>
      </c>
      <c r="D67" s="211" t="s">
        <v>3141</v>
      </c>
      <c r="E67" s="212" t="str">
        <f t="shared" si="0"/>
        <v>下関市熊野町3-11-21</v>
      </c>
      <c r="F67" s="212" t="s">
        <v>1179</v>
      </c>
      <c r="G67" s="196">
        <v>39934</v>
      </c>
      <c r="H67" s="212" t="s">
        <v>1920</v>
      </c>
      <c r="I67" s="236" t="s">
        <v>3117</v>
      </c>
      <c r="J67" s="281" t="s">
        <v>4583</v>
      </c>
      <c r="K67" s="282" t="s">
        <v>19</v>
      </c>
      <c r="L67" s="282" t="s">
        <v>86</v>
      </c>
      <c r="M67" s="212" t="s">
        <v>577</v>
      </c>
      <c r="N67" s="212" t="s">
        <v>3136</v>
      </c>
      <c r="O67" s="283" t="s">
        <v>250</v>
      </c>
      <c r="P67" s="284" t="s">
        <v>3767</v>
      </c>
      <c r="Q67" s="227"/>
      <c r="R67" s="228"/>
      <c r="S67" s="226"/>
      <c r="T67" s="226"/>
      <c r="U67" s="229"/>
      <c r="V67" s="229"/>
      <c r="W67" s="229"/>
      <c r="X67" s="226"/>
      <c r="Y67" s="226"/>
      <c r="AB67" s="231"/>
      <c r="AC67" s="231"/>
      <c r="AD67" s="231"/>
      <c r="AE67" s="231"/>
      <c r="AF67" s="226"/>
      <c r="AG67" s="226"/>
      <c r="AH67" s="227"/>
      <c r="AI67" s="228"/>
      <c r="AJ67" s="226"/>
      <c r="AK67" s="226"/>
      <c r="AL67" s="229"/>
      <c r="AM67" s="229"/>
      <c r="AN67" s="229"/>
      <c r="AO67" s="226"/>
      <c r="AP67" s="226"/>
      <c r="AS67" s="231"/>
      <c r="AT67" s="231"/>
      <c r="AU67" s="231"/>
      <c r="AV67" s="231"/>
      <c r="AW67" s="226"/>
      <c r="AX67" s="226"/>
      <c r="AY67" s="227"/>
      <c r="AZ67" s="228"/>
      <c r="BA67" s="226"/>
      <c r="BB67" s="226"/>
      <c r="BC67" s="229"/>
      <c r="BD67" s="229"/>
      <c r="BE67" s="229"/>
      <c r="BF67" s="226"/>
      <c r="BG67" s="226"/>
      <c r="BJ67" s="231"/>
      <c r="BK67" s="231"/>
      <c r="BL67" s="231"/>
      <c r="BM67" s="231"/>
      <c r="BN67" s="226"/>
      <c r="BO67" s="226"/>
      <c r="BP67" s="227"/>
      <c r="BQ67" s="228"/>
      <c r="BR67" s="226"/>
      <c r="BS67" s="226"/>
      <c r="BT67" s="229"/>
      <c r="BU67" s="229"/>
      <c r="BV67" s="229"/>
      <c r="BW67" s="226"/>
      <c r="BX67" s="226"/>
      <c r="CA67" s="231"/>
      <c r="CB67" s="231"/>
      <c r="CC67" s="231"/>
      <c r="CD67" s="231"/>
      <c r="CE67" s="226"/>
      <c r="CF67" s="226"/>
      <c r="CG67" s="227"/>
      <c r="CH67" s="228"/>
      <c r="CI67" s="226"/>
      <c r="CJ67" s="226"/>
      <c r="CK67" s="229"/>
      <c r="CL67" s="229"/>
      <c r="CM67" s="229"/>
      <c r="CN67" s="226"/>
      <c r="CO67" s="226"/>
      <c r="CR67" s="231"/>
      <c r="CS67" s="231"/>
      <c r="CT67" s="231"/>
      <c r="CU67" s="231"/>
      <c r="CV67" s="226"/>
      <c r="CW67" s="226"/>
      <c r="CX67" s="227"/>
      <c r="CY67" s="228"/>
      <c r="CZ67" s="226"/>
      <c r="DA67" s="226"/>
      <c r="DB67" s="229"/>
      <c r="DC67" s="229"/>
      <c r="DD67" s="229"/>
      <c r="DE67" s="226"/>
      <c r="DF67" s="226"/>
      <c r="DI67" s="231"/>
      <c r="DJ67" s="231"/>
      <c r="DK67" s="231"/>
      <c r="DL67" s="231"/>
      <c r="DM67" s="226"/>
      <c r="DN67" s="226"/>
      <c r="DO67" s="227"/>
      <c r="DP67" s="228"/>
      <c r="DQ67" s="226"/>
      <c r="DR67" s="226"/>
      <c r="DS67" s="229"/>
      <c r="DT67" s="229"/>
      <c r="DU67" s="229"/>
      <c r="DV67" s="226"/>
      <c r="DW67" s="226"/>
      <c r="DZ67" s="231"/>
      <c r="EA67" s="231"/>
      <c r="EB67" s="231"/>
      <c r="EC67" s="231"/>
      <c r="ED67" s="226"/>
      <c r="EE67" s="226"/>
      <c r="EF67" s="227"/>
      <c r="EG67" s="228"/>
      <c r="EH67" s="226"/>
      <c r="EI67" s="226"/>
      <c r="EJ67" s="229"/>
      <c r="EK67" s="229"/>
      <c r="EL67" s="229"/>
      <c r="EM67" s="226"/>
      <c r="EN67" s="226"/>
      <c r="EQ67" s="231"/>
      <c r="ER67" s="231"/>
      <c r="ES67" s="231"/>
      <c r="ET67" s="231"/>
      <c r="EU67" s="226"/>
      <c r="EV67" s="226"/>
      <c r="EW67" s="227"/>
      <c r="EX67" s="228"/>
      <c r="EY67" s="226"/>
      <c r="EZ67" s="226"/>
      <c r="FA67" s="229"/>
      <c r="FB67" s="229"/>
      <c r="FC67" s="229"/>
      <c r="FD67" s="226"/>
      <c r="FE67" s="226"/>
      <c r="FH67" s="231"/>
      <c r="FI67" s="231"/>
      <c r="FJ67" s="231"/>
      <c r="FK67" s="231"/>
      <c r="FL67" s="226"/>
      <c r="FM67" s="226"/>
      <c r="FN67" s="227"/>
      <c r="FO67" s="228"/>
      <c r="FP67" s="226"/>
      <c r="FQ67" s="226"/>
      <c r="FR67" s="229"/>
      <c r="FS67" s="229"/>
      <c r="FT67" s="229"/>
      <c r="FU67" s="226"/>
      <c r="FV67" s="226"/>
      <c r="FY67" s="231"/>
      <c r="FZ67" s="231"/>
      <c r="GA67" s="231"/>
      <c r="GB67" s="231"/>
      <c r="GC67" s="226"/>
      <c r="GD67" s="226"/>
      <c r="GE67" s="227"/>
      <c r="GF67" s="228"/>
      <c r="GG67" s="226"/>
      <c r="GH67" s="226"/>
      <c r="GI67" s="229"/>
      <c r="GJ67" s="229"/>
      <c r="GK67" s="229"/>
      <c r="GL67" s="226"/>
      <c r="GM67" s="226"/>
      <c r="GP67" s="231"/>
      <c r="GQ67" s="231"/>
      <c r="GR67" s="231"/>
      <c r="GS67" s="231"/>
      <c r="GT67" s="226"/>
      <c r="GU67" s="226"/>
      <c r="GV67" s="227"/>
      <c r="GW67" s="228"/>
      <c r="GX67" s="226"/>
      <c r="GY67" s="226"/>
      <c r="GZ67" s="229"/>
      <c r="HA67" s="229"/>
      <c r="HB67" s="229"/>
      <c r="HC67" s="226"/>
      <c r="HD67" s="226"/>
      <c r="HG67" s="231"/>
    </row>
    <row r="68" spans="1:215" s="230" customFormat="1" ht="41.25" customHeight="1" x14ac:dyDescent="0.2">
      <c r="A68" s="210" t="s">
        <v>5940</v>
      </c>
      <c r="B68" s="211" t="s">
        <v>621</v>
      </c>
      <c r="C68" s="211" t="s">
        <v>621</v>
      </c>
      <c r="D68" s="211" t="s">
        <v>2528</v>
      </c>
      <c r="E68" s="212" t="str">
        <f t="shared" si="0"/>
        <v>下関市生野町1-5-27</v>
      </c>
      <c r="F68" s="212" t="s">
        <v>1163</v>
      </c>
      <c r="G68" s="196">
        <v>40057</v>
      </c>
      <c r="H68" s="212" t="s">
        <v>1921</v>
      </c>
      <c r="I68" s="236" t="s">
        <v>3117</v>
      </c>
      <c r="J68" s="281" t="s">
        <v>4583</v>
      </c>
      <c r="K68" s="282" t="s">
        <v>19</v>
      </c>
      <c r="L68" s="282" t="s">
        <v>86</v>
      </c>
      <c r="M68" s="212" t="s">
        <v>652</v>
      </c>
      <c r="N68" s="212" t="s">
        <v>6490</v>
      </c>
      <c r="O68" s="283" t="s">
        <v>250</v>
      </c>
      <c r="P68" s="284" t="s">
        <v>3767</v>
      </c>
      <c r="Q68" s="227"/>
      <c r="R68" s="228"/>
      <c r="S68" s="226"/>
      <c r="T68" s="226"/>
      <c r="U68" s="229"/>
      <c r="V68" s="229"/>
      <c r="W68" s="229"/>
      <c r="X68" s="226"/>
      <c r="Y68" s="226"/>
      <c r="AB68" s="231"/>
      <c r="AC68" s="231"/>
      <c r="AD68" s="231"/>
      <c r="AE68" s="231"/>
      <c r="AF68" s="226"/>
      <c r="AG68" s="226"/>
      <c r="AH68" s="227"/>
      <c r="AI68" s="228"/>
      <c r="AJ68" s="226"/>
      <c r="AK68" s="226"/>
      <c r="AL68" s="229"/>
      <c r="AM68" s="229"/>
      <c r="AN68" s="229"/>
      <c r="AO68" s="226"/>
      <c r="AP68" s="226"/>
      <c r="AS68" s="231"/>
      <c r="AT68" s="231"/>
      <c r="AU68" s="231"/>
      <c r="AV68" s="231"/>
      <c r="AW68" s="226"/>
      <c r="AX68" s="226"/>
      <c r="AY68" s="227"/>
      <c r="AZ68" s="228"/>
      <c r="BA68" s="226"/>
      <c r="BB68" s="226"/>
      <c r="BC68" s="229"/>
      <c r="BD68" s="229"/>
      <c r="BE68" s="229"/>
      <c r="BF68" s="226"/>
      <c r="BG68" s="226"/>
      <c r="BJ68" s="231"/>
      <c r="BK68" s="231"/>
      <c r="BL68" s="231"/>
      <c r="BM68" s="231"/>
      <c r="BN68" s="226"/>
      <c r="BO68" s="226"/>
      <c r="BP68" s="227"/>
      <c r="BQ68" s="228"/>
      <c r="BR68" s="226"/>
      <c r="BS68" s="226"/>
      <c r="BT68" s="229"/>
      <c r="BU68" s="229"/>
      <c r="BV68" s="229"/>
      <c r="BW68" s="226"/>
      <c r="BX68" s="226"/>
      <c r="CA68" s="231"/>
      <c r="CB68" s="231"/>
      <c r="CC68" s="231"/>
      <c r="CD68" s="231"/>
      <c r="CE68" s="226"/>
      <c r="CF68" s="226"/>
      <c r="CG68" s="227"/>
      <c r="CH68" s="228"/>
      <c r="CI68" s="226"/>
      <c r="CJ68" s="226"/>
      <c r="CK68" s="229"/>
      <c r="CL68" s="229"/>
      <c r="CM68" s="229"/>
      <c r="CN68" s="226"/>
      <c r="CO68" s="226"/>
      <c r="CR68" s="231"/>
      <c r="CS68" s="231"/>
      <c r="CT68" s="231"/>
      <c r="CU68" s="231"/>
      <c r="CV68" s="226"/>
      <c r="CW68" s="226"/>
      <c r="CX68" s="227"/>
      <c r="CY68" s="228"/>
      <c r="CZ68" s="226"/>
      <c r="DA68" s="226"/>
      <c r="DB68" s="229"/>
      <c r="DC68" s="229"/>
      <c r="DD68" s="229"/>
      <c r="DE68" s="226"/>
      <c r="DF68" s="226"/>
      <c r="DI68" s="231"/>
      <c r="DJ68" s="231"/>
      <c r="DK68" s="231"/>
      <c r="DL68" s="231"/>
      <c r="DM68" s="226"/>
      <c r="DN68" s="226"/>
      <c r="DO68" s="227"/>
      <c r="DP68" s="228"/>
      <c r="DQ68" s="226"/>
      <c r="DR68" s="226"/>
      <c r="DS68" s="229"/>
      <c r="DT68" s="229"/>
      <c r="DU68" s="229"/>
      <c r="DV68" s="226"/>
      <c r="DW68" s="226"/>
      <c r="DZ68" s="231"/>
      <c r="EA68" s="231"/>
      <c r="EB68" s="231"/>
      <c r="EC68" s="231"/>
      <c r="ED68" s="226"/>
      <c r="EE68" s="226"/>
      <c r="EF68" s="227"/>
      <c r="EG68" s="228"/>
      <c r="EH68" s="226"/>
      <c r="EI68" s="226"/>
      <c r="EJ68" s="229"/>
      <c r="EK68" s="229"/>
      <c r="EL68" s="229"/>
      <c r="EM68" s="226"/>
      <c r="EN68" s="226"/>
      <c r="EQ68" s="231"/>
      <c r="ER68" s="231"/>
      <c r="ES68" s="231"/>
      <c r="ET68" s="231"/>
      <c r="EU68" s="226"/>
      <c r="EV68" s="226"/>
      <c r="EW68" s="227"/>
      <c r="EX68" s="228"/>
      <c r="EY68" s="226"/>
      <c r="EZ68" s="226"/>
      <c r="FA68" s="229"/>
      <c r="FB68" s="229"/>
      <c r="FC68" s="229"/>
      <c r="FD68" s="226"/>
      <c r="FE68" s="226"/>
      <c r="FH68" s="231"/>
      <c r="FI68" s="231"/>
      <c r="FJ68" s="231"/>
      <c r="FK68" s="231"/>
      <c r="FL68" s="226"/>
      <c r="FM68" s="226"/>
      <c r="FN68" s="227"/>
      <c r="FO68" s="228"/>
      <c r="FP68" s="226"/>
      <c r="FQ68" s="226"/>
      <c r="FR68" s="229"/>
      <c r="FS68" s="229"/>
      <c r="FT68" s="229"/>
      <c r="FU68" s="226"/>
      <c r="FV68" s="226"/>
      <c r="FY68" s="231"/>
      <c r="FZ68" s="231"/>
      <c r="GA68" s="231"/>
      <c r="GB68" s="231"/>
      <c r="GC68" s="226"/>
      <c r="GD68" s="226"/>
      <c r="GE68" s="227"/>
      <c r="GF68" s="228"/>
      <c r="GG68" s="226"/>
      <c r="GH68" s="226"/>
      <c r="GI68" s="229"/>
      <c r="GJ68" s="229"/>
      <c r="GK68" s="229"/>
      <c r="GL68" s="226"/>
      <c r="GM68" s="226"/>
      <c r="GP68" s="231"/>
      <c r="GQ68" s="231"/>
      <c r="GR68" s="231"/>
      <c r="GS68" s="231"/>
      <c r="GT68" s="226"/>
      <c r="GU68" s="226"/>
      <c r="GV68" s="227"/>
      <c r="GW68" s="228"/>
      <c r="GX68" s="226"/>
      <c r="GY68" s="226"/>
      <c r="GZ68" s="229"/>
      <c r="HA68" s="229"/>
      <c r="HB68" s="229"/>
      <c r="HC68" s="226"/>
      <c r="HD68" s="226"/>
      <c r="HG68" s="231"/>
    </row>
    <row r="69" spans="1:215" s="230" customFormat="1" ht="41.25" customHeight="1" x14ac:dyDescent="0.2">
      <c r="A69" s="210" t="s">
        <v>799</v>
      </c>
      <c r="B69" s="211" t="s">
        <v>578</v>
      </c>
      <c r="C69" s="211" t="s">
        <v>579</v>
      </c>
      <c r="D69" s="211" t="s">
        <v>580</v>
      </c>
      <c r="E69" s="212" t="str">
        <f t="shared" si="0"/>
        <v>下関市一の宮町2-6-14</v>
      </c>
      <c r="F69" s="212" t="s">
        <v>1176</v>
      </c>
      <c r="G69" s="196">
        <v>40118</v>
      </c>
      <c r="H69" s="212" t="s">
        <v>1922</v>
      </c>
      <c r="I69" s="236" t="s">
        <v>3117</v>
      </c>
      <c r="J69" s="281" t="s">
        <v>4583</v>
      </c>
      <c r="K69" s="282" t="s">
        <v>19</v>
      </c>
      <c r="L69" s="282" t="s">
        <v>86</v>
      </c>
      <c r="M69" s="212" t="s">
        <v>581</v>
      </c>
      <c r="N69" s="212" t="s">
        <v>6491</v>
      </c>
      <c r="O69" s="283" t="s">
        <v>250</v>
      </c>
      <c r="P69" s="284" t="s">
        <v>3767</v>
      </c>
      <c r="Q69" s="227"/>
      <c r="R69" s="228"/>
      <c r="S69" s="226"/>
      <c r="T69" s="226"/>
      <c r="U69" s="229"/>
      <c r="V69" s="229"/>
      <c r="W69" s="229"/>
      <c r="X69" s="226"/>
      <c r="Y69" s="226"/>
      <c r="AB69" s="231"/>
      <c r="AC69" s="231"/>
      <c r="AD69" s="231"/>
      <c r="AE69" s="231"/>
      <c r="AF69" s="226"/>
      <c r="AG69" s="226"/>
      <c r="AH69" s="227"/>
      <c r="AI69" s="228"/>
      <c r="AJ69" s="226"/>
      <c r="AK69" s="226"/>
      <c r="AL69" s="229"/>
      <c r="AM69" s="229"/>
      <c r="AN69" s="229"/>
      <c r="AO69" s="226"/>
      <c r="AP69" s="226"/>
      <c r="AS69" s="231"/>
      <c r="AT69" s="231"/>
      <c r="AU69" s="231"/>
      <c r="AV69" s="231"/>
      <c r="AW69" s="226"/>
      <c r="AX69" s="226"/>
      <c r="AY69" s="227"/>
      <c r="AZ69" s="228"/>
      <c r="BA69" s="226"/>
      <c r="BB69" s="226"/>
      <c r="BC69" s="229"/>
      <c r="BD69" s="229"/>
      <c r="BE69" s="229"/>
      <c r="BF69" s="226"/>
      <c r="BG69" s="226"/>
      <c r="BJ69" s="231"/>
      <c r="BK69" s="231"/>
      <c r="BL69" s="231"/>
      <c r="BM69" s="231"/>
      <c r="BN69" s="226"/>
      <c r="BO69" s="226"/>
      <c r="BP69" s="227"/>
      <c r="BQ69" s="228"/>
      <c r="BR69" s="226"/>
      <c r="BS69" s="226"/>
      <c r="BT69" s="229"/>
      <c r="BU69" s="229"/>
      <c r="BV69" s="229"/>
      <c r="BW69" s="226"/>
      <c r="BX69" s="226"/>
      <c r="CA69" s="231"/>
      <c r="CB69" s="231"/>
      <c r="CC69" s="231"/>
      <c r="CD69" s="231"/>
      <c r="CE69" s="226"/>
      <c r="CF69" s="226"/>
      <c r="CG69" s="227"/>
      <c r="CH69" s="228"/>
      <c r="CI69" s="226"/>
      <c r="CJ69" s="226"/>
      <c r="CK69" s="229"/>
      <c r="CL69" s="229"/>
      <c r="CM69" s="229"/>
      <c r="CN69" s="226"/>
      <c r="CO69" s="226"/>
      <c r="CR69" s="231"/>
      <c r="CS69" s="231"/>
      <c r="CT69" s="231"/>
      <c r="CU69" s="231"/>
      <c r="CV69" s="226"/>
      <c r="CW69" s="226"/>
      <c r="CX69" s="227"/>
      <c r="CY69" s="228"/>
      <c r="CZ69" s="226"/>
      <c r="DA69" s="226"/>
      <c r="DB69" s="229"/>
      <c r="DC69" s="229"/>
      <c r="DD69" s="229"/>
      <c r="DE69" s="226"/>
      <c r="DF69" s="226"/>
      <c r="DI69" s="231"/>
      <c r="DJ69" s="231"/>
      <c r="DK69" s="231"/>
      <c r="DL69" s="231"/>
      <c r="DM69" s="226"/>
      <c r="DN69" s="226"/>
      <c r="DO69" s="227"/>
      <c r="DP69" s="228"/>
      <c r="DQ69" s="226"/>
      <c r="DR69" s="226"/>
      <c r="DS69" s="229"/>
      <c r="DT69" s="229"/>
      <c r="DU69" s="229"/>
      <c r="DV69" s="226"/>
      <c r="DW69" s="226"/>
      <c r="DZ69" s="231"/>
      <c r="EA69" s="231"/>
      <c r="EB69" s="231"/>
      <c r="EC69" s="231"/>
      <c r="ED69" s="226"/>
      <c r="EE69" s="226"/>
      <c r="EF69" s="227"/>
      <c r="EG69" s="228"/>
      <c r="EH69" s="226"/>
      <c r="EI69" s="226"/>
      <c r="EJ69" s="229"/>
      <c r="EK69" s="229"/>
      <c r="EL69" s="229"/>
      <c r="EM69" s="226"/>
      <c r="EN69" s="226"/>
      <c r="EQ69" s="231"/>
      <c r="ER69" s="231"/>
      <c r="ES69" s="231"/>
      <c r="ET69" s="231"/>
      <c r="EU69" s="226"/>
      <c r="EV69" s="226"/>
      <c r="EW69" s="227"/>
      <c r="EX69" s="228"/>
      <c r="EY69" s="226"/>
      <c r="EZ69" s="226"/>
      <c r="FA69" s="229"/>
      <c r="FB69" s="229"/>
      <c r="FC69" s="229"/>
      <c r="FD69" s="226"/>
      <c r="FE69" s="226"/>
      <c r="FH69" s="231"/>
      <c r="FI69" s="231"/>
      <c r="FJ69" s="231"/>
      <c r="FK69" s="231"/>
      <c r="FL69" s="226"/>
      <c r="FM69" s="226"/>
      <c r="FN69" s="227"/>
      <c r="FO69" s="228"/>
      <c r="FP69" s="226"/>
      <c r="FQ69" s="226"/>
      <c r="FR69" s="229"/>
      <c r="FS69" s="229"/>
      <c r="FT69" s="229"/>
      <c r="FU69" s="226"/>
      <c r="FV69" s="226"/>
      <c r="FY69" s="231"/>
      <c r="FZ69" s="231"/>
      <c r="GA69" s="231"/>
      <c r="GB69" s="231"/>
      <c r="GC69" s="226"/>
      <c r="GD69" s="226"/>
      <c r="GE69" s="227"/>
      <c r="GF69" s="228"/>
      <c r="GG69" s="226"/>
      <c r="GH69" s="226"/>
      <c r="GI69" s="229"/>
      <c r="GJ69" s="229"/>
      <c r="GK69" s="229"/>
      <c r="GL69" s="226"/>
      <c r="GM69" s="226"/>
      <c r="GP69" s="231"/>
      <c r="GQ69" s="231"/>
      <c r="GR69" s="231"/>
      <c r="GS69" s="231"/>
      <c r="GT69" s="226"/>
      <c r="GU69" s="226"/>
      <c r="GV69" s="227"/>
      <c r="GW69" s="228"/>
      <c r="GX69" s="226"/>
      <c r="GY69" s="226"/>
      <c r="GZ69" s="229"/>
      <c r="HA69" s="229"/>
      <c r="HB69" s="229"/>
      <c r="HC69" s="226"/>
      <c r="HD69" s="226"/>
      <c r="HG69" s="231"/>
    </row>
    <row r="70" spans="1:215" s="230" customFormat="1" ht="41.25" customHeight="1" x14ac:dyDescent="0.2">
      <c r="A70" s="210" t="s">
        <v>1469</v>
      </c>
      <c r="B70" s="211" t="s">
        <v>5920</v>
      </c>
      <c r="C70" s="211" t="s">
        <v>5920</v>
      </c>
      <c r="D70" s="211" t="s">
        <v>3137</v>
      </c>
      <c r="E70" s="212" t="str">
        <f t="shared" ref="E70:E129" si="1">L70&amp;M70</f>
        <v>下関市一の宮町4-10-19</v>
      </c>
      <c r="F70" s="212" t="s">
        <v>1176</v>
      </c>
      <c r="G70" s="196">
        <v>40269</v>
      </c>
      <c r="H70" s="212" t="s">
        <v>1923</v>
      </c>
      <c r="I70" s="236" t="s">
        <v>576</v>
      </c>
      <c r="J70" s="281" t="s">
        <v>4583</v>
      </c>
      <c r="K70" s="282" t="s">
        <v>19</v>
      </c>
      <c r="L70" s="282" t="s">
        <v>86</v>
      </c>
      <c r="M70" s="212" t="s">
        <v>1610</v>
      </c>
      <c r="N70" s="212" t="s">
        <v>5939</v>
      </c>
      <c r="O70" s="283" t="s">
        <v>250</v>
      </c>
      <c r="P70" s="284" t="s">
        <v>3767</v>
      </c>
      <c r="Q70" s="227"/>
      <c r="R70" s="228"/>
      <c r="S70" s="226"/>
      <c r="T70" s="226"/>
      <c r="U70" s="229"/>
      <c r="V70" s="229"/>
      <c r="W70" s="229"/>
      <c r="X70" s="226"/>
      <c r="Y70" s="226"/>
      <c r="AB70" s="231"/>
      <c r="AC70" s="231"/>
      <c r="AD70" s="231"/>
      <c r="AE70" s="231"/>
      <c r="AF70" s="226"/>
      <c r="AG70" s="226"/>
      <c r="AH70" s="227"/>
      <c r="AI70" s="228"/>
      <c r="AJ70" s="226"/>
      <c r="AK70" s="226"/>
      <c r="AL70" s="229"/>
      <c r="AM70" s="229"/>
      <c r="AN70" s="229"/>
      <c r="AO70" s="226"/>
      <c r="AP70" s="226"/>
      <c r="AS70" s="231"/>
      <c r="AT70" s="231"/>
      <c r="AU70" s="231"/>
      <c r="AV70" s="231"/>
      <c r="AW70" s="226"/>
      <c r="AX70" s="226"/>
      <c r="AY70" s="227"/>
      <c r="AZ70" s="228"/>
      <c r="BA70" s="226"/>
      <c r="BB70" s="226"/>
      <c r="BC70" s="229"/>
      <c r="BD70" s="229"/>
      <c r="BE70" s="229"/>
      <c r="BF70" s="226"/>
      <c r="BG70" s="226"/>
      <c r="BJ70" s="231"/>
      <c r="BK70" s="231"/>
      <c r="BL70" s="231"/>
      <c r="BM70" s="231"/>
      <c r="BN70" s="226"/>
      <c r="BO70" s="226"/>
      <c r="BP70" s="227"/>
      <c r="BQ70" s="228"/>
      <c r="BR70" s="226"/>
      <c r="BS70" s="226"/>
      <c r="BT70" s="229"/>
      <c r="BU70" s="229"/>
      <c r="BV70" s="229"/>
      <c r="BW70" s="226"/>
      <c r="BX70" s="226"/>
      <c r="CA70" s="231"/>
      <c r="CB70" s="231"/>
      <c r="CC70" s="231"/>
      <c r="CD70" s="231"/>
      <c r="CE70" s="226"/>
      <c r="CF70" s="226"/>
      <c r="CG70" s="227"/>
      <c r="CH70" s="228"/>
      <c r="CI70" s="226"/>
      <c r="CJ70" s="226"/>
      <c r="CK70" s="229"/>
      <c r="CL70" s="229"/>
      <c r="CM70" s="229"/>
      <c r="CN70" s="226"/>
      <c r="CO70" s="226"/>
      <c r="CR70" s="231"/>
      <c r="CS70" s="231"/>
      <c r="CT70" s="231"/>
      <c r="CU70" s="231"/>
      <c r="CV70" s="226"/>
      <c r="CW70" s="226"/>
      <c r="CX70" s="227"/>
      <c r="CY70" s="228"/>
      <c r="CZ70" s="226"/>
      <c r="DA70" s="226"/>
      <c r="DB70" s="229"/>
      <c r="DC70" s="229"/>
      <c r="DD70" s="229"/>
      <c r="DE70" s="226"/>
      <c r="DF70" s="226"/>
      <c r="DI70" s="231"/>
      <c r="DJ70" s="231"/>
      <c r="DK70" s="231"/>
      <c r="DL70" s="231"/>
      <c r="DM70" s="226"/>
      <c r="DN70" s="226"/>
      <c r="DO70" s="227"/>
      <c r="DP70" s="228"/>
      <c r="DQ70" s="226"/>
      <c r="DR70" s="226"/>
      <c r="DS70" s="229"/>
      <c r="DT70" s="229"/>
      <c r="DU70" s="229"/>
      <c r="DV70" s="226"/>
      <c r="DW70" s="226"/>
      <c r="DZ70" s="231"/>
      <c r="EA70" s="231"/>
      <c r="EB70" s="231"/>
      <c r="EC70" s="231"/>
      <c r="ED70" s="226"/>
      <c r="EE70" s="226"/>
      <c r="EF70" s="227"/>
      <c r="EG70" s="228"/>
      <c r="EH70" s="226"/>
      <c r="EI70" s="226"/>
      <c r="EJ70" s="229"/>
      <c r="EK70" s="229"/>
      <c r="EL70" s="229"/>
      <c r="EM70" s="226"/>
      <c r="EN70" s="226"/>
      <c r="EQ70" s="231"/>
      <c r="ER70" s="231"/>
      <c r="ES70" s="231"/>
      <c r="ET70" s="231"/>
      <c r="EU70" s="226"/>
      <c r="EV70" s="226"/>
      <c r="EW70" s="227"/>
      <c r="EX70" s="228"/>
      <c r="EY70" s="226"/>
      <c r="EZ70" s="226"/>
      <c r="FA70" s="229"/>
      <c r="FB70" s="229"/>
      <c r="FC70" s="229"/>
      <c r="FD70" s="226"/>
      <c r="FE70" s="226"/>
      <c r="FH70" s="231"/>
      <c r="FI70" s="231"/>
      <c r="FJ70" s="231"/>
      <c r="FK70" s="231"/>
      <c r="FL70" s="226"/>
      <c r="FM70" s="226"/>
      <c r="FN70" s="227"/>
      <c r="FO70" s="228"/>
      <c r="FP70" s="226"/>
      <c r="FQ70" s="226"/>
      <c r="FR70" s="229"/>
      <c r="FS70" s="229"/>
      <c r="FT70" s="229"/>
      <c r="FU70" s="226"/>
      <c r="FV70" s="226"/>
      <c r="FY70" s="231"/>
      <c r="FZ70" s="231"/>
      <c r="GA70" s="231"/>
      <c r="GB70" s="231"/>
      <c r="GC70" s="226"/>
      <c r="GD70" s="226"/>
      <c r="GE70" s="227"/>
      <c r="GF70" s="228"/>
      <c r="GG70" s="226"/>
      <c r="GH70" s="226"/>
      <c r="GI70" s="229"/>
      <c r="GJ70" s="229"/>
      <c r="GK70" s="229"/>
      <c r="GL70" s="226"/>
      <c r="GM70" s="226"/>
      <c r="GP70" s="231"/>
      <c r="GQ70" s="231"/>
      <c r="GR70" s="231"/>
      <c r="GS70" s="231"/>
      <c r="GT70" s="226"/>
      <c r="GU70" s="226"/>
      <c r="GV70" s="227"/>
      <c r="GW70" s="228"/>
      <c r="GX70" s="226"/>
      <c r="GY70" s="226"/>
      <c r="GZ70" s="229"/>
      <c r="HA70" s="229"/>
      <c r="HB70" s="229"/>
      <c r="HC70" s="226"/>
      <c r="HD70" s="226"/>
      <c r="HG70" s="231"/>
    </row>
    <row r="71" spans="1:215" s="230" customFormat="1" ht="41.25" customHeight="1" x14ac:dyDescent="0.2">
      <c r="A71" s="210" t="s">
        <v>1470</v>
      </c>
      <c r="B71" s="211" t="s">
        <v>327</v>
      </c>
      <c r="C71" s="211" t="s">
        <v>327</v>
      </c>
      <c r="D71" s="211" t="s">
        <v>6492</v>
      </c>
      <c r="E71" s="212" t="str">
        <f t="shared" si="1"/>
        <v>下関市三河町15-10</v>
      </c>
      <c r="F71" s="212" t="s">
        <v>5938</v>
      </c>
      <c r="G71" s="196">
        <v>40269</v>
      </c>
      <c r="H71" s="212" t="s">
        <v>6493</v>
      </c>
      <c r="I71" s="236" t="s">
        <v>3117</v>
      </c>
      <c r="J71" s="281" t="s">
        <v>4583</v>
      </c>
      <c r="K71" s="282" t="s">
        <v>19</v>
      </c>
      <c r="L71" s="282" t="s">
        <v>86</v>
      </c>
      <c r="M71" s="212" t="s">
        <v>4190</v>
      </c>
      <c r="N71" s="212" t="s">
        <v>6494</v>
      </c>
      <c r="O71" s="283" t="s">
        <v>250</v>
      </c>
      <c r="P71" s="284" t="s">
        <v>3767</v>
      </c>
      <c r="Q71" s="227"/>
      <c r="R71" s="228"/>
      <c r="S71" s="226"/>
      <c r="T71" s="226"/>
      <c r="U71" s="229"/>
      <c r="V71" s="229"/>
      <c r="W71" s="229"/>
      <c r="X71" s="226"/>
      <c r="Y71" s="226"/>
      <c r="AB71" s="231"/>
      <c r="AC71" s="231"/>
      <c r="AD71" s="231"/>
      <c r="AE71" s="231"/>
      <c r="AF71" s="226"/>
      <c r="AG71" s="226"/>
      <c r="AH71" s="227"/>
      <c r="AI71" s="228"/>
      <c r="AJ71" s="226"/>
      <c r="AK71" s="226"/>
      <c r="AL71" s="229"/>
      <c r="AM71" s="229"/>
      <c r="AN71" s="229"/>
      <c r="AO71" s="226"/>
      <c r="AP71" s="226"/>
      <c r="AS71" s="231"/>
      <c r="AT71" s="231"/>
      <c r="AU71" s="231"/>
      <c r="AV71" s="231"/>
      <c r="AW71" s="226"/>
      <c r="AX71" s="226"/>
      <c r="AY71" s="227"/>
      <c r="AZ71" s="228"/>
      <c r="BA71" s="226"/>
      <c r="BB71" s="226"/>
      <c r="BC71" s="229"/>
      <c r="BD71" s="229"/>
      <c r="BE71" s="229"/>
      <c r="BF71" s="226"/>
      <c r="BG71" s="226"/>
      <c r="BJ71" s="231"/>
      <c r="BK71" s="231"/>
      <c r="BL71" s="231"/>
      <c r="BM71" s="231"/>
      <c r="BN71" s="226"/>
      <c r="BO71" s="226"/>
      <c r="BP71" s="227"/>
      <c r="BQ71" s="228"/>
      <c r="BR71" s="226"/>
      <c r="BS71" s="226"/>
      <c r="BT71" s="229"/>
      <c r="BU71" s="229"/>
      <c r="BV71" s="229"/>
      <c r="BW71" s="226"/>
      <c r="BX71" s="226"/>
      <c r="CA71" s="231"/>
      <c r="CB71" s="231"/>
      <c r="CC71" s="231"/>
      <c r="CD71" s="231"/>
      <c r="CE71" s="226"/>
      <c r="CF71" s="226"/>
      <c r="CG71" s="227"/>
      <c r="CH71" s="228"/>
      <c r="CI71" s="226"/>
      <c r="CJ71" s="226"/>
      <c r="CK71" s="229"/>
      <c r="CL71" s="229"/>
      <c r="CM71" s="229"/>
      <c r="CN71" s="226"/>
      <c r="CO71" s="226"/>
      <c r="CR71" s="231"/>
      <c r="CS71" s="231"/>
      <c r="CT71" s="231"/>
      <c r="CU71" s="231"/>
      <c r="CV71" s="226"/>
      <c r="CW71" s="226"/>
      <c r="CX71" s="227"/>
      <c r="CY71" s="228"/>
      <c r="CZ71" s="226"/>
      <c r="DA71" s="226"/>
      <c r="DB71" s="229"/>
      <c r="DC71" s="229"/>
      <c r="DD71" s="229"/>
      <c r="DE71" s="226"/>
      <c r="DF71" s="226"/>
      <c r="DI71" s="231"/>
      <c r="DJ71" s="231"/>
      <c r="DK71" s="231"/>
      <c r="DL71" s="231"/>
      <c r="DM71" s="226"/>
      <c r="DN71" s="226"/>
      <c r="DO71" s="227"/>
      <c r="DP71" s="228"/>
      <c r="DQ71" s="226"/>
      <c r="DR71" s="226"/>
      <c r="DS71" s="229"/>
      <c r="DT71" s="229"/>
      <c r="DU71" s="229"/>
      <c r="DV71" s="226"/>
      <c r="DW71" s="226"/>
      <c r="DZ71" s="231"/>
      <c r="EA71" s="231"/>
      <c r="EB71" s="231"/>
      <c r="EC71" s="231"/>
      <c r="ED71" s="226"/>
      <c r="EE71" s="226"/>
      <c r="EF71" s="227"/>
      <c r="EG71" s="228"/>
      <c r="EH71" s="226"/>
      <c r="EI71" s="226"/>
      <c r="EJ71" s="229"/>
      <c r="EK71" s="229"/>
      <c r="EL71" s="229"/>
      <c r="EM71" s="226"/>
      <c r="EN71" s="226"/>
      <c r="EQ71" s="231"/>
      <c r="ER71" s="231"/>
      <c r="ES71" s="231"/>
      <c r="ET71" s="231"/>
      <c r="EU71" s="226"/>
      <c r="EV71" s="226"/>
      <c r="EW71" s="227"/>
      <c r="EX71" s="228"/>
      <c r="EY71" s="226"/>
      <c r="EZ71" s="226"/>
      <c r="FA71" s="229"/>
      <c r="FB71" s="229"/>
      <c r="FC71" s="229"/>
      <c r="FD71" s="226"/>
      <c r="FE71" s="226"/>
      <c r="FH71" s="231"/>
      <c r="FI71" s="231"/>
      <c r="FJ71" s="231"/>
      <c r="FK71" s="231"/>
      <c r="FL71" s="226"/>
      <c r="FM71" s="226"/>
      <c r="FN71" s="227"/>
      <c r="FO71" s="228"/>
      <c r="FP71" s="226"/>
      <c r="FQ71" s="226"/>
      <c r="FR71" s="229"/>
      <c r="FS71" s="229"/>
      <c r="FT71" s="229"/>
      <c r="FU71" s="226"/>
      <c r="FV71" s="226"/>
      <c r="FY71" s="231"/>
      <c r="FZ71" s="231"/>
      <c r="GA71" s="231"/>
      <c r="GB71" s="231"/>
      <c r="GC71" s="226"/>
      <c r="GD71" s="226"/>
      <c r="GE71" s="227"/>
      <c r="GF71" s="228"/>
      <c r="GG71" s="226"/>
      <c r="GH71" s="226"/>
      <c r="GI71" s="229"/>
      <c r="GJ71" s="229"/>
      <c r="GK71" s="229"/>
      <c r="GL71" s="226"/>
      <c r="GM71" s="226"/>
      <c r="GP71" s="231"/>
      <c r="GQ71" s="231"/>
      <c r="GR71" s="231"/>
      <c r="GS71" s="231"/>
      <c r="GT71" s="226"/>
      <c r="GU71" s="226"/>
      <c r="GV71" s="227"/>
      <c r="GW71" s="228"/>
      <c r="GX71" s="226"/>
      <c r="GY71" s="226"/>
      <c r="GZ71" s="229"/>
      <c r="HA71" s="229"/>
      <c r="HB71" s="229"/>
      <c r="HC71" s="226"/>
      <c r="HD71" s="226"/>
      <c r="HG71" s="231"/>
    </row>
    <row r="72" spans="1:215" s="230" customFormat="1" ht="41.25" customHeight="1" x14ac:dyDescent="0.2">
      <c r="A72" s="325" t="s">
        <v>8326</v>
      </c>
      <c r="B72" s="326" t="s">
        <v>8327</v>
      </c>
      <c r="C72" s="326" t="s">
        <v>8327</v>
      </c>
      <c r="D72" s="326" t="s">
        <v>8328</v>
      </c>
      <c r="E72" s="212" t="str">
        <f t="shared" si="1"/>
        <v>下関市神田町2-13-5</v>
      </c>
      <c r="F72" s="212" t="s">
        <v>1184</v>
      </c>
      <c r="G72" s="196">
        <v>40330</v>
      </c>
      <c r="H72" s="212" t="s">
        <v>1924</v>
      </c>
      <c r="I72" s="236" t="s">
        <v>6866</v>
      </c>
      <c r="J72" s="281" t="s">
        <v>813</v>
      </c>
      <c r="K72" s="282" t="s">
        <v>450</v>
      </c>
      <c r="L72" s="282" t="s">
        <v>6641</v>
      </c>
      <c r="M72" s="327" t="s">
        <v>1327</v>
      </c>
      <c r="N72" s="212" t="s">
        <v>8329</v>
      </c>
      <c r="O72" s="283" t="s">
        <v>250</v>
      </c>
      <c r="P72" s="284" t="s">
        <v>550</v>
      </c>
      <c r="Q72" s="227"/>
      <c r="R72" s="228"/>
      <c r="S72" s="226"/>
      <c r="T72" s="226"/>
      <c r="U72" s="229"/>
      <c r="V72" s="229"/>
      <c r="W72" s="229"/>
      <c r="X72" s="226"/>
      <c r="Y72" s="226"/>
      <c r="AB72" s="231"/>
      <c r="AC72" s="231"/>
      <c r="AD72" s="231"/>
      <c r="AE72" s="231"/>
      <c r="AF72" s="226"/>
      <c r="AG72" s="226"/>
      <c r="AH72" s="227"/>
      <c r="AI72" s="228"/>
      <c r="AJ72" s="226"/>
      <c r="AK72" s="226"/>
      <c r="AL72" s="229"/>
      <c r="AM72" s="229"/>
      <c r="AN72" s="229"/>
      <c r="AO72" s="226"/>
      <c r="AP72" s="226"/>
      <c r="AS72" s="231"/>
      <c r="AT72" s="231"/>
      <c r="AU72" s="231"/>
      <c r="AV72" s="231"/>
      <c r="AW72" s="226"/>
      <c r="AX72" s="226"/>
      <c r="AY72" s="227"/>
      <c r="AZ72" s="228"/>
      <c r="BA72" s="226"/>
      <c r="BB72" s="226"/>
      <c r="BC72" s="229"/>
      <c r="BD72" s="229"/>
      <c r="BE72" s="229"/>
      <c r="BF72" s="226"/>
      <c r="BG72" s="226"/>
      <c r="BJ72" s="231"/>
      <c r="BK72" s="231"/>
      <c r="BL72" s="231"/>
      <c r="BM72" s="231"/>
      <c r="BN72" s="226"/>
      <c r="BO72" s="226"/>
      <c r="BP72" s="227"/>
      <c r="BQ72" s="228"/>
      <c r="BR72" s="226"/>
      <c r="BS72" s="226"/>
      <c r="BT72" s="229"/>
      <c r="BU72" s="229"/>
      <c r="BV72" s="229"/>
      <c r="BW72" s="226"/>
      <c r="BX72" s="226"/>
      <c r="CA72" s="231"/>
      <c r="CB72" s="231"/>
      <c r="CC72" s="231"/>
      <c r="CD72" s="231"/>
      <c r="CE72" s="226"/>
      <c r="CF72" s="226"/>
      <c r="CG72" s="227"/>
      <c r="CH72" s="228"/>
      <c r="CI72" s="226"/>
      <c r="CJ72" s="226"/>
      <c r="CK72" s="229"/>
      <c r="CL72" s="229"/>
      <c r="CM72" s="229"/>
      <c r="CN72" s="226"/>
      <c r="CO72" s="226"/>
      <c r="CR72" s="231"/>
      <c r="CS72" s="231"/>
      <c r="CT72" s="231"/>
      <c r="CU72" s="231"/>
      <c r="CV72" s="226"/>
      <c r="CW72" s="226"/>
      <c r="CX72" s="227"/>
      <c r="CY72" s="228"/>
      <c r="CZ72" s="226"/>
      <c r="DA72" s="226"/>
      <c r="DB72" s="229"/>
      <c r="DC72" s="229"/>
      <c r="DD72" s="229"/>
      <c r="DE72" s="226"/>
      <c r="DF72" s="226"/>
      <c r="DI72" s="231"/>
      <c r="DJ72" s="231"/>
      <c r="DK72" s="231"/>
      <c r="DL72" s="231"/>
      <c r="DM72" s="226"/>
      <c r="DN72" s="226"/>
      <c r="DO72" s="227"/>
      <c r="DP72" s="228"/>
      <c r="DQ72" s="226"/>
      <c r="DR72" s="226"/>
      <c r="DS72" s="229"/>
      <c r="DT72" s="229"/>
      <c r="DU72" s="229"/>
      <c r="DV72" s="226"/>
      <c r="DW72" s="226"/>
      <c r="DZ72" s="231"/>
      <c r="EA72" s="231"/>
      <c r="EB72" s="231"/>
      <c r="EC72" s="231"/>
      <c r="ED72" s="226"/>
      <c r="EE72" s="226"/>
      <c r="EF72" s="227"/>
      <c r="EG72" s="228"/>
      <c r="EH72" s="226"/>
      <c r="EI72" s="226"/>
      <c r="EJ72" s="229"/>
      <c r="EK72" s="229"/>
      <c r="EL72" s="229"/>
      <c r="EM72" s="226"/>
      <c r="EN72" s="226"/>
      <c r="EQ72" s="231"/>
      <c r="ER72" s="231"/>
      <c r="ES72" s="231"/>
      <c r="ET72" s="231"/>
      <c r="EU72" s="226"/>
      <c r="EV72" s="226"/>
      <c r="EW72" s="227"/>
      <c r="EX72" s="228"/>
      <c r="EY72" s="226"/>
      <c r="EZ72" s="226"/>
      <c r="FA72" s="229"/>
      <c r="FB72" s="229"/>
      <c r="FC72" s="229"/>
      <c r="FD72" s="226"/>
      <c r="FE72" s="226"/>
      <c r="FH72" s="231"/>
      <c r="FI72" s="231"/>
      <c r="FJ72" s="231"/>
      <c r="FK72" s="231"/>
      <c r="FL72" s="226"/>
      <c r="FM72" s="226"/>
      <c r="FN72" s="227"/>
      <c r="FO72" s="228"/>
      <c r="FP72" s="226"/>
      <c r="FQ72" s="226"/>
      <c r="FR72" s="229"/>
      <c r="FS72" s="229"/>
      <c r="FT72" s="229"/>
      <c r="FU72" s="226"/>
      <c r="FV72" s="226"/>
      <c r="FY72" s="231"/>
      <c r="FZ72" s="231"/>
      <c r="GA72" s="231"/>
      <c r="GB72" s="231"/>
      <c r="GC72" s="226"/>
      <c r="GD72" s="226"/>
      <c r="GE72" s="227"/>
      <c r="GF72" s="228"/>
      <c r="GG72" s="226"/>
      <c r="GH72" s="226"/>
      <c r="GI72" s="229"/>
      <c r="GJ72" s="229"/>
      <c r="GK72" s="229"/>
      <c r="GL72" s="226"/>
      <c r="GM72" s="226"/>
      <c r="GP72" s="231"/>
      <c r="GQ72" s="231"/>
      <c r="GR72" s="231"/>
      <c r="GS72" s="231"/>
      <c r="GT72" s="226"/>
      <c r="GU72" s="226"/>
      <c r="GV72" s="227"/>
      <c r="GW72" s="228"/>
      <c r="GX72" s="226"/>
      <c r="GY72" s="226"/>
      <c r="GZ72" s="229"/>
      <c r="HA72" s="229"/>
      <c r="HB72" s="229"/>
      <c r="HC72" s="226"/>
      <c r="HD72" s="226"/>
      <c r="HG72" s="231"/>
    </row>
    <row r="73" spans="1:215" s="230" customFormat="1" ht="41.25" customHeight="1" x14ac:dyDescent="0.2">
      <c r="A73" s="325" t="s">
        <v>6495</v>
      </c>
      <c r="B73" s="326" t="s">
        <v>5937</v>
      </c>
      <c r="C73" s="326" t="s">
        <v>5937</v>
      </c>
      <c r="D73" s="326" t="s">
        <v>5936</v>
      </c>
      <c r="E73" s="212" t="str">
        <f t="shared" si="1"/>
        <v>下関市大学町2-9-18</v>
      </c>
      <c r="F73" s="212" t="s">
        <v>1183</v>
      </c>
      <c r="G73" s="196">
        <v>40452</v>
      </c>
      <c r="H73" s="212" t="s">
        <v>1925</v>
      </c>
      <c r="I73" s="236" t="s">
        <v>3117</v>
      </c>
      <c r="J73" s="281" t="s">
        <v>4583</v>
      </c>
      <c r="K73" s="282" t="s">
        <v>19</v>
      </c>
      <c r="L73" s="282" t="s">
        <v>86</v>
      </c>
      <c r="M73" s="327" t="s">
        <v>1328</v>
      </c>
      <c r="N73" s="212" t="s">
        <v>5935</v>
      </c>
      <c r="O73" s="283" t="s">
        <v>250</v>
      </c>
      <c r="P73" s="284" t="s">
        <v>3767</v>
      </c>
      <c r="Q73" s="227"/>
      <c r="R73" s="228"/>
      <c r="S73" s="226"/>
      <c r="T73" s="226"/>
      <c r="U73" s="229"/>
      <c r="V73" s="229"/>
      <c r="W73" s="229"/>
      <c r="X73" s="226"/>
      <c r="Y73" s="226"/>
      <c r="AB73" s="231"/>
      <c r="AC73" s="231"/>
      <c r="AD73" s="231"/>
      <c r="AE73" s="231"/>
      <c r="AF73" s="226"/>
      <c r="AG73" s="226"/>
      <c r="AH73" s="227"/>
      <c r="AI73" s="228"/>
      <c r="AJ73" s="226"/>
      <c r="AK73" s="226"/>
      <c r="AL73" s="229"/>
      <c r="AM73" s="229"/>
      <c r="AN73" s="229"/>
      <c r="AO73" s="226"/>
      <c r="AP73" s="226"/>
      <c r="AS73" s="231"/>
      <c r="AT73" s="231"/>
      <c r="AU73" s="231"/>
      <c r="AV73" s="231"/>
      <c r="AW73" s="226"/>
      <c r="AX73" s="226"/>
      <c r="AY73" s="227"/>
      <c r="AZ73" s="228"/>
      <c r="BA73" s="226"/>
      <c r="BB73" s="226"/>
      <c r="BC73" s="229"/>
      <c r="BD73" s="229"/>
      <c r="BE73" s="229"/>
      <c r="BF73" s="226"/>
      <c r="BG73" s="226"/>
      <c r="BJ73" s="231"/>
      <c r="BK73" s="231"/>
      <c r="BL73" s="231"/>
      <c r="BM73" s="231"/>
      <c r="BN73" s="226"/>
      <c r="BO73" s="226"/>
      <c r="BP73" s="227"/>
      <c r="BQ73" s="228"/>
      <c r="BR73" s="226"/>
      <c r="BS73" s="226"/>
      <c r="BT73" s="229"/>
      <c r="BU73" s="229"/>
      <c r="BV73" s="229"/>
      <c r="BW73" s="226"/>
      <c r="BX73" s="226"/>
      <c r="CA73" s="231"/>
      <c r="CB73" s="231"/>
      <c r="CC73" s="231"/>
      <c r="CD73" s="231"/>
      <c r="CE73" s="226"/>
      <c r="CF73" s="226"/>
      <c r="CG73" s="227"/>
      <c r="CH73" s="228"/>
      <c r="CI73" s="226"/>
      <c r="CJ73" s="226"/>
      <c r="CK73" s="229"/>
      <c r="CL73" s="229"/>
      <c r="CM73" s="229"/>
      <c r="CN73" s="226"/>
      <c r="CO73" s="226"/>
      <c r="CR73" s="231"/>
      <c r="CS73" s="231"/>
      <c r="CT73" s="231"/>
      <c r="CU73" s="231"/>
      <c r="CV73" s="226"/>
      <c r="CW73" s="226"/>
      <c r="CX73" s="227"/>
      <c r="CY73" s="228"/>
      <c r="CZ73" s="226"/>
      <c r="DA73" s="226"/>
      <c r="DB73" s="229"/>
      <c r="DC73" s="229"/>
      <c r="DD73" s="229"/>
      <c r="DE73" s="226"/>
      <c r="DF73" s="226"/>
      <c r="DI73" s="231"/>
      <c r="DJ73" s="231"/>
      <c r="DK73" s="231"/>
      <c r="DL73" s="231"/>
      <c r="DM73" s="226"/>
      <c r="DN73" s="226"/>
      <c r="DO73" s="227"/>
      <c r="DP73" s="228"/>
      <c r="DQ73" s="226"/>
      <c r="DR73" s="226"/>
      <c r="DS73" s="229"/>
      <c r="DT73" s="229"/>
      <c r="DU73" s="229"/>
      <c r="DV73" s="226"/>
      <c r="DW73" s="226"/>
      <c r="DZ73" s="231"/>
      <c r="EA73" s="231"/>
      <c r="EB73" s="231"/>
      <c r="EC73" s="231"/>
      <c r="ED73" s="226"/>
      <c r="EE73" s="226"/>
      <c r="EF73" s="227"/>
      <c r="EG73" s="228"/>
      <c r="EH73" s="226"/>
      <c r="EI73" s="226"/>
      <c r="EJ73" s="229"/>
      <c r="EK73" s="229"/>
      <c r="EL73" s="229"/>
      <c r="EM73" s="226"/>
      <c r="EN73" s="226"/>
      <c r="EQ73" s="231"/>
      <c r="ER73" s="231"/>
      <c r="ES73" s="231"/>
      <c r="ET73" s="231"/>
      <c r="EU73" s="226"/>
      <c r="EV73" s="226"/>
      <c r="EW73" s="227"/>
      <c r="EX73" s="228"/>
      <c r="EY73" s="226"/>
      <c r="EZ73" s="226"/>
      <c r="FA73" s="229"/>
      <c r="FB73" s="229"/>
      <c r="FC73" s="229"/>
      <c r="FD73" s="226"/>
      <c r="FE73" s="226"/>
      <c r="FH73" s="231"/>
      <c r="FI73" s="231"/>
      <c r="FJ73" s="231"/>
      <c r="FK73" s="231"/>
      <c r="FL73" s="226"/>
      <c r="FM73" s="226"/>
      <c r="FN73" s="227"/>
      <c r="FO73" s="228"/>
      <c r="FP73" s="226"/>
      <c r="FQ73" s="226"/>
      <c r="FR73" s="229"/>
      <c r="FS73" s="229"/>
      <c r="FT73" s="229"/>
      <c r="FU73" s="226"/>
      <c r="FV73" s="226"/>
      <c r="FY73" s="231"/>
      <c r="FZ73" s="231"/>
      <c r="GA73" s="231"/>
      <c r="GB73" s="231"/>
      <c r="GC73" s="226"/>
      <c r="GD73" s="226"/>
      <c r="GE73" s="227"/>
      <c r="GF73" s="228"/>
      <c r="GG73" s="226"/>
      <c r="GH73" s="226"/>
      <c r="GI73" s="229"/>
      <c r="GJ73" s="229"/>
      <c r="GK73" s="229"/>
      <c r="GL73" s="226"/>
      <c r="GM73" s="226"/>
      <c r="GP73" s="231"/>
      <c r="GQ73" s="231"/>
      <c r="GR73" s="231"/>
      <c r="GS73" s="231"/>
      <c r="GT73" s="226"/>
      <c r="GU73" s="226"/>
      <c r="GV73" s="227"/>
      <c r="GW73" s="228"/>
      <c r="GX73" s="226"/>
      <c r="GY73" s="226"/>
      <c r="GZ73" s="229"/>
      <c r="HA73" s="229"/>
      <c r="HB73" s="229"/>
      <c r="HC73" s="226"/>
      <c r="HD73" s="226"/>
      <c r="HG73" s="231"/>
    </row>
    <row r="74" spans="1:215" s="230" customFormat="1" ht="41.25" customHeight="1" x14ac:dyDescent="0.2">
      <c r="A74" s="325" t="s">
        <v>6861</v>
      </c>
      <c r="B74" s="326" t="s">
        <v>6862</v>
      </c>
      <c r="C74" s="326" t="s">
        <v>6862</v>
      </c>
      <c r="D74" s="326" t="s">
        <v>6863</v>
      </c>
      <c r="E74" s="212" t="str">
        <f t="shared" si="1"/>
        <v>下関市長府南之町6-5</v>
      </c>
      <c r="F74" s="212" t="s">
        <v>1185</v>
      </c>
      <c r="G74" s="196">
        <v>40634</v>
      </c>
      <c r="H74" s="212" t="s">
        <v>1927</v>
      </c>
      <c r="I74" s="236" t="s">
        <v>6787</v>
      </c>
      <c r="J74" s="281" t="s">
        <v>813</v>
      </c>
      <c r="K74" s="282" t="s">
        <v>450</v>
      </c>
      <c r="L74" s="282" t="s">
        <v>6641</v>
      </c>
      <c r="M74" s="327" t="s">
        <v>1329</v>
      </c>
      <c r="N74" s="212" t="s">
        <v>6864</v>
      </c>
      <c r="O74" s="283" t="s">
        <v>250</v>
      </c>
      <c r="P74" s="284" t="s">
        <v>550</v>
      </c>
      <c r="Q74" s="228"/>
      <c r="R74" s="226"/>
      <c r="S74" s="226"/>
      <c r="T74" s="229"/>
      <c r="U74" s="229"/>
      <c r="V74" s="229"/>
      <c r="W74" s="226"/>
      <c r="X74" s="226"/>
      <c r="AA74" s="231"/>
      <c r="AB74" s="231"/>
      <c r="AC74" s="231"/>
      <c r="AD74" s="231"/>
      <c r="AE74" s="226"/>
      <c r="AF74" s="226"/>
      <c r="AG74" s="227"/>
      <c r="AH74" s="228"/>
      <c r="AI74" s="226"/>
      <c r="AJ74" s="226"/>
      <c r="AK74" s="229"/>
      <c r="AL74" s="229"/>
      <c r="AM74" s="229"/>
      <c r="AN74" s="226"/>
      <c r="AO74" s="226"/>
      <c r="AR74" s="231"/>
      <c r="AS74" s="231"/>
      <c r="AT74" s="231"/>
      <c r="AU74" s="231"/>
      <c r="AV74" s="226"/>
      <c r="AW74" s="226"/>
      <c r="AX74" s="227"/>
      <c r="AY74" s="228"/>
      <c r="AZ74" s="226"/>
      <c r="BA74" s="226"/>
      <c r="BB74" s="229"/>
      <c r="BC74" s="229"/>
      <c r="BD74" s="229"/>
      <c r="BE74" s="226"/>
      <c r="BF74" s="226"/>
      <c r="BI74" s="231"/>
      <c r="BJ74" s="231"/>
      <c r="BK74" s="231"/>
      <c r="BL74" s="231"/>
      <c r="BM74" s="226"/>
      <c r="BN74" s="226"/>
      <c r="BO74" s="227"/>
      <c r="BP74" s="228"/>
      <c r="BQ74" s="226"/>
      <c r="BR74" s="226"/>
      <c r="BS74" s="229"/>
      <c r="BT74" s="310" t="s">
        <v>1329</v>
      </c>
      <c r="BU74" s="229"/>
      <c r="BV74" s="226"/>
      <c r="BW74" s="226"/>
      <c r="BZ74" s="231"/>
      <c r="CA74" s="231"/>
      <c r="CB74" s="231"/>
      <c r="CC74" s="231"/>
      <c r="CD74" s="226"/>
      <c r="CE74" s="226"/>
      <c r="CF74" s="227"/>
      <c r="CG74" s="228"/>
      <c r="CH74" s="226"/>
      <c r="CI74" s="226"/>
      <c r="CJ74" s="229"/>
      <c r="CK74" s="229"/>
      <c r="CL74" s="229"/>
      <c r="CM74" s="226"/>
      <c r="CN74" s="226"/>
      <c r="CQ74" s="231"/>
      <c r="CR74" s="231"/>
      <c r="CS74" s="231"/>
      <c r="CT74" s="231"/>
      <c r="CU74" s="226"/>
      <c r="CV74" s="226"/>
      <c r="CW74" s="227"/>
      <c r="CX74" s="228"/>
      <c r="CY74" s="226"/>
      <c r="CZ74" s="226"/>
      <c r="DA74" s="229"/>
      <c r="DB74" s="229"/>
      <c r="DC74" s="229"/>
      <c r="DD74" s="226"/>
      <c r="DE74" s="226"/>
      <c r="DH74" s="231"/>
      <c r="DI74" s="231"/>
      <c r="DJ74" s="231"/>
      <c r="DK74" s="231"/>
      <c r="DL74" s="226"/>
      <c r="DM74" s="226"/>
      <c r="DN74" s="227"/>
      <c r="DO74" s="228"/>
      <c r="DP74" s="226"/>
      <c r="DQ74" s="226"/>
      <c r="DR74" s="229"/>
      <c r="DS74" s="229"/>
      <c r="DT74" s="229"/>
      <c r="DU74" s="226"/>
      <c r="DV74" s="226"/>
      <c r="DY74" s="231"/>
      <c r="DZ74" s="231"/>
      <c r="EA74" s="231"/>
      <c r="EB74" s="231"/>
      <c r="EC74" s="226"/>
      <c r="ED74" s="226"/>
      <c r="EE74" s="227"/>
      <c r="EF74" s="228"/>
      <c r="EG74" s="226"/>
      <c r="EH74" s="226"/>
      <c r="EI74" s="229"/>
      <c r="EJ74" s="229"/>
      <c r="EK74" s="229"/>
      <c r="EL74" s="226"/>
      <c r="EM74" s="226"/>
      <c r="EP74" s="231"/>
      <c r="EQ74" s="231"/>
      <c r="ER74" s="231"/>
      <c r="ES74" s="231"/>
      <c r="ET74" s="226"/>
      <c r="EU74" s="226"/>
      <c r="EV74" s="227"/>
      <c r="EW74" s="228"/>
      <c r="EX74" s="226"/>
      <c r="EY74" s="226"/>
      <c r="EZ74" s="229"/>
      <c r="FA74" s="229"/>
      <c r="FB74" s="229"/>
      <c r="FC74" s="226"/>
      <c r="FD74" s="226"/>
      <c r="FG74" s="231"/>
      <c r="FH74" s="231"/>
      <c r="FI74" s="231"/>
      <c r="FJ74" s="231"/>
      <c r="FK74" s="226"/>
      <c r="FL74" s="226"/>
      <c r="FM74" s="227"/>
      <c r="FN74" s="228"/>
      <c r="FO74" s="226"/>
      <c r="FP74" s="226"/>
      <c r="FQ74" s="229"/>
      <c r="FR74" s="229"/>
      <c r="FS74" s="229"/>
      <c r="FT74" s="226"/>
      <c r="FU74" s="226"/>
      <c r="FX74" s="231"/>
      <c r="FY74" s="231"/>
      <c r="FZ74" s="231"/>
      <c r="GA74" s="231"/>
      <c r="GB74" s="226"/>
      <c r="GC74" s="226"/>
      <c r="GD74" s="227"/>
      <c r="GE74" s="228"/>
      <c r="GF74" s="226"/>
      <c r="GG74" s="226"/>
      <c r="GH74" s="229"/>
      <c r="GI74" s="229"/>
      <c r="GJ74" s="229"/>
      <c r="GK74" s="226"/>
      <c r="GL74" s="226"/>
      <c r="GO74" s="231"/>
      <c r="GP74" s="231"/>
      <c r="GQ74" s="231"/>
      <c r="GR74" s="231"/>
      <c r="GS74" s="226"/>
      <c r="GT74" s="226"/>
      <c r="GU74" s="227"/>
      <c r="GV74" s="228"/>
      <c r="GW74" s="226"/>
      <c r="GX74" s="226"/>
      <c r="GY74" s="229"/>
      <c r="GZ74" s="229"/>
      <c r="HA74" s="229"/>
      <c r="HB74" s="226"/>
      <c r="HC74" s="226"/>
      <c r="HF74" s="231"/>
    </row>
    <row r="75" spans="1:215" s="230" customFormat="1" ht="41.25" customHeight="1" x14ac:dyDescent="0.2">
      <c r="A75" s="325" t="s">
        <v>5934</v>
      </c>
      <c r="B75" s="326" t="s">
        <v>5826</v>
      </c>
      <c r="C75" s="326" t="s">
        <v>5826</v>
      </c>
      <c r="D75" s="326" t="s">
        <v>3788</v>
      </c>
      <c r="E75" s="212" t="str">
        <f t="shared" si="1"/>
        <v>下関市福江浜田1425-1</v>
      </c>
      <c r="F75" s="212" t="s">
        <v>1187</v>
      </c>
      <c r="G75" s="196">
        <v>40695</v>
      </c>
      <c r="H75" s="212" t="s">
        <v>1928</v>
      </c>
      <c r="I75" s="236" t="s">
        <v>576</v>
      </c>
      <c r="J75" s="281" t="s">
        <v>4583</v>
      </c>
      <c r="K75" s="282" t="s">
        <v>19</v>
      </c>
      <c r="L75" s="282" t="s">
        <v>86</v>
      </c>
      <c r="M75" s="327" t="s">
        <v>1381</v>
      </c>
      <c r="N75" s="212" t="s">
        <v>5933</v>
      </c>
      <c r="O75" s="283" t="s">
        <v>250</v>
      </c>
      <c r="P75" s="284" t="s">
        <v>3767</v>
      </c>
      <c r="Q75" s="227"/>
      <c r="R75" s="228"/>
      <c r="S75" s="226"/>
      <c r="T75" s="226"/>
      <c r="U75" s="229"/>
      <c r="V75" s="229"/>
      <c r="W75" s="229"/>
      <c r="X75" s="226"/>
      <c r="Y75" s="226"/>
      <c r="AB75" s="231"/>
      <c r="AC75" s="231"/>
      <c r="AD75" s="231"/>
      <c r="AE75" s="231"/>
      <c r="AF75" s="226"/>
      <c r="AG75" s="226"/>
      <c r="AH75" s="227"/>
      <c r="AI75" s="228"/>
      <c r="AJ75" s="226"/>
      <c r="AK75" s="226"/>
      <c r="AL75" s="229"/>
      <c r="AM75" s="229"/>
      <c r="AN75" s="229"/>
      <c r="AO75" s="226"/>
      <c r="AP75" s="226"/>
      <c r="AS75" s="231"/>
      <c r="AT75" s="231"/>
      <c r="AU75" s="231"/>
      <c r="AV75" s="231"/>
      <c r="AW75" s="226"/>
      <c r="AX75" s="226"/>
      <c r="AY75" s="227"/>
      <c r="AZ75" s="228"/>
      <c r="BA75" s="226"/>
      <c r="BB75" s="226"/>
      <c r="BC75" s="229"/>
      <c r="BD75" s="229"/>
      <c r="BE75" s="229"/>
      <c r="BF75" s="226"/>
      <c r="BG75" s="226"/>
      <c r="BJ75" s="231"/>
      <c r="BK75" s="231"/>
      <c r="BL75" s="231"/>
      <c r="BM75" s="231"/>
      <c r="BN75" s="226"/>
      <c r="BO75" s="226"/>
      <c r="BP75" s="227"/>
      <c r="BQ75" s="228"/>
      <c r="BR75" s="226"/>
      <c r="BS75" s="226"/>
      <c r="BT75" s="229"/>
      <c r="BU75" s="229"/>
      <c r="BV75" s="229"/>
      <c r="BW75" s="226"/>
      <c r="BX75" s="226"/>
      <c r="CA75" s="231"/>
      <c r="CB75" s="231"/>
      <c r="CC75" s="231"/>
      <c r="CD75" s="231"/>
      <c r="CE75" s="226"/>
      <c r="CF75" s="226"/>
      <c r="CG75" s="227"/>
      <c r="CH75" s="228"/>
      <c r="CI75" s="226"/>
      <c r="CJ75" s="226"/>
      <c r="CK75" s="229"/>
      <c r="CL75" s="229"/>
      <c r="CM75" s="229"/>
      <c r="CN75" s="226"/>
      <c r="CO75" s="226"/>
      <c r="CR75" s="231"/>
      <c r="CS75" s="231"/>
      <c r="CT75" s="231"/>
      <c r="CU75" s="231"/>
      <c r="CV75" s="226"/>
      <c r="CW75" s="226"/>
      <c r="CX75" s="227"/>
      <c r="CY75" s="228"/>
      <c r="CZ75" s="226"/>
      <c r="DA75" s="226"/>
      <c r="DB75" s="229"/>
      <c r="DC75" s="229"/>
      <c r="DD75" s="229"/>
      <c r="DE75" s="226"/>
      <c r="DF75" s="226"/>
      <c r="DI75" s="231"/>
      <c r="DJ75" s="231"/>
      <c r="DK75" s="231"/>
      <c r="DL75" s="231"/>
      <c r="DM75" s="226"/>
      <c r="DN75" s="226"/>
      <c r="DO75" s="227"/>
      <c r="DP75" s="228"/>
      <c r="DQ75" s="226"/>
      <c r="DR75" s="226"/>
      <c r="DS75" s="229"/>
      <c r="DT75" s="229"/>
      <c r="DU75" s="229"/>
      <c r="DV75" s="226"/>
      <c r="DW75" s="226"/>
      <c r="DZ75" s="231"/>
      <c r="EA75" s="231"/>
      <c r="EB75" s="231"/>
      <c r="EC75" s="231"/>
      <c r="ED75" s="226"/>
      <c r="EE75" s="226"/>
      <c r="EF75" s="227"/>
      <c r="EG75" s="228"/>
      <c r="EH75" s="226"/>
      <c r="EI75" s="226"/>
      <c r="EJ75" s="229"/>
      <c r="EK75" s="229"/>
      <c r="EL75" s="229"/>
      <c r="EM75" s="226"/>
      <c r="EN75" s="226"/>
      <c r="EQ75" s="231"/>
      <c r="ER75" s="231"/>
      <c r="ES75" s="231"/>
      <c r="ET75" s="231"/>
      <c r="EU75" s="226"/>
      <c r="EV75" s="226"/>
      <c r="EW75" s="227"/>
      <c r="EX75" s="228"/>
      <c r="EY75" s="226"/>
      <c r="EZ75" s="226"/>
      <c r="FA75" s="229"/>
      <c r="FB75" s="229"/>
      <c r="FC75" s="229"/>
      <c r="FD75" s="226"/>
      <c r="FE75" s="226"/>
      <c r="FH75" s="231"/>
      <c r="FI75" s="231"/>
      <c r="FJ75" s="231"/>
      <c r="FK75" s="231"/>
      <c r="FL75" s="226"/>
      <c r="FM75" s="226"/>
      <c r="FN75" s="227"/>
      <c r="FO75" s="228"/>
      <c r="FP75" s="226"/>
      <c r="FQ75" s="226"/>
      <c r="FR75" s="229"/>
      <c r="FS75" s="229"/>
      <c r="FT75" s="229"/>
      <c r="FU75" s="226"/>
      <c r="FV75" s="226"/>
      <c r="FY75" s="231"/>
      <c r="FZ75" s="231"/>
      <c r="GA75" s="231"/>
      <c r="GB75" s="231"/>
      <c r="GC75" s="226"/>
      <c r="GD75" s="226"/>
      <c r="GE75" s="227"/>
      <c r="GF75" s="228"/>
      <c r="GG75" s="226"/>
      <c r="GH75" s="226"/>
      <c r="GI75" s="229"/>
      <c r="GJ75" s="229"/>
      <c r="GK75" s="229"/>
      <c r="GL75" s="226"/>
      <c r="GM75" s="226"/>
      <c r="GP75" s="231"/>
      <c r="GQ75" s="231"/>
      <c r="GR75" s="231"/>
      <c r="GS75" s="231"/>
      <c r="GT75" s="226"/>
      <c r="GU75" s="226"/>
      <c r="GV75" s="227"/>
      <c r="GW75" s="228"/>
      <c r="GX75" s="226"/>
      <c r="GY75" s="226"/>
      <c r="GZ75" s="229"/>
      <c r="HA75" s="229"/>
      <c r="HB75" s="229"/>
      <c r="HC75" s="226"/>
      <c r="HD75" s="226"/>
      <c r="HG75" s="231"/>
    </row>
    <row r="76" spans="1:215" s="230" customFormat="1" ht="41.25" customHeight="1" x14ac:dyDescent="0.2">
      <c r="A76" s="325" t="s">
        <v>5932</v>
      </c>
      <c r="B76" s="326" t="s">
        <v>5931</v>
      </c>
      <c r="C76" s="326" t="s">
        <v>5931</v>
      </c>
      <c r="D76" s="326" t="s">
        <v>2529</v>
      </c>
      <c r="E76" s="212" t="str">
        <f t="shared" si="1"/>
        <v>下関市長府才川2-4-27</v>
      </c>
      <c r="F76" s="212" t="s">
        <v>989</v>
      </c>
      <c r="G76" s="196">
        <v>40695</v>
      </c>
      <c r="H76" s="212" t="s">
        <v>1929</v>
      </c>
      <c r="I76" s="236" t="s">
        <v>3117</v>
      </c>
      <c r="J76" s="281" t="s">
        <v>4583</v>
      </c>
      <c r="K76" s="282" t="s">
        <v>19</v>
      </c>
      <c r="L76" s="282" t="s">
        <v>86</v>
      </c>
      <c r="M76" s="327" t="s">
        <v>1380</v>
      </c>
      <c r="N76" s="212" t="s">
        <v>5930</v>
      </c>
      <c r="O76" s="283" t="s">
        <v>250</v>
      </c>
      <c r="P76" s="284" t="s">
        <v>3767</v>
      </c>
      <c r="Q76" s="227"/>
      <c r="R76" s="228"/>
      <c r="S76" s="226"/>
      <c r="T76" s="226"/>
      <c r="U76" s="229"/>
      <c r="V76" s="229"/>
      <c r="W76" s="229"/>
      <c r="X76" s="226"/>
      <c r="Y76" s="226"/>
      <c r="AB76" s="231"/>
      <c r="AC76" s="231"/>
      <c r="AD76" s="231"/>
      <c r="AE76" s="231"/>
      <c r="AF76" s="226"/>
      <c r="AG76" s="226"/>
      <c r="AH76" s="227"/>
      <c r="AI76" s="228"/>
      <c r="AJ76" s="226"/>
      <c r="AK76" s="226"/>
      <c r="AL76" s="229"/>
      <c r="AM76" s="229"/>
      <c r="AN76" s="229"/>
      <c r="AO76" s="226"/>
      <c r="AP76" s="226"/>
      <c r="AS76" s="231"/>
      <c r="AT76" s="231"/>
      <c r="AU76" s="231"/>
      <c r="AV76" s="231"/>
      <c r="AW76" s="226"/>
      <c r="AX76" s="226"/>
      <c r="AY76" s="227"/>
      <c r="AZ76" s="228"/>
      <c r="BA76" s="226"/>
      <c r="BB76" s="226"/>
      <c r="BC76" s="229"/>
      <c r="BD76" s="229"/>
      <c r="BE76" s="229"/>
      <c r="BF76" s="226"/>
      <c r="BG76" s="226"/>
      <c r="BJ76" s="231"/>
      <c r="BK76" s="231"/>
      <c r="BL76" s="231"/>
      <c r="BM76" s="231"/>
      <c r="BN76" s="226"/>
      <c r="BO76" s="226"/>
      <c r="BP76" s="227"/>
      <c r="BQ76" s="228"/>
      <c r="BR76" s="226"/>
      <c r="BS76" s="226"/>
      <c r="BT76" s="229"/>
      <c r="BU76" s="229"/>
      <c r="BV76" s="229"/>
      <c r="BW76" s="226"/>
      <c r="BX76" s="226"/>
      <c r="CA76" s="231"/>
      <c r="CB76" s="231"/>
      <c r="CC76" s="231"/>
      <c r="CD76" s="231"/>
      <c r="CE76" s="226"/>
      <c r="CF76" s="226"/>
      <c r="CG76" s="227"/>
      <c r="CH76" s="228"/>
      <c r="CI76" s="226"/>
      <c r="CJ76" s="226"/>
      <c r="CK76" s="229"/>
      <c r="CL76" s="229"/>
      <c r="CM76" s="229"/>
      <c r="CN76" s="226"/>
      <c r="CO76" s="226"/>
      <c r="CR76" s="231"/>
      <c r="CS76" s="231"/>
      <c r="CT76" s="231"/>
      <c r="CU76" s="231"/>
      <c r="CV76" s="226"/>
      <c r="CW76" s="226"/>
      <c r="CX76" s="227"/>
      <c r="CY76" s="228"/>
      <c r="CZ76" s="226"/>
      <c r="DA76" s="226"/>
      <c r="DB76" s="229"/>
      <c r="DC76" s="229"/>
      <c r="DD76" s="229"/>
      <c r="DE76" s="226"/>
      <c r="DF76" s="226"/>
      <c r="DI76" s="231"/>
      <c r="DJ76" s="231"/>
      <c r="DK76" s="231"/>
      <c r="DL76" s="231"/>
      <c r="DM76" s="226"/>
      <c r="DN76" s="226"/>
      <c r="DO76" s="227"/>
      <c r="DP76" s="228"/>
      <c r="DQ76" s="226"/>
      <c r="DR76" s="226"/>
      <c r="DS76" s="229"/>
      <c r="DT76" s="229"/>
      <c r="DU76" s="229"/>
      <c r="DV76" s="226"/>
      <c r="DW76" s="226"/>
      <c r="DZ76" s="231"/>
      <c r="EA76" s="231"/>
      <c r="EB76" s="231"/>
      <c r="EC76" s="231"/>
      <c r="ED76" s="226"/>
      <c r="EE76" s="226"/>
      <c r="EF76" s="227"/>
      <c r="EG76" s="228"/>
      <c r="EH76" s="226"/>
      <c r="EI76" s="226"/>
      <c r="EJ76" s="229"/>
      <c r="EK76" s="229"/>
      <c r="EL76" s="229"/>
      <c r="EM76" s="226"/>
      <c r="EN76" s="226"/>
      <c r="EQ76" s="231"/>
      <c r="ER76" s="231"/>
      <c r="ES76" s="231"/>
      <c r="ET76" s="231"/>
      <c r="EU76" s="226"/>
      <c r="EV76" s="226"/>
      <c r="EW76" s="227"/>
      <c r="EX76" s="228"/>
      <c r="EY76" s="226"/>
      <c r="EZ76" s="226"/>
      <c r="FA76" s="229"/>
      <c r="FB76" s="229"/>
      <c r="FC76" s="229"/>
      <c r="FD76" s="226"/>
      <c r="FE76" s="226"/>
      <c r="FH76" s="231"/>
      <c r="FI76" s="231"/>
      <c r="FJ76" s="231"/>
      <c r="FK76" s="231"/>
      <c r="FL76" s="226"/>
      <c r="FM76" s="226"/>
      <c r="FN76" s="227"/>
      <c r="FO76" s="228"/>
      <c r="FP76" s="226"/>
      <c r="FQ76" s="226"/>
      <c r="FR76" s="229"/>
      <c r="FS76" s="229"/>
      <c r="FT76" s="229"/>
      <c r="FU76" s="226"/>
      <c r="FV76" s="226"/>
      <c r="FY76" s="231"/>
      <c r="FZ76" s="231"/>
      <c r="GA76" s="231"/>
      <c r="GB76" s="231"/>
      <c r="GC76" s="226"/>
      <c r="GD76" s="226"/>
      <c r="GE76" s="227"/>
      <c r="GF76" s="228"/>
      <c r="GG76" s="226"/>
      <c r="GH76" s="226"/>
      <c r="GI76" s="229"/>
      <c r="GJ76" s="229"/>
      <c r="GK76" s="229"/>
      <c r="GL76" s="226"/>
      <c r="GM76" s="226"/>
      <c r="GP76" s="231"/>
      <c r="GQ76" s="231"/>
      <c r="GR76" s="231"/>
      <c r="GS76" s="231"/>
      <c r="GT76" s="226"/>
      <c r="GU76" s="226"/>
      <c r="GV76" s="227"/>
      <c r="GW76" s="228"/>
      <c r="GX76" s="226"/>
      <c r="GY76" s="226"/>
      <c r="GZ76" s="229"/>
      <c r="HA76" s="229"/>
      <c r="HB76" s="229"/>
      <c r="HC76" s="226"/>
      <c r="HD76" s="226"/>
      <c r="HG76" s="231"/>
    </row>
    <row r="77" spans="1:215" s="230" customFormat="1" ht="41.25" customHeight="1" x14ac:dyDescent="0.2">
      <c r="A77" s="325" t="s">
        <v>6496</v>
      </c>
      <c r="B77" s="326" t="s">
        <v>5929</v>
      </c>
      <c r="C77" s="326" t="s">
        <v>5929</v>
      </c>
      <c r="D77" s="326" t="s">
        <v>3053</v>
      </c>
      <c r="E77" s="212" t="str">
        <f t="shared" si="1"/>
        <v>下関市小月茶屋3-20-2</v>
      </c>
      <c r="F77" s="212" t="s">
        <v>5928</v>
      </c>
      <c r="G77" s="196">
        <v>40787</v>
      </c>
      <c r="H77" s="212" t="s">
        <v>1930</v>
      </c>
      <c r="I77" s="236" t="s">
        <v>3117</v>
      </c>
      <c r="J77" s="281" t="s">
        <v>4583</v>
      </c>
      <c r="K77" s="282" t="s">
        <v>19</v>
      </c>
      <c r="L77" s="282" t="s">
        <v>86</v>
      </c>
      <c r="M77" s="327" t="s">
        <v>3505</v>
      </c>
      <c r="N77" s="212" t="s">
        <v>5927</v>
      </c>
      <c r="O77" s="283" t="s">
        <v>250</v>
      </c>
      <c r="P77" s="284" t="s">
        <v>3767</v>
      </c>
      <c r="Q77" s="227"/>
      <c r="R77" s="228"/>
      <c r="S77" s="226"/>
      <c r="T77" s="226"/>
      <c r="U77" s="229"/>
      <c r="V77" s="229"/>
      <c r="W77" s="229"/>
      <c r="X77" s="226"/>
      <c r="Y77" s="226"/>
      <c r="AB77" s="231"/>
      <c r="AC77" s="231"/>
      <c r="AD77" s="231"/>
      <c r="AE77" s="231"/>
      <c r="AF77" s="226"/>
      <c r="AG77" s="226"/>
      <c r="AH77" s="227"/>
      <c r="AI77" s="228"/>
      <c r="AJ77" s="226"/>
      <c r="AK77" s="226"/>
      <c r="AL77" s="229"/>
      <c r="AM77" s="229"/>
      <c r="AN77" s="229"/>
      <c r="AO77" s="226"/>
      <c r="AP77" s="226"/>
      <c r="AS77" s="231"/>
      <c r="AT77" s="231"/>
      <c r="AU77" s="231"/>
      <c r="AV77" s="231"/>
      <c r="AW77" s="226"/>
      <c r="AX77" s="226"/>
      <c r="AY77" s="227"/>
      <c r="AZ77" s="228"/>
      <c r="BA77" s="226"/>
      <c r="BB77" s="226"/>
      <c r="BC77" s="229"/>
      <c r="BD77" s="229"/>
      <c r="BE77" s="229"/>
      <c r="BF77" s="226"/>
      <c r="BG77" s="226"/>
      <c r="BJ77" s="231"/>
      <c r="BK77" s="231"/>
      <c r="BL77" s="231"/>
      <c r="BM77" s="231"/>
      <c r="BN77" s="226"/>
      <c r="BO77" s="226"/>
      <c r="BP77" s="227"/>
      <c r="BQ77" s="228"/>
      <c r="BR77" s="226"/>
      <c r="BS77" s="226"/>
      <c r="BT77" s="229"/>
      <c r="BU77" s="229"/>
      <c r="BV77" s="229"/>
      <c r="BW77" s="226"/>
      <c r="BX77" s="226"/>
      <c r="CA77" s="231"/>
      <c r="CB77" s="231"/>
      <c r="CC77" s="231"/>
      <c r="CD77" s="231"/>
      <c r="CE77" s="226"/>
      <c r="CF77" s="226"/>
      <c r="CG77" s="227"/>
      <c r="CH77" s="228"/>
      <c r="CI77" s="226"/>
      <c r="CJ77" s="226"/>
      <c r="CK77" s="229"/>
      <c r="CL77" s="229"/>
      <c r="CM77" s="229"/>
      <c r="CN77" s="226"/>
      <c r="CO77" s="226"/>
      <c r="CR77" s="231"/>
      <c r="CS77" s="231"/>
      <c r="CT77" s="231"/>
      <c r="CU77" s="231"/>
      <c r="CV77" s="226"/>
      <c r="CW77" s="226"/>
      <c r="CX77" s="227"/>
      <c r="CY77" s="228"/>
      <c r="CZ77" s="226"/>
      <c r="DA77" s="226"/>
      <c r="DB77" s="229"/>
      <c r="DC77" s="229"/>
      <c r="DD77" s="229"/>
      <c r="DE77" s="226"/>
      <c r="DF77" s="226"/>
      <c r="DI77" s="231"/>
      <c r="DJ77" s="231"/>
      <c r="DK77" s="231"/>
      <c r="DL77" s="231"/>
      <c r="DM77" s="226"/>
      <c r="DN77" s="226"/>
      <c r="DO77" s="227"/>
      <c r="DP77" s="228"/>
      <c r="DQ77" s="226"/>
      <c r="DR77" s="226"/>
      <c r="DS77" s="229"/>
      <c r="DT77" s="229"/>
      <c r="DU77" s="229"/>
      <c r="DV77" s="226"/>
      <c r="DW77" s="226"/>
      <c r="DZ77" s="231"/>
      <c r="EA77" s="231"/>
      <c r="EB77" s="231"/>
      <c r="EC77" s="231"/>
      <c r="ED77" s="226"/>
      <c r="EE77" s="226"/>
      <c r="EF77" s="227"/>
      <c r="EG77" s="228"/>
      <c r="EH77" s="226"/>
      <c r="EI77" s="226"/>
      <c r="EJ77" s="229"/>
      <c r="EK77" s="229"/>
      <c r="EL77" s="229"/>
      <c r="EM77" s="226"/>
      <c r="EN77" s="226"/>
      <c r="EQ77" s="231"/>
      <c r="ER77" s="231"/>
      <c r="ES77" s="231"/>
      <c r="ET77" s="231"/>
      <c r="EU77" s="226"/>
      <c r="EV77" s="226"/>
      <c r="EW77" s="227"/>
      <c r="EX77" s="228"/>
      <c r="EY77" s="226"/>
      <c r="EZ77" s="226"/>
      <c r="FA77" s="229"/>
      <c r="FB77" s="229"/>
      <c r="FC77" s="229"/>
      <c r="FD77" s="226"/>
      <c r="FE77" s="226"/>
      <c r="FH77" s="231"/>
      <c r="FI77" s="231"/>
      <c r="FJ77" s="231"/>
      <c r="FK77" s="231"/>
      <c r="FL77" s="226"/>
      <c r="FM77" s="226"/>
      <c r="FN77" s="227"/>
      <c r="FO77" s="228"/>
      <c r="FP77" s="226"/>
      <c r="FQ77" s="226"/>
      <c r="FR77" s="229"/>
      <c r="FS77" s="229"/>
      <c r="FT77" s="229"/>
      <c r="FU77" s="226"/>
      <c r="FV77" s="226"/>
      <c r="FY77" s="231"/>
      <c r="FZ77" s="231"/>
      <c r="GA77" s="231"/>
      <c r="GB77" s="231"/>
      <c r="GC77" s="226"/>
      <c r="GD77" s="226"/>
      <c r="GE77" s="227"/>
      <c r="GF77" s="228"/>
      <c r="GG77" s="226"/>
      <c r="GH77" s="226"/>
      <c r="GI77" s="229"/>
      <c r="GJ77" s="229"/>
      <c r="GK77" s="229"/>
      <c r="GL77" s="226"/>
      <c r="GM77" s="226"/>
      <c r="GP77" s="231"/>
      <c r="GQ77" s="231"/>
      <c r="GR77" s="231"/>
      <c r="GS77" s="231"/>
      <c r="GT77" s="226"/>
      <c r="GU77" s="226"/>
      <c r="GV77" s="227"/>
      <c r="GW77" s="228"/>
      <c r="GX77" s="226"/>
      <c r="GY77" s="226"/>
      <c r="GZ77" s="229"/>
      <c r="HA77" s="229"/>
      <c r="HB77" s="229"/>
      <c r="HC77" s="226"/>
      <c r="HD77" s="226"/>
      <c r="HG77" s="231"/>
    </row>
    <row r="78" spans="1:215" s="230" customFormat="1" ht="41.25" customHeight="1" x14ac:dyDescent="0.2">
      <c r="A78" s="325" t="s">
        <v>6865</v>
      </c>
      <c r="B78" s="326" t="s">
        <v>2627</v>
      </c>
      <c r="C78" s="326" t="s">
        <v>2627</v>
      </c>
      <c r="D78" s="326" t="s">
        <v>9073</v>
      </c>
      <c r="E78" s="212" t="str">
        <f t="shared" si="1"/>
        <v>下関市大字垢田洞ﾉ上341</v>
      </c>
      <c r="F78" s="212" t="s">
        <v>1188</v>
      </c>
      <c r="G78" s="196">
        <v>40817</v>
      </c>
      <c r="H78" s="212" t="s">
        <v>1931</v>
      </c>
      <c r="I78" s="236" t="s">
        <v>6866</v>
      </c>
      <c r="J78" s="281" t="s">
        <v>813</v>
      </c>
      <c r="K78" s="282" t="s">
        <v>450</v>
      </c>
      <c r="L78" s="282" t="s">
        <v>6641</v>
      </c>
      <c r="M78" s="327" t="s">
        <v>6867</v>
      </c>
      <c r="N78" s="212" t="s">
        <v>6868</v>
      </c>
      <c r="O78" s="283" t="s">
        <v>250</v>
      </c>
      <c r="P78" s="284" t="s">
        <v>550</v>
      </c>
      <c r="Q78" s="228"/>
      <c r="R78" s="226"/>
      <c r="S78" s="226"/>
      <c r="T78" s="229"/>
      <c r="U78" s="229"/>
      <c r="V78" s="229"/>
      <c r="W78" s="226"/>
      <c r="X78" s="226"/>
      <c r="AA78" s="231"/>
      <c r="AB78" s="231"/>
      <c r="AC78" s="231"/>
      <c r="AD78" s="231"/>
      <c r="AE78" s="226"/>
      <c r="AF78" s="226"/>
      <c r="AG78" s="227"/>
      <c r="AH78" s="228"/>
      <c r="AI78" s="226"/>
      <c r="AJ78" s="226"/>
      <c r="AK78" s="229"/>
      <c r="AL78" s="229"/>
      <c r="AM78" s="229"/>
      <c r="AN78" s="226"/>
      <c r="AO78" s="226"/>
      <c r="AR78" s="231"/>
      <c r="AS78" s="231"/>
      <c r="AT78" s="231"/>
      <c r="AU78" s="231"/>
      <c r="AV78" s="226"/>
      <c r="AW78" s="226"/>
      <c r="AX78" s="227"/>
      <c r="AY78" s="228"/>
      <c r="AZ78" s="226"/>
      <c r="BA78" s="226"/>
      <c r="BB78" s="229"/>
      <c r="BC78" s="229"/>
      <c r="BD78" s="229"/>
      <c r="BE78" s="226"/>
      <c r="BF78" s="226"/>
      <c r="BI78" s="231"/>
      <c r="BJ78" s="231"/>
      <c r="BK78" s="231"/>
      <c r="BL78" s="231"/>
      <c r="BM78" s="226"/>
      <c r="BN78" s="226"/>
      <c r="BO78" s="227"/>
      <c r="BP78" s="228"/>
      <c r="BQ78" s="226"/>
      <c r="BR78" s="226"/>
      <c r="BS78" s="229"/>
      <c r="BT78" s="304" t="s">
        <v>6867</v>
      </c>
      <c r="BU78" s="229"/>
      <c r="BV78" s="226"/>
      <c r="BW78" s="226"/>
      <c r="BZ78" s="231"/>
      <c r="CA78" s="231"/>
      <c r="CB78" s="231"/>
      <c r="CC78" s="231"/>
      <c r="CD78" s="226"/>
      <c r="CE78" s="226"/>
      <c r="CF78" s="227"/>
      <c r="CG78" s="228"/>
      <c r="CH78" s="226"/>
      <c r="CI78" s="226"/>
      <c r="CJ78" s="229"/>
      <c r="CK78" s="229"/>
      <c r="CL78" s="229"/>
      <c r="CM78" s="226"/>
      <c r="CN78" s="226"/>
      <c r="CQ78" s="231"/>
      <c r="CR78" s="231"/>
      <c r="CS78" s="231"/>
      <c r="CT78" s="231"/>
      <c r="CU78" s="226"/>
      <c r="CV78" s="226"/>
      <c r="CW78" s="227"/>
      <c r="CX78" s="228"/>
      <c r="CY78" s="226"/>
      <c r="CZ78" s="226"/>
      <c r="DA78" s="229"/>
      <c r="DB78" s="229"/>
      <c r="DC78" s="229"/>
      <c r="DD78" s="226"/>
      <c r="DE78" s="226"/>
      <c r="DH78" s="231"/>
      <c r="DI78" s="231"/>
      <c r="DJ78" s="231"/>
      <c r="DK78" s="231"/>
      <c r="DL78" s="226"/>
      <c r="DM78" s="226"/>
      <c r="DN78" s="227"/>
      <c r="DO78" s="228"/>
      <c r="DP78" s="226"/>
      <c r="DQ78" s="226"/>
      <c r="DR78" s="229"/>
      <c r="DS78" s="229"/>
      <c r="DT78" s="229"/>
      <c r="DU78" s="226"/>
      <c r="DV78" s="226"/>
      <c r="DY78" s="231"/>
      <c r="DZ78" s="231"/>
      <c r="EA78" s="231"/>
      <c r="EB78" s="231"/>
      <c r="EC78" s="226"/>
      <c r="ED78" s="226"/>
      <c r="EE78" s="227"/>
      <c r="EF78" s="228"/>
      <c r="EG78" s="226"/>
      <c r="EH78" s="226"/>
      <c r="EI78" s="229"/>
      <c r="EJ78" s="229"/>
      <c r="EK78" s="229"/>
      <c r="EL78" s="226"/>
      <c r="EM78" s="226"/>
      <c r="EP78" s="231"/>
      <c r="EQ78" s="231"/>
      <c r="ER78" s="231"/>
      <c r="ES78" s="231"/>
      <c r="ET78" s="226"/>
      <c r="EU78" s="226"/>
      <c r="EV78" s="227"/>
      <c r="EW78" s="228"/>
      <c r="EX78" s="226"/>
      <c r="EY78" s="226"/>
      <c r="EZ78" s="229"/>
      <c r="FA78" s="229"/>
      <c r="FB78" s="229"/>
      <c r="FC78" s="226"/>
      <c r="FD78" s="226"/>
      <c r="FG78" s="231"/>
      <c r="FH78" s="231"/>
      <c r="FI78" s="231"/>
      <c r="FJ78" s="231"/>
      <c r="FK78" s="226"/>
      <c r="FL78" s="226"/>
      <c r="FM78" s="227"/>
      <c r="FN78" s="228"/>
      <c r="FO78" s="226"/>
      <c r="FP78" s="226"/>
      <c r="FQ78" s="229"/>
      <c r="FR78" s="229"/>
      <c r="FS78" s="229"/>
      <c r="FT78" s="226"/>
      <c r="FU78" s="226"/>
      <c r="FX78" s="231"/>
      <c r="FY78" s="231"/>
      <c r="FZ78" s="231"/>
      <c r="GA78" s="231"/>
      <c r="GB78" s="226"/>
      <c r="GC78" s="226"/>
      <c r="GD78" s="227"/>
      <c r="GE78" s="228"/>
      <c r="GF78" s="226"/>
      <c r="GG78" s="226"/>
      <c r="GH78" s="229"/>
      <c r="GI78" s="229"/>
      <c r="GJ78" s="229"/>
      <c r="GK78" s="226"/>
      <c r="GL78" s="226"/>
      <c r="GO78" s="231"/>
      <c r="GP78" s="231"/>
      <c r="GQ78" s="231"/>
      <c r="GR78" s="231"/>
      <c r="GS78" s="226"/>
      <c r="GT78" s="226"/>
      <c r="GU78" s="227"/>
      <c r="GV78" s="228"/>
      <c r="GW78" s="226"/>
      <c r="GX78" s="226"/>
      <c r="GY78" s="229"/>
      <c r="GZ78" s="229"/>
      <c r="HA78" s="229"/>
      <c r="HB78" s="226"/>
      <c r="HC78" s="226"/>
      <c r="HF78" s="231"/>
    </row>
    <row r="79" spans="1:215" s="230" customFormat="1" ht="41.25" customHeight="1" x14ac:dyDescent="0.2">
      <c r="A79" s="325" t="s">
        <v>5926</v>
      </c>
      <c r="B79" s="326" t="s">
        <v>5830</v>
      </c>
      <c r="C79" s="326" t="s">
        <v>5830</v>
      </c>
      <c r="D79" s="326" t="s">
        <v>4189</v>
      </c>
      <c r="E79" s="212" t="str">
        <f t="shared" si="1"/>
        <v>下関市彦島福浦町3-6-22</v>
      </c>
      <c r="F79" s="212" t="s">
        <v>1157</v>
      </c>
      <c r="G79" s="196">
        <v>40817</v>
      </c>
      <c r="H79" s="212" t="s">
        <v>1932</v>
      </c>
      <c r="I79" s="236" t="s">
        <v>3117</v>
      </c>
      <c r="J79" s="281" t="s">
        <v>4583</v>
      </c>
      <c r="K79" s="282" t="s">
        <v>19</v>
      </c>
      <c r="L79" s="282" t="s">
        <v>86</v>
      </c>
      <c r="M79" s="327" t="s">
        <v>1382</v>
      </c>
      <c r="N79" s="212" t="s">
        <v>6497</v>
      </c>
      <c r="O79" s="283" t="s">
        <v>250</v>
      </c>
      <c r="P79" s="284" t="s">
        <v>3767</v>
      </c>
      <c r="Q79" s="227"/>
      <c r="R79" s="228"/>
      <c r="S79" s="226"/>
      <c r="T79" s="226"/>
      <c r="U79" s="229"/>
      <c r="V79" s="229"/>
      <c r="W79" s="229"/>
      <c r="X79" s="226"/>
      <c r="Y79" s="226"/>
      <c r="AB79" s="231"/>
      <c r="AC79" s="231"/>
      <c r="AD79" s="231"/>
      <c r="AE79" s="231"/>
      <c r="AF79" s="226"/>
      <c r="AG79" s="226"/>
      <c r="AH79" s="227"/>
      <c r="AI79" s="228"/>
      <c r="AJ79" s="226"/>
      <c r="AK79" s="226"/>
      <c r="AL79" s="229"/>
      <c r="AM79" s="229"/>
      <c r="AN79" s="229"/>
      <c r="AO79" s="226"/>
      <c r="AP79" s="226"/>
      <c r="AS79" s="231"/>
      <c r="AT79" s="231"/>
      <c r="AU79" s="231"/>
      <c r="AV79" s="231"/>
      <c r="AW79" s="226"/>
      <c r="AX79" s="226"/>
      <c r="AY79" s="227"/>
      <c r="AZ79" s="228"/>
      <c r="BA79" s="226"/>
      <c r="BB79" s="226"/>
      <c r="BC79" s="229"/>
      <c r="BD79" s="229"/>
      <c r="BE79" s="229"/>
      <c r="BF79" s="226"/>
      <c r="BG79" s="226"/>
      <c r="BJ79" s="231"/>
      <c r="BK79" s="231"/>
      <c r="BL79" s="231"/>
      <c r="BM79" s="231"/>
      <c r="BN79" s="226"/>
      <c r="BO79" s="226"/>
      <c r="BP79" s="227"/>
      <c r="BQ79" s="228"/>
      <c r="BR79" s="226"/>
      <c r="BS79" s="226"/>
      <c r="BT79" s="229"/>
      <c r="BU79" s="229"/>
      <c r="BV79" s="229"/>
      <c r="BW79" s="226"/>
      <c r="BX79" s="226"/>
      <c r="CA79" s="231"/>
      <c r="CB79" s="231"/>
      <c r="CC79" s="231"/>
      <c r="CD79" s="231"/>
      <c r="CE79" s="226"/>
      <c r="CF79" s="226"/>
      <c r="CG79" s="227"/>
      <c r="CH79" s="228"/>
      <c r="CI79" s="226"/>
      <c r="CJ79" s="226"/>
      <c r="CK79" s="229"/>
      <c r="CL79" s="229"/>
      <c r="CM79" s="229"/>
      <c r="CN79" s="226"/>
      <c r="CO79" s="226"/>
      <c r="CR79" s="231"/>
      <c r="CS79" s="231"/>
      <c r="CT79" s="231"/>
      <c r="CU79" s="231"/>
      <c r="CV79" s="226"/>
      <c r="CW79" s="226"/>
      <c r="CX79" s="227"/>
      <c r="CY79" s="228"/>
      <c r="CZ79" s="226"/>
      <c r="DA79" s="226"/>
      <c r="DB79" s="229"/>
      <c r="DC79" s="229"/>
      <c r="DD79" s="229"/>
      <c r="DE79" s="226"/>
      <c r="DF79" s="226"/>
      <c r="DI79" s="231"/>
      <c r="DJ79" s="231"/>
      <c r="DK79" s="231"/>
      <c r="DL79" s="231"/>
      <c r="DM79" s="226"/>
      <c r="DN79" s="226"/>
      <c r="DO79" s="227"/>
      <c r="DP79" s="228"/>
      <c r="DQ79" s="226"/>
      <c r="DR79" s="226"/>
      <c r="DS79" s="229"/>
      <c r="DT79" s="229"/>
      <c r="DU79" s="229"/>
      <c r="DV79" s="226"/>
      <c r="DW79" s="226"/>
      <c r="DZ79" s="231"/>
      <c r="EA79" s="231"/>
      <c r="EB79" s="231"/>
      <c r="EC79" s="231"/>
      <c r="ED79" s="226"/>
      <c r="EE79" s="226"/>
      <c r="EF79" s="227"/>
      <c r="EG79" s="228"/>
      <c r="EH79" s="226"/>
      <c r="EI79" s="226"/>
      <c r="EJ79" s="229"/>
      <c r="EK79" s="229"/>
      <c r="EL79" s="229"/>
      <c r="EM79" s="226"/>
      <c r="EN79" s="226"/>
      <c r="EQ79" s="231"/>
      <c r="ER79" s="231"/>
      <c r="ES79" s="231"/>
      <c r="ET79" s="231"/>
      <c r="EU79" s="226"/>
      <c r="EV79" s="226"/>
      <c r="EW79" s="227"/>
      <c r="EX79" s="228"/>
      <c r="EY79" s="226"/>
      <c r="EZ79" s="226"/>
      <c r="FA79" s="229"/>
      <c r="FB79" s="229"/>
      <c r="FC79" s="229"/>
      <c r="FD79" s="226"/>
      <c r="FE79" s="226"/>
      <c r="FH79" s="231"/>
      <c r="FI79" s="231"/>
      <c r="FJ79" s="231"/>
      <c r="FK79" s="231"/>
      <c r="FL79" s="226"/>
      <c r="FM79" s="226"/>
      <c r="FN79" s="227"/>
      <c r="FO79" s="228"/>
      <c r="FP79" s="226"/>
      <c r="FQ79" s="226"/>
      <c r="FR79" s="229"/>
      <c r="FS79" s="229"/>
      <c r="FT79" s="229"/>
      <c r="FU79" s="226"/>
      <c r="FV79" s="226"/>
      <c r="FY79" s="231"/>
      <c r="FZ79" s="231"/>
      <c r="GA79" s="231"/>
      <c r="GB79" s="231"/>
      <c r="GC79" s="226"/>
      <c r="GD79" s="226"/>
      <c r="GE79" s="227"/>
      <c r="GF79" s="228"/>
      <c r="GG79" s="226"/>
      <c r="GH79" s="226"/>
      <c r="GI79" s="229"/>
      <c r="GJ79" s="229"/>
      <c r="GK79" s="229"/>
      <c r="GL79" s="226"/>
      <c r="GM79" s="226"/>
      <c r="GP79" s="231"/>
      <c r="GQ79" s="231"/>
      <c r="GR79" s="231"/>
      <c r="GS79" s="231"/>
      <c r="GT79" s="226"/>
      <c r="GU79" s="226"/>
      <c r="GV79" s="227"/>
      <c r="GW79" s="228"/>
      <c r="GX79" s="226"/>
      <c r="GY79" s="226"/>
      <c r="GZ79" s="229"/>
      <c r="HA79" s="229"/>
      <c r="HB79" s="229"/>
      <c r="HC79" s="226"/>
      <c r="HD79" s="226"/>
      <c r="HG79" s="231"/>
    </row>
    <row r="80" spans="1:215" s="230" customFormat="1" ht="41.25" customHeight="1" x14ac:dyDescent="0.2">
      <c r="A80" s="325" t="s">
        <v>5925</v>
      </c>
      <c r="B80" s="326" t="s">
        <v>5852</v>
      </c>
      <c r="C80" s="326" t="s">
        <v>5852</v>
      </c>
      <c r="D80" s="326" t="s">
        <v>6498</v>
      </c>
      <c r="E80" s="212" t="str">
        <f t="shared" si="1"/>
        <v>下関市一の宮町1-3-46</v>
      </c>
      <c r="F80" s="212" t="s">
        <v>1176</v>
      </c>
      <c r="G80" s="196">
        <v>40848</v>
      </c>
      <c r="H80" s="212" t="s">
        <v>1933</v>
      </c>
      <c r="I80" s="236" t="s">
        <v>3117</v>
      </c>
      <c r="J80" s="281" t="s">
        <v>4583</v>
      </c>
      <c r="K80" s="282" t="s">
        <v>19</v>
      </c>
      <c r="L80" s="282" t="s">
        <v>86</v>
      </c>
      <c r="M80" s="327" t="s">
        <v>1379</v>
      </c>
      <c r="N80" s="212" t="s">
        <v>6499</v>
      </c>
      <c r="O80" s="283" t="s">
        <v>250</v>
      </c>
      <c r="P80" s="284" t="s">
        <v>3767</v>
      </c>
      <c r="Q80" s="227"/>
      <c r="R80" s="228"/>
      <c r="S80" s="226"/>
      <c r="T80" s="226"/>
      <c r="U80" s="229"/>
      <c r="V80" s="229"/>
      <c r="W80" s="229"/>
      <c r="X80" s="226"/>
      <c r="Y80" s="226"/>
      <c r="AB80" s="231"/>
      <c r="AC80" s="231"/>
      <c r="AD80" s="231"/>
      <c r="AE80" s="231"/>
      <c r="AF80" s="226"/>
      <c r="AG80" s="226"/>
      <c r="AH80" s="227"/>
      <c r="AI80" s="228"/>
      <c r="AJ80" s="226"/>
      <c r="AK80" s="226"/>
      <c r="AL80" s="229"/>
      <c r="AM80" s="229"/>
      <c r="AN80" s="229"/>
      <c r="AO80" s="226"/>
      <c r="AP80" s="226"/>
      <c r="AS80" s="231"/>
      <c r="AT80" s="231"/>
      <c r="AU80" s="231"/>
      <c r="AV80" s="231"/>
      <c r="AW80" s="226"/>
      <c r="AX80" s="226"/>
      <c r="AY80" s="227"/>
      <c r="AZ80" s="228"/>
      <c r="BA80" s="226"/>
      <c r="BB80" s="226"/>
      <c r="BC80" s="229"/>
      <c r="BD80" s="229"/>
      <c r="BE80" s="229"/>
      <c r="BF80" s="226"/>
      <c r="BG80" s="226"/>
      <c r="BJ80" s="231"/>
      <c r="BK80" s="231"/>
      <c r="BL80" s="231"/>
      <c r="BM80" s="231"/>
      <c r="BN80" s="226"/>
      <c r="BO80" s="226"/>
      <c r="BP80" s="227"/>
      <c r="BQ80" s="228"/>
      <c r="BR80" s="226"/>
      <c r="BS80" s="226"/>
      <c r="BT80" s="229"/>
      <c r="BU80" s="229"/>
      <c r="BV80" s="229"/>
      <c r="BW80" s="226"/>
      <c r="BX80" s="226"/>
      <c r="CA80" s="231"/>
      <c r="CB80" s="231"/>
      <c r="CC80" s="231"/>
      <c r="CD80" s="231"/>
      <c r="CE80" s="226"/>
      <c r="CF80" s="226"/>
      <c r="CG80" s="227"/>
      <c r="CH80" s="228"/>
      <c r="CI80" s="226"/>
      <c r="CJ80" s="226"/>
      <c r="CK80" s="229"/>
      <c r="CL80" s="229"/>
      <c r="CM80" s="229"/>
      <c r="CN80" s="226"/>
      <c r="CO80" s="226"/>
      <c r="CR80" s="231"/>
      <c r="CS80" s="231"/>
      <c r="CT80" s="231"/>
      <c r="CU80" s="231"/>
      <c r="CV80" s="226"/>
      <c r="CW80" s="226"/>
      <c r="CX80" s="227"/>
      <c r="CY80" s="228"/>
      <c r="CZ80" s="226"/>
      <c r="DA80" s="226"/>
      <c r="DB80" s="229"/>
      <c r="DC80" s="229"/>
      <c r="DD80" s="229"/>
      <c r="DE80" s="226"/>
      <c r="DF80" s="226"/>
      <c r="DI80" s="231"/>
      <c r="DJ80" s="231"/>
      <c r="DK80" s="231"/>
      <c r="DL80" s="231"/>
      <c r="DM80" s="226"/>
      <c r="DN80" s="226"/>
      <c r="DO80" s="227"/>
      <c r="DP80" s="228"/>
      <c r="DQ80" s="226"/>
      <c r="DR80" s="226"/>
      <c r="DS80" s="229"/>
      <c r="DT80" s="229"/>
      <c r="DU80" s="229"/>
      <c r="DV80" s="226"/>
      <c r="DW80" s="226"/>
      <c r="DZ80" s="231"/>
      <c r="EA80" s="231"/>
      <c r="EB80" s="231"/>
      <c r="EC80" s="231"/>
      <c r="ED80" s="226"/>
      <c r="EE80" s="226"/>
      <c r="EF80" s="227"/>
      <c r="EG80" s="228"/>
      <c r="EH80" s="226"/>
      <c r="EI80" s="226"/>
      <c r="EJ80" s="229"/>
      <c r="EK80" s="229"/>
      <c r="EL80" s="229"/>
      <c r="EM80" s="226"/>
      <c r="EN80" s="226"/>
      <c r="EQ80" s="231"/>
      <c r="ER80" s="231"/>
      <c r="ES80" s="231"/>
      <c r="ET80" s="231"/>
      <c r="EU80" s="226"/>
      <c r="EV80" s="226"/>
      <c r="EW80" s="227"/>
      <c r="EX80" s="228"/>
      <c r="EY80" s="226"/>
      <c r="EZ80" s="226"/>
      <c r="FA80" s="229"/>
      <c r="FB80" s="229"/>
      <c r="FC80" s="229"/>
      <c r="FD80" s="226"/>
      <c r="FE80" s="226"/>
      <c r="FH80" s="231"/>
      <c r="FI80" s="231"/>
      <c r="FJ80" s="231"/>
      <c r="FK80" s="231"/>
      <c r="FL80" s="226"/>
      <c r="FM80" s="226"/>
      <c r="FN80" s="227"/>
      <c r="FO80" s="228"/>
      <c r="FP80" s="226"/>
      <c r="FQ80" s="226"/>
      <c r="FR80" s="229"/>
      <c r="FS80" s="229"/>
      <c r="FT80" s="229"/>
      <c r="FU80" s="226"/>
      <c r="FV80" s="226"/>
      <c r="FY80" s="231"/>
      <c r="FZ80" s="231"/>
      <c r="GA80" s="231"/>
      <c r="GB80" s="231"/>
      <c r="GC80" s="226"/>
      <c r="GD80" s="226"/>
      <c r="GE80" s="227"/>
      <c r="GF80" s="228"/>
      <c r="GG80" s="226"/>
      <c r="GH80" s="226"/>
      <c r="GI80" s="229"/>
      <c r="GJ80" s="229"/>
      <c r="GK80" s="229"/>
      <c r="GL80" s="226"/>
      <c r="GM80" s="226"/>
      <c r="GP80" s="231"/>
      <c r="GQ80" s="231"/>
      <c r="GR80" s="231"/>
      <c r="GS80" s="231"/>
      <c r="GT80" s="226"/>
      <c r="GU80" s="226"/>
      <c r="GV80" s="227"/>
      <c r="GW80" s="228"/>
      <c r="GX80" s="226"/>
      <c r="GY80" s="226"/>
      <c r="GZ80" s="229"/>
      <c r="HA80" s="229"/>
      <c r="HB80" s="229"/>
      <c r="HC80" s="226"/>
      <c r="HD80" s="226"/>
      <c r="HG80" s="231"/>
    </row>
    <row r="81" spans="1:216" s="230" customFormat="1" ht="41.25" customHeight="1" x14ac:dyDescent="0.2">
      <c r="A81" s="325" t="s">
        <v>801</v>
      </c>
      <c r="B81" s="326" t="s">
        <v>5546</v>
      </c>
      <c r="C81" s="326" t="s">
        <v>5546</v>
      </c>
      <c r="D81" s="326" t="s">
        <v>802</v>
      </c>
      <c r="E81" s="212" t="str">
        <f t="shared" si="1"/>
        <v>下関市幡生町2-16-12</v>
      </c>
      <c r="F81" s="212" t="s">
        <v>1191</v>
      </c>
      <c r="G81" s="196">
        <v>41000</v>
      </c>
      <c r="H81" s="212" t="s">
        <v>1934</v>
      </c>
      <c r="I81" s="236" t="s">
        <v>3117</v>
      </c>
      <c r="J81" s="281" t="s">
        <v>4583</v>
      </c>
      <c r="K81" s="282" t="s">
        <v>19</v>
      </c>
      <c r="L81" s="282" t="s">
        <v>86</v>
      </c>
      <c r="M81" s="212" t="s">
        <v>803</v>
      </c>
      <c r="N81" s="212" t="s">
        <v>6500</v>
      </c>
      <c r="O81" s="283" t="s">
        <v>250</v>
      </c>
      <c r="P81" s="284" t="s">
        <v>3767</v>
      </c>
      <c r="Q81" s="227"/>
      <c r="R81" s="228"/>
      <c r="S81" s="226"/>
      <c r="T81" s="226"/>
      <c r="U81" s="229"/>
      <c r="V81" s="229"/>
      <c r="W81" s="229"/>
      <c r="X81" s="226"/>
      <c r="Y81" s="226"/>
      <c r="AB81" s="231"/>
      <c r="AC81" s="231"/>
      <c r="AD81" s="231"/>
      <c r="AE81" s="231"/>
      <c r="AF81" s="226"/>
      <c r="AG81" s="226"/>
      <c r="AH81" s="227"/>
      <c r="AI81" s="228"/>
      <c r="AJ81" s="226"/>
      <c r="AK81" s="226"/>
      <c r="AL81" s="229"/>
      <c r="AM81" s="229"/>
      <c r="AN81" s="229"/>
      <c r="AO81" s="226"/>
      <c r="AP81" s="226"/>
      <c r="AS81" s="231"/>
      <c r="AT81" s="231"/>
      <c r="AU81" s="231"/>
      <c r="AV81" s="231"/>
      <c r="AW81" s="226"/>
      <c r="AX81" s="226"/>
      <c r="AY81" s="227"/>
      <c r="AZ81" s="228"/>
      <c r="BA81" s="226"/>
      <c r="BB81" s="226"/>
      <c r="BC81" s="229"/>
      <c r="BD81" s="229"/>
      <c r="BE81" s="229"/>
      <c r="BF81" s="226"/>
      <c r="BG81" s="226"/>
      <c r="BJ81" s="231"/>
      <c r="BK81" s="231"/>
      <c r="BL81" s="231"/>
      <c r="BM81" s="231"/>
      <c r="BN81" s="226"/>
      <c r="BO81" s="226"/>
      <c r="BP81" s="227"/>
      <c r="BQ81" s="228"/>
      <c r="BR81" s="226"/>
      <c r="BS81" s="226"/>
      <c r="BT81" s="229"/>
      <c r="BU81" s="229"/>
      <c r="BV81" s="229"/>
      <c r="BW81" s="226"/>
      <c r="BX81" s="226"/>
      <c r="CA81" s="231"/>
      <c r="CB81" s="231"/>
      <c r="CC81" s="231"/>
      <c r="CD81" s="231"/>
      <c r="CE81" s="226"/>
      <c r="CF81" s="226"/>
      <c r="CG81" s="227"/>
      <c r="CH81" s="228"/>
      <c r="CI81" s="226"/>
      <c r="CJ81" s="226"/>
      <c r="CK81" s="229"/>
      <c r="CL81" s="229"/>
      <c r="CM81" s="229"/>
      <c r="CN81" s="226"/>
      <c r="CO81" s="226"/>
      <c r="CR81" s="231"/>
      <c r="CS81" s="231"/>
      <c r="CT81" s="231"/>
      <c r="CU81" s="231"/>
      <c r="CV81" s="226"/>
      <c r="CW81" s="226"/>
      <c r="CX81" s="227"/>
      <c r="CY81" s="228"/>
      <c r="CZ81" s="226"/>
      <c r="DA81" s="226"/>
      <c r="DB81" s="229"/>
      <c r="DC81" s="229"/>
      <c r="DD81" s="229"/>
      <c r="DE81" s="226"/>
      <c r="DF81" s="226"/>
      <c r="DI81" s="231"/>
      <c r="DJ81" s="231"/>
      <c r="DK81" s="231"/>
      <c r="DL81" s="231"/>
      <c r="DM81" s="226"/>
      <c r="DN81" s="226"/>
      <c r="DO81" s="227"/>
      <c r="DP81" s="228"/>
      <c r="DQ81" s="226"/>
      <c r="DR81" s="226"/>
      <c r="DS81" s="229"/>
      <c r="DT81" s="229"/>
      <c r="DU81" s="229"/>
      <c r="DV81" s="226"/>
      <c r="DW81" s="226"/>
      <c r="DZ81" s="231"/>
      <c r="EA81" s="231"/>
      <c r="EB81" s="231"/>
      <c r="EC81" s="231"/>
      <c r="ED81" s="226"/>
      <c r="EE81" s="226"/>
      <c r="EF81" s="227"/>
      <c r="EG81" s="228"/>
      <c r="EH81" s="226"/>
      <c r="EI81" s="226"/>
      <c r="EJ81" s="229"/>
      <c r="EK81" s="229"/>
      <c r="EL81" s="229"/>
      <c r="EM81" s="226"/>
      <c r="EN81" s="226"/>
      <c r="EQ81" s="231"/>
      <c r="ER81" s="231"/>
      <c r="ES81" s="231"/>
      <c r="ET81" s="231"/>
      <c r="EU81" s="226"/>
      <c r="EV81" s="226"/>
      <c r="EW81" s="227"/>
      <c r="EX81" s="228"/>
      <c r="EY81" s="226"/>
      <c r="EZ81" s="226"/>
      <c r="FA81" s="229"/>
      <c r="FB81" s="229"/>
      <c r="FC81" s="229"/>
      <c r="FD81" s="226"/>
      <c r="FE81" s="226"/>
      <c r="FH81" s="231"/>
      <c r="FI81" s="231"/>
      <c r="FJ81" s="231"/>
      <c r="FK81" s="231"/>
      <c r="FL81" s="226"/>
      <c r="FM81" s="226"/>
      <c r="FN81" s="227"/>
      <c r="FO81" s="228"/>
      <c r="FP81" s="226"/>
      <c r="FQ81" s="226"/>
      <c r="FR81" s="229"/>
      <c r="FS81" s="229"/>
      <c r="FT81" s="229"/>
      <c r="FU81" s="226"/>
      <c r="FV81" s="226"/>
      <c r="FY81" s="231"/>
      <c r="FZ81" s="231"/>
      <c r="GA81" s="231"/>
      <c r="GB81" s="231"/>
      <c r="GC81" s="226"/>
      <c r="GD81" s="226"/>
      <c r="GE81" s="227"/>
      <c r="GF81" s="228"/>
      <c r="GG81" s="226"/>
      <c r="GH81" s="226"/>
      <c r="GI81" s="229"/>
      <c r="GJ81" s="229"/>
      <c r="GK81" s="229"/>
      <c r="GL81" s="226"/>
      <c r="GM81" s="226"/>
      <c r="GP81" s="231"/>
      <c r="GQ81" s="231"/>
      <c r="GR81" s="231"/>
      <c r="GS81" s="231"/>
      <c r="GT81" s="226"/>
      <c r="GU81" s="226"/>
      <c r="GV81" s="227"/>
      <c r="GW81" s="228"/>
      <c r="GX81" s="226"/>
      <c r="GY81" s="226"/>
      <c r="GZ81" s="229"/>
      <c r="HA81" s="229"/>
      <c r="HB81" s="229"/>
      <c r="HC81" s="226"/>
      <c r="HD81" s="226"/>
      <c r="HG81" s="231"/>
    </row>
    <row r="82" spans="1:216" s="230" customFormat="1" ht="41.25" customHeight="1" x14ac:dyDescent="0.2">
      <c r="A82" s="325" t="s">
        <v>6501</v>
      </c>
      <c r="B82" s="326" t="s">
        <v>5924</v>
      </c>
      <c r="C82" s="326" t="s">
        <v>5924</v>
      </c>
      <c r="D82" s="326" t="s">
        <v>804</v>
      </c>
      <c r="E82" s="212" t="str">
        <f t="shared" si="1"/>
        <v>下関市東神田町1-10</v>
      </c>
      <c r="F82" s="212" t="s">
        <v>1192</v>
      </c>
      <c r="G82" s="196">
        <v>41000</v>
      </c>
      <c r="H82" s="212" t="s">
        <v>1935</v>
      </c>
      <c r="I82" s="236" t="s">
        <v>3117</v>
      </c>
      <c r="J82" s="281" t="s">
        <v>4583</v>
      </c>
      <c r="K82" s="282" t="s">
        <v>19</v>
      </c>
      <c r="L82" s="282" t="s">
        <v>86</v>
      </c>
      <c r="M82" s="212" t="s">
        <v>805</v>
      </c>
      <c r="N82" s="212" t="s">
        <v>5923</v>
      </c>
      <c r="O82" s="283" t="s">
        <v>250</v>
      </c>
      <c r="P82" s="284" t="s">
        <v>118</v>
      </c>
      <c r="Q82" s="227"/>
      <c r="R82" s="228"/>
      <c r="S82" s="226"/>
      <c r="T82" s="226"/>
      <c r="U82" s="229"/>
      <c r="V82" s="229"/>
      <c r="W82" s="229"/>
      <c r="X82" s="226"/>
      <c r="Y82" s="226"/>
      <c r="AB82" s="231"/>
      <c r="AC82" s="231"/>
      <c r="AD82" s="231"/>
      <c r="AE82" s="231"/>
      <c r="AF82" s="226"/>
      <c r="AG82" s="226"/>
      <c r="AH82" s="227"/>
      <c r="AI82" s="228"/>
      <c r="AJ82" s="226"/>
      <c r="AK82" s="226"/>
      <c r="AL82" s="229"/>
      <c r="AM82" s="229"/>
      <c r="AN82" s="229"/>
      <c r="AO82" s="226"/>
      <c r="AP82" s="226"/>
      <c r="AS82" s="231"/>
      <c r="AT82" s="231"/>
      <c r="AU82" s="231"/>
      <c r="AV82" s="231"/>
      <c r="AW82" s="226"/>
      <c r="AX82" s="226"/>
      <c r="AY82" s="227"/>
      <c r="AZ82" s="228"/>
      <c r="BA82" s="226"/>
      <c r="BB82" s="226"/>
      <c r="BC82" s="229"/>
      <c r="BD82" s="229"/>
      <c r="BE82" s="229"/>
      <c r="BF82" s="226"/>
      <c r="BG82" s="226"/>
      <c r="BJ82" s="231"/>
      <c r="BK82" s="231"/>
      <c r="BL82" s="231"/>
      <c r="BM82" s="231"/>
      <c r="BN82" s="226"/>
      <c r="BO82" s="226"/>
      <c r="BP82" s="227"/>
      <c r="BQ82" s="228"/>
      <c r="BR82" s="226"/>
      <c r="BS82" s="226"/>
      <c r="BT82" s="229"/>
      <c r="BU82" s="229"/>
      <c r="BV82" s="229"/>
      <c r="BW82" s="226"/>
      <c r="BX82" s="226"/>
      <c r="CA82" s="231"/>
      <c r="CB82" s="231"/>
      <c r="CC82" s="231"/>
      <c r="CD82" s="231"/>
      <c r="CE82" s="226"/>
      <c r="CF82" s="226"/>
      <c r="CG82" s="227"/>
      <c r="CH82" s="228"/>
      <c r="CI82" s="226"/>
      <c r="CJ82" s="226"/>
      <c r="CK82" s="229"/>
      <c r="CL82" s="229"/>
      <c r="CM82" s="229"/>
      <c r="CN82" s="226"/>
      <c r="CO82" s="226"/>
      <c r="CR82" s="231"/>
      <c r="CS82" s="231"/>
      <c r="CT82" s="231"/>
      <c r="CU82" s="231"/>
      <c r="CV82" s="226"/>
      <c r="CW82" s="226"/>
      <c r="CX82" s="227"/>
      <c r="CY82" s="228"/>
      <c r="CZ82" s="226"/>
      <c r="DA82" s="226"/>
      <c r="DB82" s="229"/>
      <c r="DC82" s="229"/>
      <c r="DD82" s="229"/>
      <c r="DE82" s="226"/>
      <c r="DF82" s="226"/>
      <c r="DI82" s="231"/>
      <c r="DJ82" s="231"/>
      <c r="DK82" s="231"/>
      <c r="DL82" s="231"/>
      <c r="DM82" s="226"/>
      <c r="DN82" s="226"/>
      <c r="DO82" s="227"/>
      <c r="DP82" s="228"/>
      <c r="DQ82" s="226"/>
      <c r="DR82" s="226"/>
      <c r="DS82" s="229"/>
      <c r="DT82" s="229"/>
      <c r="DU82" s="229"/>
      <c r="DV82" s="226"/>
      <c r="DW82" s="226"/>
      <c r="DZ82" s="231"/>
      <c r="EA82" s="231"/>
      <c r="EB82" s="231"/>
      <c r="EC82" s="231"/>
      <c r="ED82" s="226"/>
      <c r="EE82" s="226"/>
      <c r="EF82" s="227"/>
      <c r="EG82" s="228"/>
      <c r="EH82" s="226"/>
      <c r="EI82" s="226"/>
      <c r="EJ82" s="229"/>
      <c r="EK82" s="229"/>
      <c r="EL82" s="229"/>
      <c r="EM82" s="226"/>
      <c r="EN82" s="226"/>
      <c r="EQ82" s="231"/>
      <c r="ER82" s="231"/>
      <c r="ES82" s="231"/>
      <c r="ET82" s="231"/>
      <c r="EU82" s="226"/>
      <c r="EV82" s="226"/>
      <c r="EW82" s="227"/>
      <c r="EX82" s="228"/>
      <c r="EY82" s="226"/>
      <c r="EZ82" s="226"/>
      <c r="FA82" s="229"/>
      <c r="FB82" s="229"/>
      <c r="FC82" s="229"/>
      <c r="FD82" s="226"/>
      <c r="FE82" s="226"/>
      <c r="FH82" s="231"/>
      <c r="FI82" s="231"/>
      <c r="FJ82" s="231"/>
      <c r="FK82" s="231"/>
      <c r="FL82" s="226"/>
      <c r="FM82" s="226"/>
      <c r="FN82" s="227"/>
      <c r="FO82" s="228"/>
      <c r="FP82" s="226"/>
      <c r="FQ82" s="226"/>
      <c r="FR82" s="229"/>
      <c r="FS82" s="229"/>
      <c r="FT82" s="229"/>
      <c r="FU82" s="226"/>
      <c r="FV82" s="226"/>
      <c r="FY82" s="231"/>
      <c r="FZ82" s="231"/>
      <c r="GA82" s="231"/>
      <c r="GB82" s="231"/>
      <c r="GC82" s="226"/>
      <c r="GD82" s="226"/>
      <c r="GE82" s="227"/>
      <c r="GF82" s="228"/>
      <c r="GG82" s="226"/>
      <c r="GH82" s="226"/>
      <c r="GI82" s="229"/>
      <c r="GJ82" s="229"/>
      <c r="GK82" s="229"/>
      <c r="GL82" s="226"/>
      <c r="GM82" s="226"/>
      <c r="GP82" s="231"/>
      <c r="GQ82" s="231"/>
      <c r="GR82" s="231"/>
      <c r="GS82" s="231"/>
      <c r="GT82" s="226"/>
      <c r="GU82" s="226"/>
      <c r="GV82" s="227"/>
      <c r="GW82" s="228"/>
      <c r="GX82" s="226"/>
      <c r="GY82" s="226"/>
      <c r="GZ82" s="229"/>
      <c r="HA82" s="229"/>
      <c r="HB82" s="229"/>
      <c r="HC82" s="226"/>
      <c r="HD82" s="226"/>
      <c r="HG82" s="231"/>
    </row>
    <row r="83" spans="1:216" s="230" customFormat="1" ht="48" x14ac:dyDescent="0.2">
      <c r="A83" s="325" t="s">
        <v>5922</v>
      </c>
      <c r="B83" s="326" t="s">
        <v>5921</v>
      </c>
      <c r="C83" s="326" t="s">
        <v>5921</v>
      </c>
      <c r="D83" s="326" t="s">
        <v>1611</v>
      </c>
      <c r="E83" s="212" t="str">
        <f t="shared" si="1"/>
        <v>下関市山の口町1-30</v>
      </c>
      <c r="F83" s="212" t="s">
        <v>1189</v>
      </c>
      <c r="G83" s="196">
        <v>41000</v>
      </c>
      <c r="H83" s="212" t="s">
        <v>1936</v>
      </c>
      <c r="I83" s="236" t="s">
        <v>3117</v>
      </c>
      <c r="J83" s="281" t="s">
        <v>4583</v>
      </c>
      <c r="K83" s="282" t="s">
        <v>19</v>
      </c>
      <c r="L83" s="282" t="s">
        <v>86</v>
      </c>
      <c r="M83" s="212" t="s">
        <v>800</v>
      </c>
      <c r="N83" s="212" t="s">
        <v>6502</v>
      </c>
      <c r="O83" s="283" t="s">
        <v>250</v>
      </c>
      <c r="P83" s="284" t="s">
        <v>3767</v>
      </c>
      <c r="Q83" s="227"/>
      <c r="R83" s="228"/>
      <c r="S83" s="226"/>
      <c r="T83" s="226"/>
      <c r="U83" s="229"/>
      <c r="V83" s="229"/>
      <c r="W83" s="229"/>
      <c r="X83" s="226"/>
      <c r="Y83" s="226"/>
      <c r="AB83" s="231"/>
      <c r="AC83" s="231"/>
      <c r="AD83" s="231"/>
      <c r="AE83" s="231"/>
      <c r="AF83" s="226"/>
      <c r="AG83" s="226"/>
      <c r="AH83" s="227"/>
      <c r="AI83" s="228"/>
      <c r="AJ83" s="226"/>
      <c r="AK83" s="226"/>
      <c r="AL83" s="229"/>
      <c r="AM83" s="229"/>
      <c r="AN83" s="229"/>
      <c r="AO83" s="226"/>
      <c r="AP83" s="226"/>
      <c r="AS83" s="231"/>
      <c r="AT83" s="231"/>
      <c r="AU83" s="231"/>
      <c r="AV83" s="231"/>
      <c r="AW83" s="226"/>
      <c r="AX83" s="226"/>
      <c r="AY83" s="227"/>
      <c r="AZ83" s="228"/>
      <c r="BA83" s="226"/>
      <c r="BB83" s="226"/>
      <c r="BC83" s="229"/>
      <c r="BD83" s="229"/>
      <c r="BE83" s="229"/>
      <c r="BF83" s="226"/>
      <c r="BG83" s="226"/>
      <c r="BJ83" s="231"/>
      <c r="BK83" s="231"/>
      <c r="BL83" s="231"/>
      <c r="BM83" s="231"/>
      <c r="BN83" s="226"/>
      <c r="BO83" s="226"/>
      <c r="BP83" s="227"/>
      <c r="BQ83" s="228"/>
      <c r="BR83" s="226"/>
      <c r="BS83" s="226"/>
      <c r="BT83" s="229"/>
      <c r="BU83" s="229"/>
      <c r="BV83" s="229"/>
      <c r="BW83" s="226"/>
      <c r="BX83" s="226"/>
      <c r="CA83" s="231"/>
      <c r="CB83" s="231"/>
      <c r="CC83" s="231"/>
      <c r="CD83" s="231"/>
      <c r="CE83" s="226"/>
      <c r="CF83" s="226"/>
      <c r="CG83" s="227"/>
      <c r="CH83" s="228"/>
      <c r="CI83" s="226"/>
      <c r="CJ83" s="226"/>
      <c r="CK83" s="229"/>
      <c r="CL83" s="229"/>
      <c r="CM83" s="229"/>
      <c r="CN83" s="226"/>
      <c r="CO83" s="226"/>
      <c r="CR83" s="231"/>
      <c r="CS83" s="231"/>
      <c r="CT83" s="231"/>
      <c r="CU83" s="231"/>
      <c r="CV83" s="226"/>
      <c r="CW83" s="226"/>
      <c r="CX83" s="227"/>
      <c r="CY83" s="228"/>
      <c r="CZ83" s="226"/>
      <c r="DA83" s="226"/>
      <c r="DB83" s="229"/>
      <c r="DC83" s="229"/>
      <c r="DD83" s="229"/>
      <c r="DE83" s="226"/>
      <c r="DF83" s="226"/>
      <c r="DI83" s="231"/>
      <c r="DJ83" s="231"/>
      <c r="DK83" s="231"/>
      <c r="DL83" s="231"/>
      <c r="DM83" s="226"/>
      <c r="DN83" s="226"/>
      <c r="DO83" s="227"/>
      <c r="DP83" s="228"/>
      <c r="DQ83" s="226"/>
      <c r="DR83" s="226"/>
      <c r="DS83" s="229"/>
      <c r="DT83" s="229"/>
      <c r="DU83" s="229"/>
      <c r="DV83" s="226"/>
      <c r="DW83" s="226"/>
      <c r="DZ83" s="231"/>
      <c r="EA83" s="231"/>
      <c r="EB83" s="231"/>
      <c r="EC83" s="231"/>
      <c r="ED83" s="226"/>
      <c r="EE83" s="226"/>
      <c r="EF83" s="227"/>
      <c r="EG83" s="228"/>
      <c r="EH83" s="226"/>
      <c r="EI83" s="226"/>
      <c r="EJ83" s="229"/>
      <c r="EK83" s="229"/>
      <c r="EL83" s="229"/>
      <c r="EM83" s="226"/>
      <c r="EN83" s="226"/>
      <c r="EQ83" s="231"/>
      <c r="ER83" s="231"/>
      <c r="ES83" s="231"/>
      <c r="ET83" s="231"/>
      <c r="EU83" s="226"/>
      <c r="EV83" s="226"/>
      <c r="EW83" s="227"/>
      <c r="EX83" s="228"/>
      <c r="EY83" s="226"/>
      <c r="EZ83" s="226"/>
      <c r="FA83" s="229"/>
      <c r="FB83" s="229"/>
      <c r="FC83" s="229"/>
      <c r="FD83" s="226"/>
      <c r="FE83" s="226"/>
      <c r="FH83" s="231"/>
      <c r="FI83" s="231"/>
      <c r="FJ83" s="231"/>
      <c r="FK83" s="231"/>
      <c r="FL83" s="226"/>
      <c r="FM83" s="226"/>
      <c r="FN83" s="227"/>
      <c r="FO83" s="228"/>
      <c r="FP83" s="226"/>
      <c r="FQ83" s="226"/>
      <c r="FR83" s="229"/>
      <c r="FS83" s="229"/>
      <c r="FT83" s="229"/>
      <c r="FU83" s="226"/>
      <c r="FV83" s="226"/>
      <c r="FY83" s="231"/>
      <c r="FZ83" s="231"/>
      <c r="GA83" s="231"/>
      <c r="GB83" s="231"/>
      <c r="GC83" s="226"/>
      <c r="GD83" s="226"/>
      <c r="GE83" s="227"/>
      <c r="GF83" s="228"/>
      <c r="GG83" s="226"/>
      <c r="GH83" s="226"/>
      <c r="GI83" s="229"/>
      <c r="GJ83" s="229"/>
      <c r="GK83" s="229"/>
      <c r="GL83" s="226"/>
      <c r="GM83" s="226"/>
      <c r="GP83" s="231"/>
      <c r="GQ83" s="231"/>
      <c r="GR83" s="231"/>
      <c r="GS83" s="231"/>
      <c r="GT83" s="226"/>
      <c r="GU83" s="226"/>
      <c r="GV83" s="227"/>
      <c r="GW83" s="228"/>
      <c r="GX83" s="226"/>
      <c r="GY83" s="226"/>
      <c r="GZ83" s="229"/>
      <c r="HA83" s="229"/>
      <c r="HB83" s="229"/>
      <c r="HC83" s="226"/>
      <c r="HD83" s="226"/>
      <c r="HG83" s="231"/>
    </row>
    <row r="84" spans="1:216" s="230" customFormat="1" ht="41.25" customHeight="1" x14ac:dyDescent="0.2">
      <c r="A84" s="325" t="s">
        <v>6869</v>
      </c>
      <c r="B84" s="326" t="s">
        <v>6870</v>
      </c>
      <c r="C84" s="326" t="s">
        <v>6870</v>
      </c>
      <c r="D84" s="326" t="s">
        <v>6871</v>
      </c>
      <c r="E84" s="212" t="str">
        <f t="shared" si="1"/>
        <v>下関市長府浜浦町14-4</v>
      </c>
      <c r="F84" s="212" t="s">
        <v>1155</v>
      </c>
      <c r="G84" s="196">
        <v>41000</v>
      </c>
      <c r="H84" s="212" t="s">
        <v>1937</v>
      </c>
      <c r="I84" s="236" t="s">
        <v>6866</v>
      </c>
      <c r="J84" s="281" t="s">
        <v>813</v>
      </c>
      <c r="K84" s="282" t="s">
        <v>450</v>
      </c>
      <c r="L84" s="282" t="s">
        <v>6641</v>
      </c>
      <c r="M84" s="212" t="s">
        <v>6872</v>
      </c>
      <c r="N84" s="212" t="s">
        <v>6873</v>
      </c>
      <c r="O84" s="283" t="s">
        <v>250</v>
      </c>
      <c r="P84" s="284" t="s">
        <v>550</v>
      </c>
      <c r="Q84" s="228"/>
      <c r="R84" s="226"/>
      <c r="S84" s="226"/>
      <c r="T84" s="229"/>
      <c r="U84" s="229"/>
      <c r="V84" s="229"/>
      <c r="W84" s="226"/>
      <c r="X84" s="226"/>
      <c r="AA84" s="231"/>
      <c r="AB84" s="231"/>
      <c r="AC84" s="231"/>
      <c r="AD84" s="231"/>
      <c r="AE84" s="226"/>
      <c r="AF84" s="226"/>
      <c r="AG84" s="227"/>
      <c r="AH84" s="228"/>
      <c r="AI84" s="226"/>
      <c r="AJ84" s="226"/>
      <c r="AK84" s="229"/>
      <c r="AL84" s="229"/>
      <c r="AM84" s="229"/>
      <c r="AN84" s="226"/>
      <c r="AO84" s="226"/>
      <c r="AR84" s="231"/>
      <c r="AS84" s="231"/>
      <c r="AT84" s="231"/>
      <c r="AU84" s="231"/>
      <c r="AV84" s="226"/>
      <c r="AW84" s="226"/>
      <c r="AX84" s="227"/>
      <c r="AY84" s="228"/>
      <c r="AZ84" s="226"/>
      <c r="BA84" s="226"/>
      <c r="BB84" s="229"/>
      <c r="BC84" s="229"/>
      <c r="BD84" s="229"/>
      <c r="BE84" s="226"/>
      <c r="BF84" s="226"/>
      <c r="BI84" s="231"/>
      <c r="BJ84" s="231"/>
      <c r="BK84" s="231"/>
      <c r="BL84" s="231"/>
      <c r="BM84" s="226"/>
      <c r="BN84" s="226"/>
      <c r="BO84" s="227"/>
      <c r="BP84" s="228"/>
      <c r="BQ84" s="226"/>
      <c r="BR84" s="226"/>
      <c r="BS84" s="229"/>
      <c r="BT84" s="310" t="s">
        <v>6872</v>
      </c>
      <c r="BU84" s="229"/>
      <c r="BV84" s="226"/>
      <c r="BW84" s="226"/>
      <c r="BZ84" s="231"/>
      <c r="CA84" s="231"/>
      <c r="CB84" s="231"/>
      <c r="CC84" s="231"/>
      <c r="CD84" s="226"/>
      <c r="CE84" s="226"/>
      <c r="CF84" s="227"/>
      <c r="CG84" s="228"/>
      <c r="CH84" s="226"/>
      <c r="CI84" s="226"/>
      <c r="CJ84" s="229"/>
      <c r="CK84" s="229"/>
      <c r="CL84" s="229"/>
      <c r="CM84" s="226"/>
      <c r="CN84" s="226"/>
      <c r="CQ84" s="231"/>
      <c r="CR84" s="231"/>
      <c r="CS84" s="231"/>
      <c r="CT84" s="231"/>
      <c r="CU84" s="226"/>
      <c r="CV84" s="226"/>
      <c r="CW84" s="227"/>
      <c r="CX84" s="228"/>
      <c r="CY84" s="226"/>
      <c r="CZ84" s="226"/>
      <c r="DA84" s="229"/>
      <c r="DB84" s="229"/>
      <c r="DC84" s="229"/>
      <c r="DD84" s="226"/>
      <c r="DE84" s="226"/>
      <c r="DH84" s="231"/>
      <c r="DI84" s="231"/>
      <c r="DJ84" s="231"/>
      <c r="DK84" s="231"/>
      <c r="DL84" s="226"/>
      <c r="DM84" s="226"/>
      <c r="DN84" s="227"/>
      <c r="DO84" s="228"/>
      <c r="DP84" s="226"/>
      <c r="DQ84" s="226"/>
      <c r="DR84" s="229"/>
      <c r="DS84" s="229"/>
      <c r="DT84" s="229"/>
      <c r="DU84" s="226"/>
      <c r="DV84" s="226"/>
      <c r="DY84" s="231"/>
      <c r="DZ84" s="231"/>
      <c r="EA84" s="231"/>
      <c r="EB84" s="231"/>
      <c r="EC84" s="226"/>
      <c r="ED84" s="226"/>
      <c r="EE84" s="227"/>
      <c r="EF84" s="228"/>
      <c r="EG84" s="226"/>
      <c r="EH84" s="226"/>
      <c r="EI84" s="229"/>
      <c r="EJ84" s="229"/>
      <c r="EK84" s="229"/>
      <c r="EL84" s="226"/>
      <c r="EM84" s="226"/>
      <c r="EP84" s="231"/>
      <c r="EQ84" s="231"/>
      <c r="ER84" s="231"/>
      <c r="ES84" s="231"/>
      <c r="ET84" s="226"/>
      <c r="EU84" s="226"/>
      <c r="EV84" s="227"/>
      <c r="EW84" s="228"/>
      <c r="EX84" s="226"/>
      <c r="EY84" s="226"/>
      <c r="EZ84" s="229"/>
      <c r="FA84" s="229"/>
      <c r="FB84" s="229"/>
      <c r="FC84" s="226"/>
      <c r="FD84" s="226"/>
      <c r="FG84" s="231"/>
      <c r="FH84" s="231"/>
      <c r="FI84" s="231"/>
      <c r="FJ84" s="231"/>
      <c r="FK84" s="226"/>
      <c r="FL84" s="226"/>
      <c r="FM84" s="227"/>
      <c r="FN84" s="228"/>
      <c r="FO84" s="226"/>
      <c r="FP84" s="226"/>
      <c r="FQ84" s="229"/>
      <c r="FR84" s="229"/>
      <c r="FS84" s="229"/>
      <c r="FT84" s="226"/>
      <c r="FU84" s="226"/>
      <c r="FX84" s="231"/>
      <c r="FY84" s="231"/>
      <c r="FZ84" s="231"/>
      <c r="GA84" s="231"/>
      <c r="GB84" s="226"/>
      <c r="GC84" s="226"/>
      <c r="GD84" s="227"/>
      <c r="GE84" s="228"/>
      <c r="GF84" s="226"/>
      <c r="GG84" s="226"/>
      <c r="GH84" s="229"/>
      <c r="GI84" s="229"/>
      <c r="GJ84" s="229"/>
      <c r="GK84" s="226"/>
      <c r="GL84" s="226"/>
      <c r="GO84" s="231"/>
      <c r="GP84" s="231"/>
      <c r="GQ84" s="231"/>
      <c r="GR84" s="231"/>
      <c r="GS84" s="226"/>
      <c r="GT84" s="226"/>
      <c r="GU84" s="227"/>
      <c r="GV84" s="228"/>
      <c r="GW84" s="226"/>
      <c r="GX84" s="226"/>
      <c r="GY84" s="229"/>
      <c r="GZ84" s="229"/>
      <c r="HA84" s="229"/>
      <c r="HB84" s="226"/>
      <c r="HC84" s="226"/>
      <c r="HF84" s="231"/>
    </row>
    <row r="85" spans="1:216" s="230" customFormat="1" ht="41.25" customHeight="1" x14ac:dyDescent="0.2">
      <c r="A85" s="325" t="s">
        <v>5919</v>
      </c>
      <c r="B85" s="326" t="s">
        <v>5918</v>
      </c>
      <c r="C85" s="326" t="s">
        <v>5918</v>
      </c>
      <c r="D85" s="326" t="s">
        <v>6503</v>
      </c>
      <c r="E85" s="212" t="str">
        <f t="shared" si="1"/>
        <v>下関市長府印内町11-10</v>
      </c>
      <c r="F85" s="212" t="s">
        <v>1612</v>
      </c>
      <c r="G85" s="196">
        <v>41030</v>
      </c>
      <c r="H85" s="328" t="s">
        <v>6504</v>
      </c>
      <c r="I85" s="236" t="s">
        <v>3117</v>
      </c>
      <c r="J85" s="281" t="s">
        <v>4583</v>
      </c>
      <c r="K85" s="282" t="s">
        <v>450</v>
      </c>
      <c r="L85" s="282" t="s">
        <v>86</v>
      </c>
      <c r="M85" s="282" t="s">
        <v>2186</v>
      </c>
      <c r="N85" s="212" t="s">
        <v>5917</v>
      </c>
      <c r="O85" s="283" t="s">
        <v>250</v>
      </c>
      <c r="P85" s="284" t="s">
        <v>120</v>
      </c>
      <c r="Q85" s="227"/>
      <c r="R85" s="228"/>
      <c r="S85" s="226"/>
      <c r="T85" s="226"/>
      <c r="U85" s="229"/>
      <c r="V85" s="229"/>
      <c r="W85" s="229"/>
      <c r="X85" s="226"/>
      <c r="Y85" s="226"/>
      <c r="AB85" s="231"/>
      <c r="AC85" s="231"/>
      <c r="AD85" s="231"/>
      <c r="AE85" s="231"/>
      <c r="AF85" s="226"/>
      <c r="AG85" s="226"/>
      <c r="AH85" s="227"/>
      <c r="AI85" s="228"/>
      <c r="AJ85" s="226"/>
      <c r="AK85" s="226"/>
      <c r="AL85" s="229"/>
      <c r="AM85" s="229"/>
      <c r="AN85" s="229"/>
      <c r="AO85" s="226"/>
      <c r="AP85" s="226"/>
      <c r="AS85" s="231"/>
      <c r="AT85" s="231"/>
      <c r="AU85" s="231"/>
      <c r="AV85" s="231"/>
      <c r="AW85" s="226"/>
      <c r="AX85" s="226"/>
      <c r="AY85" s="227"/>
      <c r="AZ85" s="228"/>
      <c r="BA85" s="226"/>
      <c r="BB85" s="226"/>
      <c r="BC85" s="229"/>
      <c r="BD85" s="229"/>
      <c r="BE85" s="229"/>
      <c r="BF85" s="226"/>
      <c r="BG85" s="226"/>
      <c r="BJ85" s="231"/>
      <c r="BK85" s="231"/>
      <c r="BL85" s="231"/>
      <c r="BM85" s="231"/>
      <c r="BN85" s="226"/>
      <c r="BO85" s="226"/>
      <c r="BP85" s="227"/>
      <c r="BQ85" s="228"/>
      <c r="BR85" s="226"/>
      <c r="BS85" s="226"/>
      <c r="BT85" s="229"/>
      <c r="BU85" s="229"/>
      <c r="BV85" s="229"/>
      <c r="BW85" s="226"/>
      <c r="BX85" s="226"/>
      <c r="CA85" s="231"/>
      <c r="CB85" s="231"/>
      <c r="CC85" s="231"/>
      <c r="CD85" s="231"/>
      <c r="CE85" s="226"/>
      <c r="CF85" s="226"/>
      <c r="CG85" s="227"/>
      <c r="CH85" s="228"/>
      <c r="CI85" s="226"/>
      <c r="CJ85" s="226"/>
      <c r="CK85" s="229"/>
      <c r="CL85" s="229"/>
      <c r="CM85" s="229"/>
      <c r="CN85" s="226"/>
      <c r="CO85" s="226"/>
      <c r="CR85" s="231"/>
      <c r="CS85" s="231"/>
      <c r="CT85" s="231"/>
      <c r="CU85" s="231"/>
      <c r="CV85" s="226"/>
      <c r="CW85" s="226"/>
      <c r="CX85" s="227"/>
      <c r="CY85" s="228"/>
      <c r="CZ85" s="226"/>
      <c r="DA85" s="226"/>
      <c r="DB85" s="229"/>
      <c r="DC85" s="229"/>
      <c r="DD85" s="229"/>
      <c r="DE85" s="226"/>
      <c r="DF85" s="226"/>
      <c r="DI85" s="231"/>
      <c r="DJ85" s="231"/>
      <c r="DK85" s="231"/>
      <c r="DL85" s="231"/>
      <c r="DM85" s="226"/>
      <c r="DN85" s="226"/>
      <c r="DO85" s="227"/>
      <c r="DP85" s="228"/>
      <c r="DQ85" s="226"/>
      <c r="DR85" s="226"/>
      <c r="DS85" s="229"/>
      <c r="DT85" s="229"/>
      <c r="DU85" s="229"/>
      <c r="DV85" s="226"/>
      <c r="DW85" s="226"/>
      <c r="DZ85" s="231"/>
      <c r="EA85" s="231"/>
      <c r="EB85" s="231"/>
      <c r="EC85" s="231"/>
      <c r="ED85" s="226"/>
      <c r="EE85" s="226"/>
      <c r="EF85" s="227"/>
      <c r="EG85" s="228"/>
      <c r="EH85" s="226"/>
      <c r="EI85" s="226"/>
      <c r="EJ85" s="229"/>
      <c r="EK85" s="229"/>
      <c r="EL85" s="229"/>
      <c r="EM85" s="226"/>
      <c r="EN85" s="226"/>
      <c r="EQ85" s="231"/>
      <c r="ER85" s="231"/>
      <c r="ES85" s="231"/>
      <c r="ET85" s="231"/>
      <c r="EU85" s="226"/>
      <c r="EV85" s="226"/>
      <c r="EW85" s="227"/>
      <c r="EX85" s="228"/>
      <c r="EY85" s="226"/>
      <c r="EZ85" s="226"/>
      <c r="FA85" s="229"/>
      <c r="FB85" s="229"/>
      <c r="FC85" s="229"/>
      <c r="FD85" s="226"/>
      <c r="FE85" s="226"/>
      <c r="FH85" s="231"/>
      <c r="FI85" s="231"/>
      <c r="FJ85" s="231"/>
      <c r="FK85" s="231"/>
      <c r="FL85" s="226"/>
      <c r="FM85" s="226"/>
      <c r="FN85" s="227"/>
      <c r="FO85" s="228"/>
      <c r="FP85" s="226"/>
      <c r="FQ85" s="226"/>
      <c r="FR85" s="229"/>
      <c r="FS85" s="229"/>
      <c r="FT85" s="229"/>
      <c r="FU85" s="226"/>
      <c r="FV85" s="226"/>
      <c r="FY85" s="231"/>
      <c r="FZ85" s="231"/>
      <c r="GA85" s="231"/>
      <c r="GB85" s="231"/>
      <c r="GC85" s="226"/>
      <c r="GD85" s="226"/>
      <c r="GE85" s="227"/>
      <c r="GF85" s="228"/>
      <c r="GG85" s="226"/>
      <c r="GH85" s="226"/>
      <c r="GI85" s="229"/>
      <c r="GJ85" s="229"/>
      <c r="GK85" s="229"/>
      <c r="GL85" s="226"/>
      <c r="GM85" s="226"/>
      <c r="GP85" s="231"/>
      <c r="GQ85" s="231"/>
      <c r="GR85" s="231"/>
      <c r="GS85" s="231"/>
      <c r="GT85" s="226"/>
      <c r="GU85" s="226"/>
      <c r="GV85" s="227"/>
      <c r="GW85" s="228"/>
      <c r="GX85" s="226"/>
      <c r="GY85" s="226"/>
      <c r="GZ85" s="229"/>
      <c r="HA85" s="229"/>
      <c r="HB85" s="229"/>
      <c r="HC85" s="226"/>
      <c r="HD85" s="226"/>
      <c r="HG85" s="231"/>
    </row>
    <row r="86" spans="1:216" s="230" customFormat="1" ht="41.25" customHeight="1" x14ac:dyDescent="0.2">
      <c r="A86" s="325" t="s">
        <v>5916</v>
      </c>
      <c r="B86" s="326" t="s">
        <v>5915</v>
      </c>
      <c r="C86" s="326" t="s">
        <v>5915</v>
      </c>
      <c r="D86" s="326" t="s">
        <v>5914</v>
      </c>
      <c r="E86" s="212" t="str">
        <f t="shared" si="1"/>
        <v>下関市豊浦町大字黒井2237-1</v>
      </c>
      <c r="F86" s="212" t="s">
        <v>1177</v>
      </c>
      <c r="G86" s="196">
        <v>41061</v>
      </c>
      <c r="H86" s="328" t="s">
        <v>5913</v>
      </c>
      <c r="I86" s="236" t="s">
        <v>3117</v>
      </c>
      <c r="J86" s="281" t="s">
        <v>4583</v>
      </c>
      <c r="K86" s="282" t="s">
        <v>450</v>
      </c>
      <c r="L86" s="282" t="s">
        <v>86</v>
      </c>
      <c r="M86" s="282" t="s">
        <v>3138</v>
      </c>
      <c r="N86" s="212" t="s">
        <v>6505</v>
      </c>
      <c r="O86" s="283" t="s">
        <v>250</v>
      </c>
      <c r="P86" s="284" t="s">
        <v>118</v>
      </c>
      <c r="Q86" s="227"/>
      <c r="R86" s="228"/>
      <c r="S86" s="226"/>
      <c r="T86" s="226"/>
      <c r="U86" s="229"/>
      <c r="V86" s="229"/>
      <c r="W86" s="229"/>
      <c r="X86" s="226"/>
      <c r="Y86" s="226"/>
      <c r="AB86" s="231"/>
      <c r="AC86" s="231"/>
      <c r="AD86" s="231"/>
      <c r="AE86" s="231"/>
      <c r="AF86" s="226"/>
      <c r="AG86" s="226"/>
      <c r="AH86" s="227"/>
      <c r="AI86" s="228"/>
      <c r="AJ86" s="226"/>
      <c r="AK86" s="226"/>
      <c r="AL86" s="229"/>
      <c r="AM86" s="229"/>
      <c r="AN86" s="229"/>
      <c r="AO86" s="226"/>
      <c r="AP86" s="226"/>
      <c r="AS86" s="231"/>
      <c r="AT86" s="231"/>
      <c r="AU86" s="231"/>
      <c r="AV86" s="231"/>
      <c r="AW86" s="226"/>
      <c r="AX86" s="226"/>
      <c r="AY86" s="227"/>
      <c r="AZ86" s="228"/>
      <c r="BA86" s="226"/>
      <c r="BB86" s="226"/>
      <c r="BC86" s="229"/>
      <c r="BD86" s="229"/>
      <c r="BE86" s="229"/>
      <c r="BF86" s="226"/>
      <c r="BG86" s="226"/>
      <c r="BJ86" s="231"/>
      <c r="BK86" s="231"/>
      <c r="BL86" s="231"/>
      <c r="BM86" s="231"/>
      <c r="BN86" s="226"/>
      <c r="BO86" s="226"/>
      <c r="BP86" s="227"/>
      <c r="BQ86" s="228"/>
      <c r="BR86" s="226"/>
      <c r="BS86" s="226"/>
      <c r="BT86" s="229"/>
      <c r="BU86" s="229"/>
      <c r="BV86" s="229"/>
      <c r="BW86" s="226"/>
      <c r="BX86" s="226"/>
      <c r="CA86" s="231"/>
      <c r="CB86" s="231"/>
      <c r="CC86" s="231"/>
      <c r="CD86" s="231"/>
      <c r="CE86" s="226"/>
      <c r="CF86" s="226"/>
      <c r="CG86" s="227"/>
      <c r="CH86" s="228"/>
      <c r="CI86" s="226"/>
      <c r="CJ86" s="226"/>
      <c r="CK86" s="229"/>
      <c r="CL86" s="229"/>
      <c r="CM86" s="229"/>
      <c r="CN86" s="226"/>
      <c r="CO86" s="226"/>
      <c r="CR86" s="231"/>
      <c r="CS86" s="231"/>
      <c r="CT86" s="231"/>
      <c r="CU86" s="231"/>
      <c r="CV86" s="226"/>
      <c r="CW86" s="226"/>
      <c r="CX86" s="227"/>
      <c r="CY86" s="228"/>
      <c r="CZ86" s="226"/>
      <c r="DA86" s="226"/>
      <c r="DB86" s="229"/>
      <c r="DC86" s="229"/>
      <c r="DD86" s="229"/>
      <c r="DE86" s="226"/>
      <c r="DF86" s="226"/>
      <c r="DI86" s="231"/>
      <c r="DJ86" s="231"/>
      <c r="DK86" s="231"/>
      <c r="DL86" s="231"/>
      <c r="DM86" s="226"/>
      <c r="DN86" s="226"/>
      <c r="DO86" s="227"/>
      <c r="DP86" s="228"/>
      <c r="DQ86" s="226"/>
      <c r="DR86" s="226"/>
      <c r="DS86" s="229"/>
      <c r="DT86" s="229"/>
      <c r="DU86" s="229"/>
      <c r="DV86" s="226"/>
      <c r="DW86" s="226"/>
      <c r="DZ86" s="231"/>
      <c r="EA86" s="231"/>
      <c r="EB86" s="231"/>
      <c r="EC86" s="231"/>
      <c r="ED86" s="226"/>
      <c r="EE86" s="226"/>
      <c r="EF86" s="227"/>
      <c r="EG86" s="228"/>
      <c r="EH86" s="226"/>
      <c r="EI86" s="226"/>
      <c r="EJ86" s="229"/>
      <c r="EK86" s="229"/>
      <c r="EL86" s="229"/>
      <c r="EM86" s="226"/>
      <c r="EN86" s="226"/>
      <c r="EQ86" s="231"/>
      <c r="ER86" s="231"/>
      <c r="ES86" s="231"/>
      <c r="ET86" s="231"/>
      <c r="EU86" s="226"/>
      <c r="EV86" s="226"/>
      <c r="EW86" s="227"/>
      <c r="EX86" s="228"/>
      <c r="EY86" s="226"/>
      <c r="EZ86" s="226"/>
      <c r="FA86" s="229"/>
      <c r="FB86" s="229"/>
      <c r="FC86" s="229"/>
      <c r="FD86" s="226"/>
      <c r="FE86" s="226"/>
      <c r="FH86" s="231"/>
      <c r="FI86" s="231"/>
      <c r="FJ86" s="231"/>
      <c r="FK86" s="231"/>
      <c r="FL86" s="226"/>
      <c r="FM86" s="226"/>
      <c r="FN86" s="227"/>
      <c r="FO86" s="228"/>
      <c r="FP86" s="226"/>
      <c r="FQ86" s="226"/>
      <c r="FR86" s="229"/>
      <c r="FS86" s="229"/>
      <c r="FT86" s="229"/>
      <c r="FU86" s="226"/>
      <c r="FV86" s="226"/>
      <c r="FY86" s="231"/>
      <c r="FZ86" s="231"/>
      <c r="GA86" s="231"/>
      <c r="GB86" s="231"/>
      <c r="GC86" s="226"/>
      <c r="GD86" s="226"/>
      <c r="GE86" s="227"/>
      <c r="GF86" s="228"/>
      <c r="GG86" s="226"/>
      <c r="GH86" s="226"/>
      <c r="GI86" s="229"/>
      <c r="GJ86" s="229"/>
      <c r="GK86" s="229"/>
      <c r="GL86" s="226"/>
      <c r="GM86" s="226"/>
      <c r="GP86" s="231"/>
      <c r="GQ86" s="231"/>
      <c r="GR86" s="231"/>
      <c r="GS86" s="231"/>
      <c r="GT86" s="226"/>
      <c r="GU86" s="226"/>
      <c r="GV86" s="227"/>
      <c r="GW86" s="228"/>
      <c r="GX86" s="226"/>
      <c r="GY86" s="226"/>
      <c r="GZ86" s="229"/>
      <c r="HA86" s="229"/>
      <c r="HB86" s="229"/>
      <c r="HC86" s="226"/>
      <c r="HD86" s="226"/>
      <c r="HG86" s="231"/>
    </row>
    <row r="87" spans="1:216" s="230" customFormat="1" ht="41.25" customHeight="1" x14ac:dyDescent="0.2">
      <c r="A87" s="325" t="s">
        <v>6506</v>
      </c>
      <c r="B87" s="326" t="s">
        <v>5912</v>
      </c>
      <c r="C87" s="326" t="s">
        <v>5912</v>
      </c>
      <c r="D87" s="326" t="s">
        <v>2530</v>
      </c>
      <c r="E87" s="212" t="str">
        <f t="shared" si="1"/>
        <v>下関市大字植田937</v>
      </c>
      <c r="F87" s="212" t="s">
        <v>1613</v>
      </c>
      <c r="G87" s="196">
        <v>41061</v>
      </c>
      <c r="H87" s="328" t="s">
        <v>5911</v>
      </c>
      <c r="I87" s="236" t="s">
        <v>3117</v>
      </c>
      <c r="J87" s="281" t="s">
        <v>4583</v>
      </c>
      <c r="K87" s="282" t="s">
        <v>450</v>
      </c>
      <c r="L87" s="282" t="s">
        <v>86</v>
      </c>
      <c r="M87" s="282" t="s">
        <v>3139</v>
      </c>
      <c r="N87" s="212" t="s">
        <v>5910</v>
      </c>
      <c r="O87" s="283" t="s">
        <v>250</v>
      </c>
      <c r="P87" s="284" t="s">
        <v>120</v>
      </c>
      <c r="Q87" s="226"/>
      <c r="R87" s="227"/>
      <c r="S87" s="228"/>
      <c r="T87" s="226"/>
      <c r="U87" s="226"/>
      <c r="V87" s="229"/>
      <c r="W87" s="229"/>
      <c r="X87" s="229"/>
      <c r="Y87" s="226"/>
      <c r="Z87" s="226"/>
      <c r="AC87" s="231"/>
      <c r="AD87" s="231"/>
      <c r="AE87" s="231"/>
      <c r="AF87" s="231"/>
      <c r="AG87" s="226"/>
      <c r="AH87" s="226"/>
      <c r="AI87" s="227"/>
      <c r="AJ87" s="228"/>
      <c r="AK87" s="226"/>
      <c r="AL87" s="226"/>
      <c r="AM87" s="229"/>
      <c r="AN87" s="229"/>
      <c r="AO87" s="229"/>
      <c r="AP87" s="226"/>
      <c r="AQ87" s="226"/>
      <c r="AT87" s="231"/>
      <c r="AU87" s="231"/>
      <c r="AV87" s="231"/>
      <c r="AW87" s="231"/>
      <c r="AX87" s="226"/>
      <c r="AY87" s="226"/>
      <c r="AZ87" s="227"/>
      <c r="BA87" s="228"/>
      <c r="BB87" s="226"/>
      <c r="BC87" s="226"/>
      <c r="BD87" s="229"/>
      <c r="BE87" s="229"/>
      <c r="BF87" s="229"/>
      <c r="BG87" s="226"/>
      <c r="BH87" s="226"/>
      <c r="BK87" s="231"/>
      <c r="BL87" s="231"/>
      <c r="BM87" s="231"/>
      <c r="BN87" s="231"/>
      <c r="BO87" s="226"/>
      <c r="BP87" s="226"/>
      <c r="BQ87" s="227"/>
      <c r="BR87" s="228"/>
      <c r="BS87" s="226"/>
      <c r="BT87" s="226"/>
      <c r="BU87" s="229"/>
      <c r="BV87" s="229"/>
      <c r="BW87" s="229"/>
      <c r="BX87" s="226"/>
      <c r="BY87" s="226"/>
      <c r="CB87" s="231"/>
      <c r="CC87" s="231"/>
      <c r="CD87" s="231"/>
      <c r="CE87" s="231"/>
      <c r="CF87" s="226"/>
      <c r="CG87" s="226"/>
      <c r="CH87" s="227"/>
      <c r="CI87" s="228"/>
      <c r="CJ87" s="226"/>
      <c r="CK87" s="226"/>
      <c r="CL87" s="229"/>
      <c r="CM87" s="229"/>
      <c r="CN87" s="229"/>
      <c r="CO87" s="226"/>
      <c r="CP87" s="226"/>
      <c r="CS87" s="231"/>
      <c r="CT87" s="231"/>
      <c r="CU87" s="231"/>
      <c r="CV87" s="231"/>
      <c r="CW87" s="226"/>
      <c r="CX87" s="226"/>
      <c r="CY87" s="227"/>
      <c r="CZ87" s="228"/>
      <c r="DA87" s="226"/>
      <c r="DB87" s="226"/>
      <c r="DC87" s="229"/>
      <c r="DD87" s="229"/>
      <c r="DE87" s="229"/>
      <c r="DF87" s="226"/>
      <c r="DG87" s="226"/>
      <c r="DJ87" s="231"/>
      <c r="DK87" s="231"/>
      <c r="DL87" s="231"/>
      <c r="DM87" s="231"/>
      <c r="DN87" s="226"/>
      <c r="DO87" s="226"/>
      <c r="DP87" s="227"/>
      <c r="DQ87" s="228"/>
      <c r="DR87" s="226"/>
      <c r="DS87" s="226"/>
      <c r="DT87" s="229"/>
      <c r="DU87" s="229"/>
      <c r="DV87" s="229"/>
      <c r="DW87" s="226"/>
      <c r="DX87" s="226"/>
      <c r="EA87" s="231"/>
      <c r="EB87" s="231"/>
      <c r="EC87" s="231"/>
      <c r="ED87" s="231"/>
      <c r="EE87" s="226"/>
      <c r="EF87" s="226"/>
      <c r="EG87" s="227"/>
      <c r="EH87" s="228"/>
      <c r="EI87" s="226"/>
      <c r="EJ87" s="226"/>
      <c r="EK87" s="229"/>
      <c r="EL87" s="229"/>
      <c r="EM87" s="229"/>
      <c r="EN87" s="226"/>
      <c r="EO87" s="226"/>
      <c r="ER87" s="231"/>
      <c r="ES87" s="231"/>
      <c r="ET87" s="231"/>
      <c r="EU87" s="231"/>
      <c r="EV87" s="226"/>
      <c r="EW87" s="226"/>
      <c r="EX87" s="227"/>
      <c r="EY87" s="228"/>
      <c r="EZ87" s="226"/>
      <c r="FA87" s="226"/>
      <c r="FB87" s="229"/>
      <c r="FC87" s="229"/>
      <c r="FD87" s="229"/>
      <c r="FE87" s="226"/>
      <c r="FF87" s="226"/>
      <c r="FI87" s="231"/>
      <c r="FJ87" s="231"/>
      <c r="FK87" s="231"/>
      <c r="FL87" s="231"/>
      <c r="FM87" s="226"/>
      <c r="FN87" s="226"/>
      <c r="FO87" s="227"/>
      <c r="FP87" s="228"/>
      <c r="FQ87" s="226"/>
      <c r="FR87" s="226"/>
      <c r="FS87" s="229"/>
      <c r="FT87" s="229"/>
      <c r="FU87" s="229"/>
      <c r="FV87" s="226"/>
      <c r="FW87" s="226"/>
      <c r="FZ87" s="231"/>
      <c r="GA87" s="231"/>
      <c r="GB87" s="231"/>
      <c r="GC87" s="231"/>
      <c r="GD87" s="226"/>
      <c r="GE87" s="226"/>
      <c r="GF87" s="227"/>
      <c r="GG87" s="228"/>
      <c r="GH87" s="226"/>
      <c r="GI87" s="226"/>
      <c r="GJ87" s="229"/>
      <c r="GK87" s="229"/>
      <c r="GL87" s="229"/>
      <c r="GM87" s="226"/>
      <c r="GN87" s="226"/>
      <c r="GQ87" s="231"/>
      <c r="GR87" s="231"/>
      <c r="GS87" s="231"/>
      <c r="GT87" s="231"/>
      <c r="GU87" s="226"/>
      <c r="GV87" s="226"/>
      <c r="GW87" s="227"/>
      <c r="GX87" s="228"/>
      <c r="GY87" s="226"/>
      <c r="GZ87" s="226"/>
      <c r="HA87" s="229"/>
      <c r="HB87" s="229"/>
      <c r="HC87" s="229"/>
      <c r="HD87" s="226"/>
      <c r="HE87" s="226"/>
      <c r="HH87" s="231"/>
    </row>
    <row r="88" spans="1:216" s="230" customFormat="1" ht="41.25" customHeight="1" x14ac:dyDescent="0.2">
      <c r="A88" s="325" t="s">
        <v>5909</v>
      </c>
      <c r="B88" s="326" t="s">
        <v>6507</v>
      </c>
      <c r="C88" s="326" t="s">
        <v>6507</v>
      </c>
      <c r="D88" s="326" t="s">
        <v>6508</v>
      </c>
      <c r="E88" s="212" t="str">
        <f t="shared" si="1"/>
        <v>下関市大字吉母218</v>
      </c>
      <c r="F88" s="212" t="s">
        <v>1169</v>
      </c>
      <c r="G88" s="196">
        <v>41091</v>
      </c>
      <c r="H88" s="328" t="s">
        <v>6509</v>
      </c>
      <c r="I88" s="236" t="s">
        <v>576</v>
      </c>
      <c r="J88" s="281" t="s">
        <v>4583</v>
      </c>
      <c r="K88" s="282" t="s">
        <v>450</v>
      </c>
      <c r="L88" s="282" t="s">
        <v>86</v>
      </c>
      <c r="M88" s="282" t="s">
        <v>3140</v>
      </c>
      <c r="N88" s="212" t="s">
        <v>5908</v>
      </c>
      <c r="O88" s="283" t="s">
        <v>250</v>
      </c>
      <c r="P88" s="284" t="s">
        <v>120</v>
      </c>
      <c r="Q88" s="226"/>
      <c r="R88" s="227"/>
      <c r="S88" s="228"/>
      <c r="T88" s="226"/>
      <c r="U88" s="226"/>
      <c r="V88" s="229"/>
      <c r="W88" s="229"/>
      <c r="X88" s="229"/>
      <c r="Y88" s="226"/>
      <c r="Z88" s="226"/>
      <c r="AC88" s="231"/>
      <c r="AD88" s="231"/>
      <c r="AE88" s="231"/>
      <c r="AF88" s="231"/>
      <c r="AG88" s="226"/>
      <c r="AH88" s="226"/>
      <c r="AI88" s="227"/>
      <c r="AJ88" s="228"/>
      <c r="AK88" s="226"/>
      <c r="AL88" s="226"/>
      <c r="AM88" s="229"/>
      <c r="AN88" s="229"/>
      <c r="AO88" s="229"/>
      <c r="AP88" s="226"/>
      <c r="AQ88" s="226"/>
      <c r="AT88" s="231"/>
      <c r="AU88" s="231"/>
      <c r="AV88" s="231"/>
      <c r="AW88" s="231"/>
      <c r="AX88" s="226"/>
      <c r="AY88" s="226"/>
      <c r="AZ88" s="227"/>
      <c r="BA88" s="228"/>
      <c r="BB88" s="226"/>
      <c r="BC88" s="226"/>
      <c r="BD88" s="229"/>
      <c r="BE88" s="229"/>
      <c r="BF88" s="229"/>
      <c r="BG88" s="226"/>
      <c r="BH88" s="226"/>
      <c r="BK88" s="231"/>
      <c r="BL88" s="231"/>
      <c r="BM88" s="231"/>
      <c r="BN88" s="231"/>
      <c r="BO88" s="226"/>
      <c r="BP88" s="226"/>
      <c r="BQ88" s="227"/>
      <c r="BR88" s="228"/>
      <c r="BS88" s="226"/>
      <c r="BT88" s="226"/>
      <c r="BU88" s="229"/>
      <c r="BV88" s="229"/>
      <c r="BW88" s="229"/>
      <c r="BX88" s="226"/>
      <c r="BY88" s="226"/>
      <c r="CB88" s="231"/>
      <c r="CC88" s="231"/>
      <c r="CD88" s="231"/>
      <c r="CE88" s="231"/>
      <c r="CF88" s="226"/>
      <c r="CG88" s="226"/>
      <c r="CH88" s="227"/>
      <c r="CI88" s="228"/>
      <c r="CJ88" s="226"/>
      <c r="CK88" s="226"/>
      <c r="CL88" s="229"/>
      <c r="CM88" s="229"/>
      <c r="CN88" s="229"/>
      <c r="CO88" s="226"/>
      <c r="CP88" s="226"/>
      <c r="CS88" s="231"/>
      <c r="CT88" s="231"/>
      <c r="CU88" s="231"/>
      <c r="CV88" s="231"/>
      <c r="CW88" s="226"/>
      <c r="CX88" s="226"/>
      <c r="CY88" s="227"/>
      <c r="CZ88" s="228"/>
      <c r="DA88" s="226"/>
      <c r="DB88" s="226"/>
      <c r="DC88" s="229"/>
      <c r="DD88" s="229"/>
      <c r="DE88" s="229"/>
      <c r="DF88" s="226"/>
      <c r="DG88" s="226"/>
      <c r="DJ88" s="231"/>
      <c r="DK88" s="231"/>
      <c r="DL88" s="231"/>
      <c r="DM88" s="231"/>
      <c r="DN88" s="226"/>
      <c r="DO88" s="226"/>
      <c r="DP88" s="227"/>
      <c r="DQ88" s="228"/>
      <c r="DR88" s="226"/>
      <c r="DS88" s="226"/>
      <c r="DT88" s="229"/>
      <c r="DU88" s="229"/>
      <c r="DV88" s="229"/>
      <c r="DW88" s="226"/>
      <c r="DX88" s="226"/>
      <c r="EA88" s="231"/>
      <c r="EB88" s="231"/>
      <c r="EC88" s="231"/>
      <c r="ED88" s="231"/>
      <c r="EE88" s="226"/>
      <c r="EF88" s="226"/>
      <c r="EG88" s="227"/>
      <c r="EH88" s="228"/>
      <c r="EI88" s="226"/>
      <c r="EJ88" s="226"/>
      <c r="EK88" s="229"/>
      <c r="EL88" s="229"/>
      <c r="EM88" s="229"/>
      <c r="EN88" s="226"/>
      <c r="EO88" s="226"/>
      <c r="ER88" s="231"/>
      <c r="ES88" s="231"/>
      <c r="ET88" s="231"/>
      <c r="EU88" s="231"/>
      <c r="EV88" s="226"/>
      <c r="EW88" s="226"/>
      <c r="EX88" s="227"/>
      <c r="EY88" s="228"/>
      <c r="EZ88" s="226"/>
      <c r="FA88" s="226"/>
      <c r="FB88" s="229"/>
      <c r="FC88" s="229"/>
      <c r="FD88" s="229"/>
      <c r="FE88" s="226"/>
      <c r="FF88" s="226"/>
      <c r="FI88" s="231"/>
      <c r="FJ88" s="231"/>
      <c r="FK88" s="231"/>
      <c r="FL88" s="231"/>
      <c r="FM88" s="226"/>
      <c r="FN88" s="226"/>
      <c r="FO88" s="227"/>
      <c r="FP88" s="228"/>
      <c r="FQ88" s="226"/>
      <c r="FR88" s="226"/>
      <c r="FS88" s="229"/>
      <c r="FT88" s="229"/>
      <c r="FU88" s="229"/>
      <c r="FV88" s="226"/>
      <c r="FW88" s="226"/>
      <c r="FZ88" s="231"/>
      <c r="GA88" s="231"/>
      <c r="GB88" s="231"/>
      <c r="GC88" s="231"/>
      <c r="GD88" s="226"/>
      <c r="GE88" s="226"/>
      <c r="GF88" s="227"/>
      <c r="GG88" s="228"/>
      <c r="GH88" s="226"/>
      <c r="GI88" s="226"/>
      <c r="GJ88" s="229"/>
      <c r="GK88" s="229"/>
      <c r="GL88" s="229"/>
      <c r="GM88" s="226"/>
      <c r="GN88" s="226"/>
      <c r="GQ88" s="231"/>
      <c r="GR88" s="231"/>
      <c r="GS88" s="231"/>
      <c r="GT88" s="231"/>
      <c r="GU88" s="226"/>
      <c r="GV88" s="226"/>
      <c r="GW88" s="227"/>
      <c r="GX88" s="228"/>
      <c r="GY88" s="226"/>
      <c r="GZ88" s="226"/>
      <c r="HA88" s="229"/>
      <c r="HB88" s="229"/>
      <c r="HC88" s="229"/>
      <c r="HD88" s="226"/>
      <c r="HE88" s="226"/>
      <c r="HH88" s="231"/>
    </row>
    <row r="89" spans="1:216" s="230" customFormat="1" ht="41.25" customHeight="1" x14ac:dyDescent="0.2">
      <c r="A89" s="325" t="s">
        <v>6510</v>
      </c>
      <c r="B89" s="329" t="s">
        <v>2477</v>
      </c>
      <c r="C89" s="329" t="s">
        <v>2477</v>
      </c>
      <c r="D89" s="326" t="s">
        <v>4188</v>
      </c>
      <c r="E89" s="212" t="str">
        <f t="shared" si="1"/>
        <v>下関市清末大門12-43</v>
      </c>
      <c r="F89" s="212" t="s">
        <v>1173</v>
      </c>
      <c r="G89" s="196">
        <v>41122</v>
      </c>
      <c r="H89" s="328" t="s">
        <v>5907</v>
      </c>
      <c r="I89" s="236" t="s">
        <v>3117</v>
      </c>
      <c r="J89" s="281" t="s">
        <v>4583</v>
      </c>
      <c r="K89" s="282" t="s">
        <v>450</v>
      </c>
      <c r="L89" s="282" t="s">
        <v>86</v>
      </c>
      <c r="M89" s="282" t="s">
        <v>2185</v>
      </c>
      <c r="N89" s="212" t="s">
        <v>5906</v>
      </c>
      <c r="O89" s="283" t="s">
        <v>250</v>
      </c>
      <c r="P89" s="284" t="s">
        <v>120</v>
      </c>
      <c r="Q89" s="226"/>
      <c r="R89" s="227"/>
      <c r="S89" s="228"/>
      <c r="T89" s="226"/>
      <c r="U89" s="226"/>
      <c r="V89" s="229"/>
      <c r="W89" s="229"/>
      <c r="X89" s="229"/>
      <c r="Y89" s="226"/>
      <c r="Z89" s="226"/>
      <c r="AC89" s="231"/>
      <c r="AD89" s="231"/>
      <c r="AE89" s="231"/>
      <c r="AF89" s="231"/>
      <c r="AG89" s="226"/>
      <c r="AH89" s="226"/>
      <c r="AI89" s="227"/>
      <c r="AJ89" s="228"/>
      <c r="AK89" s="226"/>
      <c r="AL89" s="226"/>
      <c r="AM89" s="229"/>
      <c r="AN89" s="229"/>
      <c r="AO89" s="229"/>
      <c r="AP89" s="226"/>
      <c r="AQ89" s="226"/>
      <c r="AT89" s="231"/>
      <c r="AU89" s="231"/>
      <c r="AV89" s="231"/>
      <c r="AW89" s="231"/>
      <c r="AX89" s="226"/>
      <c r="AY89" s="226"/>
      <c r="AZ89" s="227"/>
      <c r="BA89" s="228"/>
      <c r="BB89" s="226"/>
      <c r="BC89" s="226"/>
      <c r="BD89" s="229"/>
      <c r="BE89" s="229"/>
      <c r="BF89" s="229"/>
      <c r="BG89" s="226"/>
      <c r="BH89" s="226"/>
      <c r="BK89" s="231"/>
      <c r="BL89" s="231"/>
      <c r="BM89" s="231"/>
      <c r="BN89" s="231"/>
      <c r="BO89" s="226"/>
      <c r="BP89" s="226"/>
      <c r="BQ89" s="227"/>
      <c r="BR89" s="228"/>
      <c r="BS89" s="226"/>
      <c r="BT89" s="226"/>
      <c r="BU89" s="229"/>
      <c r="BV89" s="229"/>
      <c r="BW89" s="229"/>
      <c r="BX89" s="226"/>
      <c r="BY89" s="226"/>
      <c r="CB89" s="231"/>
      <c r="CC89" s="231"/>
      <c r="CD89" s="231"/>
      <c r="CE89" s="231"/>
      <c r="CF89" s="226"/>
      <c r="CG89" s="226"/>
      <c r="CH89" s="227"/>
      <c r="CI89" s="228"/>
      <c r="CJ89" s="226"/>
      <c r="CK89" s="226"/>
      <c r="CL89" s="229"/>
      <c r="CM89" s="229"/>
      <c r="CN89" s="229"/>
      <c r="CO89" s="226"/>
      <c r="CP89" s="226"/>
      <c r="CS89" s="231"/>
      <c r="CT89" s="231"/>
      <c r="CU89" s="231"/>
      <c r="CV89" s="231"/>
      <c r="CW89" s="226"/>
      <c r="CX89" s="226"/>
      <c r="CY89" s="227"/>
      <c r="CZ89" s="228"/>
      <c r="DA89" s="226"/>
      <c r="DB89" s="226"/>
      <c r="DC89" s="229"/>
      <c r="DD89" s="229"/>
      <c r="DE89" s="229"/>
      <c r="DF89" s="226"/>
      <c r="DG89" s="226"/>
      <c r="DJ89" s="231"/>
      <c r="DK89" s="231"/>
      <c r="DL89" s="231"/>
      <c r="DM89" s="231"/>
      <c r="DN89" s="226"/>
      <c r="DO89" s="226"/>
      <c r="DP89" s="227"/>
      <c r="DQ89" s="228"/>
      <c r="DR89" s="226"/>
      <c r="DS89" s="226"/>
      <c r="DT89" s="229"/>
      <c r="DU89" s="229"/>
      <c r="DV89" s="229"/>
      <c r="DW89" s="226"/>
      <c r="DX89" s="226"/>
      <c r="EA89" s="231"/>
      <c r="EB89" s="231"/>
      <c r="EC89" s="231"/>
      <c r="ED89" s="231"/>
      <c r="EE89" s="226"/>
      <c r="EF89" s="226"/>
      <c r="EG89" s="227"/>
      <c r="EH89" s="228"/>
      <c r="EI89" s="226"/>
      <c r="EJ89" s="226"/>
      <c r="EK89" s="229"/>
      <c r="EL89" s="229"/>
      <c r="EM89" s="229"/>
      <c r="EN89" s="226"/>
      <c r="EO89" s="226"/>
      <c r="ER89" s="231"/>
      <c r="ES89" s="231"/>
      <c r="ET89" s="231"/>
      <c r="EU89" s="231"/>
      <c r="EV89" s="226"/>
      <c r="EW89" s="226"/>
      <c r="EX89" s="227"/>
      <c r="EY89" s="228"/>
      <c r="EZ89" s="226"/>
      <c r="FA89" s="226"/>
      <c r="FB89" s="229"/>
      <c r="FC89" s="229"/>
      <c r="FD89" s="229"/>
      <c r="FE89" s="226"/>
      <c r="FF89" s="226"/>
      <c r="FI89" s="231"/>
      <c r="FJ89" s="231"/>
      <c r="FK89" s="231"/>
      <c r="FL89" s="231"/>
      <c r="FM89" s="226"/>
      <c r="FN89" s="226"/>
      <c r="FO89" s="227"/>
      <c r="FP89" s="228"/>
      <c r="FQ89" s="226"/>
      <c r="FR89" s="226"/>
      <c r="FS89" s="229"/>
      <c r="FT89" s="229"/>
      <c r="FU89" s="229"/>
      <c r="FV89" s="226"/>
      <c r="FW89" s="226"/>
      <c r="FZ89" s="231"/>
      <c r="GA89" s="231"/>
      <c r="GB89" s="231"/>
      <c r="GC89" s="231"/>
      <c r="GD89" s="226"/>
      <c r="GE89" s="226"/>
      <c r="GF89" s="227"/>
      <c r="GG89" s="228"/>
      <c r="GH89" s="226"/>
      <c r="GI89" s="226"/>
      <c r="GJ89" s="229"/>
      <c r="GK89" s="229"/>
      <c r="GL89" s="229"/>
      <c r="GM89" s="226"/>
      <c r="GN89" s="226"/>
      <c r="GQ89" s="231"/>
      <c r="GR89" s="231"/>
      <c r="GS89" s="231"/>
      <c r="GT89" s="231"/>
      <c r="GU89" s="226"/>
      <c r="GV89" s="226"/>
      <c r="GW89" s="227"/>
      <c r="GX89" s="228"/>
      <c r="GY89" s="226"/>
      <c r="GZ89" s="226"/>
      <c r="HA89" s="229"/>
      <c r="HB89" s="229"/>
      <c r="HC89" s="229"/>
      <c r="HD89" s="226"/>
      <c r="HE89" s="226"/>
      <c r="HH89" s="231"/>
    </row>
    <row r="90" spans="1:216" s="230" customFormat="1" ht="41.25" customHeight="1" x14ac:dyDescent="0.2">
      <c r="A90" s="325" t="s">
        <v>1614</v>
      </c>
      <c r="B90" s="326" t="s">
        <v>5905</v>
      </c>
      <c r="C90" s="326" t="s">
        <v>5905</v>
      </c>
      <c r="D90" s="326" t="s">
        <v>5904</v>
      </c>
      <c r="E90" s="212" t="str">
        <f t="shared" si="1"/>
        <v>下関市豊田町大字浮石2202-1</v>
      </c>
      <c r="F90" s="212" t="s">
        <v>1615</v>
      </c>
      <c r="G90" s="196">
        <v>41183</v>
      </c>
      <c r="H90" s="328" t="s">
        <v>5903</v>
      </c>
      <c r="I90" s="236" t="s">
        <v>3117</v>
      </c>
      <c r="J90" s="281" t="s">
        <v>4583</v>
      </c>
      <c r="K90" s="282" t="s">
        <v>450</v>
      </c>
      <c r="L90" s="282" t="s">
        <v>86</v>
      </c>
      <c r="M90" s="282" t="s">
        <v>3142</v>
      </c>
      <c r="N90" s="212" t="s">
        <v>5902</v>
      </c>
      <c r="O90" s="283" t="s">
        <v>250</v>
      </c>
      <c r="P90" s="284" t="s">
        <v>120</v>
      </c>
      <c r="Q90" s="226"/>
      <c r="R90" s="227"/>
      <c r="S90" s="228"/>
      <c r="T90" s="226"/>
      <c r="U90" s="226"/>
      <c r="V90" s="229"/>
      <c r="W90" s="229"/>
      <c r="X90" s="229"/>
      <c r="Y90" s="226"/>
      <c r="Z90" s="226"/>
      <c r="AC90" s="231"/>
      <c r="AD90" s="231"/>
      <c r="AE90" s="231"/>
      <c r="AF90" s="231"/>
      <c r="AG90" s="226"/>
      <c r="AH90" s="226"/>
      <c r="AI90" s="227"/>
      <c r="AJ90" s="228"/>
      <c r="AK90" s="226"/>
      <c r="AL90" s="226"/>
      <c r="AM90" s="229"/>
      <c r="AN90" s="229"/>
      <c r="AO90" s="229"/>
      <c r="AP90" s="226"/>
      <c r="AQ90" s="226"/>
      <c r="AT90" s="231"/>
      <c r="AU90" s="231"/>
      <c r="AV90" s="231"/>
      <c r="AW90" s="231"/>
      <c r="AX90" s="226"/>
      <c r="AY90" s="226"/>
      <c r="AZ90" s="227"/>
      <c r="BA90" s="228"/>
      <c r="BB90" s="226"/>
      <c r="BC90" s="226"/>
      <c r="BD90" s="229"/>
      <c r="BE90" s="229"/>
      <c r="BF90" s="229"/>
      <c r="BG90" s="226"/>
      <c r="BH90" s="226"/>
      <c r="BK90" s="231"/>
      <c r="BL90" s="231"/>
      <c r="BM90" s="231"/>
      <c r="BN90" s="231"/>
      <c r="BO90" s="226"/>
      <c r="BP90" s="226"/>
      <c r="BQ90" s="227"/>
      <c r="BR90" s="228"/>
      <c r="BS90" s="226"/>
      <c r="BT90" s="226"/>
      <c r="BU90" s="229"/>
      <c r="BV90" s="229"/>
      <c r="BW90" s="229"/>
      <c r="BX90" s="226"/>
      <c r="BY90" s="226"/>
      <c r="CB90" s="231"/>
      <c r="CC90" s="231"/>
      <c r="CD90" s="231"/>
      <c r="CE90" s="231"/>
      <c r="CF90" s="226"/>
      <c r="CG90" s="226"/>
      <c r="CH90" s="227"/>
      <c r="CI90" s="228"/>
      <c r="CJ90" s="226"/>
      <c r="CK90" s="226"/>
      <c r="CL90" s="229"/>
      <c r="CM90" s="229"/>
      <c r="CN90" s="229"/>
      <c r="CO90" s="226"/>
      <c r="CP90" s="226"/>
      <c r="CS90" s="231"/>
      <c r="CT90" s="231"/>
      <c r="CU90" s="231"/>
      <c r="CV90" s="231"/>
      <c r="CW90" s="226"/>
      <c r="CX90" s="226"/>
      <c r="CY90" s="227"/>
      <c r="CZ90" s="228"/>
      <c r="DA90" s="226"/>
      <c r="DB90" s="226"/>
      <c r="DC90" s="229"/>
      <c r="DD90" s="229"/>
      <c r="DE90" s="229"/>
      <c r="DF90" s="226"/>
      <c r="DG90" s="226"/>
      <c r="DJ90" s="231"/>
      <c r="DK90" s="231"/>
      <c r="DL90" s="231"/>
      <c r="DM90" s="231"/>
      <c r="DN90" s="226"/>
      <c r="DO90" s="226"/>
      <c r="DP90" s="227"/>
      <c r="DQ90" s="228"/>
      <c r="DR90" s="226"/>
      <c r="DS90" s="226"/>
      <c r="DT90" s="229"/>
      <c r="DU90" s="229"/>
      <c r="DV90" s="229"/>
      <c r="DW90" s="226"/>
      <c r="DX90" s="226"/>
      <c r="EA90" s="231"/>
      <c r="EB90" s="231"/>
      <c r="EC90" s="231"/>
      <c r="ED90" s="231"/>
      <c r="EE90" s="226"/>
      <c r="EF90" s="226"/>
      <c r="EG90" s="227"/>
      <c r="EH90" s="228"/>
      <c r="EI90" s="226"/>
      <c r="EJ90" s="226"/>
      <c r="EK90" s="229"/>
      <c r="EL90" s="229"/>
      <c r="EM90" s="229"/>
      <c r="EN90" s="226"/>
      <c r="EO90" s="226"/>
      <c r="ER90" s="231"/>
      <c r="ES90" s="231"/>
      <c r="ET90" s="231"/>
      <c r="EU90" s="231"/>
      <c r="EV90" s="226"/>
      <c r="EW90" s="226"/>
      <c r="EX90" s="227"/>
      <c r="EY90" s="228"/>
      <c r="EZ90" s="226"/>
      <c r="FA90" s="226"/>
      <c r="FB90" s="229"/>
      <c r="FC90" s="229"/>
      <c r="FD90" s="229"/>
      <c r="FE90" s="226"/>
      <c r="FF90" s="226"/>
      <c r="FI90" s="231"/>
      <c r="FJ90" s="231"/>
      <c r="FK90" s="231"/>
      <c r="FL90" s="231"/>
      <c r="FM90" s="226"/>
      <c r="FN90" s="226"/>
      <c r="FO90" s="227"/>
      <c r="FP90" s="228"/>
      <c r="FQ90" s="226"/>
      <c r="FR90" s="226"/>
      <c r="FS90" s="229"/>
      <c r="FT90" s="229"/>
      <c r="FU90" s="229"/>
      <c r="FV90" s="226"/>
      <c r="FW90" s="226"/>
      <c r="FZ90" s="231"/>
      <c r="GA90" s="231"/>
      <c r="GB90" s="231"/>
      <c r="GC90" s="231"/>
      <c r="GD90" s="226"/>
      <c r="GE90" s="226"/>
      <c r="GF90" s="227"/>
      <c r="GG90" s="228"/>
      <c r="GH90" s="226"/>
      <c r="GI90" s="226"/>
      <c r="GJ90" s="229"/>
      <c r="GK90" s="229"/>
      <c r="GL90" s="229"/>
      <c r="GM90" s="226"/>
      <c r="GN90" s="226"/>
      <c r="GQ90" s="231"/>
      <c r="GR90" s="231"/>
      <c r="GS90" s="231"/>
      <c r="GT90" s="231"/>
      <c r="GU90" s="226"/>
      <c r="GV90" s="226"/>
      <c r="GW90" s="227"/>
      <c r="GX90" s="228"/>
      <c r="GY90" s="226"/>
      <c r="GZ90" s="226"/>
      <c r="HA90" s="229"/>
      <c r="HB90" s="229"/>
      <c r="HC90" s="229"/>
      <c r="HD90" s="226"/>
      <c r="HE90" s="226"/>
      <c r="HH90" s="231"/>
    </row>
    <row r="91" spans="1:216" s="230" customFormat="1" ht="41.25" customHeight="1" x14ac:dyDescent="0.2">
      <c r="A91" s="325" t="s">
        <v>6874</v>
      </c>
      <c r="B91" s="326" t="s">
        <v>6875</v>
      </c>
      <c r="C91" s="326" t="s">
        <v>6875</v>
      </c>
      <c r="D91" s="326" t="s">
        <v>6876</v>
      </c>
      <c r="E91" s="212" t="str">
        <f t="shared" si="1"/>
        <v>下関市豊北町大字滝部11185-3</v>
      </c>
      <c r="F91" s="212" t="s">
        <v>1001</v>
      </c>
      <c r="G91" s="196">
        <v>41214</v>
      </c>
      <c r="H91" s="212" t="s">
        <v>2322</v>
      </c>
      <c r="I91" s="236" t="s">
        <v>6787</v>
      </c>
      <c r="J91" s="281" t="s">
        <v>813</v>
      </c>
      <c r="K91" s="282" t="s">
        <v>450</v>
      </c>
      <c r="L91" s="282" t="s">
        <v>6641</v>
      </c>
      <c r="M91" s="282" t="s">
        <v>6877</v>
      </c>
      <c r="N91" s="212" t="s">
        <v>6878</v>
      </c>
      <c r="O91" s="283" t="s">
        <v>250</v>
      </c>
      <c r="P91" s="284" t="s">
        <v>6879</v>
      </c>
      <c r="Q91" s="227"/>
      <c r="R91" s="228"/>
      <c r="S91" s="226"/>
      <c r="T91" s="226"/>
      <c r="U91" s="229"/>
      <c r="V91" s="229"/>
      <c r="W91" s="229"/>
      <c r="X91" s="226"/>
      <c r="Y91" s="226"/>
      <c r="AB91" s="231"/>
      <c r="AC91" s="231"/>
      <c r="AD91" s="231"/>
      <c r="AE91" s="231"/>
      <c r="AF91" s="226"/>
      <c r="AG91" s="226"/>
      <c r="AH91" s="227"/>
      <c r="AI91" s="228"/>
      <c r="AJ91" s="226"/>
      <c r="AK91" s="226"/>
      <c r="AL91" s="229"/>
      <c r="AM91" s="229"/>
      <c r="AN91" s="229"/>
      <c r="AO91" s="226"/>
      <c r="AP91" s="226"/>
      <c r="AS91" s="231"/>
      <c r="AT91" s="231"/>
      <c r="AU91" s="231"/>
      <c r="AV91" s="231"/>
      <c r="AW91" s="226"/>
      <c r="AX91" s="226"/>
      <c r="AY91" s="227"/>
      <c r="AZ91" s="228"/>
      <c r="BA91" s="226"/>
      <c r="BB91" s="226"/>
      <c r="BC91" s="229"/>
      <c r="BD91" s="229"/>
      <c r="BE91" s="229"/>
      <c r="BF91" s="226"/>
      <c r="BG91" s="226"/>
      <c r="BJ91" s="231"/>
      <c r="BK91" s="231"/>
      <c r="BL91" s="231"/>
      <c r="BM91" s="231"/>
      <c r="BN91" s="226"/>
      <c r="BO91" s="226"/>
      <c r="BP91" s="227"/>
      <c r="BQ91" s="228"/>
      <c r="BR91" s="226"/>
      <c r="BS91" s="226"/>
      <c r="BT91" s="310" t="s">
        <v>6877</v>
      </c>
      <c r="BU91" s="229"/>
      <c r="BV91" s="229"/>
      <c r="BW91" s="226"/>
      <c r="BX91" s="226"/>
      <c r="CA91" s="231"/>
      <c r="CB91" s="231"/>
      <c r="CC91" s="231"/>
      <c r="CD91" s="231"/>
      <c r="CE91" s="226"/>
      <c r="CF91" s="226"/>
      <c r="CG91" s="227"/>
      <c r="CH91" s="228"/>
      <c r="CI91" s="226"/>
      <c r="CJ91" s="226"/>
      <c r="CK91" s="229"/>
      <c r="CL91" s="229"/>
      <c r="CM91" s="229"/>
      <c r="CN91" s="226"/>
      <c r="CO91" s="226"/>
      <c r="CR91" s="231"/>
      <c r="CS91" s="231"/>
      <c r="CT91" s="231"/>
      <c r="CU91" s="231"/>
      <c r="CV91" s="226"/>
      <c r="CW91" s="226"/>
      <c r="CX91" s="227"/>
      <c r="CY91" s="228"/>
      <c r="CZ91" s="226"/>
      <c r="DA91" s="226"/>
      <c r="DB91" s="229"/>
      <c r="DC91" s="229"/>
      <c r="DD91" s="229"/>
      <c r="DE91" s="226"/>
      <c r="DF91" s="226"/>
      <c r="DI91" s="231"/>
      <c r="DJ91" s="231"/>
      <c r="DK91" s="231"/>
      <c r="DL91" s="231"/>
      <c r="DM91" s="226"/>
      <c r="DN91" s="226"/>
      <c r="DO91" s="227"/>
      <c r="DP91" s="228"/>
      <c r="DQ91" s="226"/>
      <c r="DR91" s="226"/>
      <c r="DS91" s="229"/>
      <c r="DT91" s="229"/>
      <c r="DU91" s="229"/>
      <c r="DV91" s="226"/>
      <c r="DW91" s="226"/>
      <c r="DZ91" s="231"/>
      <c r="EA91" s="231"/>
      <c r="EB91" s="231"/>
      <c r="EC91" s="231"/>
      <c r="ED91" s="226"/>
      <c r="EE91" s="226"/>
      <c r="EF91" s="227"/>
      <c r="EG91" s="228"/>
      <c r="EH91" s="226"/>
      <c r="EI91" s="226"/>
      <c r="EJ91" s="229"/>
      <c r="EK91" s="229"/>
      <c r="EL91" s="229"/>
      <c r="EM91" s="226"/>
      <c r="EN91" s="226"/>
      <c r="EQ91" s="231"/>
      <c r="ER91" s="231"/>
      <c r="ES91" s="231"/>
      <c r="ET91" s="231"/>
      <c r="EU91" s="226"/>
      <c r="EV91" s="226"/>
      <c r="EW91" s="227"/>
      <c r="EX91" s="228"/>
      <c r="EY91" s="226"/>
      <c r="EZ91" s="226"/>
      <c r="FA91" s="229"/>
      <c r="FB91" s="229"/>
      <c r="FC91" s="229"/>
      <c r="FD91" s="226"/>
      <c r="FE91" s="226"/>
      <c r="FH91" s="231"/>
      <c r="FI91" s="231"/>
      <c r="FJ91" s="231"/>
      <c r="FK91" s="231"/>
      <c r="FL91" s="226"/>
      <c r="FM91" s="226"/>
      <c r="FN91" s="227"/>
      <c r="FO91" s="228"/>
      <c r="FP91" s="226"/>
      <c r="FQ91" s="226"/>
      <c r="FR91" s="229"/>
      <c r="FS91" s="229"/>
      <c r="FT91" s="229"/>
      <c r="FU91" s="226"/>
      <c r="FV91" s="226"/>
      <c r="FY91" s="231"/>
      <c r="FZ91" s="231"/>
      <c r="GA91" s="231"/>
      <c r="GB91" s="231"/>
      <c r="GC91" s="226"/>
      <c r="GD91" s="226"/>
      <c r="GE91" s="227"/>
      <c r="GF91" s="228"/>
      <c r="GG91" s="226"/>
      <c r="GH91" s="226"/>
      <c r="GI91" s="229"/>
      <c r="GJ91" s="229"/>
      <c r="GK91" s="229"/>
      <c r="GL91" s="226"/>
      <c r="GM91" s="226"/>
      <c r="GP91" s="231"/>
      <c r="GQ91" s="231"/>
      <c r="GR91" s="231"/>
      <c r="GS91" s="231"/>
      <c r="GT91" s="226"/>
      <c r="GU91" s="226"/>
      <c r="GV91" s="227"/>
      <c r="GW91" s="228"/>
      <c r="GX91" s="226"/>
      <c r="GY91" s="226"/>
      <c r="GZ91" s="229"/>
      <c r="HA91" s="229"/>
      <c r="HB91" s="229"/>
      <c r="HC91" s="226"/>
      <c r="HD91" s="226"/>
      <c r="HG91" s="231"/>
    </row>
    <row r="92" spans="1:216" s="230" customFormat="1" ht="41.25" customHeight="1" x14ac:dyDescent="0.2">
      <c r="A92" s="325" t="s">
        <v>6880</v>
      </c>
      <c r="B92" s="326" t="s">
        <v>6881</v>
      </c>
      <c r="C92" s="326" t="s">
        <v>6881</v>
      </c>
      <c r="D92" s="326" t="s">
        <v>9074</v>
      </c>
      <c r="E92" s="212" t="str">
        <f t="shared" si="1"/>
        <v>下関市一の宮町3-3-15</v>
      </c>
      <c r="F92" s="212" t="s">
        <v>1176</v>
      </c>
      <c r="G92" s="196">
        <v>41214</v>
      </c>
      <c r="H92" s="212" t="s">
        <v>6882</v>
      </c>
      <c r="I92" s="236" t="s">
        <v>6866</v>
      </c>
      <c r="J92" s="281" t="s">
        <v>813</v>
      </c>
      <c r="K92" s="282" t="s">
        <v>450</v>
      </c>
      <c r="L92" s="282" t="s">
        <v>6641</v>
      </c>
      <c r="M92" s="282" t="s">
        <v>2187</v>
      </c>
      <c r="N92" s="212" t="s">
        <v>6883</v>
      </c>
      <c r="O92" s="283" t="s">
        <v>250</v>
      </c>
      <c r="P92" s="284" t="s">
        <v>6879</v>
      </c>
      <c r="Q92" s="227"/>
      <c r="R92" s="228"/>
      <c r="S92" s="226"/>
      <c r="T92" s="226"/>
      <c r="U92" s="229"/>
      <c r="V92" s="229"/>
      <c r="W92" s="229"/>
      <c r="X92" s="226"/>
      <c r="Y92" s="226"/>
      <c r="AB92" s="231"/>
      <c r="AC92" s="231"/>
      <c r="AD92" s="231"/>
      <c r="AE92" s="231"/>
      <c r="AF92" s="226"/>
      <c r="AG92" s="226"/>
      <c r="AH92" s="227"/>
      <c r="AI92" s="228"/>
      <c r="AJ92" s="226"/>
      <c r="AK92" s="226"/>
      <c r="AL92" s="229"/>
      <c r="AM92" s="229"/>
      <c r="AN92" s="229"/>
      <c r="AO92" s="226"/>
      <c r="AP92" s="226"/>
      <c r="AS92" s="231"/>
      <c r="AT92" s="231"/>
      <c r="AU92" s="231"/>
      <c r="AV92" s="231"/>
      <c r="AW92" s="226"/>
      <c r="AX92" s="226"/>
      <c r="AY92" s="227"/>
      <c r="AZ92" s="228"/>
      <c r="BA92" s="226"/>
      <c r="BB92" s="226"/>
      <c r="BC92" s="229"/>
      <c r="BD92" s="229"/>
      <c r="BE92" s="229"/>
      <c r="BF92" s="226"/>
      <c r="BG92" s="226"/>
      <c r="BJ92" s="231"/>
      <c r="BK92" s="231"/>
      <c r="BL92" s="231"/>
      <c r="BM92" s="231"/>
      <c r="BN92" s="226"/>
      <c r="BO92" s="226"/>
      <c r="BP92" s="227"/>
      <c r="BQ92" s="228"/>
      <c r="BR92" s="226"/>
      <c r="BS92" s="226"/>
      <c r="BT92" s="304" t="s">
        <v>2187</v>
      </c>
      <c r="BU92" s="229"/>
      <c r="BV92" s="229"/>
      <c r="BW92" s="226"/>
      <c r="BX92" s="226"/>
      <c r="CA92" s="231"/>
      <c r="CB92" s="231"/>
      <c r="CC92" s="231"/>
      <c r="CD92" s="231"/>
      <c r="CE92" s="226"/>
      <c r="CF92" s="226"/>
      <c r="CG92" s="227"/>
      <c r="CH92" s="228"/>
      <c r="CI92" s="226"/>
      <c r="CJ92" s="226"/>
      <c r="CK92" s="229"/>
      <c r="CL92" s="229"/>
      <c r="CM92" s="229"/>
      <c r="CN92" s="226"/>
      <c r="CO92" s="226"/>
      <c r="CR92" s="231"/>
      <c r="CS92" s="231"/>
      <c r="CT92" s="231"/>
      <c r="CU92" s="231"/>
      <c r="CV92" s="226"/>
      <c r="CW92" s="226"/>
      <c r="CX92" s="227"/>
      <c r="CY92" s="228"/>
      <c r="CZ92" s="226"/>
      <c r="DA92" s="226"/>
      <c r="DB92" s="229"/>
      <c r="DC92" s="229"/>
      <c r="DD92" s="229"/>
      <c r="DE92" s="226"/>
      <c r="DF92" s="226"/>
      <c r="DI92" s="231"/>
      <c r="DJ92" s="231"/>
      <c r="DK92" s="231"/>
      <c r="DL92" s="231"/>
      <c r="DM92" s="226"/>
      <c r="DN92" s="226"/>
      <c r="DO92" s="227"/>
      <c r="DP92" s="228"/>
      <c r="DQ92" s="226"/>
      <c r="DR92" s="226"/>
      <c r="DS92" s="229"/>
      <c r="DT92" s="229"/>
      <c r="DU92" s="229"/>
      <c r="DV92" s="226"/>
      <c r="DW92" s="226"/>
      <c r="DZ92" s="231"/>
      <c r="EA92" s="231"/>
      <c r="EB92" s="231"/>
      <c r="EC92" s="231"/>
      <c r="ED92" s="226"/>
      <c r="EE92" s="226"/>
      <c r="EF92" s="227"/>
      <c r="EG92" s="228"/>
      <c r="EH92" s="226"/>
      <c r="EI92" s="226"/>
      <c r="EJ92" s="229"/>
      <c r="EK92" s="229"/>
      <c r="EL92" s="229"/>
      <c r="EM92" s="226"/>
      <c r="EN92" s="226"/>
      <c r="EQ92" s="231"/>
      <c r="ER92" s="231"/>
      <c r="ES92" s="231"/>
      <c r="ET92" s="231"/>
      <c r="EU92" s="226"/>
      <c r="EV92" s="226"/>
      <c r="EW92" s="227"/>
      <c r="EX92" s="228"/>
      <c r="EY92" s="226"/>
      <c r="EZ92" s="226"/>
      <c r="FA92" s="229"/>
      <c r="FB92" s="229"/>
      <c r="FC92" s="229"/>
      <c r="FD92" s="226"/>
      <c r="FE92" s="226"/>
      <c r="FH92" s="231"/>
      <c r="FI92" s="231"/>
      <c r="FJ92" s="231"/>
      <c r="FK92" s="231"/>
      <c r="FL92" s="226"/>
      <c r="FM92" s="226"/>
      <c r="FN92" s="227"/>
      <c r="FO92" s="228"/>
      <c r="FP92" s="226"/>
      <c r="FQ92" s="226"/>
      <c r="FR92" s="229"/>
      <c r="FS92" s="229"/>
      <c r="FT92" s="229"/>
      <c r="FU92" s="226"/>
      <c r="FV92" s="226"/>
      <c r="FY92" s="231"/>
      <c r="FZ92" s="231"/>
      <c r="GA92" s="231"/>
      <c r="GB92" s="231"/>
      <c r="GC92" s="226"/>
      <c r="GD92" s="226"/>
      <c r="GE92" s="227"/>
      <c r="GF92" s="228"/>
      <c r="GG92" s="226"/>
      <c r="GH92" s="226"/>
      <c r="GI92" s="229"/>
      <c r="GJ92" s="229"/>
      <c r="GK92" s="229"/>
      <c r="GL92" s="226"/>
      <c r="GM92" s="226"/>
      <c r="GP92" s="231"/>
      <c r="GQ92" s="231"/>
      <c r="GR92" s="231"/>
      <c r="GS92" s="231"/>
      <c r="GT92" s="226"/>
      <c r="GU92" s="226"/>
      <c r="GV92" s="227"/>
      <c r="GW92" s="228"/>
      <c r="GX92" s="226"/>
      <c r="GY92" s="226"/>
      <c r="GZ92" s="229"/>
      <c r="HA92" s="229"/>
      <c r="HB92" s="229"/>
      <c r="HC92" s="226"/>
      <c r="HD92" s="226"/>
      <c r="HG92" s="231"/>
    </row>
    <row r="93" spans="1:216" s="230" customFormat="1" ht="41.25" customHeight="1" x14ac:dyDescent="0.2">
      <c r="A93" s="325" t="s">
        <v>6884</v>
      </c>
      <c r="B93" s="326" t="s">
        <v>6885</v>
      </c>
      <c r="C93" s="326" t="s">
        <v>6885</v>
      </c>
      <c r="D93" s="326" t="s">
        <v>6886</v>
      </c>
      <c r="E93" s="212" t="str">
        <f t="shared" si="1"/>
        <v>下関市豊北町大字神田上891-28</v>
      </c>
      <c r="F93" s="212" t="s">
        <v>964</v>
      </c>
      <c r="G93" s="196">
        <v>41275</v>
      </c>
      <c r="H93" s="212" t="s">
        <v>6887</v>
      </c>
      <c r="I93" s="236" t="s">
        <v>6787</v>
      </c>
      <c r="J93" s="281" t="s">
        <v>813</v>
      </c>
      <c r="K93" s="282" t="s">
        <v>450</v>
      </c>
      <c r="L93" s="282" t="s">
        <v>6641</v>
      </c>
      <c r="M93" s="282" t="s">
        <v>6888</v>
      </c>
      <c r="N93" s="212" t="s">
        <v>6889</v>
      </c>
      <c r="O93" s="283" t="s">
        <v>250</v>
      </c>
      <c r="P93" s="284" t="s">
        <v>6879</v>
      </c>
      <c r="Q93" s="227"/>
      <c r="R93" s="228"/>
      <c r="S93" s="226"/>
      <c r="T93" s="226"/>
      <c r="U93" s="229"/>
      <c r="V93" s="229"/>
      <c r="W93" s="229"/>
      <c r="X93" s="226"/>
      <c r="Y93" s="226"/>
      <c r="AB93" s="231"/>
      <c r="AC93" s="231"/>
      <c r="AD93" s="231"/>
      <c r="AE93" s="231"/>
      <c r="AF93" s="226"/>
      <c r="AG93" s="226"/>
      <c r="AH93" s="227"/>
      <c r="AI93" s="228"/>
      <c r="AJ93" s="226"/>
      <c r="AK93" s="226"/>
      <c r="AL93" s="229"/>
      <c r="AM93" s="229"/>
      <c r="AN93" s="229"/>
      <c r="AO93" s="226"/>
      <c r="AP93" s="226"/>
      <c r="AS93" s="231"/>
      <c r="AT93" s="231"/>
      <c r="AU93" s="231"/>
      <c r="AV93" s="231"/>
      <c r="AW93" s="226"/>
      <c r="AX93" s="226"/>
      <c r="AY93" s="227"/>
      <c r="AZ93" s="228"/>
      <c r="BA93" s="226"/>
      <c r="BB93" s="226"/>
      <c r="BC93" s="229"/>
      <c r="BD93" s="229"/>
      <c r="BE93" s="229"/>
      <c r="BF93" s="226"/>
      <c r="BG93" s="226"/>
      <c r="BJ93" s="231"/>
      <c r="BK93" s="231"/>
      <c r="BL93" s="231"/>
      <c r="BM93" s="231"/>
      <c r="BN93" s="226"/>
      <c r="BO93" s="226"/>
      <c r="BP93" s="227"/>
      <c r="BQ93" s="228"/>
      <c r="BR93" s="226"/>
      <c r="BS93" s="226"/>
      <c r="BT93" s="310" t="s">
        <v>6888</v>
      </c>
      <c r="BU93" s="229"/>
      <c r="BV93" s="229"/>
      <c r="BW93" s="226"/>
      <c r="BX93" s="226"/>
      <c r="CA93" s="231"/>
      <c r="CB93" s="231"/>
      <c r="CC93" s="231"/>
      <c r="CD93" s="231"/>
      <c r="CE93" s="226"/>
      <c r="CF93" s="226"/>
      <c r="CG93" s="227"/>
      <c r="CH93" s="228"/>
      <c r="CI93" s="226"/>
      <c r="CJ93" s="226"/>
      <c r="CK93" s="229"/>
      <c r="CL93" s="229"/>
      <c r="CM93" s="229"/>
      <c r="CN93" s="226"/>
      <c r="CO93" s="226"/>
      <c r="CR93" s="231"/>
      <c r="CS93" s="231"/>
      <c r="CT93" s="231"/>
      <c r="CU93" s="231"/>
      <c r="CV93" s="226"/>
      <c r="CW93" s="226"/>
      <c r="CX93" s="227"/>
      <c r="CY93" s="228"/>
      <c r="CZ93" s="226"/>
      <c r="DA93" s="226"/>
      <c r="DB93" s="229"/>
      <c r="DC93" s="229"/>
      <c r="DD93" s="229"/>
      <c r="DE93" s="226"/>
      <c r="DF93" s="226"/>
      <c r="DI93" s="231"/>
      <c r="DJ93" s="231"/>
      <c r="DK93" s="231"/>
      <c r="DL93" s="231"/>
      <c r="DM93" s="226"/>
      <c r="DN93" s="226"/>
      <c r="DO93" s="227"/>
      <c r="DP93" s="228"/>
      <c r="DQ93" s="226"/>
      <c r="DR93" s="226"/>
      <c r="DS93" s="229"/>
      <c r="DT93" s="229"/>
      <c r="DU93" s="229"/>
      <c r="DV93" s="226"/>
      <c r="DW93" s="226"/>
      <c r="DZ93" s="231"/>
      <c r="EA93" s="231"/>
      <c r="EB93" s="231"/>
      <c r="EC93" s="231"/>
      <c r="ED93" s="226"/>
      <c r="EE93" s="226"/>
      <c r="EF93" s="227"/>
      <c r="EG93" s="228"/>
      <c r="EH93" s="226"/>
      <c r="EI93" s="226"/>
      <c r="EJ93" s="229"/>
      <c r="EK93" s="229"/>
      <c r="EL93" s="229"/>
      <c r="EM93" s="226"/>
      <c r="EN93" s="226"/>
      <c r="EQ93" s="231"/>
      <c r="ER93" s="231"/>
      <c r="ES93" s="231"/>
      <c r="ET93" s="231"/>
      <c r="EU93" s="226"/>
      <c r="EV93" s="226"/>
      <c r="EW93" s="227"/>
      <c r="EX93" s="228"/>
      <c r="EY93" s="226"/>
      <c r="EZ93" s="226"/>
      <c r="FA93" s="229"/>
      <c r="FB93" s="229"/>
      <c r="FC93" s="229"/>
      <c r="FD93" s="226"/>
      <c r="FE93" s="226"/>
      <c r="FH93" s="231"/>
      <c r="FI93" s="231"/>
      <c r="FJ93" s="231"/>
      <c r="FK93" s="231"/>
      <c r="FL93" s="226"/>
      <c r="FM93" s="226"/>
      <c r="FN93" s="227"/>
      <c r="FO93" s="228"/>
      <c r="FP93" s="226"/>
      <c r="FQ93" s="226"/>
      <c r="FR93" s="229"/>
      <c r="FS93" s="229"/>
      <c r="FT93" s="229"/>
      <c r="FU93" s="226"/>
      <c r="FV93" s="226"/>
      <c r="FY93" s="231"/>
      <c r="FZ93" s="231"/>
      <c r="GA93" s="231"/>
      <c r="GB93" s="231"/>
      <c r="GC93" s="226"/>
      <c r="GD93" s="226"/>
      <c r="GE93" s="227"/>
      <c r="GF93" s="228"/>
      <c r="GG93" s="226"/>
      <c r="GH93" s="226"/>
      <c r="GI93" s="229"/>
      <c r="GJ93" s="229"/>
      <c r="GK93" s="229"/>
      <c r="GL93" s="226"/>
      <c r="GM93" s="226"/>
      <c r="GP93" s="231"/>
      <c r="GQ93" s="231"/>
      <c r="GR93" s="231"/>
      <c r="GS93" s="231"/>
      <c r="GT93" s="226"/>
      <c r="GU93" s="226"/>
      <c r="GV93" s="227"/>
      <c r="GW93" s="228"/>
      <c r="GX93" s="226"/>
      <c r="GY93" s="226"/>
      <c r="GZ93" s="229"/>
      <c r="HA93" s="229"/>
      <c r="HB93" s="229"/>
      <c r="HC93" s="226"/>
      <c r="HD93" s="226"/>
      <c r="HG93" s="231"/>
    </row>
    <row r="94" spans="1:216" s="230" customFormat="1" ht="41.25" customHeight="1" x14ac:dyDescent="0.2">
      <c r="A94" s="325" t="s">
        <v>6890</v>
      </c>
      <c r="B94" s="326" t="s">
        <v>6891</v>
      </c>
      <c r="C94" s="326" t="s">
        <v>6891</v>
      </c>
      <c r="D94" s="326" t="s">
        <v>6892</v>
      </c>
      <c r="E94" s="212" t="str">
        <f t="shared" si="1"/>
        <v>下関市椋野町3-21-11</v>
      </c>
      <c r="F94" s="212" t="s">
        <v>1616</v>
      </c>
      <c r="G94" s="196">
        <v>41334</v>
      </c>
      <c r="H94" s="212" t="s">
        <v>6893</v>
      </c>
      <c r="I94" s="236" t="s">
        <v>6866</v>
      </c>
      <c r="J94" s="281" t="s">
        <v>813</v>
      </c>
      <c r="K94" s="282" t="s">
        <v>450</v>
      </c>
      <c r="L94" s="282" t="s">
        <v>6641</v>
      </c>
      <c r="M94" s="282" t="s">
        <v>2188</v>
      </c>
      <c r="N94" s="212" t="s">
        <v>6894</v>
      </c>
      <c r="O94" s="283" t="s">
        <v>250</v>
      </c>
      <c r="P94" s="284" t="s">
        <v>6879</v>
      </c>
      <c r="Q94" s="227"/>
      <c r="R94" s="228"/>
      <c r="S94" s="226"/>
      <c r="T94" s="226"/>
      <c r="U94" s="229"/>
      <c r="V94" s="229"/>
      <c r="W94" s="229"/>
      <c r="X94" s="226"/>
      <c r="Y94" s="226"/>
      <c r="AB94" s="231"/>
      <c r="AC94" s="231"/>
      <c r="AD94" s="231"/>
      <c r="AE94" s="231"/>
      <c r="AF94" s="226"/>
      <c r="AG94" s="226"/>
      <c r="AH94" s="227"/>
      <c r="AI94" s="228"/>
      <c r="AJ94" s="226"/>
      <c r="AK94" s="226"/>
      <c r="AL94" s="229"/>
      <c r="AM94" s="229"/>
      <c r="AN94" s="229"/>
      <c r="AO94" s="226"/>
      <c r="AP94" s="226"/>
      <c r="AS94" s="231"/>
      <c r="AT94" s="231"/>
      <c r="AU94" s="231"/>
      <c r="AV94" s="231"/>
      <c r="AW94" s="226"/>
      <c r="AX94" s="226"/>
      <c r="AY94" s="227"/>
      <c r="AZ94" s="228"/>
      <c r="BA94" s="226"/>
      <c r="BB94" s="226"/>
      <c r="BC94" s="229"/>
      <c r="BD94" s="229"/>
      <c r="BE94" s="229"/>
      <c r="BF94" s="226"/>
      <c r="BG94" s="226"/>
      <c r="BJ94" s="231"/>
      <c r="BK94" s="231"/>
      <c r="BL94" s="231"/>
      <c r="BM94" s="231"/>
      <c r="BN94" s="226"/>
      <c r="BO94" s="226"/>
      <c r="BP94" s="227"/>
      <c r="BQ94" s="228"/>
      <c r="BR94" s="226"/>
      <c r="BS94" s="226"/>
      <c r="BT94" s="310" t="s">
        <v>2188</v>
      </c>
      <c r="BU94" s="229"/>
      <c r="BV94" s="229"/>
      <c r="BW94" s="226"/>
      <c r="BX94" s="226"/>
      <c r="CA94" s="231"/>
      <c r="CB94" s="231"/>
      <c r="CC94" s="231"/>
      <c r="CD94" s="231"/>
      <c r="CE94" s="226"/>
      <c r="CF94" s="226"/>
      <c r="CG94" s="227"/>
      <c r="CH94" s="228"/>
      <c r="CI94" s="226"/>
      <c r="CJ94" s="226"/>
      <c r="CK94" s="229"/>
      <c r="CL94" s="229"/>
      <c r="CM94" s="229"/>
      <c r="CN94" s="226"/>
      <c r="CO94" s="226"/>
      <c r="CR94" s="231"/>
      <c r="CS94" s="231"/>
      <c r="CT94" s="231"/>
      <c r="CU94" s="231"/>
      <c r="CV94" s="226"/>
      <c r="CW94" s="226"/>
      <c r="CX94" s="227"/>
      <c r="CY94" s="228"/>
      <c r="CZ94" s="226"/>
      <c r="DA94" s="226"/>
      <c r="DB94" s="229"/>
      <c r="DC94" s="229"/>
      <c r="DD94" s="229"/>
      <c r="DE94" s="226"/>
      <c r="DF94" s="226"/>
      <c r="DI94" s="231"/>
      <c r="DJ94" s="231"/>
      <c r="DK94" s="231"/>
      <c r="DL94" s="231"/>
      <c r="DM94" s="226"/>
      <c r="DN94" s="226"/>
      <c r="DO94" s="227"/>
      <c r="DP94" s="228"/>
      <c r="DQ94" s="226"/>
      <c r="DR94" s="226"/>
      <c r="DS94" s="229"/>
      <c r="DT94" s="229"/>
      <c r="DU94" s="229"/>
      <c r="DV94" s="226"/>
      <c r="DW94" s="226"/>
      <c r="DZ94" s="231"/>
      <c r="EA94" s="231"/>
      <c r="EB94" s="231"/>
      <c r="EC94" s="231"/>
      <c r="ED94" s="226"/>
      <c r="EE94" s="226"/>
      <c r="EF94" s="227"/>
      <c r="EG94" s="228"/>
      <c r="EH94" s="226"/>
      <c r="EI94" s="226"/>
      <c r="EJ94" s="229"/>
      <c r="EK94" s="229"/>
      <c r="EL94" s="229"/>
      <c r="EM94" s="226"/>
      <c r="EN94" s="226"/>
      <c r="EQ94" s="231"/>
      <c r="ER94" s="231"/>
      <c r="ES94" s="231"/>
      <c r="ET94" s="231"/>
      <c r="EU94" s="226"/>
      <c r="EV94" s="226"/>
      <c r="EW94" s="227"/>
      <c r="EX94" s="228"/>
      <c r="EY94" s="226"/>
      <c r="EZ94" s="226"/>
      <c r="FA94" s="229"/>
      <c r="FB94" s="229"/>
      <c r="FC94" s="229"/>
      <c r="FD94" s="226"/>
      <c r="FE94" s="226"/>
      <c r="FH94" s="231"/>
      <c r="FI94" s="231"/>
      <c r="FJ94" s="231"/>
      <c r="FK94" s="231"/>
      <c r="FL94" s="226"/>
      <c r="FM94" s="226"/>
      <c r="FN94" s="227"/>
      <c r="FO94" s="228"/>
      <c r="FP94" s="226"/>
      <c r="FQ94" s="226"/>
      <c r="FR94" s="229"/>
      <c r="FS94" s="229"/>
      <c r="FT94" s="229"/>
      <c r="FU94" s="226"/>
      <c r="FV94" s="226"/>
      <c r="FY94" s="231"/>
      <c r="FZ94" s="231"/>
      <c r="GA94" s="231"/>
      <c r="GB94" s="231"/>
      <c r="GC94" s="226"/>
      <c r="GD94" s="226"/>
      <c r="GE94" s="227"/>
      <c r="GF94" s="228"/>
      <c r="GG94" s="226"/>
      <c r="GH94" s="226"/>
      <c r="GI94" s="229"/>
      <c r="GJ94" s="229"/>
      <c r="GK94" s="229"/>
      <c r="GL94" s="226"/>
      <c r="GM94" s="226"/>
      <c r="GP94" s="231"/>
      <c r="GQ94" s="231"/>
      <c r="GR94" s="231"/>
      <c r="GS94" s="231"/>
      <c r="GT94" s="226"/>
      <c r="GU94" s="226"/>
      <c r="GV94" s="227"/>
      <c r="GW94" s="228"/>
      <c r="GX94" s="226"/>
      <c r="GY94" s="226"/>
      <c r="GZ94" s="229"/>
      <c r="HA94" s="229"/>
      <c r="HB94" s="229"/>
      <c r="HC94" s="226"/>
      <c r="HD94" s="226"/>
      <c r="HG94" s="231"/>
    </row>
    <row r="95" spans="1:216" s="230" customFormat="1" ht="36" x14ac:dyDescent="0.2">
      <c r="A95" s="325" t="s">
        <v>6899</v>
      </c>
      <c r="B95" s="326" t="s">
        <v>6895</v>
      </c>
      <c r="C95" s="326" t="s">
        <v>6895</v>
      </c>
      <c r="D95" s="326" t="s">
        <v>6900</v>
      </c>
      <c r="E95" s="212" t="str">
        <f t="shared" si="1"/>
        <v>下関市山の田東町1-20</v>
      </c>
      <c r="F95" s="212" t="s">
        <v>1190</v>
      </c>
      <c r="G95" s="196">
        <v>41334</v>
      </c>
      <c r="H95" s="212" t="s">
        <v>6896</v>
      </c>
      <c r="I95" s="236" t="s">
        <v>6866</v>
      </c>
      <c r="J95" s="281" t="s">
        <v>813</v>
      </c>
      <c r="K95" s="282" t="s">
        <v>450</v>
      </c>
      <c r="L95" s="282" t="s">
        <v>6641</v>
      </c>
      <c r="M95" s="282" t="s">
        <v>6897</v>
      </c>
      <c r="N95" s="212" t="s">
        <v>6898</v>
      </c>
      <c r="O95" s="283" t="s">
        <v>250</v>
      </c>
      <c r="P95" s="284" t="s">
        <v>6879</v>
      </c>
      <c r="Q95" s="227"/>
      <c r="R95" s="228"/>
      <c r="S95" s="226"/>
      <c r="T95" s="226"/>
      <c r="U95" s="229"/>
      <c r="V95" s="229"/>
      <c r="W95" s="229"/>
      <c r="X95" s="226"/>
      <c r="Y95" s="226"/>
      <c r="AB95" s="231"/>
      <c r="AC95" s="231"/>
      <c r="AD95" s="231"/>
      <c r="AE95" s="231"/>
      <c r="AF95" s="226"/>
      <c r="AG95" s="226"/>
      <c r="AH95" s="227"/>
      <c r="AI95" s="228"/>
      <c r="AJ95" s="226"/>
      <c r="AK95" s="226"/>
      <c r="AL95" s="229"/>
      <c r="AM95" s="229"/>
      <c r="AN95" s="229"/>
      <c r="AO95" s="226"/>
      <c r="AP95" s="226"/>
      <c r="AS95" s="231"/>
      <c r="AT95" s="231"/>
      <c r="AU95" s="231"/>
      <c r="AV95" s="231"/>
      <c r="AW95" s="226"/>
      <c r="AX95" s="226"/>
      <c r="AY95" s="227"/>
      <c r="AZ95" s="228"/>
      <c r="BA95" s="226"/>
      <c r="BB95" s="226"/>
      <c r="BC95" s="229"/>
      <c r="BD95" s="229"/>
      <c r="BE95" s="229"/>
      <c r="BF95" s="226"/>
      <c r="BG95" s="226"/>
      <c r="BJ95" s="231"/>
      <c r="BK95" s="231"/>
      <c r="BL95" s="231"/>
      <c r="BM95" s="231"/>
      <c r="BN95" s="226"/>
      <c r="BO95" s="226"/>
      <c r="BP95" s="227"/>
      <c r="BQ95" s="228"/>
      <c r="BR95" s="226"/>
      <c r="BS95" s="226"/>
      <c r="BT95" s="310" t="s">
        <v>6897</v>
      </c>
      <c r="BU95" s="229"/>
      <c r="BV95" s="229"/>
      <c r="BW95" s="226"/>
      <c r="BX95" s="226"/>
      <c r="CA95" s="231"/>
      <c r="CB95" s="231"/>
      <c r="CC95" s="231"/>
      <c r="CD95" s="231"/>
      <c r="CE95" s="226"/>
      <c r="CF95" s="226"/>
      <c r="CG95" s="227"/>
      <c r="CH95" s="228"/>
      <c r="CI95" s="226"/>
      <c r="CJ95" s="226"/>
      <c r="CK95" s="229"/>
      <c r="CL95" s="229"/>
      <c r="CM95" s="229"/>
      <c r="CN95" s="226"/>
      <c r="CO95" s="226"/>
      <c r="CR95" s="231"/>
      <c r="CS95" s="231"/>
      <c r="CT95" s="231"/>
      <c r="CU95" s="231"/>
      <c r="CV95" s="226"/>
      <c r="CW95" s="226"/>
      <c r="CX95" s="227"/>
      <c r="CY95" s="228"/>
      <c r="CZ95" s="226"/>
      <c r="DA95" s="226"/>
      <c r="DB95" s="229"/>
      <c r="DC95" s="229"/>
      <c r="DD95" s="229"/>
      <c r="DE95" s="226"/>
      <c r="DF95" s="226"/>
      <c r="DI95" s="231"/>
      <c r="DJ95" s="231"/>
      <c r="DK95" s="231"/>
      <c r="DL95" s="231"/>
      <c r="DM95" s="226"/>
      <c r="DN95" s="226"/>
      <c r="DO95" s="227"/>
      <c r="DP95" s="228"/>
      <c r="DQ95" s="226"/>
      <c r="DR95" s="226"/>
      <c r="DS95" s="229"/>
      <c r="DT95" s="229"/>
      <c r="DU95" s="229"/>
      <c r="DV95" s="226"/>
      <c r="DW95" s="226"/>
      <c r="DZ95" s="231"/>
      <c r="EA95" s="231"/>
      <c r="EB95" s="231"/>
      <c r="EC95" s="231"/>
      <c r="ED95" s="226"/>
      <c r="EE95" s="226"/>
      <c r="EF95" s="227"/>
      <c r="EG95" s="228"/>
      <c r="EH95" s="226"/>
      <c r="EI95" s="226"/>
      <c r="EJ95" s="229"/>
      <c r="EK95" s="229"/>
      <c r="EL95" s="229"/>
      <c r="EM95" s="226"/>
      <c r="EN95" s="226"/>
      <c r="EQ95" s="231"/>
      <c r="ER95" s="231"/>
      <c r="ES95" s="231"/>
      <c r="ET95" s="231"/>
      <c r="EU95" s="226"/>
      <c r="EV95" s="226"/>
      <c r="EW95" s="227"/>
      <c r="EX95" s="228"/>
      <c r="EY95" s="226"/>
      <c r="EZ95" s="226"/>
      <c r="FA95" s="229"/>
      <c r="FB95" s="229"/>
      <c r="FC95" s="229"/>
      <c r="FD95" s="226"/>
      <c r="FE95" s="226"/>
      <c r="FH95" s="231"/>
      <c r="FI95" s="231"/>
      <c r="FJ95" s="231"/>
      <c r="FK95" s="231"/>
      <c r="FL95" s="226"/>
      <c r="FM95" s="226"/>
      <c r="FN95" s="227"/>
      <c r="FO95" s="228"/>
      <c r="FP95" s="226"/>
      <c r="FQ95" s="226"/>
      <c r="FR95" s="229"/>
      <c r="FS95" s="229"/>
      <c r="FT95" s="229"/>
      <c r="FU95" s="226"/>
      <c r="FV95" s="226"/>
      <c r="FY95" s="231"/>
      <c r="FZ95" s="231"/>
      <c r="GA95" s="231"/>
      <c r="GB95" s="231"/>
      <c r="GC95" s="226"/>
      <c r="GD95" s="226"/>
      <c r="GE95" s="227"/>
      <c r="GF95" s="228"/>
      <c r="GG95" s="226"/>
      <c r="GH95" s="226"/>
      <c r="GI95" s="229"/>
      <c r="GJ95" s="229"/>
      <c r="GK95" s="229"/>
      <c r="GL95" s="226"/>
      <c r="GM95" s="226"/>
      <c r="GP95" s="231"/>
      <c r="GQ95" s="231"/>
      <c r="GR95" s="231"/>
      <c r="GS95" s="231"/>
      <c r="GT95" s="226"/>
      <c r="GU95" s="226"/>
      <c r="GV95" s="227"/>
      <c r="GW95" s="228"/>
      <c r="GX95" s="226"/>
      <c r="GY95" s="226"/>
      <c r="GZ95" s="229"/>
      <c r="HA95" s="229"/>
      <c r="HB95" s="229"/>
      <c r="HC95" s="226"/>
      <c r="HD95" s="226"/>
      <c r="HG95" s="231"/>
    </row>
    <row r="96" spans="1:216" s="230" customFormat="1" ht="49.5" customHeight="1" x14ac:dyDescent="0.2">
      <c r="A96" s="325" t="s">
        <v>5901</v>
      </c>
      <c r="B96" s="326" t="s">
        <v>5900</v>
      </c>
      <c r="C96" s="326" t="s">
        <v>5900</v>
      </c>
      <c r="D96" s="326" t="s">
        <v>3789</v>
      </c>
      <c r="E96" s="212" t="str">
        <f t="shared" si="1"/>
        <v>下関市勝谷新町4-13-27</v>
      </c>
      <c r="F96" s="212" t="s">
        <v>1617</v>
      </c>
      <c r="G96" s="196">
        <v>41365</v>
      </c>
      <c r="H96" s="328" t="s">
        <v>5899</v>
      </c>
      <c r="I96" s="236" t="s">
        <v>3117</v>
      </c>
      <c r="J96" s="281" t="s">
        <v>4583</v>
      </c>
      <c r="K96" s="282" t="s">
        <v>450</v>
      </c>
      <c r="L96" s="282" t="s">
        <v>86</v>
      </c>
      <c r="M96" s="282" t="s">
        <v>2189</v>
      </c>
      <c r="N96" s="212" t="s">
        <v>6511</v>
      </c>
      <c r="O96" s="283" t="s">
        <v>250</v>
      </c>
      <c r="P96" s="284" t="s">
        <v>120</v>
      </c>
      <c r="Q96" s="226"/>
      <c r="R96" s="227"/>
      <c r="S96" s="228"/>
      <c r="T96" s="226"/>
      <c r="U96" s="226"/>
      <c r="V96" s="229"/>
      <c r="W96" s="229"/>
      <c r="X96" s="229"/>
      <c r="Y96" s="226"/>
      <c r="Z96" s="226"/>
      <c r="AC96" s="231"/>
      <c r="AD96" s="231"/>
      <c r="AE96" s="231"/>
      <c r="AF96" s="231"/>
      <c r="AG96" s="226"/>
      <c r="AH96" s="226"/>
      <c r="AI96" s="227"/>
      <c r="AJ96" s="228"/>
      <c r="AK96" s="226"/>
      <c r="AL96" s="226"/>
      <c r="AM96" s="229"/>
      <c r="AN96" s="229"/>
      <c r="AO96" s="229"/>
      <c r="AP96" s="226"/>
      <c r="AQ96" s="226"/>
      <c r="AT96" s="231"/>
      <c r="AU96" s="231"/>
      <c r="AV96" s="231"/>
      <c r="AW96" s="231"/>
      <c r="AX96" s="226"/>
      <c r="AY96" s="226"/>
      <c r="AZ96" s="227"/>
      <c r="BA96" s="228"/>
      <c r="BB96" s="226"/>
      <c r="BC96" s="226"/>
      <c r="BD96" s="229"/>
      <c r="BE96" s="229"/>
      <c r="BF96" s="229"/>
      <c r="BG96" s="226"/>
      <c r="BH96" s="226"/>
      <c r="BK96" s="231"/>
      <c r="BL96" s="231"/>
      <c r="BM96" s="231"/>
      <c r="BN96" s="231"/>
      <c r="BO96" s="226"/>
      <c r="BP96" s="226"/>
      <c r="BQ96" s="227"/>
      <c r="BR96" s="228"/>
      <c r="BS96" s="226"/>
      <c r="BT96" s="226"/>
      <c r="BU96" s="229"/>
      <c r="BV96" s="229"/>
      <c r="BW96" s="229"/>
      <c r="BX96" s="226"/>
      <c r="BY96" s="226"/>
      <c r="CB96" s="231"/>
      <c r="CC96" s="231"/>
      <c r="CD96" s="231"/>
      <c r="CE96" s="231"/>
      <c r="CF96" s="226"/>
      <c r="CG96" s="226"/>
      <c r="CH96" s="227"/>
      <c r="CI96" s="228"/>
      <c r="CJ96" s="226"/>
      <c r="CK96" s="226"/>
      <c r="CL96" s="229"/>
      <c r="CM96" s="229"/>
      <c r="CN96" s="229"/>
      <c r="CO96" s="226"/>
      <c r="CP96" s="226"/>
      <c r="CS96" s="231"/>
      <c r="CT96" s="231"/>
      <c r="CU96" s="231"/>
      <c r="CV96" s="231"/>
      <c r="CW96" s="226"/>
      <c r="CX96" s="226"/>
      <c r="CY96" s="227"/>
      <c r="CZ96" s="228"/>
      <c r="DA96" s="226"/>
      <c r="DB96" s="226"/>
      <c r="DC96" s="229"/>
      <c r="DD96" s="229"/>
      <c r="DE96" s="229"/>
      <c r="DF96" s="226"/>
      <c r="DG96" s="226"/>
      <c r="DJ96" s="231"/>
      <c r="DK96" s="231"/>
      <c r="DL96" s="231"/>
      <c r="DM96" s="231"/>
      <c r="DN96" s="226"/>
      <c r="DO96" s="226"/>
      <c r="DP96" s="227"/>
      <c r="DQ96" s="228"/>
      <c r="DR96" s="226"/>
      <c r="DS96" s="226"/>
      <c r="DT96" s="229"/>
      <c r="DU96" s="229"/>
      <c r="DV96" s="229"/>
      <c r="DW96" s="226"/>
      <c r="DX96" s="226"/>
      <c r="EA96" s="231"/>
      <c r="EB96" s="231"/>
      <c r="EC96" s="231"/>
      <c r="ED96" s="231"/>
      <c r="EE96" s="226"/>
      <c r="EF96" s="226"/>
      <c r="EG96" s="227"/>
      <c r="EH96" s="228"/>
      <c r="EI96" s="226"/>
      <c r="EJ96" s="226"/>
      <c r="EK96" s="229"/>
      <c r="EL96" s="229"/>
      <c r="EM96" s="229"/>
      <c r="EN96" s="226"/>
      <c r="EO96" s="226"/>
      <c r="ER96" s="231"/>
      <c r="ES96" s="231"/>
      <c r="ET96" s="231"/>
      <c r="EU96" s="231"/>
      <c r="EV96" s="226"/>
      <c r="EW96" s="226"/>
      <c r="EX96" s="227"/>
      <c r="EY96" s="228"/>
      <c r="EZ96" s="226"/>
      <c r="FA96" s="226"/>
      <c r="FB96" s="229"/>
      <c r="FC96" s="229"/>
      <c r="FD96" s="229"/>
      <c r="FE96" s="226"/>
      <c r="FF96" s="226"/>
      <c r="FI96" s="231"/>
      <c r="FJ96" s="231"/>
      <c r="FK96" s="231"/>
      <c r="FL96" s="231"/>
      <c r="FM96" s="226"/>
      <c r="FN96" s="226"/>
      <c r="FO96" s="227"/>
      <c r="FP96" s="228"/>
      <c r="FQ96" s="226"/>
      <c r="FR96" s="226"/>
      <c r="FS96" s="229"/>
      <c r="FT96" s="229"/>
      <c r="FU96" s="229"/>
      <c r="FV96" s="226"/>
      <c r="FW96" s="226"/>
      <c r="FZ96" s="231"/>
      <c r="GA96" s="231"/>
      <c r="GB96" s="231"/>
      <c r="GC96" s="231"/>
      <c r="GD96" s="226"/>
      <c r="GE96" s="226"/>
      <c r="GF96" s="227"/>
      <c r="GG96" s="228"/>
      <c r="GH96" s="226"/>
      <c r="GI96" s="226"/>
      <c r="GJ96" s="229"/>
      <c r="GK96" s="229"/>
      <c r="GL96" s="229"/>
      <c r="GM96" s="226"/>
      <c r="GN96" s="226"/>
      <c r="GQ96" s="231"/>
      <c r="GR96" s="231"/>
      <c r="GS96" s="231"/>
      <c r="GT96" s="231"/>
      <c r="GU96" s="226"/>
      <c r="GV96" s="226"/>
      <c r="GW96" s="227"/>
      <c r="GX96" s="228"/>
      <c r="GY96" s="226"/>
      <c r="GZ96" s="226"/>
      <c r="HA96" s="229"/>
      <c r="HB96" s="229"/>
      <c r="HC96" s="229"/>
      <c r="HD96" s="226"/>
      <c r="HE96" s="226"/>
      <c r="HH96" s="231"/>
    </row>
    <row r="97" spans="1:216" s="230" customFormat="1" ht="41.25" customHeight="1" x14ac:dyDescent="0.2">
      <c r="A97" s="325" t="s">
        <v>5898</v>
      </c>
      <c r="B97" s="326" t="s">
        <v>5826</v>
      </c>
      <c r="C97" s="326" t="s">
        <v>5826</v>
      </c>
      <c r="D97" s="326" t="s">
        <v>6512</v>
      </c>
      <c r="E97" s="212" t="str">
        <f t="shared" si="1"/>
        <v>下関市彦島塩浜町3-14-52</v>
      </c>
      <c r="F97" s="212" t="s">
        <v>1164</v>
      </c>
      <c r="G97" s="196">
        <v>41395</v>
      </c>
      <c r="H97" s="328" t="s">
        <v>5897</v>
      </c>
      <c r="I97" s="236" t="s">
        <v>576</v>
      </c>
      <c r="J97" s="281" t="s">
        <v>4583</v>
      </c>
      <c r="K97" s="282" t="s">
        <v>450</v>
      </c>
      <c r="L97" s="282" t="s">
        <v>86</v>
      </c>
      <c r="M97" s="282" t="s">
        <v>2190</v>
      </c>
      <c r="N97" s="212" t="s">
        <v>5896</v>
      </c>
      <c r="O97" s="283" t="s">
        <v>250</v>
      </c>
      <c r="P97" s="284" t="s">
        <v>120</v>
      </c>
      <c r="Q97" s="226"/>
      <c r="R97" s="227"/>
      <c r="S97" s="228"/>
      <c r="T97" s="226"/>
      <c r="U97" s="226"/>
      <c r="V97" s="229"/>
      <c r="W97" s="229"/>
      <c r="X97" s="229"/>
      <c r="Y97" s="226"/>
      <c r="Z97" s="226"/>
      <c r="AC97" s="231"/>
      <c r="AD97" s="231"/>
      <c r="AE97" s="231"/>
      <c r="AF97" s="231"/>
      <c r="AG97" s="226"/>
      <c r="AH97" s="226"/>
      <c r="AI97" s="227"/>
      <c r="AJ97" s="228"/>
      <c r="AK97" s="226"/>
      <c r="AL97" s="226"/>
      <c r="AM97" s="229"/>
      <c r="AN97" s="229"/>
      <c r="AO97" s="229"/>
      <c r="AP97" s="226"/>
      <c r="AQ97" s="226"/>
      <c r="AT97" s="231"/>
      <c r="AU97" s="231"/>
      <c r="AV97" s="231"/>
      <c r="AW97" s="231"/>
      <c r="AX97" s="226"/>
      <c r="AY97" s="226"/>
      <c r="AZ97" s="227"/>
      <c r="BA97" s="228"/>
      <c r="BB97" s="226"/>
      <c r="BC97" s="226"/>
      <c r="BD97" s="229"/>
      <c r="BE97" s="229"/>
      <c r="BF97" s="229"/>
      <c r="BG97" s="226"/>
      <c r="BH97" s="226"/>
      <c r="BK97" s="231"/>
      <c r="BL97" s="231"/>
      <c r="BM97" s="231"/>
      <c r="BN97" s="231"/>
      <c r="BO97" s="226"/>
      <c r="BP97" s="226"/>
      <c r="BQ97" s="227"/>
      <c r="BR97" s="228"/>
      <c r="BS97" s="226"/>
      <c r="BT97" s="226"/>
      <c r="BU97" s="229"/>
      <c r="BV97" s="229"/>
      <c r="BW97" s="229"/>
      <c r="BX97" s="226"/>
      <c r="BY97" s="226"/>
      <c r="CB97" s="231"/>
      <c r="CC97" s="231"/>
      <c r="CD97" s="231"/>
      <c r="CE97" s="231"/>
      <c r="CF97" s="226"/>
      <c r="CG97" s="226"/>
      <c r="CH97" s="227"/>
      <c r="CI97" s="228"/>
      <c r="CJ97" s="226"/>
      <c r="CK97" s="226"/>
      <c r="CL97" s="229"/>
      <c r="CM97" s="229"/>
      <c r="CN97" s="229"/>
      <c r="CO97" s="226"/>
      <c r="CP97" s="226"/>
      <c r="CS97" s="231"/>
      <c r="CT97" s="231"/>
      <c r="CU97" s="231"/>
      <c r="CV97" s="231"/>
      <c r="CW97" s="226"/>
      <c r="CX97" s="226"/>
      <c r="CY97" s="227"/>
      <c r="CZ97" s="228"/>
      <c r="DA97" s="226"/>
      <c r="DB97" s="226"/>
      <c r="DC97" s="229"/>
      <c r="DD97" s="229"/>
      <c r="DE97" s="229"/>
      <c r="DF97" s="226"/>
      <c r="DG97" s="226"/>
      <c r="DJ97" s="231"/>
      <c r="DK97" s="231"/>
      <c r="DL97" s="231"/>
      <c r="DM97" s="231"/>
      <c r="DN97" s="226"/>
      <c r="DO97" s="226"/>
      <c r="DP97" s="227"/>
      <c r="DQ97" s="228"/>
      <c r="DR97" s="226"/>
      <c r="DS97" s="226"/>
      <c r="DT97" s="229"/>
      <c r="DU97" s="229"/>
      <c r="DV97" s="229"/>
      <c r="DW97" s="226"/>
      <c r="DX97" s="226"/>
      <c r="EA97" s="231"/>
      <c r="EB97" s="231"/>
      <c r="EC97" s="231"/>
      <c r="ED97" s="231"/>
      <c r="EE97" s="226"/>
      <c r="EF97" s="226"/>
      <c r="EG97" s="227"/>
      <c r="EH97" s="228"/>
      <c r="EI97" s="226"/>
      <c r="EJ97" s="226"/>
      <c r="EK97" s="229"/>
      <c r="EL97" s="229"/>
      <c r="EM97" s="229"/>
      <c r="EN97" s="226"/>
      <c r="EO97" s="226"/>
      <c r="ER97" s="231"/>
      <c r="ES97" s="231"/>
      <c r="ET97" s="231"/>
      <c r="EU97" s="231"/>
      <c r="EV97" s="226"/>
      <c r="EW97" s="226"/>
      <c r="EX97" s="227"/>
      <c r="EY97" s="228"/>
      <c r="EZ97" s="226"/>
      <c r="FA97" s="226"/>
      <c r="FB97" s="229"/>
      <c r="FC97" s="229"/>
      <c r="FD97" s="229"/>
      <c r="FE97" s="226"/>
      <c r="FF97" s="226"/>
      <c r="FI97" s="231"/>
      <c r="FJ97" s="231"/>
      <c r="FK97" s="231"/>
      <c r="FL97" s="231"/>
      <c r="FM97" s="226"/>
      <c r="FN97" s="226"/>
      <c r="FO97" s="227"/>
      <c r="FP97" s="228"/>
      <c r="FQ97" s="226"/>
      <c r="FR97" s="226"/>
      <c r="FS97" s="229"/>
      <c r="FT97" s="229"/>
      <c r="FU97" s="229"/>
      <c r="FV97" s="226"/>
      <c r="FW97" s="226"/>
      <c r="FZ97" s="231"/>
      <c r="GA97" s="231"/>
      <c r="GB97" s="231"/>
      <c r="GC97" s="231"/>
      <c r="GD97" s="226"/>
      <c r="GE97" s="226"/>
      <c r="GF97" s="227"/>
      <c r="GG97" s="228"/>
      <c r="GH97" s="226"/>
      <c r="GI97" s="226"/>
      <c r="GJ97" s="229"/>
      <c r="GK97" s="229"/>
      <c r="GL97" s="229"/>
      <c r="GM97" s="226"/>
      <c r="GN97" s="226"/>
      <c r="GQ97" s="231"/>
      <c r="GR97" s="231"/>
      <c r="GS97" s="231"/>
      <c r="GT97" s="231"/>
      <c r="GU97" s="226"/>
      <c r="GV97" s="226"/>
      <c r="GW97" s="227"/>
      <c r="GX97" s="228"/>
      <c r="GY97" s="226"/>
      <c r="GZ97" s="226"/>
      <c r="HA97" s="229"/>
      <c r="HB97" s="229"/>
      <c r="HC97" s="229"/>
      <c r="HD97" s="226"/>
      <c r="HE97" s="226"/>
      <c r="HH97" s="231"/>
    </row>
    <row r="98" spans="1:216" s="309" customFormat="1" ht="41.25" customHeight="1" x14ac:dyDescent="0.2">
      <c r="A98" s="210" t="s">
        <v>2533</v>
      </c>
      <c r="B98" s="211" t="s">
        <v>2534</v>
      </c>
      <c r="C98" s="211" t="s">
        <v>2534</v>
      </c>
      <c r="D98" s="211" t="s">
        <v>4187</v>
      </c>
      <c r="E98" s="212" t="str">
        <f t="shared" si="1"/>
        <v>下関市伊崎町1-1-5</v>
      </c>
      <c r="F98" s="212" t="s">
        <v>1180</v>
      </c>
      <c r="G98" s="196">
        <v>41487</v>
      </c>
      <c r="H98" s="212" t="s">
        <v>5895</v>
      </c>
      <c r="I98" s="236" t="s">
        <v>455</v>
      </c>
      <c r="J98" s="281" t="s">
        <v>4583</v>
      </c>
      <c r="K98" s="282" t="s">
        <v>19</v>
      </c>
      <c r="L98" s="282" t="s">
        <v>20</v>
      </c>
      <c r="M98" s="212" t="s">
        <v>3790</v>
      </c>
      <c r="N98" s="212" t="s">
        <v>2535</v>
      </c>
      <c r="O98" s="283" t="s">
        <v>250</v>
      </c>
      <c r="P98" s="284" t="s">
        <v>550</v>
      </c>
      <c r="Q98" s="298"/>
      <c r="R98" s="299"/>
      <c r="S98" s="300"/>
      <c r="T98" s="301"/>
      <c r="U98" s="302"/>
      <c r="V98" s="303"/>
      <c r="W98" s="303"/>
      <c r="X98" s="304"/>
      <c r="Y98" s="304"/>
      <c r="Z98" s="305"/>
      <c r="AA98" s="306"/>
      <c r="AB98" s="307"/>
      <c r="AC98" s="308"/>
      <c r="AD98" s="308"/>
      <c r="AE98" s="308"/>
      <c r="AF98" s="300"/>
      <c r="AG98" s="300"/>
      <c r="AH98" s="298"/>
      <c r="AI98" s="299"/>
      <c r="AJ98" s="300"/>
      <c r="AK98" s="301"/>
      <c r="AL98" s="302"/>
      <c r="AM98" s="303"/>
      <c r="AN98" s="303"/>
      <c r="AO98" s="304"/>
      <c r="AP98" s="304"/>
      <c r="AQ98" s="305"/>
      <c r="AR98" s="306"/>
      <c r="AS98" s="307"/>
      <c r="AT98" s="308"/>
      <c r="AU98" s="308"/>
      <c r="AV98" s="308"/>
      <c r="AW98" s="300"/>
      <c r="AX98" s="300"/>
      <c r="AY98" s="298"/>
      <c r="AZ98" s="299"/>
      <c r="BA98" s="300"/>
      <c r="BB98" s="301"/>
      <c r="BC98" s="302"/>
      <c r="BD98" s="303"/>
      <c r="BE98" s="303"/>
      <c r="BF98" s="304"/>
      <c r="BG98" s="304"/>
      <c r="BH98" s="305"/>
      <c r="BI98" s="306"/>
      <c r="BJ98" s="307"/>
      <c r="BK98" s="308"/>
      <c r="BL98" s="308"/>
      <c r="BM98" s="308"/>
      <c r="BN98" s="300"/>
      <c r="BO98" s="300"/>
      <c r="BP98" s="298"/>
      <c r="BQ98" s="299"/>
      <c r="BR98" s="300"/>
      <c r="BS98" s="301"/>
      <c r="BT98" s="302"/>
      <c r="BU98" s="303"/>
      <c r="BV98" s="303"/>
      <c r="BW98" s="304"/>
      <c r="BX98" s="304"/>
      <c r="BY98" s="305"/>
      <c r="BZ98" s="306"/>
      <c r="CA98" s="307"/>
      <c r="CB98" s="308"/>
      <c r="CC98" s="308"/>
      <c r="CD98" s="308"/>
      <c r="CE98" s="300"/>
      <c r="CF98" s="300"/>
      <c r="CG98" s="298"/>
      <c r="CH98" s="299"/>
      <c r="CI98" s="300"/>
      <c r="CJ98" s="301"/>
      <c r="CK98" s="302"/>
      <c r="CL98" s="303"/>
      <c r="CM98" s="303"/>
      <c r="CN98" s="304"/>
      <c r="CO98" s="304"/>
      <c r="CP98" s="305"/>
      <c r="CQ98" s="306"/>
      <c r="CR98" s="307"/>
      <c r="CS98" s="308"/>
      <c r="CT98" s="308"/>
      <c r="CU98" s="308"/>
      <c r="CV98" s="300"/>
      <c r="CW98" s="300"/>
      <c r="CX98" s="298"/>
      <c r="CY98" s="299"/>
      <c r="CZ98" s="300"/>
      <c r="DA98" s="301"/>
      <c r="DB98" s="302"/>
      <c r="DC98" s="303"/>
      <c r="DD98" s="303"/>
      <c r="DE98" s="304"/>
      <c r="DF98" s="304"/>
      <c r="DG98" s="305"/>
      <c r="DH98" s="306"/>
      <c r="DI98" s="307"/>
      <c r="DJ98" s="308"/>
      <c r="DK98" s="308"/>
      <c r="DL98" s="308"/>
      <c r="DM98" s="300"/>
      <c r="DN98" s="300"/>
      <c r="DO98" s="298"/>
      <c r="DP98" s="299"/>
      <c r="DQ98" s="300"/>
      <c r="DR98" s="301"/>
      <c r="DS98" s="302"/>
      <c r="DT98" s="303"/>
      <c r="DU98" s="303"/>
      <c r="DV98" s="304"/>
      <c r="DW98" s="304"/>
      <c r="DX98" s="305"/>
      <c r="DY98" s="306"/>
      <c r="DZ98" s="307"/>
      <c r="EA98" s="308"/>
      <c r="EB98" s="308"/>
      <c r="EC98" s="308"/>
      <c r="ED98" s="300"/>
      <c r="EE98" s="300"/>
      <c r="EF98" s="298"/>
      <c r="EG98" s="299"/>
      <c r="EH98" s="300"/>
      <c r="EI98" s="301"/>
      <c r="EJ98" s="302"/>
      <c r="EK98" s="303"/>
      <c r="EL98" s="303"/>
      <c r="EM98" s="304"/>
      <c r="EN98" s="304"/>
      <c r="EO98" s="305"/>
      <c r="EP98" s="306"/>
      <c r="EQ98" s="307"/>
      <c r="ER98" s="308"/>
      <c r="ES98" s="308"/>
      <c r="ET98" s="308"/>
      <c r="EU98" s="300"/>
      <c r="EV98" s="300"/>
      <c r="EW98" s="298"/>
      <c r="EX98" s="299"/>
      <c r="EY98" s="300"/>
      <c r="EZ98" s="301"/>
      <c r="FA98" s="302"/>
      <c r="FB98" s="303"/>
      <c r="FC98" s="303"/>
      <c r="FD98" s="304"/>
      <c r="FE98" s="304"/>
      <c r="FF98" s="305"/>
      <c r="FG98" s="306"/>
      <c r="FH98" s="307"/>
      <c r="FI98" s="308"/>
      <c r="FJ98" s="308"/>
      <c r="FK98" s="308"/>
      <c r="FL98" s="300"/>
      <c r="FM98" s="300"/>
      <c r="FN98" s="298"/>
      <c r="FO98" s="299"/>
      <c r="FP98" s="300"/>
      <c r="FQ98" s="301"/>
      <c r="FR98" s="302"/>
      <c r="FS98" s="303"/>
      <c r="FT98" s="303"/>
      <c r="FU98" s="304"/>
      <c r="FV98" s="304"/>
      <c r="FW98" s="305"/>
      <c r="FX98" s="306"/>
      <c r="FY98" s="307"/>
      <c r="FZ98" s="308"/>
      <c r="GA98" s="308"/>
      <c r="GB98" s="308"/>
      <c r="GC98" s="300"/>
      <c r="GD98" s="300"/>
      <c r="GE98" s="298"/>
      <c r="GF98" s="299"/>
      <c r="GG98" s="300"/>
      <c r="GH98" s="301"/>
      <c r="GI98" s="302"/>
      <c r="GJ98" s="303"/>
      <c r="GK98" s="303"/>
      <c r="GL98" s="304"/>
      <c r="GM98" s="304"/>
      <c r="GN98" s="305"/>
      <c r="GO98" s="306"/>
      <c r="GP98" s="307"/>
      <c r="GQ98" s="308"/>
      <c r="GR98" s="308"/>
      <c r="GS98" s="308"/>
      <c r="GT98" s="300"/>
      <c r="GU98" s="300"/>
      <c r="GV98" s="298"/>
      <c r="GW98" s="299"/>
      <c r="GX98" s="300"/>
      <c r="GY98" s="301"/>
      <c r="GZ98" s="302"/>
      <c r="HA98" s="303"/>
      <c r="HB98" s="303"/>
      <c r="HC98" s="304"/>
      <c r="HD98" s="304"/>
      <c r="HE98" s="305"/>
      <c r="HF98" s="306"/>
      <c r="HG98" s="307"/>
    </row>
    <row r="99" spans="1:216" s="309" customFormat="1" ht="41.25" customHeight="1" x14ac:dyDescent="0.2">
      <c r="A99" s="210" t="s">
        <v>5894</v>
      </c>
      <c r="B99" s="211" t="s">
        <v>2536</v>
      </c>
      <c r="C99" s="211" t="s">
        <v>2536</v>
      </c>
      <c r="D99" s="211" t="s">
        <v>3791</v>
      </c>
      <c r="E99" s="212" t="str">
        <f t="shared" si="1"/>
        <v>下関市南大坪町2-9</v>
      </c>
      <c r="F99" s="212" t="s">
        <v>2537</v>
      </c>
      <c r="G99" s="196">
        <v>41487</v>
      </c>
      <c r="H99" s="212" t="s">
        <v>6513</v>
      </c>
      <c r="I99" s="236" t="s">
        <v>3117</v>
      </c>
      <c r="J99" s="281" t="s">
        <v>4583</v>
      </c>
      <c r="K99" s="282" t="s">
        <v>19</v>
      </c>
      <c r="L99" s="282" t="s">
        <v>20</v>
      </c>
      <c r="M99" s="212" t="s">
        <v>3792</v>
      </c>
      <c r="N99" s="212" t="s">
        <v>2538</v>
      </c>
      <c r="O99" s="283" t="s">
        <v>250</v>
      </c>
      <c r="P99" s="284" t="s">
        <v>550</v>
      </c>
      <c r="Q99" s="298"/>
      <c r="R99" s="299"/>
      <c r="S99" s="300"/>
      <c r="T99" s="301"/>
      <c r="U99" s="302"/>
      <c r="V99" s="303"/>
      <c r="W99" s="303"/>
      <c r="X99" s="304"/>
      <c r="Y99" s="304"/>
      <c r="Z99" s="305"/>
      <c r="AA99" s="306"/>
      <c r="AB99" s="307"/>
      <c r="AC99" s="308"/>
      <c r="AD99" s="308"/>
      <c r="AE99" s="308"/>
      <c r="AF99" s="300"/>
      <c r="AG99" s="300"/>
      <c r="AH99" s="298"/>
      <c r="AI99" s="299"/>
      <c r="AJ99" s="300"/>
      <c r="AK99" s="301"/>
      <c r="AL99" s="302"/>
      <c r="AM99" s="303"/>
      <c r="AN99" s="303"/>
      <c r="AO99" s="304"/>
      <c r="AP99" s="304"/>
      <c r="AQ99" s="305"/>
      <c r="AR99" s="306"/>
      <c r="AS99" s="307"/>
      <c r="AT99" s="308"/>
      <c r="AU99" s="308"/>
      <c r="AV99" s="308"/>
      <c r="AW99" s="300"/>
      <c r="AX99" s="300"/>
      <c r="AY99" s="298"/>
      <c r="AZ99" s="299"/>
      <c r="BA99" s="300"/>
      <c r="BB99" s="301"/>
      <c r="BC99" s="302"/>
      <c r="BD99" s="303"/>
      <c r="BE99" s="303"/>
      <c r="BF99" s="304"/>
      <c r="BG99" s="304"/>
      <c r="BH99" s="305"/>
      <c r="BI99" s="306"/>
      <c r="BJ99" s="307"/>
      <c r="BK99" s="308"/>
      <c r="BL99" s="308"/>
      <c r="BM99" s="308"/>
      <c r="BN99" s="300"/>
      <c r="BO99" s="300"/>
      <c r="BP99" s="298"/>
      <c r="BQ99" s="299"/>
      <c r="BR99" s="300"/>
      <c r="BS99" s="301"/>
      <c r="BT99" s="302"/>
      <c r="BU99" s="303"/>
      <c r="BV99" s="303"/>
      <c r="BW99" s="304"/>
      <c r="BX99" s="304"/>
      <c r="BY99" s="305"/>
      <c r="BZ99" s="306"/>
      <c r="CA99" s="307"/>
      <c r="CB99" s="308"/>
      <c r="CC99" s="308"/>
      <c r="CD99" s="308"/>
      <c r="CE99" s="300"/>
      <c r="CF99" s="300"/>
      <c r="CG99" s="298"/>
      <c r="CH99" s="299"/>
      <c r="CI99" s="300"/>
      <c r="CJ99" s="301"/>
      <c r="CK99" s="302"/>
      <c r="CL99" s="303"/>
      <c r="CM99" s="303"/>
      <c r="CN99" s="304"/>
      <c r="CO99" s="304"/>
      <c r="CP99" s="305"/>
      <c r="CQ99" s="306"/>
      <c r="CR99" s="307"/>
      <c r="CS99" s="308"/>
      <c r="CT99" s="308"/>
      <c r="CU99" s="308"/>
      <c r="CV99" s="300"/>
      <c r="CW99" s="300"/>
      <c r="CX99" s="298"/>
      <c r="CY99" s="299"/>
      <c r="CZ99" s="300"/>
      <c r="DA99" s="301"/>
      <c r="DB99" s="302"/>
      <c r="DC99" s="303"/>
      <c r="DD99" s="303"/>
      <c r="DE99" s="304"/>
      <c r="DF99" s="304"/>
      <c r="DG99" s="305"/>
      <c r="DH99" s="306"/>
      <c r="DI99" s="307"/>
      <c r="DJ99" s="308"/>
      <c r="DK99" s="308"/>
      <c r="DL99" s="308"/>
      <c r="DM99" s="300"/>
      <c r="DN99" s="300"/>
      <c r="DO99" s="298"/>
      <c r="DP99" s="299"/>
      <c r="DQ99" s="300"/>
      <c r="DR99" s="301"/>
      <c r="DS99" s="302"/>
      <c r="DT99" s="303"/>
      <c r="DU99" s="303"/>
      <c r="DV99" s="304"/>
      <c r="DW99" s="304"/>
      <c r="DX99" s="305"/>
      <c r="DY99" s="306"/>
      <c r="DZ99" s="307"/>
      <c r="EA99" s="308"/>
      <c r="EB99" s="308"/>
      <c r="EC99" s="308"/>
      <c r="ED99" s="300"/>
      <c r="EE99" s="300"/>
      <c r="EF99" s="298"/>
      <c r="EG99" s="299"/>
      <c r="EH99" s="300"/>
      <c r="EI99" s="301"/>
      <c r="EJ99" s="302"/>
      <c r="EK99" s="303"/>
      <c r="EL99" s="303"/>
      <c r="EM99" s="304"/>
      <c r="EN99" s="304"/>
      <c r="EO99" s="305"/>
      <c r="EP99" s="306"/>
      <c r="EQ99" s="307"/>
      <c r="ER99" s="308"/>
      <c r="ES99" s="308"/>
      <c r="ET99" s="308"/>
      <c r="EU99" s="300"/>
      <c r="EV99" s="300"/>
      <c r="EW99" s="298"/>
      <c r="EX99" s="299"/>
      <c r="EY99" s="300"/>
      <c r="EZ99" s="301"/>
      <c r="FA99" s="302"/>
      <c r="FB99" s="303"/>
      <c r="FC99" s="303"/>
      <c r="FD99" s="304"/>
      <c r="FE99" s="304"/>
      <c r="FF99" s="305"/>
      <c r="FG99" s="306"/>
      <c r="FH99" s="307"/>
      <c r="FI99" s="308"/>
      <c r="FJ99" s="308"/>
      <c r="FK99" s="308"/>
      <c r="FL99" s="300"/>
      <c r="FM99" s="300"/>
      <c r="FN99" s="298"/>
      <c r="FO99" s="299"/>
      <c r="FP99" s="300"/>
      <c r="FQ99" s="301"/>
      <c r="FR99" s="302"/>
      <c r="FS99" s="303"/>
      <c r="FT99" s="303"/>
      <c r="FU99" s="304"/>
      <c r="FV99" s="304"/>
      <c r="FW99" s="305"/>
      <c r="FX99" s="306"/>
      <c r="FY99" s="307"/>
      <c r="FZ99" s="308"/>
      <c r="GA99" s="308"/>
      <c r="GB99" s="308"/>
      <c r="GC99" s="300"/>
      <c r="GD99" s="300"/>
      <c r="GE99" s="298"/>
      <c r="GF99" s="299"/>
      <c r="GG99" s="300"/>
      <c r="GH99" s="301"/>
      <c r="GI99" s="302"/>
      <c r="GJ99" s="303"/>
      <c r="GK99" s="303"/>
      <c r="GL99" s="304"/>
      <c r="GM99" s="304"/>
      <c r="GN99" s="305"/>
      <c r="GO99" s="306"/>
      <c r="GP99" s="307"/>
      <c r="GQ99" s="308"/>
      <c r="GR99" s="308"/>
      <c r="GS99" s="308"/>
      <c r="GT99" s="300"/>
      <c r="GU99" s="300"/>
      <c r="GV99" s="298"/>
      <c r="GW99" s="299"/>
      <c r="GX99" s="300"/>
      <c r="GY99" s="301"/>
      <c r="GZ99" s="302"/>
      <c r="HA99" s="303"/>
      <c r="HB99" s="303"/>
      <c r="HC99" s="304"/>
      <c r="HD99" s="304"/>
      <c r="HE99" s="305"/>
      <c r="HF99" s="306"/>
      <c r="HG99" s="307"/>
    </row>
    <row r="100" spans="1:216" s="309" customFormat="1" ht="41.25" customHeight="1" x14ac:dyDescent="0.2">
      <c r="A100" s="210" t="s">
        <v>3289</v>
      </c>
      <c r="B100" s="211" t="s">
        <v>6902</v>
      </c>
      <c r="C100" s="211" t="s">
        <v>6902</v>
      </c>
      <c r="D100" s="211" t="s">
        <v>8431</v>
      </c>
      <c r="E100" s="212" t="str">
        <f t="shared" si="1"/>
        <v>下関市みもすそ川町10-20</v>
      </c>
      <c r="F100" s="212" t="s">
        <v>1168</v>
      </c>
      <c r="G100" s="196">
        <v>41548</v>
      </c>
      <c r="H100" s="212" t="s">
        <v>6903</v>
      </c>
      <c r="I100" s="236" t="s">
        <v>6787</v>
      </c>
      <c r="J100" s="281" t="s">
        <v>813</v>
      </c>
      <c r="K100" s="282" t="s">
        <v>450</v>
      </c>
      <c r="L100" s="282" t="s">
        <v>451</v>
      </c>
      <c r="M100" s="212" t="s">
        <v>3793</v>
      </c>
      <c r="N100" s="212" t="s">
        <v>2539</v>
      </c>
      <c r="O100" s="283" t="s">
        <v>250</v>
      </c>
      <c r="P100" s="284" t="s">
        <v>550</v>
      </c>
      <c r="Q100" s="299"/>
      <c r="R100" s="300"/>
      <c r="S100" s="301"/>
      <c r="T100" s="302"/>
      <c r="U100" s="303"/>
      <c r="V100" s="303"/>
      <c r="W100" s="304"/>
      <c r="X100" s="304"/>
      <c r="Y100" s="305"/>
      <c r="Z100" s="306"/>
      <c r="AA100" s="307"/>
      <c r="AB100" s="308"/>
      <c r="AC100" s="308"/>
      <c r="AD100" s="308"/>
      <c r="AE100" s="300"/>
      <c r="AF100" s="300"/>
      <c r="AG100" s="298"/>
      <c r="AH100" s="299"/>
      <c r="AI100" s="300"/>
      <c r="AJ100" s="301"/>
      <c r="AK100" s="302"/>
      <c r="AL100" s="303"/>
      <c r="AM100" s="303"/>
      <c r="AN100" s="304"/>
      <c r="AO100" s="304"/>
      <c r="AP100" s="305"/>
      <c r="AQ100" s="306"/>
      <c r="AR100" s="307"/>
      <c r="AS100" s="308"/>
      <c r="AT100" s="308"/>
      <c r="AU100" s="308"/>
      <c r="AV100" s="300"/>
      <c r="AW100" s="300"/>
      <c r="AX100" s="298"/>
      <c r="AY100" s="299"/>
      <c r="AZ100" s="300"/>
      <c r="BA100" s="301"/>
      <c r="BB100" s="302"/>
      <c r="BC100" s="303"/>
      <c r="BD100" s="303"/>
      <c r="BE100" s="304"/>
      <c r="BF100" s="304"/>
      <c r="BG100" s="305"/>
      <c r="BH100" s="306"/>
      <c r="BI100" s="307"/>
      <c r="BJ100" s="308"/>
      <c r="BK100" s="308"/>
      <c r="BL100" s="308"/>
      <c r="BM100" s="300"/>
      <c r="BN100" s="300"/>
      <c r="BO100" s="298"/>
      <c r="BP100" s="299"/>
      <c r="BQ100" s="300"/>
      <c r="BR100" s="301"/>
      <c r="BS100" s="302"/>
      <c r="BT100" s="304" t="s">
        <v>3793</v>
      </c>
      <c r="BU100" s="303"/>
      <c r="BV100" s="304"/>
      <c r="BW100" s="304"/>
      <c r="BX100" s="305"/>
      <c r="BY100" s="306"/>
      <c r="BZ100" s="307"/>
      <c r="CA100" s="308"/>
      <c r="CB100" s="308"/>
      <c r="CC100" s="308"/>
      <c r="CD100" s="300"/>
      <c r="CE100" s="300"/>
      <c r="CF100" s="298"/>
      <c r="CG100" s="299"/>
      <c r="CH100" s="300"/>
      <c r="CI100" s="301"/>
      <c r="CJ100" s="302"/>
      <c r="CK100" s="303"/>
      <c r="CL100" s="303"/>
      <c r="CM100" s="304"/>
      <c r="CN100" s="304"/>
      <c r="CO100" s="305"/>
      <c r="CP100" s="306"/>
      <c r="CQ100" s="307"/>
      <c r="CR100" s="308"/>
      <c r="CS100" s="308"/>
      <c r="CT100" s="308"/>
      <c r="CU100" s="300"/>
      <c r="CV100" s="300"/>
      <c r="CW100" s="298"/>
      <c r="CX100" s="299"/>
      <c r="CY100" s="300"/>
      <c r="CZ100" s="301"/>
      <c r="DA100" s="302"/>
      <c r="DB100" s="303"/>
      <c r="DC100" s="303"/>
      <c r="DD100" s="304"/>
      <c r="DE100" s="304"/>
      <c r="DF100" s="305"/>
      <c r="DG100" s="306"/>
      <c r="DH100" s="307"/>
      <c r="DI100" s="308"/>
      <c r="DJ100" s="308"/>
      <c r="DK100" s="308"/>
      <c r="DL100" s="300"/>
      <c r="DM100" s="300"/>
      <c r="DN100" s="298"/>
      <c r="DO100" s="299"/>
      <c r="DP100" s="300"/>
      <c r="DQ100" s="301"/>
      <c r="DR100" s="302"/>
      <c r="DS100" s="303"/>
      <c r="DT100" s="303"/>
      <c r="DU100" s="304"/>
      <c r="DV100" s="304"/>
      <c r="DW100" s="305"/>
      <c r="DX100" s="306"/>
      <c r="DY100" s="307"/>
      <c r="DZ100" s="308"/>
      <c r="EA100" s="308"/>
      <c r="EB100" s="308"/>
      <c r="EC100" s="300"/>
      <c r="ED100" s="300"/>
      <c r="EE100" s="298"/>
      <c r="EF100" s="299"/>
      <c r="EG100" s="300"/>
      <c r="EH100" s="301"/>
      <c r="EI100" s="302"/>
      <c r="EJ100" s="303"/>
      <c r="EK100" s="303"/>
      <c r="EL100" s="304"/>
      <c r="EM100" s="304"/>
      <c r="EN100" s="305"/>
      <c r="EO100" s="306"/>
      <c r="EP100" s="307"/>
      <c r="EQ100" s="308"/>
      <c r="ER100" s="308"/>
      <c r="ES100" s="308"/>
      <c r="ET100" s="300"/>
      <c r="EU100" s="300"/>
      <c r="EV100" s="298"/>
      <c r="EW100" s="299"/>
      <c r="EX100" s="300"/>
      <c r="EY100" s="301"/>
      <c r="EZ100" s="302"/>
      <c r="FA100" s="303"/>
      <c r="FB100" s="303"/>
      <c r="FC100" s="304"/>
      <c r="FD100" s="304"/>
      <c r="FE100" s="305"/>
      <c r="FF100" s="306"/>
      <c r="FG100" s="307"/>
      <c r="FH100" s="308"/>
      <c r="FI100" s="308"/>
      <c r="FJ100" s="308"/>
      <c r="FK100" s="300"/>
      <c r="FL100" s="300"/>
      <c r="FM100" s="298"/>
      <c r="FN100" s="299"/>
      <c r="FO100" s="300"/>
      <c r="FP100" s="301"/>
      <c r="FQ100" s="302"/>
      <c r="FR100" s="303"/>
      <c r="FS100" s="303"/>
      <c r="FT100" s="304"/>
      <c r="FU100" s="304"/>
      <c r="FV100" s="305"/>
      <c r="FW100" s="306"/>
      <c r="FX100" s="307"/>
      <c r="FY100" s="308"/>
      <c r="FZ100" s="308"/>
      <c r="GA100" s="308"/>
      <c r="GB100" s="300"/>
      <c r="GC100" s="300"/>
      <c r="GD100" s="298"/>
      <c r="GE100" s="299"/>
      <c r="GF100" s="300"/>
      <c r="GG100" s="301"/>
      <c r="GH100" s="302"/>
      <c r="GI100" s="303"/>
      <c r="GJ100" s="303"/>
      <c r="GK100" s="304"/>
      <c r="GL100" s="304"/>
      <c r="GM100" s="305"/>
      <c r="GN100" s="306"/>
      <c r="GO100" s="307"/>
      <c r="GP100" s="308"/>
      <c r="GQ100" s="308"/>
      <c r="GR100" s="308"/>
      <c r="GS100" s="300"/>
      <c r="GT100" s="300"/>
      <c r="GU100" s="298"/>
      <c r="GV100" s="299"/>
      <c r="GW100" s="300"/>
      <c r="GX100" s="301"/>
      <c r="GY100" s="302"/>
      <c r="GZ100" s="303"/>
      <c r="HA100" s="303"/>
      <c r="HB100" s="304"/>
      <c r="HC100" s="304"/>
      <c r="HD100" s="305"/>
      <c r="HE100" s="306"/>
      <c r="HF100" s="307"/>
    </row>
    <row r="101" spans="1:216" s="309" customFormat="1" ht="41.25" customHeight="1" x14ac:dyDescent="0.2">
      <c r="A101" s="210" t="s">
        <v>5893</v>
      </c>
      <c r="B101" s="211" t="s">
        <v>2540</v>
      </c>
      <c r="C101" s="211" t="s">
        <v>2540</v>
      </c>
      <c r="D101" s="211" t="s">
        <v>4186</v>
      </c>
      <c r="E101" s="212" t="str">
        <f t="shared" si="1"/>
        <v>下関市大字冨任131</v>
      </c>
      <c r="F101" s="212" t="s">
        <v>2541</v>
      </c>
      <c r="G101" s="196">
        <v>41548</v>
      </c>
      <c r="H101" s="212" t="s">
        <v>3144</v>
      </c>
      <c r="I101" s="236" t="s">
        <v>455</v>
      </c>
      <c r="J101" s="281" t="s">
        <v>4583</v>
      </c>
      <c r="K101" s="282" t="s">
        <v>19</v>
      </c>
      <c r="L101" s="282" t="s">
        <v>20</v>
      </c>
      <c r="M101" s="212" t="s">
        <v>3143</v>
      </c>
      <c r="N101" s="212" t="s">
        <v>2542</v>
      </c>
      <c r="O101" s="283" t="s">
        <v>250</v>
      </c>
      <c r="P101" s="284" t="s">
        <v>550</v>
      </c>
      <c r="Q101" s="298"/>
      <c r="R101" s="299"/>
      <c r="S101" s="300"/>
      <c r="T101" s="301"/>
      <c r="U101" s="302"/>
      <c r="V101" s="303"/>
      <c r="W101" s="303"/>
      <c r="X101" s="304"/>
      <c r="Y101" s="304"/>
      <c r="Z101" s="305"/>
      <c r="AA101" s="306"/>
      <c r="AB101" s="307"/>
      <c r="AC101" s="308"/>
      <c r="AD101" s="308"/>
      <c r="AE101" s="308"/>
      <c r="AF101" s="300"/>
      <c r="AG101" s="300"/>
      <c r="AH101" s="298"/>
      <c r="AI101" s="299"/>
      <c r="AJ101" s="300"/>
      <c r="AK101" s="301"/>
      <c r="AL101" s="302"/>
      <c r="AM101" s="303"/>
      <c r="AN101" s="303"/>
      <c r="AO101" s="304"/>
      <c r="AP101" s="304"/>
      <c r="AQ101" s="305"/>
      <c r="AR101" s="306"/>
      <c r="AS101" s="307"/>
      <c r="AT101" s="308"/>
      <c r="AU101" s="308"/>
      <c r="AV101" s="308"/>
      <c r="AW101" s="300"/>
      <c r="AX101" s="300"/>
      <c r="AY101" s="298"/>
      <c r="AZ101" s="299"/>
      <c r="BA101" s="300"/>
      <c r="BB101" s="301"/>
      <c r="BC101" s="302"/>
      <c r="BD101" s="303"/>
      <c r="BE101" s="303"/>
      <c r="BF101" s="304"/>
      <c r="BG101" s="304"/>
      <c r="BH101" s="305"/>
      <c r="BI101" s="306"/>
      <c r="BJ101" s="307"/>
      <c r="BK101" s="308"/>
      <c r="BL101" s="308"/>
      <c r="BM101" s="308"/>
      <c r="BN101" s="300"/>
      <c r="BO101" s="300"/>
      <c r="BP101" s="298"/>
      <c r="BQ101" s="299"/>
      <c r="BR101" s="300"/>
      <c r="BS101" s="301"/>
      <c r="BT101" s="302"/>
      <c r="BU101" s="303"/>
      <c r="BV101" s="303"/>
      <c r="BW101" s="304"/>
      <c r="BX101" s="304"/>
      <c r="BY101" s="305"/>
      <c r="BZ101" s="306"/>
      <c r="CA101" s="307"/>
      <c r="CB101" s="308"/>
      <c r="CC101" s="308"/>
      <c r="CD101" s="308"/>
      <c r="CE101" s="300"/>
      <c r="CF101" s="300"/>
      <c r="CG101" s="298"/>
      <c r="CH101" s="299"/>
      <c r="CI101" s="300"/>
      <c r="CJ101" s="301"/>
      <c r="CK101" s="302"/>
      <c r="CL101" s="303"/>
      <c r="CM101" s="303"/>
      <c r="CN101" s="304"/>
      <c r="CO101" s="304"/>
      <c r="CP101" s="305"/>
      <c r="CQ101" s="306"/>
      <c r="CR101" s="307"/>
      <c r="CS101" s="308"/>
      <c r="CT101" s="308"/>
      <c r="CU101" s="308"/>
      <c r="CV101" s="300"/>
      <c r="CW101" s="300"/>
      <c r="CX101" s="298"/>
      <c r="CY101" s="299"/>
      <c r="CZ101" s="300"/>
      <c r="DA101" s="301"/>
      <c r="DB101" s="302"/>
      <c r="DC101" s="303"/>
      <c r="DD101" s="303"/>
      <c r="DE101" s="304"/>
      <c r="DF101" s="304"/>
      <c r="DG101" s="305"/>
      <c r="DH101" s="306"/>
      <c r="DI101" s="307"/>
      <c r="DJ101" s="308"/>
      <c r="DK101" s="308"/>
      <c r="DL101" s="308"/>
      <c r="DM101" s="300"/>
      <c r="DN101" s="300"/>
      <c r="DO101" s="298"/>
      <c r="DP101" s="299"/>
      <c r="DQ101" s="300"/>
      <c r="DR101" s="301"/>
      <c r="DS101" s="302"/>
      <c r="DT101" s="303"/>
      <c r="DU101" s="303"/>
      <c r="DV101" s="304"/>
      <c r="DW101" s="304"/>
      <c r="DX101" s="305"/>
      <c r="DY101" s="306"/>
      <c r="DZ101" s="307"/>
      <c r="EA101" s="308"/>
      <c r="EB101" s="308"/>
      <c r="EC101" s="308"/>
      <c r="ED101" s="300"/>
      <c r="EE101" s="300"/>
      <c r="EF101" s="298"/>
      <c r="EG101" s="299"/>
      <c r="EH101" s="300"/>
      <c r="EI101" s="301"/>
      <c r="EJ101" s="302"/>
      <c r="EK101" s="303"/>
      <c r="EL101" s="303"/>
      <c r="EM101" s="304"/>
      <c r="EN101" s="304"/>
      <c r="EO101" s="305"/>
      <c r="EP101" s="306"/>
      <c r="EQ101" s="307"/>
      <c r="ER101" s="308"/>
      <c r="ES101" s="308"/>
      <c r="ET101" s="308"/>
      <c r="EU101" s="300"/>
      <c r="EV101" s="300"/>
      <c r="EW101" s="298"/>
      <c r="EX101" s="299"/>
      <c r="EY101" s="300"/>
      <c r="EZ101" s="301"/>
      <c r="FA101" s="302"/>
      <c r="FB101" s="303"/>
      <c r="FC101" s="303"/>
      <c r="FD101" s="304"/>
      <c r="FE101" s="304"/>
      <c r="FF101" s="305"/>
      <c r="FG101" s="306"/>
      <c r="FH101" s="307"/>
      <c r="FI101" s="308"/>
      <c r="FJ101" s="308"/>
      <c r="FK101" s="308"/>
      <c r="FL101" s="300"/>
      <c r="FM101" s="300"/>
      <c r="FN101" s="298"/>
      <c r="FO101" s="299"/>
      <c r="FP101" s="300"/>
      <c r="FQ101" s="301"/>
      <c r="FR101" s="302"/>
      <c r="FS101" s="303"/>
      <c r="FT101" s="303"/>
      <c r="FU101" s="304"/>
      <c r="FV101" s="304"/>
      <c r="FW101" s="305"/>
      <c r="FX101" s="306"/>
      <c r="FY101" s="307"/>
      <c r="FZ101" s="308"/>
      <c r="GA101" s="308"/>
      <c r="GB101" s="308"/>
      <c r="GC101" s="300"/>
      <c r="GD101" s="300"/>
      <c r="GE101" s="298"/>
      <c r="GF101" s="299"/>
      <c r="GG101" s="300"/>
      <c r="GH101" s="301"/>
      <c r="GI101" s="302"/>
      <c r="GJ101" s="303"/>
      <c r="GK101" s="303"/>
      <c r="GL101" s="304"/>
      <c r="GM101" s="304"/>
      <c r="GN101" s="305"/>
      <c r="GO101" s="306"/>
      <c r="GP101" s="307"/>
      <c r="GQ101" s="308"/>
      <c r="GR101" s="308"/>
      <c r="GS101" s="308"/>
      <c r="GT101" s="300"/>
      <c r="GU101" s="300"/>
      <c r="GV101" s="298"/>
      <c r="GW101" s="299"/>
      <c r="GX101" s="300"/>
      <c r="GY101" s="301"/>
      <c r="GZ101" s="302"/>
      <c r="HA101" s="303"/>
      <c r="HB101" s="303"/>
      <c r="HC101" s="304"/>
      <c r="HD101" s="304"/>
      <c r="HE101" s="305"/>
      <c r="HF101" s="306"/>
      <c r="HG101" s="307"/>
    </row>
    <row r="102" spans="1:216" s="309" customFormat="1" ht="41.25" customHeight="1" x14ac:dyDescent="0.2">
      <c r="A102" s="210" t="s">
        <v>2543</v>
      </c>
      <c r="B102" s="211" t="s">
        <v>2544</v>
      </c>
      <c r="C102" s="211" t="s">
        <v>2544</v>
      </c>
      <c r="D102" s="211" t="s">
        <v>2545</v>
      </c>
      <c r="E102" s="212" t="str">
        <f t="shared" si="1"/>
        <v>下関市王司本町4-6-18</v>
      </c>
      <c r="F102" s="212" t="s">
        <v>2546</v>
      </c>
      <c r="G102" s="196">
        <v>41548</v>
      </c>
      <c r="H102" s="212" t="s">
        <v>6514</v>
      </c>
      <c r="I102" s="236" t="s">
        <v>3117</v>
      </c>
      <c r="J102" s="281" t="s">
        <v>4583</v>
      </c>
      <c r="K102" s="282" t="s">
        <v>19</v>
      </c>
      <c r="L102" s="282" t="s">
        <v>20</v>
      </c>
      <c r="M102" s="212" t="s">
        <v>3794</v>
      </c>
      <c r="N102" s="212" t="s">
        <v>2547</v>
      </c>
      <c r="O102" s="283" t="s">
        <v>250</v>
      </c>
      <c r="P102" s="284" t="s">
        <v>550</v>
      </c>
      <c r="Q102" s="298"/>
      <c r="R102" s="299"/>
      <c r="S102" s="300"/>
      <c r="T102" s="301"/>
      <c r="U102" s="302"/>
      <c r="V102" s="303"/>
      <c r="W102" s="303"/>
      <c r="X102" s="304"/>
      <c r="Y102" s="304"/>
      <c r="Z102" s="305"/>
      <c r="AA102" s="306"/>
      <c r="AB102" s="307"/>
      <c r="AC102" s="308"/>
      <c r="AD102" s="308"/>
      <c r="AE102" s="308"/>
      <c r="AF102" s="300"/>
      <c r="AG102" s="300"/>
      <c r="AH102" s="298"/>
      <c r="AI102" s="299"/>
      <c r="AJ102" s="300"/>
      <c r="AK102" s="301"/>
      <c r="AL102" s="302"/>
      <c r="AM102" s="303"/>
      <c r="AN102" s="303"/>
      <c r="AO102" s="304"/>
      <c r="AP102" s="304"/>
      <c r="AQ102" s="305"/>
      <c r="AR102" s="306"/>
      <c r="AS102" s="307"/>
      <c r="AT102" s="308"/>
      <c r="AU102" s="308"/>
      <c r="AV102" s="308"/>
      <c r="AW102" s="300"/>
      <c r="AX102" s="300"/>
      <c r="AY102" s="298"/>
      <c r="AZ102" s="299"/>
      <c r="BA102" s="300"/>
      <c r="BB102" s="301"/>
      <c r="BC102" s="302"/>
      <c r="BD102" s="303"/>
      <c r="BE102" s="303"/>
      <c r="BF102" s="304"/>
      <c r="BG102" s="304"/>
      <c r="BH102" s="305"/>
      <c r="BI102" s="306"/>
      <c r="BJ102" s="307"/>
      <c r="BK102" s="308"/>
      <c r="BL102" s="308"/>
      <c r="BM102" s="308"/>
      <c r="BN102" s="300"/>
      <c r="BO102" s="300"/>
      <c r="BP102" s="298"/>
      <c r="BQ102" s="299"/>
      <c r="BR102" s="300"/>
      <c r="BS102" s="301"/>
      <c r="BT102" s="302"/>
      <c r="BU102" s="303"/>
      <c r="BV102" s="303"/>
      <c r="BW102" s="304"/>
      <c r="BX102" s="304"/>
      <c r="BY102" s="305"/>
      <c r="BZ102" s="306"/>
      <c r="CA102" s="307"/>
      <c r="CB102" s="308"/>
      <c r="CC102" s="308"/>
      <c r="CD102" s="308"/>
      <c r="CE102" s="300"/>
      <c r="CF102" s="300"/>
      <c r="CG102" s="298"/>
      <c r="CH102" s="299"/>
      <c r="CI102" s="300"/>
      <c r="CJ102" s="301"/>
      <c r="CK102" s="302"/>
      <c r="CL102" s="303"/>
      <c r="CM102" s="303"/>
      <c r="CN102" s="304"/>
      <c r="CO102" s="304"/>
      <c r="CP102" s="305"/>
      <c r="CQ102" s="306"/>
      <c r="CR102" s="307"/>
      <c r="CS102" s="308"/>
      <c r="CT102" s="308"/>
      <c r="CU102" s="308"/>
      <c r="CV102" s="300"/>
      <c r="CW102" s="300"/>
      <c r="CX102" s="298"/>
      <c r="CY102" s="299"/>
      <c r="CZ102" s="300"/>
      <c r="DA102" s="301"/>
      <c r="DB102" s="302"/>
      <c r="DC102" s="303"/>
      <c r="DD102" s="303"/>
      <c r="DE102" s="304"/>
      <c r="DF102" s="304"/>
      <c r="DG102" s="305"/>
      <c r="DH102" s="306"/>
      <c r="DI102" s="307"/>
      <c r="DJ102" s="308"/>
      <c r="DK102" s="308"/>
      <c r="DL102" s="308"/>
      <c r="DM102" s="300"/>
      <c r="DN102" s="300"/>
      <c r="DO102" s="298"/>
      <c r="DP102" s="299"/>
      <c r="DQ102" s="300"/>
      <c r="DR102" s="301"/>
      <c r="DS102" s="302"/>
      <c r="DT102" s="303"/>
      <c r="DU102" s="303"/>
      <c r="DV102" s="304"/>
      <c r="DW102" s="304"/>
      <c r="DX102" s="305"/>
      <c r="DY102" s="306"/>
      <c r="DZ102" s="307"/>
      <c r="EA102" s="308"/>
      <c r="EB102" s="308"/>
      <c r="EC102" s="308"/>
      <c r="ED102" s="300"/>
      <c r="EE102" s="300"/>
      <c r="EF102" s="298"/>
      <c r="EG102" s="299"/>
      <c r="EH102" s="300"/>
      <c r="EI102" s="301"/>
      <c r="EJ102" s="302"/>
      <c r="EK102" s="303"/>
      <c r="EL102" s="303"/>
      <c r="EM102" s="304"/>
      <c r="EN102" s="304"/>
      <c r="EO102" s="305"/>
      <c r="EP102" s="306"/>
      <c r="EQ102" s="307"/>
      <c r="ER102" s="308"/>
      <c r="ES102" s="308"/>
      <c r="ET102" s="308"/>
      <c r="EU102" s="300"/>
      <c r="EV102" s="300"/>
      <c r="EW102" s="298"/>
      <c r="EX102" s="299"/>
      <c r="EY102" s="300"/>
      <c r="EZ102" s="301"/>
      <c r="FA102" s="302"/>
      <c r="FB102" s="303"/>
      <c r="FC102" s="303"/>
      <c r="FD102" s="304"/>
      <c r="FE102" s="304"/>
      <c r="FF102" s="305"/>
      <c r="FG102" s="306"/>
      <c r="FH102" s="307"/>
      <c r="FI102" s="308"/>
      <c r="FJ102" s="308"/>
      <c r="FK102" s="308"/>
      <c r="FL102" s="300"/>
      <c r="FM102" s="300"/>
      <c r="FN102" s="298"/>
      <c r="FO102" s="299"/>
      <c r="FP102" s="300"/>
      <c r="FQ102" s="301"/>
      <c r="FR102" s="302"/>
      <c r="FS102" s="303"/>
      <c r="FT102" s="303"/>
      <c r="FU102" s="304"/>
      <c r="FV102" s="304"/>
      <c r="FW102" s="305"/>
      <c r="FX102" s="306"/>
      <c r="FY102" s="307"/>
      <c r="FZ102" s="308"/>
      <c r="GA102" s="308"/>
      <c r="GB102" s="308"/>
      <c r="GC102" s="300"/>
      <c r="GD102" s="300"/>
      <c r="GE102" s="298"/>
      <c r="GF102" s="299"/>
      <c r="GG102" s="300"/>
      <c r="GH102" s="301"/>
      <c r="GI102" s="302"/>
      <c r="GJ102" s="303"/>
      <c r="GK102" s="303"/>
      <c r="GL102" s="304"/>
      <c r="GM102" s="304"/>
      <c r="GN102" s="305"/>
      <c r="GO102" s="306"/>
      <c r="GP102" s="307"/>
      <c r="GQ102" s="308"/>
      <c r="GR102" s="308"/>
      <c r="GS102" s="308"/>
      <c r="GT102" s="300"/>
      <c r="GU102" s="300"/>
      <c r="GV102" s="298"/>
      <c r="GW102" s="299"/>
      <c r="GX102" s="300"/>
      <c r="GY102" s="301"/>
      <c r="GZ102" s="302"/>
      <c r="HA102" s="303"/>
      <c r="HB102" s="303"/>
      <c r="HC102" s="304"/>
      <c r="HD102" s="304"/>
      <c r="HE102" s="305"/>
      <c r="HF102" s="306"/>
      <c r="HG102" s="307"/>
    </row>
    <row r="103" spans="1:216" s="309" customFormat="1" ht="41.25" customHeight="1" x14ac:dyDescent="0.2">
      <c r="A103" s="210" t="s">
        <v>2548</v>
      </c>
      <c r="B103" s="211" t="s">
        <v>742</v>
      </c>
      <c r="C103" s="211" t="s">
        <v>742</v>
      </c>
      <c r="D103" s="211" t="s">
        <v>3795</v>
      </c>
      <c r="E103" s="212" t="str">
        <f t="shared" si="1"/>
        <v>下関市長府黒門南町6-54</v>
      </c>
      <c r="F103" s="212" t="s">
        <v>1091</v>
      </c>
      <c r="G103" s="196">
        <v>41609</v>
      </c>
      <c r="H103" s="212" t="s">
        <v>6515</v>
      </c>
      <c r="I103" s="236" t="s">
        <v>455</v>
      </c>
      <c r="J103" s="281" t="s">
        <v>4583</v>
      </c>
      <c r="K103" s="282" t="s">
        <v>19</v>
      </c>
      <c r="L103" s="282" t="s">
        <v>20</v>
      </c>
      <c r="M103" s="212" t="s">
        <v>3796</v>
      </c>
      <c r="N103" s="212" t="s">
        <v>2549</v>
      </c>
      <c r="O103" s="283" t="s">
        <v>250</v>
      </c>
      <c r="P103" s="284" t="s">
        <v>548</v>
      </c>
      <c r="Q103" s="298"/>
      <c r="R103" s="299"/>
      <c r="S103" s="300"/>
      <c r="T103" s="301"/>
      <c r="U103" s="302"/>
      <c r="V103" s="303"/>
      <c r="W103" s="303"/>
      <c r="X103" s="304"/>
      <c r="Y103" s="304"/>
      <c r="Z103" s="305"/>
      <c r="AA103" s="306"/>
      <c r="AB103" s="307"/>
      <c r="AC103" s="308"/>
      <c r="AD103" s="308"/>
      <c r="AE103" s="308"/>
      <c r="AF103" s="300"/>
      <c r="AG103" s="300"/>
      <c r="AH103" s="298"/>
      <c r="AI103" s="299"/>
      <c r="AJ103" s="300"/>
      <c r="AK103" s="301"/>
      <c r="AL103" s="302"/>
      <c r="AM103" s="303"/>
      <c r="AN103" s="303"/>
      <c r="AO103" s="304"/>
      <c r="AP103" s="304"/>
      <c r="AQ103" s="305"/>
      <c r="AR103" s="306"/>
      <c r="AS103" s="307"/>
      <c r="AT103" s="308"/>
      <c r="AU103" s="308"/>
      <c r="AV103" s="308"/>
      <c r="AW103" s="300"/>
      <c r="AX103" s="300"/>
      <c r="AY103" s="298"/>
      <c r="AZ103" s="299"/>
      <c r="BA103" s="300"/>
      <c r="BB103" s="301"/>
      <c r="BC103" s="302"/>
      <c r="BD103" s="303"/>
      <c r="BE103" s="303"/>
      <c r="BF103" s="304"/>
      <c r="BG103" s="304"/>
      <c r="BH103" s="305"/>
      <c r="BI103" s="306"/>
      <c r="BJ103" s="307"/>
      <c r="BK103" s="308"/>
      <c r="BL103" s="308"/>
      <c r="BM103" s="308"/>
      <c r="BN103" s="300"/>
      <c r="BO103" s="300"/>
      <c r="BP103" s="298"/>
      <c r="BQ103" s="299"/>
      <c r="BR103" s="300"/>
      <c r="BS103" s="301"/>
      <c r="BT103" s="302"/>
      <c r="BU103" s="303"/>
      <c r="BV103" s="303"/>
      <c r="BW103" s="304"/>
      <c r="BX103" s="304"/>
      <c r="BY103" s="305"/>
      <c r="BZ103" s="306"/>
      <c r="CA103" s="307"/>
      <c r="CB103" s="308"/>
      <c r="CC103" s="308"/>
      <c r="CD103" s="308"/>
      <c r="CE103" s="300"/>
      <c r="CF103" s="300"/>
      <c r="CG103" s="298"/>
      <c r="CH103" s="299"/>
      <c r="CI103" s="300"/>
      <c r="CJ103" s="301"/>
      <c r="CK103" s="302"/>
      <c r="CL103" s="303"/>
      <c r="CM103" s="303"/>
      <c r="CN103" s="304"/>
      <c r="CO103" s="304"/>
      <c r="CP103" s="305"/>
      <c r="CQ103" s="306"/>
      <c r="CR103" s="307"/>
      <c r="CS103" s="308"/>
      <c r="CT103" s="308"/>
      <c r="CU103" s="308"/>
      <c r="CV103" s="300"/>
      <c r="CW103" s="300"/>
      <c r="CX103" s="298"/>
      <c r="CY103" s="299"/>
      <c r="CZ103" s="300"/>
      <c r="DA103" s="301"/>
      <c r="DB103" s="302"/>
      <c r="DC103" s="303"/>
      <c r="DD103" s="303"/>
      <c r="DE103" s="304"/>
      <c r="DF103" s="304"/>
      <c r="DG103" s="305"/>
      <c r="DH103" s="306"/>
      <c r="DI103" s="307"/>
      <c r="DJ103" s="308"/>
      <c r="DK103" s="308"/>
      <c r="DL103" s="308"/>
      <c r="DM103" s="300"/>
      <c r="DN103" s="300"/>
      <c r="DO103" s="298"/>
      <c r="DP103" s="299"/>
      <c r="DQ103" s="300"/>
      <c r="DR103" s="301"/>
      <c r="DS103" s="302"/>
      <c r="DT103" s="303"/>
      <c r="DU103" s="303"/>
      <c r="DV103" s="304"/>
      <c r="DW103" s="304"/>
      <c r="DX103" s="305"/>
      <c r="DY103" s="306"/>
      <c r="DZ103" s="307"/>
      <c r="EA103" s="308"/>
      <c r="EB103" s="308"/>
      <c r="EC103" s="308"/>
      <c r="ED103" s="300"/>
      <c r="EE103" s="300"/>
      <c r="EF103" s="298"/>
      <c r="EG103" s="299"/>
      <c r="EH103" s="300"/>
      <c r="EI103" s="301"/>
      <c r="EJ103" s="302"/>
      <c r="EK103" s="303"/>
      <c r="EL103" s="303"/>
      <c r="EM103" s="304"/>
      <c r="EN103" s="304"/>
      <c r="EO103" s="305"/>
      <c r="EP103" s="306"/>
      <c r="EQ103" s="307"/>
      <c r="ER103" s="308"/>
      <c r="ES103" s="308"/>
      <c r="ET103" s="308"/>
      <c r="EU103" s="300"/>
      <c r="EV103" s="300"/>
      <c r="EW103" s="298"/>
      <c r="EX103" s="299"/>
      <c r="EY103" s="300"/>
      <c r="EZ103" s="301"/>
      <c r="FA103" s="302"/>
      <c r="FB103" s="303"/>
      <c r="FC103" s="303"/>
      <c r="FD103" s="304"/>
      <c r="FE103" s="304"/>
      <c r="FF103" s="305"/>
      <c r="FG103" s="306"/>
      <c r="FH103" s="307"/>
      <c r="FI103" s="308"/>
      <c r="FJ103" s="308"/>
      <c r="FK103" s="308"/>
      <c r="FL103" s="300"/>
      <c r="FM103" s="300"/>
      <c r="FN103" s="298"/>
      <c r="FO103" s="299"/>
      <c r="FP103" s="300"/>
      <c r="FQ103" s="301"/>
      <c r="FR103" s="302"/>
      <c r="FS103" s="303"/>
      <c r="FT103" s="303"/>
      <c r="FU103" s="304"/>
      <c r="FV103" s="304"/>
      <c r="FW103" s="305"/>
      <c r="FX103" s="306"/>
      <c r="FY103" s="307"/>
      <c r="FZ103" s="308"/>
      <c r="GA103" s="308"/>
      <c r="GB103" s="308"/>
      <c r="GC103" s="300"/>
      <c r="GD103" s="300"/>
      <c r="GE103" s="298"/>
      <c r="GF103" s="299"/>
      <c r="GG103" s="300"/>
      <c r="GH103" s="301"/>
      <c r="GI103" s="302"/>
      <c r="GJ103" s="303"/>
      <c r="GK103" s="303"/>
      <c r="GL103" s="304"/>
      <c r="GM103" s="304"/>
      <c r="GN103" s="305"/>
      <c r="GO103" s="306"/>
      <c r="GP103" s="307"/>
      <c r="GQ103" s="308"/>
      <c r="GR103" s="308"/>
      <c r="GS103" s="308"/>
      <c r="GT103" s="300"/>
      <c r="GU103" s="300"/>
      <c r="GV103" s="298"/>
      <c r="GW103" s="299"/>
      <c r="GX103" s="300"/>
      <c r="GY103" s="301"/>
      <c r="GZ103" s="302"/>
      <c r="HA103" s="303"/>
      <c r="HB103" s="303"/>
      <c r="HC103" s="304"/>
      <c r="HD103" s="304"/>
      <c r="HE103" s="305"/>
      <c r="HF103" s="306"/>
      <c r="HG103" s="307"/>
    </row>
    <row r="104" spans="1:216" s="309" customFormat="1" ht="41.25" customHeight="1" x14ac:dyDescent="0.2">
      <c r="A104" s="210" t="s">
        <v>2550</v>
      </c>
      <c r="B104" s="211" t="s">
        <v>2551</v>
      </c>
      <c r="C104" s="211" t="s">
        <v>2551</v>
      </c>
      <c r="D104" s="211" t="s">
        <v>2552</v>
      </c>
      <c r="E104" s="212" t="str">
        <f t="shared" si="1"/>
        <v>下関市赤間町3-24</v>
      </c>
      <c r="F104" s="212" t="s">
        <v>2553</v>
      </c>
      <c r="G104" s="196">
        <v>41640</v>
      </c>
      <c r="H104" s="212" t="s">
        <v>6516</v>
      </c>
      <c r="I104" s="236" t="s">
        <v>3117</v>
      </c>
      <c r="J104" s="281" t="s">
        <v>4583</v>
      </c>
      <c r="K104" s="282" t="s">
        <v>19</v>
      </c>
      <c r="L104" s="282" t="s">
        <v>20</v>
      </c>
      <c r="M104" s="212" t="s">
        <v>3797</v>
      </c>
      <c r="N104" s="212" t="s">
        <v>2554</v>
      </c>
      <c r="O104" s="283" t="s">
        <v>250</v>
      </c>
      <c r="P104" s="284" t="s">
        <v>550</v>
      </c>
      <c r="Q104" s="298"/>
      <c r="R104" s="299"/>
      <c r="S104" s="300"/>
      <c r="T104" s="301"/>
      <c r="U104" s="302"/>
      <c r="V104" s="303"/>
      <c r="W104" s="303"/>
      <c r="X104" s="304"/>
      <c r="Y104" s="304"/>
      <c r="Z104" s="305"/>
      <c r="AA104" s="306"/>
      <c r="AB104" s="307"/>
      <c r="AC104" s="308"/>
      <c r="AD104" s="308"/>
      <c r="AE104" s="308"/>
      <c r="AF104" s="300"/>
      <c r="AG104" s="300"/>
      <c r="AH104" s="298"/>
      <c r="AI104" s="299"/>
      <c r="AJ104" s="300"/>
      <c r="AK104" s="301"/>
      <c r="AL104" s="302"/>
      <c r="AM104" s="303"/>
      <c r="AN104" s="303"/>
      <c r="AO104" s="304"/>
      <c r="AP104" s="304"/>
      <c r="AQ104" s="305"/>
      <c r="AR104" s="306"/>
      <c r="AS104" s="307"/>
      <c r="AT104" s="308"/>
      <c r="AU104" s="308"/>
      <c r="AV104" s="308"/>
      <c r="AW104" s="300"/>
      <c r="AX104" s="300"/>
      <c r="AY104" s="298"/>
      <c r="AZ104" s="299"/>
      <c r="BA104" s="300"/>
      <c r="BB104" s="301"/>
      <c r="BC104" s="302"/>
      <c r="BD104" s="303"/>
      <c r="BE104" s="303"/>
      <c r="BF104" s="304"/>
      <c r="BG104" s="304"/>
      <c r="BH104" s="305"/>
      <c r="BI104" s="306"/>
      <c r="BJ104" s="307"/>
      <c r="BK104" s="308"/>
      <c r="BL104" s="308"/>
      <c r="BM104" s="308"/>
      <c r="BN104" s="300"/>
      <c r="BO104" s="300"/>
      <c r="BP104" s="298"/>
      <c r="BQ104" s="299"/>
      <c r="BR104" s="300"/>
      <c r="BS104" s="301"/>
      <c r="BT104" s="302"/>
      <c r="BU104" s="303"/>
      <c r="BV104" s="303"/>
      <c r="BW104" s="304"/>
      <c r="BX104" s="304"/>
      <c r="BY104" s="305"/>
      <c r="BZ104" s="306"/>
      <c r="CA104" s="307"/>
      <c r="CB104" s="308"/>
      <c r="CC104" s="308"/>
      <c r="CD104" s="308"/>
      <c r="CE104" s="300"/>
      <c r="CF104" s="300"/>
      <c r="CG104" s="298"/>
      <c r="CH104" s="299"/>
      <c r="CI104" s="300"/>
      <c r="CJ104" s="301"/>
      <c r="CK104" s="302"/>
      <c r="CL104" s="303"/>
      <c r="CM104" s="303"/>
      <c r="CN104" s="304"/>
      <c r="CO104" s="304"/>
      <c r="CP104" s="305"/>
      <c r="CQ104" s="306"/>
      <c r="CR104" s="307"/>
      <c r="CS104" s="308"/>
      <c r="CT104" s="308"/>
      <c r="CU104" s="308"/>
      <c r="CV104" s="300"/>
      <c r="CW104" s="300"/>
      <c r="CX104" s="298"/>
      <c r="CY104" s="299"/>
      <c r="CZ104" s="300"/>
      <c r="DA104" s="301"/>
      <c r="DB104" s="302"/>
      <c r="DC104" s="303"/>
      <c r="DD104" s="303"/>
      <c r="DE104" s="304"/>
      <c r="DF104" s="304"/>
      <c r="DG104" s="305"/>
      <c r="DH104" s="306"/>
      <c r="DI104" s="307"/>
      <c r="DJ104" s="308"/>
      <c r="DK104" s="308"/>
      <c r="DL104" s="308"/>
      <c r="DM104" s="300"/>
      <c r="DN104" s="300"/>
      <c r="DO104" s="298"/>
      <c r="DP104" s="299"/>
      <c r="DQ104" s="300"/>
      <c r="DR104" s="301"/>
      <c r="DS104" s="302"/>
      <c r="DT104" s="303"/>
      <c r="DU104" s="303"/>
      <c r="DV104" s="304"/>
      <c r="DW104" s="304"/>
      <c r="DX104" s="305"/>
      <c r="DY104" s="306"/>
      <c r="DZ104" s="307"/>
      <c r="EA104" s="308"/>
      <c r="EB104" s="308"/>
      <c r="EC104" s="308"/>
      <c r="ED104" s="300"/>
      <c r="EE104" s="300"/>
      <c r="EF104" s="298"/>
      <c r="EG104" s="299"/>
      <c r="EH104" s="300"/>
      <c r="EI104" s="301"/>
      <c r="EJ104" s="302"/>
      <c r="EK104" s="303"/>
      <c r="EL104" s="303"/>
      <c r="EM104" s="304"/>
      <c r="EN104" s="304"/>
      <c r="EO104" s="305"/>
      <c r="EP104" s="306"/>
      <c r="EQ104" s="307"/>
      <c r="ER104" s="308"/>
      <c r="ES104" s="308"/>
      <c r="ET104" s="308"/>
      <c r="EU104" s="300"/>
      <c r="EV104" s="300"/>
      <c r="EW104" s="298"/>
      <c r="EX104" s="299"/>
      <c r="EY104" s="300"/>
      <c r="EZ104" s="301"/>
      <c r="FA104" s="302"/>
      <c r="FB104" s="303"/>
      <c r="FC104" s="303"/>
      <c r="FD104" s="304"/>
      <c r="FE104" s="304"/>
      <c r="FF104" s="305"/>
      <c r="FG104" s="306"/>
      <c r="FH104" s="307"/>
      <c r="FI104" s="308"/>
      <c r="FJ104" s="308"/>
      <c r="FK104" s="308"/>
      <c r="FL104" s="300"/>
      <c r="FM104" s="300"/>
      <c r="FN104" s="298"/>
      <c r="FO104" s="299"/>
      <c r="FP104" s="300"/>
      <c r="FQ104" s="301"/>
      <c r="FR104" s="302"/>
      <c r="FS104" s="303"/>
      <c r="FT104" s="303"/>
      <c r="FU104" s="304"/>
      <c r="FV104" s="304"/>
      <c r="FW104" s="305"/>
      <c r="FX104" s="306"/>
      <c r="FY104" s="307"/>
      <c r="FZ104" s="308"/>
      <c r="GA104" s="308"/>
      <c r="GB104" s="308"/>
      <c r="GC104" s="300"/>
      <c r="GD104" s="300"/>
      <c r="GE104" s="298"/>
      <c r="GF104" s="299"/>
      <c r="GG104" s="300"/>
      <c r="GH104" s="301"/>
      <c r="GI104" s="302"/>
      <c r="GJ104" s="303"/>
      <c r="GK104" s="303"/>
      <c r="GL104" s="304"/>
      <c r="GM104" s="304"/>
      <c r="GN104" s="305"/>
      <c r="GO104" s="306"/>
      <c r="GP104" s="307"/>
      <c r="GQ104" s="308"/>
      <c r="GR104" s="308"/>
      <c r="GS104" s="308"/>
      <c r="GT104" s="300"/>
      <c r="GU104" s="300"/>
      <c r="GV104" s="298"/>
      <c r="GW104" s="299"/>
      <c r="GX104" s="300"/>
      <c r="GY104" s="301"/>
      <c r="GZ104" s="302"/>
      <c r="HA104" s="303"/>
      <c r="HB104" s="303"/>
      <c r="HC104" s="304"/>
      <c r="HD104" s="304"/>
      <c r="HE104" s="305"/>
      <c r="HF104" s="306"/>
      <c r="HG104" s="307"/>
    </row>
    <row r="105" spans="1:216" s="309" customFormat="1" ht="41.25" customHeight="1" x14ac:dyDescent="0.2">
      <c r="A105" s="210" t="s">
        <v>6904</v>
      </c>
      <c r="B105" s="211" t="s">
        <v>2532</v>
      </c>
      <c r="C105" s="211" t="s">
        <v>2532</v>
      </c>
      <c r="D105" s="211" t="s">
        <v>6905</v>
      </c>
      <c r="E105" s="212" t="str">
        <f t="shared" si="1"/>
        <v>下関市綾羅木新町1-16-15</v>
      </c>
      <c r="F105" s="212" t="s">
        <v>6906</v>
      </c>
      <c r="G105" s="196">
        <v>41640</v>
      </c>
      <c r="H105" s="212" t="s">
        <v>6907</v>
      </c>
      <c r="I105" s="236" t="s">
        <v>6787</v>
      </c>
      <c r="J105" s="281" t="s">
        <v>813</v>
      </c>
      <c r="K105" s="282" t="s">
        <v>450</v>
      </c>
      <c r="L105" s="282" t="s">
        <v>451</v>
      </c>
      <c r="M105" s="212" t="s">
        <v>6908</v>
      </c>
      <c r="N105" s="212" t="s">
        <v>2555</v>
      </c>
      <c r="O105" s="283" t="s">
        <v>250</v>
      </c>
      <c r="P105" s="284" t="s">
        <v>550</v>
      </c>
      <c r="Q105" s="299"/>
      <c r="R105" s="300"/>
      <c r="S105" s="301"/>
      <c r="T105" s="302"/>
      <c r="U105" s="303"/>
      <c r="V105" s="303"/>
      <c r="W105" s="304"/>
      <c r="X105" s="304"/>
      <c r="Y105" s="305"/>
      <c r="Z105" s="306"/>
      <c r="AA105" s="307"/>
      <c r="AB105" s="308"/>
      <c r="AC105" s="308"/>
      <c r="AD105" s="308"/>
      <c r="AE105" s="300"/>
      <c r="AF105" s="300"/>
      <c r="AG105" s="298"/>
      <c r="AH105" s="299"/>
      <c r="AI105" s="300"/>
      <c r="AJ105" s="301"/>
      <c r="AK105" s="302"/>
      <c r="AL105" s="303"/>
      <c r="AM105" s="303"/>
      <c r="AN105" s="304"/>
      <c r="AO105" s="304"/>
      <c r="AP105" s="305"/>
      <c r="AQ105" s="306"/>
      <c r="AR105" s="307"/>
      <c r="AS105" s="308"/>
      <c r="AT105" s="308"/>
      <c r="AU105" s="308"/>
      <c r="AV105" s="300"/>
      <c r="AW105" s="300"/>
      <c r="AX105" s="298"/>
      <c r="AY105" s="299"/>
      <c r="AZ105" s="300"/>
      <c r="BA105" s="301"/>
      <c r="BB105" s="302"/>
      <c r="BC105" s="303"/>
      <c r="BD105" s="303"/>
      <c r="BE105" s="304"/>
      <c r="BF105" s="304"/>
      <c r="BG105" s="305"/>
      <c r="BH105" s="306"/>
      <c r="BI105" s="307"/>
      <c r="BJ105" s="308"/>
      <c r="BK105" s="308"/>
      <c r="BL105" s="308"/>
      <c r="BM105" s="300"/>
      <c r="BN105" s="300"/>
      <c r="BO105" s="298"/>
      <c r="BP105" s="299"/>
      <c r="BQ105" s="300"/>
      <c r="BR105" s="301"/>
      <c r="BS105" s="302"/>
      <c r="BT105" s="310" t="s">
        <v>6908</v>
      </c>
      <c r="BU105" s="303"/>
      <c r="BV105" s="304"/>
      <c r="BW105" s="304"/>
      <c r="BX105" s="305"/>
      <c r="BY105" s="306"/>
      <c r="BZ105" s="307"/>
      <c r="CA105" s="308"/>
      <c r="CB105" s="308"/>
      <c r="CC105" s="308"/>
      <c r="CD105" s="300"/>
      <c r="CE105" s="300"/>
      <c r="CF105" s="298"/>
      <c r="CG105" s="299"/>
      <c r="CH105" s="300"/>
      <c r="CI105" s="301"/>
      <c r="CJ105" s="302"/>
      <c r="CK105" s="303"/>
      <c r="CL105" s="303"/>
      <c r="CM105" s="304"/>
      <c r="CN105" s="304"/>
      <c r="CO105" s="305"/>
      <c r="CP105" s="306"/>
      <c r="CQ105" s="307"/>
      <c r="CR105" s="308"/>
      <c r="CS105" s="308"/>
      <c r="CT105" s="308"/>
      <c r="CU105" s="300"/>
      <c r="CV105" s="300"/>
      <c r="CW105" s="298"/>
      <c r="CX105" s="299"/>
      <c r="CY105" s="300"/>
      <c r="CZ105" s="301"/>
      <c r="DA105" s="302"/>
      <c r="DB105" s="303"/>
      <c r="DC105" s="303"/>
      <c r="DD105" s="304"/>
      <c r="DE105" s="304"/>
      <c r="DF105" s="305"/>
      <c r="DG105" s="306"/>
      <c r="DH105" s="307"/>
      <c r="DI105" s="308"/>
      <c r="DJ105" s="308"/>
      <c r="DK105" s="308"/>
      <c r="DL105" s="300"/>
      <c r="DM105" s="300"/>
      <c r="DN105" s="298"/>
      <c r="DO105" s="299"/>
      <c r="DP105" s="300"/>
      <c r="DQ105" s="301"/>
      <c r="DR105" s="302"/>
      <c r="DS105" s="303"/>
      <c r="DT105" s="303"/>
      <c r="DU105" s="304"/>
      <c r="DV105" s="304"/>
      <c r="DW105" s="305"/>
      <c r="DX105" s="306"/>
      <c r="DY105" s="307"/>
      <c r="DZ105" s="308"/>
      <c r="EA105" s="308"/>
      <c r="EB105" s="308"/>
      <c r="EC105" s="300"/>
      <c r="ED105" s="300"/>
      <c r="EE105" s="298"/>
      <c r="EF105" s="299"/>
      <c r="EG105" s="300"/>
      <c r="EH105" s="301"/>
      <c r="EI105" s="302"/>
      <c r="EJ105" s="303"/>
      <c r="EK105" s="303"/>
      <c r="EL105" s="304"/>
      <c r="EM105" s="304"/>
      <c r="EN105" s="305"/>
      <c r="EO105" s="306"/>
      <c r="EP105" s="307"/>
      <c r="EQ105" s="308"/>
      <c r="ER105" s="308"/>
      <c r="ES105" s="308"/>
      <c r="ET105" s="300"/>
      <c r="EU105" s="300"/>
      <c r="EV105" s="298"/>
      <c r="EW105" s="299"/>
      <c r="EX105" s="300"/>
      <c r="EY105" s="301"/>
      <c r="EZ105" s="302"/>
      <c r="FA105" s="303"/>
      <c r="FB105" s="303"/>
      <c r="FC105" s="304"/>
      <c r="FD105" s="304"/>
      <c r="FE105" s="305"/>
      <c r="FF105" s="306"/>
      <c r="FG105" s="307"/>
      <c r="FH105" s="308"/>
      <c r="FI105" s="308"/>
      <c r="FJ105" s="308"/>
      <c r="FK105" s="300"/>
      <c r="FL105" s="300"/>
      <c r="FM105" s="298"/>
      <c r="FN105" s="299"/>
      <c r="FO105" s="300"/>
      <c r="FP105" s="301"/>
      <c r="FQ105" s="302"/>
      <c r="FR105" s="303"/>
      <c r="FS105" s="303"/>
      <c r="FT105" s="304"/>
      <c r="FU105" s="304"/>
      <c r="FV105" s="305"/>
      <c r="FW105" s="306"/>
      <c r="FX105" s="307"/>
      <c r="FY105" s="308"/>
      <c r="FZ105" s="308"/>
      <c r="GA105" s="308"/>
      <c r="GB105" s="300"/>
      <c r="GC105" s="300"/>
      <c r="GD105" s="298"/>
      <c r="GE105" s="299"/>
      <c r="GF105" s="300"/>
      <c r="GG105" s="301"/>
      <c r="GH105" s="302"/>
      <c r="GI105" s="303"/>
      <c r="GJ105" s="303"/>
      <c r="GK105" s="304"/>
      <c r="GL105" s="304"/>
      <c r="GM105" s="305"/>
      <c r="GN105" s="306"/>
      <c r="GO105" s="307"/>
      <c r="GP105" s="308"/>
      <c r="GQ105" s="308"/>
      <c r="GR105" s="308"/>
      <c r="GS105" s="300"/>
      <c r="GT105" s="300"/>
      <c r="GU105" s="298"/>
      <c r="GV105" s="299"/>
      <c r="GW105" s="300"/>
      <c r="GX105" s="301"/>
      <c r="GY105" s="302"/>
      <c r="GZ105" s="303"/>
      <c r="HA105" s="303"/>
      <c r="HB105" s="304"/>
      <c r="HC105" s="304"/>
      <c r="HD105" s="305"/>
      <c r="HE105" s="306"/>
      <c r="HF105" s="307"/>
    </row>
    <row r="106" spans="1:216" s="309" customFormat="1" ht="41.25" customHeight="1" x14ac:dyDescent="0.2">
      <c r="A106" s="210" t="s">
        <v>2556</v>
      </c>
      <c r="B106" s="211" t="s">
        <v>2557</v>
      </c>
      <c r="C106" s="211" t="s">
        <v>2557</v>
      </c>
      <c r="D106" s="211" t="s">
        <v>3290</v>
      </c>
      <c r="E106" s="212" t="str">
        <f t="shared" si="1"/>
        <v>下関市彦島本村町6-2-6</v>
      </c>
      <c r="F106" s="212" t="s">
        <v>2558</v>
      </c>
      <c r="G106" s="196">
        <v>41699</v>
      </c>
      <c r="H106" s="212" t="s">
        <v>5892</v>
      </c>
      <c r="I106" s="236" t="s">
        <v>3117</v>
      </c>
      <c r="J106" s="281" t="s">
        <v>4583</v>
      </c>
      <c r="K106" s="282" t="s">
        <v>19</v>
      </c>
      <c r="L106" s="282" t="s">
        <v>20</v>
      </c>
      <c r="M106" s="212" t="s">
        <v>3798</v>
      </c>
      <c r="N106" s="212" t="s">
        <v>2559</v>
      </c>
      <c r="O106" s="283" t="s">
        <v>250</v>
      </c>
      <c r="P106" s="284" t="s">
        <v>550</v>
      </c>
      <c r="Q106" s="298"/>
      <c r="R106" s="299"/>
      <c r="S106" s="300"/>
      <c r="T106" s="301"/>
      <c r="U106" s="302"/>
      <c r="V106" s="303"/>
      <c r="W106" s="303"/>
      <c r="X106" s="304"/>
      <c r="Y106" s="304"/>
      <c r="Z106" s="305"/>
      <c r="AA106" s="306"/>
      <c r="AB106" s="307"/>
      <c r="AC106" s="308"/>
      <c r="AD106" s="308"/>
      <c r="AE106" s="308"/>
      <c r="AF106" s="300"/>
      <c r="AG106" s="300"/>
      <c r="AH106" s="298"/>
      <c r="AI106" s="299"/>
      <c r="AJ106" s="300"/>
      <c r="AK106" s="301"/>
      <c r="AL106" s="302"/>
      <c r="AM106" s="303"/>
      <c r="AN106" s="303"/>
      <c r="AO106" s="304"/>
      <c r="AP106" s="304"/>
      <c r="AQ106" s="305"/>
      <c r="AR106" s="306"/>
      <c r="AS106" s="307"/>
      <c r="AT106" s="308"/>
      <c r="AU106" s="308"/>
      <c r="AV106" s="308"/>
      <c r="AW106" s="300"/>
      <c r="AX106" s="300"/>
      <c r="AY106" s="298"/>
      <c r="AZ106" s="299"/>
      <c r="BA106" s="300"/>
      <c r="BB106" s="301"/>
      <c r="BC106" s="302"/>
      <c r="BD106" s="303"/>
      <c r="BE106" s="303"/>
      <c r="BF106" s="304"/>
      <c r="BG106" s="304"/>
      <c r="BH106" s="305"/>
      <c r="BI106" s="306"/>
      <c r="BJ106" s="307"/>
      <c r="BK106" s="308"/>
      <c r="BL106" s="308"/>
      <c r="BM106" s="308"/>
      <c r="BN106" s="300"/>
      <c r="BO106" s="300"/>
      <c r="BP106" s="298"/>
      <c r="BQ106" s="299"/>
      <c r="BR106" s="300"/>
      <c r="BS106" s="301"/>
      <c r="BT106" s="302"/>
      <c r="BU106" s="303"/>
      <c r="BV106" s="303"/>
      <c r="BW106" s="304"/>
      <c r="BX106" s="304"/>
      <c r="BY106" s="305"/>
      <c r="BZ106" s="306"/>
      <c r="CA106" s="307"/>
      <c r="CB106" s="308"/>
      <c r="CC106" s="308"/>
      <c r="CD106" s="308"/>
      <c r="CE106" s="300"/>
      <c r="CF106" s="300"/>
      <c r="CG106" s="298"/>
      <c r="CH106" s="299"/>
      <c r="CI106" s="300"/>
      <c r="CJ106" s="301"/>
      <c r="CK106" s="302"/>
      <c r="CL106" s="303"/>
      <c r="CM106" s="303"/>
      <c r="CN106" s="304"/>
      <c r="CO106" s="304"/>
      <c r="CP106" s="305"/>
      <c r="CQ106" s="306"/>
      <c r="CR106" s="307"/>
      <c r="CS106" s="308"/>
      <c r="CT106" s="308"/>
      <c r="CU106" s="308"/>
      <c r="CV106" s="300"/>
      <c r="CW106" s="300"/>
      <c r="CX106" s="298"/>
      <c r="CY106" s="299"/>
      <c r="CZ106" s="300"/>
      <c r="DA106" s="301"/>
      <c r="DB106" s="302"/>
      <c r="DC106" s="303"/>
      <c r="DD106" s="303"/>
      <c r="DE106" s="304"/>
      <c r="DF106" s="304"/>
      <c r="DG106" s="305"/>
      <c r="DH106" s="306"/>
      <c r="DI106" s="307"/>
      <c r="DJ106" s="308"/>
      <c r="DK106" s="308"/>
      <c r="DL106" s="308"/>
      <c r="DM106" s="300"/>
      <c r="DN106" s="300"/>
      <c r="DO106" s="298"/>
      <c r="DP106" s="299"/>
      <c r="DQ106" s="300"/>
      <c r="DR106" s="301"/>
      <c r="DS106" s="302"/>
      <c r="DT106" s="303"/>
      <c r="DU106" s="303"/>
      <c r="DV106" s="304"/>
      <c r="DW106" s="304"/>
      <c r="DX106" s="305"/>
      <c r="DY106" s="306"/>
      <c r="DZ106" s="307"/>
      <c r="EA106" s="308"/>
      <c r="EB106" s="308"/>
      <c r="EC106" s="308"/>
      <c r="ED106" s="300"/>
      <c r="EE106" s="300"/>
      <c r="EF106" s="298"/>
      <c r="EG106" s="299"/>
      <c r="EH106" s="300"/>
      <c r="EI106" s="301"/>
      <c r="EJ106" s="302"/>
      <c r="EK106" s="303"/>
      <c r="EL106" s="303"/>
      <c r="EM106" s="304"/>
      <c r="EN106" s="304"/>
      <c r="EO106" s="305"/>
      <c r="EP106" s="306"/>
      <c r="EQ106" s="307"/>
      <c r="ER106" s="308"/>
      <c r="ES106" s="308"/>
      <c r="ET106" s="308"/>
      <c r="EU106" s="300"/>
      <c r="EV106" s="300"/>
      <c r="EW106" s="298"/>
      <c r="EX106" s="299"/>
      <c r="EY106" s="300"/>
      <c r="EZ106" s="301"/>
      <c r="FA106" s="302"/>
      <c r="FB106" s="303"/>
      <c r="FC106" s="303"/>
      <c r="FD106" s="304"/>
      <c r="FE106" s="304"/>
      <c r="FF106" s="305"/>
      <c r="FG106" s="306"/>
      <c r="FH106" s="307"/>
      <c r="FI106" s="308"/>
      <c r="FJ106" s="308"/>
      <c r="FK106" s="308"/>
      <c r="FL106" s="300"/>
      <c r="FM106" s="300"/>
      <c r="FN106" s="298"/>
      <c r="FO106" s="299"/>
      <c r="FP106" s="300"/>
      <c r="FQ106" s="301"/>
      <c r="FR106" s="302"/>
      <c r="FS106" s="303"/>
      <c r="FT106" s="303"/>
      <c r="FU106" s="304"/>
      <c r="FV106" s="304"/>
      <c r="FW106" s="305"/>
      <c r="FX106" s="306"/>
      <c r="FY106" s="307"/>
      <c r="FZ106" s="308"/>
      <c r="GA106" s="308"/>
      <c r="GB106" s="308"/>
      <c r="GC106" s="300"/>
      <c r="GD106" s="300"/>
      <c r="GE106" s="298"/>
      <c r="GF106" s="299"/>
      <c r="GG106" s="300"/>
      <c r="GH106" s="301"/>
      <c r="GI106" s="302"/>
      <c r="GJ106" s="303"/>
      <c r="GK106" s="303"/>
      <c r="GL106" s="304"/>
      <c r="GM106" s="304"/>
      <c r="GN106" s="305"/>
      <c r="GO106" s="306"/>
      <c r="GP106" s="307"/>
      <c r="GQ106" s="308"/>
      <c r="GR106" s="308"/>
      <c r="GS106" s="308"/>
      <c r="GT106" s="300"/>
      <c r="GU106" s="300"/>
      <c r="GV106" s="298"/>
      <c r="GW106" s="299"/>
      <c r="GX106" s="300"/>
      <c r="GY106" s="301"/>
      <c r="GZ106" s="302"/>
      <c r="HA106" s="303"/>
      <c r="HB106" s="303"/>
      <c r="HC106" s="304"/>
      <c r="HD106" s="304"/>
      <c r="HE106" s="305"/>
      <c r="HF106" s="306"/>
      <c r="HG106" s="307"/>
    </row>
    <row r="107" spans="1:216" s="309" customFormat="1" ht="41.25" customHeight="1" x14ac:dyDescent="0.2">
      <c r="A107" s="210" t="s">
        <v>2560</v>
      </c>
      <c r="B107" s="211" t="s">
        <v>2561</v>
      </c>
      <c r="C107" s="211" t="s">
        <v>2561</v>
      </c>
      <c r="D107" s="211" t="s">
        <v>6909</v>
      </c>
      <c r="E107" s="212" t="str">
        <f t="shared" si="1"/>
        <v>下関市長府中浜町4-11</v>
      </c>
      <c r="F107" s="212" t="s">
        <v>1148</v>
      </c>
      <c r="G107" s="196">
        <v>41730</v>
      </c>
      <c r="H107" s="212" t="s">
        <v>6910</v>
      </c>
      <c r="I107" s="236" t="s">
        <v>6787</v>
      </c>
      <c r="J107" s="281" t="s">
        <v>813</v>
      </c>
      <c r="K107" s="282" t="s">
        <v>450</v>
      </c>
      <c r="L107" s="282" t="s">
        <v>451</v>
      </c>
      <c r="M107" s="212" t="s">
        <v>3799</v>
      </c>
      <c r="N107" s="212" t="s">
        <v>2562</v>
      </c>
      <c r="O107" s="283" t="s">
        <v>250</v>
      </c>
      <c r="P107" s="284" t="s">
        <v>550</v>
      </c>
      <c r="Q107" s="299"/>
      <c r="R107" s="300"/>
      <c r="S107" s="301"/>
      <c r="T107" s="302"/>
      <c r="U107" s="303"/>
      <c r="V107" s="303"/>
      <c r="W107" s="304"/>
      <c r="X107" s="304"/>
      <c r="Y107" s="305"/>
      <c r="Z107" s="306"/>
      <c r="AA107" s="307"/>
      <c r="AB107" s="308"/>
      <c r="AC107" s="308"/>
      <c r="AD107" s="308"/>
      <c r="AE107" s="300"/>
      <c r="AF107" s="300"/>
      <c r="AG107" s="298"/>
      <c r="AH107" s="299"/>
      <c r="AI107" s="300"/>
      <c r="AJ107" s="301"/>
      <c r="AK107" s="302"/>
      <c r="AL107" s="303"/>
      <c r="AM107" s="303"/>
      <c r="AN107" s="304"/>
      <c r="AO107" s="304"/>
      <c r="AP107" s="305"/>
      <c r="AQ107" s="306"/>
      <c r="AR107" s="307"/>
      <c r="AS107" s="308"/>
      <c r="AT107" s="308"/>
      <c r="AU107" s="308"/>
      <c r="AV107" s="300"/>
      <c r="AW107" s="300"/>
      <c r="AX107" s="298"/>
      <c r="AY107" s="299"/>
      <c r="AZ107" s="300"/>
      <c r="BA107" s="301"/>
      <c r="BB107" s="302"/>
      <c r="BC107" s="303"/>
      <c r="BD107" s="303"/>
      <c r="BE107" s="304"/>
      <c r="BF107" s="304"/>
      <c r="BG107" s="305"/>
      <c r="BH107" s="306"/>
      <c r="BI107" s="307"/>
      <c r="BJ107" s="308"/>
      <c r="BK107" s="308"/>
      <c r="BL107" s="308"/>
      <c r="BM107" s="300"/>
      <c r="BN107" s="300"/>
      <c r="BO107" s="298"/>
      <c r="BP107" s="299"/>
      <c r="BQ107" s="300"/>
      <c r="BR107" s="301"/>
      <c r="BS107" s="302"/>
      <c r="BT107" s="310" t="s">
        <v>3799</v>
      </c>
      <c r="BU107" s="303"/>
      <c r="BV107" s="304"/>
      <c r="BW107" s="304"/>
      <c r="BX107" s="305"/>
      <c r="BY107" s="306"/>
      <c r="BZ107" s="307"/>
      <c r="CA107" s="308"/>
      <c r="CB107" s="308"/>
      <c r="CC107" s="308"/>
      <c r="CD107" s="300"/>
      <c r="CE107" s="300"/>
      <c r="CF107" s="298"/>
      <c r="CG107" s="299"/>
      <c r="CH107" s="300"/>
      <c r="CI107" s="301"/>
      <c r="CJ107" s="302"/>
      <c r="CK107" s="303"/>
      <c r="CL107" s="303"/>
      <c r="CM107" s="304"/>
      <c r="CN107" s="304"/>
      <c r="CO107" s="305"/>
      <c r="CP107" s="306"/>
      <c r="CQ107" s="307"/>
      <c r="CR107" s="308"/>
      <c r="CS107" s="308"/>
      <c r="CT107" s="308"/>
      <c r="CU107" s="300"/>
      <c r="CV107" s="300"/>
      <c r="CW107" s="298"/>
      <c r="CX107" s="299"/>
      <c r="CY107" s="300"/>
      <c r="CZ107" s="301"/>
      <c r="DA107" s="302"/>
      <c r="DB107" s="303"/>
      <c r="DC107" s="303"/>
      <c r="DD107" s="304"/>
      <c r="DE107" s="304"/>
      <c r="DF107" s="305"/>
      <c r="DG107" s="306"/>
      <c r="DH107" s="307"/>
      <c r="DI107" s="308"/>
      <c r="DJ107" s="308"/>
      <c r="DK107" s="308"/>
      <c r="DL107" s="300"/>
      <c r="DM107" s="300"/>
      <c r="DN107" s="298"/>
      <c r="DO107" s="299"/>
      <c r="DP107" s="300"/>
      <c r="DQ107" s="301"/>
      <c r="DR107" s="302"/>
      <c r="DS107" s="303"/>
      <c r="DT107" s="303"/>
      <c r="DU107" s="304"/>
      <c r="DV107" s="304"/>
      <c r="DW107" s="305"/>
      <c r="DX107" s="306"/>
      <c r="DY107" s="307"/>
      <c r="DZ107" s="308"/>
      <c r="EA107" s="308"/>
      <c r="EB107" s="308"/>
      <c r="EC107" s="300"/>
      <c r="ED107" s="300"/>
      <c r="EE107" s="298"/>
      <c r="EF107" s="299"/>
      <c r="EG107" s="300"/>
      <c r="EH107" s="301"/>
      <c r="EI107" s="302"/>
      <c r="EJ107" s="303"/>
      <c r="EK107" s="303"/>
      <c r="EL107" s="304"/>
      <c r="EM107" s="304"/>
      <c r="EN107" s="305"/>
      <c r="EO107" s="306"/>
      <c r="EP107" s="307"/>
      <c r="EQ107" s="308"/>
      <c r="ER107" s="308"/>
      <c r="ES107" s="308"/>
      <c r="ET107" s="300"/>
      <c r="EU107" s="300"/>
      <c r="EV107" s="298"/>
      <c r="EW107" s="299"/>
      <c r="EX107" s="300"/>
      <c r="EY107" s="301"/>
      <c r="EZ107" s="302"/>
      <c r="FA107" s="303"/>
      <c r="FB107" s="303"/>
      <c r="FC107" s="304"/>
      <c r="FD107" s="304"/>
      <c r="FE107" s="305"/>
      <c r="FF107" s="306"/>
      <c r="FG107" s="307"/>
      <c r="FH107" s="308"/>
      <c r="FI107" s="308"/>
      <c r="FJ107" s="308"/>
      <c r="FK107" s="300"/>
      <c r="FL107" s="300"/>
      <c r="FM107" s="298"/>
      <c r="FN107" s="299"/>
      <c r="FO107" s="300"/>
      <c r="FP107" s="301"/>
      <c r="FQ107" s="302"/>
      <c r="FR107" s="303"/>
      <c r="FS107" s="303"/>
      <c r="FT107" s="304"/>
      <c r="FU107" s="304"/>
      <c r="FV107" s="305"/>
      <c r="FW107" s="306"/>
      <c r="FX107" s="307"/>
      <c r="FY107" s="308"/>
      <c r="FZ107" s="308"/>
      <c r="GA107" s="308"/>
      <c r="GB107" s="300"/>
      <c r="GC107" s="300"/>
      <c r="GD107" s="298"/>
      <c r="GE107" s="299"/>
      <c r="GF107" s="300"/>
      <c r="GG107" s="301"/>
      <c r="GH107" s="302"/>
      <c r="GI107" s="303"/>
      <c r="GJ107" s="303"/>
      <c r="GK107" s="304"/>
      <c r="GL107" s="304"/>
      <c r="GM107" s="305"/>
      <c r="GN107" s="306"/>
      <c r="GO107" s="307"/>
      <c r="GP107" s="308"/>
      <c r="GQ107" s="308"/>
      <c r="GR107" s="308"/>
      <c r="GS107" s="300"/>
      <c r="GT107" s="300"/>
      <c r="GU107" s="298"/>
      <c r="GV107" s="299"/>
      <c r="GW107" s="300"/>
      <c r="GX107" s="301"/>
      <c r="GY107" s="302"/>
      <c r="GZ107" s="303"/>
      <c r="HA107" s="303"/>
      <c r="HB107" s="304"/>
      <c r="HC107" s="304"/>
      <c r="HD107" s="305"/>
      <c r="HE107" s="306"/>
      <c r="HF107" s="307"/>
    </row>
    <row r="108" spans="1:216" s="309" customFormat="1" ht="41.25" customHeight="1" x14ac:dyDescent="0.2">
      <c r="A108" s="210" t="s">
        <v>2563</v>
      </c>
      <c r="B108" s="211" t="s">
        <v>2564</v>
      </c>
      <c r="C108" s="211" t="s">
        <v>2564</v>
      </c>
      <c r="D108" s="211" t="s">
        <v>3145</v>
      </c>
      <c r="E108" s="212" t="str">
        <f t="shared" si="1"/>
        <v>下関市幸町11-1</v>
      </c>
      <c r="F108" s="212" t="s">
        <v>2565</v>
      </c>
      <c r="G108" s="196">
        <v>41730</v>
      </c>
      <c r="H108" s="212" t="s">
        <v>6517</v>
      </c>
      <c r="I108" s="236" t="s">
        <v>3117</v>
      </c>
      <c r="J108" s="281" t="s">
        <v>4583</v>
      </c>
      <c r="K108" s="282" t="s">
        <v>19</v>
      </c>
      <c r="L108" s="282" t="s">
        <v>20</v>
      </c>
      <c r="M108" s="212" t="s">
        <v>3800</v>
      </c>
      <c r="N108" s="212" t="s">
        <v>3146</v>
      </c>
      <c r="O108" s="283" t="s">
        <v>250</v>
      </c>
      <c r="P108" s="284" t="s">
        <v>550</v>
      </c>
      <c r="Q108" s="298"/>
      <c r="R108" s="299"/>
      <c r="S108" s="300"/>
      <c r="T108" s="301"/>
      <c r="U108" s="302"/>
      <c r="V108" s="303"/>
      <c r="W108" s="303"/>
      <c r="X108" s="304"/>
      <c r="Y108" s="304"/>
      <c r="Z108" s="305"/>
      <c r="AA108" s="306"/>
      <c r="AB108" s="307"/>
      <c r="AC108" s="308"/>
      <c r="AD108" s="308"/>
      <c r="AE108" s="308"/>
      <c r="AF108" s="300"/>
      <c r="AG108" s="300"/>
      <c r="AH108" s="298"/>
      <c r="AI108" s="299"/>
      <c r="AJ108" s="300"/>
      <c r="AK108" s="301"/>
      <c r="AL108" s="302"/>
      <c r="AM108" s="303"/>
      <c r="AN108" s="303"/>
      <c r="AO108" s="304"/>
      <c r="AP108" s="304"/>
      <c r="AQ108" s="305"/>
      <c r="AR108" s="306"/>
      <c r="AS108" s="307"/>
      <c r="AT108" s="308"/>
      <c r="AU108" s="308"/>
      <c r="AV108" s="308"/>
      <c r="AW108" s="300"/>
      <c r="AX108" s="300"/>
      <c r="AY108" s="298"/>
      <c r="AZ108" s="299"/>
      <c r="BA108" s="300"/>
      <c r="BB108" s="301"/>
      <c r="BC108" s="302"/>
      <c r="BD108" s="303"/>
      <c r="BE108" s="303"/>
      <c r="BF108" s="304"/>
      <c r="BG108" s="304"/>
      <c r="BH108" s="305"/>
      <c r="BI108" s="306"/>
      <c r="BJ108" s="307"/>
      <c r="BK108" s="308"/>
      <c r="BL108" s="308"/>
      <c r="BM108" s="308"/>
      <c r="BN108" s="300"/>
      <c r="BO108" s="300"/>
      <c r="BP108" s="298"/>
      <c r="BQ108" s="299"/>
      <c r="BR108" s="300"/>
      <c r="BS108" s="301"/>
      <c r="BT108" s="302"/>
      <c r="BU108" s="303"/>
      <c r="BV108" s="303"/>
      <c r="BW108" s="304"/>
      <c r="BX108" s="304"/>
      <c r="BY108" s="305"/>
      <c r="BZ108" s="306"/>
      <c r="CA108" s="307"/>
      <c r="CB108" s="308"/>
      <c r="CC108" s="308"/>
      <c r="CD108" s="308"/>
      <c r="CE108" s="300"/>
      <c r="CF108" s="300"/>
      <c r="CG108" s="298"/>
      <c r="CH108" s="299"/>
      <c r="CI108" s="300"/>
      <c r="CJ108" s="301"/>
      <c r="CK108" s="302"/>
      <c r="CL108" s="303"/>
      <c r="CM108" s="303"/>
      <c r="CN108" s="304"/>
      <c r="CO108" s="304"/>
      <c r="CP108" s="305"/>
      <c r="CQ108" s="306"/>
      <c r="CR108" s="307"/>
      <c r="CS108" s="308"/>
      <c r="CT108" s="308"/>
      <c r="CU108" s="308"/>
      <c r="CV108" s="300"/>
      <c r="CW108" s="300"/>
      <c r="CX108" s="298"/>
      <c r="CY108" s="299"/>
      <c r="CZ108" s="300"/>
      <c r="DA108" s="301"/>
      <c r="DB108" s="302"/>
      <c r="DC108" s="303"/>
      <c r="DD108" s="303"/>
      <c r="DE108" s="304"/>
      <c r="DF108" s="304"/>
      <c r="DG108" s="305"/>
      <c r="DH108" s="306"/>
      <c r="DI108" s="307"/>
      <c r="DJ108" s="308"/>
      <c r="DK108" s="308"/>
      <c r="DL108" s="308"/>
      <c r="DM108" s="300"/>
      <c r="DN108" s="300"/>
      <c r="DO108" s="298"/>
      <c r="DP108" s="299"/>
      <c r="DQ108" s="300"/>
      <c r="DR108" s="301"/>
      <c r="DS108" s="302"/>
      <c r="DT108" s="303"/>
      <c r="DU108" s="303"/>
      <c r="DV108" s="304"/>
      <c r="DW108" s="304"/>
      <c r="DX108" s="305"/>
      <c r="DY108" s="306"/>
      <c r="DZ108" s="307"/>
      <c r="EA108" s="308"/>
      <c r="EB108" s="308"/>
      <c r="EC108" s="308"/>
      <c r="ED108" s="300"/>
      <c r="EE108" s="300"/>
      <c r="EF108" s="298"/>
      <c r="EG108" s="299"/>
      <c r="EH108" s="300"/>
      <c r="EI108" s="301"/>
      <c r="EJ108" s="302"/>
      <c r="EK108" s="303"/>
      <c r="EL108" s="303"/>
      <c r="EM108" s="304"/>
      <c r="EN108" s="304"/>
      <c r="EO108" s="305"/>
      <c r="EP108" s="306"/>
      <c r="EQ108" s="307"/>
      <c r="ER108" s="308"/>
      <c r="ES108" s="308"/>
      <c r="ET108" s="308"/>
      <c r="EU108" s="300"/>
      <c r="EV108" s="300"/>
      <c r="EW108" s="298"/>
      <c r="EX108" s="299"/>
      <c r="EY108" s="300"/>
      <c r="EZ108" s="301"/>
      <c r="FA108" s="302"/>
      <c r="FB108" s="303"/>
      <c r="FC108" s="303"/>
      <c r="FD108" s="304"/>
      <c r="FE108" s="304"/>
      <c r="FF108" s="305"/>
      <c r="FG108" s="306"/>
      <c r="FH108" s="307"/>
      <c r="FI108" s="308"/>
      <c r="FJ108" s="308"/>
      <c r="FK108" s="308"/>
      <c r="FL108" s="300"/>
      <c r="FM108" s="300"/>
      <c r="FN108" s="298"/>
      <c r="FO108" s="299"/>
      <c r="FP108" s="300"/>
      <c r="FQ108" s="301"/>
      <c r="FR108" s="302"/>
      <c r="FS108" s="303"/>
      <c r="FT108" s="303"/>
      <c r="FU108" s="304"/>
      <c r="FV108" s="304"/>
      <c r="FW108" s="305"/>
      <c r="FX108" s="306"/>
      <c r="FY108" s="307"/>
      <c r="FZ108" s="308"/>
      <c r="GA108" s="308"/>
      <c r="GB108" s="308"/>
      <c r="GC108" s="300"/>
      <c r="GD108" s="300"/>
      <c r="GE108" s="298"/>
      <c r="GF108" s="299"/>
      <c r="GG108" s="300"/>
      <c r="GH108" s="301"/>
      <c r="GI108" s="302"/>
      <c r="GJ108" s="303"/>
      <c r="GK108" s="303"/>
      <c r="GL108" s="304"/>
      <c r="GM108" s="304"/>
      <c r="GN108" s="305"/>
      <c r="GO108" s="306"/>
      <c r="GP108" s="307"/>
      <c r="GQ108" s="308"/>
      <c r="GR108" s="308"/>
      <c r="GS108" s="308"/>
      <c r="GT108" s="300"/>
      <c r="GU108" s="300"/>
      <c r="GV108" s="298"/>
      <c r="GW108" s="299"/>
      <c r="GX108" s="300"/>
      <c r="GY108" s="301"/>
      <c r="GZ108" s="302"/>
      <c r="HA108" s="303"/>
      <c r="HB108" s="303"/>
      <c r="HC108" s="304"/>
      <c r="HD108" s="304"/>
      <c r="HE108" s="305"/>
      <c r="HF108" s="306"/>
      <c r="HG108" s="307"/>
    </row>
    <row r="109" spans="1:216" s="309" customFormat="1" ht="41.25" customHeight="1" x14ac:dyDescent="0.2">
      <c r="A109" s="210" t="s">
        <v>5891</v>
      </c>
      <c r="B109" s="211" t="s">
        <v>5890</v>
      </c>
      <c r="C109" s="211" t="s">
        <v>5890</v>
      </c>
      <c r="D109" s="211" t="s">
        <v>3506</v>
      </c>
      <c r="E109" s="212" t="str">
        <f t="shared" si="1"/>
        <v>下関市王司神田6-3-42</v>
      </c>
      <c r="F109" s="212" t="s">
        <v>3507</v>
      </c>
      <c r="G109" s="196">
        <v>41730</v>
      </c>
      <c r="H109" s="212" t="s">
        <v>6518</v>
      </c>
      <c r="I109" s="236" t="s">
        <v>3501</v>
      </c>
      <c r="J109" s="281" t="s">
        <v>4583</v>
      </c>
      <c r="K109" s="282" t="s">
        <v>19</v>
      </c>
      <c r="L109" s="282" t="s">
        <v>20</v>
      </c>
      <c r="M109" s="212" t="s">
        <v>3508</v>
      </c>
      <c r="N109" s="212" t="s">
        <v>5889</v>
      </c>
      <c r="O109" s="283" t="s">
        <v>250</v>
      </c>
      <c r="P109" s="284" t="s">
        <v>550</v>
      </c>
      <c r="Q109" s="298"/>
      <c r="R109" s="299"/>
      <c r="S109" s="300"/>
      <c r="T109" s="301"/>
      <c r="U109" s="302"/>
      <c r="V109" s="303"/>
      <c r="W109" s="303"/>
      <c r="X109" s="304"/>
      <c r="Y109" s="304"/>
      <c r="Z109" s="305"/>
      <c r="AA109" s="306"/>
      <c r="AB109" s="307"/>
      <c r="AC109" s="308"/>
      <c r="AD109" s="308"/>
      <c r="AE109" s="308"/>
      <c r="AF109" s="300"/>
      <c r="AG109" s="300"/>
      <c r="AH109" s="298"/>
      <c r="AI109" s="299"/>
      <c r="AJ109" s="300"/>
      <c r="AK109" s="301"/>
      <c r="AL109" s="302"/>
      <c r="AM109" s="303"/>
      <c r="AN109" s="303"/>
      <c r="AO109" s="304"/>
      <c r="AP109" s="304"/>
      <c r="AQ109" s="305"/>
      <c r="AR109" s="306"/>
      <c r="AS109" s="307"/>
      <c r="AT109" s="308"/>
      <c r="AU109" s="308"/>
      <c r="AV109" s="308"/>
      <c r="AW109" s="300"/>
      <c r="AX109" s="300"/>
      <c r="AY109" s="298"/>
      <c r="AZ109" s="299"/>
      <c r="BA109" s="300"/>
      <c r="BB109" s="301"/>
      <c r="BC109" s="302"/>
      <c r="BD109" s="303"/>
      <c r="BE109" s="303"/>
      <c r="BF109" s="304"/>
      <c r="BG109" s="304"/>
      <c r="BH109" s="305"/>
      <c r="BI109" s="306"/>
      <c r="BJ109" s="307"/>
      <c r="BK109" s="308"/>
      <c r="BL109" s="308"/>
      <c r="BM109" s="308"/>
      <c r="BN109" s="300"/>
      <c r="BO109" s="300"/>
      <c r="BP109" s="298"/>
      <c r="BQ109" s="299"/>
      <c r="BR109" s="300"/>
      <c r="BS109" s="301"/>
      <c r="BT109" s="302"/>
      <c r="BU109" s="303"/>
      <c r="BV109" s="303"/>
      <c r="BW109" s="304"/>
      <c r="BX109" s="304"/>
      <c r="BY109" s="305"/>
      <c r="BZ109" s="306"/>
      <c r="CA109" s="307"/>
      <c r="CB109" s="308"/>
      <c r="CC109" s="308"/>
      <c r="CD109" s="308"/>
      <c r="CE109" s="300"/>
      <c r="CF109" s="300"/>
      <c r="CG109" s="298"/>
      <c r="CH109" s="299"/>
      <c r="CI109" s="300"/>
      <c r="CJ109" s="301"/>
      <c r="CK109" s="302"/>
      <c r="CL109" s="303"/>
      <c r="CM109" s="303"/>
      <c r="CN109" s="304"/>
      <c r="CO109" s="304"/>
      <c r="CP109" s="305"/>
      <c r="CQ109" s="306"/>
      <c r="CR109" s="307"/>
      <c r="CS109" s="308"/>
      <c r="CT109" s="308"/>
      <c r="CU109" s="308"/>
      <c r="CV109" s="300"/>
      <c r="CW109" s="300"/>
      <c r="CX109" s="298"/>
      <c r="CY109" s="299"/>
      <c r="CZ109" s="300"/>
      <c r="DA109" s="301"/>
      <c r="DB109" s="302"/>
      <c r="DC109" s="303"/>
      <c r="DD109" s="303"/>
      <c r="DE109" s="304"/>
      <c r="DF109" s="304"/>
      <c r="DG109" s="305"/>
      <c r="DH109" s="306"/>
      <c r="DI109" s="307"/>
      <c r="DJ109" s="308"/>
      <c r="DK109" s="308"/>
      <c r="DL109" s="308"/>
      <c r="DM109" s="300"/>
      <c r="DN109" s="300"/>
      <c r="DO109" s="298"/>
      <c r="DP109" s="299"/>
      <c r="DQ109" s="300"/>
      <c r="DR109" s="301"/>
      <c r="DS109" s="302"/>
      <c r="DT109" s="303"/>
      <c r="DU109" s="303"/>
      <c r="DV109" s="304"/>
      <c r="DW109" s="304"/>
      <c r="DX109" s="305"/>
      <c r="DY109" s="306"/>
      <c r="DZ109" s="307"/>
      <c r="EA109" s="308"/>
      <c r="EB109" s="308"/>
      <c r="EC109" s="308"/>
      <c r="ED109" s="300"/>
      <c r="EE109" s="300"/>
      <c r="EF109" s="298"/>
      <c r="EG109" s="299"/>
      <c r="EH109" s="300"/>
      <c r="EI109" s="301"/>
      <c r="EJ109" s="302"/>
      <c r="EK109" s="303"/>
      <c r="EL109" s="303"/>
      <c r="EM109" s="304"/>
      <c r="EN109" s="304"/>
      <c r="EO109" s="305"/>
      <c r="EP109" s="306"/>
      <c r="EQ109" s="307"/>
      <c r="ER109" s="308"/>
      <c r="ES109" s="308"/>
      <c r="ET109" s="308"/>
      <c r="EU109" s="300"/>
      <c r="EV109" s="300"/>
      <c r="EW109" s="298"/>
      <c r="EX109" s="299"/>
      <c r="EY109" s="300"/>
      <c r="EZ109" s="301"/>
      <c r="FA109" s="302"/>
      <c r="FB109" s="303"/>
      <c r="FC109" s="303"/>
      <c r="FD109" s="304"/>
      <c r="FE109" s="304"/>
      <c r="FF109" s="305"/>
      <c r="FG109" s="306"/>
      <c r="FH109" s="307"/>
      <c r="FI109" s="308"/>
      <c r="FJ109" s="308"/>
      <c r="FK109" s="308"/>
      <c r="FL109" s="300"/>
      <c r="FM109" s="300"/>
      <c r="FN109" s="298"/>
      <c r="FO109" s="299"/>
      <c r="FP109" s="300"/>
      <c r="FQ109" s="301"/>
      <c r="FR109" s="302"/>
      <c r="FS109" s="303"/>
      <c r="FT109" s="303"/>
      <c r="FU109" s="304"/>
      <c r="FV109" s="304"/>
      <c r="FW109" s="305"/>
      <c r="FX109" s="306"/>
      <c r="FY109" s="307"/>
      <c r="FZ109" s="308"/>
      <c r="GA109" s="308"/>
      <c r="GB109" s="308"/>
      <c r="GC109" s="300"/>
      <c r="GD109" s="300"/>
      <c r="GE109" s="298"/>
      <c r="GF109" s="299"/>
      <c r="GG109" s="300"/>
      <c r="GH109" s="301"/>
      <c r="GI109" s="302"/>
      <c r="GJ109" s="303"/>
      <c r="GK109" s="303"/>
      <c r="GL109" s="304"/>
      <c r="GM109" s="304"/>
      <c r="GN109" s="305"/>
      <c r="GO109" s="306"/>
      <c r="GP109" s="307"/>
      <c r="GQ109" s="308"/>
      <c r="GR109" s="308"/>
      <c r="GS109" s="308"/>
      <c r="GT109" s="300"/>
      <c r="GU109" s="300"/>
      <c r="GV109" s="298"/>
      <c r="GW109" s="299"/>
      <c r="GX109" s="300"/>
      <c r="GY109" s="301"/>
      <c r="GZ109" s="302"/>
      <c r="HA109" s="303"/>
      <c r="HB109" s="303"/>
      <c r="HC109" s="304"/>
      <c r="HD109" s="304"/>
      <c r="HE109" s="305"/>
      <c r="HF109" s="306"/>
      <c r="HG109" s="307"/>
    </row>
    <row r="110" spans="1:216" s="309" customFormat="1" ht="41.25" customHeight="1" x14ac:dyDescent="0.2">
      <c r="A110" s="210" t="s">
        <v>6519</v>
      </c>
      <c r="B110" s="211" t="s">
        <v>2725</v>
      </c>
      <c r="C110" s="211" t="s">
        <v>2725</v>
      </c>
      <c r="D110" s="211" t="s">
        <v>2726</v>
      </c>
      <c r="E110" s="212" t="str">
        <f t="shared" si="1"/>
        <v>下関市小月茶屋3-4-26</v>
      </c>
      <c r="F110" s="212" t="s">
        <v>2727</v>
      </c>
      <c r="G110" s="196">
        <v>41760</v>
      </c>
      <c r="H110" s="212" t="s">
        <v>5888</v>
      </c>
      <c r="I110" s="236" t="s">
        <v>3117</v>
      </c>
      <c r="J110" s="281" t="s">
        <v>4583</v>
      </c>
      <c r="K110" s="282" t="s">
        <v>19</v>
      </c>
      <c r="L110" s="282" t="s">
        <v>20</v>
      </c>
      <c r="M110" s="212" t="s">
        <v>2728</v>
      </c>
      <c r="N110" s="212" t="s">
        <v>5887</v>
      </c>
      <c r="O110" s="283" t="s">
        <v>250</v>
      </c>
      <c r="P110" s="284" t="s">
        <v>550</v>
      </c>
      <c r="Q110" s="298"/>
      <c r="R110" s="299"/>
      <c r="S110" s="300"/>
      <c r="T110" s="301"/>
      <c r="U110" s="302"/>
      <c r="V110" s="303"/>
      <c r="W110" s="303"/>
      <c r="X110" s="304"/>
      <c r="Y110" s="304"/>
      <c r="Z110" s="305"/>
      <c r="AA110" s="306"/>
      <c r="AB110" s="307"/>
      <c r="AC110" s="308"/>
      <c r="AD110" s="308"/>
      <c r="AE110" s="308"/>
      <c r="AF110" s="300"/>
      <c r="AG110" s="300"/>
      <c r="AH110" s="298"/>
      <c r="AI110" s="299"/>
      <c r="AJ110" s="300"/>
      <c r="AK110" s="301"/>
      <c r="AL110" s="302"/>
      <c r="AM110" s="303"/>
      <c r="AN110" s="303"/>
      <c r="AO110" s="304"/>
      <c r="AP110" s="304"/>
      <c r="AQ110" s="305"/>
      <c r="AR110" s="306"/>
      <c r="AS110" s="307"/>
      <c r="AT110" s="308"/>
      <c r="AU110" s="308"/>
      <c r="AV110" s="308"/>
      <c r="AW110" s="300"/>
      <c r="AX110" s="300"/>
      <c r="AY110" s="298"/>
      <c r="AZ110" s="299"/>
      <c r="BA110" s="300"/>
      <c r="BB110" s="301"/>
      <c r="BC110" s="302"/>
      <c r="BD110" s="303"/>
      <c r="BE110" s="303"/>
      <c r="BF110" s="304"/>
      <c r="BG110" s="304"/>
      <c r="BH110" s="305"/>
      <c r="BI110" s="306"/>
      <c r="BJ110" s="307"/>
      <c r="BK110" s="308"/>
      <c r="BL110" s="308"/>
      <c r="BM110" s="308"/>
      <c r="BN110" s="300"/>
      <c r="BO110" s="300"/>
      <c r="BP110" s="298"/>
      <c r="BQ110" s="299"/>
      <c r="BR110" s="300"/>
      <c r="BS110" s="301"/>
      <c r="BT110" s="302"/>
      <c r="BU110" s="303"/>
      <c r="BV110" s="303"/>
      <c r="BW110" s="304"/>
      <c r="BX110" s="304"/>
      <c r="BY110" s="305"/>
      <c r="BZ110" s="306"/>
      <c r="CA110" s="307"/>
      <c r="CB110" s="308"/>
      <c r="CC110" s="308"/>
      <c r="CD110" s="308"/>
      <c r="CE110" s="300"/>
      <c r="CF110" s="300"/>
      <c r="CG110" s="298"/>
      <c r="CH110" s="299"/>
      <c r="CI110" s="300"/>
      <c r="CJ110" s="301"/>
      <c r="CK110" s="302"/>
      <c r="CL110" s="303"/>
      <c r="CM110" s="303"/>
      <c r="CN110" s="304"/>
      <c r="CO110" s="304"/>
      <c r="CP110" s="305"/>
      <c r="CQ110" s="306"/>
      <c r="CR110" s="307"/>
      <c r="CS110" s="308"/>
      <c r="CT110" s="308"/>
      <c r="CU110" s="308"/>
      <c r="CV110" s="300"/>
      <c r="CW110" s="300"/>
      <c r="CX110" s="298"/>
      <c r="CY110" s="299"/>
      <c r="CZ110" s="300"/>
      <c r="DA110" s="301"/>
      <c r="DB110" s="302"/>
      <c r="DC110" s="303"/>
      <c r="DD110" s="303"/>
      <c r="DE110" s="304"/>
      <c r="DF110" s="304"/>
      <c r="DG110" s="305"/>
      <c r="DH110" s="306"/>
      <c r="DI110" s="307"/>
      <c r="DJ110" s="308"/>
      <c r="DK110" s="308"/>
      <c r="DL110" s="308"/>
      <c r="DM110" s="300"/>
      <c r="DN110" s="300"/>
      <c r="DO110" s="298"/>
      <c r="DP110" s="299"/>
      <c r="DQ110" s="300"/>
      <c r="DR110" s="301"/>
      <c r="DS110" s="302"/>
      <c r="DT110" s="303"/>
      <c r="DU110" s="303"/>
      <c r="DV110" s="304"/>
      <c r="DW110" s="304"/>
      <c r="DX110" s="305"/>
      <c r="DY110" s="306"/>
      <c r="DZ110" s="307"/>
      <c r="EA110" s="308"/>
      <c r="EB110" s="308"/>
      <c r="EC110" s="308"/>
      <c r="ED110" s="300"/>
      <c r="EE110" s="300"/>
      <c r="EF110" s="298"/>
      <c r="EG110" s="299"/>
      <c r="EH110" s="300"/>
      <c r="EI110" s="301"/>
      <c r="EJ110" s="302"/>
      <c r="EK110" s="303"/>
      <c r="EL110" s="303"/>
      <c r="EM110" s="304"/>
      <c r="EN110" s="304"/>
      <c r="EO110" s="305"/>
      <c r="EP110" s="306"/>
      <c r="EQ110" s="307"/>
      <c r="ER110" s="308"/>
      <c r="ES110" s="308"/>
      <c r="ET110" s="308"/>
      <c r="EU110" s="300"/>
      <c r="EV110" s="300"/>
      <c r="EW110" s="298"/>
      <c r="EX110" s="299"/>
      <c r="EY110" s="300"/>
      <c r="EZ110" s="301"/>
      <c r="FA110" s="302"/>
      <c r="FB110" s="303"/>
      <c r="FC110" s="303"/>
      <c r="FD110" s="304"/>
      <c r="FE110" s="304"/>
      <c r="FF110" s="305"/>
      <c r="FG110" s="306"/>
      <c r="FH110" s="307"/>
      <c r="FI110" s="308"/>
      <c r="FJ110" s="308"/>
      <c r="FK110" s="308"/>
      <c r="FL110" s="300"/>
      <c r="FM110" s="300"/>
      <c r="FN110" s="298"/>
      <c r="FO110" s="299"/>
      <c r="FP110" s="300"/>
      <c r="FQ110" s="301"/>
      <c r="FR110" s="302"/>
      <c r="FS110" s="303"/>
      <c r="FT110" s="303"/>
      <c r="FU110" s="304"/>
      <c r="FV110" s="304"/>
      <c r="FW110" s="305"/>
      <c r="FX110" s="306"/>
      <c r="FY110" s="307"/>
      <c r="FZ110" s="308"/>
      <c r="GA110" s="308"/>
      <c r="GB110" s="308"/>
      <c r="GC110" s="300"/>
      <c r="GD110" s="300"/>
      <c r="GE110" s="298"/>
      <c r="GF110" s="299"/>
      <c r="GG110" s="300"/>
      <c r="GH110" s="301"/>
      <c r="GI110" s="302"/>
      <c r="GJ110" s="303"/>
      <c r="GK110" s="303"/>
      <c r="GL110" s="304"/>
      <c r="GM110" s="304"/>
      <c r="GN110" s="305"/>
      <c r="GO110" s="306"/>
      <c r="GP110" s="307"/>
      <c r="GQ110" s="308"/>
      <c r="GR110" s="308"/>
      <c r="GS110" s="308"/>
      <c r="GT110" s="300"/>
      <c r="GU110" s="300"/>
      <c r="GV110" s="298"/>
      <c r="GW110" s="299"/>
      <c r="GX110" s="300"/>
      <c r="GY110" s="301"/>
      <c r="GZ110" s="302"/>
      <c r="HA110" s="303"/>
      <c r="HB110" s="303"/>
      <c r="HC110" s="304"/>
      <c r="HD110" s="304"/>
      <c r="HE110" s="305"/>
      <c r="HF110" s="306"/>
      <c r="HG110" s="307"/>
    </row>
    <row r="111" spans="1:216" s="309" customFormat="1" ht="41.25" customHeight="1" x14ac:dyDescent="0.2">
      <c r="A111" s="210" t="s">
        <v>5886</v>
      </c>
      <c r="B111" s="211" t="s">
        <v>5885</v>
      </c>
      <c r="C111" s="211" t="s">
        <v>5885</v>
      </c>
      <c r="D111" s="211" t="s">
        <v>5884</v>
      </c>
      <c r="E111" s="212" t="str">
        <f t="shared" si="1"/>
        <v>下関市長府南之町1-1</v>
      </c>
      <c r="F111" s="212" t="s">
        <v>6520</v>
      </c>
      <c r="G111" s="196">
        <v>41852</v>
      </c>
      <c r="H111" s="212" t="s">
        <v>6521</v>
      </c>
      <c r="I111" s="236" t="s">
        <v>3117</v>
      </c>
      <c r="J111" s="281" t="s">
        <v>4583</v>
      </c>
      <c r="K111" s="282" t="s">
        <v>19</v>
      </c>
      <c r="L111" s="282" t="s">
        <v>20</v>
      </c>
      <c r="M111" s="212" t="s">
        <v>3821</v>
      </c>
      <c r="N111" s="212" t="s">
        <v>5883</v>
      </c>
      <c r="O111" s="283" t="s">
        <v>250</v>
      </c>
      <c r="P111" s="284" t="s">
        <v>550</v>
      </c>
      <c r="Q111" s="298"/>
      <c r="R111" s="299"/>
      <c r="S111" s="300"/>
      <c r="T111" s="301"/>
      <c r="U111" s="302"/>
      <c r="V111" s="303"/>
      <c r="W111" s="303"/>
      <c r="X111" s="304"/>
      <c r="Y111" s="304"/>
      <c r="Z111" s="305"/>
      <c r="AA111" s="306"/>
      <c r="AB111" s="307"/>
      <c r="AC111" s="308"/>
      <c r="AD111" s="308"/>
      <c r="AE111" s="308"/>
      <c r="AF111" s="300"/>
      <c r="AG111" s="300"/>
      <c r="AH111" s="298"/>
      <c r="AI111" s="299"/>
      <c r="AJ111" s="300"/>
      <c r="AK111" s="301"/>
      <c r="AL111" s="302"/>
      <c r="AM111" s="303"/>
      <c r="AN111" s="303"/>
      <c r="AO111" s="304"/>
      <c r="AP111" s="304"/>
      <c r="AQ111" s="305"/>
      <c r="AR111" s="306"/>
      <c r="AS111" s="307"/>
      <c r="AT111" s="308"/>
      <c r="AU111" s="308"/>
      <c r="AV111" s="308"/>
      <c r="AW111" s="300"/>
      <c r="AX111" s="300"/>
      <c r="AY111" s="298"/>
      <c r="AZ111" s="299"/>
      <c r="BA111" s="300"/>
      <c r="BB111" s="301"/>
      <c r="BC111" s="302"/>
      <c r="BD111" s="303"/>
      <c r="BE111" s="303"/>
      <c r="BF111" s="304"/>
      <c r="BG111" s="304"/>
      <c r="BH111" s="305"/>
      <c r="BI111" s="306"/>
      <c r="BJ111" s="307"/>
      <c r="BK111" s="308"/>
      <c r="BL111" s="308"/>
      <c r="BM111" s="308"/>
      <c r="BN111" s="300"/>
      <c r="BO111" s="300"/>
      <c r="BP111" s="298"/>
      <c r="BQ111" s="299"/>
      <c r="BR111" s="300"/>
      <c r="BS111" s="301"/>
      <c r="BT111" s="302"/>
      <c r="BU111" s="303"/>
      <c r="BV111" s="303"/>
      <c r="BW111" s="304"/>
      <c r="BX111" s="304"/>
      <c r="BY111" s="305"/>
      <c r="BZ111" s="306"/>
      <c r="CA111" s="307"/>
      <c r="CB111" s="308"/>
      <c r="CC111" s="308"/>
      <c r="CD111" s="308"/>
      <c r="CE111" s="300"/>
      <c r="CF111" s="300"/>
      <c r="CG111" s="298"/>
      <c r="CH111" s="299"/>
      <c r="CI111" s="300"/>
      <c r="CJ111" s="301"/>
      <c r="CK111" s="302"/>
      <c r="CL111" s="303"/>
      <c r="CM111" s="303"/>
      <c r="CN111" s="304"/>
      <c r="CO111" s="304"/>
      <c r="CP111" s="305"/>
      <c r="CQ111" s="306"/>
      <c r="CR111" s="307"/>
      <c r="CS111" s="308"/>
      <c r="CT111" s="308"/>
      <c r="CU111" s="308"/>
      <c r="CV111" s="300"/>
      <c r="CW111" s="300"/>
      <c r="CX111" s="298"/>
      <c r="CY111" s="299"/>
      <c r="CZ111" s="300"/>
      <c r="DA111" s="301"/>
      <c r="DB111" s="302"/>
      <c r="DC111" s="303"/>
      <c r="DD111" s="303"/>
      <c r="DE111" s="304"/>
      <c r="DF111" s="304"/>
      <c r="DG111" s="305"/>
      <c r="DH111" s="306"/>
      <c r="DI111" s="307"/>
      <c r="DJ111" s="308"/>
      <c r="DK111" s="308"/>
      <c r="DL111" s="308"/>
      <c r="DM111" s="300"/>
      <c r="DN111" s="300"/>
      <c r="DO111" s="298"/>
      <c r="DP111" s="299"/>
      <c r="DQ111" s="300"/>
      <c r="DR111" s="301"/>
      <c r="DS111" s="302"/>
      <c r="DT111" s="303"/>
      <c r="DU111" s="303"/>
      <c r="DV111" s="304"/>
      <c r="DW111" s="304"/>
      <c r="DX111" s="305"/>
      <c r="DY111" s="306"/>
      <c r="DZ111" s="307"/>
      <c r="EA111" s="308"/>
      <c r="EB111" s="308"/>
      <c r="EC111" s="308"/>
      <c r="ED111" s="300"/>
      <c r="EE111" s="300"/>
      <c r="EF111" s="298"/>
      <c r="EG111" s="299"/>
      <c r="EH111" s="300"/>
      <c r="EI111" s="301"/>
      <c r="EJ111" s="302"/>
      <c r="EK111" s="303"/>
      <c r="EL111" s="303"/>
      <c r="EM111" s="304"/>
      <c r="EN111" s="304"/>
      <c r="EO111" s="305"/>
      <c r="EP111" s="306"/>
      <c r="EQ111" s="307"/>
      <c r="ER111" s="308"/>
      <c r="ES111" s="308"/>
      <c r="ET111" s="308"/>
      <c r="EU111" s="300"/>
      <c r="EV111" s="300"/>
      <c r="EW111" s="298"/>
      <c r="EX111" s="299"/>
      <c r="EY111" s="300"/>
      <c r="EZ111" s="301"/>
      <c r="FA111" s="302"/>
      <c r="FB111" s="303"/>
      <c r="FC111" s="303"/>
      <c r="FD111" s="304"/>
      <c r="FE111" s="304"/>
      <c r="FF111" s="305"/>
      <c r="FG111" s="306"/>
      <c r="FH111" s="307"/>
      <c r="FI111" s="308"/>
      <c r="FJ111" s="308"/>
      <c r="FK111" s="308"/>
      <c r="FL111" s="300"/>
      <c r="FM111" s="300"/>
      <c r="FN111" s="298"/>
      <c r="FO111" s="299"/>
      <c r="FP111" s="300"/>
      <c r="FQ111" s="301"/>
      <c r="FR111" s="302"/>
      <c r="FS111" s="303"/>
      <c r="FT111" s="303"/>
      <c r="FU111" s="304"/>
      <c r="FV111" s="304"/>
      <c r="FW111" s="305"/>
      <c r="FX111" s="306"/>
      <c r="FY111" s="307"/>
      <c r="FZ111" s="308"/>
      <c r="GA111" s="308"/>
      <c r="GB111" s="308"/>
      <c r="GC111" s="300"/>
      <c r="GD111" s="300"/>
      <c r="GE111" s="298"/>
      <c r="GF111" s="299"/>
      <c r="GG111" s="300"/>
      <c r="GH111" s="301"/>
      <c r="GI111" s="302"/>
      <c r="GJ111" s="303"/>
      <c r="GK111" s="303"/>
      <c r="GL111" s="304"/>
      <c r="GM111" s="304"/>
      <c r="GN111" s="305"/>
      <c r="GO111" s="306"/>
      <c r="GP111" s="307"/>
      <c r="GQ111" s="308"/>
      <c r="GR111" s="308"/>
      <c r="GS111" s="308"/>
      <c r="GT111" s="300"/>
      <c r="GU111" s="300"/>
      <c r="GV111" s="298"/>
      <c r="GW111" s="299"/>
      <c r="GX111" s="300"/>
      <c r="GY111" s="301"/>
      <c r="GZ111" s="302"/>
      <c r="HA111" s="303"/>
      <c r="HB111" s="303"/>
      <c r="HC111" s="304"/>
      <c r="HD111" s="304"/>
      <c r="HE111" s="305"/>
      <c r="HF111" s="306"/>
      <c r="HG111" s="307"/>
    </row>
    <row r="112" spans="1:216" s="309" customFormat="1" ht="41.25" customHeight="1" x14ac:dyDescent="0.2">
      <c r="A112" s="210" t="s">
        <v>3147</v>
      </c>
      <c r="B112" s="211" t="s">
        <v>3148</v>
      </c>
      <c r="C112" s="211" t="s">
        <v>3149</v>
      </c>
      <c r="D112" s="211" t="s">
        <v>3291</v>
      </c>
      <c r="E112" s="212" t="str">
        <f t="shared" si="1"/>
        <v>下関市西大坪町18-12</v>
      </c>
      <c r="F112" s="212" t="s">
        <v>5882</v>
      </c>
      <c r="G112" s="196">
        <v>41852</v>
      </c>
      <c r="H112" s="212" t="s">
        <v>6522</v>
      </c>
      <c r="I112" s="236" t="s">
        <v>576</v>
      </c>
      <c r="J112" s="281" t="s">
        <v>4583</v>
      </c>
      <c r="K112" s="282" t="s">
        <v>19</v>
      </c>
      <c r="L112" s="282" t="s">
        <v>20</v>
      </c>
      <c r="M112" s="212" t="s">
        <v>3822</v>
      </c>
      <c r="N112" s="212" t="s">
        <v>6523</v>
      </c>
      <c r="O112" s="283" t="s">
        <v>250</v>
      </c>
      <c r="P112" s="284" t="s">
        <v>550</v>
      </c>
      <c r="Q112" s="299"/>
      <c r="R112" s="300"/>
      <c r="S112" s="301"/>
      <c r="T112" s="302"/>
      <c r="U112" s="303"/>
      <c r="V112" s="303"/>
      <c r="W112" s="304"/>
      <c r="X112" s="304"/>
      <c r="Y112" s="305"/>
      <c r="Z112" s="306"/>
      <c r="AA112" s="307"/>
      <c r="AB112" s="308"/>
      <c r="AC112" s="308"/>
      <c r="AD112" s="308"/>
      <c r="AE112" s="300"/>
      <c r="AF112" s="300"/>
      <c r="AG112" s="298"/>
      <c r="AH112" s="299"/>
      <c r="AI112" s="300"/>
      <c r="AJ112" s="301"/>
      <c r="AK112" s="302"/>
      <c r="AL112" s="303"/>
      <c r="AM112" s="303"/>
      <c r="AN112" s="304"/>
      <c r="AO112" s="304"/>
      <c r="AP112" s="305"/>
      <c r="AQ112" s="306"/>
      <c r="AR112" s="307"/>
      <c r="AS112" s="308"/>
      <c r="AT112" s="308"/>
      <c r="AU112" s="308"/>
      <c r="AV112" s="300"/>
      <c r="AW112" s="300"/>
      <c r="AX112" s="298"/>
      <c r="AY112" s="299"/>
      <c r="AZ112" s="300"/>
      <c r="BA112" s="301"/>
      <c r="BB112" s="302"/>
      <c r="BC112" s="303"/>
      <c r="BD112" s="303"/>
      <c r="BE112" s="304"/>
      <c r="BF112" s="304"/>
      <c r="BG112" s="305"/>
      <c r="BH112" s="306"/>
      <c r="BI112" s="307"/>
      <c r="BJ112" s="308"/>
      <c r="BK112" s="308"/>
      <c r="BL112" s="308"/>
      <c r="BM112" s="300"/>
      <c r="BN112" s="300"/>
      <c r="BO112" s="298"/>
      <c r="BP112" s="299"/>
      <c r="BQ112" s="300"/>
      <c r="BR112" s="301"/>
      <c r="BS112" s="302"/>
      <c r="BT112" s="303"/>
      <c r="BU112" s="303"/>
      <c r="BV112" s="304"/>
      <c r="BW112" s="304"/>
      <c r="BX112" s="305"/>
      <c r="BY112" s="306"/>
      <c r="BZ112" s="307"/>
      <c r="CA112" s="308"/>
      <c r="CB112" s="308"/>
      <c r="CC112" s="308"/>
      <c r="CD112" s="300"/>
      <c r="CE112" s="300"/>
      <c r="CF112" s="298"/>
      <c r="CG112" s="299"/>
      <c r="CH112" s="300"/>
      <c r="CI112" s="301"/>
      <c r="CJ112" s="302"/>
      <c r="CK112" s="303"/>
      <c r="CL112" s="303"/>
      <c r="CM112" s="304"/>
      <c r="CN112" s="304"/>
      <c r="CO112" s="305"/>
      <c r="CP112" s="306"/>
      <c r="CQ112" s="307"/>
      <c r="CR112" s="308"/>
      <c r="CS112" s="308"/>
      <c r="CT112" s="308"/>
      <c r="CU112" s="300"/>
      <c r="CV112" s="300"/>
      <c r="CW112" s="298"/>
      <c r="CX112" s="299"/>
      <c r="CY112" s="300"/>
      <c r="CZ112" s="301"/>
      <c r="DA112" s="302"/>
      <c r="DB112" s="303"/>
      <c r="DC112" s="303"/>
      <c r="DD112" s="304"/>
      <c r="DE112" s="304"/>
      <c r="DF112" s="305"/>
      <c r="DG112" s="306"/>
      <c r="DH112" s="307"/>
      <c r="DI112" s="308"/>
      <c r="DJ112" s="308"/>
      <c r="DK112" s="308"/>
      <c r="DL112" s="300"/>
      <c r="DM112" s="300"/>
      <c r="DN112" s="298"/>
      <c r="DO112" s="299"/>
      <c r="DP112" s="300"/>
      <c r="DQ112" s="301"/>
      <c r="DR112" s="302"/>
      <c r="DS112" s="303"/>
      <c r="DT112" s="303"/>
      <c r="DU112" s="304"/>
      <c r="DV112" s="304"/>
      <c r="DW112" s="305"/>
      <c r="DX112" s="306"/>
      <c r="DY112" s="307"/>
      <c r="DZ112" s="308"/>
      <c r="EA112" s="308"/>
      <c r="EB112" s="308"/>
      <c r="EC112" s="300"/>
      <c r="ED112" s="300"/>
      <c r="EE112" s="298"/>
      <c r="EF112" s="299"/>
      <c r="EG112" s="300"/>
      <c r="EH112" s="301"/>
      <c r="EI112" s="302"/>
      <c r="EJ112" s="303"/>
      <c r="EK112" s="303"/>
      <c r="EL112" s="304"/>
      <c r="EM112" s="304"/>
      <c r="EN112" s="305"/>
      <c r="EO112" s="306"/>
      <c r="EP112" s="307"/>
      <c r="EQ112" s="308"/>
      <c r="ER112" s="308"/>
      <c r="ES112" s="308"/>
      <c r="ET112" s="300"/>
      <c r="EU112" s="300"/>
      <c r="EV112" s="298"/>
      <c r="EW112" s="299"/>
      <c r="EX112" s="300"/>
      <c r="EY112" s="301"/>
      <c r="EZ112" s="302"/>
      <c r="FA112" s="303"/>
      <c r="FB112" s="303"/>
      <c r="FC112" s="304"/>
      <c r="FD112" s="304"/>
      <c r="FE112" s="305"/>
      <c r="FF112" s="306"/>
      <c r="FG112" s="307"/>
      <c r="FH112" s="308"/>
      <c r="FI112" s="308"/>
      <c r="FJ112" s="308"/>
      <c r="FK112" s="300"/>
      <c r="FL112" s="300"/>
      <c r="FM112" s="298"/>
      <c r="FN112" s="299"/>
      <c r="FO112" s="300"/>
      <c r="FP112" s="301"/>
      <c r="FQ112" s="302"/>
      <c r="FR112" s="303"/>
      <c r="FS112" s="303"/>
      <c r="FT112" s="304"/>
      <c r="FU112" s="304"/>
      <c r="FV112" s="305"/>
      <c r="FW112" s="306"/>
      <c r="FX112" s="307"/>
      <c r="FY112" s="308"/>
      <c r="FZ112" s="308"/>
      <c r="GA112" s="308"/>
      <c r="GB112" s="300"/>
      <c r="GC112" s="300"/>
      <c r="GD112" s="298"/>
      <c r="GE112" s="299"/>
      <c r="GF112" s="300"/>
      <c r="GG112" s="301"/>
      <c r="GH112" s="302"/>
      <c r="GI112" s="303"/>
      <c r="GJ112" s="303"/>
      <c r="GK112" s="304"/>
      <c r="GL112" s="304"/>
      <c r="GM112" s="305"/>
      <c r="GN112" s="306"/>
      <c r="GO112" s="307"/>
      <c r="GP112" s="308"/>
      <c r="GQ112" s="308"/>
      <c r="GR112" s="308"/>
      <c r="GS112" s="300"/>
      <c r="GT112" s="300"/>
      <c r="GU112" s="298"/>
      <c r="GV112" s="299"/>
      <c r="GW112" s="300"/>
      <c r="GX112" s="301"/>
      <c r="GY112" s="302"/>
      <c r="GZ112" s="303"/>
      <c r="HA112" s="303"/>
      <c r="HB112" s="304"/>
      <c r="HC112" s="304"/>
      <c r="HD112" s="305"/>
      <c r="HE112" s="306"/>
      <c r="HF112" s="307"/>
    </row>
    <row r="113" spans="1:215" s="309" customFormat="1" ht="41.25" customHeight="1" x14ac:dyDescent="0.2">
      <c r="A113" s="210" t="s">
        <v>5320</v>
      </c>
      <c r="B113" s="211" t="s">
        <v>3823</v>
      </c>
      <c r="C113" s="211" t="s">
        <v>3823</v>
      </c>
      <c r="D113" s="211" t="s">
        <v>3292</v>
      </c>
      <c r="E113" s="212" t="str">
        <f t="shared" si="1"/>
        <v>下関市豊浦町大字黒井1536-1</v>
      </c>
      <c r="F113" s="212" t="s">
        <v>5881</v>
      </c>
      <c r="G113" s="196">
        <v>41852</v>
      </c>
      <c r="H113" s="212" t="s">
        <v>6524</v>
      </c>
      <c r="I113" s="236" t="s">
        <v>576</v>
      </c>
      <c r="J113" s="281" t="s">
        <v>4583</v>
      </c>
      <c r="K113" s="282" t="s">
        <v>19</v>
      </c>
      <c r="L113" s="282" t="s">
        <v>20</v>
      </c>
      <c r="M113" s="212" t="s">
        <v>3150</v>
      </c>
      <c r="N113" s="212" t="s">
        <v>5318</v>
      </c>
      <c r="O113" s="283" t="s">
        <v>250</v>
      </c>
      <c r="P113" s="284" t="s">
        <v>550</v>
      </c>
      <c r="Q113" s="299"/>
      <c r="R113" s="300"/>
      <c r="S113" s="301"/>
      <c r="T113" s="302"/>
      <c r="U113" s="303"/>
      <c r="V113" s="303"/>
      <c r="W113" s="304"/>
      <c r="X113" s="304"/>
      <c r="Y113" s="305"/>
      <c r="Z113" s="306"/>
      <c r="AA113" s="307"/>
      <c r="AB113" s="308"/>
      <c r="AC113" s="308"/>
      <c r="AD113" s="308"/>
      <c r="AE113" s="300"/>
      <c r="AF113" s="300"/>
      <c r="AG113" s="298"/>
      <c r="AH113" s="299"/>
      <c r="AI113" s="300"/>
      <c r="AJ113" s="301"/>
      <c r="AK113" s="302"/>
      <c r="AL113" s="303"/>
      <c r="AM113" s="303"/>
      <c r="AN113" s="304"/>
      <c r="AO113" s="304"/>
      <c r="AP113" s="305"/>
      <c r="AQ113" s="306"/>
      <c r="AR113" s="307"/>
      <c r="AS113" s="308"/>
      <c r="AT113" s="308"/>
      <c r="AU113" s="308"/>
      <c r="AV113" s="300"/>
      <c r="AW113" s="300"/>
      <c r="AX113" s="298"/>
      <c r="AY113" s="299"/>
      <c r="AZ113" s="300"/>
      <c r="BA113" s="301"/>
      <c r="BB113" s="302"/>
      <c r="BC113" s="303"/>
      <c r="BD113" s="303"/>
      <c r="BE113" s="304"/>
      <c r="BF113" s="304"/>
      <c r="BG113" s="305"/>
      <c r="BH113" s="306"/>
      <c r="BI113" s="307"/>
      <c r="BJ113" s="308"/>
      <c r="BK113" s="308"/>
      <c r="BL113" s="308"/>
      <c r="BM113" s="300"/>
      <c r="BN113" s="300"/>
      <c r="BO113" s="298"/>
      <c r="BP113" s="299"/>
      <c r="BQ113" s="300"/>
      <c r="BR113" s="301"/>
      <c r="BS113" s="302"/>
      <c r="BT113" s="303"/>
      <c r="BU113" s="303"/>
      <c r="BV113" s="304"/>
      <c r="BW113" s="304"/>
      <c r="BX113" s="305"/>
      <c r="BY113" s="306"/>
      <c r="BZ113" s="307"/>
      <c r="CA113" s="308"/>
      <c r="CB113" s="308"/>
      <c r="CC113" s="308"/>
      <c r="CD113" s="300"/>
      <c r="CE113" s="300"/>
      <c r="CF113" s="298"/>
      <c r="CG113" s="299"/>
      <c r="CH113" s="300"/>
      <c r="CI113" s="301"/>
      <c r="CJ113" s="302"/>
      <c r="CK113" s="303"/>
      <c r="CL113" s="303"/>
      <c r="CM113" s="304"/>
      <c r="CN113" s="304"/>
      <c r="CO113" s="305"/>
      <c r="CP113" s="306"/>
      <c r="CQ113" s="307"/>
      <c r="CR113" s="308"/>
      <c r="CS113" s="308"/>
      <c r="CT113" s="308"/>
      <c r="CU113" s="300"/>
      <c r="CV113" s="300"/>
      <c r="CW113" s="298"/>
      <c r="CX113" s="299"/>
      <c r="CY113" s="300"/>
      <c r="CZ113" s="301"/>
      <c r="DA113" s="302"/>
      <c r="DB113" s="303"/>
      <c r="DC113" s="303"/>
      <c r="DD113" s="304"/>
      <c r="DE113" s="304"/>
      <c r="DF113" s="305"/>
      <c r="DG113" s="306"/>
      <c r="DH113" s="307"/>
      <c r="DI113" s="308"/>
      <c r="DJ113" s="308"/>
      <c r="DK113" s="308"/>
      <c r="DL113" s="300"/>
      <c r="DM113" s="300"/>
      <c r="DN113" s="298"/>
      <c r="DO113" s="299"/>
      <c r="DP113" s="300"/>
      <c r="DQ113" s="301"/>
      <c r="DR113" s="302"/>
      <c r="DS113" s="303"/>
      <c r="DT113" s="303"/>
      <c r="DU113" s="304"/>
      <c r="DV113" s="304"/>
      <c r="DW113" s="305"/>
      <c r="DX113" s="306"/>
      <c r="DY113" s="307"/>
      <c r="DZ113" s="308"/>
      <c r="EA113" s="308"/>
      <c r="EB113" s="308"/>
      <c r="EC113" s="300"/>
      <c r="ED113" s="300"/>
      <c r="EE113" s="298"/>
      <c r="EF113" s="299"/>
      <c r="EG113" s="300"/>
      <c r="EH113" s="301"/>
      <c r="EI113" s="302"/>
      <c r="EJ113" s="303"/>
      <c r="EK113" s="303"/>
      <c r="EL113" s="304"/>
      <c r="EM113" s="304"/>
      <c r="EN113" s="305"/>
      <c r="EO113" s="306"/>
      <c r="EP113" s="307"/>
      <c r="EQ113" s="308"/>
      <c r="ER113" s="308"/>
      <c r="ES113" s="308"/>
      <c r="ET113" s="300"/>
      <c r="EU113" s="300"/>
      <c r="EV113" s="298"/>
      <c r="EW113" s="299"/>
      <c r="EX113" s="300"/>
      <c r="EY113" s="301"/>
      <c r="EZ113" s="302"/>
      <c r="FA113" s="303"/>
      <c r="FB113" s="303"/>
      <c r="FC113" s="304"/>
      <c r="FD113" s="304"/>
      <c r="FE113" s="305"/>
      <c r="FF113" s="306"/>
      <c r="FG113" s="307"/>
      <c r="FH113" s="308"/>
      <c r="FI113" s="308"/>
      <c r="FJ113" s="308"/>
      <c r="FK113" s="300"/>
      <c r="FL113" s="300"/>
      <c r="FM113" s="298"/>
      <c r="FN113" s="299"/>
      <c r="FO113" s="300"/>
      <c r="FP113" s="301"/>
      <c r="FQ113" s="302"/>
      <c r="FR113" s="303"/>
      <c r="FS113" s="303"/>
      <c r="FT113" s="304"/>
      <c r="FU113" s="304"/>
      <c r="FV113" s="305"/>
      <c r="FW113" s="306"/>
      <c r="FX113" s="307"/>
      <c r="FY113" s="308"/>
      <c r="FZ113" s="308"/>
      <c r="GA113" s="308"/>
      <c r="GB113" s="300"/>
      <c r="GC113" s="300"/>
      <c r="GD113" s="298"/>
      <c r="GE113" s="299"/>
      <c r="GF113" s="300"/>
      <c r="GG113" s="301"/>
      <c r="GH113" s="302"/>
      <c r="GI113" s="303"/>
      <c r="GJ113" s="303"/>
      <c r="GK113" s="304"/>
      <c r="GL113" s="304"/>
      <c r="GM113" s="305"/>
      <c r="GN113" s="306"/>
      <c r="GO113" s="307"/>
      <c r="GP113" s="308"/>
      <c r="GQ113" s="308"/>
      <c r="GR113" s="308"/>
      <c r="GS113" s="300"/>
      <c r="GT113" s="300"/>
      <c r="GU113" s="298"/>
      <c r="GV113" s="299"/>
      <c r="GW113" s="300"/>
      <c r="GX113" s="301"/>
      <c r="GY113" s="302"/>
      <c r="GZ113" s="303"/>
      <c r="HA113" s="303"/>
      <c r="HB113" s="304"/>
      <c r="HC113" s="304"/>
      <c r="HD113" s="305"/>
      <c r="HE113" s="306"/>
      <c r="HF113" s="307"/>
    </row>
    <row r="114" spans="1:215" s="309" customFormat="1" ht="41.25" customHeight="1" x14ac:dyDescent="0.2">
      <c r="A114" s="210" t="s">
        <v>6525</v>
      </c>
      <c r="B114" s="211" t="s">
        <v>5880</v>
      </c>
      <c r="C114" s="211" t="s">
        <v>5880</v>
      </c>
      <c r="D114" s="211" t="s">
        <v>3801</v>
      </c>
      <c r="E114" s="212" t="str">
        <f t="shared" si="1"/>
        <v>下関市彦島本村町6-12-15</v>
      </c>
      <c r="F114" s="212" t="s">
        <v>5879</v>
      </c>
      <c r="G114" s="196">
        <v>41913</v>
      </c>
      <c r="H114" s="212" t="s">
        <v>5878</v>
      </c>
      <c r="I114" s="236" t="s">
        <v>3117</v>
      </c>
      <c r="J114" s="281" t="s">
        <v>4583</v>
      </c>
      <c r="K114" s="282" t="s">
        <v>19</v>
      </c>
      <c r="L114" s="282" t="s">
        <v>20</v>
      </c>
      <c r="M114" s="212" t="s">
        <v>3151</v>
      </c>
      <c r="N114" s="212" t="s">
        <v>5877</v>
      </c>
      <c r="O114" s="283" t="s">
        <v>250</v>
      </c>
      <c r="P114" s="284" t="s">
        <v>550</v>
      </c>
      <c r="Q114" s="298"/>
      <c r="R114" s="299"/>
      <c r="S114" s="300"/>
      <c r="T114" s="301"/>
      <c r="U114" s="302"/>
      <c r="V114" s="303"/>
      <c r="W114" s="303"/>
      <c r="X114" s="304"/>
      <c r="Y114" s="304"/>
      <c r="Z114" s="305"/>
      <c r="AA114" s="306"/>
      <c r="AB114" s="307"/>
      <c r="AC114" s="308"/>
      <c r="AD114" s="308"/>
      <c r="AE114" s="308"/>
      <c r="AF114" s="300"/>
      <c r="AG114" s="300"/>
      <c r="AH114" s="298"/>
      <c r="AI114" s="299"/>
      <c r="AJ114" s="300"/>
      <c r="AK114" s="301"/>
      <c r="AL114" s="302"/>
      <c r="AM114" s="303"/>
      <c r="AN114" s="303"/>
      <c r="AO114" s="304"/>
      <c r="AP114" s="304"/>
      <c r="AQ114" s="305"/>
      <c r="AR114" s="306"/>
      <c r="AS114" s="307"/>
      <c r="AT114" s="308"/>
      <c r="AU114" s="308"/>
      <c r="AV114" s="308"/>
      <c r="AW114" s="300"/>
      <c r="AX114" s="300"/>
      <c r="AY114" s="298"/>
      <c r="AZ114" s="299"/>
      <c r="BA114" s="300"/>
      <c r="BB114" s="301"/>
      <c r="BC114" s="302"/>
      <c r="BD114" s="303"/>
      <c r="BE114" s="303"/>
      <c r="BF114" s="304"/>
      <c r="BG114" s="304"/>
      <c r="BH114" s="305"/>
      <c r="BI114" s="306"/>
      <c r="BJ114" s="307"/>
      <c r="BK114" s="308"/>
      <c r="BL114" s="308"/>
      <c r="BM114" s="308"/>
      <c r="BN114" s="300"/>
      <c r="BO114" s="300"/>
      <c r="BP114" s="298"/>
      <c r="BQ114" s="299"/>
      <c r="BR114" s="300"/>
      <c r="BS114" s="301"/>
      <c r="BT114" s="302"/>
      <c r="BU114" s="303"/>
      <c r="BV114" s="303"/>
      <c r="BW114" s="304"/>
      <c r="BX114" s="304"/>
      <c r="BY114" s="305"/>
      <c r="BZ114" s="306"/>
      <c r="CA114" s="307"/>
      <c r="CB114" s="308"/>
      <c r="CC114" s="308"/>
      <c r="CD114" s="308"/>
      <c r="CE114" s="300"/>
      <c r="CF114" s="300"/>
      <c r="CG114" s="298"/>
      <c r="CH114" s="299"/>
      <c r="CI114" s="300"/>
      <c r="CJ114" s="301"/>
      <c r="CK114" s="302"/>
      <c r="CL114" s="303"/>
      <c r="CM114" s="303"/>
      <c r="CN114" s="304"/>
      <c r="CO114" s="304"/>
      <c r="CP114" s="305"/>
      <c r="CQ114" s="306"/>
      <c r="CR114" s="307"/>
      <c r="CS114" s="308"/>
      <c r="CT114" s="308"/>
      <c r="CU114" s="308"/>
      <c r="CV114" s="300"/>
      <c r="CW114" s="300"/>
      <c r="CX114" s="298"/>
      <c r="CY114" s="299"/>
      <c r="CZ114" s="300"/>
      <c r="DA114" s="301"/>
      <c r="DB114" s="302"/>
      <c r="DC114" s="303"/>
      <c r="DD114" s="303"/>
      <c r="DE114" s="304"/>
      <c r="DF114" s="304"/>
      <c r="DG114" s="305"/>
      <c r="DH114" s="306"/>
      <c r="DI114" s="307"/>
      <c r="DJ114" s="308"/>
      <c r="DK114" s="308"/>
      <c r="DL114" s="308"/>
      <c r="DM114" s="300"/>
      <c r="DN114" s="300"/>
      <c r="DO114" s="298"/>
      <c r="DP114" s="299"/>
      <c r="DQ114" s="300"/>
      <c r="DR114" s="301"/>
      <c r="DS114" s="302"/>
      <c r="DT114" s="303"/>
      <c r="DU114" s="303"/>
      <c r="DV114" s="304"/>
      <c r="DW114" s="304"/>
      <c r="DX114" s="305"/>
      <c r="DY114" s="306"/>
      <c r="DZ114" s="307"/>
      <c r="EA114" s="308"/>
      <c r="EB114" s="308"/>
      <c r="EC114" s="308"/>
      <c r="ED114" s="300"/>
      <c r="EE114" s="300"/>
      <c r="EF114" s="298"/>
      <c r="EG114" s="299"/>
      <c r="EH114" s="300"/>
      <c r="EI114" s="301"/>
      <c r="EJ114" s="302"/>
      <c r="EK114" s="303"/>
      <c r="EL114" s="303"/>
      <c r="EM114" s="304"/>
      <c r="EN114" s="304"/>
      <c r="EO114" s="305"/>
      <c r="EP114" s="306"/>
      <c r="EQ114" s="307"/>
      <c r="ER114" s="308"/>
      <c r="ES114" s="308"/>
      <c r="ET114" s="308"/>
      <c r="EU114" s="300"/>
      <c r="EV114" s="300"/>
      <c r="EW114" s="298"/>
      <c r="EX114" s="299"/>
      <c r="EY114" s="300"/>
      <c r="EZ114" s="301"/>
      <c r="FA114" s="302"/>
      <c r="FB114" s="303"/>
      <c r="FC114" s="303"/>
      <c r="FD114" s="304"/>
      <c r="FE114" s="304"/>
      <c r="FF114" s="305"/>
      <c r="FG114" s="306"/>
      <c r="FH114" s="307"/>
      <c r="FI114" s="308"/>
      <c r="FJ114" s="308"/>
      <c r="FK114" s="308"/>
      <c r="FL114" s="300"/>
      <c r="FM114" s="300"/>
      <c r="FN114" s="298"/>
      <c r="FO114" s="299"/>
      <c r="FP114" s="300"/>
      <c r="FQ114" s="301"/>
      <c r="FR114" s="302"/>
      <c r="FS114" s="303"/>
      <c r="FT114" s="303"/>
      <c r="FU114" s="304"/>
      <c r="FV114" s="304"/>
      <c r="FW114" s="305"/>
      <c r="FX114" s="306"/>
      <c r="FY114" s="307"/>
      <c r="FZ114" s="308"/>
      <c r="GA114" s="308"/>
      <c r="GB114" s="308"/>
      <c r="GC114" s="300"/>
      <c r="GD114" s="300"/>
      <c r="GE114" s="298"/>
      <c r="GF114" s="299"/>
      <c r="GG114" s="300"/>
      <c r="GH114" s="301"/>
      <c r="GI114" s="302"/>
      <c r="GJ114" s="303"/>
      <c r="GK114" s="303"/>
      <c r="GL114" s="304"/>
      <c r="GM114" s="304"/>
      <c r="GN114" s="305"/>
      <c r="GO114" s="306"/>
      <c r="GP114" s="307"/>
      <c r="GQ114" s="308"/>
      <c r="GR114" s="308"/>
      <c r="GS114" s="308"/>
      <c r="GT114" s="300"/>
      <c r="GU114" s="300"/>
      <c r="GV114" s="298"/>
      <c r="GW114" s="299"/>
      <c r="GX114" s="300"/>
      <c r="GY114" s="301"/>
      <c r="GZ114" s="302"/>
      <c r="HA114" s="303"/>
      <c r="HB114" s="303"/>
      <c r="HC114" s="304"/>
      <c r="HD114" s="304"/>
      <c r="HE114" s="305"/>
      <c r="HF114" s="306"/>
      <c r="HG114" s="307"/>
    </row>
    <row r="115" spans="1:215" s="309" customFormat="1" ht="41.25" customHeight="1" x14ac:dyDescent="0.2">
      <c r="A115" s="210" t="s">
        <v>6911</v>
      </c>
      <c r="B115" s="211" t="s">
        <v>6912</v>
      </c>
      <c r="C115" s="211" t="s">
        <v>6912</v>
      </c>
      <c r="D115" s="211" t="s">
        <v>6913</v>
      </c>
      <c r="E115" s="212" t="str">
        <f t="shared" si="1"/>
        <v>下関市豊浦町大字川棚1545-10</v>
      </c>
      <c r="F115" s="212" t="s">
        <v>1094</v>
      </c>
      <c r="G115" s="196">
        <v>41944</v>
      </c>
      <c r="H115" s="212" t="s">
        <v>6914</v>
      </c>
      <c r="I115" s="236" t="s">
        <v>455</v>
      </c>
      <c r="J115" s="281" t="s">
        <v>813</v>
      </c>
      <c r="K115" s="282" t="s">
        <v>450</v>
      </c>
      <c r="L115" s="282" t="s">
        <v>451</v>
      </c>
      <c r="M115" s="212" t="s">
        <v>6915</v>
      </c>
      <c r="N115" s="212" t="s">
        <v>6916</v>
      </c>
      <c r="O115" s="283" t="s">
        <v>250</v>
      </c>
      <c r="P115" s="284" t="s">
        <v>550</v>
      </c>
      <c r="Q115" s="299"/>
      <c r="R115" s="300"/>
      <c r="S115" s="301"/>
      <c r="T115" s="302"/>
      <c r="U115" s="303"/>
      <c r="V115" s="303"/>
      <c r="W115" s="304"/>
      <c r="X115" s="304"/>
      <c r="Y115" s="305"/>
      <c r="Z115" s="306"/>
      <c r="AA115" s="307"/>
      <c r="AB115" s="308"/>
      <c r="AC115" s="308"/>
      <c r="AD115" s="308"/>
      <c r="AE115" s="300"/>
      <c r="AF115" s="300"/>
      <c r="AG115" s="298"/>
      <c r="AH115" s="299"/>
      <c r="AI115" s="300"/>
      <c r="AJ115" s="301"/>
      <c r="AK115" s="302"/>
      <c r="AL115" s="303"/>
      <c r="AM115" s="303"/>
      <c r="AN115" s="304"/>
      <c r="AO115" s="304"/>
      <c r="AP115" s="305"/>
      <c r="AQ115" s="306"/>
      <c r="AR115" s="307"/>
      <c r="AS115" s="308"/>
      <c r="AT115" s="308"/>
      <c r="AU115" s="308"/>
      <c r="AV115" s="300"/>
      <c r="AW115" s="300"/>
      <c r="AX115" s="298"/>
      <c r="AY115" s="299"/>
      <c r="AZ115" s="300"/>
      <c r="BA115" s="301"/>
      <c r="BB115" s="302"/>
      <c r="BC115" s="303"/>
      <c r="BD115" s="303"/>
      <c r="BE115" s="304"/>
      <c r="BF115" s="304"/>
      <c r="BG115" s="305"/>
      <c r="BH115" s="306"/>
      <c r="BI115" s="307"/>
      <c r="BJ115" s="308"/>
      <c r="BK115" s="308"/>
      <c r="BL115" s="308"/>
      <c r="BM115" s="300"/>
      <c r="BN115" s="300"/>
      <c r="BO115" s="298"/>
      <c r="BP115" s="299"/>
      <c r="BQ115" s="300"/>
      <c r="BR115" s="301"/>
      <c r="BS115" s="302"/>
      <c r="BT115" s="310" t="s">
        <v>6915</v>
      </c>
      <c r="BU115" s="303"/>
      <c r="BV115" s="304"/>
      <c r="BW115" s="304"/>
      <c r="BX115" s="305"/>
      <c r="BY115" s="306"/>
      <c r="BZ115" s="307"/>
      <c r="CA115" s="308"/>
      <c r="CB115" s="308"/>
      <c r="CC115" s="308"/>
      <c r="CD115" s="300"/>
      <c r="CE115" s="300"/>
      <c r="CF115" s="298"/>
      <c r="CG115" s="299"/>
      <c r="CH115" s="300"/>
      <c r="CI115" s="301"/>
      <c r="CJ115" s="302"/>
      <c r="CK115" s="303"/>
      <c r="CL115" s="303"/>
      <c r="CM115" s="304"/>
      <c r="CN115" s="304"/>
      <c r="CO115" s="305"/>
      <c r="CP115" s="306"/>
      <c r="CQ115" s="307"/>
      <c r="CR115" s="308"/>
      <c r="CS115" s="308"/>
      <c r="CT115" s="308"/>
      <c r="CU115" s="300"/>
      <c r="CV115" s="300"/>
      <c r="CW115" s="298"/>
      <c r="CX115" s="299"/>
      <c r="CY115" s="300"/>
      <c r="CZ115" s="301"/>
      <c r="DA115" s="302"/>
      <c r="DB115" s="303"/>
      <c r="DC115" s="303"/>
      <c r="DD115" s="304"/>
      <c r="DE115" s="304"/>
      <c r="DF115" s="305"/>
      <c r="DG115" s="306"/>
      <c r="DH115" s="307"/>
      <c r="DI115" s="308"/>
      <c r="DJ115" s="308"/>
      <c r="DK115" s="308"/>
      <c r="DL115" s="300"/>
      <c r="DM115" s="300"/>
      <c r="DN115" s="298"/>
      <c r="DO115" s="299"/>
      <c r="DP115" s="300"/>
      <c r="DQ115" s="301"/>
      <c r="DR115" s="302"/>
      <c r="DS115" s="303"/>
      <c r="DT115" s="303"/>
      <c r="DU115" s="304"/>
      <c r="DV115" s="304"/>
      <c r="DW115" s="305"/>
      <c r="DX115" s="306"/>
      <c r="DY115" s="307"/>
      <c r="DZ115" s="308"/>
      <c r="EA115" s="308"/>
      <c r="EB115" s="308"/>
      <c r="EC115" s="300"/>
      <c r="ED115" s="300"/>
      <c r="EE115" s="298"/>
      <c r="EF115" s="299"/>
      <c r="EG115" s="300"/>
      <c r="EH115" s="301"/>
      <c r="EI115" s="302"/>
      <c r="EJ115" s="303"/>
      <c r="EK115" s="303"/>
      <c r="EL115" s="304"/>
      <c r="EM115" s="304"/>
      <c r="EN115" s="305"/>
      <c r="EO115" s="306"/>
      <c r="EP115" s="307"/>
      <c r="EQ115" s="308"/>
      <c r="ER115" s="308"/>
      <c r="ES115" s="308"/>
      <c r="ET115" s="300"/>
      <c r="EU115" s="300"/>
      <c r="EV115" s="298"/>
      <c r="EW115" s="299"/>
      <c r="EX115" s="300"/>
      <c r="EY115" s="301"/>
      <c r="EZ115" s="302"/>
      <c r="FA115" s="303"/>
      <c r="FB115" s="303"/>
      <c r="FC115" s="304"/>
      <c r="FD115" s="304"/>
      <c r="FE115" s="305"/>
      <c r="FF115" s="306"/>
      <c r="FG115" s="307"/>
      <c r="FH115" s="308"/>
      <c r="FI115" s="308"/>
      <c r="FJ115" s="308"/>
      <c r="FK115" s="300"/>
      <c r="FL115" s="300"/>
      <c r="FM115" s="298"/>
      <c r="FN115" s="299"/>
      <c r="FO115" s="300"/>
      <c r="FP115" s="301"/>
      <c r="FQ115" s="302"/>
      <c r="FR115" s="303"/>
      <c r="FS115" s="303"/>
      <c r="FT115" s="304"/>
      <c r="FU115" s="304"/>
      <c r="FV115" s="305"/>
      <c r="FW115" s="306"/>
      <c r="FX115" s="307"/>
      <c r="FY115" s="308"/>
      <c r="FZ115" s="308"/>
      <c r="GA115" s="308"/>
      <c r="GB115" s="300"/>
      <c r="GC115" s="300"/>
      <c r="GD115" s="298"/>
      <c r="GE115" s="299"/>
      <c r="GF115" s="300"/>
      <c r="GG115" s="301"/>
      <c r="GH115" s="302"/>
      <c r="GI115" s="303"/>
      <c r="GJ115" s="303"/>
      <c r="GK115" s="304"/>
      <c r="GL115" s="304"/>
      <c r="GM115" s="305"/>
      <c r="GN115" s="306"/>
      <c r="GO115" s="307"/>
      <c r="GP115" s="308"/>
      <c r="GQ115" s="308"/>
      <c r="GR115" s="308"/>
      <c r="GS115" s="300"/>
      <c r="GT115" s="300"/>
      <c r="GU115" s="298"/>
      <c r="GV115" s="299"/>
      <c r="GW115" s="300"/>
      <c r="GX115" s="301"/>
      <c r="GY115" s="302"/>
      <c r="GZ115" s="303"/>
      <c r="HA115" s="303"/>
      <c r="HB115" s="304"/>
      <c r="HC115" s="304"/>
      <c r="HD115" s="305"/>
      <c r="HE115" s="306"/>
      <c r="HF115" s="307"/>
    </row>
    <row r="116" spans="1:215" s="309" customFormat="1" ht="41.25" customHeight="1" x14ac:dyDescent="0.2">
      <c r="A116" s="210" t="s">
        <v>5876</v>
      </c>
      <c r="B116" s="211" t="s">
        <v>3293</v>
      </c>
      <c r="C116" s="211" t="s">
        <v>3293</v>
      </c>
      <c r="D116" s="211" t="s">
        <v>6526</v>
      </c>
      <c r="E116" s="212" t="str">
        <f t="shared" si="1"/>
        <v>下関市豊浦町大字小串2374</v>
      </c>
      <c r="F116" s="212" t="s">
        <v>5875</v>
      </c>
      <c r="G116" s="196">
        <v>41944</v>
      </c>
      <c r="H116" s="212" t="s">
        <v>5874</v>
      </c>
      <c r="I116" s="236" t="s">
        <v>3117</v>
      </c>
      <c r="J116" s="281" t="s">
        <v>4583</v>
      </c>
      <c r="K116" s="282" t="s">
        <v>19</v>
      </c>
      <c r="L116" s="282" t="s">
        <v>20</v>
      </c>
      <c r="M116" s="212" t="s">
        <v>3152</v>
      </c>
      <c r="N116" s="212" t="s">
        <v>5873</v>
      </c>
      <c r="O116" s="283" t="s">
        <v>250</v>
      </c>
      <c r="P116" s="284" t="s">
        <v>550</v>
      </c>
      <c r="Q116" s="298"/>
      <c r="R116" s="299"/>
      <c r="S116" s="300"/>
      <c r="T116" s="301"/>
      <c r="U116" s="302"/>
      <c r="V116" s="303"/>
      <c r="W116" s="303"/>
      <c r="X116" s="304"/>
      <c r="Y116" s="304"/>
      <c r="Z116" s="305"/>
      <c r="AA116" s="306"/>
      <c r="AB116" s="307"/>
      <c r="AC116" s="308"/>
      <c r="AD116" s="308"/>
      <c r="AE116" s="308"/>
      <c r="AF116" s="300"/>
      <c r="AG116" s="300"/>
      <c r="AH116" s="298"/>
      <c r="AI116" s="299"/>
      <c r="AJ116" s="300"/>
      <c r="AK116" s="301"/>
      <c r="AL116" s="302"/>
      <c r="AM116" s="303"/>
      <c r="AN116" s="303"/>
      <c r="AO116" s="304"/>
      <c r="AP116" s="304"/>
      <c r="AQ116" s="305"/>
      <c r="AR116" s="306"/>
      <c r="AS116" s="307"/>
      <c r="AT116" s="308"/>
      <c r="AU116" s="308"/>
      <c r="AV116" s="308"/>
      <c r="AW116" s="300"/>
      <c r="AX116" s="300"/>
      <c r="AY116" s="298"/>
      <c r="AZ116" s="299"/>
      <c r="BA116" s="300"/>
      <c r="BB116" s="301"/>
      <c r="BC116" s="302"/>
      <c r="BD116" s="303"/>
      <c r="BE116" s="303"/>
      <c r="BF116" s="304"/>
      <c r="BG116" s="304"/>
      <c r="BH116" s="305"/>
      <c r="BI116" s="306"/>
      <c r="BJ116" s="307"/>
      <c r="BK116" s="308"/>
      <c r="BL116" s="308"/>
      <c r="BM116" s="308"/>
      <c r="BN116" s="300"/>
      <c r="BO116" s="300"/>
      <c r="BP116" s="298"/>
      <c r="BQ116" s="299"/>
      <c r="BR116" s="300"/>
      <c r="BS116" s="301"/>
      <c r="BT116" s="302"/>
      <c r="BU116" s="303"/>
      <c r="BV116" s="303"/>
      <c r="BW116" s="304"/>
      <c r="BX116" s="304"/>
      <c r="BY116" s="305"/>
      <c r="BZ116" s="306"/>
      <c r="CA116" s="307"/>
      <c r="CB116" s="308"/>
      <c r="CC116" s="308"/>
      <c r="CD116" s="308"/>
      <c r="CE116" s="300"/>
      <c r="CF116" s="300"/>
      <c r="CG116" s="298"/>
      <c r="CH116" s="299"/>
      <c r="CI116" s="300"/>
      <c r="CJ116" s="301"/>
      <c r="CK116" s="302"/>
      <c r="CL116" s="303"/>
      <c r="CM116" s="303"/>
      <c r="CN116" s="304"/>
      <c r="CO116" s="304"/>
      <c r="CP116" s="305"/>
      <c r="CQ116" s="306"/>
      <c r="CR116" s="307"/>
      <c r="CS116" s="308"/>
      <c r="CT116" s="308"/>
      <c r="CU116" s="308"/>
      <c r="CV116" s="300"/>
      <c r="CW116" s="300"/>
      <c r="CX116" s="298"/>
      <c r="CY116" s="299"/>
      <c r="CZ116" s="300"/>
      <c r="DA116" s="301"/>
      <c r="DB116" s="302"/>
      <c r="DC116" s="303"/>
      <c r="DD116" s="303"/>
      <c r="DE116" s="304"/>
      <c r="DF116" s="304"/>
      <c r="DG116" s="305"/>
      <c r="DH116" s="306"/>
      <c r="DI116" s="307"/>
      <c r="DJ116" s="308"/>
      <c r="DK116" s="308"/>
      <c r="DL116" s="308"/>
      <c r="DM116" s="300"/>
      <c r="DN116" s="300"/>
      <c r="DO116" s="298"/>
      <c r="DP116" s="299"/>
      <c r="DQ116" s="300"/>
      <c r="DR116" s="301"/>
      <c r="DS116" s="302"/>
      <c r="DT116" s="303"/>
      <c r="DU116" s="303"/>
      <c r="DV116" s="304"/>
      <c r="DW116" s="304"/>
      <c r="DX116" s="305"/>
      <c r="DY116" s="306"/>
      <c r="DZ116" s="307"/>
      <c r="EA116" s="308"/>
      <c r="EB116" s="308"/>
      <c r="EC116" s="308"/>
      <c r="ED116" s="300"/>
      <c r="EE116" s="300"/>
      <c r="EF116" s="298"/>
      <c r="EG116" s="299"/>
      <c r="EH116" s="300"/>
      <c r="EI116" s="301"/>
      <c r="EJ116" s="302"/>
      <c r="EK116" s="303"/>
      <c r="EL116" s="303"/>
      <c r="EM116" s="304"/>
      <c r="EN116" s="304"/>
      <c r="EO116" s="305"/>
      <c r="EP116" s="306"/>
      <c r="EQ116" s="307"/>
      <c r="ER116" s="308"/>
      <c r="ES116" s="308"/>
      <c r="ET116" s="308"/>
      <c r="EU116" s="300"/>
      <c r="EV116" s="300"/>
      <c r="EW116" s="298"/>
      <c r="EX116" s="299"/>
      <c r="EY116" s="300"/>
      <c r="EZ116" s="301"/>
      <c r="FA116" s="302"/>
      <c r="FB116" s="303"/>
      <c r="FC116" s="303"/>
      <c r="FD116" s="304"/>
      <c r="FE116" s="304"/>
      <c r="FF116" s="305"/>
      <c r="FG116" s="306"/>
      <c r="FH116" s="307"/>
      <c r="FI116" s="308"/>
      <c r="FJ116" s="308"/>
      <c r="FK116" s="308"/>
      <c r="FL116" s="300"/>
      <c r="FM116" s="300"/>
      <c r="FN116" s="298"/>
      <c r="FO116" s="299"/>
      <c r="FP116" s="300"/>
      <c r="FQ116" s="301"/>
      <c r="FR116" s="302"/>
      <c r="FS116" s="303"/>
      <c r="FT116" s="303"/>
      <c r="FU116" s="304"/>
      <c r="FV116" s="304"/>
      <c r="FW116" s="305"/>
      <c r="FX116" s="306"/>
      <c r="FY116" s="307"/>
      <c r="FZ116" s="308"/>
      <c r="GA116" s="308"/>
      <c r="GB116" s="308"/>
      <c r="GC116" s="300"/>
      <c r="GD116" s="300"/>
      <c r="GE116" s="298"/>
      <c r="GF116" s="299"/>
      <c r="GG116" s="300"/>
      <c r="GH116" s="301"/>
      <c r="GI116" s="302"/>
      <c r="GJ116" s="303"/>
      <c r="GK116" s="303"/>
      <c r="GL116" s="304"/>
      <c r="GM116" s="304"/>
      <c r="GN116" s="305"/>
      <c r="GO116" s="306"/>
      <c r="GP116" s="307"/>
      <c r="GQ116" s="308"/>
      <c r="GR116" s="308"/>
      <c r="GS116" s="308"/>
      <c r="GT116" s="300"/>
      <c r="GU116" s="300"/>
      <c r="GV116" s="298"/>
      <c r="GW116" s="299"/>
      <c r="GX116" s="300"/>
      <c r="GY116" s="301"/>
      <c r="GZ116" s="302"/>
      <c r="HA116" s="303"/>
      <c r="HB116" s="303"/>
      <c r="HC116" s="304"/>
      <c r="HD116" s="304"/>
      <c r="HE116" s="305"/>
      <c r="HF116" s="306"/>
      <c r="HG116" s="307"/>
    </row>
    <row r="117" spans="1:215" s="309" customFormat="1" ht="41.25" customHeight="1" x14ac:dyDescent="0.2">
      <c r="A117" s="210" t="s">
        <v>6918</v>
      </c>
      <c r="B117" s="211" t="s">
        <v>3509</v>
      </c>
      <c r="C117" s="211" t="s">
        <v>3509</v>
      </c>
      <c r="D117" s="211" t="s">
        <v>8432</v>
      </c>
      <c r="E117" s="212" t="str">
        <f t="shared" si="1"/>
        <v>下関市菊川町下岡枝389-1</v>
      </c>
      <c r="F117" s="212" t="s">
        <v>996</v>
      </c>
      <c r="G117" s="196">
        <v>42095</v>
      </c>
      <c r="H117" s="212" t="s">
        <v>1906</v>
      </c>
      <c r="I117" s="236" t="s">
        <v>3501</v>
      </c>
      <c r="J117" s="281" t="s">
        <v>813</v>
      </c>
      <c r="K117" s="282" t="s">
        <v>450</v>
      </c>
      <c r="L117" s="282" t="s">
        <v>451</v>
      </c>
      <c r="M117" s="212" t="s">
        <v>3510</v>
      </c>
      <c r="N117" s="212" t="s">
        <v>6919</v>
      </c>
      <c r="O117" s="283" t="s">
        <v>250</v>
      </c>
      <c r="P117" s="284" t="s">
        <v>550</v>
      </c>
      <c r="Q117" s="299"/>
      <c r="R117" s="300"/>
      <c r="S117" s="301"/>
      <c r="T117" s="302"/>
      <c r="U117" s="303"/>
      <c r="V117" s="303"/>
      <c r="W117" s="304"/>
      <c r="X117" s="304"/>
      <c r="Y117" s="305"/>
      <c r="Z117" s="306"/>
      <c r="AA117" s="307"/>
      <c r="AB117" s="308"/>
      <c r="AC117" s="308"/>
      <c r="AD117" s="308"/>
      <c r="AE117" s="300"/>
      <c r="AF117" s="300"/>
      <c r="AG117" s="298"/>
      <c r="AH117" s="299"/>
      <c r="AI117" s="300"/>
      <c r="AJ117" s="301"/>
      <c r="AK117" s="302"/>
      <c r="AL117" s="303"/>
      <c r="AM117" s="303"/>
      <c r="AN117" s="304"/>
      <c r="AO117" s="304"/>
      <c r="AP117" s="305"/>
      <c r="AQ117" s="306"/>
      <c r="AR117" s="307"/>
      <c r="AS117" s="308"/>
      <c r="AT117" s="308"/>
      <c r="AU117" s="308"/>
      <c r="AV117" s="300"/>
      <c r="AW117" s="300"/>
      <c r="AX117" s="298"/>
      <c r="AY117" s="299"/>
      <c r="AZ117" s="300"/>
      <c r="BA117" s="301"/>
      <c r="BB117" s="302"/>
      <c r="BC117" s="303"/>
      <c r="BD117" s="303"/>
      <c r="BE117" s="304"/>
      <c r="BF117" s="304"/>
      <c r="BG117" s="305"/>
      <c r="BH117" s="306"/>
      <c r="BI117" s="307"/>
      <c r="BJ117" s="308"/>
      <c r="BK117" s="308"/>
      <c r="BL117" s="308"/>
      <c r="BM117" s="300"/>
      <c r="BN117" s="300"/>
      <c r="BO117" s="298"/>
      <c r="BP117" s="299"/>
      <c r="BQ117" s="300"/>
      <c r="BR117" s="301"/>
      <c r="BS117" s="302"/>
      <c r="BT117" s="304" t="s">
        <v>3510</v>
      </c>
      <c r="BU117" s="303"/>
      <c r="BV117" s="304"/>
      <c r="BW117" s="304"/>
      <c r="BX117" s="305"/>
      <c r="BY117" s="306"/>
      <c r="BZ117" s="307"/>
      <c r="CA117" s="308"/>
      <c r="CB117" s="308"/>
      <c r="CC117" s="308"/>
      <c r="CD117" s="300"/>
      <c r="CE117" s="300"/>
      <c r="CF117" s="298"/>
      <c r="CG117" s="299"/>
      <c r="CH117" s="300"/>
      <c r="CI117" s="301"/>
      <c r="CJ117" s="302"/>
      <c r="CK117" s="303"/>
      <c r="CL117" s="303"/>
      <c r="CM117" s="304"/>
      <c r="CN117" s="304"/>
      <c r="CO117" s="305"/>
      <c r="CP117" s="306"/>
      <c r="CQ117" s="307"/>
      <c r="CR117" s="308"/>
      <c r="CS117" s="308"/>
      <c r="CT117" s="308"/>
      <c r="CU117" s="300"/>
      <c r="CV117" s="300"/>
      <c r="CW117" s="298"/>
      <c r="CX117" s="299"/>
      <c r="CY117" s="300"/>
      <c r="CZ117" s="301"/>
      <c r="DA117" s="302"/>
      <c r="DB117" s="303"/>
      <c r="DC117" s="303"/>
      <c r="DD117" s="304"/>
      <c r="DE117" s="304"/>
      <c r="DF117" s="305"/>
      <c r="DG117" s="306"/>
      <c r="DH117" s="307"/>
      <c r="DI117" s="308"/>
      <c r="DJ117" s="308"/>
      <c r="DK117" s="308"/>
      <c r="DL117" s="300"/>
      <c r="DM117" s="300"/>
      <c r="DN117" s="298"/>
      <c r="DO117" s="299"/>
      <c r="DP117" s="300"/>
      <c r="DQ117" s="301"/>
      <c r="DR117" s="302"/>
      <c r="DS117" s="303"/>
      <c r="DT117" s="303"/>
      <c r="DU117" s="304"/>
      <c r="DV117" s="304"/>
      <c r="DW117" s="305"/>
      <c r="DX117" s="306"/>
      <c r="DY117" s="307"/>
      <c r="DZ117" s="308"/>
      <c r="EA117" s="308"/>
      <c r="EB117" s="308"/>
      <c r="EC117" s="300"/>
      <c r="ED117" s="300"/>
      <c r="EE117" s="298"/>
      <c r="EF117" s="299"/>
      <c r="EG117" s="300"/>
      <c r="EH117" s="301"/>
      <c r="EI117" s="302"/>
      <c r="EJ117" s="303"/>
      <c r="EK117" s="303"/>
      <c r="EL117" s="304"/>
      <c r="EM117" s="304"/>
      <c r="EN117" s="305"/>
      <c r="EO117" s="306"/>
      <c r="EP117" s="307"/>
      <c r="EQ117" s="308"/>
      <c r="ER117" s="308"/>
      <c r="ES117" s="308"/>
      <c r="ET117" s="300"/>
      <c r="EU117" s="300"/>
      <c r="EV117" s="298"/>
      <c r="EW117" s="299"/>
      <c r="EX117" s="300"/>
      <c r="EY117" s="301"/>
      <c r="EZ117" s="302"/>
      <c r="FA117" s="303"/>
      <c r="FB117" s="303"/>
      <c r="FC117" s="304"/>
      <c r="FD117" s="304"/>
      <c r="FE117" s="305"/>
      <c r="FF117" s="306"/>
      <c r="FG117" s="307"/>
      <c r="FH117" s="308"/>
      <c r="FI117" s="308"/>
      <c r="FJ117" s="308"/>
      <c r="FK117" s="300"/>
      <c r="FL117" s="300"/>
      <c r="FM117" s="298"/>
      <c r="FN117" s="299"/>
      <c r="FO117" s="300"/>
      <c r="FP117" s="301"/>
      <c r="FQ117" s="302"/>
      <c r="FR117" s="303"/>
      <c r="FS117" s="303"/>
      <c r="FT117" s="304"/>
      <c r="FU117" s="304"/>
      <c r="FV117" s="305"/>
      <c r="FW117" s="306"/>
      <c r="FX117" s="307"/>
      <c r="FY117" s="308"/>
      <c r="FZ117" s="308"/>
      <c r="GA117" s="308"/>
      <c r="GB117" s="300"/>
      <c r="GC117" s="300"/>
      <c r="GD117" s="298"/>
      <c r="GE117" s="299"/>
      <c r="GF117" s="300"/>
      <c r="GG117" s="301"/>
      <c r="GH117" s="302"/>
      <c r="GI117" s="303"/>
      <c r="GJ117" s="303"/>
      <c r="GK117" s="304"/>
      <c r="GL117" s="304"/>
      <c r="GM117" s="305"/>
      <c r="GN117" s="306"/>
      <c r="GO117" s="307"/>
      <c r="GP117" s="308"/>
      <c r="GQ117" s="308"/>
      <c r="GR117" s="308"/>
      <c r="GS117" s="300"/>
      <c r="GT117" s="300"/>
      <c r="GU117" s="298"/>
      <c r="GV117" s="299"/>
      <c r="GW117" s="300"/>
      <c r="GX117" s="301"/>
      <c r="GY117" s="302"/>
      <c r="GZ117" s="303"/>
      <c r="HA117" s="303"/>
      <c r="HB117" s="304"/>
      <c r="HC117" s="304"/>
      <c r="HD117" s="305"/>
      <c r="HE117" s="306"/>
      <c r="HF117" s="307"/>
    </row>
    <row r="118" spans="1:215" s="309" customFormat="1" ht="41.25" customHeight="1" x14ac:dyDescent="0.2">
      <c r="A118" s="210" t="s">
        <v>5872</v>
      </c>
      <c r="B118" s="211" t="s">
        <v>5870</v>
      </c>
      <c r="C118" s="211" t="s">
        <v>5870</v>
      </c>
      <c r="D118" s="211" t="s">
        <v>3153</v>
      </c>
      <c r="E118" s="212" t="str">
        <f t="shared" si="1"/>
        <v>下関市東向山町13-9</v>
      </c>
      <c r="F118" s="212" t="s">
        <v>6527</v>
      </c>
      <c r="G118" s="196">
        <v>42095</v>
      </c>
      <c r="H118" s="212" t="s">
        <v>5871</v>
      </c>
      <c r="I118" s="236" t="s">
        <v>3117</v>
      </c>
      <c r="J118" s="281" t="s">
        <v>4583</v>
      </c>
      <c r="K118" s="282" t="s">
        <v>19</v>
      </c>
      <c r="L118" s="282" t="s">
        <v>20</v>
      </c>
      <c r="M118" s="212" t="s">
        <v>3824</v>
      </c>
      <c r="N118" s="212" t="s">
        <v>6528</v>
      </c>
      <c r="O118" s="283" t="s">
        <v>250</v>
      </c>
      <c r="P118" s="284" t="s">
        <v>550</v>
      </c>
      <c r="Q118" s="298"/>
      <c r="R118" s="299"/>
      <c r="S118" s="300"/>
      <c r="T118" s="301"/>
      <c r="U118" s="302"/>
      <c r="V118" s="303"/>
      <c r="W118" s="303"/>
      <c r="X118" s="304"/>
      <c r="Y118" s="304"/>
      <c r="Z118" s="305"/>
      <c r="AA118" s="306"/>
      <c r="AB118" s="307"/>
      <c r="AC118" s="308"/>
      <c r="AD118" s="308"/>
      <c r="AE118" s="308"/>
      <c r="AF118" s="300"/>
      <c r="AG118" s="300"/>
      <c r="AH118" s="298"/>
      <c r="AI118" s="299"/>
      <c r="AJ118" s="300"/>
      <c r="AK118" s="301"/>
      <c r="AL118" s="302"/>
      <c r="AM118" s="303"/>
      <c r="AN118" s="303"/>
      <c r="AO118" s="304"/>
      <c r="AP118" s="304"/>
      <c r="AQ118" s="305"/>
      <c r="AR118" s="306"/>
      <c r="AS118" s="307"/>
      <c r="AT118" s="308"/>
      <c r="AU118" s="308"/>
      <c r="AV118" s="308"/>
      <c r="AW118" s="300"/>
      <c r="AX118" s="300"/>
      <c r="AY118" s="298"/>
      <c r="AZ118" s="299"/>
      <c r="BA118" s="300"/>
      <c r="BB118" s="301"/>
      <c r="BC118" s="302"/>
      <c r="BD118" s="303"/>
      <c r="BE118" s="303"/>
      <c r="BF118" s="304"/>
      <c r="BG118" s="304"/>
      <c r="BH118" s="305"/>
      <c r="BI118" s="306"/>
      <c r="BJ118" s="307"/>
      <c r="BK118" s="308"/>
      <c r="BL118" s="308"/>
      <c r="BM118" s="308"/>
      <c r="BN118" s="300"/>
      <c r="BO118" s="300"/>
      <c r="BP118" s="298"/>
      <c r="BQ118" s="299"/>
      <c r="BR118" s="300"/>
      <c r="BS118" s="301"/>
      <c r="BT118" s="302"/>
      <c r="BU118" s="303"/>
      <c r="BV118" s="303"/>
      <c r="BW118" s="304"/>
      <c r="BX118" s="304"/>
      <c r="BY118" s="305"/>
      <c r="BZ118" s="306"/>
      <c r="CA118" s="307"/>
      <c r="CB118" s="308"/>
      <c r="CC118" s="308"/>
      <c r="CD118" s="308"/>
      <c r="CE118" s="300"/>
      <c r="CF118" s="300"/>
      <c r="CG118" s="298"/>
      <c r="CH118" s="299"/>
      <c r="CI118" s="300"/>
      <c r="CJ118" s="301"/>
      <c r="CK118" s="302"/>
      <c r="CL118" s="303"/>
      <c r="CM118" s="303"/>
      <c r="CN118" s="304"/>
      <c r="CO118" s="304"/>
      <c r="CP118" s="305"/>
      <c r="CQ118" s="306"/>
      <c r="CR118" s="307"/>
      <c r="CS118" s="308"/>
      <c r="CT118" s="308"/>
      <c r="CU118" s="308"/>
      <c r="CV118" s="300"/>
      <c r="CW118" s="300"/>
      <c r="CX118" s="298"/>
      <c r="CY118" s="299"/>
      <c r="CZ118" s="300"/>
      <c r="DA118" s="301"/>
      <c r="DB118" s="302"/>
      <c r="DC118" s="303"/>
      <c r="DD118" s="303"/>
      <c r="DE118" s="304"/>
      <c r="DF118" s="304"/>
      <c r="DG118" s="305"/>
      <c r="DH118" s="306"/>
      <c r="DI118" s="307"/>
      <c r="DJ118" s="308"/>
      <c r="DK118" s="308"/>
      <c r="DL118" s="308"/>
      <c r="DM118" s="300"/>
      <c r="DN118" s="300"/>
      <c r="DO118" s="298"/>
      <c r="DP118" s="299"/>
      <c r="DQ118" s="300"/>
      <c r="DR118" s="301"/>
      <c r="DS118" s="302"/>
      <c r="DT118" s="303"/>
      <c r="DU118" s="303"/>
      <c r="DV118" s="304"/>
      <c r="DW118" s="304"/>
      <c r="DX118" s="305"/>
      <c r="DY118" s="306"/>
      <c r="DZ118" s="307"/>
      <c r="EA118" s="308"/>
      <c r="EB118" s="308"/>
      <c r="EC118" s="308"/>
      <c r="ED118" s="300"/>
      <c r="EE118" s="300"/>
      <c r="EF118" s="298"/>
      <c r="EG118" s="299"/>
      <c r="EH118" s="300"/>
      <c r="EI118" s="301"/>
      <c r="EJ118" s="302"/>
      <c r="EK118" s="303"/>
      <c r="EL118" s="303"/>
      <c r="EM118" s="304"/>
      <c r="EN118" s="304"/>
      <c r="EO118" s="305"/>
      <c r="EP118" s="306"/>
      <c r="EQ118" s="307"/>
      <c r="ER118" s="308"/>
      <c r="ES118" s="308"/>
      <c r="ET118" s="308"/>
      <c r="EU118" s="300"/>
      <c r="EV118" s="300"/>
      <c r="EW118" s="298"/>
      <c r="EX118" s="299"/>
      <c r="EY118" s="300"/>
      <c r="EZ118" s="301"/>
      <c r="FA118" s="302"/>
      <c r="FB118" s="303"/>
      <c r="FC118" s="303"/>
      <c r="FD118" s="304"/>
      <c r="FE118" s="304"/>
      <c r="FF118" s="305"/>
      <c r="FG118" s="306"/>
      <c r="FH118" s="307"/>
      <c r="FI118" s="308"/>
      <c r="FJ118" s="308"/>
      <c r="FK118" s="308"/>
      <c r="FL118" s="300"/>
      <c r="FM118" s="300"/>
      <c r="FN118" s="298"/>
      <c r="FO118" s="299"/>
      <c r="FP118" s="300"/>
      <c r="FQ118" s="301"/>
      <c r="FR118" s="302"/>
      <c r="FS118" s="303"/>
      <c r="FT118" s="303"/>
      <c r="FU118" s="304"/>
      <c r="FV118" s="304"/>
      <c r="FW118" s="305"/>
      <c r="FX118" s="306"/>
      <c r="FY118" s="307"/>
      <c r="FZ118" s="308"/>
      <c r="GA118" s="308"/>
      <c r="GB118" s="308"/>
      <c r="GC118" s="300"/>
      <c r="GD118" s="300"/>
      <c r="GE118" s="298"/>
      <c r="GF118" s="299"/>
      <c r="GG118" s="300"/>
      <c r="GH118" s="301"/>
      <c r="GI118" s="302"/>
      <c r="GJ118" s="303"/>
      <c r="GK118" s="303"/>
      <c r="GL118" s="304"/>
      <c r="GM118" s="304"/>
      <c r="GN118" s="305"/>
      <c r="GO118" s="306"/>
      <c r="GP118" s="307"/>
      <c r="GQ118" s="308"/>
      <c r="GR118" s="308"/>
      <c r="GS118" s="308"/>
      <c r="GT118" s="300"/>
      <c r="GU118" s="300"/>
      <c r="GV118" s="298"/>
      <c r="GW118" s="299"/>
      <c r="GX118" s="300"/>
      <c r="GY118" s="301"/>
      <c r="GZ118" s="302"/>
      <c r="HA118" s="303"/>
      <c r="HB118" s="303"/>
      <c r="HC118" s="304"/>
      <c r="HD118" s="304"/>
      <c r="HE118" s="305"/>
      <c r="HF118" s="306"/>
      <c r="HG118" s="307"/>
    </row>
    <row r="119" spans="1:215" s="309" customFormat="1" ht="41.25" customHeight="1" x14ac:dyDescent="0.2">
      <c r="A119" s="210" t="s">
        <v>6920</v>
      </c>
      <c r="B119" s="211" t="s">
        <v>6921</v>
      </c>
      <c r="C119" s="211" t="s">
        <v>6921</v>
      </c>
      <c r="D119" s="211" t="s">
        <v>8433</v>
      </c>
      <c r="E119" s="212" t="str">
        <f t="shared" si="1"/>
        <v>下関市富任町3-4-28</v>
      </c>
      <c r="F119" s="212" t="s">
        <v>1004</v>
      </c>
      <c r="G119" s="196">
        <v>42095</v>
      </c>
      <c r="H119" s="212" t="s">
        <v>6922</v>
      </c>
      <c r="I119" s="236" t="s">
        <v>455</v>
      </c>
      <c r="J119" s="281" t="s">
        <v>813</v>
      </c>
      <c r="K119" s="282" t="s">
        <v>450</v>
      </c>
      <c r="L119" s="282" t="s">
        <v>451</v>
      </c>
      <c r="M119" s="212" t="s">
        <v>3825</v>
      </c>
      <c r="N119" s="212" t="s">
        <v>6923</v>
      </c>
      <c r="O119" s="283" t="s">
        <v>250</v>
      </c>
      <c r="P119" s="284" t="s">
        <v>550</v>
      </c>
      <c r="Q119" s="299"/>
      <c r="R119" s="301"/>
      <c r="S119" s="330"/>
      <c r="T119" s="303"/>
      <c r="U119" s="303"/>
      <c r="V119" s="303"/>
      <c r="W119" s="304"/>
      <c r="X119" s="304"/>
      <c r="Y119" s="306"/>
      <c r="Z119" s="331"/>
      <c r="AA119" s="308"/>
      <c r="AB119" s="308"/>
      <c r="AC119" s="308"/>
      <c r="AD119" s="308"/>
      <c r="AE119" s="300"/>
      <c r="AF119" s="300"/>
      <c r="AG119" s="298"/>
      <c r="AH119" s="299"/>
      <c r="AI119" s="301"/>
      <c r="AJ119" s="330"/>
      <c r="AK119" s="303"/>
      <c r="AL119" s="303"/>
      <c r="AM119" s="303"/>
      <c r="AN119" s="304"/>
      <c r="AO119" s="304"/>
      <c r="AP119" s="306"/>
      <c r="AQ119" s="331"/>
      <c r="AR119" s="308"/>
      <c r="AS119" s="308"/>
      <c r="AT119" s="308"/>
      <c r="AU119" s="308"/>
      <c r="AV119" s="300"/>
      <c r="AW119" s="300"/>
      <c r="AX119" s="298"/>
      <c r="AY119" s="299"/>
      <c r="AZ119" s="301"/>
      <c r="BA119" s="330"/>
      <c r="BB119" s="303"/>
      <c r="BC119" s="303"/>
      <c r="BD119" s="303"/>
      <c r="BE119" s="304"/>
      <c r="BF119" s="304"/>
      <c r="BG119" s="306"/>
      <c r="BH119" s="331"/>
      <c r="BI119" s="308"/>
      <c r="BJ119" s="308"/>
      <c r="BK119" s="308"/>
      <c r="BL119" s="308"/>
      <c r="BM119" s="300"/>
      <c r="BN119" s="300"/>
      <c r="BO119" s="298"/>
      <c r="BP119" s="299"/>
      <c r="BQ119" s="301"/>
      <c r="BR119" s="330"/>
      <c r="BS119" s="303"/>
      <c r="BT119" s="304" t="s">
        <v>3825</v>
      </c>
      <c r="BU119" s="303"/>
      <c r="BV119" s="304"/>
      <c r="BW119" s="304"/>
      <c r="BX119" s="306"/>
      <c r="BY119" s="331"/>
      <c r="BZ119" s="308"/>
      <c r="CA119" s="308"/>
      <c r="CB119" s="308"/>
      <c r="CC119" s="308"/>
      <c r="CD119" s="300"/>
      <c r="CE119" s="300"/>
      <c r="CF119" s="298"/>
      <c r="CG119" s="299"/>
      <c r="CH119" s="301"/>
      <c r="CI119" s="330"/>
      <c r="CJ119" s="303"/>
      <c r="CK119" s="303"/>
      <c r="CL119" s="303"/>
      <c r="CM119" s="304"/>
      <c r="CN119" s="304"/>
      <c r="CO119" s="306"/>
      <c r="CP119" s="331"/>
      <c r="CQ119" s="308"/>
      <c r="CR119" s="308"/>
      <c r="CS119" s="308"/>
      <c r="CT119" s="308"/>
      <c r="CU119" s="300"/>
      <c r="CV119" s="300"/>
      <c r="CW119" s="298"/>
      <c r="CX119" s="299"/>
      <c r="CY119" s="301"/>
      <c r="CZ119" s="330"/>
      <c r="DA119" s="303"/>
      <c r="DB119" s="303"/>
      <c r="DC119" s="303"/>
      <c r="DD119" s="304"/>
      <c r="DE119" s="304"/>
      <c r="DF119" s="306"/>
      <c r="DG119" s="331"/>
      <c r="DH119" s="308"/>
      <c r="DI119" s="308"/>
      <c r="DJ119" s="308"/>
      <c r="DK119" s="308"/>
      <c r="DL119" s="300"/>
      <c r="DM119" s="300"/>
      <c r="DN119" s="298"/>
      <c r="DO119" s="299"/>
      <c r="DP119" s="301"/>
      <c r="DQ119" s="330"/>
      <c r="DR119" s="303"/>
      <c r="DS119" s="303"/>
      <c r="DT119" s="303"/>
      <c r="DU119" s="304"/>
      <c r="DV119" s="304"/>
      <c r="DW119" s="306"/>
      <c r="DX119" s="331"/>
      <c r="DY119" s="308"/>
      <c r="DZ119" s="308"/>
      <c r="EA119" s="308"/>
      <c r="EB119" s="308"/>
      <c r="EC119" s="300"/>
      <c r="ED119" s="300"/>
      <c r="EE119" s="298"/>
      <c r="EF119" s="299"/>
      <c r="EG119" s="301"/>
      <c r="EH119" s="330"/>
      <c r="EI119" s="303"/>
      <c r="EJ119" s="303"/>
      <c r="EK119" s="303"/>
      <c r="EL119" s="304"/>
      <c r="EM119" s="304"/>
      <c r="EN119" s="306"/>
      <c r="EO119" s="331"/>
      <c r="EP119" s="308"/>
      <c r="EQ119" s="308"/>
      <c r="ER119" s="308"/>
      <c r="ES119" s="308"/>
      <c r="ET119" s="300"/>
      <c r="EU119" s="300"/>
      <c r="EV119" s="298"/>
      <c r="EW119" s="299"/>
      <c r="EX119" s="301"/>
      <c r="EY119" s="330"/>
      <c r="EZ119" s="303"/>
      <c r="FA119" s="303"/>
      <c r="FB119" s="303"/>
      <c r="FC119" s="304"/>
      <c r="FD119" s="304"/>
      <c r="FE119" s="306"/>
      <c r="FF119" s="331"/>
      <c r="FG119" s="308"/>
      <c r="FH119" s="308"/>
      <c r="FI119" s="308"/>
      <c r="FJ119" s="308"/>
      <c r="FK119" s="300"/>
      <c r="FL119" s="300"/>
      <c r="FM119" s="298"/>
      <c r="FN119" s="299"/>
      <c r="FO119" s="301"/>
      <c r="FP119" s="330"/>
      <c r="FQ119" s="303"/>
      <c r="FR119" s="303"/>
      <c r="FS119" s="303"/>
      <c r="FT119" s="304"/>
      <c r="FU119" s="304"/>
      <c r="FV119" s="306"/>
      <c r="FW119" s="331"/>
      <c r="FX119" s="308"/>
      <c r="FY119" s="308"/>
      <c r="FZ119" s="308"/>
      <c r="GA119" s="308"/>
      <c r="GB119" s="300"/>
      <c r="GC119" s="300"/>
      <c r="GD119" s="298"/>
      <c r="GE119" s="299"/>
      <c r="GF119" s="301"/>
      <c r="GG119" s="330"/>
      <c r="GH119" s="303"/>
      <c r="GI119" s="303"/>
      <c r="GJ119" s="303"/>
      <c r="GK119" s="304"/>
      <c r="GL119" s="304"/>
      <c r="GM119" s="306"/>
      <c r="GN119" s="331"/>
      <c r="GO119" s="308"/>
      <c r="GP119" s="308"/>
      <c r="GQ119" s="308"/>
      <c r="GR119" s="308"/>
      <c r="GS119" s="300"/>
      <c r="GT119" s="300"/>
      <c r="GU119" s="298"/>
      <c r="GV119" s="299"/>
      <c r="GW119" s="301"/>
      <c r="GX119" s="330"/>
      <c r="GY119" s="303"/>
      <c r="GZ119" s="303"/>
      <c r="HA119" s="303"/>
      <c r="HB119" s="304"/>
      <c r="HC119" s="304"/>
      <c r="HD119" s="306"/>
      <c r="HE119" s="331"/>
      <c r="HF119" s="231"/>
    </row>
    <row r="120" spans="1:215" s="309" customFormat="1" ht="41.25" customHeight="1" x14ac:dyDescent="0.2">
      <c r="A120" s="210" t="s">
        <v>6924</v>
      </c>
      <c r="B120" s="211" t="s">
        <v>6925</v>
      </c>
      <c r="C120" s="211" t="s">
        <v>6925</v>
      </c>
      <c r="D120" s="211" t="s">
        <v>6926</v>
      </c>
      <c r="E120" s="212" t="str">
        <f t="shared" si="1"/>
        <v>下関市生野町1-4-17</v>
      </c>
      <c r="F120" s="212" t="s">
        <v>1163</v>
      </c>
      <c r="G120" s="196">
        <v>42125</v>
      </c>
      <c r="H120" s="212" t="s">
        <v>6927</v>
      </c>
      <c r="I120" s="236" t="s">
        <v>6787</v>
      </c>
      <c r="J120" s="281" t="s">
        <v>813</v>
      </c>
      <c r="K120" s="282" t="s">
        <v>450</v>
      </c>
      <c r="L120" s="282" t="s">
        <v>451</v>
      </c>
      <c r="M120" s="212" t="s">
        <v>6928</v>
      </c>
      <c r="N120" s="212" t="s">
        <v>6929</v>
      </c>
      <c r="O120" s="283" t="s">
        <v>250</v>
      </c>
      <c r="P120" s="284" t="s">
        <v>550</v>
      </c>
      <c r="Q120" s="300"/>
      <c r="R120" s="301"/>
      <c r="S120" s="302"/>
      <c r="T120" s="303"/>
      <c r="U120" s="303"/>
      <c r="V120" s="304"/>
      <c r="W120" s="304"/>
      <c r="X120" s="305"/>
      <c r="Y120" s="306"/>
      <c r="Z120" s="307"/>
      <c r="AA120" s="308"/>
      <c r="AB120" s="308"/>
      <c r="AC120" s="308"/>
      <c r="AD120" s="300"/>
      <c r="AE120" s="300"/>
      <c r="AF120" s="298"/>
      <c r="AG120" s="299"/>
      <c r="AH120" s="300"/>
      <c r="AI120" s="301"/>
      <c r="AJ120" s="302"/>
      <c r="AK120" s="303"/>
      <c r="AL120" s="303"/>
      <c r="AM120" s="304"/>
      <c r="AN120" s="304"/>
      <c r="AO120" s="305"/>
      <c r="AP120" s="306"/>
      <c r="AQ120" s="307"/>
      <c r="AR120" s="308"/>
      <c r="AS120" s="308"/>
      <c r="AT120" s="308"/>
      <c r="AU120" s="300"/>
      <c r="AV120" s="300"/>
      <c r="AW120" s="298"/>
      <c r="AX120" s="299"/>
      <c r="AY120" s="300"/>
      <c r="AZ120" s="301"/>
      <c r="BA120" s="302"/>
      <c r="BB120" s="303"/>
      <c r="BC120" s="303"/>
      <c r="BD120" s="304"/>
      <c r="BE120" s="304"/>
      <c r="BF120" s="305"/>
      <c r="BG120" s="306"/>
      <c r="BH120" s="307"/>
      <c r="BI120" s="308"/>
      <c r="BJ120" s="308"/>
      <c r="BK120" s="308"/>
      <c r="BL120" s="300"/>
      <c r="BM120" s="300"/>
      <c r="BN120" s="298"/>
      <c r="BO120" s="299"/>
      <c r="BP120" s="300"/>
      <c r="BQ120" s="301"/>
      <c r="BR120" s="302"/>
      <c r="BS120" s="303"/>
      <c r="BT120" s="310" t="s">
        <v>6928</v>
      </c>
      <c r="BU120" s="304"/>
      <c r="BV120" s="304"/>
      <c r="BW120" s="305"/>
      <c r="BX120" s="306"/>
      <c r="BY120" s="307"/>
      <c r="BZ120" s="308"/>
      <c r="CA120" s="308"/>
      <c r="CB120" s="308"/>
      <c r="CC120" s="300"/>
      <c r="CD120" s="300"/>
      <c r="CE120" s="298"/>
      <c r="CF120" s="299"/>
      <c r="CG120" s="300"/>
      <c r="CH120" s="301"/>
      <c r="CI120" s="302"/>
      <c r="CJ120" s="303"/>
      <c r="CK120" s="303"/>
      <c r="CL120" s="304"/>
      <c r="CM120" s="304"/>
      <c r="CN120" s="305"/>
      <c r="CO120" s="306"/>
      <c r="CP120" s="307"/>
      <c r="CQ120" s="308"/>
      <c r="CR120" s="308"/>
      <c r="CS120" s="308"/>
      <c r="CT120" s="300"/>
      <c r="CU120" s="300"/>
      <c r="CV120" s="298"/>
      <c r="CW120" s="299"/>
      <c r="CX120" s="300"/>
      <c r="CY120" s="301"/>
      <c r="CZ120" s="302"/>
      <c r="DA120" s="303"/>
      <c r="DB120" s="303"/>
      <c r="DC120" s="304"/>
      <c r="DD120" s="304"/>
      <c r="DE120" s="305"/>
      <c r="DF120" s="306"/>
      <c r="DG120" s="307"/>
      <c r="DH120" s="308"/>
      <c r="DI120" s="308"/>
      <c r="DJ120" s="308"/>
      <c r="DK120" s="300"/>
      <c r="DL120" s="300"/>
      <c r="DM120" s="298"/>
      <c r="DN120" s="299"/>
      <c r="DO120" s="300"/>
      <c r="DP120" s="301"/>
      <c r="DQ120" s="302"/>
      <c r="DR120" s="303"/>
      <c r="DS120" s="303"/>
      <c r="DT120" s="304"/>
      <c r="DU120" s="304"/>
      <c r="DV120" s="305"/>
      <c r="DW120" s="306"/>
      <c r="DX120" s="307"/>
      <c r="DY120" s="308"/>
      <c r="DZ120" s="308"/>
      <c r="EA120" s="308"/>
      <c r="EB120" s="300"/>
      <c r="EC120" s="300"/>
      <c r="ED120" s="298"/>
      <c r="EE120" s="299"/>
      <c r="EF120" s="300"/>
      <c r="EG120" s="301"/>
      <c r="EH120" s="302"/>
      <c r="EI120" s="303"/>
      <c r="EJ120" s="303"/>
      <c r="EK120" s="304"/>
      <c r="EL120" s="304"/>
      <c r="EM120" s="305"/>
      <c r="EN120" s="306"/>
      <c r="EO120" s="307"/>
      <c r="EP120" s="308"/>
      <c r="EQ120" s="308"/>
      <c r="ER120" s="308"/>
      <c r="ES120" s="300"/>
      <c r="ET120" s="300"/>
      <c r="EU120" s="298"/>
      <c r="EV120" s="299"/>
      <c r="EW120" s="300"/>
      <c r="EX120" s="301"/>
      <c r="EY120" s="302"/>
      <c r="EZ120" s="303"/>
      <c r="FA120" s="303"/>
      <c r="FB120" s="304"/>
      <c r="FC120" s="304"/>
      <c r="FD120" s="305"/>
      <c r="FE120" s="306"/>
      <c r="FF120" s="307"/>
      <c r="FG120" s="308"/>
      <c r="FH120" s="308"/>
      <c r="FI120" s="308"/>
      <c r="FJ120" s="300"/>
      <c r="FK120" s="300"/>
      <c r="FL120" s="298"/>
      <c r="FM120" s="299"/>
      <c r="FN120" s="300"/>
      <c r="FO120" s="301"/>
      <c r="FP120" s="302"/>
      <c r="FQ120" s="303"/>
      <c r="FR120" s="303"/>
      <c r="FS120" s="304"/>
      <c r="FT120" s="304"/>
      <c r="FU120" s="305"/>
      <c r="FV120" s="306"/>
      <c r="FW120" s="307"/>
      <c r="FX120" s="308"/>
      <c r="FY120" s="308"/>
      <c r="FZ120" s="308"/>
      <c r="GA120" s="300"/>
      <c r="GB120" s="300"/>
      <c r="GC120" s="298"/>
      <c r="GD120" s="299"/>
      <c r="GE120" s="300"/>
      <c r="GF120" s="301"/>
      <c r="GG120" s="302"/>
      <c r="GH120" s="303"/>
      <c r="GI120" s="303"/>
      <c r="GJ120" s="304"/>
      <c r="GK120" s="304"/>
      <c r="GL120" s="305"/>
      <c r="GM120" s="306"/>
      <c r="GN120" s="307"/>
      <c r="GO120" s="308"/>
      <c r="GP120" s="308"/>
      <c r="GQ120" s="308"/>
      <c r="GR120" s="300"/>
      <c r="GS120" s="300"/>
      <c r="GT120" s="298"/>
      <c r="GU120" s="299"/>
      <c r="GV120" s="300"/>
      <c r="GW120" s="301"/>
      <c r="GX120" s="302"/>
      <c r="GY120" s="303"/>
      <c r="GZ120" s="303"/>
      <c r="HA120" s="304"/>
      <c r="HB120" s="304"/>
      <c r="HC120" s="305"/>
      <c r="HD120" s="306"/>
      <c r="HE120" s="307"/>
    </row>
    <row r="121" spans="1:215" s="309" customFormat="1" ht="41.25" customHeight="1" x14ac:dyDescent="0.2">
      <c r="A121" s="210" t="s">
        <v>6930</v>
      </c>
      <c r="B121" s="211" t="s">
        <v>3294</v>
      </c>
      <c r="C121" s="211" t="s">
        <v>3294</v>
      </c>
      <c r="D121" s="211" t="s">
        <v>6931</v>
      </c>
      <c r="E121" s="212" t="str">
        <f t="shared" si="1"/>
        <v>下関市上新地町3-5-1</v>
      </c>
      <c r="F121" s="212" t="s">
        <v>1152</v>
      </c>
      <c r="G121" s="196">
        <v>42156</v>
      </c>
      <c r="H121" s="212" t="s">
        <v>6932</v>
      </c>
      <c r="I121" s="236" t="s">
        <v>6787</v>
      </c>
      <c r="J121" s="281" t="s">
        <v>813</v>
      </c>
      <c r="K121" s="282" t="s">
        <v>450</v>
      </c>
      <c r="L121" s="282" t="s">
        <v>451</v>
      </c>
      <c r="M121" s="212" t="s">
        <v>3826</v>
      </c>
      <c r="N121" s="212" t="s">
        <v>6933</v>
      </c>
      <c r="O121" s="283" t="s">
        <v>250</v>
      </c>
      <c r="P121" s="284" t="s">
        <v>550</v>
      </c>
      <c r="Q121" s="300"/>
      <c r="R121" s="301"/>
      <c r="S121" s="302"/>
      <c r="T121" s="303"/>
      <c r="U121" s="303"/>
      <c r="V121" s="304"/>
      <c r="W121" s="304"/>
      <c r="X121" s="305"/>
      <c r="Y121" s="306"/>
      <c r="Z121" s="307"/>
      <c r="AA121" s="308"/>
      <c r="AB121" s="308"/>
      <c r="AC121" s="308"/>
      <c r="AD121" s="300"/>
      <c r="AE121" s="300"/>
      <c r="AF121" s="298"/>
      <c r="AG121" s="299"/>
      <c r="AH121" s="300"/>
      <c r="AI121" s="301"/>
      <c r="AJ121" s="302"/>
      <c r="AK121" s="303"/>
      <c r="AL121" s="303"/>
      <c r="AM121" s="304"/>
      <c r="AN121" s="304"/>
      <c r="AO121" s="305"/>
      <c r="AP121" s="306"/>
      <c r="AQ121" s="307"/>
      <c r="AR121" s="308"/>
      <c r="AS121" s="308"/>
      <c r="AT121" s="308"/>
      <c r="AU121" s="300"/>
      <c r="AV121" s="300"/>
      <c r="AW121" s="298"/>
      <c r="AX121" s="299"/>
      <c r="AY121" s="300"/>
      <c r="AZ121" s="301"/>
      <c r="BA121" s="302"/>
      <c r="BB121" s="303"/>
      <c r="BC121" s="303"/>
      <c r="BD121" s="304"/>
      <c r="BE121" s="304"/>
      <c r="BF121" s="305"/>
      <c r="BG121" s="306"/>
      <c r="BH121" s="307"/>
      <c r="BI121" s="308"/>
      <c r="BJ121" s="308"/>
      <c r="BK121" s="308"/>
      <c r="BL121" s="300"/>
      <c r="BM121" s="300"/>
      <c r="BN121" s="298"/>
      <c r="BO121" s="299"/>
      <c r="BP121" s="300"/>
      <c r="BQ121" s="301"/>
      <c r="BR121" s="302"/>
      <c r="BS121" s="303"/>
      <c r="BT121" s="310" t="s">
        <v>3826</v>
      </c>
      <c r="BU121" s="304"/>
      <c r="BV121" s="304"/>
      <c r="BW121" s="305"/>
      <c r="BX121" s="306"/>
      <c r="BY121" s="307"/>
      <c r="BZ121" s="308"/>
      <c r="CA121" s="308"/>
      <c r="CB121" s="308"/>
      <c r="CC121" s="300"/>
      <c r="CD121" s="300"/>
      <c r="CE121" s="298"/>
      <c r="CF121" s="299"/>
      <c r="CG121" s="300"/>
      <c r="CH121" s="301"/>
      <c r="CI121" s="302"/>
      <c r="CJ121" s="303"/>
      <c r="CK121" s="303"/>
      <c r="CL121" s="304"/>
      <c r="CM121" s="304"/>
      <c r="CN121" s="305"/>
      <c r="CO121" s="306"/>
      <c r="CP121" s="307"/>
      <c r="CQ121" s="308"/>
      <c r="CR121" s="308"/>
      <c r="CS121" s="308"/>
      <c r="CT121" s="300"/>
      <c r="CU121" s="300"/>
      <c r="CV121" s="298"/>
      <c r="CW121" s="299"/>
      <c r="CX121" s="300"/>
      <c r="CY121" s="301"/>
      <c r="CZ121" s="302"/>
      <c r="DA121" s="303"/>
      <c r="DB121" s="303"/>
      <c r="DC121" s="304"/>
      <c r="DD121" s="304"/>
      <c r="DE121" s="305"/>
      <c r="DF121" s="306"/>
      <c r="DG121" s="307"/>
      <c r="DH121" s="308"/>
      <c r="DI121" s="308"/>
      <c r="DJ121" s="308"/>
      <c r="DK121" s="300"/>
      <c r="DL121" s="300"/>
      <c r="DM121" s="298"/>
      <c r="DN121" s="299"/>
      <c r="DO121" s="300"/>
      <c r="DP121" s="301"/>
      <c r="DQ121" s="302"/>
      <c r="DR121" s="303"/>
      <c r="DS121" s="303"/>
      <c r="DT121" s="304"/>
      <c r="DU121" s="304"/>
      <c r="DV121" s="305"/>
      <c r="DW121" s="306"/>
      <c r="DX121" s="307"/>
      <c r="DY121" s="308"/>
      <c r="DZ121" s="308"/>
      <c r="EA121" s="308"/>
      <c r="EB121" s="300"/>
      <c r="EC121" s="300"/>
      <c r="ED121" s="298"/>
      <c r="EE121" s="299"/>
      <c r="EF121" s="300"/>
      <c r="EG121" s="301"/>
      <c r="EH121" s="302"/>
      <c r="EI121" s="303"/>
      <c r="EJ121" s="303"/>
      <c r="EK121" s="304"/>
      <c r="EL121" s="304"/>
      <c r="EM121" s="305"/>
      <c r="EN121" s="306"/>
      <c r="EO121" s="307"/>
      <c r="EP121" s="308"/>
      <c r="EQ121" s="308"/>
      <c r="ER121" s="308"/>
      <c r="ES121" s="300"/>
      <c r="ET121" s="300"/>
      <c r="EU121" s="298"/>
      <c r="EV121" s="299"/>
      <c r="EW121" s="300"/>
      <c r="EX121" s="301"/>
      <c r="EY121" s="302"/>
      <c r="EZ121" s="303"/>
      <c r="FA121" s="303"/>
      <c r="FB121" s="304"/>
      <c r="FC121" s="304"/>
      <c r="FD121" s="305"/>
      <c r="FE121" s="306"/>
      <c r="FF121" s="307"/>
      <c r="FG121" s="308"/>
      <c r="FH121" s="308"/>
      <c r="FI121" s="308"/>
      <c r="FJ121" s="300"/>
      <c r="FK121" s="300"/>
      <c r="FL121" s="298"/>
      <c r="FM121" s="299"/>
      <c r="FN121" s="300"/>
      <c r="FO121" s="301"/>
      <c r="FP121" s="302"/>
      <c r="FQ121" s="303"/>
      <c r="FR121" s="303"/>
      <c r="FS121" s="304"/>
      <c r="FT121" s="304"/>
      <c r="FU121" s="305"/>
      <c r="FV121" s="306"/>
      <c r="FW121" s="307"/>
      <c r="FX121" s="308"/>
      <c r="FY121" s="308"/>
      <c r="FZ121" s="308"/>
      <c r="GA121" s="300"/>
      <c r="GB121" s="300"/>
      <c r="GC121" s="298"/>
      <c r="GD121" s="299"/>
      <c r="GE121" s="300"/>
      <c r="GF121" s="301"/>
      <c r="GG121" s="302"/>
      <c r="GH121" s="303"/>
      <c r="GI121" s="303"/>
      <c r="GJ121" s="304"/>
      <c r="GK121" s="304"/>
      <c r="GL121" s="305"/>
      <c r="GM121" s="306"/>
      <c r="GN121" s="307"/>
      <c r="GO121" s="308"/>
      <c r="GP121" s="308"/>
      <c r="GQ121" s="308"/>
      <c r="GR121" s="300"/>
      <c r="GS121" s="300"/>
      <c r="GT121" s="298"/>
      <c r="GU121" s="299"/>
      <c r="GV121" s="300"/>
      <c r="GW121" s="301"/>
      <c r="GX121" s="302"/>
      <c r="GY121" s="303"/>
      <c r="GZ121" s="303"/>
      <c r="HA121" s="304"/>
      <c r="HB121" s="304"/>
      <c r="HC121" s="305"/>
      <c r="HD121" s="306"/>
      <c r="HE121" s="307"/>
    </row>
    <row r="122" spans="1:215" s="309" customFormat="1" ht="41.25" customHeight="1" x14ac:dyDescent="0.2">
      <c r="A122" s="210" t="s">
        <v>3154</v>
      </c>
      <c r="B122" s="211" t="s">
        <v>3155</v>
      </c>
      <c r="C122" s="211" t="s">
        <v>3155</v>
      </c>
      <c r="D122" s="211" t="s">
        <v>4</v>
      </c>
      <c r="E122" s="212" t="str">
        <f t="shared" si="1"/>
        <v>下関市長府印内町9-25</v>
      </c>
      <c r="F122" s="212" t="s">
        <v>5869</v>
      </c>
      <c r="G122" s="196">
        <v>42217</v>
      </c>
      <c r="H122" s="212" t="s">
        <v>6529</v>
      </c>
      <c r="I122" s="236" t="s">
        <v>3117</v>
      </c>
      <c r="J122" s="281" t="s">
        <v>4583</v>
      </c>
      <c r="K122" s="282" t="s">
        <v>19</v>
      </c>
      <c r="L122" s="282" t="s">
        <v>20</v>
      </c>
      <c r="M122" s="212" t="s">
        <v>3156</v>
      </c>
      <c r="N122" s="212" t="s">
        <v>5868</v>
      </c>
      <c r="O122" s="283" t="s">
        <v>250</v>
      </c>
      <c r="P122" s="284" t="s">
        <v>550</v>
      </c>
      <c r="Q122" s="299"/>
      <c r="R122" s="300"/>
      <c r="S122" s="301"/>
      <c r="T122" s="302"/>
      <c r="U122" s="303"/>
      <c r="V122" s="303"/>
      <c r="W122" s="304"/>
      <c r="X122" s="304"/>
      <c r="Y122" s="305"/>
      <c r="Z122" s="306"/>
      <c r="AA122" s="307"/>
      <c r="AB122" s="308"/>
      <c r="AC122" s="308"/>
      <c r="AD122" s="308"/>
      <c r="AE122" s="300"/>
      <c r="AF122" s="300"/>
      <c r="AG122" s="298"/>
      <c r="AH122" s="299"/>
      <c r="AI122" s="300"/>
      <c r="AJ122" s="301"/>
      <c r="AK122" s="302"/>
      <c r="AL122" s="303"/>
      <c r="AM122" s="303"/>
      <c r="AN122" s="304"/>
      <c r="AO122" s="304"/>
      <c r="AP122" s="305"/>
      <c r="AQ122" s="306"/>
      <c r="AR122" s="307"/>
      <c r="AS122" s="308"/>
      <c r="AT122" s="308"/>
      <c r="AU122" s="308"/>
      <c r="AV122" s="300"/>
      <c r="AW122" s="300"/>
      <c r="AX122" s="298"/>
      <c r="AY122" s="299"/>
      <c r="AZ122" s="300"/>
      <c r="BA122" s="301"/>
      <c r="BB122" s="302"/>
      <c r="BC122" s="303"/>
      <c r="BD122" s="303"/>
      <c r="BE122" s="304"/>
      <c r="BF122" s="304"/>
      <c r="BG122" s="305"/>
      <c r="BH122" s="306"/>
      <c r="BI122" s="307"/>
      <c r="BJ122" s="308"/>
      <c r="BK122" s="308"/>
      <c r="BL122" s="308"/>
      <c r="BM122" s="300"/>
      <c r="BN122" s="300"/>
      <c r="BO122" s="298"/>
      <c r="BP122" s="299"/>
      <c r="BQ122" s="300"/>
      <c r="BR122" s="301"/>
      <c r="BS122" s="302"/>
      <c r="BT122" s="303"/>
      <c r="BU122" s="303"/>
      <c r="BV122" s="304"/>
      <c r="BW122" s="304"/>
      <c r="BX122" s="305"/>
      <c r="BY122" s="306"/>
      <c r="BZ122" s="307"/>
      <c r="CA122" s="308"/>
      <c r="CB122" s="308"/>
      <c r="CC122" s="308"/>
      <c r="CD122" s="300"/>
      <c r="CE122" s="300"/>
      <c r="CF122" s="298"/>
      <c r="CG122" s="299"/>
      <c r="CH122" s="300"/>
      <c r="CI122" s="301"/>
      <c r="CJ122" s="302"/>
      <c r="CK122" s="303"/>
      <c r="CL122" s="303"/>
      <c r="CM122" s="304"/>
      <c r="CN122" s="304"/>
      <c r="CO122" s="305"/>
      <c r="CP122" s="306"/>
      <c r="CQ122" s="307"/>
      <c r="CR122" s="308"/>
      <c r="CS122" s="308"/>
      <c r="CT122" s="308"/>
      <c r="CU122" s="300"/>
      <c r="CV122" s="300"/>
      <c r="CW122" s="298"/>
      <c r="CX122" s="299"/>
      <c r="CY122" s="300"/>
      <c r="CZ122" s="301"/>
      <c r="DA122" s="302"/>
      <c r="DB122" s="303"/>
      <c r="DC122" s="303"/>
      <c r="DD122" s="304"/>
      <c r="DE122" s="304"/>
      <c r="DF122" s="305"/>
      <c r="DG122" s="306"/>
      <c r="DH122" s="307"/>
      <c r="DI122" s="308"/>
      <c r="DJ122" s="308"/>
      <c r="DK122" s="308"/>
      <c r="DL122" s="300"/>
      <c r="DM122" s="300"/>
      <c r="DN122" s="298"/>
      <c r="DO122" s="299"/>
      <c r="DP122" s="300"/>
      <c r="DQ122" s="301"/>
      <c r="DR122" s="302"/>
      <c r="DS122" s="303"/>
      <c r="DT122" s="303"/>
      <c r="DU122" s="304"/>
      <c r="DV122" s="304"/>
      <c r="DW122" s="305"/>
      <c r="DX122" s="306"/>
      <c r="DY122" s="307"/>
      <c r="DZ122" s="308"/>
      <c r="EA122" s="308"/>
      <c r="EB122" s="308"/>
      <c r="EC122" s="300"/>
      <c r="ED122" s="300"/>
      <c r="EE122" s="298"/>
      <c r="EF122" s="299"/>
      <c r="EG122" s="300"/>
      <c r="EH122" s="301"/>
      <c r="EI122" s="302"/>
      <c r="EJ122" s="303"/>
      <c r="EK122" s="303"/>
      <c r="EL122" s="304"/>
      <c r="EM122" s="304"/>
      <c r="EN122" s="305"/>
      <c r="EO122" s="306"/>
      <c r="EP122" s="307"/>
      <c r="EQ122" s="308"/>
      <c r="ER122" s="308"/>
      <c r="ES122" s="308"/>
      <c r="ET122" s="300"/>
      <c r="EU122" s="300"/>
      <c r="EV122" s="298"/>
      <c r="EW122" s="299"/>
      <c r="EX122" s="300"/>
      <c r="EY122" s="301"/>
      <c r="EZ122" s="302"/>
      <c r="FA122" s="303"/>
      <c r="FB122" s="303"/>
      <c r="FC122" s="304"/>
      <c r="FD122" s="304"/>
      <c r="FE122" s="305"/>
      <c r="FF122" s="306"/>
      <c r="FG122" s="307"/>
      <c r="FH122" s="308"/>
      <c r="FI122" s="308"/>
      <c r="FJ122" s="308"/>
      <c r="FK122" s="300"/>
      <c r="FL122" s="300"/>
      <c r="FM122" s="298"/>
      <c r="FN122" s="299"/>
      <c r="FO122" s="300"/>
      <c r="FP122" s="301"/>
      <c r="FQ122" s="302"/>
      <c r="FR122" s="303"/>
      <c r="FS122" s="303"/>
      <c r="FT122" s="304"/>
      <c r="FU122" s="304"/>
      <c r="FV122" s="305"/>
      <c r="FW122" s="306"/>
      <c r="FX122" s="307"/>
      <c r="FY122" s="308"/>
      <c r="FZ122" s="308"/>
      <c r="GA122" s="308"/>
      <c r="GB122" s="300"/>
      <c r="GC122" s="300"/>
      <c r="GD122" s="298"/>
      <c r="GE122" s="299"/>
      <c r="GF122" s="300"/>
      <c r="GG122" s="301"/>
      <c r="GH122" s="302"/>
      <c r="GI122" s="303"/>
      <c r="GJ122" s="303"/>
      <c r="GK122" s="304"/>
      <c r="GL122" s="304"/>
      <c r="GM122" s="305"/>
      <c r="GN122" s="306"/>
      <c r="GO122" s="307"/>
      <c r="GP122" s="308"/>
      <c r="GQ122" s="308"/>
      <c r="GR122" s="308"/>
      <c r="GS122" s="300"/>
      <c r="GT122" s="300"/>
      <c r="GU122" s="298"/>
      <c r="GV122" s="299"/>
      <c r="GW122" s="300"/>
      <c r="GX122" s="301"/>
      <c r="GY122" s="302"/>
      <c r="GZ122" s="303"/>
      <c r="HA122" s="303"/>
      <c r="HB122" s="304"/>
      <c r="HC122" s="304"/>
      <c r="HD122" s="305"/>
      <c r="HE122" s="306"/>
      <c r="HF122" s="307"/>
    </row>
    <row r="123" spans="1:215" s="309" customFormat="1" ht="41.25" customHeight="1" x14ac:dyDescent="0.2">
      <c r="A123" s="210" t="s">
        <v>6934</v>
      </c>
      <c r="B123" s="211" t="s">
        <v>6935</v>
      </c>
      <c r="C123" s="211" t="s">
        <v>6936</v>
      </c>
      <c r="D123" s="211" t="s">
        <v>8434</v>
      </c>
      <c r="E123" s="212" t="str">
        <f t="shared" si="1"/>
        <v xml:space="preserve">下関市豊浦町川棚1545-24 </v>
      </c>
      <c r="F123" s="212" t="s">
        <v>1094</v>
      </c>
      <c r="G123" s="196">
        <v>42248</v>
      </c>
      <c r="H123" s="212" t="s">
        <v>6937</v>
      </c>
      <c r="I123" s="236" t="s">
        <v>6787</v>
      </c>
      <c r="J123" s="281" t="s">
        <v>813</v>
      </c>
      <c r="K123" s="282" t="s">
        <v>450</v>
      </c>
      <c r="L123" s="282" t="s">
        <v>451</v>
      </c>
      <c r="M123" s="212" t="s">
        <v>6938</v>
      </c>
      <c r="N123" s="212" t="s">
        <v>6939</v>
      </c>
      <c r="O123" s="283" t="s">
        <v>250</v>
      </c>
      <c r="P123" s="284" t="s">
        <v>550</v>
      </c>
      <c r="Q123" s="300"/>
      <c r="R123" s="301"/>
      <c r="S123" s="302"/>
      <c r="T123" s="303"/>
      <c r="U123" s="303"/>
      <c r="V123" s="304"/>
      <c r="W123" s="304"/>
      <c r="X123" s="305"/>
      <c r="Y123" s="306"/>
      <c r="Z123" s="307"/>
      <c r="AA123" s="308"/>
      <c r="AB123" s="308"/>
      <c r="AC123" s="308"/>
      <c r="AD123" s="300"/>
      <c r="AE123" s="300"/>
      <c r="AF123" s="298"/>
      <c r="AG123" s="299"/>
      <c r="AH123" s="300"/>
      <c r="AI123" s="301"/>
      <c r="AJ123" s="302"/>
      <c r="AK123" s="303"/>
      <c r="AL123" s="303"/>
      <c r="AM123" s="304"/>
      <c r="AN123" s="304"/>
      <c r="AO123" s="305"/>
      <c r="AP123" s="306"/>
      <c r="AQ123" s="307"/>
      <c r="AR123" s="308"/>
      <c r="AS123" s="308"/>
      <c r="AT123" s="308"/>
      <c r="AU123" s="300"/>
      <c r="AV123" s="300"/>
      <c r="AW123" s="298"/>
      <c r="AX123" s="299"/>
      <c r="AY123" s="300"/>
      <c r="AZ123" s="301"/>
      <c r="BA123" s="302"/>
      <c r="BB123" s="303"/>
      <c r="BC123" s="303"/>
      <c r="BD123" s="304"/>
      <c r="BE123" s="304"/>
      <c r="BF123" s="305"/>
      <c r="BG123" s="306"/>
      <c r="BH123" s="307"/>
      <c r="BI123" s="308"/>
      <c r="BJ123" s="308"/>
      <c r="BK123" s="308"/>
      <c r="BL123" s="300"/>
      <c r="BM123" s="300"/>
      <c r="BN123" s="298"/>
      <c r="BO123" s="299"/>
      <c r="BP123" s="300"/>
      <c r="BQ123" s="301"/>
      <c r="BR123" s="302"/>
      <c r="BS123" s="303"/>
      <c r="BT123" s="304" t="s">
        <v>6938</v>
      </c>
      <c r="BU123" s="304"/>
      <c r="BV123" s="304"/>
      <c r="BW123" s="305"/>
      <c r="BX123" s="306"/>
      <c r="BY123" s="307"/>
      <c r="BZ123" s="308"/>
      <c r="CA123" s="308"/>
      <c r="CB123" s="308"/>
      <c r="CC123" s="300"/>
      <c r="CD123" s="300"/>
      <c r="CE123" s="298"/>
      <c r="CF123" s="299"/>
      <c r="CG123" s="300"/>
      <c r="CH123" s="301"/>
      <c r="CI123" s="302"/>
      <c r="CJ123" s="303"/>
      <c r="CK123" s="303"/>
      <c r="CL123" s="304"/>
      <c r="CM123" s="304"/>
      <c r="CN123" s="305"/>
      <c r="CO123" s="306"/>
      <c r="CP123" s="307"/>
      <c r="CQ123" s="308"/>
      <c r="CR123" s="308"/>
      <c r="CS123" s="308"/>
      <c r="CT123" s="300"/>
      <c r="CU123" s="300"/>
      <c r="CV123" s="298"/>
      <c r="CW123" s="299"/>
      <c r="CX123" s="300"/>
      <c r="CY123" s="301"/>
      <c r="CZ123" s="302"/>
      <c r="DA123" s="303"/>
      <c r="DB123" s="303"/>
      <c r="DC123" s="304"/>
      <c r="DD123" s="304"/>
      <c r="DE123" s="305"/>
      <c r="DF123" s="306"/>
      <c r="DG123" s="307"/>
      <c r="DH123" s="308"/>
      <c r="DI123" s="308"/>
      <c r="DJ123" s="308"/>
      <c r="DK123" s="300"/>
      <c r="DL123" s="300"/>
      <c r="DM123" s="298"/>
      <c r="DN123" s="299"/>
      <c r="DO123" s="300"/>
      <c r="DP123" s="301"/>
      <c r="DQ123" s="302"/>
      <c r="DR123" s="303"/>
      <c r="DS123" s="303"/>
      <c r="DT123" s="304"/>
      <c r="DU123" s="304"/>
      <c r="DV123" s="305"/>
      <c r="DW123" s="306"/>
      <c r="DX123" s="307"/>
      <c r="DY123" s="308"/>
      <c r="DZ123" s="308"/>
      <c r="EA123" s="308"/>
      <c r="EB123" s="300"/>
      <c r="EC123" s="300"/>
      <c r="ED123" s="298"/>
      <c r="EE123" s="299"/>
      <c r="EF123" s="300"/>
      <c r="EG123" s="301"/>
      <c r="EH123" s="302"/>
      <c r="EI123" s="303"/>
      <c r="EJ123" s="303"/>
      <c r="EK123" s="304"/>
      <c r="EL123" s="304"/>
      <c r="EM123" s="305"/>
      <c r="EN123" s="306"/>
      <c r="EO123" s="307"/>
      <c r="EP123" s="308"/>
      <c r="EQ123" s="308"/>
      <c r="ER123" s="308"/>
      <c r="ES123" s="300"/>
      <c r="ET123" s="300"/>
      <c r="EU123" s="298"/>
      <c r="EV123" s="299"/>
      <c r="EW123" s="300"/>
      <c r="EX123" s="301"/>
      <c r="EY123" s="302"/>
      <c r="EZ123" s="303"/>
      <c r="FA123" s="303"/>
      <c r="FB123" s="304"/>
      <c r="FC123" s="304"/>
      <c r="FD123" s="305"/>
      <c r="FE123" s="306"/>
      <c r="FF123" s="307"/>
      <c r="FG123" s="308"/>
      <c r="FH123" s="308"/>
      <c r="FI123" s="308"/>
      <c r="FJ123" s="300"/>
      <c r="FK123" s="300"/>
      <c r="FL123" s="298"/>
      <c r="FM123" s="299"/>
      <c r="FN123" s="300"/>
      <c r="FO123" s="301"/>
      <c r="FP123" s="302"/>
      <c r="FQ123" s="303"/>
      <c r="FR123" s="303"/>
      <c r="FS123" s="304"/>
      <c r="FT123" s="304"/>
      <c r="FU123" s="305"/>
      <c r="FV123" s="306"/>
      <c r="FW123" s="307"/>
      <c r="FX123" s="308"/>
      <c r="FY123" s="308"/>
      <c r="FZ123" s="308"/>
      <c r="GA123" s="300"/>
      <c r="GB123" s="300"/>
      <c r="GC123" s="298"/>
      <c r="GD123" s="299"/>
      <c r="GE123" s="300"/>
      <c r="GF123" s="301"/>
      <c r="GG123" s="302"/>
      <c r="GH123" s="303"/>
      <c r="GI123" s="303"/>
      <c r="GJ123" s="304"/>
      <c r="GK123" s="304"/>
      <c r="GL123" s="305"/>
      <c r="GM123" s="306"/>
      <c r="GN123" s="307"/>
      <c r="GO123" s="308"/>
      <c r="GP123" s="308"/>
      <c r="GQ123" s="308"/>
      <c r="GR123" s="300"/>
      <c r="GS123" s="300"/>
      <c r="GT123" s="298"/>
      <c r="GU123" s="299"/>
      <c r="GV123" s="300"/>
      <c r="GW123" s="301"/>
      <c r="GX123" s="302"/>
      <c r="GY123" s="303"/>
      <c r="GZ123" s="303"/>
      <c r="HA123" s="304"/>
      <c r="HB123" s="304"/>
      <c r="HC123" s="305"/>
      <c r="HD123" s="306"/>
      <c r="HE123" s="307"/>
    </row>
    <row r="124" spans="1:215" s="309" customFormat="1" ht="41.25" customHeight="1" x14ac:dyDescent="0.2">
      <c r="A124" s="210" t="s">
        <v>3157</v>
      </c>
      <c r="B124" s="211" t="s">
        <v>3158</v>
      </c>
      <c r="C124" s="211" t="s">
        <v>3158</v>
      </c>
      <c r="D124" s="211" t="s">
        <v>6530</v>
      </c>
      <c r="E124" s="212" t="str">
        <f t="shared" si="1"/>
        <v>下関市大字石原字上岡175-11</v>
      </c>
      <c r="F124" s="212" t="s">
        <v>5867</v>
      </c>
      <c r="G124" s="196">
        <v>42278</v>
      </c>
      <c r="H124" s="212" t="s">
        <v>6531</v>
      </c>
      <c r="I124" s="236" t="s">
        <v>4771</v>
      </c>
      <c r="J124" s="281" t="s">
        <v>4583</v>
      </c>
      <c r="K124" s="282" t="s">
        <v>19</v>
      </c>
      <c r="L124" s="282" t="s">
        <v>20</v>
      </c>
      <c r="M124" s="212" t="s">
        <v>3802</v>
      </c>
      <c r="N124" s="212" t="s">
        <v>6532</v>
      </c>
      <c r="O124" s="283" t="s">
        <v>250</v>
      </c>
      <c r="P124" s="284" t="s">
        <v>550</v>
      </c>
      <c r="Q124" s="299"/>
      <c r="R124" s="300"/>
      <c r="S124" s="301"/>
      <c r="T124" s="302"/>
      <c r="U124" s="303"/>
      <c r="V124" s="303"/>
      <c r="W124" s="304"/>
      <c r="X124" s="304"/>
      <c r="Y124" s="305"/>
      <c r="Z124" s="306"/>
      <c r="AA124" s="307"/>
      <c r="AB124" s="308"/>
      <c r="AC124" s="308"/>
      <c r="AD124" s="308"/>
      <c r="AE124" s="300"/>
      <c r="AF124" s="300"/>
      <c r="AG124" s="298"/>
      <c r="AH124" s="299"/>
      <c r="AI124" s="300"/>
      <c r="AJ124" s="301"/>
      <c r="AK124" s="302"/>
      <c r="AL124" s="303"/>
      <c r="AM124" s="303"/>
      <c r="AN124" s="304"/>
      <c r="AO124" s="304"/>
      <c r="AP124" s="305"/>
      <c r="AQ124" s="306"/>
      <c r="AR124" s="307"/>
      <c r="AS124" s="308"/>
      <c r="AT124" s="308"/>
      <c r="AU124" s="308"/>
      <c r="AV124" s="300"/>
      <c r="AW124" s="300"/>
      <c r="AX124" s="298"/>
      <c r="AY124" s="299"/>
      <c r="AZ124" s="300"/>
      <c r="BA124" s="301"/>
      <c r="BB124" s="302"/>
      <c r="BC124" s="303"/>
      <c r="BD124" s="303"/>
      <c r="BE124" s="304"/>
      <c r="BF124" s="304"/>
      <c r="BG124" s="305"/>
      <c r="BH124" s="306"/>
      <c r="BI124" s="307"/>
      <c r="BJ124" s="308"/>
      <c r="BK124" s="308"/>
      <c r="BL124" s="308"/>
      <c r="BM124" s="300"/>
      <c r="BN124" s="300"/>
      <c r="BO124" s="298"/>
      <c r="BP124" s="299"/>
      <c r="BQ124" s="300"/>
      <c r="BR124" s="301"/>
      <c r="BS124" s="302"/>
      <c r="BT124" s="303"/>
      <c r="BU124" s="303"/>
      <c r="BV124" s="304"/>
      <c r="BW124" s="304"/>
      <c r="BX124" s="305"/>
      <c r="BY124" s="306"/>
      <c r="BZ124" s="307"/>
      <c r="CA124" s="308"/>
      <c r="CB124" s="308"/>
      <c r="CC124" s="308"/>
      <c r="CD124" s="300"/>
      <c r="CE124" s="300"/>
      <c r="CF124" s="298"/>
      <c r="CG124" s="299"/>
      <c r="CH124" s="300"/>
      <c r="CI124" s="301"/>
      <c r="CJ124" s="302"/>
      <c r="CK124" s="303"/>
      <c r="CL124" s="303"/>
      <c r="CM124" s="304"/>
      <c r="CN124" s="304"/>
      <c r="CO124" s="305"/>
      <c r="CP124" s="306"/>
      <c r="CQ124" s="307"/>
      <c r="CR124" s="308"/>
      <c r="CS124" s="308"/>
      <c r="CT124" s="308"/>
      <c r="CU124" s="300"/>
      <c r="CV124" s="300"/>
      <c r="CW124" s="298"/>
      <c r="CX124" s="299"/>
      <c r="CY124" s="300"/>
      <c r="CZ124" s="301"/>
      <c r="DA124" s="302"/>
      <c r="DB124" s="303"/>
      <c r="DC124" s="303"/>
      <c r="DD124" s="304"/>
      <c r="DE124" s="304"/>
      <c r="DF124" s="305"/>
      <c r="DG124" s="306"/>
      <c r="DH124" s="307"/>
      <c r="DI124" s="308"/>
      <c r="DJ124" s="308"/>
      <c r="DK124" s="308"/>
      <c r="DL124" s="300"/>
      <c r="DM124" s="300"/>
      <c r="DN124" s="298"/>
      <c r="DO124" s="299"/>
      <c r="DP124" s="300"/>
      <c r="DQ124" s="301"/>
      <c r="DR124" s="302"/>
      <c r="DS124" s="303"/>
      <c r="DT124" s="303"/>
      <c r="DU124" s="304"/>
      <c r="DV124" s="304"/>
      <c r="DW124" s="305"/>
      <c r="DX124" s="306"/>
      <c r="DY124" s="307"/>
      <c r="DZ124" s="308"/>
      <c r="EA124" s="308"/>
      <c r="EB124" s="308"/>
      <c r="EC124" s="300"/>
      <c r="ED124" s="300"/>
      <c r="EE124" s="298"/>
      <c r="EF124" s="299"/>
      <c r="EG124" s="300"/>
      <c r="EH124" s="301"/>
      <c r="EI124" s="302"/>
      <c r="EJ124" s="303"/>
      <c r="EK124" s="303"/>
      <c r="EL124" s="304"/>
      <c r="EM124" s="304"/>
      <c r="EN124" s="305"/>
      <c r="EO124" s="306"/>
      <c r="EP124" s="307"/>
      <c r="EQ124" s="308"/>
      <c r="ER124" s="308"/>
      <c r="ES124" s="308"/>
      <c r="ET124" s="300"/>
      <c r="EU124" s="300"/>
      <c r="EV124" s="298"/>
      <c r="EW124" s="299"/>
      <c r="EX124" s="300"/>
      <c r="EY124" s="301"/>
      <c r="EZ124" s="302"/>
      <c r="FA124" s="303"/>
      <c r="FB124" s="303"/>
      <c r="FC124" s="304"/>
      <c r="FD124" s="304"/>
      <c r="FE124" s="305"/>
      <c r="FF124" s="306"/>
      <c r="FG124" s="307"/>
      <c r="FH124" s="308"/>
      <c r="FI124" s="308"/>
      <c r="FJ124" s="308"/>
      <c r="FK124" s="300"/>
      <c r="FL124" s="300"/>
      <c r="FM124" s="298"/>
      <c r="FN124" s="299"/>
      <c r="FO124" s="300"/>
      <c r="FP124" s="301"/>
      <c r="FQ124" s="302"/>
      <c r="FR124" s="303"/>
      <c r="FS124" s="303"/>
      <c r="FT124" s="304"/>
      <c r="FU124" s="304"/>
      <c r="FV124" s="305"/>
      <c r="FW124" s="306"/>
      <c r="FX124" s="307"/>
      <c r="FY124" s="308"/>
      <c r="FZ124" s="308"/>
      <c r="GA124" s="308"/>
      <c r="GB124" s="300"/>
      <c r="GC124" s="300"/>
      <c r="GD124" s="298"/>
      <c r="GE124" s="299"/>
      <c r="GF124" s="300"/>
      <c r="GG124" s="301"/>
      <c r="GH124" s="302"/>
      <c r="GI124" s="303"/>
      <c r="GJ124" s="303"/>
      <c r="GK124" s="304"/>
      <c r="GL124" s="304"/>
      <c r="GM124" s="305"/>
      <c r="GN124" s="306"/>
      <c r="GO124" s="307"/>
      <c r="GP124" s="308"/>
      <c r="GQ124" s="308"/>
      <c r="GR124" s="308"/>
      <c r="GS124" s="300"/>
      <c r="GT124" s="300"/>
      <c r="GU124" s="298"/>
      <c r="GV124" s="299"/>
      <c r="GW124" s="300"/>
      <c r="GX124" s="301"/>
      <c r="GY124" s="302"/>
      <c r="GZ124" s="303"/>
      <c r="HA124" s="303"/>
      <c r="HB124" s="304"/>
      <c r="HC124" s="304"/>
      <c r="HD124" s="305"/>
      <c r="HE124" s="306"/>
      <c r="HF124" s="307"/>
    </row>
    <row r="125" spans="1:215" s="309" customFormat="1" ht="41.25" customHeight="1" x14ac:dyDescent="0.2">
      <c r="A125" s="210" t="s">
        <v>3159</v>
      </c>
      <c r="B125" s="211" t="s">
        <v>3160</v>
      </c>
      <c r="C125" s="211" t="s">
        <v>3160</v>
      </c>
      <c r="D125" s="211" t="s">
        <v>3161</v>
      </c>
      <c r="E125" s="212" t="str">
        <f t="shared" si="1"/>
        <v>下関市綾羅木本町3-10-22</v>
      </c>
      <c r="F125" s="212" t="s">
        <v>6533</v>
      </c>
      <c r="G125" s="196">
        <v>42370</v>
      </c>
      <c r="H125" s="212" t="s">
        <v>5866</v>
      </c>
      <c r="I125" s="236" t="s">
        <v>3117</v>
      </c>
      <c r="J125" s="281" t="s">
        <v>4583</v>
      </c>
      <c r="K125" s="282" t="s">
        <v>19</v>
      </c>
      <c r="L125" s="282" t="s">
        <v>20</v>
      </c>
      <c r="M125" s="212" t="s">
        <v>3162</v>
      </c>
      <c r="N125" s="212" t="s">
        <v>5865</v>
      </c>
      <c r="O125" s="283" t="s">
        <v>250</v>
      </c>
      <c r="P125" s="284" t="s">
        <v>550</v>
      </c>
      <c r="Q125" s="299"/>
      <c r="R125" s="300"/>
      <c r="S125" s="301"/>
      <c r="T125" s="302"/>
      <c r="U125" s="303"/>
      <c r="V125" s="303"/>
      <c r="W125" s="304"/>
      <c r="X125" s="304"/>
      <c r="Y125" s="305"/>
      <c r="Z125" s="306"/>
      <c r="AA125" s="307"/>
      <c r="AB125" s="308"/>
      <c r="AC125" s="308"/>
      <c r="AD125" s="308"/>
      <c r="AE125" s="300"/>
      <c r="AF125" s="300"/>
      <c r="AG125" s="298"/>
      <c r="AH125" s="299"/>
      <c r="AI125" s="300"/>
      <c r="AJ125" s="301"/>
      <c r="AK125" s="302"/>
      <c r="AL125" s="303"/>
      <c r="AM125" s="303"/>
      <c r="AN125" s="304"/>
      <c r="AO125" s="304"/>
      <c r="AP125" s="305"/>
      <c r="AQ125" s="306"/>
      <c r="AR125" s="307"/>
      <c r="AS125" s="308"/>
      <c r="AT125" s="308"/>
      <c r="AU125" s="308"/>
      <c r="AV125" s="300"/>
      <c r="AW125" s="300"/>
      <c r="AX125" s="298"/>
      <c r="AY125" s="299"/>
      <c r="AZ125" s="300"/>
      <c r="BA125" s="301"/>
      <c r="BB125" s="302"/>
      <c r="BC125" s="303"/>
      <c r="BD125" s="303"/>
      <c r="BE125" s="304"/>
      <c r="BF125" s="304"/>
      <c r="BG125" s="305"/>
      <c r="BH125" s="306"/>
      <c r="BI125" s="307"/>
      <c r="BJ125" s="308"/>
      <c r="BK125" s="308"/>
      <c r="BL125" s="308"/>
      <c r="BM125" s="300"/>
      <c r="BN125" s="300"/>
      <c r="BO125" s="298"/>
      <c r="BP125" s="299"/>
      <c r="BQ125" s="300"/>
      <c r="BR125" s="301"/>
      <c r="BS125" s="302"/>
      <c r="BT125" s="303"/>
      <c r="BU125" s="303"/>
      <c r="BV125" s="304"/>
      <c r="BW125" s="304"/>
      <c r="BX125" s="305"/>
      <c r="BY125" s="306"/>
      <c r="BZ125" s="307"/>
      <c r="CA125" s="308"/>
      <c r="CB125" s="308"/>
      <c r="CC125" s="308"/>
      <c r="CD125" s="300"/>
      <c r="CE125" s="300"/>
      <c r="CF125" s="298"/>
      <c r="CG125" s="299"/>
      <c r="CH125" s="300"/>
      <c r="CI125" s="301"/>
      <c r="CJ125" s="302"/>
      <c r="CK125" s="303"/>
      <c r="CL125" s="303"/>
      <c r="CM125" s="304"/>
      <c r="CN125" s="304"/>
      <c r="CO125" s="305"/>
      <c r="CP125" s="306"/>
      <c r="CQ125" s="307"/>
      <c r="CR125" s="308"/>
      <c r="CS125" s="308"/>
      <c r="CT125" s="308"/>
      <c r="CU125" s="300"/>
      <c r="CV125" s="300"/>
      <c r="CW125" s="298"/>
      <c r="CX125" s="299"/>
      <c r="CY125" s="300"/>
      <c r="CZ125" s="301"/>
      <c r="DA125" s="302"/>
      <c r="DB125" s="303"/>
      <c r="DC125" s="303"/>
      <c r="DD125" s="304"/>
      <c r="DE125" s="304"/>
      <c r="DF125" s="305"/>
      <c r="DG125" s="306"/>
      <c r="DH125" s="307"/>
      <c r="DI125" s="308"/>
      <c r="DJ125" s="308"/>
      <c r="DK125" s="308"/>
      <c r="DL125" s="300"/>
      <c r="DM125" s="300"/>
      <c r="DN125" s="298"/>
      <c r="DO125" s="299"/>
      <c r="DP125" s="300"/>
      <c r="DQ125" s="301"/>
      <c r="DR125" s="302"/>
      <c r="DS125" s="303"/>
      <c r="DT125" s="303"/>
      <c r="DU125" s="304"/>
      <c r="DV125" s="304"/>
      <c r="DW125" s="305"/>
      <c r="DX125" s="306"/>
      <c r="DY125" s="307"/>
      <c r="DZ125" s="308"/>
      <c r="EA125" s="308"/>
      <c r="EB125" s="308"/>
      <c r="EC125" s="300"/>
      <c r="ED125" s="300"/>
      <c r="EE125" s="298"/>
      <c r="EF125" s="299"/>
      <c r="EG125" s="300"/>
      <c r="EH125" s="301"/>
      <c r="EI125" s="302"/>
      <c r="EJ125" s="303"/>
      <c r="EK125" s="303"/>
      <c r="EL125" s="304"/>
      <c r="EM125" s="304"/>
      <c r="EN125" s="305"/>
      <c r="EO125" s="306"/>
      <c r="EP125" s="307"/>
      <c r="EQ125" s="308"/>
      <c r="ER125" s="308"/>
      <c r="ES125" s="308"/>
      <c r="ET125" s="300"/>
      <c r="EU125" s="300"/>
      <c r="EV125" s="298"/>
      <c r="EW125" s="299"/>
      <c r="EX125" s="300"/>
      <c r="EY125" s="301"/>
      <c r="EZ125" s="302"/>
      <c r="FA125" s="303"/>
      <c r="FB125" s="303"/>
      <c r="FC125" s="304"/>
      <c r="FD125" s="304"/>
      <c r="FE125" s="305"/>
      <c r="FF125" s="306"/>
      <c r="FG125" s="307"/>
      <c r="FH125" s="308"/>
      <c r="FI125" s="308"/>
      <c r="FJ125" s="308"/>
      <c r="FK125" s="300"/>
      <c r="FL125" s="300"/>
      <c r="FM125" s="298"/>
      <c r="FN125" s="299"/>
      <c r="FO125" s="300"/>
      <c r="FP125" s="301"/>
      <c r="FQ125" s="302"/>
      <c r="FR125" s="303"/>
      <c r="FS125" s="303"/>
      <c r="FT125" s="304"/>
      <c r="FU125" s="304"/>
      <c r="FV125" s="305"/>
      <c r="FW125" s="306"/>
      <c r="FX125" s="307"/>
      <c r="FY125" s="308"/>
      <c r="FZ125" s="308"/>
      <c r="GA125" s="308"/>
      <c r="GB125" s="300"/>
      <c r="GC125" s="300"/>
      <c r="GD125" s="298"/>
      <c r="GE125" s="299"/>
      <c r="GF125" s="300"/>
      <c r="GG125" s="301"/>
      <c r="GH125" s="302"/>
      <c r="GI125" s="303"/>
      <c r="GJ125" s="303"/>
      <c r="GK125" s="304"/>
      <c r="GL125" s="304"/>
      <c r="GM125" s="305"/>
      <c r="GN125" s="306"/>
      <c r="GO125" s="307"/>
      <c r="GP125" s="308"/>
      <c r="GQ125" s="308"/>
      <c r="GR125" s="308"/>
      <c r="GS125" s="300"/>
      <c r="GT125" s="300"/>
      <c r="GU125" s="298"/>
      <c r="GV125" s="299"/>
      <c r="GW125" s="300"/>
      <c r="GX125" s="301"/>
      <c r="GY125" s="302"/>
      <c r="GZ125" s="303"/>
      <c r="HA125" s="303"/>
      <c r="HB125" s="304"/>
      <c r="HC125" s="304"/>
      <c r="HD125" s="305"/>
      <c r="HE125" s="306"/>
      <c r="HF125" s="307"/>
    </row>
    <row r="126" spans="1:215" s="309" customFormat="1" ht="41.25" customHeight="1" x14ac:dyDescent="0.2">
      <c r="A126" s="210" t="s">
        <v>8330</v>
      </c>
      <c r="B126" s="211" t="s">
        <v>8331</v>
      </c>
      <c r="C126" s="211" t="s">
        <v>8331</v>
      </c>
      <c r="D126" s="211" t="s">
        <v>8435</v>
      </c>
      <c r="E126" s="212" t="str">
        <f t="shared" si="1"/>
        <v>下関市王司上町5-3-45</v>
      </c>
      <c r="F126" s="212" t="s">
        <v>3327</v>
      </c>
      <c r="G126" s="196">
        <v>42401</v>
      </c>
      <c r="H126" s="212" t="s">
        <v>8332</v>
      </c>
      <c r="I126" s="236" t="s">
        <v>6866</v>
      </c>
      <c r="J126" s="281" t="s">
        <v>813</v>
      </c>
      <c r="K126" s="282" t="s">
        <v>450</v>
      </c>
      <c r="L126" s="282" t="s">
        <v>451</v>
      </c>
      <c r="M126" s="212" t="s">
        <v>8333</v>
      </c>
      <c r="N126" s="212" t="s">
        <v>3328</v>
      </c>
      <c r="O126" s="283" t="s">
        <v>250</v>
      </c>
      <c r="P126" s="284" t="s">
        <v>550</v>
      </c>
      <c r="Q126" s="299"/>
      <c r="R126" s="300"/>
      <c r="S126" s="301"/>
      <c r="T126" s="302"/>
      <c r="U126" s="303"/>
      <c r="V126" s="303"/>
      <c r="W126" s="304"/>
      <c r="X126" s="304"/>
      <c r="Y126" s="305"/>
      <c r="Z126" s="306"/>
      <c r="AA126" s="307"/>
      <c r="AB126" s="308"/>
      <c r="AC126" s="308"/>
      <c r="AD126" s="308"/>
      <c r="AE126" s="300"/>
      <c r="AF126" s="300"/>
      <c r="AG126" s="298"/>
      <c r="AH126" s="299"/>
      <c r="AI126" s="300"/>
      <c r="AJ126" s="301"/>
      <c r="AK126" s="302"/>
      <c r="AL126" s="303"/>
      <c r="AM126" s="303"/>
      <c r="AN126" s="304"/>
      <c r="AO126" s="304"/>
      <c r="AP126" s="305"/>
      <c r="AQ126" s="306"/>
      <c r="AR126" s="307"/>
      <c r="AS126" s="308"/>
      <c r="AT126" s="308"/>
      <c r="AU126" s="308"/>
      <c r="AV126" s="300"/>
      <c r="AW126" s="300"/>
      <c r="AX126" s="298"/>
      <c r="AY126" s="299"/>
      <c r="AZ126" s="300"/>
      <c r="BA126" s="301"/>
      <c r="BB126" s="302"/>
      <c r="BC126" s="303"/>
      <c r="BD126" s="303"/>
      <c r="BE126" s="304"/>
      <c r="BF126" s="304"/>
      <c r="BG126" s="305"/>
      <c r="BH126" s="306"/>
      <c r="BI126" s="307"/>
      <c r="BJ126" s="308"/>
      <c r="BK126" s="308"/>
      <c r="BL126" s="308"/>
      <c r="BM126" s="300"/>
      <c r="BN126" s="300"/>
      <c r="BO126" s="298"/>
      <c r="BP126" s="299"/>
      <c r="BQ126" s="300"/>
      <c r="BR126" s="301"/>
      <c r="BS126" s="302"/>
      <c r="BT126" s="303"/>
      <c r="BU126" s="303"/>
      <c r="BV126" s="304"/>
      <c r="BW126" s="304"/>
      <c r="BX126" s="305"/>
      <c r="BY126" s="306"/>
      <c r="BZ126" s="307"/>
      <c r="CA126" s="308"/>
      <c r="CB126" s="308"/>
      <c r="CC126" s="308"/>
      <c r="CD126" s="300"/>
      <c r="CE126" s="300"/>
      <c r="CF126" s="298"/>
      <c r="CG126" s="299"/>
      <c r="CH126" s="300"/>
      <c r="CI126" s="301"/>
      <c r="CJ126" s="302"/>
      <c r="CK126" s="303"/>
      <c r="CL126" s="303"/>
      <c r="CM126" s="304"/>
      <c r="CN126" s="304"/>
      <c r="CO126" s="305"/>
      <c r="CP126" s="306"/>
      <c r="CQ126" s="307"/>
      <c r="CR126" s="308"/>
      <c r="CS126" s="308"/>
      <c r="CT126" s="308"/>
      <c r="CU126" s="300"/>
      <c r="CV126" s="300"/>
      <c r="CW126" s="298"/>
      <c r="CX126" s="299"/>
      <c r="CY126" s="300"/>
      <c r="CZ126" s="301"/>
      <c r="DA126" s="302"/>
      <c r="DB126" s="303"/>
      <c r="DC126" s="303"/>
      <c r="DD126" s="304"/>
      <c r="DE126" s="304"/>
      <c r="DF126" s="305"/>
      <c r="DG126" s="306"/>
      <c r="DH126" s="307"/>
      <c r="DI126" s="308"/>
      <c r="DJ126" s="308"/>
      <c r="DK126" s="308"/>
      <c r="DL126" s="300"/>
      <c r="DM126" s="300"/>
      <c r="DN126" s="298"/>
      <c r="DO126" s="299"/>
      <c r="DP126" s="300"/>
      <c r="DQ126" s="301"/>
      <c r="DR126" s="302"/>
      <c r="DS126" s="303"/>
      <c r="DT126" s="303"/>
      <c r="DU126" s="304"/>
      <c r="DV126" s="304"/>
      <c r="DW126" s="305"/>
      <c r="DX126" s="306"/>
      <c r="DY126" s="307"/>
      <c r="DZ126" s="308"/>
      <c r="EA126" s="308"/>
      <c r="EB126" s="308"/>
      <c r="EC126" s="300"/>
      <c r="ED126" s="300"/>
      <c r="EE126" s="298"/>
      <c r="EF126" s="299"/>
      <c r="EG126" s="300"/>
      <c r="EH126" s="301"/>
      <c r="EI126" s="302"/>
      <c r="EJ126" s="303"/>
      <c r="EK126" s="303"/>
      <c r="EL126" s="304"/>
      <c r="EM126" s="304"/>
      <c r="EN126" s="305"/>
      <c r="EO126" s="306"/>
      <c r="EP126" s="307"/>
      <c r="EQ126" s="308"/>
      <c r="ER126" s="308"/>
      <c r="ES126" s="308"/>
      <c r="ET126" s="300"/>
      <c r="EU126" s="300"/>
      <c r="EV126" s="298"/>
      <c r="EW126" s="299"/>
      <c r="EX126" s="300"/>
      <c r="EY126" s="301"/>
      <c r="EZ126" s="302"/>
      <c r="FA126" s="303"/>
      <c r="FB126" s="303"/>
      <c r="FC126" s="304"/>
      <c r="FD126" s="304"/>
      <c r="FE126" s="305"/>
      <c r="FF126" s="306"/>
      <c r="FG126" s="307"/>
      <c r="FH126" s="308"/>
      <c r="FI126" s="308"/>
      <c r="FJ126" s="308"/>
      <c r="FK126" s="300"/>
      <c r="FL126" s="300"/>
      <c r="FM126" s="298"/>
      <c r="FN126" s="299"/>
      <c r="FO126" s="300"/>
      <c r="FP126" s="301"/>
      <c r="FQ126" s="302"/>
      <c r="FR126" s="303"/>
      <c r="FS126" s="303"/>
      <c r="FT126" s="304"/>
      <c r="FU126" s="304"/>
      <c r="FV126" s="305"/>
      <c r="FW126" s="306"/>
      <c r="FX126" s="307"/>
      <c r="FY126" s="308"/>
      <c r="FZ126" s="308"/>
      <c r="GA126" s="308"/>
      <c r="GB126" s="300"/>
      <c r="GC126" s="300"/>
      <c r="GD126" s="298"/>
      <c r="GE126" s="299"/>
      <c r="GF126" s="300"/>
      <c r="GG126" s="301"/>
      <c r="GH126" s="302"/>
      <c r="GI126" s="303"/>
      <c r="GJ126" s="303"/>
      <c r="GK126" s="304"/>
      <c r="GL126" s="304"/>
      <c r="GM126" s="305"/>
      <c r="GN126" s="306"/>
      <c r="GO126" s="307"/>
      <c r="GP126" s="308"/>
      <c r="GQ126" s="308"/>
      <c r="GR126" s="308"/>
      <c r="GS126" s="300"/>
      <c r="GT126" s="300"/>
      <c r="GU126" s="298"/>
      <c r="GV126" s="299"/>
      <c r="GW126" s="300"/>
      <c r="GX126" s="301"/>
      <c r="GY126" s="302"/>
      <c r="GZ126" s="303"/>
      <c r="HA126" s="303"/>
      <c r="HB126" s="304"/>
      <c r="HC126" s="304"/>
      <c r="HD126" s="305"/>
      <c r="HE126" s="306"/>
      <c r="HF126" s="307"/>
    </row>
    <row r="127" spans="1:215" s="309" customFormat="1" ht="41.25" customHeight="1" x14ac:dyDescent="0.2">
      <c r="A127" s="210" t="s">
        <v>3827</v>
      </c>
      <c r="B127" s="211" t="s">
        <v>3163</v>
      </c>
      <c r="C127" s="211" t="s">
        <v>3163</v>
      </c>
      <c r="D127" s="211" t="s">
        <v>3164</v>
      </c>
      <c r="E127" s="212" t="str">
        <f t="shared" si="1"/>
        <v>下関市豊浦町大字川棚6923-6</v>
      </c>
      <c r="F127" s="212" t="s">
        <v>2767</v>
      </c>
      <c r="G127" s="196">
        <v>42430</v>
      </c>
      <c r="H127" s="212" t="s">
        <v>5864</v>
      </c>
      <c r="I127" s="236" t="s">
        <v>4771</v>
      </c>
      <c r="J127" s="281" t="s">
        <v>4583</v>
      </c>
      <c r="K127" s="282" t="s">
        <v>19</v>
      </c>
      <c r="L127" s="282" t="s">
        <v>20</v>
      </c>
      <c r="M127" s="212" t="s">
        <v>3165</v>
      </c>
      <c r="N127" s="212" t="s">
        <v>5863</v>
      </c>
      <c r="O127" s="283" t="s">
        <v>250</v>
      </c>
      <c r="P127" s="284" t="s">
        <v>550</v>
      </c>
      <c r="Q127" s="299"/>
      <c r="R127" s="300"/>
      <c r="S127" s="301"/>
      <c r="T127" s="302"/>
      <c r="U127" s="303"/>
      <c r="V127" s="303"/>
      <c r="W127" s="304"/>
      <c r="X127" s="304"/>
      <c r="Y127" s="305"/>
      <c r="Z127" s="306"/>
      <c r="AA127" s="307"/>
      <c r="AB127" s="308"/>
      <c r="AC127" s="308"/>
      <c r="AD127" s="308"/>
      <c r="AE127" s="300"/>
      <c r="AF127" s="300"/>
      <c r="AG127" s="298"/>
      <c r="AH127" s="299"/>
      <c r="AI127" s="300"/>
      <c r="AJ127" s="301"/>
      <c r="AK127" s="302"/>
      <c r="AL127" s="303"/>
      <c r="AM127" s="303"/>
      <c r="AN127" s="304"/>
      <c r="AO127" s="304"/>
      <c r="AP127" s="305"/>
      <c r="AQ127" s="306"/>
      <c r="AR127" s="307"/>
      <c r="AS127" s="308"/>
      <c r="AT127" s="308"/>
      <c r="AU127" s="308"/>
      <c r="AV127" s="300"/>
      <c r="AW127" s="300"/>
      <c r="AX127" s="298"/>
      <c r="AY127" s="299"/>
      <c r="AZ127" s="300"/>
      <c r="BA127" s="301"/>
      <c r="BB127" s="302"/>
      <c r="BC127" s="303"/>
      <c r="BD127" s="303"/>
      <c r="BE127" s="304"/>
      <c r="BF127" s="304"/>
      <c r="BG127" s="305"/>
      <c r="BH127" s="306"/>
      <c r="BI127" s="307"/>
      <c r="BJ127" s="308"/>
      <c r="BK127" s="308"/>
      <c r="BL127" s="308"/>
      <c r="BM127" s="300"/>
      <c r="BN127" s="300"/>
      <c r="BO127" s="298"/>
      <c r="BP127" s="299"/>
      <c r="BQ127" s="300"/>
      <c r="BR127" s="301"/>
      <c r="BS127" s="302"/>
      <c r="BT127" s="303"/>
      <c r="BU127" s="303"/>
      <c r="BV127" s="304"/>
      <c r="BW127" s="304"/>
      <c r="BX127" s="305"/>
      <c r="BY127" s="306"/>
      <c r="BZ127" s="307"/>
      <c r="CA127" s="308"/>
      <c r="CB127" s="308"/>
      <c r="CC127" s="308"/>
      <c r="CD127" s="300"/>
      <c r="CE127" s="300"/>
      <c r="CF127" s="298"/>
      <c r="CG127" s="299"/>
      <c r="CH127" s="300"/>
      <c r="CI127" s="301"/>
      <c r="CJ127" s="302"/>
      <c r="CK127" s="303"/>
      <c r="CL127" s="303"/>
      <c r="CM127" s="304"/>
      <c r="CN127" s="304"/>
      <c r="CO127" s="305"/>
      <c r="CP127" s="306"/>
      <c r="CQ127" s="307"/>
      <c r="CR127" s="308"/>
      <c r="CS127" s="308"/>
      <c r="CT127" s="308"/>
      <c r="CU127" s="300"/>
      <c r="CV127" s="300"/>
      <c r="CW127" s="298"/>
      <c r="CX127" s="299"/>
      <c r="CY127" s="300"/>
      <c r="CZ127" s="301"/>
      <c r="DA127" s="302"/>
      <c r="DB127" s="303"/>
      <c r="DC127" s="303"/>
      <c r="DD127" s="304"/>
      <c r="DE127" s="304"/>
      <c r="DF127" s="305"/>
      <c r="DG127" s="306"/>
      <c r="DH127" s="307"/>
      <c r="DI127" s="308"/>
      <c r="DJ127" s="308"/>
      <c r="DK127" s="308"/>
      <c r="DL127" s="300"/>
      <c r="DM127" s="300"/>
      <c r="DN127" s="298"/>
      <c r="DO127" s="299"/>
      <c r="DP127" s="300"/>
      <c r="DQ127" s="301"/>
      <c r="DR127" s="302"/>
      <c r="DS127" s="303"/>
      <c r="DT127" s="303"/>
      <c r="DU127" s="304"/>
      <c r="DV127" s="304"/>
      <c r="DW127" s="305"/>
      <c r="DX127" s="306"/>
      <c r="DY127" s="307"/>
      <c r="DZ127" s="308"/>
      <c r="EA127" s="308"/>
      <c r="EB127" s="308"/>
      <c r="EC127" s="300"/>
      <c r="ED127" s="300"/>
      <c r="EE127" s="298"/>
      <c r="EF127" s="299"/>
      <c r="EG127" s="300"/>
      <c r="EH127" s="301"/>
      <c r="EI127" s="302"/>
      <c r="EJ127" s="303"/>
      <c r="EK127" s="303"/>
      <c r="EL127" s="304"/>
      <c r="EM127" s="304"/>
      <c r="EN127" s="305"/>
      <c r="EO127" s="306"/>
      <c r="EP127" s="307"/>
      <c r="EQ127" s="308"/>
      <c r="ER127" s="308"/>
      <c r="ES127" s="308"/>
      <c r="ET127" s="300"/>
      <c r="EU127" s="300"/>
      <c r="EV127" s="298"/>
      <c r="EW127" s="299"/>
      <c r="EX127" s="300"/>
      <c r="EY127" s="301"/>
      <c r="EZ127" s="302"/>
      <c r="FA127" s="303"/>
      <c r="FB127" s="303"/>
      <c r="FC127" s="304"/>
      <c r="FD127" s="304"/>
      <c r="FE127" s="305"/>
      <c r="FF127" s="306"/>
      <c r="FG127" s="307"/>
      <c r="FH127" s="308"/>
      <c r="FI127" s="308"/>
      <c r="FJ127" s="308"/>
      <c r="FK127" s="300"/>
      <c r="FL127" s="300"/>
      <c r="FM127" s="298"/>
      <c r="FN127" s="299"/>
      <c r="FO127" s="300"/>
      <c r="FP127" s="301"/>
      <c r="FQ127" s="302"/>
      <c r="FR127" s="303"/>
      <c r="FS127" s="303"/>
      <c r="FT127" s="304"/>
      <c r="FU127" s="304"/>
      <c r="FV127" s="305"/>
      <c r="FW127" s="306"/>
      <c r="FX127" s="307"/>
      <c r="FY127" s="308"/>
      <c r="FZ127" s="308"/>
      <c r="GA127" s="308"/>
      <c r="GB127" s="300"/>
      <c r="GC127" s="300"/>
      <c r="GD127" s="298"/>
      <c r="GE127" s="299"/>
      <c r="GF127" s="300"/>
      <c r="GG127" s="301"/>
      <c r="GH127" s="302"/>
      <c r="GI127" s="303"/>
      <c r="GJ127" s="303"/>
      <c r="GK127" s="304"/>
      <c r="GL127" s="304"/>
      <c r="GM127" s="305"/>
      <c r="GN127" s="306"/>
      <c r="GO127" s="307"/>
      <c r="GP127" s="308"/>
      <c r="GQ127" s="308"/>
      <c r="GR127" s="308"/>
      <c r="GS127" s="300"/>
      <c r="GT127" s="300"/>
      <c r="GU127" s="298"/>
      <c r="GV127" s="299"/>
      <c r="GW127" s="300"/>
      <c r="GX127" s="301"/>
      <c r="GY127" s="302"/>
      <c r="GZ127" s="303"/>
      <c r="HA127" s="303"/>
      <c r="HB127" s="304"/>
      <c r="HC127" s="304"/>
      <c r="HD127" s="305"/>
      <c r="HE127" s="306"/>
      <c r="HF127" s="307"/>
    </row>
    <row r="128" spans="1:215" s="309" customFormat="1" ht="41.25" customHeight="1" x14ac:dyDescent="0.2">
      <c r="A128" s="210" t="s">
        <v>6940</v>
      </c>
      <c r="B128" s="211" t="s">
        <v>3294</v>
      </c>
      <c r="C128" s="211" t="s">
        <v>3294</v>
      </c>
      <c r="D128" s="211" t="s">
        <v>6941</v>
      </c>
      <c r="E128" s="212" t="str">
        <f t="shared" si="1"/>
        <v>下関市稗田南町7-9</v>
      </c>
      <c r="F128" s="212" t="s">
        <v>3295</v>
      </c>
      <c r="G128" s="196">
        <v>42461</v>
      </c>
      <c r="H128" s="212" t="s">
        <v>3296</v>
      </c>
      <c r="I128" s="236" t="s">
        <v>455</v>
      </c>
      <c r="J128" s="281" t="s">
        <v>813</v>
      </c>
      <c r="K128" s="282" t="s">
        <v>450</v>
      </c>
      <c r="L128" s="282" t="s">
        <v>451</v>
      </c>
      <c r="M128" s="212" t="s">
        <v>6942</v>
      </c>
      <c r="N128" s="212" t="s">
        <v>3297</v>
      </c>
      <c r="O128" s="283" t="s">
        <v>250</v>
      </c>
      <c r="P128" s="284" t="s">
        <v>550</v>
      </c>
      <c r="Q128" s="300"/>
      <c r="R128" s="301"/>
      <c r="S128" s="302"/>
      <c r="T128" s="303"/>
      <c r="U128" s="303"/>
      <c r="V128" s="304"/>
      <c r="W128" s="304"/>
      <c r="X128" s="305"/>
      <c r="Y128" s="306"/>
      <c r="Z128" s="307"/>
      <c r="AA128" s="308"/>
      <c r="AB128" s="308"/>
      <c r="AC128" s="308"/>
      <c r="AD128" s="300"/>
      <c r="AE128" s="300"/>
      <c r="AF128" s="298"/>
      <c r="AG128" s="299"/>
      <c r="AH128" s="300"/>
      <c r="AI128" s="301"/>
      <c r="AJ128" s="302"/>
      <c r="AK128" s="303"/>
      <c r="AL128" s="303"/>
      <c r="AM128" s="304"/>
      <c r="AN128" s="304"/>
      <c r="AO128" s="305"/>
      <c r="AP128" s="306"/>
      <c r="AQ128" s="307"/>
      <c r="AR128" s="308"/>
      <c r="AS128" s="308"/>
      <c r="AT128" s="308"/>
      <c r="AU128" s="300"/>
      <c r="AV128" s="300"/>
      <c r="AW128" s="298"/>
      <c r="AX128" s="299"/>
      <c r="AY128" s="300"/>
      <c r="AZ128" s="301"/>
      <c r="BA128" s="302"/>
      <c r="BB128" s="303"/>
      <c r="BC128" s="303"/>
      <c r="BD128" s="304"/>
      <c r="BE128" s="304"/>
      <c r="BF128" s="305"/>
      <c r="BG128" s="306"/>
      <c r="BH128" s="307"/>
      <c r="BI128" s="308"/>
      <c r="BJ128" s="308"/>
      <c r="BK128" s="308"/>
      <c r="BL128" s="300"/>
      <c r="BM128" s="300"/>
      <c r="BN128" s="298"/>
      <c r="BO128" s="299"/>
      <c r="BP128" s="300"/>
      <c r="BQ128" s="301"/>
      <c r="BR128" s="302"/>
      <c r="BS128" s="303"/>
      <c r="BT128" s="310" t="s">
        <v>6942</v>
      </c>
      <c r="BU128" s="304"/>
      <c r="BV128" s="304"/>
      <c r="BW128" s="305"/>
      <c r="BX128" s="306"/>
      <c r="BY128" s="307"/>
      <c r="BZ128" s="308"/>
      <c r="CA128" s="308"/>
      <c r="CB128" s="308"/>
      <c r="CC128" s="300"/>
      <c r="CD128" s="300"/>
      <c r="CE128" s="298"/>
      <c r="CF128" s="299"/>
      <c r="CG128" s="300"/>
      <c r="CH128" s="301"/>
      <c r="CI128" s="302"/>
      <c r="CJ128" s="303"/>
      <c r="CK128" s="303"/>
      <c r="CL128" s="304"/>
      <c r="CM128" s="304"/>
      <c r="CN128" s="305"/>
      <c r="CO128" s="306"/>
      <c r="CP128" s="307"/>
      <c r="CQ128" s="308"/>
      <c r="CR128" s="308"/>
      <c r="CS128" s="308"/>
      <c r="CT128" s="300"/>
      <c r="CU128" s="300"/>
      <c r="CV128" s="298"/>
      <c r="CW128" s="299"/>
      <c r="CX128" s="300"/>
      <c r="CY128" s="301"/>
      <c r="CZ128" s="302"/>
      <c r="DA128" s="303"/>
      <c r="DB128" s="303"/>
      <c r="DC128" s="304"/>
      <c r="DD128" s="304"/>
      <c r="DE128" s="305"/>
      <c r="DF128" s="306"/>
      <c r="DG128" s="307"/>
      <c r="DH128" s="308"/>
      <c r="DI128" s="308"/>
      <c r="DJ128" s="308"/>
      <c r="DK128" s="300"/>
      <c r="DL128" s="300"/>
      <c r="DM128" s="298"/>
      <c r="DN128" s="299"/>
      <c r="DO128" s="300"/>
      <c r="DP128" s="301"/>
      <c r="DQ128" s="302"/>
      <c r="DR128" s="303"/>
      <c r="DS128" s="303"/>
      <c r="DT128" s="304"/>
      <c r="DU128" s="304"/>
      <c r="DV128" s="305"/>
      <c r="DW128" s="306"/>
      <c r="DX128" s="307"/>
      <c r="DY128" s="308"/>
      <c r="DZ128" s="308"/>
      <c r="EA128" s="308"/>
      <c r="EB128" s="300"/>
      <c r="EC128" s="300"/>
      <c r="ED128" s="298"/>
      <c r="EE128" s="299"/>
      <c r="EF128" s="300"/>
      <c r="EG128" s="301"/>
      <c r="EH128" s="302"/>
      <c r="EI128" s="303"/>
      <c r="EJ128" s="303"/>
      <c r="EK128" s="304"/>
      <c r="EL128" s="304"/>
      <c r="EM128" s="305"/>
      <c r="EN128" s="306"/>
      <c r="EO128" s="307"/>
      <c r="EP128" s="308"/>
      <c r="EQ128" s="308"/>
      <c r="ER128" s="308"/>
      <c r="ES128" s="300"/>
      <c r="ET128" s="300"/>
      <c r="EU128" s="298"/>
      <c r="EV128" s="299"/>
      <c r="EW128" s="300"/>
      <c r="EX128" s="301"/>
      <c r="EY128" s="302"/>
      <c r="EZ128" s="303"/>
      <c r="FA128" s="303"/>
      <c r="FB128" s="304"/>
      <c r="FC128" s="304"/>
      <c r="FD128" s="305"/>
      <c r="FE128" s="306"/>
      <c r="FF128" s="307"/>
      <c r="FG128" s="308"/>
      <c r="FH128" s="308"/>
      <c r="FI128" s="308"/>
      <c r="FJ128" s="300"/>
      <c r="FK128" s="300"/>
      <c r="FL128" s="298"/>
      <c r="FM128" s="299"/>
      <c r="FN128" s="300"/>
      <c r="FO128" s="301"/>
      <c r="FP128" s="302"/>
      <c r="FQ128" s="303"/>
      <c r="FR128" s="303"/>
      <c r="FS128" s="304"/>
      <c r="FT128" s="304"/>
      <c r="FU128" s="305"/>
      <c r="FV128" s="306"/>
      <c r="FW128" s="307"/>
      <c r="FX128" s="308"/>
      <c r="FY128" s="308"/>
      <c r="FZ128" s="308"/>
      <c r="GA128" s="300"/>
      <c r="GB128" s="300"/>
      <c r="GC128" s="298"/>
      <c r="GD128" s="299"/>
      <c r="GE128" s="300"/>
      <c r="GF128" s="301"/>
      <c r="GG128" s="302"/>
      <c r="GH128" s="303"/>
      <c r="GI128" s="303"/>
      <c r="GJ128" s="304"/>
      <c r="GK128" s="304"/>
      <c r="GL128" s="305"/>
      <c r="GM128" s="306"/>
      <c r="GN128" s="307"/>
      <c r="GO128" s="308"/>
      <c r="GP128" s="308"/>
      <c r="GQ128" s="308"/>
      <c r="GR128" s="300"/>
      <c r="GS128" s="300"/>
      <c r="GT128" s="298"/>
      <c r="GU128" s="299"/>
      <c r="GV128" s="300"/>
      <c r="GW128" s="301"/>
      <c r="GX128" s="302"/>
      <c r="GY128" s="303"/>
      <c r="GZ128" s="303"/>
      <c r="HA128" s="304"/>
      <c r="HB128" s="304"/>
      <c r="HC128" s="305"/>
      <c r="HD128" s="306"/>
      <c r="HE128" s="307"/>
    </row>
    <row r="129" spans="1:214" s="309" customFormat="1" ht="41.25" customHeight="1" x14ac:dyDescent="0.2">
      <c r="A129" s="210" t="s">
        <v>3298</v>
      </c>
      <c r="B129" s="211" t="s">
        <v>3803</v>
      </c>
      <c r="C129" s="211" t="s">
        <v>3803</v>
      </c>
      <c r="D129" s="211" t="s">
        <v>3299</v>
      </c>
      <c r="E129" s="212" t="str">
        <f t="shared" si="1"/>
        <v>下関市唐戸町3-14白鳥ビル1階</v>
      </c>
      <c r="F129" s="212" t="s">
        <v>3300</v>
      </c>
      <c r="G129" s="196">
        <v>42491</v>
      </c>
      <c r="H129" s="212" t="s">
        <v>5861</v>
      </c>
      <c r="I129" s="236" t="s">
        <v>3301</v>
      </c>
      <c r="J129" s="281" t="s">
        <v>813</v>
      </c>
      <c r="K129" s="282" t="s">
        <v>450</v>
      </c>
      <c r="L129" s="282" t="s">
        <v>451</v>
      </c>
      <c r="M129" s="212" t="s">
        <v>3302</v>
      </c>
      <c r="N129" s="212" t="s">
        <v>3303</v>
      </c>
      <c r="O129" s="283" t="s">
        <v>250</v>
      </c>
      <c r="P129" s="284" t="s">
        <v>550</v>
      </c>
      <c r="Q129" s="299"/>
      <c r="R129" s="300"/>
      <c r="S129" s="301"/>
      <c r="T129" s="302"/>
      <c r="U129" s="303"/>
      <c r="V129" s="303"/>
      <c r="W129" s="304"/>
      <c r="X129" s="304"/>
      <c r="Y129" s="305"/>
      <c r="Z129" s="306"/>
      <c r="AA129" s="307"/>
      <c r="AB129" s="308"/>
      <c r="AC129" s="308"/>
      <c r="AD129" s="308"/>
      <c r="AE129" s="300"/>
      <c r="AF129" s="300"/>
      <c r="AG129" s="298"/>
      <c r="AH129" s="299"/>
      <c r="AI129" s="300"/>
      <c r="AJ129" s="301"/>
      <c r="AK129" s="302"/>
      <c r="AL129" s="303"/>
      <c r="AM129" s="303"/>
      <c r="AN129" s="304"/>
      <c r="AO129" s="304"/>
      <c r="AP129" s="305"/>
      <c r="AQ129" s="306"/>
      <c r="AR129" s="307"/>
      <c r="AS129" s="308"/>
      <c r="AT129" s="308"/>
      <c r="AU129" s="308"/>
      <c r="AV129" s="300"/>
      <c r="AW129" s="300"/>
      <c r="AX129" s="298"/>
      <c r="AY129" s="299"/>
      <c r="AZ129" s="300"/>
      <c r="BA129" s="301"/>
      <c r="BB129" s="302"/>
      <c r="BC129" s="303"/>
      <c r="BD129" s="303"/>
      <c r="BE129" s="304"/>
      <c r="BF129" s="304"/>
      <c r="BG129" s="305"/>
      <c r="BH129" s="306"/>
      <c r="BI129" s="307"/>
      <c r="BJ129" s="308"/>
      <c r="BK129" s="308"/>
      <c r="BL129" s="308"/>
      <c r="BM129" s="300"/>
      <c r="BN129" s="300"/>
      <c r="BO129" s="298"/>
      <c r="BP129" s="299"/>
      <c r="BQ129" s="300"/>
      <c r="BR129" s="301"/>
      <c r="BS129" s="302"/>
      <c r="BT129" s="303"/>
      <c r="BU129" s="303"/>
      <c r="BV129" s="304"/>
      <c r="BW129" s="304"/>
      <c r="BX129" s="305"/>
      <c r="BY129" s="306"/>
      <c r="BZ129" s="307"/>
      <c r="CA129" s="308"/>
      <c r="CB129" s="308"/>
      <c r="CC129" s="308"/>
      <c r="CD129" s="300"/>
      <c r="CE129" s="300"/>
      <c r="CF129" s="298"/>
      <c r="CG129" s="299"/>
      <c r="CH129" s="300"/>
      <c r="CI129" s="301"/>
      <c r="CJ129" s="302"/>
      <c r="CK129" s="303"/>
      <c r="CL129" s="303"/>
      <c r="CM129" s="304"/>
      <c r="CN129" s="304"/>
      <c r="CO129" s="305"/>
      <c r="CP129" s="306"/>
      <c r="CQ129" s="307"/>
      <c r="CR129" s="308"/>
      <c r="CS129" s="308"/>
      <c r="CT129" s="308"/>
      <c r="CU129" s="300"/>
      <c r="CV129" s="300"/>
      <c r="CW129" s="298"/>
      <c r="CX129" s="299"/>
      <c r="CY129" s="300"/>
      <c r="CZ129" s="301"/>
      <c r="DA129" s="302"/>
      <c r="DB129" s="303"/>
      <c r="DC129" s="303"/>
      <c r="DD129" s="304"/>
      <c r="DE129" s="304"/>
      <c r="DF129" s="305"/>
      <c r="DG129" s="306"/>
      <c r="DH129" s="307"/>
      <c r="DI129" s="308"/>
      <c r="DJ129" s="308"/>
      <c r="DK129" s="308"/>
      <c r="DL129" s="300"/>
      <c r="DM129" s="300"/>
      <c r="DN129" s="298"/>
      <c r="DO129" s="299"/>
      <c r="DP129" s="300"/>
      <c r="DQ129" s="301"/>
      <c r="DR129" s="302"/>
      <c r="DS129" s="303"/>
      <c r="DT129" s="303"/>
      <c r="DU129" s="304"/>
      <c r="DV129" s="304"/>
      <c r="DW129" s="305"/>
      <c r="DX129" s="306"/>
      <c r="DY129" s="307"/>
      <c r="DZ129" s="308"/>
      <c r="EA129" s="308"/>
      <c r="EB129" s="308"/>
      <c r="EC129" s="300"/>
      <c r="ED129" s="300"/>
      <c r="EE129" s="298"/>
      <c r="EF129" s="299"/>
      <c r="EG129" s="300"/>
      <c r="EH129" s="301"/>
      <c r="EI129" s="302"/>
      <c r="EJ129" s="303"/>
      <c r="EK129" s="303"/>
      <c r="EL129" s="304"/>
      <c r="EM129" s="304"/>
      <c r="EN129" s="305"/>
      <c r="EO129" s="306"/>
      <c r="EP129" s="307"/>
      <c r="EQ129" s="308"/>
      <c r="ER129" s="308"/>
      <c r="ES129" s="308"/>
      <c r="ET129" s="300"/>
      <c r="EU129" s="300"/>
      <c r="EV129" s="298"/>
      <c r="EW129" s="299"/>
      <c r="EX129" s="300"/>
      <c r="EY129" s="301"/>
      <c r="EZ129" s="302"/>
      <c r="FA129" s="303"/>
      <c r="FB129" s="303"/>
      <c r="FC129" s="304"/>
      <c r="FD129" s="304"/>
      <c r="FE129" s="305"/>
      <c r="FF129" s="306"/>
      <c r="FG129" s="307"/>
      <c r="FH129" s="308"/>
      <c r="FI129" s="308"/>
      <c r="FJ129" s="308"/>
      <c r="FK129" s="300"/>
      <c r="FL129" s="300"/>
      <c r="FM129" s="298"/>
      <c r="FN129" s="299"/>
      <c r="FO129" s="300"/>
      <c r="FP129" s="301"/>
      <c r="FQ129" s="302"/>
      <c r="FR129" s="303"/>
      <c r="FS129" s="303"/>
      <c r="FT129" s="304"/>
      <c r="FU129" s="304"/>
      <c r="FV129" s="305"/>
      <c r="FW129" s="306"/>
      <c r="FX129" s="307"/>
      <c r="FY129" s="308"/>
      <c r="FZ129" s="308"/>
      <c r="GA129" s="308"/>
      <c r="GB129" s="300"/>
      <c r="GC129" s="300"/>
      <c r="GD129" s="298"/>
      <c r="GE129" s="299"/>
      <c r="GF129" s="300"/>
      <c r="GG129" s="301"/>
      <c r="GH129" s="302"/>
      <c r="GI129" s="303"/>
      <c r="GJ129" s="303"/>
      <c r="GK129" s="304"/>
      <c r="GL129" s="304"/>
      <c r="GM129" s="305"/>
      <c r="GN129" s="306"/>
      <c r="GO129" s="307"/>
      <c r="GP129" s="308"/>
      <c r="GQ129" s="308"/>
      <c r="GR129" s="308"/>
      <c r="GS129" s="300"/>
      <c r="GT129" s="300"/>
      <c r="GU129" s="298"/>
      <c r="GV129" s="299"/>
      <c r="GW129" s="300"/>
      <c r="GX129" s="301"/>
      <c r="GY129" s="302"/>
      <c r="GZ129" s="303"/>
      <c r="HA129" s="303"/>
      <c r="HB129" s="304"/>
      <c r="HC129" s="304"/>
      <c r="HD129" s="305"/>
      <c r="HE129" s="306"/>
      <c r="HF129" s="307"/>
    </row>
    <row r="130" spans="1:214" s="309" customFormat="1" ht="41.25" customHeight="1" x14ac:dyDescent="0.2">
      <c r="A130" s="210" t="s">
        <v>5860</v>
      </c>
      <c r="B130" s="211" t="s">
        <v>3304</v>
      </c>
      <c r="C130" s="211" t="s">
        <v>3304</v>
      </c>
      <c r="D130" s="211" t="s">
        <v>3305</v>
      </c>
      <c r="E130" s="212" t="str">
        <f t="shared" ref="E130:E140" si="2">L130&amp;M130</f>
        <v>下関市吉見里町2-7-1</v>
      </c>
      <c r="F130" s="212" t="s">
        <v>1171</v>
      </c>
      <c r="G130" s="196">
        <v>42522</v>
      </c>
      <c r="H130" s="212" t="s">
        <v>6534</v>
      </c>
      <c r="I130" s="236" t="s">
        <v>3301</v>
      </c>
      <c r="J130" s="281" t="s">
        <v>813</v>
      </c>
      <c r="K130" s="282" t="s">
        <v>450</v>
      </c>
      <c r="L130" s="282" t="s">
        <v>451</v>
      </c>
      <c r="M130" s="212" t="s">
        <v>3316</v>
      </c>
      <c r="N130" s="212" t="s">
        <v>3317</v>
      </c>
      <c r="O130" s="283" t="s">
        <v>250</v>
      </c>
      <c r="P130" s="284" t="s">
        <v>550</v>
      </c>
      <c r="Q130" s="299"/>
      <c r="R130" s="300"/>
      <c r="S130" s="301"/>
      <c r="T130" s="302"/>
      <c r="U130" s="303"/>
      <c r="V130" s="303"/>
      <c r="W130" s="304"/>
      <c r="X130" s="304"/>
      <c r="Y130" s="305"/>
      <c r="Z130" s="306"/>
      <c r="AA130" s="307"/>
      <c r="AB130" s="308"/>
      <c r="AC130" s="308"/>
      <c r="AD130" s="308"/>
      <c r="AE130" s="300"/>
      <c r="AF130" s="300"/>
      <c r="AG130" s="298"/>
      <c r="AH130" s="299"/>
      <c r="AI130" s="300"/>
      <c r="AJ130" s="301"/>
      <c r="AK130" s="302"/>
      <c r="AL130" s="303"/>
      <c r="AM130" s="303"/>
      <c r="AN130" s="304"/>
      <c r="AO130" s="304"/>
      <c r="AP130" s="305"/>
      <c r="AQ130" s="306"/>
      <c r="AR130" s="307"/>
      <c r="AS130" s="308"/>
      <c r="AT130" s="308"/>
      <c r="AU130" s="308"/>
      <c r="AV130" s="300"/>
      <c r="AW130" s="300"/>
      <c r="AX130" s="298"/>
      <c r="AY130" s="299"/>
      <c r="AZ130" s="300"/>
      <c r="BA130" s="301"/>
      <c r="BB130" s="302"/>
      <c r="BC130" s="303"/>
      <c r="BD130" s="303"/>
      <c r="BE130" s="304"/>
      <c r="BF130" s="304"/>
      <c r="BG130" s="305"/>
      <c r="BH130" s="306"/>
      <c r="BI130" s="307"/>
      <c r="BJ130" s="308"/>
      <c r="BK130" s="308"/>
      <c r="BL130" s="308"/>
      <c r="BM130" s="300"/>
      <c r="BN130" s="300"/>
      <c r="BO130" s="298"/>
      <c r="BP130" s="299"/>
      <c r="BQ130" s="300"/>
      <c r="BR130" s="301"/>
      <c r="BS130" s="302"/>
      <c r="BT130" s="303"/>
      <c r="BU130" s="303"/>
      <c r="BV130" s="304"/>
      <c r="BW130" s="304"/>
      <c r="BX130" s="305"/>
      <c r="BY130" s="306"/>
      <c r="BZ130" s="307"/>
      <c r="CA130" s="308"/>
      <c r="CB130" s="308"/>
      <c r="CC130" s="308"/>
      <c r="CD130" s="300"/>
      <c r="CE130" s="300"/>
      <c r="CF130" s="298"/>
      <c r="CG130" s="299"/>
      <c r="CH130" s="300"/>
      <c r="CI130" s="301"/>
      <c r="CJ130" s="302"/>
      <c r="CK130" s="303"/>
      <c r="CL130" s="303"/>
      <c r="CM130" s="304"/>
      <c r="CN130" s="304"/>
      <c r="CO130" s="305"/>
      <c r="CP130" s="306"/>
      <c r="CQ130" s="307"/>
      <c r="CR130" s="308"/>
      <c r="CS130" s="308"/>
      <c r="CT130" s="308"/>
      <c r="CU130" s="300"/>
      <c r="CV130" s="300"/>
      <c r="CW130" s="298"/>
      <c r="CX130" s="299"/>
      <c r="CY130" s="300"/>
      <c r="CZ130" s="301"/>
      <c r="DA130" s="302"/>
      <c r="DB130" s="303"/>
      <c r="DC130" s="303"/>
      <c r="DD130" s="304"/>
      <c r="DE130" s="304"/>
      <c r="DF130" s="305"/>
      <c r="DG130" s="306"/>
      <c r="DH130" s="307"/>
      <c r="DI130" s="308"/>
      <c r="DJ130" s="308"/>
      <c r="DK130" s="308"/>
      <c r="DL130" s="300"/>
      <c r="DM130" s="300"/>
      <c r="DN130" s="298"/>
      <c r="DO130" s="299"/>
      <c r="DP130" s="300"/>
      <c r="DQ130" s="301"/>
      <c r="DR130" s="302"/>
      <c r="DS130" s="303"/>
      <c r="DT130" s="303"/>
      <c r="DU130" s="304"/>
      <c r="DV130" s="304"/>
      <c r="DW130" s="305"/>
      <c r="DX130" s="306"/>
      <c r="DY130" s="307"/>
      <c r="DZ130" s="308"/>
      <c r="EA130" s="308"/>
      <c r="EB130" s="308"/>
      <c r="EC130" s="300"/>
      <c r="ED130" s="300"/>
      <c r="EE130" s="298"/>
      <c r="EF130" s="299"/>
      <c r="EG130" s="300"/>
      <c r="EH130" s="301"/>
      <c r="EI130" s="302"/>
      <c r="EJ130" s="303"/>
      <c r="EK130" s="303"/>
      <c r="EL130" s="304"/>
      <c r="EM130" s="304"/>
      <c r="EN130" s="305"/>
      <c r="EO130" s="306"/>
      <c r="EP130" s="307"/>
      <c r="EQ130" s="308"/>
      <c r="ER130" s="308"/>
      <c r="ES130" s="308"/>
      <c r="ET130" s="300"/>
      <c r="EU130" s="300"/>
      <c r="EV130" s="298"/>
      <c r="EW130" s="299"/>
      <c r="EX130" s="300"/>
      <c r="EY130" s="301"/>
      <c r="EZ130" s="302"/>
      <c r="FA130" s="303"/>
      <c r="FB130" s="303"/>
      <c r="FC130" s="304"/>
      <c r="FD130" s="304"/>
      <c r="FE130" s="305"/>
      <c r="FF130" s="306"/>
      <c r="FG130" s="307"/>
      <c r="FH130" s="308"/>
      <c r="FI130" s="308"/>
      <c r="FJ130" s="308"/>
      <c r="FK130" s="300"/>
      <c r="FL130" s="300"/>
      <c r="FM130" s="298"/>
      <c r="FN130" s="299"/>
      <c r="FO130" s="300"/>
      <c r="FP130" s="301"/>
      <c r="FQ130" s="302"/>
      <c r="FR130" s="303"/>
      <c r="FS130" s="303"/>
      <c r="FT130" s="304"/>
      <c r="FU130" s="304"/>
      <c r="FV130" s="305"/>
      <c r="FW130" s="306"/>
      <c r="FX130" s="307"/>
      <c r="FY130" s="308"/>
      <c r="FZ130" s="308"/>
      <c r="GA130" s="308"/>
      <c r="GB130" s="300"/>
      <c r="GC130" s="300"/>
      <c r="GD130" s="298"/>
      <c r="GE130" s="299"/>
      <c r="GF130" s="300"/>
      <c r="GG130" s="301"/>
      <c r="GH130" s="302"/>
      <c r="GI130" s="303"/>
      <c r="GJ130" s="303"/>
      <c r="GK130" s="304"/>
      <c r="GL130" s="304"/>
      <c r="GM130" s="305"/>
      <c r="GN130" s="306"/>
      <c r="GO130" s="307"/>
      <c r="GP130" s="308"/>
      <c r="GQ130" s="308"/>
      <c r="GR130" s="308"/>
      <c r="GS130" s="300"/>
      <c r="GT130" s="300"/>
      <c r="GU130" s="298"/>
      <c r="GV130" s="299"/>
      <c r="GW130" s="300"/>
      <c r="GX130" s="301"/>
      <c r="GY130" s="302"/>
      <c r="GZ130" s="303"/>
      <c r="HA130" s="303"/>
      <c r="HB130" s="304"/>
      <c r="HC130" s="304"/>
      <c r="HD130" s="305"/>
      <c r="HE130" s="306"/>
      <c r="HF130" s="307"/>
    </row>
    <row r="131" spans="1:214" s="309" customFormat="1" ht="41.25" customHeight="1" x14ac:dyDescent="0.2">
      <c r="A131" s="210" t="s">
        <v>5859</v>
      </c>
      <c r="B131" s="211" t="s">
        <v>3306</v>
      </c>
      <c r="C131" s="211" t="s">
        <v>3306</v>
      </c>
      <c r="D131" s="211" t="s">
        <v>3307</v>
      </c>
      <c r="E131" s="212" t="str">
        <f t="shared" si="2"/>
        <v>下関市冨任91</v>
      </c>
      <c r="F131" s="212" t="s">
        <v>2541</v>
      </c>
      <c r="G131" s="196">
        <v>42552</v>
      </c>
      <c r="H131" s="212" t="s">
        <v>5858</v>
      </c>
      <c r="I131" s="236" t="s">
        <v>576</v>
      </c>
      <c r="J131" s="281" t="s">
        <v>813</v>
      </c>
      <c r="K131" s="282" t="s">
        <v>450</v>
      </c>
      <c r="L131" s="282" t="s">
        <v>451</v>
      </c>
      <c r="M131" s="212" t="s">
        <v>3318</v>
      </c>
      <c r="N131" s="212" t="s">
        <v>3319</v>
      </c>
      <c r="O131" s="283" t="s">
        <v>250</v>
      </c>
      <c r="P131" s="284" t="s">
        <v>550</v>
      </c>
      <c r="Q131" s="299"/>
      <c r="R131" s="300"/>
      <c r="S131" s="301"/>
      <c r="T131" s="302"/>
      <c r="U131" s="303"/>
      <c r="V131" s="303"/>
      <c r="W131" s="304"/>
      <c r="X131" s="304"/>
      <c r="Y131" s="305"/>
      <c r="Z131" s="306"/>
      <c r="AA131" s="307"/>
      <c r="AB131" s="308"/>
      <c r="AC131" s="308"/>
      <c r="AD131" s="308"/>
      <c r="AE131" s="300"/>
      <c r="AF131" s="300"/>
      <c r="AG131" s="298"/>
      <c r="AH131" s="299"/>
      <c r="AI131" s="300"/>
      <c r="AJ131" s="301"/>
      <c r="AK131" s="302"/>
      <c r="AL131" s="303"/>
      <c r="AM131" s="303"/>
      <c r="AN131" s="304"/>
      <c r="AO131" s="304"/>
      <c r="AP131" s="305"/>
      <c r="AQ131" s="306"/>
      <c r="AR131" s="307"/>
      <c r="AS131" s="308"/>
      <c r="AT131" s="308"/>
      <c r="AU131" s="308"/>
      <c r="AV131" s="300"/>
      <c r="AW131" s="300"/>
      <c r="AX131" s="298"/>
      <c r="AY131" s="299"/>
      <c r="AZ131" s="300"/>
      <c r="BA131" s="301"/>
      <c r="BB131" s="302"/>
      <c r="BC131" s="303"/>
      <c r="BD131" s="303"/>
      <c r="BE131" s="304"/>
      <c r="BF131" s="304"/>
      <c r="BG131" s="305"/>
      <c r="BH131" s="306"/>
      <c r="BI131" s="307"/>
      <c r="BJ131" s="308"/>
      <c r="BK131" s="308"/>
      <c r="BL131" s="308"/>
      <c r="BM131" s="300"/>
      <c r="BN131" s="300"/>
      <c r="BO131" s="298"/>
      <c r="BP131" s="299"/>
      <c r="BQ131" s="300"/>
      <c r="BR131" s="301"/>
      <c r="BS131" s="302"/>
      <c r="BT131" s="303"/>
      <c r="BU131" s="303"/>
      <c r="BV131" s="304"/>
      <c r="BW131" s="304"/>
      <c r="BX131" s="305"/>
      <c r="BY131" s="306"/>
      <c r="BZ131" s="307"/>
      <c r="CA131" s="308"/>
      <c r="CB131" s="308"/>
      <c r="CC131" s="308"/>
      <c r="CD131" s="300"/>
      <c r="CE131" s="300"/>
      <c r="CF131" s="298"/>
      <c r="CG131" s="299"/>
      <c r="CH131" s="300"/>
      <c r="CI131" s="301"/>
      <c r="CJ131" s="302"/>
      <c r="CK131" s="303"/>
      <c r="CL131" s="303"/>
      <c r="CM131" s="304"/>
      <c r="CN131" s="304"/>
      <c r="CO131" s="305"/>
      <c r="CP131" s="306"/>
      <c r="CQ131" s="307"/>
      <c r="CR131" s="308"/>
      <c r="CS131" s="308"/>
      <c r="CT131" s="308"/>
      <c r="CU131" s="300"/>
      <c r="CV131" s="300"/>
      <c r="CW131" s="298"/>
      <c r="CX131" s="299"/>
      <c r="CY131" s="300"/>
      <c r="CZ131" s="301"/>
      <c r="DA131" s="302"/>
      <c r="DB131" s="303"/>
      <c r="DC131" s="303"/>
      <c r="DD131" s="304"/>
      <c r="DE131" s="304"/>
      <c r="DF131" s="305"/>
      <c r="DG131" s="306"/>
      <c r="DH131" s="307"/>
      <c r="DI131" s="308"/>
      <c r="DJ131" s="308"/>
      <c r="DK131" s="308"/>
      <c r="DL131" s="300"/>
      <c r="DM131" s="300"/>
      <c r="DN131" s="298"/>
      <c r="DO131" s="299"/>
      <c r="DP131" s="300"/>
      <c r="DQ131" s="301"/>
      <c r="DR131" s="302"/>
      <c r="DS131" s="303"/>
      <c r="DT131" s="303"/>
      <c r="DU131" s="304"/>
      <c r="DV131" s="304"/>
      <c r="DW131" s="305"/>
      <c r="DX131" s="306"/>
      <c r="DY131" s="307"/>
      <c r="DZ131" s="308"/>
      <c r="EA131" s="308"/>
      <c r="EB131" s="308"/>
      <c r="EC131" s="300"/>
      <c r="ED131" s="300"/>
      <c r="EE131" s="298"/>
      <c r="EF131" s="299"/>
      <c r="EG131" s="300"/>
      <c r="EH131" s="301"/>
      <c r="EI131" s="302"/>
      <c r="EJ131" s="303"/>
      <c r="EK131" s="303"/>
      <c r="EL131" s="304"/>
      <c r="EM131" s="304"/>
      <c r="EN131" s="305"/>
      <c r="EO131" s="306"/>
      <c r="EP131" s="307"/>
      <c r="EQ131" s="308"/>
      <c r="ER131" s="308"/>
      <c r="ES131" s="308"/>
      <c r="ET131" s="300"/>
      <c r="EU131" s="300"/>
      <c r="EV131" s="298"/>
      <c r="EW131" s="299"/>
      <c r="EX131" s="300"/>
      <c r="EY131" s="301"/>
      <c r="EZ131" s="302"/>
      <c r="FA131" s="303"/>
      <c r="FB131" s="303"/>
      <c r="FC131" s="304"/>
      <c r="FD131" s="304"/>
      <c r="FE131" s="305"/>
      <c r="FF131" s="306"/>
      <c r="FG131" s="307"/>
      <c r="FH131" s="308"/>
      <c r="FI131" s="308"/>
      <c r="FJ131" s="308"/>
      <c r="FK131" s="300"/>
      <c r="FL131" s="300"/>
      <c r="FM131" s="298"/>
      <c r="FN131" s="299"/>
      <c r="FO131" s="300"/>
      <c r="FP131" s="301"/>
      <c r="FQ131" s="302"/>
      <c r="FR131" s="303"/>
      <c r="FS131" s="303"/>
      <c r="FT131" s="304"/>
      <c r="FU131" s="304"/>
      <c r="FV131" s="305"/>
      <c r="FW131" s="306"/>
      <c r="FX131" s="307"/>
      <c r="FY131" s="308"/>
      <c r="FZ131" s="308"/>
      <c r="GA131" s="308"/>
      <c r="GB131" s="300"/>
      <c r="GC131" s="300"/>
      <c r="GD131" s="298"/>
      <c r="GE131" s="299"/>
      <c r="GF131" s="300"/>
      <c r="GG131" s="301"/>
      <c r="GH131" s="302"/>
      <c r="GI131" s="303"/>
      <c r="GJ131" s="303"/>
      <c r="GK131" s="304"/>
      <c r="GL131" s="304"/>
      <c r="GM131" s="305"/>
      <c r="GN131" s="306"/>
      <c r="GO131" s="307"/>
      <c r="GP131" s="308"/>
      <c r="GQ131" s="308"/>
      <c r="GR131" s="308"/>
      <c r="GS131" s="300"/>
      <c r="GT131" s="300"/>
      <c r="GU131" s="298"/>
      <c r="GV131" s="299"/>
      <c r="GW131" s="300"/>
      <c r="GX131" s="301"/>
      <c r="GY131" s="302"/>
      <c r="GZ131" s="303"/>
      <c r="HA131" s="303"/>
      <c r="HB131" s="304"/>
      <c r="HC131" s="304"/>
      <c r="HD131" s="305"/>
      <c r="HE131" s="306"/>
      <c r="HF131" s="307"/>
    </row>
    <row r="132" spans="1:214" s="309" customFormat="1" ht="41.25" customHeight="1" x14ac:dyDescent="0.2">
      <c r="A132" s="210" t="s">
        <v>5857</v>
      </c>
      <c r="B132" s="211" t="s">
        <v>3804</v>
      </c>
      <c r="C132" s="211" t="s">
        <v>3804</v>
      </c>
      <c r="D132" s="211" t="s">
        <v>3308</v>
      </c>
      <c r="E132" s="212" t="str">
        <f t="shared" si="2"/>
        <v>下関市彦島角倉町1-11-30</v>
      </c>
      <c r="F132" s="212" t="s">
        <v>1186</v>
      </c>
      <c r="G132" s="196">
        <v>42644</v>
      </c>
      <c r="H132" s="212" t="s">
        <v>5856</v>
      </c>
      <c r="I132" s="236" t="s">
        <v>3301</v>
      </c>
      <c r="J132" s="281" t="s">
        <v>813</v>
      </c>
      <c r="K132" s="282" t="s">
        <v>450</v>
      </c>
      <c r="L132" s="282" t="s">
        <v>451</v>
      </c>
      <c r="M132" s="212" t="s">
        <v>3320</v>
      </c>
      <c r="N132" s="212" t="s">
        <v>3321</v>
      </c>
      <c r="O132" s="283" t="s">
        <v>250</v>
      </c>
      <c r="P132" s="284" t="s">
        <v>550</v>
      </c>
      <c r="Q132" s="299"/>
      <c r="R132" s="300"/>
      <c r="S132" s="301"/>
      <c r="T132" s="302"/>
      <c r="U132" s="303"/>
      <c r="V132" s="303"/>
      <c r="W132" s="304"/>
      <c r="X132" s="304"/>
      <c r="Y132" s="305"/>
      <c r="Z132" s="306"/>
      <c r="AA132" s="307"/>
      <c r="AB132" s="308"/>
      <c r="AC132" s="308"/>
      <c r="AD132" s="308"/>
      <c r="AE132" s="300"/>
      <c r="AF132" s="300"/>
      <c r="AG132" s="298"/>
      <c r="AH132" s="299"/>
      <c r="AI132" s="300"/>
      <c r="AJ132" s="301"/>
      <c r="AK132" s="302"/>
      <c r="AL132" s="303"/>
      <c r="AM132" s="303"/>
      <c r="AN132" s="304"/>
      <c r="AO132" s="304"/>
      <c r="AP132" s="305"/>
      <c r="AQ132" s="306"/>
      <c r="AR132" s="307"/>
      <c r="AS132" s="308"/>
      <c r="AT132" s="308"/>
      <c r="AU132" s="308"/>
      <c r="AV132" s="300"/>
      <c r="AW132" s="300"/>
      <c r="AX132" s="298"/>
      <c r="AY132" s="299"/>
      <c r="AZ132" s="300"/>
      <c r="BA132" s="301"/>
      <c r="BB132" s="302"/>
      <c r="BC132" s="303"/>
      <c r="BD132" s="303"/>
      <c r="BE132" s="304"/>
      <c r="BF132" s="304"/>
      <c r="BG132" s="305"/>
      <c r="BH132" s="306"/>
      <c r="BI132" s="307"/>
      <c r="BJ132" s="308"/>
      <c r="BK132" s="308"/>
      <c r="BL132" s="308"/>
      <c r="BM132" s="300"/>
      <c r="BN132" s="300"/>
      <c r="BO132" s="298"/>
      <c r="BP132" s="299"/>
      <c r="BQ132" s="300"/>
      <c r="BR132" s="301"/>
      <c r="BS132" s="302"/>
      <c r="BT132" s="303"/>
      <c r="BU132" s="303"/>
      <c r="BV132" s="304"/>
      <c r="BW132" s="304"/>
      <c r="BX132" s="305"/>
      <c r="BY132" s="306"/>
      <c r="BZ132" s="307"/>
      <c r="CA132" s="308"/>
      <c r="CB132" s="308"/>
      <c r="CC132" s="308"/>
      <c r="CD132" s="300"/>
      <c r="CE132" s="300"/>
      <c r="CF132" s="298"/>
      <c r="CG132" s="299"/>
      <c r="CH132" s="300"/>
      <c r="CI132" s="301"/>
      <c r="CJ132" s="302"/>
      <c r="CK132" s="303"/>
      <c r="CL132" s="303"/>
      <c r="CM132" s="304"/>
      <c r="CN132" s="304"/>
      <c r="CO132" s="305"/>
      <c r="CP132" s="306"/>
      <c r="CQ132" s="307"/>
      <c r="CR132" s="308"/>
      <c r="CS132" s="308"/>
      <c r="CT132" s="308"/>
      <c r="CU132" s="300"/>
      <c r="CV132" s="300"/>
      <c r="CW132" s="298"/>
      <c r="CX132" s="299"/>
      <c r="CY132" s="300"/>
      <c r="CZ132" s="301"/>
      <c r="DA132" s="302"/>
      <c r="DB132" s="303"/>
      <c r="DC132" s="303"/>
      <c r="DD132" s="304"/>
      <c r="DE132" s="304"/>
      <c r="DF132" s="305"/>
      <c r="DG132" s="306"/>
      <c r="DH132" s="307"/>
      <c r="DI132" s="308"/>
      <c r="DJ132" s="308"/>
      <c r="DK132" s="308"/>
      <c r="DL132" s="300"/>
      <c r="DM132" s="300"/>
      <c r="DN132" s="298"/>
      <c r="DO132" s="299"/>
      <c r="DP132" s="300"/>
      <c r="DQ132" s="301"/>
      <c r="DR132" s="302"/>
      <c r="DS132" s="303"/>
      <c r="DT132" s="303"/>
      <c r="DU132" s="304"/>
      <c r="DV132" s="304"/>
      <c r="DW132" s="305"/>
      <c r="DX132" s="306"/>
      <c r="DY132" s="307"/>
      <c r="DZ132" s="308"/>
      <c r="EA132" s="308"/>
      <c r="EB132" s="308"/>
      <c r="EC132" s="300"/>
      <c r="ED132" s="300"/>
      <c r="EE132" s="298"/>
      <c r="EF132" s="299"/>
      <c r="EG132" s="300"/>
      <c r="EH132" s="301"/>
      <c r="EI132" s="302"/>
      <c r="EJ132" s="303"/>
      <c r="EK132" s="303"/>
      <c r="EL132" s="304"/>
      <c r="EM132" s="304"/>
      <c r="EN132" s="305"/>
      <c r="EO132" s="306"/>
      <c r="EP132" s="307"/>
      <c r="EQ132" s="308"/>
      <c r="ER132" s="308"/>
      <c r="ES132" s="308"/>
      <c r="ET132" s="300"/>
      <c r="EU132" s="300"/>
      <c r="EV132" s="298"/>
      <c r="EW132" s="299"/>
      <c r="EX132" s="300"/>
      <c r="EY132" s="301"/>
      <c r="EZ132" s="302"/>
      <c r="FA132" s="303"/>
      <c r="FB132" s="303"/>
      <c r="FC132" s="304"/>
      <c r="FD132" s="304"/>
      <c r="FE132" s="305"/>
      <c r="FF132" s="306"/>
      <c r="FG132" s="307"/>
      <c r="FH132" s="308"/>
      <c r="FI132" s="308"/>
      <c r="FJ132" s="308"/>
      <c r="FK132" s="300"/>
      <c r="FL132" s="300"/>
      <c r="FM132" s="298"/>
      <c r="FN132" s="299"/>
      <c r="FO132" s="300"/>
      <c r="FP132" s="301"/>
      <c r="FQ132" s="302"/>
      <c r="FR132" s="303"/>
      <c r="FS132" s="303"/>
      <c r="FT132" s="304"/>
      <c r="FU132" s="304"/>
      <c r="FV132" s="305"/>
      <c r="FW132" s="306"/>
      <c r="FX132" s="307"/>
      <c r="FY132" s="308"/>
      <c r="FZ132" s="308"/>
      <c r="GA132" s="308"/>
      <c r="GB132" s="300"/>
      <c r="GC132" s="300"/>
      <c r="GD132" s="298"/>
      <c r="GE132" s="299"/>
      <c r="GF132" s="300"/>
      <c r="GG132" s="301"/>
      <c r="GH132" s="302"/>
      <c r="GI132" s="303"/>
      <c r="GJ132" s="303"/>
      <c r="GK132" s="304"/>
      <c r="GL132" s="304"/>
      <c r="GM132" s="305"/>
      <c r="GN132" s="306"/>
      <c r="GO132" s="307"/>
      <c r="GP132" s="308"/>
      <c r="GQ132" s="308"/>
      <c r="GR132" s="308"/>
      <c r="GS132" s="300"/>
      <c r="GT132" s="300"/>
      <c r="GU132" s="298"/>
      <c r="GV132" s="299"/>
      <c r="GW132" s="300"/>
      <c r="GX132" s="301"/>
      <c r="GY132" s="302"/>
      <c r="GZ132" s="303"/>
      <c r="HA132" s="303"/>
      <c r="HB132" s="304"/>
      <c r="HC132" s="304"/>
      <c r="HD132" s="305"/>
      <c r="HE132" s="306"/>
      <c r="HF132" s="307"/>
    </row>
    <row r="133" spans="1:214" s="309" customFormat="1" ht="36" x14ac:dyDescent="0.2">
      <c r="A133" s="210" t="s">
        <v>3309</v>
      </c>
      <c r="B133" s="211" t="s">
        <v>5855</v>
      </c>
      <c r="C133" s="211" t="s">
        <v>5855</v>
      </c>
      <c r="D133" s="211" t="s">
        <v>6535</v>
      </c>
      <c r="E133" s="212" t="str">
        <f t="shared" si="2"/>
        <v>下関市貴船町3-4-1</v>
      </c>
      <c r="F133" s="212" t="s">
        <v>997</v>
      </c>
      <c r="G133" s="196">
        <v>42826</v>
      </c>
      <c r="H133" s="212" t="s">
        <v>5854</v>
      </c>
      <c r="I133" s="236" t="s">
        <v>3301</v>
      </c>
      <c r="J133" s="281" t="s">
        <v>813</v>
      </c>
      <c r="K133" s="282" t="s">
        <v>450</v>
      </c>
      <c r="L133" s="282" t="s">
        <v>451</v>
      </c>
      <c r="M133" s="212" t="s">
        <v>382</v>
      </c>
      <c r="N133" s="212" t="s">
        <v>3322</v>
      </c>
      <c r="O133" s="283" t="s">
        <v>250</v>
      </c>
      <c r="P133" s="284" t="s">
        <v>548</v>
      </c>
      <c r="Q133" s="299"/>
      <c r="R133" s="300"/>
      <c r="S133" s="301"/>
      <c r="T133" s="302"/>
      <c r="U133" s="303"/>
      <c r="V133" s="303"/>
      <c r="W133" s="304"/>
      <c r="X133" s="304"/>
      <c r="Y133" s="305"/>
      <c r="Z133" s="306"/>
      <c r="AA133" s="307"/>
      <c r="AB133" s="308"/>
      <c r="AC133" s="308"/>
      <c r="AD133" s="308"/>
      <c r="AE133" s="300"/>
      <c r="AF133" s="300"/>
      <c r="AG133" s="298"/>
      <c r="AH133" s="299"/>
      <c r="AI133" s="300"/>
      <c r="AJ133" s="301"/>
      <c r="AK133" s="302"/>
      <c r="AL133" s="303"/>
      <c r="AM133" s="303"/>
      <c r="AN133" s="304"/>
      <c r="AO133" s="304"/>
      <c r="AP133" s="305"/>
      <c r="AQ133" s="306"/>
      <c r="AR133" s="307"/>
      <c r="AS133" s="308"/>
      <c r="AT133" s="308"/>
      <c r="AU133" s="308"/>
      <c r="AV133" s="300"/>
      <c r="AW133" s="300"/>
      <c r="AX133" s="298"/>
      <c r="AY133" s="299"/>
      <c r="AZ133" s="300"/>
      <c r="BA133" s="301"/>
      <c r="BB133" s="302"/>
      <c r="BC133" s="303"/>
      <c r="BD133" s="303"/>
      <c r="BE133" s="304"/>
      <c r="BF133" s="304"/>
      <c r="BG133" s="305"/>
      <c r="BH133" s="306"/>
      <c r="BI133" s="307"/>
      <c r="BJ133" s="308"/>
      <c r="BK133" s="308"/>
      <c r="BL133" s="308"/>
      <c r="BM133" s="300"/>
      <c r="BN133" s="300"/>
      <c r="BO133" s="298"/>
      <c r="BP133" s="299"/>
      <c r="BQ133" s="300"/>
      <c r="BR133" s="301"/>
      <c r="BS133" s="302"/>
      <c r="BT133" s="303"/>
      <c r="BU133" s="303"/>
      <c r="BV133" s="304"/>
      <c r="BW133" s="304"/>
      <c r="BX133" s="305"/>
      <c r="BY133" s="306"/>
      <c r="BZ133" s="307"/>
      <c r="CA133" s="308"/>
      <c r="CB133" s="308"/>
      <c r="CC133" s="308"/>
      <c r="CD133" s="300"/>
      <c r="CE133" s="300"/>
      <c r="CF133" s="298"/>
      <c r="CG133" s="299"/>
      <c r="CH133" s="300"/>
      <c r="CI133" s="301"/>
      <c r="CJ133" s="302"/>
      <c r="CK133" s="303"/>
      <c r="CL133" s="303"/>
      <c r="CM133" s="304"/>
      <c r="CN133" s="304"/>
      <c r="CO133" s="305"/>
      <c r="CP133" s="306"/>
      <c r="CQ133" s="307"/>
      <c r="CR133" s="308"/>
      <c r="CS133" s="308"/>
      <c r="CT133" s="308"/>
      <c r="CU133" s="300"/>
      <c r="CV133" s="300"/>
      <c r="CW133" s="298"/>
      <c r="CX133" s="299"/>
      <c r="CY133" s="300"/>
      <c r="CZ133" s="301"/>
      <c r="DA133" s="302"/>
      <c r="DB133" s="303"/>
      <c r="DC133" s="303"/>
      <c r="DD133" s="304"/>
      <c r="DE133" s="304"/>
      <c r="DF133" s="305"/>
      <c r="DG133" s="306"/>
      <c r="DH133" s="307"/>
      <c r="DI133" s="308"/>
      <c r="DJ133" s="308"/>
      <c r="DK133" s="308"/>
      <c r="DL133" s="300"/>
      <c r="DM133" s="300"/>
      <c r="DN133" s="298"/>
      <c r="DO133" s="299"/>
      <c r="DP133" s="300"/>
      <c r="DQ133" s="301"/>
      <c r="DR133" s="302"/>
      <c r="DS133" s="303"/>
      <c r="DT133" s="303"/>
      <c r="DU133" s="304"/>
      <c r="DV133" s="304"/>
      <c r="DW133" s="305"/>
      <c r="DX133" s="306"/>
      <c r="DY133" s="307"/>
      <c r="DZ133" s="308"/>
      <c r="EA133" s="308"/>
      <c r="EB133" s="308"/>
      <c r="EC133" s="300"/>
      <c r="ED133" s="300"/>
      <c r="EE133" s="298"/>
      <c r="EF133" s="299"/>
      <c r="EG133" s="300"/>
      <c r="EH133" s="301"/>
      <c r="EI133" s="302"/>
      <c r="EJ133" s="303"/>
      <c r="EK133" s="303"/>
      <c r="EL133" s="304"/>
      <c r="EM133" s="304"/>
      <c r="EN133" s="305"/>
      <c r="EO133" s="306"/>
      <c r="EP133" s="307"/>
      <c r="EQ133" s="308"/>
      <c r="ER133" s="308"/>
      <c r="ES133" s="308"/>
      <c r="ET133" s="300"/>
      <c r="EU133" s="300"/>
      <c r="EV133" s="298"/>
      <c r="EW133" s="299"/>
      <c r="EX133" s="300"/>
      <c r="EY133" s="301"/>
      <c r="EZ133" s="302"/>
      <c r="FA133" s="303"/>
      <c r="FB133" s="303"/>
      <c r="FC133" s="304"/>
      <c r="FD133" s="304"/>
      <c r="FE133" s="305"/>
      <c r="FF133" s="306"/>
      <c r="FG133" s="307"/>
      <c r="FH133" s="308"/>
      <c r="FI133" s="308"/>
      <c r="FJ133" s="308"/>
      <c r="FK133" s="300"/>
      <c r="FL133" s="300"/>
      <c r="FM133" s="298"/>
      <c r="FN133" s="299"/>
      <c r="FO133" s="300"/>
      <c r="FP133" s="301"/>
      <c r="FQ133" s="302"/>
      <c r="FR133" s="303"/>
      <c r="FS133" s="303"/>
      <c r="FT133" s="304"/>
      <c r="FU133" s="304"/>
      <c r="FV133" s="305"/>
      <c r="FW133" s="306"/>
      <c r="FX133" s="307"/>
      <c r="FY133" s="308"/>
      <c r="FZ133" s="308"/>
      <c r="GA133" s="308"/>
      <c r="GB133" s="300"/>
      <c r="GC133" s="300"/>
      <c r="GD133" s="298"/>
      <c r="GE133" s="299"/>
      <c r="GF133" s="300"/>
      <c r="GG133" s="301"/>
      <c r="GH133" s="302"/>
      <c r="GI133" s="303"/>
      <c r="GJ133" s="303"/>
      <c r="GK133" s="304"/>
      <c r="GL133" s="304"/>
      <c r="GM133" s="305"/>
      <c r="GN133" s="306"/>
      <c r="GO133" s="307"/>
      <c r="GP133" s="308"/>
      <c r="GQ133" s="308"/>
      <c r="GR133" s="308"/>
      <c r="GS133" s="300"/>
      <c r="GT133" s="300"/>
      <c r="GU133" s="298"/>
      <c r="GV133" s="299"/>
      <c r="GW133" s="300"/>
      <c r="GX133" s="301"/>
      <c r="GY133" s="302"/>
      <c r="GZ133" s="303"/>
      <c r="HA133" s="303"/>
      <c r="HB133" s="304"/>
      <c r="HC133" s="304"/>
      <c r="HD133" s="305"/>
      <c r="HE133" s="306"/>
      <c r="HF133" s="307"/>
    </row>
    <row r="134" spans="1:214" s="309" customFormat="1" ht="41.25" customHeight="1" x14ac:dyDescent="0.2">
      <c r="A134" s="332" t="s">
        <v>3310</v>
      </c>
      <c r="B134" s="271" t="s">
        <v>6944</v>
      </c>
      <c r="C134" s="271" t="s">
        <v>6944</v>
      </c>
      <c r="D134" s="271" t="s">
        <v>6945</v>
      </c>
      <c r="E134" s="212" t="str">
        <f t="shared" si="2"/>
        <v>下関市川中本町7-19</v>
      </c>
      <c r="F134" s="272" t="s">
        <v>3311</v>
      </c>
      <c r="G134" s="333">
        <v>42826</v>
      </c>
      <c r="H134" s="212" t="s">
        <v>6946</v>
      </c>
      <c r="I134" s="334" t="s">
        <v>3301</v>
      </c>
      <c r="J134" s="281" t="s">
        <v>813</v>
      </c>
      <c r="K134" s="282" t="s">
        <v>450</v>
      </c>
      <c r="L134" s="282" t="s">
        <v>451</v>
      </c>
      <c r="M134" s="212" t="s">
        <v>6947</v>
      </c>
      <c r="N134" s="212" t="s">
        <v>3323</v>
      </c>
      <c r="O134" s="283" t="s">
        <v>250</v>
      </c>
      <c r="P134" s="284" t="s">
        <v>550</v>
      </c>
      <c r="Q134" s="226"/>
      <c r="R134" s="226"/>
      <c r="S134" s="229"/>
      <c r="T134" s="229"/>
      <c r="U134" s="229"/>
      <c r="V134" s="226"/>
      <c r="W134" s="226"/>
      <c r="X134" s="230"/>
      <c r="Y134" s="230"/>
      <c r="Z134" s="231"/>
      <c r="AA134" s="231"/>
      <c r="AB134" s="231"/>
      <c r="AC134" s="231"/>
      <c r="AD134" s="226"/>
      <c r="AE134" s="226"/>
      <c r="AF134" s="227"/>
      <c r="AG134" s="228"/>
      <c r="AH134" s="226"/>
      <c r="AI134" s="226"/>
      <c r="AJ134" s="229"/>
      <c r="AK134" s="229"/>
      <c r="AL134" s="229"/>
      <c r="AM134" s="226"/>
      <c r="AN134" s="226"/>
      <c r="AO134" s="230"/>
      <c r="AP134" s="230"/>
      <c r="AQ134" s="231"/>
      <c r="AR134" s="231"/>
      <c r="AS134" s="231"/>
      <c r="AT134" s="231"/>
      <c r="AU134" s="226"/>
      <c r="AV134" s="226"/>
      <c r="AW134" s="227"/>
      <c r="AX134" s="228"/>
      <c r="AY134" s="226"/>
      <c r="AZ134" s="226"/>
      <c r="BA134" s="229"/>
      <c r="BB134" s="229"/>
      <c r="BC134" s="229"/>
      <c r="BD134" s="226"/>
      <c r="BE134" s="226"/>
      <c r="BF134" s="230"/>
      <c r="BG134" s="230"/>
      <c r="BH134" s="231"/>
      <c r="BI134" s="231"/>
      <c r="BJ134" s="231"/>
      <c r="BK134" s="231"/>
      <c r="BL134" s="226"/>
      <c r="BM134" s="226"/>
      <c r="BN134" s="227"/>
      <c r="BO134" s="228"/>
      <c r="BP134" s="226"/>
      <c r="BQ134" s="226"/>
      <c r="BR134" s="229"/>
      <c r="BS134" s="229"/>
      <c r="BT134" s="310" t="s">
        <v>6947</v>
      </c>
      <c r="BU134" s="226"/>
      <c r="BV134" s="226"/>
      <c r="BW134" s="230"/>
      <c r="BX134" s="230"/>
      <c r="BY134" s="231"/>
      <c r="BZ134" s="231"/>
      <c r="CA134" s="231"/>
      <c r="CB134" s="231"/>
      <c r="CC134" s="226"/>
      <c r="CD134" s="226"/>
      <c r="CE134" s="227"/>
      <c r="CF134" s="228"/>
      <c r="CG134" s="226"/>
      <c r="CH134" s="226"/>
      <c r="CI134" s="229"/>
      <c r="CJ134" s="229"/>
      <c r="CK134" s="229"/>
      <c r="CL134" s="226"/>
      <c r="CM134" s="226"/>
      <c r="CN134" s="230"/>
      <c r="CO134" s="230"/>
      <c r="CP134" s="231"/>
      <c r="CQ134" s="231"/>
      <c r="CR134" s="231"/>
      <c r="CS134" s="231"/>
      <c r="CT134" s="226"/>
      <c r="CU134" s="226"/>
      <c r="CV134" s="227"/>
      <c r="CW134" s="228"/>
      <c r="CX134" s="226"/>
      <c r="CY134" s="226"/>
      <c r="CZ134" s="229"/>
      <c r="DA134" s="229"/>
      <c r="DB134" s="229"/>
      <c r="DC134" s="226"/>
      <c r="DD134" s="226"/>
      <c r="DE134" s="230"/>
      <c r="DF134" s="230"/>
      <c r="DG134" s="231"/>
      <c r="DH134" s="231"/>
      <c r="DI134" s="231"/>
      <c r="DJ134" s="231"/>
      <c r="DK134" s="226"/>
      <c r="DL134" s="226"/>
      <c r="DM134" s="227"/>
      <c r="DN134" s="228"/>
      <c r="DO134" s="226"/>
      <c r="DP134" s="226"/>
      <c r="DQ134" s="229"/>
      <c r="DR134" s="229"/>
      <c r="DS134" s="229"/>
      <c r="DT134" s="226"/>
      <c r="DU134" s="226"/>
      <c r="DV134" s="230"/>
      <c r="DW134" s="230"/>
      <c r="DX134" s="231"/>
      <c r="DY134" s="231"/>
      <c r="DZ134" s="231"/>
      <c r="EA134" s="231"/>
      <c r="EB134" s="226"/>
      <c r="EC134" s="226"/>
      <c r="ED134" s="227"/>
      <c r="EE134" s="228"/>
      <c r="EF134" s="226"/>
      <c r="EG134" s="226"/>
      <c r="EH134" s="229"/>
      <c r="EI134" s="229"/>
      <c r="EJ134" s="229"/>
      <c r="EK134" s="226"/>
      <c r="EL134" s="226"/>
      <c r="EM134" s="230"/>
      <c r="EN134" s="230"/>
      <c r="EO134" s="231"/>
      <c r="EP134" s="231"/>
      <c r="EQ134" s="231"/>
      <c r="ER134" s="231"/>
      <c r="ES134" s="226"/>
      <c r="ET134" s="226"/>
      <c r="EU134" s="227"/>
      <c r="EV134" s="228"/>
      <c r="EW134" s="226"/>
      <c r="EX134" s="226"/>
      <c r="EY134" s="229"/>
      <c r="EZ134" s="229"/>
      <c r="FA134" s="229"/>
      <c r="FB134" s="226"/>
      <c r="FC134" s="226"/>
      <c r="FD134" s="230"/>
      <c r="FE134" s="230"/>
      <c r="FF134" s="231"/>
      <c r="FG134" s="231"/>
      <c r="FH134" s="231"/>
      <c r="FI134" s="231"/>
      <c r="FJ134" s="226"/>
      <c r="FK134" s="226"/>
      <c r="FL134" s="227"/>
      <c r="FM134" s="228"/>
      <c r="FN134" s="226"/>
      <c r="FO134" s="226"/>
      <c r="FP134" s="229"/>
      <c r="FQ134" s="229"/>
      <c r="FR134" s="229"/>
      <c r="FS134" s="226"/>
      <c r="FT134" s="226"/>
      <c r="FU134" s="230"/>
      <c r="FV134" s="230"/>
      <c r="FW134" s="231"/>
      <c r="FX134" s="231"/>
      <c r="FY134" s="231"/>
      <c r="FZ134" s="231"/>
      <c r="GA134" s="226"/>
      <c r="GB134" s="226"/>
      <c r="GC134" s="227"/>
      <c r="GD134" s="228"/>
      <c r="GE134" s="226"/>
      <c r="GF134" s="226"/>
      <c r="GG134" s="229"/>
      <c r="GH134" s="229"/>
      <c r="GI134" s="229"/>
      <c r="GJ134" s="226"/>
      <c r="GK134" s="226"/>
      <c r="GL134" s="230"/>
      <c r="GM134" s="230"/>
      <c r="GN134" s="231"/>
      <c r="GO134" s="231"/>
      <c r="GP134" s="231"/>
      <c r="GQ134" s="231"/>
      <c r="GR134" s="226"/>
      <c r="GS134" s="226"/>
      <c r="GT134" s="227"/>
      <c r="GU134" s="228"/>
      <c r="GV134" s="226"/>
      <c r="GW134" s="226"/>
      <c r="GX134" s="229"/>
      <c r="GY134" s="229"/>
      <c r="GZ134" s="229"/>
      <c r="HA134" s="226"/>
      <c r="HB134" s="226"/>
      <c r="HC134" s="230"/>
      <c r="HD134" s="230"/>
      <c r="HE134" s="231"/>
    </row>
    <row r="135" spans="1:214" s="309" customFormat="1" ht="41.25" customHeight="1" x14ac:dyDescent="0.2">
      <c r="A135" s="210" t="s">
        <v>8334</v>
      </c>
      <c r="B135" s="211" t="s">
        <v>3314</v>
      </c>
      <c r="C135" s="211" t="s">
        <v>3314</v>
      </c>
      <c r="D135" s="211" t="s">
        <v>8436</v>
      </c>
      <c r="E135" s="212" t="str">
        <f t="shared" si="2"/>
        <v>下関市熊野西町1-11</v>
      </c>
      <c r="F135" s="212" t="s">
        <v>3315</v>
      </c>
      <c r="G135" s="196">
        <v>42826</v>
      </c>
      <c r="H135" s="212" t="s">
        <v>8335</v>
      </c>
      <c r="I135" s="236" t="s">
        <v>6866</v>
      </c>
      <c r="J135" s="281" t="s">
        <v>813</v>
      </c>
      <c r="K135" s="282" t="s">
        <v>450</v>
      </c>
      <c r="L135" s="282" t="s">
        <v>451</v>
      </c>
      <c r="M135" s="212" t="s">
        <v>8336</v>
      </c>
      <c r="N135" s="212" t="s">
        <v>3326</v>
      </c>
      <c r="O135" s="283" t="s">
        <v>250</v>
      </c>
      <c r="P135" s="284" t="s">
        <v>550</v>
      </c>
      <c r="Q135" s="299"/>
      <c r="R135" s="300"/>
      <c r="S135" s="301"/>
      <c r="T135" s="302"/>
      <c r="U135" s="303"/>
      <c r="V135" s="303"/>
      <c r="W135" s="304"/>
      <c r="X135" s="304"/>
      <c r="Y135" s="305"/>
      <c r="Z135" s="306"/>
      <c r="AA135" s="307"/>
      <c r="AB135" s="308"/>
      <c r="AC135" s="308"/>
      <c r="AD135" s="308"/>
      <c r="AE135" s="300"/>
      <c r="AF135" s="300"/>
      <c r="AG135" s="298"/>
      <c r="AH135" s="299"/>
      <c r="AI135" s="300"/>
      <c r="AJ135" s="301"/>
      <c r="AK135" s="302"/>
      <c r="AL135" s="303"/>
      <c r="AM135" s="303"/>
      <c r="AN135" s="304"/>
      <c r="AO135" s="304"/>
      <c r="AP135" s="305"/>
      <c r="AQ135" s="306"/>
      <c r="AR135" s="307"/>
      <c r="AS135" s="308"/>
      <c r="AT135" s="308"/>
      <c r="AU135" s="308"/>
      <c r="AV135" s="300"/>
      <c r="AW135" s="300"/>
      <c r="AX135" s="298"/>
      <c r="AY135" s="299"/>
      <c r="AZ135" s="300"/>
      <c r="BA135" s="301"/>
      <c r="BB135" s="302"/>
      <c r="BC135" s="303"/>
      <c r="BD135" s="303"/>
      <c r="BE135" s="304"/>
      <c r="BF135" s="304"/>
      <c r="BG135" s="305"/>
      <c r="BH135" s="306"/>
      <c r="BI135" s="307"/>
      <c r="BJ135" s="308"/>
      <c r="BK135" s="308"/>
      <c r="BL135" s="308"/>
      <c r="BM135" s="300"/>
      <c r="BN135" s="300"/>
      <c r="BO135" s="298"/>
      <c r="BP135" s="299"/>
      <c r="BQ135" s="300"/>
      <c r="BR135" s="301"/>
      <c r="BS135" s="302"/>
      <c r="BT135" s="303"/>
      <c r="BU135" s="303"/>
      <c r="BV135" s="304"/>
      <c r="BW135" s="304"/>
      <c r="BX135" s="305"/>
      <c r="BY135" s="306"/>
      <c r="BZ135" s="307"/>
      <c r="CA135" s="308"/>
      <c r="CB135" s="308"/>
      <c r="CC135" s="308"/>
      <c r="CD135" s="300"/>
      <c r="CE135" s="300"/>
      <c r="CF135" s="298"/>
      <c r="CG135" s="299"/>
      <c r="CH135" s="300"/>
      <c r="CI135" s="301"/>
      <c r="CJ135" s="302"/>
      <c r="CK135" s="303"/>
      <c r="CL135" s="303"/>
      <c r="CM135" s="304"/>
      <c r="CN135" s="304"/>
      <c r="CO135" s="305"/>
      <c r="CP135" s="306"/>
      <c r="CQ135" s="307"/>
      <c r="CR135" s="308"/>
      <c r="CS135" s="308"/>
      <c r="CT135" s="308"/>
      <c r="CU135" s="300"/>
      <c r="CV135" s="300"/>
      <c r="CW135" s="298"/>
      <c r="CX135" s="299"/>
      <c r="CY135" s="300"/>
      <c r="CZ135" s="301"/>
      <c r="DA135" s="302"/>
      <c r="DB135" s="303"/>
      <c r="DC135" s="303"/>
      <c r="DD135" s="304"/>
      <c r="DE135" s="304"/>
      <c r="DF135" s="305"/>
      <c r="DG135" s="306"/>
      <c r="DH135" s="307"/>
      <c r="DI135" s="308"/>
      <c r="DJ135" s="308"/>
      <c r="DK135" s="308"/>
      <c r="DL135" s="300"/>
      <c r="DM135" s="300"/>
      <c r="DN135" s="298"/>
      <c r="DO135" s="299"/>
      <c r="DP135" s="300"/>
      <c r="DQ135" s="301"/>
      <c r="DR135" s="302"/>
      <c r="DS135" s="303"/>
      <c r="DT135" s="303"/>
      <c r="DU135" s="304"/>
      <c r="DV135" s="304"/>
      <c r="DW135" s="305"/>
      <c r="DX135" s="306"/>
      <c r="DY135" s="307"/>
      <c r="DZ135" s="308"/>
      <c r="EA135" s="308"/>
      <c r="EB135" s="308"/>
      <c r="EC135" s="300"/>
      <c r="ED135" s="300"/>
      <c r="EE135" s="298"/>
      <c r="EF135" s="299"/>
      <c r="EG135" s="300"/>
      <c r="EH135" s="301"/>
      <c r="EI135" s="302"/>
      <c r="EJ135" s="303"/>
      <c r="EK135" s="303"/>
      <c r="EL135" s="304"/>
      <c r="EM135" s="304"/>
      <c r="EN135" s="305"/>
      <c r="EO135" s="306"/>
      <c r="EP135" s="307"/>
      <c r="EQ135" s="308"/>
      <c r="ER135" s="308"/>
      <c r="ES135" s="308"/>
      <c r="ET135" s="300"/>
      <c r="EU135" s="300"/>
      <c r="EV135" s="298"/>
      <c r="EW135" s="299"/>
      <c r="EX135" s="300"/>
      <c r="EY135" s="301"/>
      <c r="EZ135" s="302"/>
      <c r="FA135" s="303"/>
      <c r="FB135" s="303"/>
      <c r="FC135" s="304"/>
      <c r="FD135" s="304"/>
      <c r="FE135" s="305"/>
      <c r="FF135" s="306"/>
      <c r="FG135" s="307"/>
      <c r="FH135" s="308"/>
      <c r="FI135" s="308"/>
      <c r="FJ135" s="308"/>
      <c r="FK135" s="300"/>
      <c r="FL135" s="300"/>
      <c r="FM135" s="298"/>
      <c r="FN135" s="299"/>
      <c r="FO135" s="300"/>
      <c r="FP135" s="301"/>
      <c r="FQ135" s="302"/>
      <c r="FR135" s="303"/>
      <c r="FS135" s="303"/>
      <c r="FT135" s="304"/>
      <c r="FU135" s="304"/>
      <c r="FV135" s="305"/>
      <c r="FW135" s="306"/>
      <c r="FX135" s="307"/>
      <c r="FY135" s="308"/>
      <c r="FZ135" s="308"/>
      <c r="GA135" s="308"/>
      <c r="GB135" s="300"/>
      <c r="GC135" s="300"/>
      <c r="GD135" s="298"/>
      <c r="GE135" s="299"/>
      <c r="GF135" s="300"/>
      <c r="GG135" s="301"/>
      <c r="GH135" s="302"/>
      <c r="GI135" s="303"/>
      <c r="GJ135" s="303"/>
      <c r="GK135" s="304"/>
      <c r="GL135" s="304"/>
      <c r="GM135" s="305"/>
      <c r="GN135" s="306"/>
      <c r="GO135" s="307"/>
      <c r="GP135" s="308"/>
      <c r="GQ135" s="308"/>
      <c r="GR135" s="308"/>
      <c r="GS135" s="300"/>
      <c r="GT135" s="300"/>
      <c r="GU135" s="298"/>
      <c r="GV135" s="299"/>
      <c r="GW135" s="300"/>
      <c r="GX135" s="301"/>
      <c r="GY135" s="302"/>
      <c r="GZ135" s="303"/>
      <c r="HA135" s="303"/>
      <c r="HB135" s="304"/>
      <c r="HC135" s="304"/>
      <c r="HD135" s="305"/>
      <c r="HE135" s="306"/>
      <c r="HF135" s="307"/>
    </row>
    <row r="136" spans="1:214" s="309" customFormat="1" ht="41.25" customHeight="1" x14ac:dyDescent="0.2">
      <c r="A136" s="332" t="s">
        <v>6948</v>
      </c>
      <c r="B136" s="271" t="s">
        <v>3806</v>
      </c>
      <c r="C136" s="271" t="s">
        <v>3806</v>
      </c>
      <c r="D136" s="271" t="s">
        <v>3807</v>
      </c>
      <c r="E136" s="212" t="str">
        <f t="shared" si="2"/>
        <v>下関市みもすそ川町3-31-103</v>
      </c>
      <c r="F136" s="272" t="s">
        <v>1168</v>
      </c>
      <c r="G136" s="333">
        <v>42917</v>
      </c>
      <c r="H136" s="272" t="s">
        <v>6949</v>
      </c>
      <c r="I136" s="334" t="s">
        <v>3301</v>
      </c>
      <c r="J136" s="281" t="s">
        <v>813</v>
      </c>
      <c r="K136" s="282" t="s">
        <v>450</v>
      </c>
      <c r="L136" s="282" t="s">
        <v>451</v>
      </c>
      <c r="M136" s="212" t="s">
        <v>6950</v>
      </c>
      <c r="N136" s="212" t="s">
        <v>6951</v>
      </c>
      <c r="O136" s="283" t="s">
        <v>250</v>
      </c>
      <c r="P136" s="284" t="s">
        <v>550</v>
      </c>
      <c r="Q136" s="226"/>
      <c r="R136" s="226"/>
      <c r="S136" s="229"/>
      <c r="T136" s="229"/>
      <c r="U136" s="229"/>
      <c r="V136" s="226"/>
      <c r="W136" s="226"/>
      <c r="Z136" s="231"/>
      <c r="AA136" s="231"/>
      <c r="AB136" s="231"/>
      <c r="AC136" s="231"/>
      <c r="AD136" s="226"/>
      <c r="AE136" s="226"/>
      <c r="AF136" s="227"/>
      <c r="AG136" s="228"/>
      <c r="AH136" s="226"/>
      <c r="AI136" s="226"/>
      <c r="AJ136" s="229"/>
      <c r="AK136" s="229"/>
      <c r="AL136" s="229"/>
      <c r="AM136" s="226"/>
      <c r="AN136" s="226"/>
      <c r="AQ136" s="231"/>
      <c r="AR136" s="231"/>
      <c r="AS136" s="231"/>
      <c r="AT136" s="231"/>
      <c r="AU136" s="226"/>
      <c r="AV136" s="226"/>
      <c r="AW136" s="227"/>
      <c r="AX136" s="228"/>
      <c r="AY136" s="226"/>
      <c r="AZ136" s="226"/>
      <c r="BA136" s="229"/>
      <c r="BB136" s="229"/>
      <c r="BC136" s="229"/>
      <c r="BD136" s="226"/>
      <c r="BE136" s="226"/>
      <c r="BH136" s="231"/>
      <c r="BI136" s="231"/>
      <c r="BJ136" s="231"/>
      <c r="BK136" s="231"/>
      <c r="BL136" s="226"/>
      <c r="BM136" s="226"/>
      <c r="BN136" s="227"/>
      <c r="BO136" s="228"/>
      <c r="BP136" s="226"/>
      <c r="BQ136" s="226"/>
      <c r="BR136" s="229"/>
      <c r="BS136" s="229"/>
      <c r="BT136" s="310" t="s">
        <v>6950</v>
      </c>
      <c r="BU136" s="226"/>
      <c r="BV136" s="226"/>
      <c r="BY136" s="231"/>
      <c r="BZ136" s="231"/>
      <c r="CA136" s="231"/>
      <c r="CB136" s="231"/>
      <c r="CC136" s="226"/>
      <c r="CD136" s="226"/>
      <c r="CE136" s="227"/>
      <c r="CF136" s="228"/>
      <c r="CG136" s="226"/>
      <c r="CH136" s="226"/>
      <c r="CI136" s="229"/>
      <c r="CJ136" s="229"/>
      <c r="CK136" s="229"/>
      <c r="CL136" s="226"/>
      <c r="CM136" s="226"/>
      <c r="CP136" s="231"/>
      <c r="CQ136" s="231"/>
      <c r="CR136" s="231"/>
      <c r="CS136" s="231"/>
      <c r="CT136" s="226"/>
      <c r="CU136" s="226"/>
      <c r="CV136" s="227"/>
      <c r="CW136" s="228"/>
      <c r="CX136" s="226"/>
      <c r="CY136" s="226"/>
      <c r="CZ136" s="229"/>
      <c r="DA136" s="229"/>
      <c r="DB136" s="229"/>
      <c r="DC136" s="226"/>
      <c r="DD136" s="226"/>
      <c r="DG136" s="231"/>
      <c r="DH136" s="231"/>
      <c r="DI136" s="231"/>
      <c r="DJ136" s="231"/>
      <c r="DK136" s="226"/>
      <c r="DL136" s="226"/>
      <c r="DM136" s="227"/>
      <c r="DN136" s="228"/>
      <c r="DO136" s="226"/>
      <c r="DP136" s="226"/>
      <c r="DQ136" s="229"/>
      <c r="DR136" s="229"/>
      <c r="DS136" s="229"/>
      <c r="DT136" s="226"/>
      <c r="DU136" s="226"/>
      <c r="DX136" s="231"/>
      <c r="DY136" s="231"/>
      <c r="DZ136" s="231"/>
      <c r="EA136" s="231"/>
      <c r="EB136" s="226"/>
      <c r="EC136" s="226"/>
      <c r="ED136" s="227"/>
      <c r="EE136" s="228"/>
      <c r="EF136" s="226"/>
      <c r="EG136" s="226"/>
      <c r="EH136" s="229"/>
      <c r="EI136" s="229"/>
      <c r="EJ136" s="229"/>
      <c r="EK136" s="226"/>
      <c r="EL136" s="226"/>
      <c r="EO136" s="231"/>
      <c r="EP136" s="231"/>
      <c r="EQ136" s="231"/>
      <c r="ER136" s="231"/>
      <c r="ES136" s="226"/>
      <c r="ET136" s="226"/>
      <c r="EU136" s="227"/>
      <c r="EV136" s="228"/>
      <c r="EW136" s="226"/>
      <c r="EX136" s="226"/>
      <c r="EY136" s="229"/>
      <c r="EZ136" s="229"/>
      <c r="FA136" s="229"/>
      <c r="FB136" s="226"/>
      <c r="FC136" s="226"/>
      <c r="FF136" s="231"/>
      <c r="FG136" s="231"/>
      <c r="FH136" s="231"/>
      <c r="FI136" s="231"/>
      <c r="FJ136" s="226"/>
      <c r="FK136" s="226"/>
      <c r="FL136" s="227"/>
      <c r="FM136" s="228"/>
      <c r="FN136" s="226"/>
      <c r="FO136" s="226"/>
      <c r="FP136" s="229"/>
      <c r="FQ136" s="229"/>
      <c r="FR136" s="229"/>
      <c r="FS136" s="226"/>
      <c r="FT136" s="226"/>
      <c r="FW136" s="231"/>
      <c r="FX136" s="231"/>
      <c r="FY136" s="231"/>
      <c r="FZ136" s="231"/>
      <c r="GA136" s="226"/>
      <c r="GB136" s="226"/>
      <c r="GC136" s="227"/>
      <c r="GD136" s="228"/>
      <c r="GE136" s="226"/>
      <c r="GF136" s="226"/>
      <c r="GG136" s="229"/>
      <c r="GH136" s="229"/>
      <c r="GI136" s="229"/>
      <c r="GJ136" s="226"/>
      <c r="GK136" s="226"/>
      <c r="GN136" s="231"/>
      <c r="GO136" s="231"/>
      <c r="GP136" s="231"/>
      <c r="GQ136" s="231"/>
      <c r="GR136" s="226"/>
      <c r="GS136" s="226"/>
      <c r="GT136" s="227"/>
      <c r="GU136" s="228"/>
      <c r="GV136" s="226"/>
      <c r="GW136" s="226"/>
      <c r="GX136" s="229"/>
      <c r="GY136" s="229"/>
      <c r="GZ136" s="229"/>
      <c r="HA136" s="226"/>
      <c r="HB136" s="226"/>
      <c r="HE136" s="231"/>
    </row>
    <row r="137" spans="1:214" s="309" customFormat="1" ht="41.25" customHeight="1" x14ac:dyDescent="0.2">
      <c r="A137" s="332" t="s">
        <v>3808</v>
      </c>
      <c r="B137" s="271" t="s">
        <v>6536</v>
      </c>
      <c r="C137" s="271" t="s">
        <v>6536</v>
      </c>
      <c r="D137" s="271" t="s">
        <v>3809</v>
      </c>
      <c r="E137" s="212" t="str">
        <f t="shared" si="2"/>
        <v>下関市秋根北町5-7Ａ-102</v>
      </c>
      <c r="F137" s="272" t="s">
        <v>3810</v>
      </c>
      <c r="G137" s="333">
        <v>42917</v>
      </c>
      <c r="H137" s="272" t="s">
        <v>6537</v>
      </c>
      <c r="I137" s="334" t="s">
        <v>3301</v>
      </c>
      <c r="J137" s="281" t="s">
        <v>813</v>
      </c>
      <c r="K137" s="282" t="s">
        <v>450</v>
      </c>
      <c r="L137" s="282" t="s">
        <v>451</v>
      </c>
      <c r="M137" s="212" t="s">
        <v>3811</v>
      </c>
      <c r="N137" s="212" t="s">
        <v>5853</v>
      </c>
      <c r="O137" s="283" t="s">
        <v>250</v>
      </c>
      <c r="P137" s="284" t="s">
        <v>550</v>
      </c>
      <c r="Q137" s="228"/>
      <c r="R137" s="226"/>
      <c r="S137" s="226"/>
      <c r="T137" s="229"/>
      <c r="U137" s="229"/>
      <c r="V137" s="229"/>
      <c r="W137" s="226"/>
      <c r="X137" s="226"/>
      <c r="Y137" s="230"/>
      <c r="Z137" s="230"/>
      <c r="AA137" s="231"/>
      <c r="AB137" s="231"/>
      <c r="AC137" s="231"/>
      <c r="AD137" s="231"/>
      <c r="AE137" s="226"/>
      <c r="AF137" s="226"/>
      <c r="AG137" s="227"/>
      <c r="AH137" s="228"/>
      <c r="AI137" s="226"/>
      <c r="AJ137" s="226"/>
      <c r="AK137" s="229"/>
      <c r="AL137" s="229"/>
      <c r="AM137" s="229"/>
      <c r="AN137" s="226"/>
      <c r="AO137" s="226"/>
      <c r="AP137" s="230"/>
      <c r="AQ137" s="230"/>
      <c r="AR137" s="231"/>
      <c r="AS137" s="231"/>
      <c r="AT137" s="231"/>
      <c r="AU137" s="231"/>
      <c r="AV137" s="226"/>
      <c r="AW137" s="226"/>
      <c r="AX137" s="227"/>
      <c r="AY137" s="228"/>
      <c r="AZ137" s="226"/>
      <c r="BA137" s="226"/>
      <c r="BB137" s="229"/>
      <c r="BC137" s="229"/>
      <c r="BD137" s="229"/>
      <c r="BE137" s="226"/>
      <c r="BF137" s="226"/>
      <c r="BG137" s="230"/>
      <c r="BH137" s="230"/>
      <c r="BI137" s="231"/>
      <c r="BJ137" s="231"/>
      <c r="BK137" s="231"/>
      <c r="BL137" s="231"/>
      <c r="BM137" s="226"/>
      <c r="BN137" s="226"/>
      <c r="BO137" s="227"/>
      <c r="BP137" s="228"/>
      <c r="BQ137" s="226"/>
      <c r="BR137" s="226"/>
      <c r="BS137" s="229"/>
      <c r="BT137" s="229"/>
      <c r="BU137" s="229"/>
      <c r="BV137" s="226"/>
      <c r="BW137" s="226"/>
      <c r="BX137" s="230"/>
      <c r="BY137" s="230"/>
      <c r="BZ137" s="231"/>
      <c r="CA137" s="231"/>
      <c r="CB137" s="231"/>
      <c r="CC137" s="231"/>
      <c r="CD137" s="226"/>
      <c r="CE137" s="226"/>
      <c r="CF137" s="227"/>
      <c r="CG137" s="228"/>
      <c r="CH137" s="226"/>
      <c r="CI137" s="226"/>
      <c r="CJ137" s="229"/>
      <c r="CK137" s="229"/>
      <c r="CL137" s="229"/>
      <c r="CM137" s="226"/>
      <c r="CN137" s="226"/>
      <c r="CO137" s="230"/>
      <c r="CP137" s="230"/>
      <c r="CQ137" s="231"/>
      <c r="CR137" s="231"/>
      <c r="CS137" s="231"/>
      <c r="CT137" s="231"/>
      <c r="CU137" s="226"/>
      <c r="CV137" s="226"/>
      <c r="CW137" s="227"/>
      <c r="CX137" s="228"/>
      <c r="CY137" s="226"/>
      <c r="CZ137" s="226"/>
      <c r="DA137" s="229"/>
      <c r="DB137" s="229"/>
      <c r="DC137" s="229"/>
      <c r="DD137" s="226"/>
      <c r="DE137" s="226"/>
      <c r="DF137" s="230"/>
      <c r="DG137" s="230"/>
      <c r="DH137" s="231"/>
      <c r="DI137" s="231"/>
      <c r="DJ137" s="231"/>
      <c r="DK137" s="231"/>
      <c r="DL137" s="226"/>
      <c r="DM137" s="226"/>
      <c r="DN137" s="227"/>
      <c r="DO137" s="228"/>
      <c r="DP137" s="226"/>
      <c r="DQ137" s="226"/>
      <c r="DR137" s="229"/>
      <c r="DS137" s="229"/>
      <c r="DT137" s="229"/>
      <c r="DU137" s="226"/>
      <c r="DV137" s="226"/>
      <c r="DW137" s="230"/>
      <c r="DX137" s="230"/>
      <c r="DY137" s="231"/>
      <c r="DZ137" s="231"/>
      <c r="EA137" s="231"/>
      <c r="EB137" s="231"/>
      <c r="EC137" s="226"/>
      <c r="ED137" s="226"/>
      <c r="EE137" s="227"/>
      <c r="EF137" s="228"/>
      <c r="EG137" s="226"/>
      <c r="EH137" s="226"/>
      <c r="EI137" s="229"/>
      <c r="EJ137" s="229"/>
      <c r="EK137" s="229"/>
      <c r="EL137" s="226"/>
      <c r="EM137" s="226"/>
      <c r="EN137" s="230"/>
      <c r="EO137" s="230"/>
      <c r="EP137" s="231"/>
      <c r="EQ137" s="231"/>
      <c r="ER137" s="231"/>
      <c r="ES137" s="231"/>
      <c r="ET137" s="226"/>
      <c r="EU137" s="226"/>
      <c r="EV137" s="227"/>
      <c r="EW137" s="228"/>
      <c r="EX137" s="226"/>
      <c r="EY137" s="226"/>
      <c r="EZ137" s="229"/>
      <c r="FA137" s="229"/>
      <c r="FB137" s="229"/>
      <c r="FC137" s="226"/>
      <c r="FD137" s="226"/>
      <c r="FE137" s="230"/>
      <c r="FF137" s="230"/>
      <c r="FG137" s="231"/>
      <c r="FH137" s="231"/>
      <c r="FI137" s="231"/>
      <c r="FJ137" s="231"/>
      <c r="FK137" s="226"/>
      <c r="FL137" s="226"/>
      <c r="FM137" s="227"/>
      <c r="FN137" s="228"/>
      <c r="FO137" s="226"/>
      <c r="FP137" s="226"/>
      <c r="FQ137" s="229"/>
      <c r="FR137" s="229"/>
      <c r="FS137" s="229"/>
      <c r="FT137" s="226"/>
      <c r="FU137" s="226"/>
      <c r="FV137" s="230"/>
      <c r="FW137" s="230"/>
      <c r="FX137" s="231"/>
      <c r="FY137" s="231"/>
      <c r="FZ137" s="231"/>
      <c r="GA137" s="231"/>
      <c r="GB137" s="226"/>
      <c r="GC137" s="226"/>
      <c r="GD137" s="227"/>
      <c r="GE137" s="228"/>
      <c r="GF137" s="226"/>
      <c r="GG137" s="226"/>
      <c r="GH137" s="229"/>
      <c r="GI137" s="229"/>
      <c r="GJ137" s="229"/>
      <c r="GK137" s="226"/>
      <c r="GL137" s="226"/>
      <c r="GM137" s="230"/>
      <c r="GN137" s="230"/>
      <c r="GO137" s="231"/>
      <c r="GP137" s="231"/>
      <c r="GQ137" s="231"/>
      <c r="GR137" s="231"/>
      <c r="GS137" s="226"/>
      <c r="GT137" s="226"/>
      <c r="GU137" s="227"/>
      <c r="GV137" s="228"/>
      <c r="GW137" s="226"/>
      <c r="GX137" s="226"/>
      <c r="GY137" s="229"/>
      <c r="GZ137" s="229"/>
      <c r="HA137" s="229"/>
      <c r="HB137" s="226"/>
      <c r="HC137" s="226"/>
      <c r="HD137" s="230"/>
      <c r="HE137" s="230"/>
      <c r="HF137" s="231"/>
    </row>
    <row r="138" spans="1:214" s="309" customFormat="1" ht="41.25" customHeight="1" x14ac:dyDescent="0.2">
      <c r="A138" s="332" t="s">
        <v>6952</v>
      </c>
      <c r="B138" s="271" t="s">
        <v>4667</v>
      </c>
      <c r="C138" s="271" t="s">
        <v>4667</v>
      </c>
      <c r="D138" s="271" t="s">
        <v>6953</v>
      </c>
      <c r="E138" s="212" t="str">
        <f t="shared" si="2"/>
        <v>下関市一の宮本町2-14-5</v>
      </c>
      <c r="F138" s="272" t="s">
        <v>3812</v>
      </c>
      <c r="G138" s="333">
        <v>42979</v>
      </c>
      <c r="H138" s="272" t="s">
        <v>6954</v>
      </c>
      <c r="I138" s="334" t="s">
        <v>6866</v>
      </c>
      <c r="J138" s="281" t="s">
        <v>813</v>
      </c>
      <c r="K138" s="282" t="s">
        <v>450</v>
      </c>
      <c r="L138" s="282" t="s">
        <v>451</v>
      </c>
      <c r="M138" s="212" t="s">
        <v>8337</v>
      </c>
      <c r="N138" s="212" t="s">
        <v>6955</v>
      </c>
      <c r="O138" s="283" t="s">
        <v>250</v>
      </c>
      <c r="P138" s="284" t="s">
        <v>550</v>
      </c>
      <c r="Q138" s="226"/>
      <c r="R138" s="226"/>
      <c r="S138" s="229"/>
      <c r="T138" s="229"/>
      <c r="U138" s="229"/>
      <c r="V138" s="226"/>
      <c r="W138" s="226"/>
      <c r="Z138" s="231"/>
      <c r="AA138" s="231"/>
      <c r="AB138" s="231"/>
      <c r="AC138" s="231"/>
      <c r="AD138" s="226"/>
      <c r="AE138" s="226"/>
      <c r="AF138" s="227"/>
      <c r="AG138" s="228"/>
      <c r="AH138" s="226"/>
      <c r="AI138" s="226"/>
      <c r="AJ138" s="229"/>
      <c r="AK138" s="229"/>
      <c r="AL138" s="229"/>
      <c r="AM138" s="226"/>
      <c r="AN138" s="226"/>
      <c r="AQ138" s="231"/>
      <c r="AR138" s="231"/>
      <c r="AS138" s="231"/>
      <c r="AT138" s="231"/>
      <c r="AU138" s="226"/>
      <c r="AV138" s="226"/>
      <c r="AW138" s="227"/>
      <c r="AX138" s="228"/>
      <c r="AY138" s="226"/>
      <c r="AZ138" s="226"/>
      <c r="BA138" s="229"/>
      <c r="BB138" s="229"/>
      <c r="BC138" s="229"/>
      <c r="BD138" s="226"/>
      <c r="BE138" s="226"/>
      <c r="BH138" s="231"/>
      <c r="BI138" s="231"/>
      <c r="BJ138" s="231"/>
      <c r="BK138" s="231"/>
      <c r="BL138" s="226"/>
      <c r="BM138" s="226"/>
      <c r="BN138" s="227"/>
      <c r="BO138" s="228"/>
      <c r="BP138" s="226"/>
      <c r="BQ138" s="226"/>
      <c r="BR138" s="229"/>
      <c r="BS138" s="229"/>
      <c r="BT138" s="304" t="s">
        <v>3813</v>
      </c>
      <c r="BU138" s="226"/>
      <c r="BV138" s="226"/>
      <c r="BY138" s="231"/>
      <c r="BZ138" s="231"/>
      <c r="CA138" s="231"/>
      <c r="CB138" s="231"/>
      <c r="CC138" s="226"/>
      <c r="CD138" s="226"/>
      <c r="CE138" s="227"/>
      <c r="CF138" s="228"/>
      <c r="CG138" s="226"/>
      <c r="CH138" s="226"/>
      <c r="CI138" s="229"/>
      <c r="CJ138" s="229"/>
      <c r="CK138" s="229"/>
      <c r="CL138" s="226"/>
      <c r="CM138" s="226"/>
      <c r="CP138" s="231"/>
      <c r="CQ138" s="231"/>
      <c r="CR138" s="231"/>
      <c r="CS138" s="231"/>
      <c r="CT138" s="226"/>
      <c r="CU138" s="226"/>
      <c r="CV138" s="227"/>
      <c r="CW138" s="228"/>
      <c r="CX138" s="226"/>
      <c r="CY138" s="226"/>
      <c r="CZ138" s="229"/>
      <c r="DA138" s="229"/>
      <c r="DB138" s="229"/>
      <c r="DC138" s="226"/>
      <c r="DD138" s="226"/>
      <c r="DG138" s="231"/>
      <c r="DH138" s="231"/>
      <c r="DI138" s="231"/>
      <c r="DJ138" s="231"/>
      <c r="DK138" s="226"/>
      <c r="DL138" s="226"/>
      <c r="DM138" s="227"/>
      <c r="DN138" s="228"/>
      <c r="DO138" s="226"/>
      <c r="DP138" s="226"/>
      <c r="DQ138" s="229"/>
      <c r="DR138" s="229"/>
      <c r="DS138" s="229"/>
      <c r="DT138" s="226"/>
      <c r="DU138" s="226"/>
      <c r="DX138" s="231"/>
      <c r="DY138" s="231"/>
      <c r="DZ138" s="231"/>
      <c r="EA138" s="231"/>
      <c r="EB138" s="226"/>
      <c r="EC138" s="226"/>
      <c r="ED138" s="227"/>
      <c r="EE138" s="228"/>
      <c r="EF138" s="226"/>
      <c r="EG138" s="226"/>
      <c r="EH138" s="229"/>
      <c r="EI138" s="229"/>
      <c r="EJ138" s="229"/>
      <c r="EK138" s="226"/>
      <c r="EL138" s="226"/>
      <c r="EO138" s="231"/>
      <c r="EP138" s="231"/>
      <c r="EQ138" s="231"/>
      <c r="ER138" s="231"/>
      <c r="ES138" s="226"/>
      <c r="ET138" s="226"/>
      <c r="EU138" s="227"/>
      <c r="EV138" s="228"/>
      <c r="EW138" s="226"/>
      <c r="EX138" s="226"/>
      <c r="EY138" s="229"/>
      <c r="EZ138" s="229"/>
      <c r="FA138" s="229"/>
      <c r="FB138" s="226"/>
      <c r="FC138" s="226"/>
      <c r="FF138" s="231"/>
      <c r="FG138" s="231"/>
      <c r="FH138" s="231"/>
      <c r="FI138" s="231"/>
      <c r="FJ138" s="226"/>
      <c r="FK138" s="226"/>
      <c r="FL138" s="227"/>
      <c r="FM138" s="228"/>
      <c r="FN138" s="226"/>
      <c r="FO138" s="226"/>
      <c r="FP138" s="229"/>
      <c r="FQ138" s="229"/>
      <c r="FR138" s="229"/>
      <c r="FS138" s="226"/>
      <c r="FT138" s="226"/>
      <c r="FW138" s="231"/>
      <c r="FX138" s="231"/>
      <c r="FY138" s="231"/>
      <c r="FZ138" s="231"/>
      <c r="GA138" s="226"/>
      <c r="GB138" s="226"/>
      <c r="GC138" s="227"/>
      <c r="GD138" s="228"/>
      <c r="GE138" s="226"/>
      <c r="GF138" s="226"/>
      <c r="GG138" s="229"/>
      <c r="GH138" s="229"/>
      <c r="GI138" s="229"/>
      <c r="GJ138" s="226"/>
      <c r="GK138" s="226"/>
      <c r="GN138" s="231"/>
      <c r="GO138" s="231"/>
      <c r="GP138" s="231"/>
      <c r="GQ138" s="231"/>
      <c r="GR138" s="226"/>
      <c r="GS138" s="226"/>
      <c r="GT138" s="227"/>
      <c r="GU138" s="228"/>
      <c r="GV138" s="226"/>
      <c r="GW138" s="226"/>
      <c r="GX138" s="229"/>
      <c r="GY138" s="229"/>
      <c r="GZ138" s="229"/>
      <c r="HA138" s="226"/>
      <c r="HB138" s="226"/>
      <c r="HE138" s="231"/>
    </row>
    <row r="139" spans="1:214" s="309" customFormat="1" ht="41.25" customHeight="1" x14ac:dyDescent="0.2">
      <c r="A139" s="210" t="s">
        <v>6956</v>
      </c>
      <c r="B139" s="211" t="s">
        <v>2532</v>
      </c>
      <c r="C139" s="211" t="s">
        <v>2532</v>
      </c>
      <c r="D139" s="211" t="s">
        <v>6957</v>
      </c>
      <c r="E139" s="212" t="str">
        <f t="shared" si="2"/>
        <v>下関市一の宮住吉2-10-11</v>
      </c>
      <c r="F139" s="212" t="s">
        <v>3814</v>
      </c>
      <c r="G139" s="196">
        <v>42979</v>
      </c>
      <c r="H139" s="272" t="s">
        <v>6958</v>
      </c>
      <c r="I139" s="334" t="s">
        <v>3301</v>
      </c>
      <c r="J139" s="281" t="s">
        <v>813</v>
      </c>
      <c r="K139" s="282" t="s">
        <v>450</v>
      </c>
      <c r="L139" s="282" t="s">
        <v>451</v>
      </c>
      <c r="M139" s="212" t="s">
        <v>3815</v>
      </c>
      <c r="N139" s="212" t="s">
        <v>6959</v>
      </c>
      <c r="O139" s="283" t="s">
        <v>250</v>
      </c>
      <c r="P139" s="284" t="s">
        <v>550</v>
      </c>
      <c r="Q139" s="301"/>
      <c r="R139" s="330"/>
      <c r="S139" s="303"/>
      <c r="T139" s="303"/>
      <c r="U139" s="303"/>
      <c r="V139" s="304"/>
      <c r="W139" s="304"/>
      <c r="X139" s="306"/>
      <c r="Y139" s="331"/>
      <c r="Z139" s="308"/>
      <c r="AA139" s="308"/>
      <c r="AB139" s="308"/>
      <c r="AC139" s="308"/>
      <c r="AD139" s="300"/>
      <c r="AE139" s="300"/>
      <c r="AF139" s="298"/>
      <c r="AG139" s="299"/>
      <c r="AH139" s="301"/>
      <c r="AI139" s="330"/>
      <c r="AJ139" s="303"/>
      <c r="AK139" s="303"/>
      <c r="AL139" s="303"/>
      <c r="AM139" s="304"/>
      <c r="AN139" s="304"/>
      <c r="AO139" s="306"/>
      <c r="AP139" s="331"/>
      <c r="AQ139" s="308"/>
      <c r="AR139" s="308"/>
      <c r="AS139" s="308"/>
      <c r="AT139" s="308"/>
      <c r="AU139" s="300"/>
      <c r="AV139" s="300"/>
      <c r="AW139" s="298"/>
      <c r="AX139" s="299"/>
      <c r="AY139" s="301"/>
      <c r="AZ139" s="330"/>
      <c r="BA139" s="303"/>
      <c r="BB139" s="303"/>
      <c r="BC139" s="303"/>
      <c r="BD139" s="304"/>
      <c r="BE139" s="304"/>
      <c r="BF139" s="306"/>
      <c r="BG139" s="331"/>
      <c r="BH139" s="308"/>
      <c r="BI139" s="308"/>
      <c r="BJ139" s="308"/>
      <c r="BK139" s="308"/>
      <c r="BL139" s="300"/>
      <c r="BM139" s="300"/>
      <c r="BN139" s="298"/>
      <c r="BO139" s="299"/>
      <c r="BP139" s="301"/>
      <c r="BQ139" s="330"/>
      <c r="BR139" s="303"/>
      <c r="BS139" s="303"/>
      <c r="BT139" s="310" t="s">
        <v>3815</v>
      </c>
      <c r="BU139" s="304"/>
      <c r="BV139" s="304"/>
      <c r="BW139" s="306"/>
      <c r="BX139" s="331"/>
      <c r="BY139" s="308"/>
      <c r="BZ139" s="308"/>
      <c r="CA139" s="308"/>
      <c r="CB139" s="308"/>
      <c r="CC139" s="300"/>
      <c r="CD139" s="300"/>
      <c r="CE139" s="298"/>
      <c r="CF139" s="299"/>
      <c r="CG139" s="301"/>
      <c r="CH139" s="330"/>
      <c r="CI139" s="303"/>
      <c r="CJ139" s="303"/>
      <c r="CK139" s="303"/>
      <c r="CL139" s="304"/>
      <c r="CM139" s="304"/>
      <c r="CN139" s="306"/>
      <c r="CO139" s="331"/>
      <c r="CP139" s="308"/>
      <c r="CQ139" s="308"/>
      <c r="CR139" s="308"/>
      <c r="CS139" s="308"/>
      <c r="CT139" s="300"/>
      <c r="CU139" s="300"/>
      <c r="CV139" s="298"/>
      <c r="CW139" s="299"/>
      <c r="CX139" s="301"/>
      <c r="CY139" s="330"/>
      <c r="CZ139" s="303"/>
      <c r="DA139" s="303"/>
      <c r="DB139" s="303"/>
      <c r="DC139" s="304"/>
      <c r="DD139" s="304"/>
      <c r="DE139" s="306"/>
      <c r="DF139" s="331"/>
      <c r="DG139" s="308"/>
      <c r="DH139" s="308"/>
      <c r="DI139" s="308"/>
      <c r="DJ139" s="308"/>
      <c r="DK139" s="300"/>
      <c r="DL139" s="300"/>
      <c r="DM139" s="298"/>
      <c r="DN139" s="299"/>
      <c r="DO139" s="301"/>
      <c r="DP139" s="330"/>
      <c r="DQ139" s="303"/>
      <c r="DR139" s="303"/>
      <c r="DS139" s="303"/>
      <c r="DT139" s="304"/>
      <c r="DU139" s="304"/>
      <c r="DV139" s="306"/>
      <c r="DW139" s="331"/>
      <c r="DX139" s="308"/>
      <c r="DY139" s="308"/>
      <c r="DZ139" s="308"/>
      <c r="EA139" s="308"/>
      <c r="EB139" s="300"/>
      <c r="EC139" s="300"/>
      <c r="ED139" s="298"/>
      <c r="EE139" s="299"/>
      <c r="EF139" s="301"/>
      <c r="EG139" s="330"/>
      <c r="EH139" s="303"/>
      <c r="EI139" s="303"/>
      <c r="EJ139" s="303"/>
      <c r="EK139" s="304"/>
      <c r="EL139" s="304"/>
      <c r="EM139" s="306"/>
      <c r="EN139" s="331"/>
      <c r="EO139" s="308"/>
      <c r="EP139" s="308"/>
      <c r="EQ139" s="308"/>
      <c r="ER139" s="308"/>
      <c r="ES139" s="300"/>
      <c r="ET139" s="300"/>
      <c r="EU139" s="298"/>
      <c r="EV139" s="299"/>
      <c r="EW139" s="301"/>
      <c r="EX139" s="330"/>
      <c r="EY139" s="303"/>
      <c r="EZ139" s="303"/>
      <c r="FA139" s="303"/>
      <c r="FB139" s="304"/>
      <c r="FC139" s="304"/>
      <c r="FD139" s="306"/>
      <c r="FE139" s="331"/>
      <c r="FF139" s="308"/>
      <c r="FG139" s="308"/>
      <c r="FH139" s="308"/>
      <c r="FI139" s="308"/>
      <c r="FJ139" s="300"/>
      <c r="FK139" s="300"/>
      <c r="FL139" s="298"/>
      <c r="FM139" s="299"/>
      <c r="FN139" s="301"/>
      <c r="FO139" s="330"/>
      <c r="FP139" s="303"/>
      <c r="FQ139" s="303"/>
      <c r="FR139" s="303"/>
      <c r="FS139" s="304"/>
      <c r="FT139" s="304"/>
      <c r="FU139" s="306"/>
      <c r="FV139" s="331"/>
      <c r="FW139" s="308"/>
      <c r="FX139" s="308"/>
      <c r="FY139" s="308"/>
      <c r="FZ139" s="308"/>
      <c r="GA139" s="300"/>
      <c r="GB139" s="300"/>
      <c r="GC139" s="298"/>
      <c r="GD139" s="299"/>
      <c r="GE139" s="301"/>
      <c r="GF139" s="330"/>
      <c r="GG139" s="303"/>
      <c r="GH139" s="303"/>
      <c r="GI139" s="303"/>
      <c r="GJ139" s="304"/>
      <c r="GK139" s="304"/>
      <c r="GL139" s="306"/>
      <c r="GM139" s="331"/>
      <c r="GN139" s="308"/>
      <c r="GO139" s="308"/>
      <c r="GP139" s="308"/>
      <c r="GQ139" s="308"/>
      <c r="GR139" s="300"/>
      <c r="GS139" s="300"/>
      <c r="GT139" s="298"/>
      <c r="GU139" s="299"/>
      <c r="GV139" s="301"/>
      <c r="GW139" s="330"/>
      <c r="GX139" s="303"/>
      <c r="GY139" s="303"/>
      <c r="GZ139" s="303"/>
      <c r="HA139" s="304"/>
      <c r="HB139" s="304"/>
      <c r="HC139" s="306"/>
      <c r="HD139" s="331"/>
      <c r="HE139" s="231"/>
    </row>
    <row r="140" spans="1:214" s="309" customFormat="1" ht="41.25" customHeight="1" x14ac:dyDescent="0.2">
      <c r="A140" s="332" t="s">
        <v>3816</v>
      </c>
      <c r="B140" s="271" t="s">
        <v>5851</v>
      </c>
      <c r="C140" s="271" t="s">
        <v>5851</v>
      </c>
      <c r="D140" s="271" t="s">
        <v>3817</v>
      </c>
      <c r="E140" s="212" t="str">
        <f t="shared" si="2"/>
        <v>下関市新椋野1-1-6</v>
      </c>
      <c r="F140" s="272" t="s">
        <v>1182</v>
      </c>
      <c r="G140" s="333">
        <v>43132</v>
      </c>
      <c r="H140" s="272" t="s">
        <v>5850</v>
      </c>
      <c r="I140" s="334" t="s">
        <v>3301</v>
      </c>
      <c r="J140" s="281" t="s">
        <v>813</v>
      </c>
      <c r="K140" s="282" t="s">
        <v>450</v>
      </c>
      <c r="L140" s="282" t="s">
        <v>451</v>
      </c>
      <c r="M140" s="212" t="s">
        <v>3818</v>
      </c>
      <c r="N140" s="212" t="s">
        <v>5849</v>
      </c>
      <c r="O140" s="283" t="s">
        <v>250</v>
      </c>
      <c r="P140" s="284" t="s">
        <v>550</v>
      </c>
      <c r="Q140" s="228"/>
      <c r="R140" s="226"/>
      <c r="S140" s="226"/>
      <c r="T140" s="229"/>
      <c r="U140" s="229"/>
      <c r="V140" s="229"/>
      <c r="W140" s="226"/>
      <c r="X140" s="226"/>
      <c r="Y140" s="230"/>
      <c r="Z140" s="230"/>
      <c r="AA140" s="231"/>
      <c r="AB140" s="231"/>
      <c r="AC140" s="231"/>
      <c r="AD140" s="231"/>
      <c r="AE140" s="226"/>
      <c r="AF140" s="226"/>
      <c r="AG140" s="227"/>
      <c r="AH140" s="228"/>
      <c r="AI140" s="226"/>
      <c r="AJ140" s="226"/>
      <c r="AK140" s="229"/>
      <c r="AL140" s="229"/>
      <c r="AM140" s="229"/>
      <c r="AN140" s="226"/>
      <c r="AO140" s="226"/>
      <c r="AP140" s="230"/>
      <c r="AQ140" s="230"/>
      <c r="AR140" s="231"/>
      <c r="AS140" s="231"/>
      <c r="AT140" s="231"/>
      <c r="AU140" s="231"/>
      <c r="AV140" s="226"/>
      <c r="AW140" s="226"/>
      <c r="AX140" s="227"/>
      <c r="AY140" s="228"/>
      <c r="AZ140" s="226"/>
      <c r="BA140" s="226"/>
      <c r="BB140" s="229"/>
      <c r="BC140" s="229"/>
      <c r="BD140" s="229"/>
      <c r="BE140" s="226"/>
      <c r="BF140" s="226"/>
      <c r="BG140" s="230"/>
      <c r="BH140" s="230"/>
      <c r="BI140" s="231"/>
      <c r="BJ140" s="231"/>
      <c r="BK140" s="231"/>
      <c r="BL140" s="231"/>
      <c r="BM140" s="226"/>
      <c r="BN140" s="226"/>
      <c r="BO140" s="227"/>
      <c r="BP140" s="228"/>
      <c r="BQ140" s="226"/>
      <c r="BR140" s="226"/>
      <c r="BS140" s="229"/>
      <c r="BT140" s="229"/>
      <c r="BU140" s="229"/>
      <c r="BV140" s="226"/>
      <c r="BW140" s="226"/>
      <c r="BX140" s="230"/>
      <c r="BY140" s="230"/>
      <c r="BZ140" s="231"/>
      <c r="CA140" s="231"/>
      <c r="CB140" s="231"/>
      <c r="CC140" s="231"/>
      <c r="CD140" s="226"/>
      <c r="CE140" s="226"/>
      <c r="CF140" s="227"/>
      <c r="CG140" s="228"/>
      <c r="CH140" s="226"/>
      <c r="CI140" s="226"/>
      <c r="CJ140" s="229"/>
      <c r="CK140" s="229"/>
      <c r="CL140" s="229"/>
      <c r="CM140" s="226"/>
      <c r="CN140" s="226"/>
      <c r="CO140" s="230"/>
      <c r="CP140" s="230"/>
      <c r="CQ140" s="231"/>
      <c r="CR140" s="231"/>
      <c r="CS140" s="231"/>
      <c r="CT140" s="231"/>
      <c r="CU140" s="226"/>
      <c r="CV140" s="226"/>
      <c r="CW140" s="227"/>
      <c r="CX140" s="228"/>
      <c r="CY140" s="226"/>
      <c r="CZ140" s="226"/>
      <c r="DA140" s="229"/>
      <c r="DB140" s="229"/>
      <c r="DC140" s="229"/>
      <c r="DD140" s="226"/>
      <c r="DE140" s="226"/>
      <c r="DF140" s="230"/>
      <c r="DG140" s="230"/>
      <c r="DH140" s="231"/>
      <c r="DI140" s="231"/>
      <c r="DJ140" s="231"/>
      <c r="DK140" s="231"/>
      <c r="DL140" s="226"/>
      <c r="DM140" s="226"/>
      <c r="DN140" s="227"/>
      <c r="DO140" s="228"/>
      <c r="DP140" s="226"/>
      <c r="DQ140" s="226"/>
      <c r="DR140" s="229"/>
      <c r="DS140" s="229"/>
      <c r="DT140" s="229"/>
      <c r="DU140" s="226"/>
      <c r="DV140" s="226"/>
      <c r="DW140" s="230"/>
      <c r="DX140" s="230"/>
      <c r="DY140" s="231"/>
      <c r="DZ140" s="231"/>
      <c r="EA140" s="231"/>
      <c r="EB140" s="231"/>
      <c r="EC140" s="226"/>
      <c r="ED140" s="226"/>
      <c r="EE140" s="227"/>
      <c r="EF140" s="228"/>
      <c r="EG140" s="226"/>
      <c r="EH140" s="226"/>
      <c r="EI140" s="229"/>
      <c r="EJ140" s="229"/>
      <c r="EK140" s="229"/>
      <c r="EL140" s="226"/>
      <c r="EM140" s="226"/>
      <c r="EN140" s="230"/>
      <c r="EO140" s="230"/>
      <c r="EP140" s="231"/>
      <c r="EQ140" s="231"/>
      <c r="ER140" s="231"/>
      <c r="ES140" s="231"/>
      <c r="ET140" s="226"/>
      <c r="EU140" s="226"/>
      <c r="EV140" s="227"/>
      <c r="EW140" s="228"/>
      <c r="EX140" s="226"/>
      <c r="EY140" s="226"/>
      <c r="EZ140" s="229"/>
      <c r="FA140" s="229"/>
      <c r="FB140" s="229"/>
      <c r="FC140" s="226"/>
      <c r="FD140" s="226"/>
      <c r="FE140" s="230"/>
      <c r="FF140" s="230"/>
      <c r="FG140" s="231"/>
      <c r="FH140" s="231"/>
      <c r="FI140" s="231"/>
      <c r="FJ140" s="231"/>
      <c r="FK140" s="226"/>
      <c r="FL140" s="226"/>
      <c r="FM140" s="227"/>
      <c r="FN140" s="228"/>
      <c r="FO140" s="226"/>
      <c r="FP140" s="226"/>
      <c r="FQ140" s="229"/>
      <c r="FR140" s="229"/>
      <c r="FS140" s="229"/>
      <c r="FT140" s="226"/>
      <c r="FU140" s="226"/>
      <c r="FV140" s="230"/>
      <c r="FW140" s="230"/>
      <c r="FX140" s="231"/>
      <c r="FY140" s="231"/>
      <c r="FZ140" s="231"/>
      <c r="GA140" s="231"/>
      <c r="GB140" s="226"/>
      <c r="GC140" s="226"/>
      <c r="GD140" s="227"/>
      <c r="GE140" s="228"/>
      <c r="GF140" s="226"/>
      <c r="GG140" s="226"/>
      <c r="GH140" s="229"/>
      <c r="GI140" s="229"/>
      <c r="GJ140" s="229"/>
      <c r="GK140" s="226"/>
      <c r="GL140" s="226"/>
      <c r="GM140" s="230"/>
      <c r="GN140" s="230"/>
      <c r="GO140" s="231"/>
      <c r="GP140" s="231"/>
      <c r="GQ140" s="231"/>
      <c r="GR140" s="231"/>
      <c r="GS140" s="226"/>
      <c r="GT140" s="226"/>
      <c r="GU140" s="227"/>
      <c r="GV140" s="228"/>
      <c r="GW140" s="226"/>
      <c r="GX140" s="226"/>
      <c r="GY140" s="229"/>
      <c r="GZ140" s="229"/>
      <c r="HA140" s="229"/>
      <c r="HB140" s="226"/>
      <c r="HC140" s="226"/>
      <c r="HD140" s="230"/>
      <c r="HE140" s="230"/>
      <c r="HF140" s="231"/>
    </row>
    <row r="141" spans="1:214" s="309" customFormat="1" ht="41.25" customHeight="1" x14ac:dyDescent="0.2">
      <c r="A141" s="210" t="s">
        <v>3312</v>
      </c>
      <c r="B141" s="211" t="s">
        <v>3805</v>
      </c>
      <c r="C141" s="211" t="s">
        <v>3805</v>
      </c>
      <c r="D141" s="211" t="s">
        <v>4285</v>
      </c>
      <c r="E141" s="212" t="s">
        <v>3990</v>
      </c>
      <c r="F141" s="212" t="s">
        <v>3313</v>
      </c>
      <c r="G141" s="196">
        <v>43132</v>
      </c>
      <c r="H141" s="272" t="s">
        <v>3994</v>
      </c>
      <c r="I141" s="334" t="s">
        <v>576</v>
      </c>
      <c r="J141" s="281" t="s">
        <v>813</v>
      </c>
      <c r="K141" s="282" t="s">
        <v>450</v>
      </c>
      <c r="L141" s="282" t="s">
        <v>451</v>
      </c>
      <c r="M141" s="212" t="s">
        <v>3324</v>
      </c>
      <c r="N141" s="212" t="s">
        <v>3325</v>
      </c>
      <c r="O141" s="283" t="s">
        <v>250</v>
      </c>
      <c r="P141" s="284" t="s">
        <v>548</v>
      </c>
      <c r="Q141" s="300"/>
      <c r="R141" s="301"/>
      <c r="S141" s="302"/>
      <c r="T141" s="303"/>
      <c r="U141" s="303"/>
      <c r="V141" s="304"/>
      <c r="W141" s="304"/>
      <c r="X141" s="305"/>
      <c r="Y141" s="306"/>
      <c r="Z141" s="307"/>
      <c r="AA141" s="308"/>
      <c r="AB141" s="308"/>
      <c r="AC141" s="308"/>
      <c r="AD141" s="300"/>
      <c r="AE141" s="300"/>
      <c r="AF141" s="298"/>
      <c r="AG141" s="299"/>
      <c r="AH141" s="300"/>
      <c r="AI141" s="301"/>
      <c r="AJ141" s="302"/>
      <c r="AK141" s="303"/>
      <c r="AL141" s="303"/>
      <c r="AM141" s="304"/>
      <c r="AN141" s="304"/>
      <c r="AO141" s="305"/>
      <c r="AP141" s="306"/>
      <c r="AQ141" s="307"/>
      <c r="AR141" s="308"/>
      <c r="AS141" s="308"/>
      <c r="AT141" s="308"/>
      <c r="AU141" s="300"/>
      <c r="AV141" s="300"/>
      <c r="AW141" s="298"/>
      <c r="AX141" s="299"/>
      <c r="AY141" s="300"/>
      <c r="AZ141" s="301"/>
      <c r="BA141" s="302"/>
      <c r="BB141" s="303"/>
      <c r="BC141" s="303"/>
      <c r="BD141" s="304"/>
      <c r="BE141" s="304"/>
      <c r="BF141" s="305"/>
      <c r="BG141" s="306"/>
      <c r="BH141" s="307"/>
      <c r="BI141" s="308"/>
      <c r="BJ141" s="308"/>
      <c r="BK141" s="308"/>
      <c r="BL141" s="300"/>
      <c r="BM141" s="300"/>
      <c r="BN141" s="298"/>
      <c r="BO141" s="299"/>
      <c r="BP141" s="300"/>
      <c r="BQ141" s="301"/>
      <c r="BR141" s="302"/>
      <c r="BS141" s="303"/>
      <c r="BT141" s="303"/>
      <c r="BU141" s="304"/>
      <c r="BV141" s="304"/>
      <c r="BW141" s="305"/>
      <c r="BX141" s="306"/>
      <c r="BY141" s="307"/>
      <c r="BZ141" s="308"/>
      <c r="CA141" s="308"/>
      <c r="CB141" s="308"/>
      <c r="CC141" s="300"/>
      <c r="CD141" s="300"/>
      <c r="CE141" s="298"/>
      <c r="CF141" s="299"/>
      <c r="CG141" s="300"/>
      <c r="CH141" s="301"/>
      <c r="CI141" s="302"/>
      <c r="CJ141" s="303"/>
      <c r="CK141" s="303"/>
      <c r="CL141" s="304"/>
      <c r="CM141" s="304"/>
      <c r="CN141" s="305"/>
      <c r="CO141" s="306"/>
      <c r="CP141" s="307"/>
      <c r="CQ141" s="308"/>
      <c r="CR141" s="308"/>
      <c r="CS141" s="308"/>
      <c r="CT141" s="300"/>
      <c r="CU141" s="300"/>
      <c r="CV141" s="298"/>
      <c r="CW141" s="299"/>
      <c r="CX141" s="300"/>
      <c r="CY141" s="301"/>
      <c r="CZ141" s="302"/>
      <c r="DA141" s="303"/>
      <c r="DB141" s="303"/>
      <c r="DC141" s="304"/>
      <c r="DD141" s="304"/>
      <c r="DE141" s="305"/>
      <c r="DF141" s="306"/>
      <c r="DG141" s="307"/>
      <c r="DH141" s="308"/>
      <c r="DI141" s="308"/>
      <c r="DJ141" s="308"/>
      <c r="DK141" s="300"/>
      <c r="DL141" s="300"/>
      <c r="DM141" s="298"/>
      <c r="DN141" s="299"/>
      <c r="DO141" s="300"/>
      <c r="DP141" s="301"/>
      <c r="DQ141" s="302"/>
      <c r="DR141" s="303"/>
      <c r="DS141" s="303"/>
      <c r="DT141" s="304"/>
      <c r="DU141" s="304"/>
      <c r="DV141" s="305"/>
      <c r="DW141" s="306"/>
      <c r="DX141" s="307"/>
      <c r="DY141" s="308"/>
      <c r="DZ141" s="308"/>
      <c r="EA141" s="308"/>
      <c r="EB141" s="300"/>
      <c r="EC141" s="300"/>
      <c r="ED141" s="298"/>
      <c r="EE141" s="299"/>
      <c r="EF141" s="300"/>
      <c r="EG141" s="301"/>
      <c r="EH141" s="302"/>
      <c r="EI141" s="303"/>
      <c r="EJ141" s="303"/>
      <c r="EK141" s="304"/>
      <c r="EL141" s="304"/>
      <c r="EM141" s="305"/>
      <c r="EN141" s="306"/>
      <c r="EO141" s="307"/>
      <c r="EP141" s="308"/>
      <c r="EQ141" s="308"/>
      <c r="ER141" s="308"/>
      <c r="ES141" s="300"/>
      <c r="ET141" s="300"/>
      <c r="EU141" s="298"/>
      <c r="EV141" s="299"/>
      <c r="EW141" s="300"/>
      <c r="EX141" s="301"/>
      <c r="EY141" s="302"/>
      <c r="EZ141" s="303"/>
      <c r="FA141" s="303"/>
      <c r="FB141" s="304"/>
      <c r="FC141" s="304"/>
      <c r="FD141" s="305"/>
      <c r="FE141" s="306"/>
      <c r="FF141" s="307"/>
      <c r="FG141" s="308"/>
      <c r="FH141" s="308"/>
      <c r="FI141" s="308"/>
      <c r="FJ141" s="300"/>
      <c r="FK141" s="300"/>
      <c r="FL141" s="298"/>
      <c r="FM141" s="299"/>
      <c r="FN141" s="300"/>
      <c r="FO141" s="301"/>
      <c r="FP141" s="302"/>
      <c r="FQ141" s="303"/>
      <c r="FR141" s="303"/>
      <c r="FS141" s="304"/>
      <c r="FT141" s="304"/>
      <c r="FU141" s="305"/>
      <c r="FV141" s="306"/>
      <c r="FW141" s="307"/>
      <c r="FX141" s="308"/>
      <c r="FY141" s="308"/>
      <c r="FZ141" s="308"/>
      <c r="GA141" s="300"/>
      <c r="GB141" s="300"/>
      <c r="GC141" s="298"/>
      <c r="GD141" s="299"/>
      <c r="GE141" s="300"/>
      <c r="GF141" s="301"/>
      <c r="GG141" s="302"/>
      <c r="GH141" s="303"/>
      <c r="GI141" s="303"/>
      <c r="GJ141" s="304"/>
      <c r="GK141" s="304"/>
      <c r="GL141" s="305"/>
      <c r="GM141" s="306"/>
      <c r="GN141" s="307"/>
      <c r="GO141" s="308"/>
      <c r="GP141" s="308"/>
      <c r="GQ141" s="308"/>
      <c r="GR141" s="300"/>
      <c r="GS141" s="300"/>
      <c r="GT141" s="298"/>
      <c r="GU141" s="299"/>
      <c r="GV141" s="300"/>
      <c r="GW141" s="301"/>
      <c r="GX141" s="302"/>
      <c r="GY141" s="303"/>
      <c r="GZ141" s="303"/>
      <c r="HA141" s="304"/>
      <c r="HB141" s="304"/>
      <c r="HC141" s="305"/>
      <c r="HD141" s="306"/>
      <c r="HE141" s="307"/>
    </row>
    <row r="142" spans="1:214" s="309" customFormat="1" ht="41.25" customHeight="1" x14ac:dyDescent="0.2">
      <c r="A142" s="325" t="s">
        <v>6960</v>
      </c>
      <c r="B142" s="326" t="s">
        <v>6961</v>
      </c>
      <c r="C142" s="326" t="s">
        <v>6961</v>
      </c>
      <c r="D142" s="326" t="s">
        <v>8437</v>
      </c>
      <c r="E142" s="212" t="s">
        <v>3991</v>
      </c>
      <c r="F142" s="212" t="s">
        <v>3992</v>
      </c>
      <c r="G142" s="196">
        <v>43191</v>
      </c>
      <c r="H142" s="212" t="s">
        <v>3995</v>
      </c>
      <c r="I142" s="236" t="s">
        <v>6866</v>
      </c>
      <c r="J142" s="281" t="s">
        <v>813</v>
      </c>
      <c r="K142" s="282" t="s">
        <v>450</v>
      </c>
      <c r="L142" s="282" t="s">
        <v>6641</v>
      </c>
      <c r="M142" s="282" t="s">
        <v>3996</v>
      </c>
      <c r="N142" s="212" t="s">
        <v>6962</v>
      </c>
      <c r="O142" s="283" t="s">
        <v>250</v>
      </c>
      <c r="P142" s="284" t="s">
        <v>6879</v>
      </c>
      <c r="Q142" s="228"/>
      <c r="R142" s="226"/>
      <c r="S142" s="226"/>
      <c r="T142" s="229"/>
      <c r="U142" s="229"/>
      <c r="V142" s="229"/>
      <c r="W142" s="226"/>
      <c r="X142" s="226"/>
      <c r="AA142" s="231"/>
      <c r="AB142" s="231"/>
      <c r="AC142" s="231"/>
      <c r="AD142" s="231"/>
      <c r="AE142" s="226"/>
      <c r="AF142" s="226"/>
      <c r="AG142" s="227"/>
      <c r="AH142" s="228"/>
      <c r="AI142" s="226"/>
      <c r="AJ142" s="226"/>
      <c r="AK142" s="229"/>
      <c r="AL142" s="229"/>
      <c r="AM142" s="229"/>
      <c r="AN142" s="226"/>
      <c r="AO142" s="226"/>
      <c r="AR142" s="231"/>
      <c r="AS142" s="231"/>
      <c r="AT142" s="231"/>
      <c r="AU142" s="231"/>
      <c r="AV142" s="226"/>
      <c r="AW142" s="226"/>
      <c r="AX142" s="227"/>
      <c r="AY142" s="228"/>
      <c r="AZ142" s="226"/>
      <c r="BA142" s="226"/>
      <c r="BB142" s="229"/>
      <c r="BC142" s="229"/>
      <c r="BD142" s="229"/>
      <c r="BE142" s="226"/>
      <c r="BF142" s="226"/>
      <c r="BI142" s="231"/>
      <c r="BJ142" s="231"/>
      <c r="BK142" s="231"/>
      <c r="BL142" s="231"/>
      <c r="BM142" s="226"/>
      <c r="BN142" s="226"/>
      <c r="BO142" s="227"/>
      <c r="BP142" s="228"/>
      <c r="BQ142" s="226"/>
      <c r="BR142" s="226"/>
      <c r="BS142" s="229"/>
      <c r="BT142" s="304" t="s">
        <v>3996</v>
      </c>
      <c r="BU142" s="229"/>
      <c r="BV142" s="226"/>
      <c r="BW142" s="226"/>
      <c r="BZ142" s="231"/>
      <c r="CA142" s="231"/>
      <c r="CB142" s="231"/>
      <c r="CC142" s="231"/>
      <c r="CD142" s="226"/>
      <c r="CE142" s="226"/>
      <c r="CF142" s="227"/>
      <c r="CG142" s="228"/>
      <c r="CH142" s="226"/>
      <c r="CI142" s="226"/>
      <c r="CJ142" s="229"/>
      <c r="CK142" s="229"/>
      <c r="CL142" s="229"/>
      <c r="CM142" s="226"/>
      <c r="CN142" s="226"/>
      <c r="CQ142" s="231"/>
      <c r="CR142" s="231"/>
      <c r="CS142" s="231"/>
      <c r="CT142" s="231"/>
      <c r="CU142" s="226"/>
      <c r="CV142" s="226"/>
      <c r="CW142" s="227"/>
      <c r="CX142" s="228"/>
      <c r="CY142" s="226"/>
      <c r="CZ142" s="226"/>
      <c r="DA142" s="229"/>
      <c r="DB142" s="229"/>
      <c r="DC142" s="229"/>
      <c r="DD142" s="226"/>
      <c r="DE142" s="226"/>
      <c r="DH142" s="231"/>
      <c r="DI142" s="231"/>
      <c r="DJ142" s="231"/>
      <c r="DK142" s="231"/>
      <c r="DL142" s="226"/>
      <c r="DM142" s="226"/>
      <c r="DN142" s="227"/>
      <c r="DO142" s="228"/>
      <c r="DP142" s="226"/>
      <c r="DQ142" s="226"/>
      <c r="DR142" s="229"/>
      <c r="DS142" s="229"/>
      <c r="DT142" s="229"/>
      <c r="DU142" s="226"/>
      <c r="DV142" s="226"/>
      <c r="DY142" s="231"/>
      <c r="DZ142" s="231"/>
      <c r="EA142" s="231"/>
      <c r="EB142" s="231"/>
      <c r="EC142" s="226"/>
      <c r="ED142" s="226"/>
      <c r="EE142" s="227"/>
      <c r="EF142" s="228"/>
      <c r="EG142" s="226"/>
      <c r="EH142" s="226"/>
      <c r="EI142" s="229"/>
      <c r="EJ142" s="229"/>
      <c r="EK142" s="229"/>
      <c r="EL142" s="226"/>
      <c r="EM142" s="226"/>
      <c r="EP142" s="231"/>
      <c r="EQ142" s="231"/>
      <c r="ER142" s="231"/>
      <c r="ES142" s="231"/>
      <c r="ET142" s="226"/>
      <c r="EU142" s="226"/>
      <c r="EV142" s="227"/>
      <c r="EW142" s="228"/>
      <c r="EX142" s="226"/>
      <c r="EY142" s="226"/>
      <c r="EZ142" s="229"/>
      <c r="FA142" s="229"/>
      <c r="FB142" s="229"/>
      <c r="FC142" s="226"/>
      <c r="FD142" s="226"/>
      <c r="FG142" s="231"/>
      <c r="FH142" s="231"/>
      <c r="FI142" s="231"/>
      <c r="FJ142" s="231"/>
      <c r="FK142" s="226"/>
      <c r="FL142" s="226"/>
      <c r="FM142" s="227"/>
      <c r="FN142" s="228"/>
      <c r="FO142" s="226"/>
      <c r="FP142" s="226"/>
      <c r="FQ142" s="229"/>
      <c r="FR142" s="229"/>
      <c r="FS142" s="229"/>
      <c r="FT142" s="226"/>
      <c r="FU142" s="226"/>
      <c r="FX142" s="231"/>
      <c r="FY142" s="231"/>
      <c r="FZ142" s="231"/>
      <c r="GA142" s="231"/>
      <c r="GB142" s="226"/>
      <c r="GC142" s="226"/>
      <c r="GD142" s="227"/>
      <c r="GE142" s="228"/>
      <c r="GF142" s="226"/>
      <c r="GG142" s="226"/>
      <c r="GH142" s="229"/>
      <c r="GI142" s="229"/>
      <c r="GJ142" s="229"/>
      <c r="GK142" s="226"/>
      <c r="GL142" s="226"/>
      <c r="GO142" s="231"/>
      <c r="GP142" s="231"/>
      <c r="GQ142" s="231"/>
      <c r="GR142" s="231"/>
      <c r="GS142" s="226"/>
      <c r="GT142" s="226"/>
      <c r="GU142" s="227"/>
      <c r="GV142" s="228"/>
      <c r="GW142" s="226"/>
      <c r="GX142" s="226"/>
      <c r="GY142" s="229"/>
      <c r="GZ142" s="229"/>
      <c r="HA142" s="229"/>
      <c r="HB142" s="226"/>
      <c r="HC142" s="226"/>
      <c r="HF142" s="231"/>
    </row>
    <row r="143" spans="1:214" s="309" customFormat="1" ht="41.25" customHeight="1" x14ac:dyDescent="0.2">
      <c r="A143" s="325" t="s">
        <v>3986</v>
      </c>
      <c r="B143" s="326" t="s">
        <v>6961</v>
      </c>
      <c r="C143" s="326" t="s">
        <v>6961</v>
      </c>
      <c r="D143" s="326" t="s">
        <v>8438</v>
      </c>
      <c r="E143" s="212" t="s">
        <v>3987</v>
      </c>
      <c r="F143" s="212" t="s">
        <v>1163</v>
      </c>
      <c r="G143" s="196">
        <v>43191</v>
      </c>
      <c r="H143" s="212" t="s">
        <v>3988</v>
      </c>
      <c r="I143" s="236" t="s">
        <v>6866</v>
      </c>
      <c r="J143" s="281" t="s">
        <v>813</v>
      </c>
      <c r="K143" s="282" t="s">
        <v>450</v>
      </c>
      <c r="L143" s="282" t="s">
        <v>6641</v>
      </c>
      <c r="M143" s="327" t="s">
        <v>3989</v>
      </c>
      <c r="N143" s="212" t="s">
        <v>6963</v>
      </c>
      <c r="O143" s="283" t="s">
        <v>250</v>
      </c>
      <c r="P143" s="284" t="s">
        <v>548</v>
      </c>
      <c r="Q143" s="300"/>
      <c r="R143" s="301"/>
      <c r="S143" s="302"/>
      <c r="T143" s="303"/>
      <c r="U143" s="303"/>
      <c r="V143" s="304"/>
      <c r="W143" s="304"/>
      <c r="X143" s="305"/>
      <c r="Y143" s="306"/>
      <c r="Z143" s="307"/>
      <c r="AA143" s="308"/>
      <c r="AB143" s="308"/>
      <c r="AC143" s="308"/>
      <c r="AD143" s="300"/>
      <c r="AE143" s="300"/>
      <c r="AF143" s="298"/>
      <c r="AG143" s="299"/>
      <c r="AH143" s="300"/>
      <c r="AI143" s="301"/>
      <c r="AJ143" s="302"/>
      <c r="AK143" s="303"/>
      <c r="AL143" s="303"/>
      <c r="AM143" s="304"/>
      <c r="AN143" s="304"/>
      <c r="AO143" s="305"/>
      <c r="AP143" s="306"/>
      <c r="AQ143" s="307"/>
      <c r="AR143" s="308"/>
      <c r="AS143" s="308"/>
      <c r="AT143" s="308"/>
      <c r="AU143" s="300"/>
      <c r="AV143" s="300"/>
      <c r="AW143" s="298"/>
      <c r="AX143" s="299"/>
      <c r="AY143" s="300"/>
      <c r="AZ143" s="301"/>
      <c r="BA143" s="302"/>
      <c r="BB143" s="303"/>
      <c r="BC143" s="303"/>
      <c r="BD143" s="304"/>
      <c r="BE143" s="304"/>
      <c r="BF143" s="305"/>
      <c r="BG143" s="306"/>
      <c r="BH143" s="307"/>
      <c r="BI143" s="308"/>
      <c r="BJ143" s="308"/>
      <c r="BK143" s="308"/>
      <c r="BL143" s="300"/>
      <c r="BM143" s="300"/>
      <c r="BN143" s="298"/>
      <c r="BO143" s="299"/>
      <c r="BP143" s="300"/>
      <c r="BQ143" s="301"/>
      <c r="BR143" s="302"/>
      <c r="BS143" s="303"/>
      <c r="BT143" s="304" t="s">
        <v>3989</v>
      </c>
      <c r="BU143" s="304"/>
      <c r="BV143" s="304"/>
      <c r="BW143" s="305"/>
      <c r="BX143" s="306"/>
      <c r="BY143" s="307"/>
      <c r="BZ143" s="308"/>
      <c r="CA143" s="308"/>
      <c r="CB143" s="308"/>
      <c r="CC143" s="300"/>
      <c r="CD143" s="300"/>
      <c r="CE143" s="298"/>
      <c r="CF143" s="299"/>
      <c r="CG143" s="300"/>
      <c r="CH143" s="301"/>
      <c r="CI143" s="302"/>
      <c r="CJ143" s="303"/>
      <c r="CK143" s="303"/>
      <c r="CL143" s="304"/>
      <c r="CM143" s="304"/>
      <c r="CN143" s="305"/>
      <c r="CO143" s="306"/>
      <c r="CP143" s="307"/>
      <c r="CQ143" s="308"/>
      <c r="CR143" s="308"/>
      <c r="CS143" s="308"/>
      <c r="CT143" s="300"/>
      <c r="CU143" s="300"/>
      <c r="CV143" s="298"/>
      <c r="CW143" s="299"/>
      <c r="CX143" s="300"/>
      <c r="CY143" s="301"/>
      <c r="CZ143" s="302"/>
      <c r="DA143" s="303"/>
      <c r="DB143" s="303"/>
      <c r="DC143" s="304"/>
      <c r="DD143" s="304"/>
      <c r="DE143" s="305"/>
      <c r="DF143" s="306"/>
      <c r="DG143" s="307"/>
      <c r="DH143" s="308"/>
      <c r="DI143" s="308"/>
      <c r="DJ143" s="308"/>
      <c r="DK143" s="300"/>
      <c r="DL143" s="300"/>
      <c r="DM143" s="298"/>
      <c r="DN143" s="299"/>
      <c r="DO143" s="300"/>
      <c r="DP143" s="301"/>
      <c r="DQ143" s="302"/>
      <c r="DR143" s="303"/>
      <c r="DS143" s="303"/>
      <c r="DT143" s="304"/>
      <c r="DU143" s="304"/>
      <c r="DV143" s="305"/>
      <c r="DW143" s="306"/>
      <c r="DX143" s="307"/>
      <c r="DY143" s="308"/>
      <c r="DZ143" s="308"/>
      <c r="EA143" s="308"/>
      <c r="EB143" s="300"/>
      <c r="EC143" s="300"/>
      <c r="ED143" s="298"/>
      <c r="EE143" s="299"/>
      <c r="EF143" s="300"/>
      <c r="EG143" s="301"/>
      <c r="EH143" s="302"/>
      <c r="EI143" s="303"/>
      <c r="EJ143" s="303"/>
      <c r="EK143" s="304"/>
      <c r="EL143" s="304"/>
      <c r="EM143" s="305"/>
      <c r="EN143" s="306"/>
      <c r="EO143" s="307"/>
      <c r="EP143" s="308"/>
      <c r="EQ143" s="308"/>
      <c r="ER143" s="308"/>
      <c r="ES143" s="300"/>
      <c r="ET143" s="300"/>
      <c r="EU143" s="298"/>
      <c r="EV143" s="299"/>
      <c r="EW143" s="300"/>
      <c r="EX143" s="301"/>
      <c r="EY143" s="302"/>
      <c r="EZ143" s="303"/>
      <c r="FA143" s="303"/>
      <c r="FB143" s="304"/>
      <c r="FC143" s="304"/>
      <c r="FD143" s="305"/>
      <c r="FE143" s="306"/>
      <c r="FF143" s="307"/>
      <c r="FG143" s="308"/>
      <c r="FH143" s="308"/>
      <c r="FI143" s="308"/>
      <c r="FJ143" s="300"/>
      <c r="FK143" s="300"/>
      <c r="FL143" s="298"/>
      <c r="FM143" s="299"/>
      <c r="FN143" s="300"/>
      <c r="FO143" s="301"/>
      <c r="FP143" s="302"/>
      <c r="FQ143" s="303"/>
      <c r="FR143" s="303"/>
      <c r="FS143" s="304"/>
      <c r="FT143" s="304"/>
      <c r="FU143" s="305"/>
      <c r="FV143" s="306"/>
      <c r="FW143" s="307"/>
      <c r="FX143" s="308"/>
      <c r="FY143" s="308"/>
      <c r="FZ143" s="308"/>
      <c r="GA143" s="300"/>
      <c r="GB143" s="300"/>
      <c r="GC143" s="298"/>
      <c r="GD143" s="299"/>
      <c r="GE143" s="300"/>
      <c r="GF143" s="301"/>
      <c r="GG143" s="302"/>
      <c r="GH143" s="303"/>
      <c r="GI143" s="303"/>
      <c r="GJ143" s="304"/>
      <c r="GK143" s="304"/>
      <c r="GL143" s="305"/>
      <c r="GM143" s="306"/>
      <c r="GN143" s="307"/>
      <c r="GO143" s="308"/>
      <c r="GP143" s="308"/>
      <c r="GQ143" s="308"/>
      <c r="GR143" s="300"/>
      <c r="GS143" s="300"/>
      <c r="GT143" s="298"/>
      <c r="GU143" s="299"/>
      <c r="GV143" s="300"/>
      <c r="GW143" s="301"/>
      <c r="GX143" s="302"/>
      <c r="GY143" s="303"/>
      <c r="GZ143" s="303"/>
      <c r="HA143" s="304"/>
      <c r="HB143" s="304"/>
      <c r="HC143" s="305"/>
      <c r="HD143" s="306"/>
      <c r="HE143" s="307"/>
    </row>
    <row r="144" spans="1:214" s="309" customFormat="1" ht="41.25" customHeight="1" x14ac:dyDescent="0.2">
      <c r="A144" s="210" t="s">
        <v>5848</v>
      </c>
      <c r="B144" s="211" t="s">
        <v>5847</v>
      </c>
      <c r="C144" s="211" t="s">
        <v>5847</v>
      </c>
      <c r="D144" s="211" t="s">
        <v>5846</v>
      </c>
      <c r="E144" s="212" t="s">
        <v>3993</v>
      </c>
      <c r="F144" s="212" t="s">
        <v>5845</v>
      </c>
      <c r="G144" s="196">
        <v>43191</v>
      </c>
      <c r="H144" s="212" t="s">
        <v>5844</v>
      </c>
      <c r="I144" s="236" t="s">
        <v>576</v>
      </c>
      <c r="J144" s="281" t="s">
        <v>4583</v>
      </c>
      <c r="K144" s="282" t="s">
        <v>19</v>
      </c>
      <c r="L144" s="282" t="s">
        <v>20</v>
      </c>
      <c r="M144" s="212" t="s">
        <v>5843</v>
      </c>
      <c r="N144" s="212" t="s">
        <v>5842</v>
      </c>
      <c r="O144" s="283" t="s">
        <v>250</v>
      </c>
      <c r="P144" s="284" t="s">
        <v>550</v>
      </c>
      <c r="Q144" s="299"/>
      <c r="R144" s="300"/>
      <c r="S144" s="301"/>
      <c r="T144" s="302"/>
      <c r="U144" s="303"/>
      <c r="V144" s="303"/>
      <c r="W144" s="304"/>
      <c r="X144" s="304"/>
      <c r="Y144" s="305"/>
      <c r="Z144" s="306"/>
      <c r="AA144" s="307"/>
      <c r="AB144" s="308"/>
      <c r="AC144" s="308"/>
      <c r="AD144" s="308"/>
      <c r="AE144" s="300"/>
      <c r="AF144" s="300"/>
      <c r="AG144" s="298"/>
      <c r="AH144" s="299"/>
      <c r="AI144" s="300"/>
      <c r="AJ144" s="301"/>
      <c r="AK144" s="302"/>
      <c r="AL144" s="303"/>
      <c r="AM144" s="303"/>
      <c r="AN144" s="304"/>
      <c r="AO144" s="304"/>
      <c r="AP144" s="305"/>
      <c r="AQ144" s="306"/>
      <c r="AR144" s="307"/>
      <c r="AS144" s="308"/>
      <c r="AT144" s="308"/>
      <c r="AU144" s="308"/>
      <c r="AV144" s="300"/>
      <c r="AW144" s="300"/>
      <c r="AX144" s="298"/>
      <c r="AY144" s="299"/>
      <c r="AZ144" s="300"/>
      <c r="BA144" s="301"/>
      <c r="BB144" s="302"/>
      <c r="BC144" s="303"/>
      <c r="BD144" s="303"/>
      <c r="BE144" s="304"/>
      <c r="BF144" s="304"/>
      <c r="BG144" s="305"/>
      <c r="BH144" s="306"/>
      <c r="BI144" s="307"/>
      <c r="BJ144" s="308"/>
      <c r="BK144" s="308"/>
      <c r="BL144" s="308"/>
      <c r="BM144" s="300"/>
      <c r="BN144" s="300"/>
      <c r="BO144" s="298"/>
      <c r="BP144" s="299"/>
      <c r="BQ144" s="300"/>
      <c r="BR144" s="301"/>
      <c r="BS144" s="302"/>
      <c r="BT144" s="303"/>
      <c r="BU144" s="303"/>
      <c r="BV144" s="304"/>
      <c r="BW144" s="304"/>
      <c r="BX144" s="305"/>
      <c r="BY144" s="306"/>
      <c r="BZ144" s="307"/>
      <c r="CA144" s="308"/>
      <c r="CB144" s="308"/>
      <c r="CC144" s="308"/>
      <c r="CD144" s="300"/>
      <c r="CE144" s="300"/>
      <c r="CF144" s="298"/>
      <c r="CG144" s="299"/>
      <c r="CH144" s="300"/>
      <c r="CI144" s="301"/>
      <c r="CJ144" s="302"/>
      <c r="CK144" s="303"/>
      <c r="CL144" s="303"/>
      <c r="CM144" s="304"/>
      <c r="CN144" s="304"/>
      <c r="CO144" s="305"/>
      <c r="CP144" s="306"/>
      <c r="CQ144" s="307"/>
      <c r="CR144" s="308"/>
      <c r="CS144" s="308"/>
      <c r="CT144" s="308"/>
      <c r="CU144" s="300"/>
      <c r="CV144" s="300"/>
      <c r="CW144" s="298"/>
      <c r="CX144" s="299"/>
      <c r="CY144" s="300"/>
      <c r="CZ144" s="301"/>
      <c r="DA144" s="302"/>
      <c r="DB144" s="303"/>
      <c r="DC144" s="303"/>
      <c r="DD144" s="304"/>
      <c r="DE144" s="304"/>
      <c r="DF144" s="305"/>
      <c r="DG144" s="306"/>
      <c r="DH144" s="307"/>
      <c r="DI144" s="308"/>
      <c r="DJ144" s="308"/>
      <c r="DK144" s="308"/>
      <c r="DL144" s="300"/>
      <c r="DM144" s="300"/>
      <c r="DN144" s="298"/>
      <c r="DO144" s="299"/>
      <c r="DP144" s="300"/>
      <c r="DQ144" s="301"/>
      <c r="DR144" s="302"/>
      <c r="DS144" s="303"/>
      <c r="DT144" s="303"/>
      <c r="DU144" s="304"/>
      <c r="DV144" s="304"/>
      <c r="DW144" s="305"/>
      <c r="DX144" s="306"/>
      <c r="DY144" s="307"/>
      <c r="DZ144" s="308"/>
      <c r="EA144" s="308"/>
      <c r="EB144" s="308"/>
      <c r="EC144" s="300"/>
      <c r="ED144" s="300"/>
      <c r="EE144" s="298"/>
      <c r="EF144" s="299"/>
      <c r="EG144" s="300"/>
      <c r="EH144" s="301"/>
      <c r="EI144" s="302"/>
      <c r="EJ144" s="303"/>
      <c r="EK144" s="303"/>
      <c r="EL144" s="304"/>
      <c r="EM144" s="304"/>
      <c r="EN144" s="305"/>
      <c r="EO144" s="306"/>
      <c r="EP144" s="307"/>
      <c r="EQ144" s="308"/>
      <c r="ER144" s="308"/>
      <c r="ES144" s="308"/>
      <c r="ET144" s="300"/>
      <c r="EU144" s="300"/>
      <c r="EV144" s="298"/>
      <c r="EW144" s="299"/>
      <c r="EX144" s="300"/>
      <c r="EY144" s="301"/>
      <c r="EZ144" s="302"/>
      <c r="FA144" s="303"/>
      <c r="FB144" s="303"/>
      <c r="FC144" s="304"/>
      <c r="FD144" s="304"/>
      <c r="FE144" s="305"/>
      <c r="FF144" s="306"/>
      <c r="FG144" s="307"/>
      <c r="FH144" s="308"/>
      <c r="FI144" s="308"/>
      <c r="FJ144" s="308"/>
      <c r="FK144" s="300"/>
      <c r="FL144" s="300"/>
      <c r="FM144" s="298"/>
      <c r="FN144" s="299"/>
      <c r="FO144" s="300"/>
      <c r="FP144" s="301"/>
      <c r="FQ144" s="302"/>
      <c r="FR144" s="303"/>
      <c r="FS144" s="303"/>
      <c r="FT144" s="304"/>
      <c r="FU144" s="304"/>
      <c r="FV144" s="305"/>
      <c r="FW144" s="306"/>
      <c r="FX144" s="307"/>
      <c r="FY144" s="308"/>
      <c r="FZ144" s="308"/>
      <c r="GA144" s="308"/>
      <c r="GB144" s="300"/>
      <c r="GC144" s="300"/>
      <c r="GD144" s="298"/>
      <c r="GE144" s="299"/>
      <c r="GF144" s="300"/>
      <c r="GG144" s="301"/>
      <c r="GH144" s="302"/>
      <c r="GI144" s="303"/>
      <c r="GJ144" s="303"/>
      <c r="GK144" s="304"/>
      <c r="GL144" s="304"/>
      <c r="GM144" s="305"/>
      <c r="GN144" s="306"/>
      <c r="GO144" s="307"/>
      <c r="GP144" s="308"/>
      <c r="GQ144" s="308"/>
      <c r="GR144" s="308"/>
      <c r="GS144" s="300"/>
      <c r="GT144" s="300"/>
      <c r="GU144" s="298"/>
      <c r="GV144" s="299"/>
      <c r="GW144" s="300"/>
      <c r="GX144" s="301"/>
      <c r="GY144" s="302"/>
      <c r="GZ144" s="303"/>
      <c r="HA144" s="303"/>
      <c r="HB144" s="304"/>
      <c r="HC144" s="304"/>
      <c r="HD144" s="305"/>
      <c r="HE144" s="306"/>
      <c r="HF144" s="307"/>
    </row>
    <row r="145" spans="1:216" s="309" customFormat="1" ht="41.25" customHeight="1" x14ac:dyDescent="0.2">
      <c r="A145" s="332" t="s">
        <v>6538</v>
      </c>
      <c r="B145" s="271" t="s">
        <v>5841</v>
      </c>
      <c r="C145" s="271" t="s">
        <v>5841</v>
      </c>
      <c r="D145" s="271" t="s">
        <v>4185</v>
      </c>
      <c r="E145" s="212" t="str">
        <f t="shared" ref="E145:E218" si="3">L145&amp;M145</f>
        <v>下関市中之町8-13</v>
      </c>
      <c r="F145" s="272" t="s">
        <v>4184</v>
      </c>
      <c r="G145" s="273">
        <v>43252</v>
      </c>
      <c r="H145" s="272" t="s">
        <v>6539</v>
      </c>
      <c r="I145" s="334" t="s">
        <v>3301</v>
      </c>
      <c r="J145" s="281" t="s">
        <v>4583</v>
      </c>
      <c r="K145" s="282" t="s">
        <v>19</v>
      </c>
      <c r="L145" s="282" t="s">
        <v>20</v>
      </c>
      <c r="M145" s="212" t="s">
        <v>6540</v>
      </c>
      <c r="N145" s="212" t="s">
        <v>5840</v>
      </c>
      <c r="O145" s="283" t="s">
        <v>250</v>
      </c>
      <c r="P145" s="284" t="s">
        <v>550</v>
      </c>
      <c r="Q145" s="228"/>
      <c r="R145" s="226"/>
      <c r="S145" s="226"/>
      <c r="T145" s="229"/>
      <c r="U145" s="229"/>
      <c r="V145" s="229"/>
      <c r="W145" s="226"/>
      <c r="X145" s="226"/>
      <c r="Y145" s="230"/>
      <c r="Z145" s="230"/>
      <c r="AA145" s="231"/>
      <c r="AB145" s="231"/>
      <c r="AC145" s="231"/>
      <c r="AD145" s="231"/>
      <c r="AE145" s="226"/>
      <c r="AF145" s="226"/>
      <c r="AG145" s="227"/>
      <c r="AH145" s="228"/>
      <c r="AI145" s="226"/>
      <c r="AJ145" s="226"/>
      <c r="AK145" s="229"/>
      <c r="AL145" s="229"/>
      <c r="AM145" s="229"/>
      <c r="AN145" s="226"/>
      <c r="AO145" s="226"/>
      <c r="AP145" s="230"/>
      <c r="AQ145" s="230"/>
      <c r="AR145" s="231"/>
      <c r="AS145" s="231"/>
      <c r="AT145" s="231"/>
      <c r="AU145" s="231"/>
      <c r="AV145" s="226"/>
      <c r="AW145" s="226"/>
      <c r="AX145" s="227"/>
      <c r="AY145" s="228"/>
      <c r="AZ145" s="226"/>
      <c r="BA145" s="226"/>
      <c r="BB145" s="229"/>
      <c r="BC145" s="229"/>
      <c r="BD145" s="229"/>
      <c r="BE145" s="226"/>
      <c r="BF145" s="226"/>
      <c r="BG145" s="230"/>
      <c r="BH145" s="230"/>
      <c r="BI145" s="231"/>
      <c r="BJ145" s="231"/>
      <c r="BK145" s="231"/>
      <c r="BL145" s="231"/>
      <c r="BM145" s="226"/>
      <c r="BN145" s="226"/>
      <c r="BO145" s="227"/>
      <c r="BP145" s="228"/>
      <c r="BQ145" s="226"/>
      <c r="BR145" s="226"/>
      <c r="BS145" s="229"/>
      <c r="BT145" s="229"/>
      <c r="BU145" s="229"/>
      <c r="BV145" s="226"/>
      <c r="BW145" s="226"/>
      <c r="BX145" s="230"/>
      <c r="BY145" s="230"/>
      <c r="BZ145" s="231"/>
      <c r="CA145" s="231"/>
      <c r="CB145" s="231"/>
      <c r="CC145" s="231"/>
      <c r="CD145" s="226"/>
      <c r="CE145" s="226"/>
      <c r="CF145" s="227"/>
      <c r="CG145" s="228"/>
      <c r="CH145" s="226"/>
      <c r="CI145" s="226"/>
      <c r="CJ145" s="229"/>
      <c r="CK145" s="229"/>
      <c r="CL145" s="229"/>
      <c r="CM145" s="226"/>
      <c r="CN145" s="226"/>
      <c r="CO145" s="230"/>
      <c r="CP145" s="230"/>
      <c r="CQ145" s="231"/>
      <c r="CR145" s="231"/>
      <c r="CS145" s="231"/>
      <c r="CT145" s="231"/>
      <c r="CU145" s="226"/>
      <c r="CV145" s="226"/>
      <c r="CW145" s="227"/>
      <c r="CX145" s="228"/>
      <c r="CY145" s="226"/>
      <c r="CZ145" s="226"/>
      <c r="DA145" s="229"/>
      <c r="DB145" s="229"/>
      <c r="DC145" s="229"/>
      <c r="DD145" s="226"/>
      <c r="DE145" s="226"/>
      <c r="DF145" s="230"/>
      <c r="DG145" s="230"/>
      <c r="DH145" s="231"/>
      <c r="DI145" s="231"/>
      <c r="DJ145" s="231"/>
      <c r="DK145" s="231"/>
      <c r="DL145" s="226"/>
      <c r="DM145" s="226"/>
      <c r="DN145" s="227"/>
      <c r="DO145" s="228"/>
      <c r="DP145" s="226"/>
      <c r="DQ145" s="226"/>
      <c r="DR145" s="229"/>
      <c r="DS145" s="229"/>
      <c r="DT145" s="229"/>
      <c r="DU145" s="226"/>
      <c r="DV145" s="226"/>
      <c r="DW145" s="230"/>
      <c r="DX145" s="230"/>
      <c r="DY145" s="231"/>
      <c r="DZ145" s="231"/>
      <c r="EA145" s="231"/>
      <c r="EB145" s="231"/>
      <c r="EC145" s="226"/>
      <c r="ED145" s="226"/>
      <c r="EE145" s="227"/>
      <c r="EF145" s="228"/>
      <c r="EG145" s="226"/>
      <c r="EH145" s="226"/>
      <c r="EI145" s="229"/>
      <c r="EJ145" s="229"/>
      <c r="EK145" s="229"/>
      <c r="EL145" s="226"/>
      <c r="EM145" s="226"/>
      <c r="EN145" s="230"/>
      <c r="EO145" s="230"/>
      <c r="EP145" s="231"/>
      <c r="EQ145" s="231"/>
      <c r="ER145" s="231"/>
      <c r="ES145" s="231"/>
      <c r="ET145" s="226"/>
      <c r="EU145" s="226"/>
      <c r="EV145" s="227"/>
      <c r="EW145" s="228"/>
      <c r="EX145" s="226"/>
      <c r="EY145" s="226"/>
      <c r="EZ145" s="229"/>
      <c r="FA145" s="229"/>
      <c r="FB145" s="229"/>
      <c r="FC145" s="226"/>
      <c r="FD145" s="226"/>
      <c r="FE145" s="230"/>
      <c r="FF145" s="230"/>
      <c r="FG145" s="231"/>
      <c r="FH145" s="231"/>
      <c r="FI145" s="231"/>
      <c r="FJ145" s="231"/>
      <c r="FK145" s="226"/>
      <c r="FL145" s="226"/>
      <c r="FM145" s="227"/>
      <c r="FN145" s="228"/>
      <c r="FO145" s="226"/>
      <c r="FP145" s="226"/>
      <c r="FQ145" s="229"/>
      <c r="FR145" s="229"/>
      <c r="FS145" s="229"/>
      <c r="FT145" s="226"/>
      <c r="FU145" s="226"/>
      <c r="FV145" s="230"/>
      <c r="FW145" s="230"/>
      <c r="FX145" s="231"/>
      <c r="FY145" s="231"/>
      <c r="FZ145" s="231"/>
      <c r="GA145" s="231"/>
      <c r="GB145" s="226"/>
      <c r="GC145" s="226"/>
      <c r="GD145" s="227"/>
      <c r="GE145" s="228"/>
      <c r="GF145" s="226"/>
      <c r="GG145" s="226"/>
      <c r="GH145" s="229"/>
      <c r="GI145" s="229"/>
      <c r="GJ145" s="229"/>
      <c r="GK145" s="226"/>
      <c r="GL145" s="226"/>
      <c r="GM145" s="230"/>
      <c r="GN145" s="230"/>
      <c r="GO145" s="231"/>
      <c r="GP145" s="231"/>
      <c r="GQ145" s="231"/>
      <c r="GR145" s="231"/>
      <c r="GS145" s="226"/>
      <c r="GT145" s="226"/>
      <c r="GU145" s="227"/>
      <c r="GV145" s="228"/>
      <c r="GW145" s="226"/>
      <c r="GX145" s="226"/>
      <c r="GY145" s="229"/>
      <c r="GZ145" s="229"/>
      <c r="HA145" s="229"/>
      <c r="HB145" s="226"/>
      <c r="HC145" s="226"/>
      <c r="HD145" s="230"/>
      <c r="HE145" s="230"/>
      <c r="HF145" s="231"/>
    </row>
    <row r="146" spans="1:216" s="309" customFormat="1" ht="41.25" customHeight="1" x14ac:dyDescent="0.2">
      <c r="A146" s="332" t="s">
        <v>4183</v>
      </c>
      <c r="B146" s="271" t="s">
        <v>6964</v>
      </c>
      <c r="C146" s="271" t="s">
        <v>6965</v>
      </c>
      <c r="D146" s="271" t="s">
        <v>6966</v>
      </c>
      <c r="E146" s="212" t="str">
        <f t="shared" si="3"/>
        <v>下関市菊川町下岡枝199-1</v>
      </c>
      <c r="F146" s="272" t="s">
        <v>996</v>
      </c>
      <c r="G146" s="273">
        <v>43252</v>
      </c>
      <c r="H146" s="272" t="s">
        <v>6901</v>
      </c>
      <c r="I146" s="334" t="s">
        <v>3301</v>
      </c>
      <c r="J146" s="281" t="s">
        <v>813</v>
      </c>
      <c r="K146" s="282" t="s">
        <v>450</v>
      </c>
      <c r="L146" s="282" t="s">
        <v>451</v>
      </c>
      <c r="M146" s="212" t="s">
        <v>6967</v>
      </c>
      <c r="N146" s="212" t="s">
        <v>6968</v>
      </c>
      <c r="O146" s="283" t="s">
        <v>250</v>
      </c>
      <c r="P146" s="284" t="s">
        <v>550</v>
      </c>
      <c r="Q146" s="226"/>
      <c r="R146" s="226"/>
      <c r="S146" s="229"/>
      <c r="T146" s="229"/>
      <c r="U146" s="229"/>
      <c r="V146" s="226"/>
      <c r="W146" s="226"/>
      <c r="Z146" s="231"/>
      <c r="AA146" s="231"/>
      <c r="AB146" s="231"/>
      <c r="AC146" s="231"/>
      <c r="AD146" s="226"/>
      <c r="AE146" s="226"/>
      <c r="AF146" s="227"/>
      <c r="AG146" s="228"/>
      <c r="AH146" s="226"/>
      <c r="AI146" s="226"/>
      <c r="AJ146" s="229"/>
      <c r="AK146" s="229"/>
      <c r="AL146" s="229"/>
      <c r="AM146" s="226"/>
      <c r="AN146" s="226"/>
      <c r="AQ146" s="231"/>
      <c r="AR146" s="231"/>
      <c r="AS146" s="231"/>
      <c r="AT146" s="231"/>
      <c r="AU146" s="226"/>
      <c r="AV146" s="226"/>
      <c r="AW146" s="227"/>
      <c r="AX146" s="228"/>
      <c r="AY146" s="226"/>
      <c r="AZ146" s="226"/>
      <c r="BA146" s="229"/>
      <c r="BB146" s="229"/>
      <c r="BC146" s="229"/>
      <c r="BD146" s="226"/>
      <c r="BE146" s="226"/>
      <c r="BH146" s="231"/>
      <c r="BI146" s="231"/>
      <c r="BJ146" s="231"/>
      <c r="BK146" s="231"/>
      <c r="BL146" s="226"/>
      <c r="BM146" s="226"/>
      <c r="BN146" s="227"/>
      <c r="BO146" s="228"/>
      <c r="BP146" s="226"/>
      <c r="BQ146" s="226"/>
      <c r="BR146" s="229"/>
      <c r="BS146" s="229"/>
      <c r="BT146" s="310" t="s">
        <v>6967</v>
      </c>
      <c r="BU146" s="226"/>
      <c r="BV146" s="226"/>
      <c r="BY146" s="231"/>
      <c r="BZ146" s="231"/>
      <c r="CA146" s="231"/>
      <c r="CB146" s="231"/>
      <c r="CC146" s="226"/>
      <c r="CD146" s="226"/>
      <c r="CE146" s="227"/>
      <c r="CF146" s="228"/>
      <c r="CG146" s="226"/>
      <c r="CH146" s="226"/>
      <c r="CI146" s="229"/>
      <c r="CJ146" s="229"/>
      <c r="CK146" s="229"/>
      <c r="CL146" s="226"/>
      <c r="CM146" s="226"/>
      <c r="CP146" s="231"/>
      <c r="CQ146" s="231"/>
      <c r="CR146" s="231"/>
      <c r="CS146" s="231"/>
      <c r="CT146" s="226"/>
      <c r="CU146" s="226"/>
      <c r="CV146" s="227"/>
      <c r="CW146" s="228"/>
      <c r="CX146" s="226"/>
      <c r="CY146" s="226"/>
      <c r="CZ146" s="229"/>
      <c r="DA146" s="229"/>
      <c r="DB146" s="229"/>
      <c r="DC146" s="226"/>
      <c r="DD146" s="226"/>
      <c r="DG146" s="231"/>
      <c r="DH146" s="231"/>
      <c r="DI146" s="231"/>
      <c r="DJ146" s="231"/>
      <c r="DK146" s="226"/>
      <c r="DL146" s="226"/>
      <c r="DM146" s="227"/>
      <c r="DN146" s="228"/>
      <c r="DO146" s="226"/>
      <c r="DP146" s="226"/>
      <c r="DQ146" s="229"/>
      <c r="DR146" s="229"/>
      <c r="DS146" s="229"/>
      <c r="DT146" s="226"/>
      <c r="DU146" s="226"/>
      <c r="DX146" s="231"/>
      <c r="DY146" s="231"/>
      <c r="DZ146" s="231"/>
      <c r="EA146" s="231"/>
      <c r="EB146" s="226"/>
      <c r="EC146" s="226"/>
      <c r="ED146" s="227"/>
      <c r="EE146" s="228"/>
      <c r="EF146" s="226"/>
      <c r="EG146" s="226"/>
      <c r="EH146" s="229"/>
      <c r="EI146" s="229"/>
      <c r="EJ146" s="229"/>
      <c r="EK146" s="226"/>
      <c r="EL146" s="226"/>
      <c r="EO146" s="231"/>
      <c r="EP146" s="231"/>
      <c r="EQ146" s="231"/>
      <c r="ER146" s="231"/>
      <c r="ES146" s="226"/>
      <c r="ET146" s="226"/>
      <c r="EU146" s="227"/>
      <c r="EV146" s="228"/>
      <c r="EW146" s="226"/>
      <c r="EX146" s="226"/>
      <c r="EY146" s="229"/>
      <c r="EZ146" s="229"/>
      <c r="FA146" s="229"/>
      <c r="FB146" s="226"/>
      <c r="FC146" s="226"/>
      <c r="FF146" s="231"/>
      <c r="FG146" s="231"/>
      <c r="FH146" s="231"/>
      <c r="FI146" s="231"/>
      <c r="FJ146" s="226"/>
      <c r="FK146" s="226"/>
      <c r="FL146" s="227"/>
      <c r="FM146" s="228"/>
      <c r="FN146" s="226"/>
      <c r="FO146" s="226"/>
      <c r="FP146" s="229"/>
      <c r="FQ146" s="229"/>
      <c r="FR146" s="229"/>
      <c r="FS146" s="226"/>
      <c r="FT146" s="226"/>
      <c r="FW146" s="231"/>
      <c r="FX146" s="231"/>
      <c r="FY146" s="231"/>
      <c r="FZ146" s="231"/>
      <c r="GA146" s="226"/>
      <c r="GB146" s="226"/>
      <c r="GC146" s="227"/>
      <c r="GD146" s="228"/>
      <c r="GE146" s="226"/>
      <c r="GF146" s="226"/>
      <c r="GG146" s="229"/>
      <c r="GH146" s="229"/>
      <c r="GI146" s="229"/>
      <c r="GJ146" s="226"/>
      <c r="GK146" s="226"/>
      <c r="GN146" s="231"/>
      <c r="GO146" s="231"/>
      <c r="GP146" s="231"/>
      <c r="GQ146" s="231"/>
      <c r="GR146" s="226"/>
      <c r="GS146" s="226"/>
      <c r="GT146" s="227"/>
      <c r="GU146" s="228"/>
      <c r="GV146" s="226"/>
      <c r="GW146" s="226"/>
      <c r="GX146" s="229"/>
      <c r="GY146" s="229"/>
      <c r="GZ146" s="229"/>
      <c r="HA146" s="226"/>
      <c r="HB146" s="226"/>
      <c r="HE146" s="231"/>
    </row>
    <row r="147" spans="1:216" s="309" customFormat="1" ht="41.25" customHeight="1" x14ac:dyDescent="0.2">
      <c r="A147" s="332" t="s">
        <v>6541</v>
      </c>
      <c r="B147" s="271" t="s">
        <v>5839</v>
      </c>
      <c r="C147" s="271" t="s">
        <v>5839</v>
      </c>
      <c r="D147" s="271" t="s">
        <v>4182</v>
      </c>
      <c r="E147" s="212" t="str">
        <f t="shared" si="3"/>
        <v>下関市上新地町3-2-3</v>
      </c>
      <c r="F147" s="272" t="s">
        <v>1152</v>
      </c>
      <c r="G147" s="273">
        <v>43252</v>
      </c>
      <c r="H147" s="272" t="s">
        <v>5838</v>
      </c>
      <c r="I147" s="334" t="s">
        <v>455</v>
      </c>
      <c r="J147" s="281" t="s">
        <v>4583</v>
      </c>
      <c r="K147" s="282" t="s">
        <v>19</v>
      </c>
      <c r="L147" s="282" t="s">
        <v>20</v>
      </c>
      <c r="M147" s="212" t="s">
        <v>6542</v>
      </c>
      <c r="N147" s="212" t="s">
        <v>5837</v>
      </c>
      <c r="O147" s="283" t="s">
        <v>250</v>
      </c>
      <c r="P147" s="284" t="s">
        <v>550</v>
      </c>
      <c r="Q147" s="228"/>
      <c r="R147" s="226"/>
      <c r="S147" s="226"/>
      <c r="T147" s="229"/>
      <c r="U147" s="229"/>
      <c r="V147" s="229"/>
      <c r="W147" s="226"/>
      <c r="X147" s="226"/>
      <c r="Y147" s="230"/>
      <c r="Z147" s="230"/>
      <c r="AA147" s="231"/>
      <c r="AB147" s="231"/>
      <c r="AC147" s="231"/>
      <c r="AD147" s="231"/>
      <c r="AE147" s="226"/>
      <c r="AF147" s="226"/>
      <c r="AG147" s="227"/>
      <c r="AH147" s="228"/>
      <c r="AI147" s="226"/>
      <c r="AJ147" s="226"/>
      <c r="AK147" s="229"/>
      <c r="AL147" s="229"/>
      <c r="AM147" s="229"/>
      <c r="AN147" s="226"/>
      <c r="AO147" s="226"/>
      <c r="AP147" s="230"/>
      <c r="AQ147" s="230"/>
      <c r="AR147" s="231"/>
      <c r="AS147" s="231"/>
      <c r="AT147" s="231"/>
      <c r="AU147" s="231"/>
      <c r="AV147" s="226"/>
      <c r="AW147" s="226"/>
      <c r="AX147" s="227"/>
      <c r="AY147" s="228"/>
      <c r="AZ147" s="226"/>
      <c r="BA147" s="226"/>
      <c r="BB147" s="229"/>
      <c r="BC147" s="229"/>
      <c r="BD147" s="229"/>
      <c r="BE147" s="226"/>
      <c r="BF147" s="226"/>
      <c r="BG147" s="230"/>
      <c r="BH147" s="230"/>
      <c r="BI147" s="231"/>
      <c r="BJ147" s="231"/>
      <c r="BK147" s="231"/>
      <c r="BL147" s="231"/>
      <c r="BM147" s="226"/>
      <c r="BN147" s="226"/>
      <c r="BO147" s="227"/>
      <c r="BP147" s="228"/>
      <c r="BQ147" s="226"/>
      <c r="BR147" s="226"/>
      <c r="BS147" s="229"/>
      <c r="BT147" s="229"/>
      <c r="BU147" s="229"/>
      <c r="BV147" s="226"/>
      <c r="BW147" s="226"/>
      <c r="BX147" s="230"/>
      <c r="BY147" s="230"/>
      <c r="BZ147" s="231"/>
      <c r="CA147" s="231"/>
      <c r="CB147" s="231"/>
      <c r="CC147" s="231"/>
      <c r="CD147" s="226"/>
      <c r="CE147" s="226"/>
      <c r="CF147" s="227"/>
      <c r="CG147" s="228"/>
      <c r="CH147" s="226"/>
      <c r="CI147" s="226"/>
      <c r="CJ147" s="229"/>
      <c r="CK147" s="229"/>
      <c r="CL147" s="229"/>
      <c r="CM147" s="226"/>
      <c r="CN147" s="226"/>
      <c r="CO147" s="230"/>
      <c r="CP147" s="230"/>
      <c r="CQ147" s="231"/>
      <c r="CR147" s="231"/>
      <c r="CS147" s="231"/>
      <c r="CT147" s="231"/>
      <c r="CU147" s="226"/>
      <c r="CV147" s="226"/>
      <c r="CW147" s="227"/>
      <c r="CX147" s="228"/>
      <c r="CY147" s="226"/>
      <c r="CZ147" s="226"/>
      <c r="DA147" s="229"/>
      <c r="DB147" s="229"/>
      <c r="DC147" s="229"/>
      <c r="DD147" s="226"/>
      <c r="DE147" s="226"/>
      <c r="DF147" s="230"/>
      <c r="DG147" s="230"/>
      <c r="DH147" s="231"/>
      <c r="DI147" s="231"/>
      <c r="DJ147" s="231"/>
      <c r="DK147" s="231"/>
      <c r="DL147" s="226"/>
      <c r="DM147" s="226"/>
      <c r="DN147" s="227"/>
      <c r="DO147" s="228"/>
      <c r="DP147" s="226"/>
      <c r="DQ147" s="226"/>
      <c r="DR147" s="229"/>
      <c r="DS147" s="229"/>
      <c r="DT147" s="229"/>
      <c r="DU147" s="226"/>
      <c r="DV147" s="226"/>
      <c r="DW147" s="230"/>
      <c r="DX147" s="230"/>
      <c r="DY147" s="231"/>
      <c r="DZ147" s="231"/>
      <c r="EA147" s="231"/>
      <c r="EB147" s="231"/>
      <c r="EC147" s="226"/>
      <c r="ED147" s="226"/>
      <c r="EE147" s="227"/>
      <c r="EF147" s="228"/>
      <c r="EG147" s="226"/>
      <c r="EH147" s="226"/>
      <c r="EI147" s="229"/>
      <c r="EJ147" s="229"/>
      <c r="EK147" s="229"/>
      <c r="EL147" s="226"/>
      <c r="EM147" s="226"/>
      <c r="EN147" s="230"/>
      <c r="EO147" s="230"/>
      <c r="EP147" s="231"/>
      <c r="EQ147" s="231"/>
      <c r="ER147" s="231"/>
      <c r="ES147" s="231"/>
      <c r="ET147" s="226"/>
      <c r="EU147" s="226"/>
      <c r="EV147" s="227"/>
      <c r="EW147" s="228"/>
      <c r="EX147" s="226"/>
      <c r="EY147" s="226"/>
      <c r="EZ147" s="229"/>
      <c r="FA147" s="229"/>
      <c r="FB147" s="229"/>
      <c r="FC147" s="226"/>
      <c r="FD147" s="226"/>
      <c r="FE147" s="230"/>
      <c r="FF147" s="230"/>
      <c r="FG147" s="231"/>
      <c r="FH147" s="231"/>
      <c r="FI147" s="231"/>
      <c r="FJ147" s="231"/>
      <c r="FK147" s="226"/>
      <c r="FL147" s="226"/>
      <c r="FM147" s="227"/>
      <c r="FN147" s="228"/>
      <c r="FO147" s="226"/>
      <c r="FP147" s="226"/>
      <c r="FQ147" s="229"/>
      <c r="FR147" s="229"/>
      <c r="FS147" s="229"/>
      <c r="FT147" s="226"/>
      <c r="FU147" s="226"/>
      <c r="FV147" s="230"/>
      <c r="FW147" s="230"/>
      <c r="FX147" s="231"/>
      <c r="FY147" s="231"/>
      <c r="FZ147" s="231"/>
      <c r="GA147" s="231"/>
      <c r="GB147" s="226"/>
      <c r="GC147" s="226"/>
      <c r="GD147" s="227"/>
      <c r="GE147" s="228"/>
      <c r="GF147" s="226"/>
      <c r="GG147" s="226"/>
      <c r="GH147" s="229"/>
      <c r="GI147" s="229"/>
      <c r="GJ147" s="229"/>
      <c r="GK147" s="226"/>
      <c r="GL147" s="226"/>
      <c r="GM147" s="230"/>
      <c r="GN147" s="230"/>
      <c r="GO147" s="231"/>
      <c r="GP147" s="231"/>
      <c r="GQ147" s="231"/>
      <c r="GR147" s="231"/>
      <c r="GS147" s="226"/>
      <c r="GT147" s="226"/>
      <c r="GU147" s="227"/>
      <c r="GV147" s="228"/>
      <c r="GW147" s="226"/>
      <c r="GX147" s="226"/>
      <c r="GY147" s="229"/>
      <c r="GZ147" s="229"/>
      <c r="HA147" s="229"/>
      <c r="HB147" s="226"/>
      <c r="HC147" s="226"/>
      <c r="HD147" s="230"/>
      <c r="HE147" s="230"/>
      <c r="HF147" s="231"/>
    </row>
    <row r="148" spans="1:216" s="309" customFormat="1" ht="41.25" customHeight="1" x14ac:dyDescent="0.2">
      <c r="A148" s="332" t="s">
        <v>5836</v>
      </c>
      <c r="B148" s="271" t="s">
        <v>5835</v>
      </c>
      <c r="C148" s="271" t="s">
        <v>5835</v>
      </c>
      <c r="D148" s="271" t="s">
        <v>4181</v>
      </c>
      <c r="E148" s="212" t="str">
        <f t="shared" si="3"/>
        <v>下関市山の田西町10-11</v>
      </c>
      <c r="F148" s="272" t="s">
        <v>1158</v>
      </c>
      <c r="G148" s="273">
        <v>43313</v>
      </c>
      <c r="H148" s="272" t="s">
        <v>5834</v>
      </c>
      <c r="I148" s="334" t="s">
        <v>455</v>
      </c>
      <c r="J148" s="281" t="s">
        <v>4583</v>
      </c>
      <c r="K148" s="282" t="s">
        <v>19</v>
      </c>
      <c r="L148" s="282" t="s">
        <v>20</v>
      </c>
      <c r="M148" s="212" t="s">
        <v>5833</v>
      </c>
      <c r="N148" s="212" t="s">
        <v>5832</v>
      </c>
      <c r="O148" s="283" t="s">
        <v>250</v>
      </c>
      <c r="P148" s="284" t="s">
        <v>550</v>
      </c>
      <c r="Q148" s="228"/>
      <c r="R148" s="226"/>
      <c r="S148" s="226"/>
      <c r="T148" s="229"/>
      <c r="U148" s="229"/>
      <c r="V148" s="229"/>
      <c r="W148" s="226"/>
      <c r="X148" s="226"/>
      <c r="Y148" s="230"/>
      <c r="Z148" s="230"/>
      <c r="AA148" s="231"/>
      <c r="AB148" s="231"/>
      <c r="AC148" s="231"/>
      <c r="AD148" s="231"/>
      <c r="AE148" s="226"/>
      <c r="AF148" s="226"/>
      <c r="AG148" s="227"/>
      <c r="AH148" s="228"/>
      <c r="AI148" s="226"/>
      <c r="AJ148" s="226"/>
      <c r="AK148" s="229"/>
      <c r="AL148" s="229"/>
      <c r="AM148" s="229"/>
      <c r="AN148" s="226"/>
      <c r="AO148" s="226"/>
      <c r="AP148" s="230"/>
      <c r="AQ148" s="230"/>
      <c r="AR148" s="231"/>
      <c r="AS148" s="231"/>
      <c r="AT148" s="231"/>
      <c r="AU148" s="231"/>
      <c r="AV148" s="226"/>
      <c r="AW148" s="226"/>
      <c r="AX148" s="227"/>
      <c r="AY148" s="228"/>
      <c r="AZ148" s="226"/>
      <c r="BA148" s="226"/>
      <c r="BB148" s="229"/>
      <c r="BC148" s="229"/>
      <c r="BD148" s="229"/>
      <c r="BE148" s="226"/>
      <c r="BF148" s="226"/>
      <c r="BG148" s="230"/>
      <c r="BH148" s="230"/>
      <c r="BI148" s="231"/>
      <c r="BJ148" s="231"/>
      <c r="BK148" s="231"/>
      <c r="BL148" s="231"/>
      <c r="BM148" s="226"/>
      <c r="BN148" s="226"/>
      <c r="BO148" s="227"/>
      <c r="BP148" s="228"/>
      <c r="BQ148" s="226"/>
      <c r="BR148" s="226"/>
      <c r="BS148" s="229"/>
      <c r="BT148" s="229"/>
      <c r="BU148" s="229"/>
      <c r="BV148" s="226"/>
      <c r="BW148" s="226"/>
      <c r="BX148" s="230"/>
      <c r="BY148" s="230"/>
      <c r="BZ148" s="231"/>
      <c r="CA148" s="231"/>
      <c r="CB148" s="231"/>
      <c r="CC148" s="231"/>
      <c r="CD148" s="226"/>
      <c r="CE148" s="226"/>
      <c r="CF148" s="227"/>
      <c r="CG148" s="228"/>
      <c r="CH148" s="226"/>
      <c r="CI148" s="226"/>
      <c r="CJ148" s="229"/>
      <c r="CK148" s="229"/>
      <c r="CL148" s="229"/>
      <c r="CM148" s="226"/>
      <c r="CN148" s="226"/>
      <c r="CO148" s="230"/>
      <c r="CP148" s="230"/>
      <c r="CQ148" s="231"/>
      <c r="CR148" s="231"/>
      <c r="CS148" s="231"/>
      <c r="CT148" s="231"/>
      <c r="CU148" s="226"/>
      <c r="CV148" s="226"/>
      <c r="CW148" s="227"/>
      <c r="CX148" s="228"/>
      <c r="CY148" s="226"/>
      <c r="CZ148" s="226"/>
      <c r="DA148" s="229"/>
      <c r="DB148" s="229"/>
      <c r="DC148" s="229"/>
      <c r="DD148" s="226"/>
      <c r="DE148" s="226"/>
      <c r="DF148" s="230"/>
      <c r="DG148" s="230"/>
      <c r="DH148" s="231"/>
      <c r="DI148" s="231"/>
      <c r="DJ148" s="231"/>
      <c r="DK148" s="231"/>
      <c r="DL148" s="226"/>
      <c r="DM148" s="226"/>
      <c r="DN148" s="227"/>
      <c r="DO148" s="228"/>
      <c r="DP148" s="226"/>
      <c r="DQ148" s="226"/>
      <c r="DR148" s="229"/>
      <c r="DS148" s="229"/>
      <c r="DT148" s="229"/>
      <c r="DU148" s="226"/>
      <c r="DV148" s="226"/>
      <c r="DW148" s="230"/>
      <c r="DX148" s="230"/>
      <c r="DY148" s="231"/>
      <c r="DZ148" s="231"/>
      <c r="EA148" s="231"/>
      <c r="EB148" s="231"/>
      <c r="EC148" s="226"/>
      <c r="ED148" s="226"/>
      <c r="EE148" s="227"/>
      <c r="EF148" s="228"/>
      <c r="EG148" s="226"/>
      <c r="EH148" s="226"/>
      <c r="EI148" s="229"/>
      <c r="EJ148" s="229"/>
      <c r="EK148" s="229"/>
      <c r="EL148" s="226"/>
      <c r="EM148" s="226"/>
      <c r="EN148" s="230"/>
      <c r="EO148" s="230"/>
      <c r="EP148" s="231"/>
      <c r="EQ148" s="231"/>
      <c r="ER148" s="231"/>
      <c r="ES148" s="231"/>
      <c r="ET148" s="226"/>
      <c r="EU148" s="226"/>
      <c r="EV148" s="227"/>
      <c r="EW148" s="228"/>
      <c r="EX148" s="226"/>
      <c r="EY148" s="226"/>
      <c r="EZ148" s="229"/>
      <c r="FA148" s="229"/>
      <c r="FB148" s="229"/>
      <c r="FC148" s="226"/>
      <c r="FD148" s="226"/>
      <c r="FE148" s="230"/>
      <c r="FF148" s="230"/>
      <c r="FG148" s="231"/>
      <c r="FH148" s="231"/>
      <c r="FI148" s="231"/>
      <c r="FJ148" s="231"/>
      <c r="FK148" s="226"/>
      <c r="FL148" s="226"/>
      <c r="FM148" s="227"/>
      <c r="FN148" s="228"/>
      <c r="FO148" s="226"/>
      <c r="FP148" s="226"/>
      <c r="FQ148" s="229"/>
      <c r="FR148" s="229"/>
      <c r="FS148" s="229"/>
      <c r="FT148" s="226"/>
      <c r="FU148" s="226"/>
      <c r="FV148" s="230"/>
      <c r="FW148" s="230"/>
      <c r="FX148" s="231"/>
      <c r="FY148" s="231"/>
      <c r="FZ148" s="231"/>
      <c r="GA148" s="231"/>
      <c r="GB148" s="226"/>
      <c r="GC148" s="226"/>
      <c r="GD148" s="227"/>
      <c r="GE148" s="228"/>
      <c r="GF148" s="226"/>
      <c r="GG148" s="226"/>
      <c r="GH148" s="229"/>
      <c r="GI148" s="229"/>
      <c r="GJ148" s="229"/>
      <c r="GK148" s="226"/>
      <c r="GL148" s="226"/>
      <c r="GM148" s="230"/>
      <c r="GN148" s="230"/>
      <c r="GO148" s="231"/>
      <c r="GP148" s="231"/>
      <c r="GQ148" s="231"/>
      <c r="GR148" s="231"/>
      <c r="GS148" s="226"/>
      <c r="GT148" s="226"/>
      <c r="GU148" s="227"/>
      <c r="GV148" s="228"/>
      <c r="GW148" s="226"/>
      <c r="GX148" s="226"/>
      <c r="GY148" s="229"/>
      <c r="GZ148" s="229"/>
      <c r="HA148" s="229"/>
      <c r="HB148" s="226"/>
      <c r="HC148" s="226"/>
      <c r="HD148" s="230"/>
      <c r="HE148" s="230"/>
      <c r="HF148" s="231"/>
    </row>
    <row r="149" spans="1:216" s="309" customFormat="1" ht="41.25" customHeight="1" x14ac:dyDescent="0.2">
      <c r="A149" s="332" t="s">
        <v>5831</v>
      </c>
      <c r="B149" s="271" t="s">
        <v>5830</v>
      </c>
      <c r="C149" s="271" t="s">
        <v>5830</v>
      </c>
      <c r="D149" s="271" t="s">
        <v>4180</v>
      </c>
      <c r="E149" s="212" t="str">
        <f t="shared" si="3"/>
        <v>下関市彦島西山町2-4-41</v>
      </c>
      <c r="F149" s="272" t="s">
        <v>998</v>
      </c>
      <c r="G149" s="273">
        <v>43435</v>
      </c>
      <c r="H149" s="272" t="s">
        <v>5829</v>
      </c>
      <c r="I149" s="334" t="s">
        <v>3301</v>
      </c>
      <c r="J149" s="281" t="s">
        <v>4583</v>
      </c>
      <c r="K149" s="282" t="s">
        <v>19</v>
      </c>
      <c r="L149" s="282" t="s">
        <v>20</v>
      </c>
      <c r="M149" s="212" t="s">
        <v>5828</v>
      </c>
      <c r="N149" s="212" t="s">
        <v>5827</v>
      </c>
      <c r="O149" s="283" t="s">
        <v>250</v>
      </c>
      <c r="P149" s="284" t="s">
        <v>550</v>
      </c>
      <c r="Q149" s="228"/>
      <c r="R149" s="226"/>
      <c r="S149" s="226"/>
      <c r="T149" s="229"/>
      <c r="U149" s="229"/>
      <c r="V149" s="229"/>
      <c r="W149" s="226"/>
      <c r="X149" s="226"/>
      <c r="Y149" s="230"/>
      <c r="Z149" s="230"/>
      <c r="AA149" s="231"/>
      <c r="AB149" s="231"/>
      <c r="AC149" s="231"/>
      <c r="AD149" s="231"/>
      <c r="AE149" s="226"/>
      <c r="AF149" s="226"/>
      <c r="AG149" s="227"/>
      <c r="AH149" s="228"/>
      <c r="AI149" s="226"/>
      <c r="AJ149" s="226"/>
      <c r="AK149" s="229"/>
      <c r="AL149" s="229"/>
      <c r="AM149" s="229"/>
      <c r="AN149" s="226"/>
      <c r="AO149" s="226"/>
      <c r="AP149" s="230"/>
      <c r="AQ149" s="230"/>
      <c r="AR149" s="231"/>
      <c r="AS149" s="231"/>
      <c r="AT149" s="231"/>
      <c r="AU149" s="231"/>
      <c r="AV149" s="226"/>
      <c r="AW149" s="226"/>
      <c r="AX149" s="227"/>
      <c r="AY149" s="228"/>
      <c r="AZ149" s="226"/>
      <c r="BA149" s="226"/>
      <c r="BB149" s="229"/>
      <c r="BC149" s="229"/>
      <c r="BD149" s="229"/>
      <c r="BE149" s="226"/>
      <c r="BF149" s="226"/>
      <c r="BG149" s="230"/>
      <c r="BH149" s="230"/>
      <c r="BI149" s="231"/>
      <c r="BJ149" s="231"/>
      <c r="BK149" s="231"/>
      <c r="BL149" s="231"/>
      <c r="BM149" s="226"/>
      <c r="BN149" s="226"/>
      <c r="BO149" s="227"/>
      <c r="BP149" s="228"/>
      <c r="BQ149" s="226"/>
      <c r="BR149" s="226"/>
      <c r="BS149" s="229"/>
      <c r="BT149" s="229"/>
      <c r="BU149" s="229"/>
      <c r="BV149" s="226"/>
      <c r="BW149" s="226"/>
      <c r="BX149" s="230"/>
      <c r="BY149" s="230"/>
      <c r="BZ149" s="231"/>
      <c r="CA149" s="231"/>
      <c r="CB149" s="231"/>
      <c r="CC149" s="231"/>
      <c r="CD149" s="226"/>
      <c r="CE149" s="226"/>
      <c r="CF149" s="227"/>
      <c r="CG149" s="228"/>
      <c r="CH149" s="226"/>
      <c r="CI149" s="226"/>
      <c r="CJ149" s="229"/>
      <c r="CK149" s="229"/>
      <c r="CL149" s="229"/>
      <c r="CM149" s="226"/>
      <c r="CN149" s="226"/>
      <c r="CO149" s="230"/>
      <c r="CP149" s="230"/>
      <c r="CQ149" s="231"/>
      <c r="CR149" s="231"/>
      <c r="CS149" s="231"/>
      <c r="CT149" s="231"/>
      <c r="CU149" s="226"/>
      <c r="CV149" s="226"/>
      <c r="CW149" s="227"/>
      <c r="CX149" s="228"/>
      <c r="CY149" s="226"/>
      <c r="CZ149" s="226"/>
      <c r="DA149" s="229"/>
      <c r="DB149" s="229"/>
      <c r="DC149" s="229"/>
      <c r="DD149" s="226"/>
      <c r="DE149" s="226"/>
      <c r="DF149" s="230"/>
      <c r="DG149" s="230"/>
      <c r="DH149" s="231"/>
      <c r="DI149" s="231"/>
      <c r="DJ149" s="231"/>
      <c r="DK149" s="231"/>
      <c r="DL149" s="226"/>
      <c r="DM149" s="226"/>
      <c r="DN149" s="227"/>
      <c r="DO149" s="228"/>
      <c r="DP149" s="226"/>
      <c r="DQ149" s="226"/>
      <c r="DR149" s="229"/>
      <c r="DS149" s="229"/>
      <c r="DT149" s="229"/>
      <c r="DU149" s="226"/>
      <c r="DV149" s="226"/>
      <c r="DW149" s="230"/>
      <c r="DX149" s="230"/>
      <c r="DY149" s="231"/>
      <c r="DZ149" s="231"/>
      <c r="EA149" s="231"/>
      <c r="EB149" s="231"/>
      <c r="EC149" s="226"/>
      <c r="ED149" s="226"/>
      <c r="EE149" s="227"/>
      <c r="EF149" s="228"/>
      <c r="EG149" s="226"/>
      <c r="EH149" s="226"/>
      <c r="EI149" s="229"/>
      <c r="EJ149" s="229"/>
      <c r="EK149" s="229"/>
      <c r="EL149" s="226"/>
      <c r="EM149" s="226"/>
      <c r="EN149" s="230"/>
      <c r="EO149" s="230"/>
      <c r="EP149" s="231"/>
      <c r="EQ149" s="231"/>
      <c r="ER149" s="231"/>
      <c r="ES149" s="231"/>
      <c r="ET149" s="226"/>
      <c r="EU149" s="226"/>
      <c r="EV149" s="227"/>
      <c r="EW149" s="228"/>
      <c r="EX149" s="226"/>
      <c r="EY149" s="226"/>
      <c r="EZ149" s="229"/>
      <c r="FA149" s="229"/>
      <c r="FB149" s="229"/>
      <c r="FC149" s="226"/>
      <c r="FD149" s="226"/>
      <c r="FE149" s="230"/>
      <c r="FF149" s="230"/>
      <c r="FG149" s="231"/>
      <c r="FH149" s="231"/>
      <c r="FI149" s="231"/>
      <c r="FJ149" s="231"/>
      <c r="FK149" s="226"/>
      <c r="FL149" s="226"/>
      <c r="FM149" s="227"/>
      <c r="FN149" s="228"/>
      <c r="FO149" s="226"/>
      <c r="FP149" s="226"/>
      <c r="FQ149" s="229"/>
      <c r="FR149" s="229"/>
      <c r="FS149" s="229"/>
      <c r="FT149" s="226"/>
      <c r="FU149" s="226"/>
      <c r="FV149" s="230"/>
      <c r="FW149" s="230"/>
      <c r="FX149" s="231"/>
      <c r="FY149" s="231"/>
      <c r="FZ149" s="231"/>
      <c r="GA149" s="231"/>
      <c r="GB149" s="226"/>
      <c r="GC149" s="226"/>
      <c r="GD149" s="227"/>
      <c r="GE149" s="228"/>
      <c r="GF149" s="226"/>
      <c r="GG149" s="226"/>
      <c r="GH149" s="229"/>
      <c r="GI149" s="229"/>
      <c r="GJ149" s="229"/>
      <c r="GK149" s="226"/>
      <c r="GL149" s="226"/>
      <c r="GM149" s="230"/>
      <c r="GN149" s="230"/>
      <c r="GO149" s="231"/>
      <c r="GP149" s="231"/>
      <c r="GQ149" s="231"/>
      <c r="GR149" s="231"/>
      <c r="GS149" s="226"/>
      <c r="GT149" s="226"/>
      <c r="GU149" s="227"/>
      <c r="GV149" s="228"/>
      <c r="GW149" s="226"/>
      <c r="GX149" s="226"/>
      <c r="GY149" s="229"/>
      <c r="GZ149" s="229"/>
      <c r="HA149" s="229"/>
      <c r="HB149" s="226"/>
      <c r="HC149" s="226"/>
      <c r="HD149" s="230"/>
      <c r="HE149" s="230"/>
      <c r="HF149" s="231"/>
    </row>
    <row r="150" spans="1:216" s="309" customFormat="1" ht="41.25" customHeight="1" x14ac:dyDescent="0.2">
      <c r="A150" s="332" t="s">
        <v>6543</v>
      </c>
      <c r="B150" s="271" t="s">
        <v>5826</v>
      </c>
      <c r="C150" s="271" t="s">
        <v>5826</v>
      </c>
      <c r="D150" s="271" t="s">
        <v>4179</v>
      </c>
      <c r="E150" s="212" t="str">
        <f t="shared" si="3"/>
        <v>下関市神田町1-14-26</v>
      </c>
      <c r="F150" s="272" t="s">
        <v>1184</v>
      </c>
      <c r="G150" s="273">
        <v>43497</v>
      </c>
      <c r="H150" s="272" t="s">
        <v>5825</v>
      </c>
      <c r="I150" s="334" t="s">
        <v>455</v>
      </c>
      <c r="J150" s="281" t="s">
        <v>4583</v>
      </c>
      <c r="K150" s="282" t="s">
        <v>19</v>
      </c>
      <c r="L150" s="282" t="s">
        <v>20</v>
      </c>
      <c r="M150" s="212" t="s">
        <v>5824</v>
      </c>
      <c r="N150" s="212" t="s">
        <v>5823</v>
      </c>
      <c r="O150" s="283" t="s">
        <v>250</v>
      </c>
      <c r="P150" s="284" t="s">
        <v>550</v>
      </c>
      <c r="Q150" s="228"/>
      <c r="R150" s="226"/>
      <c r="S150" s="226"/>
      <c r="T150" s="229"/>
      <c r="U150" s="229"/>
      <c r="V150" s="229"/>
      <c r="W150" s="226"/>
      <c r="X150" s="226"/>
      <c r="Y150" s="230"/>
      <c r="Z150" s="230"/>
      <c r="AA150" s="231"/>
      <c r="AB150" s="231"/>
      <c r="AC150" s="231"/>
      <c r="AD150" s="231"/>
      <c r="AE150" s="226"/>
      <c r="AF150" s="226"/>
      <c r="AG150" s="227"/>
      <c r="AH150" s="228"/>
      <c r="AI150" s="226"/>
      <c r="AJ150" s="226"/>
      <c r="AK150" s="229"/>
      <c r="AL150" s="229"/>
      <c r="AM150" s="229"/>
      <c r="AN150" s="226"/>
      <c r="AO150" s="226"/>
      <c r="AP150" s="230"/>
      <c r="AQ150" s="230"/>
      <c r="AR150" s="231"/>
      <c r="AS150" s="231"/>
      <c r="AT150" s="231"/>
      <c r="AU150" s="231"/>
      <c r="AV150" s="226"/>
      <c r="AW150" s="226"/>
      <c r="AX150" s="227"/>
      <c r="AY150" s="228"/>
      <c r="AZ150" s="226"/>
      <c r="BA150" s="226"/>
      <c r="BB150" s="229"/>
      <c r="BC150" s="229"/>
      <c r="BD150" s="229"/>
      <c r="BE150" s="226"/>
      <c r="BF150" s="226"/>
      <c r="BG150" s="230"/>
      <c r="BH150" s="230"/>
      <c r="BI150" s="231"/>
      <c r="BJ150" s="231"/>
      <c r="BK150" s="231"/>
      <c r="BL150" s="231"/>
      <c r="BM150" s="226"/>
      <c r="BN150" s="226"/>
      <c r="BO150" s="227"/>
      <c r="BP150" s="228"/>
      <c r="BQ150" s="226"/>
      <c r="BR150" s="226"/>
      <c r="BS150" s="229"/>
      <c r="BT150" s="229"/>
      <c r="BU150" s="229"/>
      <c r="BV150" s="226"/>
      <c r="BW150" s="226"/>
      <c r="BX150" s="230"/>
      <c r="BY150" s="230"/>
      <c r="BZ150" s="231"/>
      <c r="CA150" s="231"/>
      <c r="CB150" s="231"/>
      <c r="CC150" s="231"/>
      <c r="CD150" s="226"/>
      <c r="CE150" s="226"/>
      <c r="CF150" s="227"/>
      <c r="CG150" s="228"/>
      <c r="CH150" s="226"/>
      <c r="CI150" s="226"/>
      <c r="CJ150" s="229"/>
      <c r="CK150" s="229"/>
      <c r="CL150" s="229"/>
      <c r="CM150" s="226"/>
      <c r="CN150" s="226"/>
      <c r="CO150" s="230"/>
      <c r="CP150" s="230"/>
      <c r="CQ150" s="231"/>
      <c r="CR150" s="231"/>
      <c r="CS150" s="231"/>
      <c r="CT150" s="231"/>
      <c r="CU150" s="226"/>
      <c r="CV150" s="226"/>
      <c r="CW150" s="227"/>
      <c r="CX150" s="228"/>
      <c r="CY150" s="226"/>
      <c r="CZ150" s="226"/>
      <c r="DA150" s="229"/>
      <c r="DB150" s="229"/>
      <c r="DC150" s="229"/>
      <c r="DD150" s="226"/>
      <c r="DE150" s="226"/>
      <c r="DF150" s="230"/>
      <c r="DG150" s="230"/>
      <c r="DH150" s="231"/>
      <c r="DI150" s="231"/>
      <c r="DJ150" s="231"/>
      <c r="DK150" s="231"/>
      <c r="DL150" s="226"/>
      <c r="DM150" s="226"/>
      <c r="DN150" s="227"/>
      <c r="DO150" s="228"/>
      <c r="DP150" s="226"/>
      <c r="DQ150" s="226"/>
      <c r="DR150" s="229"/>
      <c r="DS150" s="229"/>
      <c r="DT150" s="229"/>
      <c r="DU150" s="226"/>
      <c r="DV150" s="226"/>
      <c r="DW150" s="230"/>
      <c r="DX150" s="230"/>
      <c r="DY150" s="231"/>
      <c r="DZ150" s="231"/>
      <c r="EA150" s="231"/>
      <c r="EB150" s="231"/>
      <c r="EC150" s="226"/>
      <c r="ED150" s="226"/>
      <c r="EE150" s="227"/>
      <c r="EF150" s="228"/>
      <c r="EG150" s="226"/>
      <c r="EH150" s="226"/>
      <c r="EI150" s="229"/>
      <c r="EJ150" s="229"/>
      <c r="EK150" s="229"/>
      <c r="EL150" s="226"/>
      <c r="EM150" s="226"/>
      <c r="EN150" s="230"/>
      <c r="EO150" s="230"/>
      <c r="EP150" s="231"/>
      <c r="EQ150" s="231"/>
      <c r="ER150" s="231"/>
      <c r="ES150" s="231"/>
      <c r="ET150" s="226"/>
      <c r="EU150" s="226"/>
      <c r="EV150" s="227"/>
      <c r="EW150" s="228"/>
      <c r="EX150" s="226"/>
      <c r="EY150" s="226"/>
      <c r="EZ150" s="229"/>
      <c r="FA150" s="229"/>
      <c r="FB150" s="229"/>
      <c r="FC150" s="226"/>
      <c r="FD150" s="226"/>
      <c r="FE150" s="230"/>
      <c r="FF150" s="230"/>
      <c r="FG150" s="231"/>
      <c r="FH150" s="231"/>
      <c r="FI150" s="231"/>
      <c r="FJ150" s="231"/>
      <c r="FK150" s="226"/>
      <c r="FL150" s="226"/>
      <c r="FM150" s="227"/>
      <c r="FN150" s="228"/>
      <c r="FO150" s="226"/>
      <c r="FP150" s="226"/>
      <c r="FQ150" s="229"/>
      <c r="FR150" s="229"/>
      <c r="FS150" s="229"/>
      <c r="FT150" s="226"/>
      <c r="FU150" s="226"/>
      <c r="FV150" s="230"/>
      <c r="FW150" s="230"/>
      <c r="FX150" s="231"/>
      <c r="FY150" s="231"/>
      <c r="FZ150" s="231"/>
      <c r="GA150" s="231"/>
      <c r="GB150" s="226"/>
      <c r="GC150" s="226"/>
      <c r="GD150" s="227"/>
      <c r="GE150" s="228"/>
      <c r="GF150" s="226"/>
      <c r="GG150" s="226"/>
      <c r="GH150" s="229"/>
      <c r="GI150" s="229"/>
      <c r="GJ150" s="229"/>
      <c r="GK150" s="226"/>
      <c r="GL150" s="226"/>
      <c r="GM150" s="230"/>
      <c r="GN150" s="230"/>
      <c r="GO150" s="231"/>
      <c r="GP150" s="231"/>
      <c r="GQ150" s="231"/>
      <c r="GR150" s="231"/>
      <c r="GS150" s="226"/>
      <c r="GT150" s="226"/>
      <c r="GU150" s="227"/>
      <c r="GV150" s="228"/>
      <c r="GW150" s="226"/>
      <c r="GX150" s="226"/>
      <c r="GY150" s="229"/>
      <c r="GZ150" s="229"/>
      <c r="HA150" s="229"/>
      <c r="HB150" s="226"/>
      <c r="HC150" s="226"/>
      <c r="HD150" s="230"/>
      <c r="HE150" s="230"/>
      <c r="HF150" s="231"/>
    </row>
    <row r="151" spans="1:216" s="230" customFormat="1" ht="41.25" customHeight="1" x14ac:dyDescent="0.2">
      <c r="A151" s="210" t="s">
        <v>4178</v>
      </c>
      <c r="B151" s="211" t="s">
        <v>4177</v>
      </c>
      <c r="C151" s="211" t="s">
        <v>4177</v>
      </c>
      <c r="D151" s="211" t="s">
        <v>6544</v>
      </c>
      <c r="E151" s="212" t="str">
        <f t="shared" si="3"/>
        <v>下関市吉見里町1-1-31</v>
      </c>
      <c r="F151" s="212" t="s">
        <v>1171</v>
      </c>
      <c r="G151" s="196">
        <v>43556</v>
      </c>
      <c r="H151" s="212" t="s">
        <v>1911</v>
      </c>
      <c r="I151" s="236" t="s">
        <v>455</v>
      </c>
      <c r="J151" s="281" t="s">
        <v>4583</v>
      </c>
      <c r="K151" s="282" t="s">
        <v>19</v>
      </c>
      <c r="L151" s="282" t="s">
        <v>86</v>
      </c>
      <c r="M151" s="212" t="s">
        <v>316</v>
      </c>
      <c r="N151" s="212" t="s">
        <v>5822</v>
      </c>
      <c r="O151" s="283" t="s">
        <v>250</v>
      </c>
      <c r="P151" s="284" t="s">
        <v>120</v>
      </c>
      <c r="Q151" s="227"/>
      <c r="R151" s="228"/>
      <c r="S151" s="226"/>
      <c r="T151" s="226"/>
      <c r="U151" s="229"/>
      <c r="V151" s="229"/>
      <c r="W151" s="229"/>
      <c r="X151" s="226"/>
      <c r="Y151" s="226"/>
      <c r="AB151" s="231"/>
      <c r="AC151" s="231"/>
      <c r="AD151" s="231"/>
      <c r="AE151" s="231"/>
      <c r="AF151" s="226"/>
      <c r="AG151" s="226"/>
      <c r="AH151" s="227"/>
      <c r="AI151" s="228"/>
      <c r="AJ151" s="226"/>
      <c r="AK151" s="226"/>
      <c r="AL151" s="229"/>
      <c r="AM151" s="229"/>
      <c r="AN151" s="229"/>
      <c r="AO151" s="226"/>
      <c r="AP151" s="226"/>
      <c r="AS151" s="231"/>
      <c r="AT151" s="231"/>
      <c r="AU151" s="231"/>
      <c r="AV151" s="231"/>
      <c r="AW151" s="226"/>
      <c r="AX151" s="226"/>
      <c r="AY151" s="227"/>
      <c r="AZ151" s="228"/>
      <c r="BA151" s="226"/>
      <c r="BB151" s="226"/>
      <c r="BC151" s="229"/>
      <c r="BD151" s="229"/>
      <c r="BE151" s="229"/>
      <c r="BF151" s="226"/>
      <c r="BG151" s="226"/>
      <c r="BJ151" s="231"/>
      <c r="BK151" s="231"/>
      <c r="BL151" s="231"/>
      <c r="BM151" s="231"/>
      <c r="BN151" s="226"/>
      <c r="BO151" s="226"/>
      <c r="BP151" s="227"/>
      <c r="BQ151" s="228"/>
      <c r="BR151" s="226"/>
      <c r="BS151" s="226"/>
      <c r="BT151" s="229"/>
      <c r="BU151" s="229"/>
      <c r="BV151" s="229"/>
      <c r="BW151" s="226"/>
      <c r="BX151" s="226"/>
      <c r="CA151" s="231"/>
      <c r="CB151" s="231"/>
      <c r="CC151" s="231"/>
      <c r="CD151" s="231"/>
      <c r="CE151" s="226"/>
      <c r="CF151" s="226"/>
      <c r="CG151" s="227"/>
      <c r="CH151" s="228"/>
      <c r="CI151" s="226"/>
      <c r="CJ151" s="226"/>
      <c r="CK151" s="229"/>
      <c r="CL151" s="229"/>
      <c r="CM151" s="229"/>
      <c r="CN151" s="226"/>
      <c r="CO151" s="226"/>
      <c r="CR151" s="231"/>
      <c r="CS151" s="231"/>
      <c r="CT151" s="231"/>
      <c r="CU151" s="231"/>
      <c r="CV151" s="226"/>
      <c r="CW151" s="226"/>
      <c r="CX151" s="227"/>
      <c r="CY151" s="228"/>
      <c r="CZ151" s="226"/>
      <c r="DA151" s="226"/>
      <c r="DB151" s="229"/>
      <c r="DC151" s="229"/>
      <c r="DD151" s="229"/>
      <c r="DE151" s="226"/>
      <c r="DF151" s="226"/>
      <c r="DI151" s="231"/>
      <c r="DJ151" s="231"/>
      <c r="DK151" s="231"/>
      <c r="DL151" s="231"/>
      <c r="DM151" s="226"/>
      <c r="DN151" s="226"/>
      <c r="DO151" s="227"/>
      <c r="DP151" s="228"/>
      <c r="DQ151" s="226"/>
      <c r="DR151" s="226"/>
      <c r="DS151" s="229"/>
      <c r="DT151" s="229"/>
      <c r="DU151" s="229"/>
      <c r="DV151" s="226"/>
      <c r="DW151" s="226"/>
      <c r="DZ151" s="231"/>
      <c r="EA151" s="231"/>
      <c r="EB151" s="231"/>
      <c r="EC151" s="231"/>
      <c r="ED151" s="226"/>
      <c r="EE151" s="226"/>
      <c r="EF151" s="227"/>
      <c r="EG151" s="228"/>
      <c r="EH151" s="226"/>
      <c r="EI151" s="226"/>
      <c r="EJ151" s="229"/>
      <c r="EK151" s="229"/>
      <c r="EL151" s="229"/>
      <c r="EM151" s="226"/>
      <c r="EN151" s="226"/>
      <c r="EQ151" s="231"/>
      <c r="ER151" s="231"/>
      <c r="ES151" s="231"/>
      <c r="ET151" s="231"/>
      <c r="EU151" s="226"/>
      <c r="EV151" s="226"/>
      <c r="EW151" s="227"/>
      <c r="EX151" s="228"/>
      <c r="EY151" s="226"/>
      <c r="EZ151" s="226"/>
      <c r="FA151" s="229"/>
      <c r="FB151" s="229"/>
      <c r="FC151" s="229"/>
      <c r="FD151" s="226"/>
      <c r="FE151" s="226"/>
      <c r="FH151" s="231"/>
      <c r="FI151" s="231"/>
      <c r="FJ151" s="231"/>
      <c r="FK151" s="231"/>
      <c r="FL151" s="226"/>
      <c r="FM151" s="226"/>
      <c r="FN151" s="227"/>
      <c r="FO151" s="228"/>
      <c r="FP151" s="226"/>
      <c r="FQ151" s="226"/>
      <c r="FR151" s="229"/>
      <c r="FS151" s="229"/>
      <c r="FT151" s="229"/>
      <c r="FU151" s="226"/>
      <c r="FV151" s="226"/>
      <c r="FY151" s="231"/>
      <c r="FZ151" s="231"/>
      <c r="GA151" s="231"/>
      <c r="GB151" s="231"/>
      <c r="GC151" s="226"/>
      <c r="GD151" s="226"/>
      <c r="GE151" s="227"/>
      <c r="GF151" s="228"/>
      <c r="GG151" s="226"/>
      <c r="GH151" s="226"/>
      <c r="GI151" s="229"/>
      <c r="GJ151" s="229"/>
      <c r="GK151" s="229"/>
      <c r="GL151" s="226"/>
      <c r="GM151" s="226"/>
      <c r="GP151" s="231"/>
      <c r="GQ151" s="231"/>
      <c r="GR151" s="231"/>
      <c r="GS151" s="231"/>
      <c r="GT151" s="226"/>
      <c r="GU151" s="226"/>
      <c r="GV151" s="227"/>
      <c r="GW151" s="228"/>
      <c r="GX151" s="226"/>
      <c r="GY151" s="226"/>
      <c r="GZ151" s="229"/>
      <c r="HA151" s="229"/>
      <c r="HB151" s="229"/>
      <c r="HC151" s="226"/>
      <c r="HD151" s="226"/>
      <c r="HG151" s="231"/>
    </row>
    <row r="152" spans="1:216" s="230" customFormat="1" ht="41.25" customHeight="1" x14ac:dyDescent="0.2">
      <c r="A152" s="332" t="s">
        <v>6545</v>
      </c>
      <c r="B152" s="271" t="s">
        <v>6546</v>
      </c>
      <c r="C152" s="271" t="s">
        <v>6546</v>
      </c>
      <c r="D152" s="271" t="s">
        <v>6547</v>
      </c>
      <c r="E152" s="212" t="str">
        <f t="shared" si="3"/>
        <v>下関市長府松小田本町５ー１６</v>
      </c>
      <c r="F152" s="212" t="s">
        <v>4477</v>
      </c>
      <c r="G152" s="196">
        <v>43586</v>
      </c>
      <c r="H152" s="212" t="s">
        <v>6548</v>
      </c>
      <c r="I152" s="334" t="s">
        <v>3301</v>
      </c>
      <c r="J152" s="281" t="s">
        <v>4583</v>
      </c>
      <c r="K152" s="282" t="s">
        <v>19</v>
      </c>
      <c r="L152" s="282" t="s">
        <v>86</v>
      </c>
      <c r="M152" s="212" t="s">
        <v>6549</v>
      </c>
      <c r="N152" s="212" t="s">
        <v>6550</v>
      </c>
      <c r="O152" s="283" t="s">
        <v>250</v>
      </c>
      <c r="P152" s="284" t="s">
        <v>120</v>
      </c>
      <c r="Q152" s="227"/>
      <c r="R152" s="228"/>
      <c r="S152" s="226"/>
      <c r="T152" s="226"/>
      <c r="U152" s="229"/>
      <c r="V152" s="229"/>
      <c r="W152" s="229"/>
      <c r="X152" s="226"/>
      <c r="Y152" s="226"/>
      <c r="AB152" s="231"/>
      <c r="AC152" s="231"/>
      <c r="AD152" s="231"/>
      <c r="AE152" s="231"/>
      <c r="AF152" s="226"/>
      <c r="AG152" s="226"/>
      <c r="AH152" s="227"/>
      <c r="AI152" s="228"/>
      <c r="AJ152" s="226"/>
      <c r="AK152" s="226"/>
      <c r="AL152" s="229"/>
      <c r="AM152" s="229"/>
      <c r="AN152" s="229"/>
      <c r="AO152" s="226"/>
      <c r="AP152" s="226"/>
      <c r="AS152" s="231"/>
      <c r="AT152" s="231"/>
      <c r="AU152" s="231"/>
      <c r="AV152" s="231"/>
      <c r="AW152" s="226"/>
      <c r="AX152" s="226"/>
      <c r="AY152" s="227"/>
      <c r="AZ152" s="228"/>
      <c r="BA152" s="226"/>
      <c r="BB152" s="226"/>
      <c r="BC152" s="229"/>
      <c r="BD152" s="229"/>
      <c r="BE152" s="229"/>
      <c r="BF152" s="226"/>
      <c r="BG152" s="226"/>
      <c r="BJ152" s="231"/>
      <c r="BK152" s="231"/>
      <c r="BL152" s="231"/>
      <c r="BM152" s="231"/>
      <c r="BN152" s="226"/>
      <c r="BO152" s="226"/>
      <c r="BP152" s="227"/>
      <c r="BQ152" s="228"/>
      <c r="BR152" s="226"/>
      <c r="BS152" s="226"/>
      <c r="BT152" s="229"/>
      <c r="BU152" s="229"/>
      <c r="BV152" s="229"/>
      <c r="BW152" s="226"/>
      <c r="BX152" s="226"/>
      <c r="CA152" s="231"/>
      <c r="CB152" s="231"/>
      <c r="CC152" s="231"/>
      <c r="CD152" s="231"/>
      <c r="CE152" s="226"/>
      <c r="CF152" s="226"/>
      <c r="CG152" s="227"/>
      <c r="CH152" s="228"/>
      <c r="CI152" s="226"/>
      <c r="CJ152" s="226"/>
      <c r="CK152" s="229"/>
      <c r="CL152" s="229"/>
      <c r="CM152" s="229"/>
      <c r="CN152" s="226"/>
      <c r="CO152" s="226"/>
      <c r="CR152" s="231"/>
      <c r="CS152" s="231"/>
      <c r="CT152" s="231"/>
      <c r="CU152" s="231"/>
      <c r="CV152" s="226"/>
      <c r="CW152" s="226"/>
      <c r="CX152" s="227"/>
      <c r="CY152" s="228"/>
      <c r="CZ152" s="226"/>
      <c r="DA152" s="226"/>
      <c r="DB152" s="229"/>
      <c r="DC152" s="229"/>
      <c r="DD152" s="229"/>
      <c r="DE152" s="226"/>
      <c r="DF152" s="226"/>
      <c r="DI152" s="231"/>
      <c r="DJ152" s="231"/>
      <c r="DK152" s="231"/>
      <c r="DL152" s="231"/>
      <c r="DM152" s="226"/>
      <c r="DN152" s="226"/>
      <c r="DO152" s="227"/>
      <c r="DP152" s="228"/>
      <c r="DQ152" s="226"/>
      <c r="DR152" s="226"/>
      <c r="DS152" s="229"/>
      <c r="DT152" s="229"/>
      <c r="DU152" s="229"/>
      <c r="DV152" s="226"/>
      <c r="DW152" s="226"/>
      <c r="DZ152" s="231"/>
      <c r="EA152" s="231"/>
      <c r="EB152" s="231"/>
      <c r="EC152" s="231"/>
      <c r="ED152" s="226"/>
      <c r="EE152" s="226"/>
      <c r="EF152" s="227"/>
      <c r="EG152" s="228"/>
      <c r="EH152" s="226"/>
      <c r="EI152" s="226"/>
      <c r="EJ152" s="229"/>
      <c r="EK152" s="229"/>
      <c r="EL152" s="229"/>
      <c r="EM152" s="226"/>
      <c r="EN152" s="226"/>
      <c r="EQ152" s="231"/>
      <c r="ER152" s="231"/>
      <c r="ES152" s="231"/>
      <c r="ET152" s="231"/>
      <c r="EU152" s="226"/>
      <c r="EV152" s="226"/>
      <c r="EW152" s="227"/>
      <c r="EX152" s="228"/>
      <c r="EY152" s="226"/>
      <c r="EZ152" s="226"/>
      <c r="FA152" s="229"/>
      <c r="FB152" s="229"/>
      <c r="FC152" s="229"/>
      <c r="FD152" s="226"/>
      <c r="FE152" s="226"/>
      <c r="FH152" s="231"/>
      <c r="FI152" s="231"/>
      <c r="FJ152" s="231"/>
      <c r="FK152" s="231"/>
      <c r="FL152" s="226"/>
      <c r="FM152" s="226"/>
      <c r="FN152" s="227"/>
      <c r="FO152" s="228"/>
      <c r="FP152" s="226"/>
      <c r="FQ152" s="226"/>
      <c r="FR152" s="229"/>
      <c r="FS152" s="229"/>
      <c r="FT152" s="229"/>
      <c r="FU152" s="226"/>
      <c r="FV152" s="226"/>
      <c r="FY152" s="231"/>
      <c r="FZ152" s="231"/>
      <c r="GA152" s="231"/>
      <c r="GB152" s="231"/>
      <c r="GC152" s="226"/>
      <c r="GD152" s="226"/>
      <c r="GE152" s="227"/>
      <c r="GF152" s="228"/>
      <c r="GG152" s="226"/>
      <c r="GH152" s="226"/>
      <c r="GI152" s="229"/>
      <c r="GJ152" s="229"/>
      <c r="GK152" s="229"/>
      <c r="GL152" s="226"/>
      <c r="GM152" s="226"/>
      <c r="GP152" s="231"/>
      <c r="GQ152" s="231"/>
      <c r="GR152" s="231"/>
      <c r="GS152" s="231"/>
      <c r="GT152" s="226"/>
      <c r="GU152" s="226"/>
      <c r="GV152" s="227"/>
      <c r="GW152" s="228"/>
      <c r="GX152" s="226"/>
      <c r="GY152" s="226"/>
      <c r="GZ152" s="229"/>
      <c r="HA152" s="229"/>
      <c r="HB152" s="229"/>
      <c r="HC152" s="226"/>
      <c r="HD152" s="226"/>
      <c r="HG152" s="231"/>
    </row>
    <row r="153" spans="1:216" s="230" customFormat="1" ht="41.25" customHeight="1" x14ac:dyDescent="0.2">
      <c r="A153" s="332" t="s">
        <v>6551</v>
      </c>
      <c r="B153" s="271" t="s">
        <v>6552</v>
      </c>
      <c r="C153" s="271" t="s">
        <v>6552</v>
      </c>
      <c r="D153" s="271" t="s">
        <v>6553</v>
      </c>
      <c r="E153" s="272" t="str">
        <f t="shared" si="3"/>
        <v>下関市川中豊町5-1-3</v>
      </c>
      <c r="F153" s="212" t="s">
        <v>4473</v>
      </c>
      <c r="G153" s="196">
        <v>43617</v>
      </c>
      <c r="H153" s="212" t="s">
        <v>6554</v>
      </c>
      <c r="I153" s="334" t="s">
        <v>3301</v>
      </c>
      <c r="J153" s="281" t="s">
        <v>4583</v>
      </c>
      <c r="K153" s="282" t="s">
        <v>19</v>
      </c>
      <c r="L153" s="282" t="s">
        <v>86</v>
      </c>
      <c r="M153" s="212" t="s">
        <v>6555</v>
      </c>
      <c r="N153" s="212" t="s">
        <v>6556</v>
      </c>
      <c r="O153" s="283" t="s">
        <v>250</v>
      </c>
      <c r="P153" s="284" t="s">
        <v>120</v>
      </c>
      <c r="Q153" s="227"/>
      <c r="R153" s="228"/>
      <c r="S153" s="226"/>
      <c r="T153" s="226"/>
      <c r="U153" s="229"/>
      <c r="V153" s="229"/>
      <c r="W153" s="229"/>
      <c r="X153" s="226"/>
      <c r="Y153" s="226"/>
      <c r="AB153" s="231"/>
      <c r="AC153" s="231"/>
      <c r="AD153" s="231"/>
      <c r="AE153" s="231"/>
      <c r="AF153" s="226"/>
      <c r="AG153" s="226"/>
      <c r="AH153" s="227"/>
      <c r="AI153" s="228"/>
      <c r="AJ153" s="226"/>
      <c r="AK153" s="226"/>
      <c r="AL153" s="229"/>
      <c r="AM153" s="229"/>
      <c r="AN153" s="229"/>
      <c r="AO153" s="226"/>
      <c r="AP153" s="226"/>
      <c r="AS153" s="231"/>
      <c r="AT153" s="231"/>
      <c r="AU153" s="231"/>
      <c r="AV153" s="231"/>
      <c r="AW153" s="226"/>
      <c r="AX153" s="226"/>
      <c r="AY153" s="227"/>
      <c r="AZ153" s="228"/>
      <c r="BA153" s="226"/>
      <c r="BB153" s="226"/>
      <c r="BC153" s="229"/>
      <c r="BD153" s="229"/>
      <c r="BE153" s="229"/>
      <c r="BF153" s="226"/>
      <c r="BG153" s="226"/>
      <c r="BJ153" s="231"/>
      <c r="BK153" s="231"/>
      <c r="BL153" s="231"/>
      <c r="BM153" s="231"/>
      <c r="BN153" s="226"/>
      <c r="BO153" s="226"/>
      <c r="BP153" s="227"/>
      <c r="BQ153" s="228"/>
      <c r="BR153" s="226"/>
      <c r="BS153" s="226"/>
      <c r="BT153" s="229"/>
      <c r="BU153" s="229"/>
      <c r="BV153" s="229"/>
      <c r="BW153" s="226"/>
      <c r="BX153" s="226"/>
      <c r="CA153" s="231"/>
      <c r="CB153" s="231"/>
      <c r="CC153" s="231"/>
      <c r="CD153" s="231"/>
      <c r="CE153" s="226"/>
      <c r="CF153" s="226"/>
      <c r="CG153" s="227"/>
      <c r="CH153" s="228"/>
      <c r="CI153" s="226"/>
      <c r="CJ153" s="226"/>
      <c r="CK153" s="229"/>
      <c r="CL153" s="229"/>
      <c r="CM153" s="229"/>
      <c r="CN153" s="226"/>
      <c r="CO153" s="226"/>
      <c r="CR153" s="231"/>
      <c r="CS153" s="231"/>
      <c r="CT153" s="231"/>
      <c r="CU153" s="231"/>
      <c r="CV153" s="226"/>
      <c r="CW153" s="226"/>
      <c r="CX153" s="227"/>
      <c r="CY153" s="228"/>
      <c r="CZ153" s="226"/>
      <c r="DA153" s="226"/>
      <c r="DB153" s="229"/>
      <c r="DC153" s="229"/>
      <c r="DD153" s="229"/>
      <c r="DE153" s="226"/>
      <c r="DF153" s="226"/>
      <c r="DI153" s="231"/>
      <c r="DJ153" s="231"/>
      <c r="DK153" s="231"/>
      <c r="DL153" s="231"/>
      <c r="DM153" s="226"/>
      <c r="DN153" s="226"/>
      <c r="DO153" s="227"/>
      <c r="DP153" s="228"/>
      <c r="DQ153" s="226"/>
      <c r="DR153" s="226"/>
      <c r="DS153" s="229"/>
      <c r="DT153" s="229"/>
      <c r="DU153" s="229"/>
      <c r="DV153" s="226"/>
      <c r="DW153" s="226"/>
      <c r="DZ153" s="231"/>
      <c r="EA153" s="231"/>
      <c r="EB153" s="231"/>
      <c r="EC153" s="231"/>
      <c r="ED153" s="226"/>
      <c r="EE153" s="226"/>
      <c r="EF153" s="227"/>
      <c r="EG153" s="228"/>
      <c r="EH153" s="226"/>
      <c r="EI153" s="226"/>
      <c r="EJ153" s="229"/>
      <c r="EK153" s="229"/>
      <c r="EL153" s="229"/>
      <c r="EM153" s="226"/>
      <c r="EN153" s="226"/>
      <c r="EQ153" s="231"/>
      <c r="ER153" s="231"/>
      <c r="ES153" s="231"/>
      <c r="ET153" s="231"/>
      <c r="EU153" s="226"/>
      <c r="EV153" s="226"/>
      <c r="EW153" s="227"/>
      <c r="EX153" s="228"/>
      <c r="EY153" s="226"/>
      <c r="EZ153" s="226"/>
      <c r="FA153" s="229"/>
      <c r="FB153" s="229"/>
      <c r="FC153" s="229"/>
      <c r="FD153" s="226"/>
      <c r="FE153" s="226"/>
      <c r="FH153" s="231"/>
      <c r="FI153" s="231"/>
      <c r="FJ153" s="231"/>
      <c r="FK153" s="231"/>
      <c r="FL153" s="226"/>
      <c r="FM153" s="226"/>
      <c r="FN153" s="227"/>
      <c r="FO153" s="228"/>
      <c r="FP153" s="226"/>
      <c r="FQ153" s="226"/>
      <c r="FR153" s="229"/>
      <c r="FS153" s="229"/>
      <c r="FT153" s="229"/>
      <c r="FU153" s="226"/>
      <c r="FV153" s="226"/>
      <c r="FY153" s="231"/>
      <c r="FZ153" s="231"/>
      <c r="GA153" s="231"/>
      <c r="GB153" s="231"/>
      <c r="GC153" s="226"/>
      <c r="GD153" s="226"/>
      <c r="GE153" s="227"/>
      <c r="GF153" s="228"/>
      <c r="GG153" s="226"/>
      <c r="GH153" s="226"/>
      <c r="GI153" s="229"/>
      <c r="GJ153" s="229"/>
      <c r="GK153" s="229"/>
      <c r="GL153" s="226"/>
      <c r="GM153" s="226"/>
      <c r="GP153" s="231"/>
      <c r="GQ153" s="231"/>
      <c r="GR153" s="231"/>
      <c r="GS153" s="231"/>
      <c r="GT153" s="226"/>
      <c r="GU153" s="226"/>
      <c r="GV153" s="227"/>
      <c r="GW153" s="228"/>
      <c r="GX153" s="226"/>
      <c r="GY153" s="226"/>
      <c r="GZ153" s="229"/>
      <c r="HA153" s="229"/>
      <c r="HB153" s="229"/>
      <c r="HC153" s="226"/>
      <c r="HD153" s="226"/>
      <c r="HG153" s="231"/>
    </row>
    <row r="154" spans="1:216" s="230" customFormat="1" ht="41.25" customHeight="1" x14ac:dyDescent="0.2">
      <c r="A154" s="332" t="s">
        <v>6971</v>
      </c>
      <c r="B154" s="271" t="s">
        <v>6972</v>
      </c>
      <c r="C154" s="271" t="s">
        <v>6972</v>
      </c>
      <c r="D154" s="271" t="s">
        <v>6973</v>
      </c>
      <c r="E154" s="272" t="str">
        <f t="shared" si="3"/>
        <v>下関市後田町4-4-3</v>
      </c>
      <c r="F154" s="212" t="s">
        <v>1881</v>
      </c>
      <c r="G154" s="196">
        <v>43617</v>
      </c>
      <c r="H154" s="212" t="s">
        <v>6974</v>
      </c>
      <c r="I154" s="334" t="s">
        <v>3301</v>
      </c>
      <c r="J154" s="281" t="s">
        <v>813</v>
      </c>
      <c r="K154" s="282" t="s">
        <v>450</v>
      </c>
      <c r="L154" s="282" t="s">
        <v>6641</v>
      </c>
      <c r="M154" s="212" t="s">
        <v>6975</v>
      </c>
      <c r="N154" s="212" t="s">
        <v>6976</v>
      </c>
      <c r="O154" s="283" t="s">
        <v>250</v>
      </c>
      <c r="P154" s="284" t="s">
        <v>6879</v>
      </c>
      <c r="Q154" s="228"/>
      <c r="R154" s="226"/>
      <c r="S154" s="226"/>
      <c r="T154" s="229"/>
      <c r="U154" s="229"/>
      <c r="V154" s="229"/>
      <c r="W154" s="226"/>
      <c r="X154" s="226"/>
      <c r="AA154" s="231"/>
      <c r="AB154" s="231"/>
      <c r="AC154" s="231"/>
      <c r="AD154" s="231"/>
      <c r="AE154" s="226"/>
      <c r="AF154" s="226"/>
      <c r="AG154" s="227"/>
      <c r="AH154" s="228"/>
      <c r="AI154" s="226"/>
      <c r="AJ154" s="226"/>
      <c r="AK154" s="229"/>
      <c r="AL154" s="229"/>
      <c r="AM154" s="229"/>
      <c r="AN154" s="226"/>
      <c r="AO154" s="226"/>
      <c r="AR154" s="231"/>
      <c r="AS154" s="231"/>
      <c r="AT154" s="231"/>
      <c r="AU154" s="231"/>
      <c r="AV154" s="226"/>
      <c r="AW154" s="226"/>
      <c r="AX154" s="227"/>
      <c r="AY154" s="228"/>
      <c r="AZ154" s="226"/>
      <c r="BA154" s="226"/>
      <c r="BB154" s="229"/>
      <c r="BC154" s="229"/>
      <c r="BD154" s="229"/>
      <c r="BE154" s="226"/>
      <c r="BF154" s="226"/>
      <c r="BI154" s="231"/>
      <c r="BJ154" s="231"/>
      <c r="BK154" s="231"/>
      <c r="BL154" s="231"/>
      <c r="BM154" s="226"/>
      <c r="BN154" s="226"/>
      <c r="BO154" s="227"/>
      <c r="BP154" s="228"/>
      <c r="BQ154" s="226"/>
      <c r="BR154" s="226"/>
      <c r="BS154" s="229"/>
      <c r="BT154" s="310" t="s">
        <v>6975</v>
      </c>
      <c r="BU154" s="229"/>
      <c r="BV154" s="226"/>
      <c r="BW154" s="226"/>
      <c r="BZ154" s="231"/>
      <c r="CA154" s="231"/>
      <c r="CB154" s="231"/>
      <c r="CC154" s="231"/>
      <c r="CD154" s="226"/>
      <c r="CE154" s="226"/>
      <c r="CF154" s="227"/>
      <c r="CG154" s="228"/>
      <c r="CH154" s="226"/>
      <c r="CI154" s="226"/>
      <c r="CJ154" s="229"/>
      <c r="CK154" s="229"/>
      <c r="CL154" s="229"/>
      <c r="CM154" s="226"/>
      <c r="CN154" s="226"/>
      <c r="CQ154" s="231"/>
      <c r="CR154" s="231"/>
      <c r="CS154" s="231"/>
      <c r="CT154" s="231"/>
      <c r="CU154" s="226"/>
      <c r="CV154" s="226"/>
      <c r="CW154" s="227"/>
      <c r="CX154" s="228"/>
      <c r="CY154" s="226"/>
      <c r="CZ154" s="226"/>
      <c r="DA154" s="229"/>
      <c r="DB154" s="229"/>
      <c r="DC154" s="229"/>
      <c r="DD154" s="226"/>
      <c r="DE154" s="226"/>
      <c r="DH154" s="231"/>
      <c r="DI154" s="231"/>
      <c r="DJ154" s="231"/>
      <c r="DK154" s="231"/>
      <c r="DL154" s="226"/>
      <c r="DM154" s="226"/>
      <c r="DN154" s="227"/>
      <c r="DO154" s="228"/>
      <c r="DP154" s="226"/>
      <c r="DQ154" s="226"/>
      <c r="DR154" s="229"/>
      <c r="DS154" s="229"/>
      <c r="DT154" s="229"/>
      <c r="DU154" s="226"/>
      <c r="DV154" s="226"/>
      <c r="DY154" s="231"/>
      <c r="DZ154" s="231"/>
      <c r="EA154" s="231"/>
      <c r="EB154" s="231"/>
      <c r="EC154" s="226"/>
      <c r="ED154" s="226"/>
      <c r="EE154" s="227"/>
      <c r="EF154" s="228"/>
      <c r="EG154" s="226"/>
      <c r="EH154" s="226"/>
      <c r="EI154" s="229"/>
      <c r="EJ154" s="229"/>
      <c r="EK154" s="229"/>
      <c r="EL154" s="226"/>
      <c r="EM154" s="226"/>
      <c r="EP154" s="231"/>
      <c r="EQ154" s="231"/>
      <c r="ER154" s="231"/>
      <c r="ES154" s="231"/>
      <c r="ET154" s="226"/>
      <c r="EU154" s="226"/>
      <c r="EV154" s="227"/>
      <c r="EW154" s="228"/>
      <c r="EX154" s="226"/>
      <c r="EY154" s="226"/>
      <c r="EZ154" s="229"/>
      <c r="FA154" s="229"/>
      <c r="FB154" s="229"/>
      <c r="FC154" s="226"/>
      <c r="FD154" s="226"/>
      <c r="FG154" s="231"/>
      <c r="FH154" s="231"/>
      <c r="FI154" s="231"/>
      <c r="FJ154" s="231"/>
      <c r="FK154" s="226"/>
      <c r="FL154" s="226"/>
      <c r="FM154" s="227"/>
      <c r="FN154" s="228"/>
      <c r="FO154" s="226"/>
      <c r="FP154" s="226"/>
      <c r="FQ154" s="229"/>
      <c r="FR154" s="229"/>
      <c r="FS154" s="229"/>
      <c r="FT154" s="226"/>
      <c r="FU154" s="226"/>
      <c r="FX154" s="231"/>
      <c r="FY154" s="231"/>
      <c r="FZ154" s="231"/>
      <c r="GA154" s="231"/>
      <c r="GB154" s="226"/>
      <c r="GC154" s="226"/>
      <c r="GD154" s="227"/>
      <c r="GE154" s="228"/>
      <c r="GF154" s="226"/>
      <c r="GG154" s="226"/>
      <c r="GH154" s="229"/>
      <c r="GI154" s="229"/>
      <c r="GJ154" s="229"/>
      <c r="GK154" s="226"/>
      <c r="GL154" s="226"/>
      <c r="GO154" s="231"/>
      <c r="GP154" s="231"/>
      <c r="GQ154" s="231"/>
      <c r="GR154" s="231"/>
      <c r="GS154" s="226"/>
      <c r="GT154" s="226"/>
      <c r="GU154" s="227"/>
      <c r="GV154" s="228"/>
      <c r="GW154" s="226"/>
      <c r="GX154" s="226"/>
      <c r="GY154" s="229"/>
      <c r="GZ154" s="229"/>
      <c r="HA154" s="229"/>
      <c r="HB154" s="226"/>
      <c r="HC154" s="226"/>
      <c r="HF154" s="231"/>
    </row>
    <row r="155" spans="1:216" s="230" customFormat="1" ht="41.25" customHeight="1" x14ac:dyDescent="0.2">
      <c r="A155" s="332" t="s">
        <v>6977</v>
      </c>
      <c r="B155" s="271" t="s">
        <v>6978</v>
      </c>
      <c r="C155" s="271" t="s">
        <v>6978</v>
      </c>
      <c r="D155" s="271" t="s">
        <v>6979</v>
      </c>
      <c r="E155" s="272" t="str">
        <f t="shared" si="3"/>
        <v>下関市綾羅木本町2-5-25</v>
      </c>
      <c r="F155" s="212" t="s">
        <v>6980</v>
      </c>
      <c r="G155" s="196">
        <v>43770</v>
      </c>
      <c r="H155" s="212" t="s">
        <v>6981</v>
      </c>
      <c r="I155" s="334" t="s">
        <v>455</v>
      </c>
      <c r="J155" s="281" t="s">
        <v>813</v>
      </c>
      <c r="K155" s="282" t="s">
        <v>450</v>
      </c>
      <c r="L155" s="282" t="s">
        <v>6641</v>
      </c>
      <c r="M155" s="212" t="s">
        <v>6982</v>
      </c>
      <c r="N155" s="212" t="s">
        <v>6983</v>
      </c>
      <c r="O155" s="283" t="s">
        <v>250</v>
      </c>
      <c r="P155" s="284" t="s">
        <v>6879</v>
      </c>
      <c r="Q155" s="228"/>
      <c r="R155" s="226"/>
      <c r="S155" s="226"/>
      <c r="T155" s="229"/>
      <c r="U155" s="229"/>
      <c r="V155" s="229"/>
      <c r="W155" s="226"/>
      <c r="X155" s="226"/>
      <c r="AA155" s="231"/>
      <c r="AB155" s="231"/>
      <c r="AC155" s="231"/>
      <c r="AD155" s="231"/>
      <c r="AE155" s="226"/>
      <c r="AF155" s="226"/>
      <c r="AG155" s="227"/>
      <c r="AH155" s="228"/>
      <c r="AI155" s="226"/>
      <c r="AJ155" s="226"/>
      <c r="AK155" s="229"/>
      <c r="AL155" s="229"/>
      <c r="AM155" s="229"/>
      <c r="AN155" s="226"/>
      <c r="AO155" s="226"/>
      <c r="AR155" s="231"/>
      <c r="AS155" s="231"/>
      <c r="AT155" s="231"/>
      <c r="AU155" s="231"/>
      <c r="AV155" s="226"/>
      <c r="AW155" s="226"/>
      <c r="AX155" s="227"/>
      <c r="AY155" s="228"/>
      <c r="AZ155" s="226"/>
      <c r="BA155" s="226"/>
      <c r="BB155" s="229"/>
      <c r="BC155" s="229"/>
      <c r="BD155" s="229"/>
      <c r="BE155" s="226"/>
      <c r="BF155" s="226"/>
      <c r="BI155" s="231"/>
      <c r="BJ155" s="231"/>
      <c r="BK155" s="231"/>
      <c r="BL155" s="231"/>
      <c r="BM155" s="226"/>
      <c r="BN155" s="226"/>
      <c r="BO155" s="227"/>
      <c r="BP155" s="228"/>
      <c r="BQ155" s="226"/>
      <c r="BR155" s="226"/>
      <c r="BS155" s="229"/>
      <c r="BT155" s="310" t="s">
        <v>6982</v>
      </c>
      <c r="BU155" s="229"/>
      <c r="BV155" s="226"/>
      <c r="BW155" s="226"/>
      <c r="BZ155" s="231"/>
      <c r="CA155" s="231"/>
      <c r="CB155" s="231"/>
      <c r="CC155" s="231"/>
      <c r="CD155" s="226"/>
      <c r="CE155" s="226"/>
      <c r="CF155" s="227"/>
      <c r="CG155" s="228"/>
      <c r="CH155" s="226"/>
      <c r="CI155" s="226"/>
      <c r="CJ155" s="229"/>
      <c r="CK155" s="229"/>
      <c r="CL155" s="229"/>
      <c r="CM155" s="226"/>
      <c r="CN155" s="226"/>
      <c r="CQ155" s="231"/>
      <c r="CR155" s="231"/>
      <c r="CS155" s="231"/>
      <c r="CT155" s="231"/>
      <c r="CU155" s="226"/>
      <c r="CV155" s="226"/>
      <c r="CW155" s="227"/>
      <c r="CX155" s="228"/>
      <c r="CY155" s="226"/>
      <c r="CZ155" s="226"/>
      <c r="DA155" s="229"/>
      <c r="DB155" s="229"/>
      <c r="DC155" s="229"/>
      <c r="DD155" s="226"/>
      <c r="DE155" s="226"/>
      <c r="DH155" s="231"/>
      <c r="DI155" s="231"/>
      <c r="DJ155" s="231"/>
      <c r="DK155" s="231"/>
      <c r="DL155" s="226"/>
      <c r="DM155" s="226"/>
      <c r="DN155" s="227"/>
      <c r="DO155" s="228"/>
      <c r="DP155" s="226"/>
      <c r="DQ155" s="226"/>
      <c r="DR155" s="229"/>
      <c r="DS155" s="229"/>
      <c r="DT155" s="229"/>
      <c r="DU155" s="226"/>
      <c r="DV155" s="226"/>
      <c r="DY155" s="231"/>
      <c r="DZ155" s="231"/>
      <c r="EA155" s="231"/>
      <c r="EB155" s="231"/>
      <c r="EC155" s="226"/>
      <c r="ED155" s="226"/>
      <c r="EE155" s="227"/>
      <c r="EF155" s="228"/>
      <c r="EG155" s="226"/>
      <c r="EH155" s="226"/>
      <c r="EI155" s="229"/>
      <c r="EJ155" s="229"/>
      <c r="EK155" s="229"/>
      <c r="EL155" s="226"/>
      <c r="EM155" s="226"/>
      <c r="EP155" s="231"/>
      <c r="EQ155" s="231"/>
      <c r="ER155" s="231"/>
      <c r="ES155" s="231"/>
      <c r="ET155" s="226"/>
      <c r="EU155" s="226"/>
      <c r="EV155" s="227"/>
      <c r="EW155" s="228"/>
      <c r="EX155" s="226"/>
      <c r="EY155" s="226"/>
      <c r="EZ155" s="229"/>
      <c r="FA155" s="229"/>
      <c r="FB155" s="229"/>
      <c r="FC155" s="226"/>
      <c r="FD155" s="226"/>
      <c r="FG155" s="231"/>
      <c r="FH155" s="231"/>
      <c r="FI155" s="231"/>
      <c r="FJ155" s="231"/>
      <c r="FK155" s="226"/>
      <c r="FL155" s="226"/>
      <c r="FM155" s="227"/>
      <c r="FN155" s="228"/>
      <c r="FO155" s="226"/>
      <c r="FP155" s="226"/>
      <c r="FQ155" s="229"/>
      <c r="FR155" s="229"/>
      <c r="FS155" s="229"/>
      <c r="FT155" s="226"/>
      <c r="FU155" s="226"/>
      <c r="FX155" s="231"/>
      <c r="FY155" s="231"/>
      <c r="FZ155" s="231"/>
      <c r="GA155" s="231"/>
      <c r="GB155" s="226"/>
      <c r="GC155" s="226"/>
      <c r="GD155" s="227"/>
      <c r="GE155" s="228"/>
      <c r="GF155" s="226"/>
      <c r="GG155" s="226"/>
      <c r="GH155" s="229"/>
      <c r="GI155" s="229"/>
      <c r="GJ155" s="229"/>
      <c r="GK155" s="226"/>
      <c r="GL155" s="226"/>
      <c r="GO155" s="231"/>
      <c r="GP155" s="231"/>
      <c r="GQ155" s="231"/>
      <c r="GR155" s="231"/>
      <c r="GS155" s="226"/>
      <c r="GT155" s="226"/>
      <c r="GU155" s="227"/>
      <c r="GV155" s="228"/>
      <c r="GW155" s="226"/>
      <c r="GX155" s="226"/>
      <c r="GY155" s="229"/>
      <c r="GZ155" s="229"/>
      <c r="HA155" s="229"/>
      <c r="HB155" s="226"/>
      <c r="HC155" s="226"/>
      <c r="HF155" s="231"/>
    </row>
    <row r="156" spans="1:216" s="309" customFormat="1" ht="41.25" customHeight="1" x14ac:dyDescent="0.2">
      <c r="A156" s="210" t="s">
        <v>6984</v>
      </c>
      <c r="B156" s="211" t="s">
        <v>6972</v>
      </c>
      <c r="C156" s="211" t="s">
        <v>6972</v>
      </c>
      <c r="D156" s="211" t="s">
        <v>6985</v>
      </c>
      <c r="E156" s="212" t="str">
        <f t="shared" si="3"/>
        <v>下関市王司川端1-4-45</v>
      </c>
      <c r="F156" s="212" t="s">
        <v>6986</v>
      </c>
      <c r="G156" s="196">
        <v>43770</v>
      </c>
      <c r="H156" s="212" t="s">
        <v>6987</v>
      </c>
      <c r="I156" s="236" t="s">
        <v>3301</v>
      </c>
      <c r="J156" s="281" t="s">
        <v>813</v>
      </c>
      <c r="K156" s="282" t="s">
        <v>450</v>
      </c>
      <c r="L156" s="282" t="s">
        <v>6641</v>
      </c>
      <c r="M156" s="212" t="s">
        <v>6988</v>
      </c>
      <c r="N156" s="212" t="s">
        <v>6989</v>
      </c>
      <c r="O156" s="283" t="s">
        <v>250</v>
      </c>
      <c r="P156" s="284" t="s">
        <v>6879</v>
      </c>
      <c r="Q156" s="299"/>
      <c r="R156" s="300"/>
      <c r="S156" s="301"/>
      <c r="T156" s="302"/>
      <c r="U156" s="303"/>
      <c r="V156" s="303"/>
      <c r="W156" s="304"/>
      <c r="X156" s="304"/>
      <c r="Y156" s="305"/>
      <c r="Z156" s="306"/>
      <c r="AA156" s="307"/>
      <c r="AB156" s="308"/>
      <c r="AC156" s="308"/>
      <c r="AD156" s="308"/>
      <c r="AE156" s="300"/>
      <c r="AF156" s="300"/>
      <c r="AG156" s="298"/>
      <c r="AH156" s="299"/>
      <c r="AI156" s="300"/>
      <c r="AJ156" s="301"/>
      <c r="AK156" s="302"/>
      <c r="AL156" s="303"/>
      <c r="AM156" s="303"/>
      <c r="AN156" s="304"/>
      <c r="AO156" s="304"/>
      <c r="AP156" s="305"/>
      <c r="AQ156" s="306"/>
      <c r="AR156" s="307"/>
      <c r="AS156" s="308"/>
      <c r="AT156" s="308"/>
      <c r="AU156" s="308"/>
      <c r="AV156" s="300"/>
      <c r="AW156" s="300"/>
      <c r="AX156" s="298"/>
      <c r="AY156" s="299"/>
      <c r="AZ156" s="300"/>
      <c r="BA156" s="301"/>
      <c r="BB156" s="302"/>
      <c r="BC156" s="303"/>
      <c r="BD156" s="303"/>
      <c r="BE156" s="304"/>
      <c r="BF156" s="304"/>
      <c r="BG156" s="305"/>
      <c r="BH156" s="306"/>
      <c r="BI156" s="307"/>
      <c r="BJ156" s="308"/>
      <c r="BK156" s="308"/>
      <c r="BL156" s="308"/>
      <c r="BM156" s="300"/>
      <c r="BN156" s="300"/>
      <c r="BO156" s="298"/>
      <c r="BP156" s="299"/>
      <c r="BQ156" s="300"/>
      <c r="BR156" s="301"/>
      <c r="BS156" s="302"/>
      <c r="BT156" s="310" t="s">
        <v>6988</v>
      </c>
      <c r="BU156" s="303"/>
      <c r="BV156" s="304"/>
      <c r="BW156" s="304"/>
      <c r="BX156" s="305"/>
      <c r="BY156" s="306"/>
      <c r="BZ156" s="307"/>
      <c r="CA156" s="308"/>
      <c r="CB156" s="308"/>
      <c r="CC156" s="308"/>
      <c r="CD156" s="300"/>
      <c r="CE156" s="300"/>
      <c r="CF156" s="298"/>
      <c r="CG156" s="299"/>
      <c r="CH156" s="300"/>
      <c r="CI156" s="301"/>
      <c r="CJ156" s="302"/>
      <c r="CK156" s="303"/>
      <c r="CL156" s="303"/>
      <c r="CM156" s="304"/>
      <c r="CN156" s="304"/>
      <c r="CO156" s="305"/>
      <c r="CP156" s="306"/>
      <c r="CQ156" s="307"/>
      <c r="CR156" s="308"/>
      <c r="CS156" s="308"/>
      <c r="CT156" s="308"/>
      <c r="CU156" s="300"/>
      <c r="CV156" s="300"/>
      <c r="CW156" s="298"/>
      <c r="CX156" s="299"/>
      <c r="CY156" s="300"/>
      <c r="CZ156" s="301"/>
      <c r="DA156" s="302"/>
      <c r="DB156" s="303"/>
      <c r="DC156" s="303"/>
      <c r="DD156" s="304"/>
      <c r="DE156" s="304"/>
      <c r="DF156" s="305"/>
      <c r="DG156" s="306"/>
      <c r="DH156" s="307"/>
      <c r="DI156" s="308"/>
      <c r="DJ156" s="308"/>
      <c r="DK156" s="308"/>
      <c r="DL156" s="300"/>
      <c r="DM156" s="300"/>
      <c r="DN156" s="298"/>
      <c r="DO156" s="299"/>
      <c r="DP156" s="300"/>
      <c r="DQ156" s="301"/>
      <c r="DR156" s="302"/>
      <c r="DS156" s="303"/>
      <c r="DT156" s="303"/>
      <c r="DU156" s="304"/>
      <c r="DV156" s="304"/>
      <c r="DW156" s="305"/>
      <c r="DX156" s="306"/>
      <c r="DY156" s="307"/>
      <c r="DZ156" s="308"/>
      <c r="EA156" s="308"/>
      <c r="EB156" s="308"/>
      <c r="EC156" s="300"/>
      <c r="ED156" s="300"/>
      <c r="EE156" s="298"/>
      <c r="EF156" s="299"/>
      <c r="EG156" s="300"/>
      <c r="EH156" s="301"/>
      <c r="EI156" s="302"/>
      <c r="EJ156" s="303"/>
      <c r="EK156" s="303"/>
      <c r="EL156" s="304"/>
      <c r="EM156" s="304"/>
      <c r="EN156" s="305"/>
      <c r="EO156" s="306"/>
      <c r="EP156" s="307"/>
      <c r="EQ156" s="308"/>
      <c r="ER156" s="308"/>
      <c r="ES156" s="308"/>
      <c r="ET156" s="300"/>
      <c r="EU156" s="300"/>
      <c r="EV156" s="298"/>
      <c r="EW156" s="299"/>
      <c r="EX156" s="300"/>
      <c r="EY156" s="301"/>
      <c r="EZ156" s="302"/>
      <c r="FA156" s="303"/>
      <c r="FB156" s="303"/>
      <c r="FC156" s="304"/>
      <c r="FD156" s="304"/>
      <c r="FE156" s="305"/>
      <c r="FF156" s="306"/>
      <c r="FG156" s="307"/>
      <c r="FH156" s="308"/>
      <c r="FI156" s="308"/>
      <c r="FJ156" s="308"/>
      <c r="FK156" s="300"/>
      <c r="FL156" s="300"/>
      <c r="FM156" s="298"/>
      <c r="FN156" s="299"/>
      <c r="FO156" s="300"/>
      <c r="FP156" s="301"/>
      <c r="FQ156" s="302"/>
      <c r="FR156" s="303"/>
      <c r="FS156" s="303"/>
      <c r="FT156" s="304"/>
      <c r="FU156" s="304"/>
      <c r="FV156" s="305"/>
      <c r="FW156" s="306"/>
      <c r="FX156" s="307"/>
      <c r="FY156" s="308"/>
      <c r="FZ156" s="308"/>
      <c r="GA156" s="308"/>
      <c r="GB156" s="300"/>
      <c r="GC156" s="300"/>
      <c r="GD156" s="298"/>
      <c r="GE156" s="299"/>
      <c r="GF156" s="300"/>
      <c r="GG156" s="301"/>
      <c r="GH156" s="302"/>
      <c r="GI156" s="303"/>
      <c r="GJ156" s="303"/>
      <c r="GK156" s="304"/>
      <c r="GL156" s="304"/>
      <c r="GM156" s="305"/>
      <c r="GN156" s="306"/>
      <c r="GO156" s="307"/>
      <c r="GP156" s="308"/>
      <c r="GQ156" s="308"/>
      <c r="GR156" s="308"/>
      <c r="GS156" s="300"/>
      <c r="GT156" s="300"/>
      <c r="GU156" s="298"/>
      <c r="GV156" s="299"/>
      <c r="GW156" s="300"/>
      <c r="GX156" s="301"/>
      <c r="GY156" s="302"/>
      <c r="GZ156" s="303"/>
      <c r="HA156" s="303"/>
      <c r="HB156" s="304"/>
      <c r="HC156" s="304"/>
      <c r="HD156" s="305"/>
      <c r="HE156" s="306"/>
      <c r="HF156" s="307"/>
      <c r="HG156" s="230"/>
      <c r="HH156" s="230"/>
    </row>
    <row r="157" spans="1:216" s="230" customFormat="1" ht="41.25" customHeight="1" x14ac:dyDescent="0.2">
      <c r="A157" s="210" t="s">
        <v>6990</v>
      </c>
      <c r="B157" s="211" t="s">
        <v>6831</v>
      </c>
      <c r="C157" s="211" t="s">
        <v>6831</v>
      </c>
      <c r="D157" s="211" t="s">
        <v>6832</v>
      </c>
      <c r="E157" s="212" t="str">
        <f t="shared" si="3"/>
        <v>下関市大字内日下833-1</v>
      </c>
      <c r="F157" s="212" t="s">
        <v>1156</v>
      </c>
      <c r="G157" s="196">
        <v>43983</v>
      </c>
      <c r="H157" s="212" t="s">
        <v>1908</v>
      </c>
      <c r="I157" s="236" t="s">
        <v>3301</v>
      </c>
      <c r="J157" s="281" t="s">
        <v>813</v>
      </c>
      <c r="K157" s="282" t="s">
        <v>450</v>
      </c>
      <c r="L157" s="282" t="s">
        <v>451</v>
      </c>
      <c r="M157" s="212" t="s">
        <v>6833</v>
      </c>
      <c r="N157" s="212" t="s">
        <v>6991</v>
      </c>
      <c r="O157" s="312" t="s">
        <v>250</v>
      </c>
      <c r="P157" s="313" t="s">
        <v>550</v>
      </c>
      <c r="Q157" s="228"/>
      <c r="R157" s="226"/>
      <c r="S157" s="226"/>
      <c r="T157" s="229"/>
      <c r="U157" s="229"/>
      <c r="V157" s="229"/>
      <c r="W157" s="226"/>
      <c r="X157" s="226"/>
      <c r="AA157" s="231"/>
      <c r="AB157" s="231"/>
      <c r="AC157" s="231"/>
      <c r="AD157" s="231"/>
      <c r="AE157" s="226"/>
      <c r="AF157" s="226"/>
      <c r="AG157" s="227"/>
      <c r="AH157" s="228"/>
      <c r="AI157" s="226"/>
      <c r="AJ157" s="226"/>
      <c r="AK157" s="229"/>
      <c r="AL157" s="229"/>
      <c r="AM157" s="229"/>
      <c r="AN157" s="226"/>
      <c r="AO157" s="226"/>
      <c r="AR157" s="231"/>
      <c r="AS157" s="231"/>
      <c r="AT157" s="231"/>
      <c r="AU157" s="231"/>
      <c r="AV157" s="226"/>
      <c r="AW157" s="226"/>
      <c r="AX157" s="227"/>
      <c r="AY157" s="228"/>
      <c r="AZ157" s="226"/>
      <c r="BA157" s="226"/>
      <c r="BB157" s="229"/>
      <c r="BC157" s="229"/>
      <c r="BD157" s="229"/>
      <c r="BE157" s="226"/>
      <c r="BF157" s="226"/>
      <c r="BI157" s="231"/>
      <c r="BJ157" s="231"/>
      <c r="BK157" s="231"/>
      <c r="BL157" s="231"/>
      <c r="BM157" s="226"/>
      <c r="BN157" s="226"/>
      <c r="BO157" s="227"/>
      <c r="BP157" s="228"/>
      <c r="BQ157" s="226"/>
      <c r="BR157" s="226"/>
      <c r="BS157" s="229"/>
      <c r="BT157" s="310" t="s">
        <v>6833</v>
      </c>
      <c r="BU157" s="229"/>
      <c r="BV157" s="226"/>
      <c r="BW157" s="226"/>
      <c r="BZ157" s="231"/>
      <c r="CA157" s="231"/>
      <c r="CB157" s="231"/>
      <c r="CC157" s="231"/>
      <c r="CD157" s="226"/>
      <c r="CE157" s="226"/>
      <c r="CF157" s="227"/>
      <c r="CG157" s="228"/>
      <c r="CH157" s="226"/>
      <c r="CI157" s="226"/>
      <c r="CJ157" s="229"/>
      <c r="CK157" s="229"/>
      <c r="CL157" s="229"/>
      <c r="CM157" s="226"/>
      <c r="CN157" s="226"/>
      <c r="CQ157" s="231"/>
      <c r="CR157" s="231"/>
      <c r="CS157" s="231"/>
      <c r="CT157" s="231"/>
      <c r="CU157" s="226"/>
      <c r="CV157" s="226"/>
      <c r="CW157" s="227"/>
      <c r="CX157" s="228"/>
      <c r="CY157" s="226"/>
      <c r="CZ157" s="226"/>
      <c r="DA157" s="229"/>
      <c r="DB157" s="229"/>
      <c r="DC157" s="229"/>
      <c r="DD157" s="226"/>
      <c r="DE157" s="226"/>
      <c r="DH157" s="231"/>
      <c r="DI157" s="231"/>
      <c r="DJ157" s="231"/>
      <c r="DK157" s="231"/>
      <c r="DL157" s="226"/>
      <c r="DM157" s="226"/>
      <c r="DN157" s="227"/>
      <c r="DO157" s="228"/>
      <c r="DP157" s="226"/>
      <c r="DQ157" s="226"/>
      <c r="DR157" s="229"/>
      <c r="DS157" s="229"/>
      <c r="DT157" s="229"/>
      <c r="DU157" s="226"/>
      <c r="DV157" s="226"/>
      <c r="DY157" s="231"/>
      <c r="DZ157" s="231"/>
      <c r="EA157" s="231"/>
      <c r="EB157" s="231"/>
      <c r="EC157" s="226"/>
      <c r="ED157" s="226"/>
      <c r="EE157" s="227"/>
      <c r="EF157" s="228"/>
      <c r="EG157" s="226"/>
      <c r="EH157" s="226"/>
      <c r="EI157" s="229"/>
      <c r="EJ157" s="229"/>
      <c r="EK157" s="229"/>
      <c r="EL157" s="226"/>
      <c r="EM157" s="226"/>
      <c r="EP157" s="231"/>
      <c r="EQ157" s="231"/>
      <c r="ER157" s="231"/>
      <c r="ES157" s="231"/>
      <c r="ET157" s="226"/>
      <c r="EU157" s="226"/>
      <c r="EV157" s="227"/>
      <c r="EW157" s="228"/>
      <c r="EX157" s="226"/>
      <c r="EY157" s="226"/>
      <c r="EZ157" s="229"/>
      <c r="FA157" s="229"/>
      <c r="FB157" s="229"/>
      <c r="FC157" s="226"/>
      <c r="FD157" s="226"/>
      <c r="FG157" s="231"/>
      <c r="FH157" s="231"/>
      <c r="FI157" s="231"/>
      <c r="FJ157" s="231"/>
      <c r="FK157" s="226"/>
      <c r="FL157" s="226"/>
      <c r="FM157" s="227"/>
      <c r="FN157" s="228"/>
      <c r="FO157" s="226"/>
      <c r="FP157" s="226"/>
      <c r="FQ157" s="229"/>
      <c r="FR157" s="229"/>
      <c r="FS157" s="229"/>
      <c r="FT157" s="226"/>
      <c r="FU157" s="226"/>
      <c r="FX157" s="231"/>
      <c r="FY157" s="231"/>
      <c r="FZ157" s="231"/>
      <c r="GA157" s="231"/>
      <c r="GB157" s="226"/>
      <c r="GC157" s="226"/>
      <c r="GD157" s="227"/>
      <c r="GE157" s="228"/>
      <c r="GF157" s="226"/>
      <c r="GG157" s="226"/>
      <c r="GH157" s="229"/>
      <c r="GI157" s="229"/>
      <c r="GJ157" s="229"/>
      <c r="GK157" s="226"/>
      <c r="GL157" s="226"/>
      <c r="GO157" s="231"/>
      <c r="GP157" s="231"/>
      <c r="GQ157" s="231"/>
      <c r="GR157" s="231"/>
      <c r="GS157" s="226"/>
      <c r="GT157" s="226"/>
      <c r="GU157" s="227"/>
      <c r="GV157" s="228"/>
      <c r="GW157" s="226"/>
      <c r="GX157" s="226"/>
      <c r="GY157" s="229"/>
      <c r="GZ157" s="229"/>
      <c r="HA157" s="229"/>
      <c r="HB157" s="226"/>
      <c r="HC157" s="226"/>
      <c r="HF157" s="231"/>
    </row>
    <row r="158" spans="1:216" s="230" customFormat="1" ht="41.25" customHeight="1" x14ac:dyDescent="0.2">
      <c r="A158" s="332" t="s">
        <v>6992</v>
      </c>
      <c r="B158" s="271" t="s">
        <v>6993</v>
      </c>
      <c r="C158" s="271" t="s">
        <v>6993</v>
      </c>
      <c r="D158" s="271" t="s">
        <v>6994</v>
      </c>
      <c r="E158" s="212" t="str">
        <f t="shared" si="3"/>
        <v>下関市横野町3-16-35</v>
      </c>
      <c r="F158" s="272" t="s">
        <v>990</v>
      </c>
      <c r="G158" s="196">
        <v>44013</v>
      </c>
      <c r="H158" s="272" t="s">
        <v>6995</v>
      </c>
      <c r="I158" s="236" t="s">
        <v>3501</v>
      </c>
      <c r="J158" s="281" t="s">
        <v>813</v>
      </c>
      <c r="K158" s="282" t="s">
        <v>450</v>
      </c>
      <c r="L158" s="282" t="s">
        <v>451</v>
      </c>
      <c r="M158" s="212" t="s">
        <v>203</v>
      </c>
      <c r="N158" s="212" t="s">
        <v>6996</v>
      </c>
      <c r="O158" s="312" t="s">
        <v>250</v>
      </c>
      <c r="P158" s="313" t="s">
        <v>550</v>
      </c>
      <c r="Q158" s="228"/>
      <c r="R158" s="226"/>
      <c r="S158" s="226"/>
      <c r="T158" s="229"/>
      <c r="U158" s="229"/>
      <c r="V158" s="229"/>
      <c r="W158" s="226"/>
      <c r="X158" s="226"/>
      <c r="AA158" s="231"/>
      <c r="AB158" s="231"/>
      <c r="AC158" s="231"/>
      <c r="AD158" s="231"/>
      <c r="AE158" s="226"/>
      <c r="AF158" s="226"/>
      <c r="AG158" s="227"/>
      <c r="AH158" s="228"/>
      <c r="AI158" s="226"/>
      <c r="AJ158" s="226"/>
      <c r="AK158" s="229"/>
      <c r="AL158" s="229"/>
      <c r="AM158" s="229"/>
      <c r="AN158" s="226"/>
      <c r="AO158" s="226"/>
      <c r="AR158" s="231"/>
      <c r="AS158" s="231"/>
      <c r="AT158" s="231"/>
      <c r="AU158" s="231"/>
      <c r="AV158" s="226"/>
      <c r="AW158" s="226"/>
      <c r="AX158" s="227"/>
      <c r="AY158" s="228"/>
      <c r="AZ158" s="226"/>
      <c r="BA158" s="226"/>
      <c r="BB158" s="229"/>
      <c r="BC158" s="229"/>
      <c r="BD158" s="229"/>
      <c r="BE158" s="226"/>
      <c r="BF158" s="226"/>
      <c r="BI158" s="231"/>
      <c r="BJ158" s="231"/>
      <c r="BK158" s="231"/>
      <c r="BL158" s="231"/>
      <c r="BM158" s="226"/>
      <c r="BN158" s="226"/>
      <c r="BO158" s="227"/>
      <c r="BP158" s="228"/>
      <c r="BQ158" s="226"/>
      <c r="BR158" s="226"/>
      <c r="BS158" s="229"/>
      <c r="BT158" s="310" t="s">
        <v>203</v>
      </c>
      <c r="BU158" s="229"/>
      <c r="BV158" s="226"/>
      <c r="BW158" s="226"/>
      <c r="BZ158" s="231"/>
      <c r="CA158" s="231"/>
      <c r="CB158" s="231"/>
      <c r="CC158" s="231"/>
      <c r="CD158" s="226"/>
      <c r="CE158" s="226"/>
      <c r="CF158" s="227"/>
      <c r="CG158" s="228"/>
      <c r="CH158" s="226"/>
      <c r="CI158" s="226"/>
      <c r="CJ158" s="229"/>
      <c r="CK158" s="229"/>
      <c r="CL158" s="229"/>
      <c r="CM158" s="226"/>
      <c r="CN158" s="226"/>
      <c r="CQ158" s="231"/>
      <c r="CR158" s="231"/>
      <c r="CS158" s="231"/>
      <c r="CT158" s="231"/>
      <c r="CU158" s="226"/>
      <c r="CV158" s="226"/>
      <c r="CW158" s="227"/>
      <c r="CX158" s="228"/>
      <c r="CY158" s="226"/>
      <c r="CZ158" s="226"/>
      <c r="DA158" s="229"/>
      <c r="DB158" s="229"/>
      <c r="DC158" s="229"/>
      <c r="DD158" s="226"/>
      <c r="DE158" s="226"/>
      <c r="DH158" s="231"/>
      <c r="DI158" s="231"/>
      <c r="DJ158" s="231"/>
      <c r="DK158" s="231"/>
      <c r="DL158" s="226"/>
      <c r="DM158" s="226"/>
      <c r="DN158" s="227"/>
      <c r="DO158" s="228"/>
      <c r="DP158" s="226"/>
      <c r="DQ158" s="226"/>
      <c r="DR158" s="229"/>
      <c r="DS158" s="229"/>
      <c r="DT158" s="229"/>
      <c r="DU158" s="226"/>
      <c r="DV158" s="226"/>
      <c r="DY158" s="231"/>
      <c r="DZ158" s="231"/>
      <c r="EA158" s="231"/>
      <c r="EB158" s="231"/>
      <c r="EC158" s="226"/>
      <c r="ED158" s="226"/>
      <c r="EE158" s="227"/>
      <c r="EF158" s="228"/>
      <c r="EG158" s="226"/>
      <c r="EH158" s="226"/>
      <c r="EI158" s="229"/>
      <c r="EJ158" s="229"/>
      <c r="EK158" s="229"/>
      <c r="EL158" s="226"/>
      <c r="EM158" s="226"/>
      <c r="EP158" s="231"/>
      <c r="EQ158" s="231"/>
      <c r="ER158" s="231"/>
      <c r="ES158" s="231"/>
      <c r="ET158" s="226"/>
      <c r="EU158" s="226"/>
      <c r="EV158" s="227"/>
      <c r="EW158" s="228"/>
      <c r="EX158" s="226"/>
      <c r="EY158" s="226"/>
      <c r="EZ158" s="229"/>
      <c r="FA158" s="229"/>
      <c r="FB158" s="229"/>
      <c r="FC158" s="226"/>
      <c r="FD158" s="226"/>
      <c r="FG158" s="231"/>
      <c r="FH158" s="231"/>
      <c r="FI158" s="231"/>
      <c r="FJ158" s="231"/>
      <c r="FK158" s="226"/>
      <c r="FL158" s="226"/>
      <c r="FM158" s="227"/>
      <c r="FN158" s="228"/>
      <c r="FO158" s="226"/>
      <c r="FP158" s="226"/>
      <c r="FQ158" s="229"/>
      <c r="FR158" s="229"/>
      <c r="FS158" s="229"/>
      <c r="FT158" s="226"/>
      <c r="FU158" s="226"/>
      <c r="FX158" s="231"/>
      <c r="FY158" s="231"/>
      <c r="FZ158" s="231"/>
      <c r="GA158" s="231"/>
      <c r="GB158" s="226"/>
      <c r="GC158" s="226"/>
      <c r="GD158" s="227"/>
      <c r="GE158" s="228"/>
      <c r="GF158" s="226"/>
      <c r="GG158" s="226"/>
      <c r="GH158" s="229"/>
      <c r="GI158" s="229"/>
      <c r="GJ158" s="229"/>
      <c r="GK158" s="226"/>
      <c r="GL158" s="226"/>
      <c r="GO158" s="231"/>
      <c r="GP158" s="231"/>
      <c r="GQ158" s="231"/>
      <c r="GR158" s="231"/>
      <c r="GS158" s="226"/>
      <c r="GT158" s="226"/>
      <c r="GU158" s="227"/>
      <c r="GV158" s="228"/>
      <c r="GW158" s="226"/>
      <c r="GX158" s="226"/>
      <c r="GY158" s="229"/>
      <c r="GZ158" s="229"/>
      <c r="HA158" s="229"/>
      <c r="HB158" s="226"/>
      <c r="HC158" s="226"/>
      <c r="HF158" s="231"/>
    </row>
    <row r="159" spans="1:216" s="230" customFormat="1" ht="41.25" customHeight="1" x14ac:dyDescent="0.2">
      <c r="A159" s="332" t="s">
        <v>6997</v>
      </c>
      <c r="B159" s="271" t="s">
        <v>6998</v>
      </c>
      <c r="C159" s="271" t="s">
        <v>6998</v>
      </c>
      <c r="D159" s="271" t="s">
        <v>8439</v>
      </c>
      <c r="E159" s="212" t="str">
        <f t="shared" si="3"/>
        <v>下関市武久町2-3-3 第二はまのﾋﾞﾙ1階</v>
      </c>
      <c r="F159" s="272" t="s">
        <v>988</v>
      </c>
      <c r="G159" s="196">
        <v>44075</v>
      </c>
      <c r="H159" s="272" t="s">
        <v>6969</v>
      </c>
      <c r="I159" s="236" t="s">
        <v>455</v>
      </c>
      <c r="J159" s="281" t="s">
        <v>813</v>
      </c>
      <c r="K159" s="282" t="s">
        <v>450</v>
      </c>
      <c r="L159" s="282" t="s">
        <v>451</v>
      </c>
      <c r="M159" s="212" t="s">
        <v>6999</v>
      </c>
      <c r="N159" s="212" t="s">
        <v>6970</v>
      </c>
      <c r="O159" s="312" t="s">
        <v>250</v>
      </c>
      <c r="P159" s="313" t="s">
        <v>550</v>
      </c>
      <c r="Q159" s="228"/>
      <c r="R159" s="226"/>
      <c r="S159" s="226"/>
      <c r="T159" s="229"/>
      <c r="U159" s="229"/>
      <c r="V159" s="229"/>
      <c r="W159" s="226"/>
      <c r="X159" s="226"/>
      <c r="AA159" s="231"/>
      <c r="AB159" s="231"/>
      <c r="AC159" s="231"/>
      <c r="AD159" s="231"/>
      <c r="AE159" s="226"/>
      <c r="AF159" s="226"/>
      <c r="AG159" s="227"/>
      <c r="AH159" s="228"/>
      <c r="AI159" s="226"/>
      <c r="AJ159" s="226"/>
      <c r="AK159" s="229"/>
      <c r="AL159" s="229"/>
      <c r="AM159" s="229"/>
      <c r="AN159" s="226"/>
      <c r="AO159" s="226"/>
      <c r="AR159" s="231"/>
      <c r="AS159" s="231"/>
      <c r="AT159" s="231"/>
      <c r="AU159" s="231"/>
      <c r="AV159" s="226"/>
      <c r="AW159" s="226"/>
      <c r="AX159" s="227"/>
      <c r="AY159" s="228"/>
      <c r="AZ159" s="226"/>
      <c r="BA159" s="226"/>
      <c r="BB159" s="229"/>
      <c r="BC159" s="229"/>
      <c r="BD159" s="229"/>
      <c r="BE159" s="226"/>
      <c r="BF159" s="226"/>
      <c r="BI159" s="231"/>
      <c r="BJ159" s="231"/>
      <c r="BK159" s="231"/>
      <c r="BL159" s="231"/>
      <c r="BM159" s="226"/>
      <c r="BN159" s="226"/>
      <c r="BO159" s="227"/>
      <c r="BP159" s="228"/>
      <c r="BQ159" s="226"/>
      <c r="BR159" s="226"/>
      <c r="BS159" s="229"/>
      <c r="BT159" s="304" t="s">
        <v>6999</v>
      </c>
      <c r="BU159" s="229"/>
      <c r="BV159" s="226"/>
      <c r="BW159" s="226"/>
      <c r="BZ159" s="231"/>
      <c r="CA159" s="231"/>
      <c r="CB159" s="231"/>
      <c r="CC159" s="231"/>
      <c r="CD159" s="226"/>
      <c r="CE159" s="226"/>
      <c r="CF159" s="227"/>
      <c r="CG159" s="228"/>
      <c r="CH159" s="226"/>
      <c r="CI159" s="226"/>
      <c r="CJ159" s="229"/>
      <c r="CK159" s="229"/>
      <c r="CL159" s="229"/>
      <c r="CM159" s="226"/>
      <c r="CN159" s="226"/>
      <c r="CQ159" s="231"/>
      <c r="CR159" s="231"/>
      <c r="CS159" s="231"/>
      <c r="CT159" s="231"/>
      <c r="CU159" s="226"/>
      <c r="CV159" s="226"/>
      <c r="CW159" s="227"/>
      <c r="CX159" s="228"/>
      <c r="CY159" s="226"/>
      <c r="CZ159" s="226"/>
      <c r="DA159" s="229"/>
      <c r="DB159" s="229"/>
      <c r="DC159" s="229"/>
      <c r="DD159" s="226"/>
      <c r="DE159" s="226"/>
      <c r="DH159" s="231"/>
      <c r="DI159" s="231"/>
      <c r="DJ159" s="231"/>
      <c r="DK159" s="231"/>
      <c r="DL159" s="226"/>
      <c r="DM159" s="226"/>
      <c r="DN159" s="227"/>
      <c r="DO159" s="228"/>
      <c r="DP159" s="226"/>
      <c r="DQ159" s="226"/>
      <c r="DR159" s="229"/>
      <c r="DS159" s="229"/>
      <c r="DT159" s="229"/>
      <c r="DU159" s="226"/>
      <c r="DV159" s="226"/>
      <c r="DY159" s="231"/>
      <c r="DZ159" s="231"/>
      <c r="EA159" s="231"/>
      <c r="EB159" s="231"/>
      <c r="EC159" s="226"/>
      <c r="ED159" s="226"/>
      <c r="EE159" s="227"/>
      <c r="EF159" s="228"/>
      <c r="EG159" s="226"/>
      <c r="EH159" s="226"/>
      <c r="EI159" s="229"/>
      <c r="EJ159" s="229"/>
      <c r="EK159" s="229"/>
      <c r="EL159" s="226"/>
      <c r="EM159" s="226"/>
      <c r="EP159" s="231"/>
      <c r="EQ159" s="231"/>
      <c r="ER159" s="231"/>
      <c r="ES159" s="231"/>
      <c r="ET159" s="226"/>
      <c r="EU159" s="226"/>
      <c r="EV159" s="227"/>
      <c r="EW159" s="228"/>
      <c r="EX159" s="226"/>
      <c r="EY159" s="226"/>
      <c r="EZ159" s="229"/>
      <c r="FA159" s="229"/>
      <c r="FB159" s="229"/>
      <c r="FC159" s="226"/>
      <c r="FD159" s="226"/>
      <c r="FG159" s="231"/>
      <c r="FH159" s="231"/>
      <c r="FI159" s="231"/>
      <c r="FJ159" s="231"/>
      <c r="FK159" s="226"/>
      <c r="FL159" s="226"/>
      <c r="FM159" s="227"/>
      <c r="FN159" s="228"/>
      <c r="FO159" s="226"/>
      <c r="FP159" s="226"/>
      <c r="FQ159" s="229"/>
      <c r="FR159" s="229"/>
      <c r="FS159" s="229"/>
      <c r="FT159" s="226"/>
      <c r="FU159" s="226"/>
      <c r="FX159" s="231"/>
      <c r="FY159" s="231"/>
      <c r="FZ159" s="231"/>
      <c r="GA159" s="231"/>
      <c r="GB159" s="226"/>
      <c r="GC159" s="226"/>
      <c r="GD159" s="227"/>
      <c r="GE159" s="228"/>
      <c r="GF159" s="226"/>
      <c r="GG159" s="226"/>
      <c r="GH159" s="229"/>
      <c r="GI159" s="229"/>
      <c r="GJ159" s="229"/>
      <c r="GK159" s="226"/>
      <c r="GL159" s="226"/>
      <c r="GO159" s="231"/>
      <c r="GP159" s="231"/>
      <c r="GQ159" s="231"/>
      <c r="GR159" s="231"/>
      <c r="GS159" s="226"/>
      <c r="GT159" s="226"/>
      <c r="GU159" s="227"/>
      <c r="GV159" s="228"/>
      <c r="GW159" s="226"/>
      <c r="GX159" s="226"/>
      <c r="GY159" s="229"/>
      <c r="GZ159" s="229"/>
      <c r="HA159" s="229"/>
      <c r="HB159" s="226"/>
      <c r="HC159" s="226"/>
      <c r="HF159" s="231"/>
    </row>
    <row r="160" spans="1:216" s="230" customFormat="1" ht="41.25" customHeight="1" x14ac:dyDescent="0.2">
      <c r="A160" s="210" t="s">
        <v>6828</v>
      </c>
      <c r="B160" s="211" t="s">
        <v>2965</v>
      </c>
      <c r="C160" s="211" t="s">
        <v>6829</v>
      </c>
      <c r="D160" s="211" t="s">
        <v>8440</v>
      </c>
      <c r="E160" s="212" t="str">
        <f t="shared" si="3"/>
        <v>下関市生野町1-2-18</v>
      </c>
      <c r="F160" s="212" t="s">
        <v>1163</v>
      </c>
      <c r="G160" s="196">
        <v>44105</v>
      </c>
      <c r="H160" s="212" t="s">
        <v>1902</v>
      </c>
      <c r="I160" s="236" t="s">
        <v>455</v>
      </c>
      <c r="J160" s="281" t="s">
        <v>813</v>
      </c>
      <c r="K160" s="282" t="s">
        <v>450</v>
      </c>
      <c r="L160" s="282" t="s">
        <v>451</v>
      </c>
      <c r="M160" s="212" t="s">
        <v>1375</v>
      </c>
      <c r="N160" s="212" t="s">
        <v>6830</v>
      </c>
      <c r="O160" s="312" t="s">
        <v>250</v>
      </c>
      <c r="P160" s="313" t="s">
        <v>550</v>
      </c>
      <c r="Q160" s="228"/>
      <c r="R160" s="226"/>
      <c r="S160" s="226"/>
      <c r="T160" s="229"/>
      <c r="U160" s="229"/>
      <c r="V160" s="229"/>
      <c r="W160" s="226"/>
      <c r="X160" s="226"/>
      <c r="AA160" s="231"/>
      <c r="AB160" s="231"/>
      <c r="AC160" s="231"/>
      <c r="AD160" s="231"/>
      <c r="AE160" s="226"/>
      <c r="AF160" s="226"/>
      <c r="AG160" s="227"/>
      <c r="AH160" s="228"/>
      <c r="AI160" s="226"/>
      <c r="AJ160" s="226"/>
      <c r="AK160" s="229"/>
      <c r="AL160" s="229"/>
      <c r="AM160" s="229"/>
      <c r="AN160" s="226"/>
      <c r="AO160" s="226"/>
      <c r="AR160" s="231"/>
      <c r="AS160" s="231"/>
      <c r="AT160" s="231"/>
      <c r="AU160" s="231"/>
      <c r="AV160" s="226"/>
      <c r="AW160" s="226"/>
      <c r="AX160" s="227"/>
      <c r="AY160" s="228"/>
      <c r="AZ160" s="226"/>
      <c r="BA160" s="226"/>
      <c r="BB160" s="229"/>
      <c r="BC160" s="229"/>
      <c r="BD160" s="229"/>
      <c r="BE160" s="226"/>
      <c r="BF160" s="226"/>
      <c r="BI160" s="231"/>
      <c r="BJ160" s="231"/>
      <c r="BK160" s="231"/>
      <c r="BL160" s="231"/>
      <c r="BM160" s="226"/>
      <c r="BN160" s="226"/>
      <c r="BO160" s="227"/>
      <c r="BP160" s="228"/>
      <c r="BQ160" s="226"/>
      <c r="BR160" s="226"/>
      <c r="BS160" s="229"/>
      <c r="BT160" s="304" t="s">
        <v>1375</v>
      </c>
      <c r="BU160" s="229"/>
      <c r="BV160" s="226"/>
      <c r="BW160" s="226"/>
      <c r="BZ160" s="231"/>
      <c r="CA160" s="231"/>
      <c r="CB160" s="231"/>
      <c r="CC160" s="231"/>
      <c r="CD160" s="226"/>
      <c r="CE160" s="226"/>
      <c r="CF160" s="227"/>
      <c r="CG160" s="228"/>
      <c r="CH160" s="226"/>
      <c r="CI160" s="226"/>
      <c r="CJ160" s="229"/>
      <c r="CK160" s="229"/>
      <c r="CL160" s="229"/>
      <c r="CM160" s="226"/>
      <c r="CN160" s="226"/>
      <c r="CQ160" s="231"/>
      <c r="CR160" s="231"/>
      <c r="CS160" s="231"/>
      <c r="CT160" s="231"/>
      <c r="CU160" s="226"/>
      <c r="CV160" s="226"/>
      <c r="CW160" s="227"/>
      <c r="CX160" s="228"/>
      <c r="CY160" s="226"/>
      <c r="CZ160" s="226"/>
      <c r="DA160" s="229"/>
      <c r="DB160" s="229"/>
      <c r="DC160" s="229"/>
      <c r="DD160" s="226"/>
      <c r="DE160" s="226"/>
      <c r="DH160" s="231"/>
      <c r="DI160" s="231"/>
      <c r="DJ160" s="231"/>
      <c r="DK160" s="231"/>
      <c r="DL160" s="226"/>
      <c r="DM160" s="226"/>
      <c r="DN160" s="227"/>
      <c r="DO160" s="228"/>
      <c r="DP160" s="226"/>
      <c r="DQ160" s="226"/>
      <c r="DR160" s="229"/>
      <c r="DS160" s="229"/>
      <c r="DT160" s="229"/>
      <c r="DU160" s="226"/>
      <c r="DV160" s="226"/>
      <c r="DY160" s="231"/>
      <c r="DZ160" s="231"/>
      <c r="EA160" s="231"/>
      <c r="EB160" s="231"/>
      <c r="EC160" s="226"/>
      <c r="ED160" s="226"/>
      <c r="EE160" s="227"/>
      <c r="EF160" s="228"/>
      <c r="EG160" s="226"/>
      <c r="EH160" s="226"/>
      <c r="EI160" s="229"/>
      <c r="EJ160" s="229"/>
      <c r="EK160" s="229"/>
      <c r="EL160" s="226"/>
      <c r="EM160" s="226"/>
      <c r="EP160" s="231"/>
      <c r="EQ160" s="231"/>
      <c r="ER160" s="231"/>
      <c r="ES160" s="231"/>
      <c r="ET160" s="226"/>
      <c r="EU160" s="226"/>
      <c r="EV160" s="227"/>
      <c r="EW160" s="228"/>
      <c r="EX160" s="226"/>
      <c r="EY160" s="226"/>
      <c r="EZ160" s="229"/>
      <c r="FA160" s="229"/>
      <c r="FB160" s="229"/>
      <c r="FC160" s="226"/>
      <c r="FD160" s="226"/>
      <c r="FG160" s="231"/>
      <c r="FH160" s="231"/>
      <c r="FI160" s="231"/>
      <c r="FJ160" s="231"/>
      <c r="FK160" s="226"/>
      <c r="FL160" s="226"/>
      <c r="FM160" s="227"/>
      <c r="FN160" s="228"/>
      <c r="FO160" s="226"/>
      <c r="FP160" s="226"/>
      <c r="FQ160" s="229"/>
      <c r="FR160" s="229"/>
      <c r="FS160" s="229"/>
      <c r="FT160" s="226"/>
      <c r="FU160" s="226"/>
      <c r="FX160" s="231"/>
      <c r="FY160" s="231"/>
      <c r="FZ160" s="231"/>
      <c r="GA160" s="231"/>
      <c r="GB160" s="226"/>
      <c r="GC160" s="226"/>
      <c r="GD160" s="227"/>
      <c r="GE160" s="228"/>
      <c r="GF160" s="226"/>
      <c r="GG160" s="226"/>
      <c r="GH160" s="229"/>
      <c r="GI160" s="229"/>
      <c r="GJ160" s="229"/>
      <c r="GK160" s="226"/>
      <c r="GL160" s="226"/>
      <c r="GO160" s="231"/>
      <c r="GP160" s="231"/>
      <c r="GQ160" s="231"/>
      <c r="GR160" s="231"/>
      <c r="GS160" s="226"/>
      <c r="GT160" s="226"/>
      <c r="GU160" s="227"/>
      <c r="GV160" s="228"/>
      <c r="GW160" s="226"/>
      <c r="GX160" s="226"/>
      <c r="GY160" s="229"/>
      <c r="GZ160" s="229"/>
      <c r="HA160" s="229"/>
      <c r="HB160" s="226"/>
      <c r="HC160" s="226"/>
      <c r="HF160" s="231"/>
    </row>
    <row r="161" spans="1:214" s="230" customFormat="1" ht="41.25" customHeight="1" x14ac:dyDescent="0.2">
      <c r="A161" s="332" t="s">
        <v>7000</v>
      </c>
      <c r="B161" s="271" t="s">
        <v>7001</v>
      </c>
      <c r="C161" s="271" t="s">
        <v>7001</v>
      </c>
      <c r="D161" s="271" t="s">
        <v>7002</v>
      </c>
      <c r="E161" s="212" t="str">
        <f t="shared" si="3"/>
        <v>下関市形山町4-17</v>
      </c>
      <c r="F161" s="272" t="s">
        <v>7003</v>
      </c>
      <c r="G161" s="196">
        <v>44228</v>
      </c>
      <c r="H161" s="272" t="s">
        <v>7004</v>
      </c>
      <c r="I161" s="236" t="s">
        <v>3301</v>
      </c>
      <c r="J161" s="281" t="s">
        <v>813</v>
      </c>
      <c r="K161" s="282" t="s">
        <v>450</v>
      </c>
      <c r="L161" s="282" t="s">
        <v>451</v>
      </c>
      <c r="M161" s="212" t="s">
        <v>7005</v>
      </c>
      <c r="N161" s="212" t="s">
        <v>7006</v>
      </c>
      <c r="O161" s="312" t="s">
        <v>250</v>
      </c>
      <c r="P161" s="313" t="s">
        <v>550</v>
      </c>
      <c r="Q161" s="228"/>
      <c r="R161" s="226"/>
      <c r="S161" s="226"/>
      <c r="T161" s="229"/>
      <c r="U161" s="229"/>
      <c r="V161" s="229"/>
      <c r="W161" s="226"/>
      <c r="X161" s="226"/>
      <c r="AA161" s="231"/>
      <c r="AB161" s="231"/>
      <c r="AC161" s="231"/>
      <c r="AD161" s="231"/>
      <c r="AE161" s="226"/>
      <c r="AF161" s="226"/>
      <c r="AG161" s="227"/>
      <c r="AH161" s="228"/>
      <c r="AI161" s="226"/>
      <c r="AJ161" s="226"/>
      <c r="AK161" s="229"/>
      <c r="AL161" s="229"/>
      <c r="AM161" s="229"/>
      <c r="AN161" s="226"/>
      <c r="AO161" s="226"/>
      <c r="AR161" s="231"/>
      <c r="AS161" s="231"/>
      <c r="AT161" s="231"/>
      <c r="AU161" s="231"/>
      <c r="AV161" s="226"/>
      <c r="AW161" s="226"/>
      <c r="AX161" s="227"/>
      <c r="AY161" s="228"/>
      <c r="AZ161" s="226"/>
      <c r="BA161" s="226"/>
      <c r="BB161" s="229"/>
      <c r="BC161" s="229"/>
      <c r="BD161" s="229"/>
      <c r="BE161" s="226"/>
      <c r="BF161" s="226"/>
      <c r="BI161" s="231"/>
      <c r="BJ161" s="231"/>
      <c r="BK161" s="231"/>
      <c r="BL161" s="231"/>
      <c r="BM161" s="226"/>
      <c r="BN161" s="226"/>
      <c r="BO161" s="227"/>
      <c r="BP161" s="228"/>
      <c r="BQ161" s="226"/>
      <c r="BR161" s="226"/>
      <c r="BS161" s="229"/>
      <c r="BT161" s="310" t="s">
        <v>7005</v>
      </c>
      <c r="BU161" s="229"/>
      <c r="BV161" s="226"/>
      <c r="BW161" s="226"/>
      <c r="BZ161" s="231"/>
      <c r="CA161" s="231"/>
      <c r="CB161" s="231"/>
      <c r="CC161" s="231"/>
      <c r="CD161" s="226"/>
      <c r="CE161" s="226"/>
      <c r="CF161" s="227"/>
      <c r="CG161" s="228"/>
      <c r="CH161" s="226"/>
      <c r="CI161" s="226"/>
      <c r="CJ161" s="229"/>
      <c r="CK161" s="229"/>
      <c r="CL161" s="229"/>
      <c r="CM161" s="226"/>
      <c r="CN161" s="226"/>
      <c r="CQ161" s="231"/>
      <c r="CR161" s="231"/>
      <c r="CS161" s="231"/>
      <c r="CT161" s="231"/>
      <c r="CU161" s="226"/>
      <c r="CV161" s="226"/>
      <c r="CW161" s="227"/>
      <c r="CX161" s="228"/>
      <c r="CY161" s="226"/>
      <c r="CZ161" s="226"/>
      <c r="DA161" s="229"/>
      <c r="DB161" s="229"/>
      <c r="DC161" s="229"/>
      <c r="DD161" s="226"/>
      <c r="DE161" s="226"/>
      <c r="DH161" s="231"/>
      <c r="DI161" s="231"/>
      <c r="DJ161" s="231"/>
      <c r="DK161" s="231"/>
      <c r="DL161" s="226"/>
      <c r="DM161" s="226"/>
      <c r="DN161" s="227"/>
      <c r="DO161" s="228"/>
      <c r="DP161" s="226"/>
      <c r="DQ161" s="226"/>
      <c r="DR161" s="229"/>
      <c r="DS161" s="229"/>
      <c r="DT161" s="229"/>
      <c r="DU161" s="226"/>
      <c r="DV161" s="226"/>
      <c r="DY161" s="231"/>
      <c r="DZ161" s="231"/>
      <c r="EA161" s="231"/>
      <c r="EB161" s="231"/>
      <c r="EC161" s="226"/>
      <c r="ED161" s="226"/>
      <c r="EE161" s="227"/>
      <c r="EF161" s="228"/>
      <c r="EG161" s="226"/>
      <c r="EH161" s="226"/>
      <c r="EI161" s="229"/>
      <c r="EJ161" s="229"/>
      <c r="EK161" s="229"/>
      <c r="EL161" s="226"/>
      <c r="EM161" s="226"/>
      <c r="EP161" s="231"/>
      <c r="EQ161" s="231"/>
      <c r="ER161" s="231"/>
      <c r="ES161" s="231"/>
      <c r="ET161" s="226"/>
      <c r="EU161" s="226"/>
      <c r="EV161" s="227"/>
      <c r="EW161" s="228"/>
      <c r="EX161" s="226"/>
      <c r="EY161" s="226"/>
      <c r="EZ161" s="229"/>
      <c r="FA161" s="229"/>
      <c r="FB161" s="229"/>
      <c r="FC161" s="226"/>
      <c r="FD161" s="226"/>
      <c r="FG161" s="231"/>
      <c r="FH161" s="231"/>
      <c r="FI161" s="231"/>
      <c r="FJ161" s="231"/>
      <c r="FK161" s="226"/>
      <c r="FL161" s="226"/>
      <c r="FM161" s="227"/>
      <c r="FN161" s="228"/>
      <c r="FO161" s="226"/>
      <c r="FP161" s="226"/>
      <c r="FQ161" s="229"/>
      <c r="FR161" s="229"/>
      <c r="FS161" s="229"/>
      <c r="FT161" s="226"/>
      <c r="FU161" s="226"/>
      <c r="FX161" s="231"/>
      <c r="FY161" s="231"/>
      <c r="FZ161" s="231"/>
      <c r="GA161" s="231"/>
      <c r="GB161" s="226"/>
      <c r="GC161" s="226"/>
      <c r="GD161" s="227"/>
      <c r="GE161" s="228"/>
      <c r="GF161" s="226"/>
      <c r="GG161" s="226"/>
      <c r="GH161" s="229"/>
      <c r="GI161" s="229"/>
      <c r="GJ161" s="229"/>
      <c r="GK161" s="226"/>
      <c r="GL161" s="226"/>
      <c r="GO161" s="231"/>
      <c r="GP161" s="231"/>
      <c r="GQ161" s="231"/>
      <c r="GR161" s="231"/>
      <c r="GS161" s="226"/>
      <c r="GT161" s="226"/>
      <c r="GU161" s="227"/>
      <c r="GV161" s="228"/>
      <c r="GW161" s="226"/>
      <c r="GX161" s="226"/>
      <c r="GY161" s="229"/>
      <c r="GZ161" s="229"/>
      <c r="HA161" s="229"/>
      <c r="HB161" s="226"/>
      <c r="HC161" s="226"/>
      <c r="HF161" s="231"/>
    </row>
    <row r="162" spans="1:214" s="230" customFormat="1" ht="41.25" customHeight="1" x14ac:dyDescent="0.2">
      <c r="A162" s="332" t="s">
        <v>7007</v>
      </c>
      <c r="B162" s="271" t="s">
        <v>7008</v>
      </c>
      <c r="C162" s="271" t="s">
        <v>7008</v>
      </c>
      <c r="D162" s="271" t="s">
        <v>7009</v>
      </c>
      <c r="E162" s="212" t="str">
        <f t="shared" si="3"/>
        <v>下関市梶栗町3-3-5</v>
      </c>
      <c r="F162" s="272" t="s">
        <v>6917</v>
      </c>
      <c r="G162" s="196">
        <v>44256</v>
      </c>
      <c r="H162" s="272" t="s">
        <v>7010</v>
      </c>
      <c r="I162" s="236" t="s">
        <v>455</v>
      </c>
      <c r="J162" s="281" t="s">
        <v>813</v>
      </c>
      <c r="K162" s="282" t="s">
        <v>450</v>
      </c>
      <c r="L162" s="282" t="s">
        <v>451</v>
      </c>
      <c r="M162" s="212" t="s">
        <v>7011</v>
      </c>
      <c r="N162" s="212" t="s">
        <v>7012</v>
      </c>
      <c r="O162" s="312" t="s">
        <v>250</v>
      </c>
      <c r="P162" s="313" t="s">
        <v>550</v>
      </c>
      <c r="Q162" s="228"/>
      <c r="R162" s="226"/>
      <c r="S162" s="226"/>
      <c r="T162" s="229"/>
      <c r="U162" s="229"/>
      <c r="V162" s="229"/>
      <c r="W162" s="226"/>
      <c r="X162" s="226"/>
      <c r="AA162" s="231"/>
      <c r="AB162" s="231"/>
      <c r="AC162" s="231"/>
      <c r="AD162" s="231"/>
      <c r="AE162" s="226"/>
      <c r="AF162" s="226"/>
      <c r="AG162" s="227"/>
      <c r="AH162" s="228"/>
      <c r="AI162" s="226"/>
      <c r="AJ162" s="226"/>
      <c r="AK162" s="229"/>
      <c r="AL162" s="229"/>
      <c r="AM162" s="229"/>
      <c r="AN162" s="226"/>
      <c r="AO162" s="226"/>
      <c r="AR162" s="231"/>
      <c r="AS162" s="231"/>
      <c r="AT162" s="231"/>
      <c r="AU162" s="231"/>
      <c r="AV162" s="226"/>
      <c r="AW162" s="226"/>
      <c r="AX162" s="227"/>
      <c r="AY162" s="228"/>
      <c r="AZ162" s="226"/>
      <c r="BA162" s="226"/>
      <c r="BB162" s="229"/>
      <c r="BC162" s="229"/>
      <c r="BD162" s="229"/>
      <c r="BE162" s="226"/>
      <c r="BF162" s="226"/>
      <c r="BI162" s="231"/>
      <c r="BJ162" s="231"/>
      <c r="BK162" s="231"/>
      <c r="BL162" s="231"/>
      <c r="BM162" s="226"/>
      <c r="BN162" s="226"/>
      <c r="BO162" s="227"/>
      <c r="BP162" s="228"/>
      <c r="BQ162" s="226"/>
      <c r="BR162" s="226"/>
      <c r="BS162" s="229"/>
      <c r="BT162" s="310" t="s">
        <v>7011</v>
      </c>
      <c r="BU162" s="229"/>
      <c r="BV162" s="226"/>
      <c r="BW162" s="226"/>
      <c r="BZ162" s="231"/>
      <c r="CA162" s="231"/>
      <c r="CB162" s="231"/>
      <c r="CC162" s="231"/>
      <c r="CD162" s="226"/>
      <c r="CE162" s="226"/>
      <c r="CF162" s="227"/>
      <c r="CG162" s="228"/>
      <c r="CH162" s="226"/>
      <c r="CI162" s="226"/>
      <c r="CJ162" s="229"/>
      <c r="CK162" s="229"/>
      <c r="CL162" s="229"/>
      <c r="CM162" s="226"/>
      <c r="CN162" s="226"/>
      <c r="CQ162" s="231"/>
      <c r="CR162" s="231"/>
      <c r="CS162" s="231"/>
      <c r="CT162" s="231"/>
      <c r="CU162" s="226"/>
      <c r="CV162" s="226"/>
      <c r="CW162" s="227"/>
      <c r="CX162" s="228"/>
      <c r="CY162" s="226"/>
      <c r="CZ162" s="226"/>
      <c r="DA162" s="229"/>
      <c r="DB162" s="229"/>
      <c r="DC162" s="229"/>
      <c r="DD162" s="226"/>
      <c r="DE162" s="226"/>
      <c r="DH162" s="231"/>
      <c r="DI162" s="231"/>
      <c r="DJ162" s="231"/>
      <c r="DK162" s="231"/>
      <c r="DL162" s="226"/>
      <c r="DM162" s="226"/>
      <c r="DN162" s="227"/>
      <c r="DO162" s="228"/>
      <c r="DP162" s="226"/>
      <c r="DQ162" s="226"/>
      <c r="DR162" s="229"/>
      <c r="DS162" s="229"/>
      <c r="DT162" s="229"/>
      <c r="DU162" s="226"/>
      <c r="DV162" s="226"/>
      <c r="DY162" s="231"/>
      <c r="DZ162" s="231"/>
      <c r="EA162" s="231"/>
      <c r="EB162" s="231"/>
      <c r="EC162" s="226"/>
      <c r="ED162" s="226"/>
      <c r="EE162" s="227"/>
      <c r="EF162" s="228"/>
      <c r="EG162" s="226"/>
      <c r="EH162" s="226"/>
      <c r="EI162" s="229"/>
      <c r="EJ162" s="229"/>
      <c r="EK162" s="229"/>
      <c r="EL162" s="226"/>
      <c r="EM162" s="226"/>
      <c r="EP162" s="231"/>
      <c r="EQ162" s="231"/>
      <c r="ER162" s="231"/>
      <c r="ES162" s="231"/>
      <c r="ET162" s="226"/>
      <c r="EU162" s="226"/>
      <c r="EV162" s="227"/>
      <c r="EW162" s="228"/>
      <c r="EX162" s="226"/>
      <c r="EY162" s="226"/>
      <c r="EZ162" s="229"/>
      <c r="FA162" s="229"/>
      <c r="FB162" s="229"/>
      <c r="FC162" s="226"/>
      <c r="FD162" s="226"/>
      <c r="FG162" s="231"/>
      <c r="FH162" s="231"/>
      <c r="FI162" s="231"/>
      <c r="FJ162" s="231"/>
      <c r="FK162" s="226"/>
      <c r="FL162" s="226"/>
      <c r="FM162" s="227"/>
      <c r="FN162" s="228"/>
      <c r="FO162" s="226"/>
      <c r="FP162" s="226"/>
      <c r="FQ162" s="229"/>
      <c r="FR162" s="229"/>
      <c r="FS162" s="229"/>
      <c r="FT162" s="226"/>
      <c r="FU162" s="226"/>
      <c r="FX162" s="231"/>
      <c r="FY162" s="231"/>
      <c r="FZ162" s="231"/>
      <c r="GA162" s="231"/>
      <c r="GB162" s="226"/>
      <c r="GC162" s="226"/>
      <c r="GD162" s="227"/>
      <c r="GE162" s="228"/>
      <c r="GF162" s="226"/>
      <c r="GG162" s="226"/>
      <c r="GH162" s="229"/>
      <c r="GI162" s="229"/>
      <c r="GJ162" s="229"/>
      <c r="GK162" s="226"/>
      <c r="GL162" s="226"/>
      <c r="GO162" s="231"/>
      <c r="GP162" s="231"/>
      <c r="GQ162" s="231"/>
      <c r="GR162" s="231"/>
      <c r="GS162" s="226"/>
      <c r="GT162" s="226"/>
      <c r="GU162" s="227"/>
      <c r="GV162" s="228"/>
      <c r="GW162" s="226"/>
      <c r="GX162" s="226"/>
      <c r="GY162" s="229"/>
      <c r="GZ162" s="229"/>
      <c r="HA162" s="229"/>
      <c r="HB162" s="226"/>
      <c r="HC162" s="226"/>
      <c r="HF162" s="231"/>
    </row>
    <row r="163" spans="1:214" s="230" customFormat="1" ht="41.25" customHeight="1" x14ac:dyDescent="0.2">
      <c r="A163" s="332" t="s">
        <v>7013</v>
      </c>
      <c r="B163" s="271" t="s">
        <v>7014</v>
      </c>
      <c r="C163" s="271" t="s">
        <v>7014</v>
      </c>
      <c r="D163" s="271" t="s">
        <v>7015</v>
      </c>
      <c r="E163" s="212" t="str">
        <f t="shared" si="3"/>
        <v>下関市王司川端1-4-56-2</v>
      </c>
      <c r="F163" s="272" t="s">
        <v>6986</v>
      </c>
      <c r="G163" s="273">
        <v>44287</v>
      </c>
      <c r="H163" s="272" t="s">
        <v>7016</v>
      </c>
      <c r="I163" s="236" t="s">
        <v>3501</v>
      </c>
      <c r="J163" s="281" t="s">
        <v>813</v>
      </c>
      <c r="K163" s="282" t="s">
        <v>450</v>
      </c>
      <c r="L163" s="282" t="s">
        <v>451</v>
      </c>
      <c r="M163" s="212" t="s">
        <v>7017</v>
      </c>
      <c r="N163" s="212" t="s">
        <v>7018</v>
      </c>
      <c r="O163" s="312" t="s">
        <v>250</v>
      </c>
      <c r="P163" s="313" t="s">
        <v>6879</v>
      </c>
      <c r="Q163" s="228"/>
      <c r="R163" s="226"/>
      <c r="S163" s="226"/>
      <c r="T163" s="229"/>
      <c r="U163" s="229"/>
      <c r="V163" s="229"/>
      <c r="W163" s="226"/>
      <c r="X163" s="226"/>
      <c r="AA163" s="231"/>
      <c r="AB163" s="231"/>
      <c r="AC163" s="231"/>
      <c r="AD163" s="231"/>
      <c r="AE163" s="226"/>
      <c r="AF163" s="226"/>
      <c r="AG163" s="227"/>
      <c r="AH163" s="228"/>
      <c r="AI163" s="226"/>
      <c r="AJ163" s="226"/>
      <c r="AK163" s="229"/>
      <c r="AL163" s="229"/>
      <c r="AM163" s="229"/>
      <c r="AN163" s="226"/>
      <c r="AO163" s="226"/>
      <c r="AR163" s="231"/>
      <c r="AS163" s="231"/>
      <c r="AT163" s="231"/>
      <c r="AU163" s="231"/>
      <c r="AV163" s="226"/>
      <c r="AW163" s="226"/>
      <c r="AX163" s="227"/>
      <c r="AY163" s="228"/>
      <c r="AZ163" s="226"/>
      <c r="BA163" s="226"/>
      <c r="BB163" s="229"/>
      <c r="BC163" s="229"/>
      <c r="BD163" s="229"/>
      <c r="BE163" s="226"/>
      <c r="BF163" s="226"/>
      <c r="BI163" s="231"/>
      <c r="BJ163" s="231"/>
      <c r="BK163" s="231"/>
      <c r="BL163" s="231"/>
      <c r="BM163" s="226"/>
      <c r="BN163" s="226"/>
      <c r="BO163" s="227"/>
      <c r="BP163" s="228"/>
      <c r="BQ163" s="226"/>
      <c r="BR163" s="226"/>
      <c r="BS163" s="229"/>
      <c r="BT163" s="310" t="s">
        <v>7017</v>
      </c>
      <c r="BU163" s="229"/>
      <c r="BV163" s="226"/>
      <c r="BW163" s="226"/>
      <c r="BZ163" s="231"/>
      <c r="CA163" s="231"/>
      <c r="CB163" s="231"/>
      <c r="CC163" s="231"/>
      <c r="CD163" s="226"/>
      <c r="CE163" s="226"/>
      <c r="CF163" s="227"/>
      <c r="CG163" s="228"/>
      <c r="CH163" s="226"/>
      <c r="CI163" s="226"/>
      <c r="CJ163" s="229"/>
      <c r="CK163" s="229"/>
      <c r="CL163" s="229"/>
      <c r="CM163" s="226"/>
      <c r="CN163" s="226"/>
      <c r="CQ163" s="231"/>
      <c r="CR163" s="231"/>
      <c r="CS163" s="231"/>
      <c r="CT163" s="231"/>
      <c r="CU163" s="226"/>
      <c r="CV163" s="226"/>
      <c r="CW163" s="227"/>
      <c r="CX163" s="228"/>
      <c r="CY163" s="226"/>
      <c r="CZ163" s="226"/>
      <c r="DA163" s="229"/>
      <c r="DB163" s="229"/>
      <c r="DC163" s="229"/>
      <c r="DD163" s="226"/>
      <c r="DE163" s="226"/>
      <c r="DH163" s="231"/>
      <c r="DI163" s="231"/>
      <c r="DJ163" s="231"/>
      <c r="DK163" s="231"/>
      <c r="DL163" s="226"/>
      <c r="DM163" s="226"/>
      <c r="DN163" s="227"/>
      <c r="DO163" s="228"/>
      <c r="DP163" s="226"/>
      <c r="DQ163" s="226"/>
      <c r="DR163" s="229"/>
      <c r="DS163" s="229"/>
      <c r="DT163" s="229"/>
      <c r="DU163" s="226"/>
      <c r="DV163" s="226"/>
      <c r="DY163" s="231"/>
      <c r="DZ163" s="231"/>
      <c r="EA163" s="231"/>
      <c r="EB163" s="231"/>
      <c r="EC163" s="226"/>
      <c r="ED163" s="226"/>
      <c r="EE163" s="227"/>
      <c r="EF163" s="228"/>
      <c r="EG163" s="226"/>
      <c r="EH163" s="226"/>
      <c r="EI163" s="229"/>
      <c r="EJ163" s="229"/>
      <c r="EK163" s="229"/>
      <c r="EL163" s="226"/>
      <c r="EM163" s="226"/>
      <c r="EP163" s="231"/>
      <c r="EQ163" s="231"/>
      <c r="ER163" s="231"/>
      <c r="ES163" s="231"/>
      <c r="ET163" s="226"/>
      <c r="EU163" s="226"/>
      <c r="EV163" s="227"/>
      <c r="EW163" s="228"/>
      <c r="EX163" s="226"/>
      <c r="EY163" s="226"/>
      <c r="EZ163" s="229"/>
      <c r="FA163" s="229"/>
      <c r="FB163" s="229"/>
      <c r="FC163" s="226"/>
      <c r="FD163" s="226"/>
      <c r="FG163" s="231"/>
      <c r="FH163" s="231"/>
      <c r="FI163" s="231"/>
      <c r="FJ163" s="231"/>
      <c r="FK163" s="226"/>
      <c r="FL163" s="226"/>
      <c r="FM163" s="227"/>
      <c r="FN163" s="228"/>
      <c r="FO163" s="226"/>
      <c r="FP163" s="226"/>
      <c r="FQ163" s="229"/>
      <c r="FR163" s="229"/>
      <c r="FS163" s="229"/>
      <c r="FT163" s="226"/>
      <c r="FU163" s="226"/>
      <c r="FX163" s="231"/>
      <c r="FY163" s="231"/>
      <c r="FZ163" s="231"/>
      <c r="GA163" s="231"/>
      <c r="GB163" s="226"/>
      <c r="GC163" s="226"/>
      <c r="GD163" s="227"/>
      <c r="GE163" s="228"/>
      <c r="GF163" s="226"/>
      <c r="GG163" s="226"/>
      <c r="GH163" s="229"/>
      <c r="GI163" s="229"/>
      <c r="GJ163" s="229"/>
      <c r="GK163" s="226"/>
      <c r="GL163" s="226"/>
      <c r="GO163" s="231"/>
      <c r="GP163" s="231"/>
      <c r="GQ163" s="231"/>
      <c r="GR163" s="231"/>
      <c r="GS163" s="226"/>
      <c r="GT163" s="226"/>
      <c r="GU163" s="227"/>
      <c r="GV163" s="228"/>
      <c r="GW163" s="226"/>
      <c r="GX163" s="226"/>
      <c r="GY163" s="229"/>
      <c r="GZ163" s="229"/>
      <c r="HA163" s="229"/>
      <c r="HB163" s="226"/>
      <c r="HC163" s="226"/>
      <c r="HF163" s="231"/>
    </row>
    <row r="164" spans="1:214" s="230" customFormat="1" ht="41.25" customHeight="1" x14ac:dyDescent="0.2">
      <c r="A164" s="335" t="s">
        <v>7019</v>
      </c>
      <c r="B164" s="211" t="s">
        <v>6773</v>
      </c>
      <c r="C164" s="211" t="s">
        <v>6773</v>
      </c>
      <c r="D164" s="271" t="s">
        <v>7020</v>
      </c>
      <c r="E164" s="272" t="str">
        <f t="shared" si="3"/>
        <v>下関市豊北町大字神田4611-2</v>
      </c>
      <c r="F164" s="272" t="s">
        <v>1165</v>
      </c>
      <c r="G164" s="273">
        <v>44287</v>
      </c>
      <c r="H164" s="272" t="s">
        <v>1926</v>
      </c>
      <c r="I164" s="236" t="s">
        <v>3501</v>
      </c>
      <c r="J164" s="281" t="s">
        <v>813</v>
      </c>
      <c r="K164" s="282" t="s">
        <v>450</v>
      </c>
      <c r="L164" s="282" t="s">
        <v>451</v>
      </c>
      <c r="M164" s="212" t="s">
        <v>6859</v>
      </c>
      <c r="N164" s="212" t="s">
        <v>6860</v>
      </c>
      <c r="O164" s="312" t="s">
        <v>250</v>
      </c>
      <c r="P164" s="313" t="s">
        <v>550</v>
      </c>
      <c r="Q164" s="228"/>
      <c r="R164" s="226"/>
      <c r="S164" s="226"/>
      <c r="T164" s="229"/>
      <c r="U164" s="229"/>
      <c r="V164" s="229"/>
      <c r="W164" s="226"/>
      <c r="X164" s="226"/>
      <c r="AA164" s="231"/>
      <c r="AB164" s="231"/>
      <c r="AC164" s="231"/>
      <c r="AD164" s="231"/>
      <c r="AE164" s="226"/>
      <c r="AF164" s="226"/>
      <c r="AG164" s="227"/>
      <c r="AH164" s="228"/>
      <c r="AI164" s="226"/>
      <c r="AJ164" s="226"/>
      <c r="AK164" s="229"/>
      <c r="AL164" s="229"/>
      <c r="AM164" s="229"/>
      <c r="AN164" s="226"/>
      <c r="AO164" s="226"/>
      <c r="AR164" s="231"/>
      <c r="AS164" s="231"/>
      <c r="AT164" s="231"/>
      <c r="AU164" s="231"/>
      <c r="AV164" s="226"/>
      <c r="AW164" s="226"/>
      <c r="AX164" s="227"/>
      <c r="AY164" s="228"/>
      <c r="AZ164" s="226"/>
      <c r="BA164" s="226"/>
      <c r="BB164" s="229"/>
      <c r="BC164" s="229"/>
      <c r="BD164" s="229"/>
      <c r="BE164" s="226"/>
      <c r="BF164" s="226"/>
      <c r="BI164" s="231"/>
      <c r="BJ164" s="231"/>
      <c r="BK164" s="231"/>
      <c r="BL164" s="231"/>
      <c r="BM164" s="226"/>
      <c r="BN164" s="226"/>
      <c r="BO164" s="227"/>
      <c r="BP164" s="228"/>
      <c r="BQ164" s="226"/>
      <c r="BR164" s="226"/>
      <c r="BS164" s="229"/>
      <c r="BT164" s="310" t="s">
        <v>6859</v>
      </c>
      <c r="BU164" s="229"/>
      <c r="BV164" s="226"/>
      <c r="BW164" s="226"/>
      <c r="BZ164" s="231"/>
      <c r="CA164" s="231"/>
      <c r="CB164" s="231"/>
      <c r="CC164" s="231"/>
      <c r="CD164" s="226"/>
      <c r="CE164" s="226"/>
      <c r="CF164" s="227"/>
      <c r="CG164" s="228"/>
      <c r="CH164" s="226"/>
      <c r="CI164" s="226"/>
      <c r="CJ164" s="229"/>
      <c r="CK164" s="229"/>
      <c r="CL164" s="229"/>
      <c r="CM164" s="226"/>
      <c r="CN164" s="226"/>
      <c r="CQ164" s="231"/>
      <c r="CR164" s="231"/>
      <c r="CS164" s="231"/>
      <c r="CT164" s="231"/>
      <c r="CU164" s="226"/>
      <c r="CV164" s="226"/>
      <c r="CW164" s="227"/>
      <c r="CX164" s="228"/>
      <c r="CY164" s="226"/>
      <c r="CZ164" s="226"/>
      <c r="DA164" s="229"/>
      <c r="DB164" s="229"/>
      <c r="DC164" s="229"/>
      <c r="DD164" s="226"/>
      <c r="DE164" s="226"/>
      <c r="DH164" s="231"/>
      <c r="DI164" s="231"/>
      <c r="DJ164" s="231"/>
      <c r="DK164" s="231"/>
      <c r="DL164" s="226"/>
      <c r="DM164" s="226"/>
      <c r="DN164" s="227"/>
      <c r="DO164" s="228"/>
      <c r="DP164" s="226"/>
      <c r="DQ164" s="226"/>
      <c r="DR164" s="229"/>
      <c r="DS164" s="229"/>
      <c r="DT164" s="229"/>
      <c r="DU164" s="226"/>
      <c r="DV164" s="226"/>
      <c r="DY164" s="231"/>
      <c r="DZ164" s="231"/>
      <c r="EA164" s="231"/>
      <c r="EB164" s="231"/>
      <c r="EC164" s="226"/>
      <c r="ED164" s="226"/>
      <c r="EE164" s="227"/>
      <c r="EF164" s="228"/>
      <c r="EG164" s="226"/>
      <c r="EH164" s="226"/>
      <c r="EI164" s="229"/>
      <c r="EJ164" s="229"/>
      <c r="EK164" s="229"/>
      <c r="EL164" s="226"/>
      <c r="EM164" s="226"/>
      <c r="EP164" s="231"/>
      <c r="EQ164" s="231"/>
      <c r="ER164" s="231"/>
      <c r="ES164" s="231"/>
      <c r="ET164" s="226"/>
      <c r="EU164" s="226"/>
      <c r="EV164" s="227"/>
      <c r="EW164" s="228"/>
      <c r="EX164" s="226"/>
      <c r="EY164" s="226"/>
      <c r="EZ164" s="229"/>
      <c r="FA164" s="229"/>
      <c r="FB164" s="229"/>
      <c r="FC164" s="226"/>
      <c r="FD164" s="226"/>
      <c r="FG164" s="231"/>
      <c r="FH164" s="231"/>
      <c r="FI164" s="231"/>
      <c r="FJ164" s="231"/>
      <c r="FK164" s="226"/>
      <c r="FL164" s="226"/>
      <c r="FM164" s="227"/>
      <c r="FN164" s="228"/>
      <c r="FO164" s="226"/>
      <c r="FP164" s="226"/>
      <c r="FQ164" s="229"/>
      <c r="FR164" s="229"/>
      <c r="FS164" s="229"/>
      <c r="FT164" s="226"/>
      <c r="FU164" s="226"/>
      <c r="FX164" s="231"/>
      <c r="FY164" s="231"/>
      <c r="FZ164" s="231"/>
      <c r="GA164" s="231"/>
      <c r="GB164" s="226"/>
      <c r="GC164" s="226"/>
      <c r="GD164" s="227"/>
      <c r="GE164" s="228"/>
      <c r="GF164" s="226"/>
      <c r="GG164" s="226"/>
      <c r="GH164" s="229"/>
      <c r="GI164" s="229"/>
      <c r="GJ164" s="229"/>
      <c r="GK164" s="226"/>
      <c r="GL164" s="226"/>
      <c r="GO164" s="231"/>
      <c r="GP164" s="231"/>
      <c r="GQ164" s="231"/>
      <c r="GR164" s="231"/>
      <c r="GS164" s="226"/>
      <c r="GT164" s="226"/>
      <c r="GU164" s="227"/>
      <c r="GV164" s="228"/>
      <c r="GW164" s="226"/>
      <c r="GX164" s="226"/>
      <c r="GY164" s="229"/>
      <c r="GZ164" s="229"/>
      <c r="HA164" s="229"/>
      <c r="HB164" s="226"/>
      <c r="HC164" s="226"/>
      <c r="HF164" s="231"/>
    </row>
    <row r="165" spans="1:214" s="230" customFormat="1" ht="41.25" customHeight="1" x14ac:dyDescent="0.2">
      <c r="A165" s="332" t="s">
        <v>7021</v>
      </c>
      <c r="B165" s="211" t="s">
        <v>6943</v>
      </c>
      <c r="C165" s="211" t="s">
        <v>6943</v>
      </c>
      <c r="D165" s="211" t="s">
        <v>7022</v>
      </c>
      <c r="E165" s="272" t="str">
        <f t="shared" si="3"/>
        <v>下関市豊浦町川棚古川3615</v>
      </c>
      <c r="F165" s="272" t="s">
        <v>1094</v>
      </c>
      <c r="G165" s="273">
        <v>44287</v>
      </c>
      <c r="H165" s="272" t="s">
        <v>7023</v>
      </c>
      <c r="I165" s="236" t="s">
        <v>455</v>
      </c>
      <c r="J165" s="281" t="s">
        <v>813</v>
      </c>
      <c r="K165" s="282" t="s">
        <v>450</v>
      </c>
      <c r="L165" s="282" t="s">
        <v>451</v>
      </c>
      <c r="M165" s="212" t="s">
        <v>7024</v>
      </c>
      <c r="N165" s="212" t="s">
        <v>7025</v>
      </c>
      <c r="O165" s="312" t="s">
        <v>250</v>
      </c>
      <c r="P165" s="313" t="s">
        <v>550</v>
      </c>
      <c r="Q165" s="228"/>
      <c r="R165" s="226"/>
      <c r="S165" s="226"/>
      <c r="T165" s="229"/>
      <c r="U165" s="229"/>
      <c r="V165" s="229"/>
      <c r="W165" s="226"/>
      <c r="X165" s="226"/>
      <c r="AA165" s="231"/>
      <c r="AB165" s="231"/>
      <c r="AC165" s="231"/>
      <c r="AD165" s="231"/>
      <c r="AE165" s="226"/>
      <c r="AF165" s="226"/>
      <c r="AG165" s="227"/>
      <c r="AH165" s="228"/>
      <c r="AI165" s="226"/>
      <c r="AJ165" s="226"/>
      <c r="AK165" s="229"/>
      <c r="AL165" s="229"/>
      <c r="AM165" s="229"/>
      <c r="AN165" s="226"/>
      <c r="AO165" s="226"/>
      <c r="AR165" s="231"/>
      <c r="AS165" s="231"/>
      <c r="AT165" s="231"/>
      <c r="AU165" s="231"/>
      <c r="AV165" s="226"/>
      <c r="AW165" s="226"/>
      <c r="AX165" s="227"/>
      <c r="AY165" s="228"/>
      <c r="AZ165" s="226"/>
      <c r="BA165" s="226"/>
      <c r="BB165" s="229"/>
      <c r="BC165" s="229"/>
      <c r="BD165" s="229"/>
      <c r="BE165" s="226"/>
      <c r="BF165" s="226"/>
      <c r="BI165" s="231"/>
      <c r="BJ165" s="231"/>
      <c r="BK165" s="231"/>
      <c r="BL165" s="231"/>
      <c r="BM165" s="226"/>
      <c r="BN165" s="226"/>
      <c r="BO165" s="227"/>
      <c r="BP165" s="228"/>
      <c r="BQ165" s="226"/>
      <c r="BR165" s="226"/>
      <c r="BS165" s="229"/>
      <c r="BT165" s="310" t="s">
        <v>7024</v>
      </c>
      <c r="BU165" s="229"/>
      <c r="BV165" s="226"/>
      <c r="BW165" s="226"/>
      <c r="BZ165" s="231"/>
      <c r="CA165" s="231"/>
      <c r="CB165" s="231"/>
      <c r="CC165" s="231"/>
      <c r="CD165" s="226"/>
      <c r="CE165" s="226"/>
      <c r="CF165" s="227"/>
      <c r="CG165" s="228"/>
      <c r="CH165" s="226"/>
      <c r="CI165" s="226"/>
      <c r="CJ165" s="229"/>
      <c r="CK165" s="229"/>
      <c r="CL165" s="229"/>
      <c r="CM165" s="226"/>
      <c r="CN165" s="226"/>
      <c r="CQ165" s="231"/>
      <c r="CR165" s="231"/>
      <c r="CS165" s="231"/>
      <c r="CT165" s="231"/>
      <c r="CU165" s="226"/>
      <c r="CV165" s="226"/>
      <c r="CW165" s="227"/>
      <c r="CX165" s="228"/>
      <c r="CY165" s="226"/>
      <c r="CZ165" s="226"/>
      <c r="DA165" s="229"/>
      <c r="DB165" s="229"/>
      <c r="DC165" s="229"/>
      <c r="DD165" s="226"/>
      <c r="DE165" s="226"/>
      <c r="DH165" s="231"/>
      <c r="DI165" s="231"/>
      <c r="DJ165" s="231"/>
      <c r="DK165" s="231"/>
      <c r="DL165" s="226"/>
      <c r="DM165" s="226"/>
      <c r="DN165" s="227"/>
      <c r="DO165" s="228"/>
      <c r="DP165" s="226"/>
      <c r="DQ165" s="226"/>
      <c r="DR165" s="229"/>
      <c r="DS165" s="229"/>
      <c r="DT165" s="229"/>
      <c r="DU165" s="226"/>
      <c r="DV165" s="226"/>
      <c r="DY165" s="231"/>
      <c r="DZ165" s="231"/>
      <c r="EA165" s="231"/>
      <c r="EB165" s="231"/>
      <c r="EC165" s="226"/>
      <c r="ED165" s="226"/>
      <c r="EE165" s="227"/>
      <c r="EF165" s="228"/>
      <c r="EG165" s="226"/>
      <c r="EH165" s="226"/>
      <c r="EI165" s="229"/>
      <c r="EJ165" s="229"/>
      <c r="EK165" s="229"/>
      <c r="EL165" s="226"/>
      <c r="EM165" s="226"/>
      <c r="EP165" s="231"/>
      <c r="EQ165" s="231"/>
      <c r="ER165" s="231"/>
      <c r="ES165" s="231"/>
      <c r="ET165" s="226"/>
      <c r="EU165" s="226"/>
      <c r="EV165" s="227"/>
      <c r="EW165" s="228"/>
      <c r="EX165" s="226"/>
      <c r="EY165" s="226"/>
      <c r="EZ165" s="229"/>
      <c r="FA165" s="229"/>
      <c r="FB165" s="229"/>
      <c r="FC165" s="226"/>
      <c r="FD165" s="226"/>
      <c r="FG165" s="231"/>
      <c r="FH165" s="231"/>
      <c r="FI165" s="231"/>
      <c r="FJ165" s="231"/>
      <c r="FK165" s="226"/>
      <c r="FL165" s="226"/>
      <c r="FM165" s="227"/>
      <c r="FN165" s="228"/>
      <c r="FO165" s="226"/>
      <c r="FP165" s="226"/>
      <c r="FQ165" s="229"/>
      <c r="FR165" s="229"/>
      <c r="FS165" s="229"/>
      <c r="FT165" s="226"/>
      <c r="FU165" s="226"/>
      <c r="FX165" s="231"/>
      <c r="FY165" s="231"/>
      <c r="FZ165" s="231"/>
      <c r="GA165" s="231"/>
      <c r="GB165" s="226"/>
      <c r="GC165" s="226"/>
      <c r="GD165" s="227"/>
      <c r="GE165" s="228"/>
      <c r="GF165" s="226"/>
      <c r="GG165" s="226"/>
      <c r="GH165" s="229"/>
      <c r="GI165" s="229"/>
      <c r="GJ165" s="229"/>
      <c r="GK165" s="226"/>
      <c r="GL165" s="226"/>
      <c r="GO165" s="231"/>
      <c r="GP165" s="231"/>
      <c r="GQ165" s="231"/>
      <c r="GR165" s="231"/>
      <c r="GS165" s="226"/>
      <c r="GT165" s="226"/>
      <c r="GU165" s="227"/>
      <c r="GV165" s="228"/>
      <c r="GW165" s="226"/>
      <c r="GX165" s="226"/>
      <c r="GY165" s="229"/>
      <c r="GZ165" s="229"/>
      <c r="HA165" s="229"/>
      <c r="HB165" s="226"/>
      <c r="HC165" s="226"/>
      <c r="HF165" s="231"/>
    </row>
    <row r="166" spans="1:214" s="230" customFormat="1" ht="41.25" customHeight="1" x14ac:dyDescent="0.2">
      <c r="A166" s="332" t="s">
        <v>7026</v>
      </c>
      <c r="B166" s="271" t="s">
        <v>7027</v>
      </c>
      <c r="C166" s="271" t="s">
        <v>7027</v>
      </c>
      <c r="D166" s="271" t="s">
        <v>8441</v>
      </c>
      <c r="E166" s="272" t="str">
        <f t="shared" si="3"/>
        <v>下関市下関市新地西町10-9</v>
      </c>
      <c r="F166" s="272" t="s">
        <v>7028</v>
      </c>
      <c r="G166" s="273">
        <v>44287</v>
      </c>
      <c r="H166" s="272" t="s">
        <v>7029</v>
      </c>
      <c r="I166" s="236" t="s">
        <v>3301</v>
      </c>
      <c r="J166" s="281" t="s">
        <v>813</v>
      </c>
      <c r="K166" s="282" t="s">
        <v>450</v>
      </c>
      <c r="L166" s="282" t="s">
        <v>451</v>
      </c>
      <c r="M166" s="212" t="s">
        <v>7030</v>
      </c>
      <c r="N166" s="212" t="s">
        <v>7031</v>
      </c>
      <c r="O166" s="312" t="s">
        <v>250</v>
      </c>
      <c r="P166" s="313" t="s">
        <v>550</v>
      </c>
      <c r="Q166" s="228"/>
      <c r="R166" s="226"/>
      <c r="S166" s="226"/>
      <c r="T166" s="229"/>
      <c r="U166" s="229"/>
      <c r="V166" s="229"/>
      <c r="W166" s="226"/>
      <c r="X166" s="226"/>
      <c r="AA166" s="231"/>
      <c r="AB166" s="231"/>
      <c r="AC166" s="231"/>
      <c r="AD166" s="231"/>
      <c r="AE166" s="226"/>
      <c r="AF166" s="226"/>
      <c r="AG166" s="227"/>
      <c r="AH166" s="228"/>
      <c r="AI166" s="226"/>
      <c r="AJ166" s="226"/>
      <c r="AK166" s="229"/>
      <c r="AL166" s="229"/>
      <c r="AM166" s="229"/>
      <c r="AN166" s="226"/>
      <c r="AO166" s="226"/>
      <c r="AR166" s="231"/>
      <c r="AS166" s="231"/>
      <c r="AT166" s="231"/>
      <c r="AU166" s="231"/>
      <c r="AV166" s="226"/>
      <c r="AW166" s="226"/>
      <c r="AX166" s="227"/>
      <c r="AY166" s="228"/>
      <c r="AZ166" s="226"/>
      <c r="BA166" s="226"/>
      <c r="BB166" s="229"/>
      <c r="BC166" s="229"/>
      <c r="BD166" s="229"/>
      <c r="BE166" s="226"/>
      <c r="BF166" s="226"/>
      <c r="BI166" s="231"/>
      <c r="BJ166" s="231"/>
      <c r="BK166" s="231"/>
      <c r="BL166" s="231"/>
      <c r="BM166" s="226"/>
      <c r="BN166" s="226"/>
      <c r="BO166" s="227"/>
      <c r="BP166" s="228"/>
      <c r="BQ166" s="226"/>
      <c r="BR166" s="226"/>
      <c r="BS166" s="229"/>
      <c r="BT166" s="304" t="s">
        <v>7030</v>
      </c>
      <c r="BU166" s="229"/>
      <c r="BV166" s="226"/>
      <c r="BW166" s="226"/>
      <c r="BZ166" s="231"/>
      <c r="CA166" s="231"/>
      <c r="CB166" s="231"/>
      <c r="CC166" s="231"/>
      <c r="CD166" s="226"/>
      <c r="CE166" s="226"/>
      <c r="CF166" s="227"/>
      <c r="CG166" s="228"/>
      <c r="CH166" s="226"/>
      <c r="CI166" s="226"/>
      <c r="CJ166" s="229"/>
      <c r="CK166" s="229"/>
      <c r="CL166" s="229"/>
      <c r="CM166" s="226"/>
      <c r="CN166" s="226"/>
      <c r="CQ166" s="231"/>
      <c r="CR166" s="231"/>
      <c r="CS166" s="231"/>
      <c r="CT166" s="231"/>
      <c r="CU166" s="226"/>
      <c r="CV166" s="226"/>
      <c r="CW166" s="227"/>
      <c r="CX166" s="228"/>
      <c r="CY166" s="226"/>
      <c r="CZ166" s="226"/>
      <c r="DA166" s="229"/>
      <c r="DB166" s="229"/>
      <c r="DC166" s="229"/>
      <c r="DD166" s="226"/>
      <c r="DE166" s="226"/>
      <c r="DH166" s="231"/>
      <c r="DI166" s="231"/>
      <c r="DJ166" s="231"/>
      <c r="DK166" s="231"/>
      <c r="DL166" s="226"/>
      <c r="DM166" s="226"/>
      <c r="DN166" s="227"/>
      <c r="DO166" s="228"/>
      <c r="DP166" s="226"/>
      <c r="DQ166" s="226"/>
      <c r="DR166" s="229"/>
      <c r="DS166" s="229"/>
      <c r="DT166" s="229"/>
      <c r="DU166" s="226"/>
      <c r="DV166" s="226"/>
      <c r="DY166" s="231"/>
      <c r="DZ166" s="231"/>
      <c r="EA166" s="231"/>
      <c r="EB166" s="231"/>
      <c r="EC166" s="226"/>
      <c r="ED166" s="226"/>
      <c r="EE166" s="227"/>
      <c r="EF166" s="228"/>
      <c r="EG166" s="226"/>
      <c r="EH166" s="226"/>
      <c r="EI166" s="229"/>
      <c r="EJ166" s="229"/>
      <c r="EK166" s="229"/>
      <c r="EL166" s="226"/>
      <c r="EM166" s="226"/>
      <c r="EP166" s="231"/>
      <c r="EQ166" s="231"/>
      <c r="ER166" s="231"/>
      <c r="ES166" s="231"/>
      <c r="ET166" s="226"/>
      <c r="EU166" s="226"/>
      <c r="EV166" s="227"/>
      <c r="EW166" s="228"/>
      <c r="EX166" s="226"/>
      <c r="EY166" s="226"/>
      <c r="EZ166" s="229"/>
      <c r="FA166" s="229"/>
      <c r="FB166" s="229"/>
      <c r="FC166" s="226"/>
      <c r="FD166" s="226"/>
      <c r="FG166" s="231"/>
      <c r="FH166" s="231"/>
      <c r="FI166" s="231"/>
      <c r="FJ166" s="231"/>
      <c r="FK166" s="226"/>
      <c r="FL166" s="226"/>
      <c r="FM166" s="227"/>
      <c r="FN166" s="228"/>
      <c r="FO166" s="226"/>
      <c r="FP166" s="226"/>
      <c r="FQ166" s="229"/>
      <c r="FR166" s="229"/>
      <c r="FS166" s="229"/>
      <c r="FT166" s="226"/>
      <c r="FU166" s="226"/>
      <c r="FX166" s="231"/>
      <c r="FY166" s="231"/>
      <c r="FZ166" s="231"/>
      <c r="GA166" s="231"/>
      <c r="GB166" s="226"/>
      <c r="GC166" s="226"/>
      <c r="GD166" s="227"/>
      <c r="GE166" s="228"/>
      <c r="GF166" s="226"/>
      <c r="GG166" s="226"/>
      <c r="GH166" s="229"/>
      <c r="GI166" s="229"/>
      <c r="GJ166" s="229"/>
      <c r="GK166" s="226"/>
      <c r="GL166" s="226"/>
      <c r="GO166" s="231"/>
      <c r="GP166" s="231"/>
      <c r="GQ166" s="231"/>
      <c r="GR166" s="231"/>
      <c r="GS166" s="226"/>
      <c r="GT166" s="226"/>
      <c r="GU166" s="227"/>
      <c r="GV166" s="228"/>
      <c r="GW166" s="226"/>
      <c r="GX166" s="226"/>
      <c r="GY166" s="229"/>
      <c r="GZ166" s="229"/>
      <c r="HA166" s="229"/>
      <c r="HB166" s="226"/>
      <c r="HC166" s="226"/>
      <c r="HF166" s="231"/>
    </row>
    <row r="167" spans="1:214" s="309" customFormat="1" ht="41.25" customHeight="1" x14ac:dyDescent="0.2">
      <c r="A167" s="332" t="s">
        <v>8338</v>
      </c>
      <c r="B167" s="271" t="s">
        <v>8339</v>
      </c>
      <c r="C167" s="271" t="s">
        <v>8339</v>
      </c>
      <c r="D167" s="271" t="s">
        <v>8340</v>
      </c>
      <c r="E167" s="272" t="s">
        <v>8341</v>
      </c>
      <c r="F167" s="272" t="s">
        <v>1176</v>
      </c>
      <c r="G167" s="273">
        <v>44317</v>
      </c>
      <c r="H167" s="272" t="s">
        <v>8342</v>
      </c>
      <c r="I167" s="236" t="s">
        <v>3301</v>
      </c>
      <c r="J167" s="281" t="s">
        <v>813</v>
      </c>
      <c r="K167" s="282" t="s">
        <v>450</v>
      </c>
      <c r="L167" s="282" t="s">
        <v>451</v>
      </c>
      <c r="M167" s="272" t="s">
        <v>8341</v>
      </c>
      <c r="N167" s="212" t="s">
        <v>8343</v>
      </c>
      <c r="O167" s="312" t="s">
        <v>250</v>
      </c>
      <c r="P167" s="313" t="s">
        <v>550</v>
      </c>
      <c r="Q167" s="336"/>
      <c r="R167" s="337"/>
      <c r="S167" s="337"/>
      <c r="T167" s="338"/>
      <c r="U167" s="338"/>
      <c r="V167" s="338"/>
      <c r="W167" s="337"/>
      <c r="X167" s="337"/>
      <c r="AA167" s="339"/>
      <c r="AB167" s="339"/>
      <c r="AC167" s="339"/>
      <c r="AD167" s="339"/>
      <c r="AE167" s="337"/>
      <c r="AF167" s="337"/>
      <c r="AG167" s="340"/>
      <c r="AH167" s="336"/>
      <c r="AI167" s="337"/>
      <c r="AJ167" s="337"/>
      <c r="AK167" s="338"/>
      <c r="AL167" s="338"/>
      <c r="AM167" s="338"/>
      <c r="AN167" s="337"/>
      <c r="AO167" s="337"/>
      <c r="AR167" s="339"/>
      <c r="AS167" s="339"/>
      <c r="AT167" s="339"/>
      <c r="AU167" s="339"/>
      <c r="AV167" s="337"/>
      <c r="AW167" s="337"/>
      <c r="AX167" s="340"/>
      <c r="AY167" s="336"/>
      <c r="AZ167" s="337"/>
      <c r="BA167" s="337"/>
      <c r="BB167" s="338"/>
      <c r="BC167" s="338"/>
      <c r="BD167" s="338"/>
      <c r="BE167" s="337"/>
      <c r="BF167" s="337"/>
      <c r="BI167" s="339"/>
      <c r="BJ167" s="339"/>
      <c r="BK167" s="339"/>
      <c r="BL167" s="339"/>
      <c r="BM167" s="337"/>
      <c r="BN167" s="337"/>
      <c r="BO167" s="340"/>
      <c r="BP167" s="336"/>
      <c r="BQ167" s="337"/>
      <c r="BR167" s="337"/>
      <c r="BS167" s="338"/>
      <c r="BT167" s="337"/>
      <c r="BU167" s="338"/>
      <c r="BV167" s="337"/>
      <c r="BW167" s="337"/>
      <c r="BZ167" s="339"/>
      <c r="CA167" s="339"/>
      <c r="CB167" s="339"/>
      <c r="CC167" s="339"/>
      <c r="CD167" s="337"/>
      <c r="CE167" s="337"/>
      <c r="CF167" s="340"/>
      <c r="CG167" s="336"/>
      <c r="CH167" s="337"/>
      <c r="CI167" s="337"/>
      <c r="CJ167" s="338"/>
      <c r="CK167" s="338"/>
      <c r="CL167" s="338"/>
      <c r="CM167" s="337"/>
      <c r="CN167" s="337"/>
      <c r="CQ167" s="339"/>
      <c r="CR167" s="339"/>
      <c r="CS167" s="339"/>
      <c r="CT167" s="339"/>
      <c r="CU167" s="337"/>
      <c r="CV167" s="337"/>
      <c r="CW167" s="340"/>
      <c r="CX167" s="336"/>
      <c r="CY167" s="337"/>
      <c r="CZ167" s="337"/>
      <c r="DA167" s="338"/>
      <c r="DB167" s="338"/>
      <c r="DC167" s="338"/>
      <c r="DD167" s="337"/>
      <c r="DE167" s="337"/>
      <c r="DH167" s="339"/>
      <c r="DI167" s="339"/>
      <c r="DJ167" s="339"/>
      <c r="DK167" s="339"/>
      <c r="DL167" s="337"/>
      <c r="DM167" s="337"/>
      <c r="DN167" s="340"/>
      <c r="DO167" s="336"/>
      <c r="DP167" s="337"/>
      <c r="DQ167" s="337"/>
      <c r="DR167" s="338"/>
      <c r="DS167" s="338"/>
      <c r="DT167" s="338"/>
      <c r="DU167" s="337"/>
      <c r="DV167" s="337"/>
      <c r="DY167" s="339"/>
      <c r="DZ167" s="339"/>
      <c r="EA167" s="339"/>
      <c r="EB167" s="339"/>
      <c r="EC167" s="337"/>
      <c r="ED167" s="337"/>
      <c r="EE167" s="340"/>
      <c r="EF167" s="336"/>
      <c r="EG167" s="337"/>
      <c r="EH167" s="337"/>
      <c r="EI167" s="338"/>
      <c r="EJ167" s="338"/>
      <c r="EK167" s="338"/>
      <c r="EL167" s="337"/>
      <c r="EM167" s="337"/>
      <c r="EP167" s="339"/>
      <c r="EQ167" s="339"/>
      <c r="ER167" s="339"/>
      <c r="ES167" s="339"/>
      <c r="ET167" s="337"/>
      <c r="EU167" s="337"/>
      <c r="EV167" s="340"/>
      <c r="EW167" s="336"/>
      <c r="EX167" s="337"/>
      <c r="EY167" s="337"/>
      <c r="EZ167" s="338"/>
      <c r="FA167" s="338"/>
      <c r="FB167" s="338"/>
      <c r="FC167" s="337"/>
      <c r="FD167" s="337"/>
      <c r="FG167" s="339"/>
      <c r="FH167" s="339"/>
      <c r="FI167" s="339"/>
      <c r="FJ167" s="339"/>
      <c r="FK167" s="337"/>
      <c r="FL167" s="337"/>
      <c r="FM167" s="340"/>
      <c r="FN167" s="336"/>
      <c r="FO167" s="337"/>
      <c r="FP167" s="337"/>
      <c r="FQ167" s="338"/>
      <c r="FR167" s="338"/>
      <c r="FS167" s="338"/>
      <c r="FT167" s="337"/>
      <c r="FU167" s="337"/>
      <c r="FX167" s="339"/>
      <c r="FY167" s="339"/>
      <c r="FZ167" s="339"/>
      <c r="GA167" s="339"/>
      <c r="GB167" s="337"/>
      <c r="GC167" s="337"/>
      <c r="GD167" s="340"/>
      <c r="GE167" s="336"/>
      <c r="GF167" s="337"/>
      <c r="GG167" s="337"/>
      <c r="GH167" s="338"/>
      <c r="GI167" s="338"/>
      <c r="GJ167" s="338"/>
      <c r="GK167" s="337"/>
      <c r="GL167" s="337"/>
      <c r="GO167" s="339"/>
      <c r="GP167" s="339"/>
      <c r="GQ167" s="339"/>
      <c r="GR167" s="339"/>
      <c r="GS167" s="337"/>
      <c r="GT167" s="337"/>
      <c r="GU167" s="340"/>
      <c r="GV167" s="336"/>
      <c r="GW167" s="337"/>
      <c r="GX167" s="337"/>
      <c r="GY167" s="338"/>
      <c r="GZ167" s="338"/>
      <c r="HA167" s="338"/>
      <c r="HB167" s="337"/>
      <c r="HC167" s="337"/>
      <c r="HF167" s="339"/>
    </row>
    <row r="168" spans="1:214" s="309" customFormat="1" ht="41.25" customHeight="1" x14ac:dyDescent="0.2">
      <c r="A168" s="332" t="s">
        <v>8344</v>
      </c>
      <c r="B168" s="271" t="s">
        <v>2725</v>
      </c>
      <c r="C168" s="271" t="s">
        <v>2725</v>
      </c>
      <c r="D168" s="271" t="s">
        <v>8345</v>
      </c>
      <c r="E168" s="272" t="s">
        <v>8346</v>
      </c>
      <c r="F168" s="272" t="s">
        <v>2727</v>
      </c>
      <c r="G168" s="273">
        <v>44348</v>
      </c>
      <c r="H168" s="272" t="s">
        <v>8347</v>
      </c>
      <c r="I168" s="236" t="s">
        <v>3301</v>
      </c>
      <c r="J168" s="281" t="s">
        <v>813</v>
      </c>
      <c r="K168" s="282" t="s">
        <v>450</v>
      </c>
      <c r="L168" s="282" t="s">
        <v>451</v>
      </c>
      <c r="M168" s="272" t="s">
        <v>8346</v>
      </c>
      <c r="N168" s="212" t="s">
        <v>8348</v>
      </c>
      <c r="O168" s="312" t="s">
        <v>250</v>
      </c>
      <c r="P168" s="313" t="s">
        <v>550</v>
      </c>
      <c r="Q168" s="336"/>
      <c r="R168" s="337"/>
      <c r="S168" s="337"/>
      <c r="T168" s="338"/>
      <c r="U168" s="338"/>
      <c r="V168" s="338"/>
      <c r="W168" s="337"/>
      <c r="X168" s="337"/>
      <c r="AA168" s="339"/>
      <c r="AB168" s="339"/>
      <c r="AC168" s="339"/>
      <c r="AD168" s="339"/>
      <c r="AE168" s="337"/>
      <c r="AF168" s="337"/>
      <c r="AG168" s="340"/>
      <c r="AH168" s="336"/>
      <c r="AI168" s="337"/>
      <c r="AJ168" s="337"/>
      <c r="AK168" s="338"/>
      <c r="AL168" s="338"/>
      <c r="AM168" s="338"/>
      <c r="AN168" s="337"/>
      <c r="AO168" s="337"/>
      <c r="AR168" s="339"/>
      <c r="AS168" s="339"/>
      <c r="AT168" s="339"/>
      <c r="AU168" s="339"/>
      <c r="AV168" s="337"/>
      <c r="AW168" s="337"/>
      <c r="AX168" s="340"/>
      <c r="AY168" s="336"/>
      <c r="AZ168" s="337"/>
      <c r="BA168" s="337"/>
      <c r="BB168" s="338"/>
      <c r="BC168" s="338"/>
      <c r="BD168" s="338"/>
      <c r="BE168" s="337"/>
      <c r="BF168" s="337"/>
      <c r="BI168" s="339"/>
      <c r="BJ168" s="339"/>
      <c r="BK168" s="339"/>
      <c r="BL168" s="339"/>
      <c r="BM168" s="337"/>
      <c r="BN168" s="337"/>
      <c r="BO168" s="340"/>
      <c r="BP168" s="336"/>
      <c r="BQ168" s="337"/>
      <c r="BR168" s="337"/>
      <c r="BS168" s="338"/>
      <c r="BT168" s="337"/>
      <c r="BU168" s="338"/>
      <c r="BV168" s="337"/>
      <c r="BW168" s="337"/>
      <c r="BZ168" s="339"/>
      <c r="CA168" s="339"/>
      <c r="CB168" s="339"/>
      <c r="CC168" s="339"/>
      <c r="CD168" s="337"/>
      <c r="CE168" s="337"/>
      <c r="CF168" s="340"/>
      <c r="CG168" s="336"/>
      <c r="CH168" s="337"/>
      <c r="CI168" s="337"/>
      <c r="CJ168" s="338"/>
      <c r="CK168" s="338"/>
      <c r="CL168" s="338"/>
      <c r="CM168" s="337"/>
      <c r="CN168" s="337"/>
      <c r="CQ168" s="339"/>
      <c r="CR168" s="339"/>
      <c r="CS168" s="339"/>
      <c r="CT168" s="339"/>
      <c r="CU168" s="337"/>
      <c r="CV168" s="337"/>
      <c r="CW168" s="340"/>
      <c r="CX168" s="336"/>
      <c r="CY168" s="337"/>
      <c r="CZ168" s="337"/>
      <c r="DA168" s="338"/>
      <c r="DB168" s="338"/>
      <c r="DC168" s="338"/>
      <c r="DD168" s="337"/>
      <c r="DE168" s="337"/>
      <c r="DH168" s="339"/>
      <c r="DI168" s="339"/>
      <c r="DJ168" s="339"/>
      <c r="DK168" s="339"/>
      <c r="DL168" s="337"/>
      <c r="DM168" s="337"/>
      <c r="DN168" s="340"/>
      <c r="DO168" s="336"/>
      <c r="DP168" s="337"/>
      <c r="DQ168" s="337"/>
      <c r="DR168" s="338"/>
      <c r="DS168" s="338"/>
      <c r="DT168" s="338"/>
      <c r="DU168" s="337"/>
      <c r="DV168" s="337"/>
      <c r="DY168" s="339"/>
      <c r="DZ168" s="339"/>
      <c r="EA168" s="339"/>
      <c r="EB168" s="339"/>
      <c r="EC168" s="337"/>
      <c r="ED168" s="337"/>
      <c r="EE168" s="340"/>
      <c r="EF168" s="336"/>
      <c r="EG168" s="337"/>
      <c r="EH168" s="337"/>
      <c r="EI168" s="338"/>
      <c r="EJ168" s="338"/>
      <c r="EK168" s="338"/>
      <c r="EL168" s="337"/>
      <c r="EM168" s="337"/>
      <c r="EP168" s="339"/>
      <c r="EQ168" s="339"/>
      <c r="ER168" s="339"/>
      <c r="ES168" s="339"/>
      <c r="ET168" s="337"/>
      <c r="EU168" s="337"/>
      <c r="EV168" s="340"/>
      <c r="EW168" s="336"/>
      <c r="EX168" s="337"/>
      <c r="EY168" s="337"/>
      <c r="EZ168" s="338"/>
      <c r="FA168" s="338"/>
      <c r="FB168" s="338"/>
      <c r="FC168" s="337"/>
      <c r="FD168" s="337"/>
      <c r="FG168" s="339"/>
      <c r="FH168" s="339"/>
      <c r="FI168" s="339"/>
      <c r="FJ168" s="339"/>
      <c r="FK168" s="337"/>
      <c r="FL168" s="337"/>
      <c r="FM168" s="340"/>
      <c r="FN168" s="336"/>
      <c r="FO168" s="337"/>
      <c r="FP168" s="337"/>
      <c r="FQ168" s="338"/>
      <c r="FR168" s="338"/>
      <c r="FS168" s="338"/>
      <c r="FT168" s="337"/>
      <c r="FU168" s="337"/>
      <c r="FX168" s="339"/>
      <c r="FY168" s="339"/>
      <c r="FZ168" s="339"/>
      <c r="GA168" s="339"/>
      <c r="GB168" s="337"/>
      <c r="GC168" s="337"/>
      <c r="GD168" s="340"/>
      <c r="GE168" s="336"/>
      <c r="GF168" s="337"/>
      <c r="GG168" s="337"/>
      <c r="GH168" s="338"/>
      <c r="GI168" s="338"/>
      <c r="GJ168" s="338"/>
      <c r="GK168" s="337"/>
      <c r="GL168" s="337"/>
      <c r="GO168" s="339"/>
      <c r="GP168" s="339"/>
      <c r="GQ168" s="339"/>
      <c r="GR168" s="339"/>
      <c r="GS168" s="337"/>
      <c r="GT168" s="337"/>
      <c r="GU168" s="340"/>
      <c r="GV168" s="336"/>
      <c r="GW168" s="337"/>
      <c r="GX168" s="337"/>
      <c r="GY168" s="338"/>
      <c r="GZ168" s="338"/>
      <c r="HA168" s="338"/>
      <c r="HB168" s="337"/>
      <c r="HC168" s="337"/>
      <c r="HF168" s="339"/>
    </row>
    <row r="169" spans="1:214" s="309" customFormat="1" ht="41.25" customHeight="1" x14ac:dyDescent="0.2">
      <c r="A169" s="332" t="s">
        <v>8349</v>
      </c>
      <c r="B169" s="271" t="s">
        <v>3294</v>
      </c>
      <c r="C169" s="271" t="s">
        <v>3294</v>
      </c>
      <c r="D169" s="271" t="s">
        <v>8350</v>
      </c>
      <c r="E169" s="272" t="s">
        <v>8351</v>
      </c>
      <c r="F169" s="272" t="s">
        <v>988</v>
      </c>
      <c r="G169" s="273">
        <v>44409</v>
      </c>
      <c r="H169" s="272" t="s">
        <v>8352</v>
      </c>
      <c r="I169" s="236" t="s">
        <v>3501</v>
      </c>
      <c r="J169" s="281" t="s">
        <v>813</v>
      </c>
      <c r="K169" s="282" t="s">
        <v>450</v>
      </c>
      <c r="L169" s="282" t="s">
        <v>451</v>
      </c>
      <c r="M169" s="272" t="s">
        <v>8351</v>
      </c>
      <c r="N169" s="212" t="s">
        <v>8353</v>
      </c>
      <c r="O169" s="312" t="s">
        <v>250</v>
      </c>
      <c r="P169" s="313" t="s">
        <v>550</v>
      </c>
      <c r="Q169" s="336"/>
      <c r="R169" s="337"/>
      <c r="S169" s="337"/>
      <c r="T169" s="338"/>
      <c r="U169" s="338"/>
      <c r="V169" s="338"/>
      <c r="W169" s="337"/>
      <c r="X169" s="337"/>
      <c r="AA169" s="339"/>
      <c r="AB169" s="339"/>
      <c r="AC169" s="339"/>
      <c r="AD169" s="339"/>
      <c r="AE169" s="337"/>
      <c r="AF169" s="337"/>
      <c r="AG169" s="340"/>
      <c r="AH169" s="336"/>
      <c r="AI169" s="337"/>
      <c r="AJ169" s="337"/>
      <c r="AK169" s="338"/>
      <c r="AL169" s="338"/>
      <c r="AM169" s="338"/>
      <c r="AN169" s="337"/>
      <c r="AO169" s="337"/>
      <c r="AR169" s="339"/>
      <c r="AS169" s="339"/>
      <c r="AT169" s="339"/>
      <c r="AU169" s="339"/>
      <c r="AV169" s="337"/>
      <c r="AW169" s="337"/>
      <c r="AX169" s="340"/>
      <c r="AY169" s="336"/>
      <c r="AZ169" s="337"/>
      <c r="BA169" s="337"/>
      <c r="BB169" s="338"/>
      <c r="BC169" s="338"/>
      <c r="BD169" s="338"/>
      <c r="BE169" s="337"/>
      <c r="BF169" s="337"/>
      <c r="BI169" s="339"/>
      <c r="BJ169" s="339"/>
      <c r="BK169" s="339"/>
      <c r="BL169" s="339"/>
      <c r="BM169" s="337"/>
      <c r="BN169" s="337"/>
      <c r="BO169" s="340"/>
      <c r="BP169" s="336"/>
      <c r="BQ169" s="337"/>
      <c r="BR169" s="337"/>
      <c r="BS169" s="338"/>
      <c r="BT169" s="337"/>
      <c r="BU169" s="338"/>
      <c r="BV169" s="337"/>
      <c r="BW169" s="337"/>
      <c r="BZ169" s="339"/>
      <c r="CA169" s="339"/>
      <c r="CB169" s="339"/>
      <c r="CC169" s="339"/>
      <c r="CD169" s="337"/>
      <c r="CE169" s="337"/>
      <c r="CF169" s="340"/>
      <c r="CG169" s="336"/>
      <c r="CH169" s="337"/>
      <c r="CI169" s="337"/>
      <c r="CJ169" s="338"/>
      <c r="CK169" s="338"/>
      <c r="CL169" s="338"/>
      <c r="CM169" s="337"/>
      <c r="CN169" s="337"/>
      <c r="CQ169" s="339"/>
      <c r="CR169" s="339"/>
      <c r="CS169" s="339"/>
      <c r="CT169" s="339"/>
      <c r="CU169" s="337"/>
      <c r="CV169" s="337"/>
      <c r="CW169" s="340"/>
      <c r="CX169" s="336"/>
      <c r="CY169" s="337"/>
      <c r="CZ169" s="337"/>
      <c r="DA169" s="338"/>
      <c r="DB169" s="338"/>
      <c r="DC169" s="338"/>
      <c r="DD169" s="337"/>
      <c r="DE169" s="337"/>
      <c r="DH169" s="339"/>
      <c r="DI169" s="339"/>
      <c r="DJ169" s="339"/>
      <c r="DK169" s="339"/>
      <c r="DL169" s="337"/>
      <c r="DM169" s="337"/>
      <c r="DN169" s="340"/>
      <c r="DO169" s="336"/>
      <c r="DP169" s="337"/>
      <c r="DQ169" s="337"/>
      <c r="DR169" s="338"/>
      <c r="DS169" s="338"/>
      <c r="DT169" s="338"/>
      <c r="DU169" s="337"/>
      <c r="DV169" s="337"/>
      <c r="DY169" s="339"/>
      <c r="DZ169" s="339"/>
      <c r="EA169" s="339"/>
      <c r="EB169" s="339"/>
      <c r="EC169" s="337"/>
      <c r="ED169" s="337"/>
      <c r="EE169" s="340"/>
      <c r="EF169" s="336"/>
      <c r="EG169" s="337"/>
      <c r="EH169" s="337"/>
      <c r="EI169" s="338"/>
      <c r="EJ169" s="338"/>
      <c r="EK169" s="338"/>
      <c r="EL169" s="337"/>
      <c r="EM169" s="337"/>
      <c r="EP169" s="339"/>
      <c r="EQ169" s="339"/>
      <c r="ER169" s="339"/>
      <c r="ES169" s="339"/>
      <c r="ET169" s="337"/>
      <c r="EU169" s="337"/>
      <c r="EV169" s="340"/>
      <c r="EW169" s="336"/>
      <c r="EX169" s="337"/>
      <c r="EY169" s="337"/>
      <c r="EZ169" s="338"/>
      <c r="FA169" s="338"/>
      <c r="FB169" s="338"/>
      <c r="FC169" s="337"/>
      <c r="FD169" s="337"/>
      <c r="FG169" s="339"/>
      <c r="FH169" s="339"/>
      <c r="FI169" s="339"/>
      <c r="FJ169" s="339"/>
      <c r="FK169" s="337"/>
      <c r="FL169" s="337"/>
      <c r="FM169" s="340"/>
      <c r="FN169" s="336"/>
      <c r="FO169" s="337"/>
      <c r="FP169" s="337"/>
      <c r="FQ169" s="338"/>
      <c r="FR169" s="338"/>
      <c r="FS169" s="338"/>
      <c r="FT169" s="337"/>
      <c r="FU169" s="337"/>
      <c r="FX169" s="339"/>
      <c r="FY169" s="339"/>
      <c r="FZ169" s="339"/>
      <c r="GA169" s="339"/>
      <c r="GB169" s="337"/>
      <c r="GC169" s="337"/>
      <c r="GD169" s="340"/>
      <c r="GE169" s="336"/>
      <c r="GF169" s="337"/>
      <c r="GG169" s="337"/>
      <c r="GH169" s="338"/>
      <c r="GI169" s="338"/>
      <c r="GJ169" s="338"/>
      <c r="GK169" s="337"/>
      <c r="GL169" s="337"/>
      <c r="GO169" s="339"/>
      <c r="GP169" s="339"/>
      <c r="GQ169" s="339"/>
      <c r="GR169" s="339"/>
      <c r="GS169" s="337"/>
      <c r="GT169" s="337"/>
      <c r="GU169" s="340"/>
      <c r="GV169" s="336"/>
      <c r="GW169" s="337"/>
      <c r="GX169" s="337"/>
      <c r="GY169" s="338"/>
      <c r="GZ169" s="338"/>
      <c r="HA169" s="338"/>
      <c r="HB169" s="337"/>
      <c r="HC169" s="337"/>
      <c r="HF169" s="339"/>
    </row>
    <row r="170" spans="1:214" s="309" customFormat="1" ht="41.25" customHeight="1" x14ac:dyDescent="0.2">
      <c r="A170" s="332" t="s">
        <v>8354</v>
      </c>
      <c r="B170" s="271" t="s">
        <v>3294</v>
      </c>
      <c r="C170" s="271" t="s">
        <v>3294</v>
      </c>
      <c r="D170" s="271" t="s">
        <v>8355</v>
      </c>
      <c r="E170" s="272" t="s">
        <v>8356</v>
      </c>
      <c r="F170" s="272" t="s">
        <v>988</v>
      </c>
      <c r="G170" s="273">
        <v>44409</v>
      </c>
      <c r="H170" s="272" t="s">
        <v>8357</v>
      </c>
      <c r="I170" s="236" t="s">
        <v>3501</v>
      </c>
      <c r="J170" s="281" t="s">
        <v>813</v>
      </c>
      <c r="K170" s="282" t="s">
        <v>450</v>
      </c>
      <c r="L170" s="282" t="s">
        <v>451</v>
      </c>
      <c r="M170" s="272" t="s">
        <v>8356</v>
      </c>
      <c r="N170" s="212" t="s">
        <v>8358</v>
      </c>
      <c r="O170" s="312" t="s">
        <v>250</v>
      </c>
      <c r="P170" s="313" t="s">
        <v>550</v>
      </c>
      <c r="Q170" s="336"/>
      <c r="R170" s="337"/>
      <c r="S170" s="337"/>
      <c r="T170" s="338"/>
      <c r="U170" s="338"/>
      <c r="V170" s="338"/>
      <c r="W170" s="337"/>
      <c r="X170" s="337"/>
      <c r="AA170" s="339"/>
      <c r="AB170" s="339"/>
      <c r="AC170" s="339"/>
      <c r="AD170" s="339"/>
      <c r="AE170" s="337"/>
      <c r="AF170" s="337"/>
      <c r="AG170" s="340"/>
      <c r="AH170" s="336"/>
      <c r="AI170" s="337"/>
      <c r="AJ170" s="337"/>
      <c r="AK170" s="338"/>
      <c r="AL170" s="338"/>
      <c r="AM170" s="338"/>
      <c r="AN170" s="337"/>
      <c r="AO170" s="337"/>
      <c r="AR170" s="339"/>
      <c r="AS170" s="339"/>
      <c r="AT170" s="339"/>
      <c r="AU170" s="339"/>
      <c r="AV170" s="337"/>
      <c r="AW170" s="337"/>
      <c r="AX170" s="340"/>
      <c r="AY170" s="336"/>
      <c r="AZ170" s="337"/>
      <c r="BA170" s="337"/>
      <c r="BB170" s="338"/>
      <c r="BC170" s="338"/>
      <c r="BD170" s="338"/>
      <c r="BE170" s="337"/>
      <c r="BF170" s="337"/>
      <c r="BI170" s="339"/>
      <c r="BJ170" s="339"/>
      <c r="BK170" s="339"/>
      <c r="BL170" s="339"/>
      <c r="BM170" s="337"/>
      <c r="BN170" s="337"/>
      <c r="BO170" s="340"/>
      <c r="BP170" s="336"/>
      <c r="BQ170" s="337"/>
      <c r="BR170" s="337"/>
      <c r="BS170" s="338"/>
      <c r="BT170" s="337"/>
      <c r="BU170" s="338"/>
      <c r="BV170" s="337"/>
      <c r="BW170" s="337"/>
      <c r="BZ170" s="339"/>
      <c r="CA170" s="339"/>
      <c r="CB170" s="339"/>
      <c r="CC170" s="339"/>
      <c r="CD170" s="337"/>
      <c r="CE170" s="337"/>
      <c r="CF170" s="340"/>
      <c r="CG170" s="336"/>
      <c r="CH170" s="337"/>
      <c r="CI170" s="337"/>
      <c r="CJ170" s="338"/>
      <c r="CK170" s="338"/>
      <c r="CL170" s="338"/>
      <c r="CM170" s="337"/>
      <c r="CN170" s="337"/>
      <c r="CQ170" s="339"/>
      <c r="CR170" s="339"/>
      <c r="CS170" s="339"/>
      <c r="CT170" s="339"/>
      <c r="CU170" s="337"/>
      <c r="CV170" s="337"/>
      <c r="CW170" s="340"/>
      <c r="CX170" s="336"/>
      <c r="CY170" s="337"/>
      <c r="CZ170" s="337"/>
      <c r="DA170" s="338"/>
      <c r="DB170" s="338"/>
      <c r="DC170" s="338"/>
      <c r="DD170" s="337"/>
      <c r="DE170" s="337"/>
      <c r="DH170" s="339"/>
      <c r="DI170" s="339"/>
      <c r="DJ170" s="339"/>
      <c r="DK170" s="339"/>
      <c r="DL170" s="337"/>
      <c r="DM170" s="337"/>
      <c r="DN170" s="340"/>
      <c r="DO170" s="336"/>
      <c r="DP170" s="337"/>
      <c r="DQ170" s="337"/>
      <c r="DR170" s="338"/>
      <c r="DS170" s="338"/>
      <c r="DT170" s="338"/>
      <c r="DU170" s="337"/>
      <c r="DV170" s="337"/>
      <c r="DY170" s="339"/>
      <c r="DZ170" s="339"/>
      <c r="EA170" s="339"/>
      <c r="EB170" s="339"/>
      <c r="EC170" s="337"/>
      <c r="ED170" s="337"/>
      <c r="EE170" s="340"/>
      <c r="EF170" s="336"/>
      <c r="EG170" s="337"/>
      <c r="EH170" s="337"/>
      <c r="EI170" s="338"/>
      <c r="EJ170" s="338"/>
      <c r="EK170" s="338"/>
      <c r="EL170" s="337"/>
      <c r="EM170" s="337"/>
      <c r="EP170" s="339"/>
      <c r="EQ170" s="339"/>
      <c r="ER170" s="339"/>
      <c r="ES170" s="339"/>
      <c r="ET170" s="337"/>
      <c r="EU170" s="337"/>
      <c r="EV170" s="340"/>
      <c r="EW170" s="336"/>
      <c r="EX170" s="337"/>
      <c r="EY170" s="337"/>
      <c r="EZ170" s="338"/>
      <c r="FA170" s="338"/>
      <c r="FB170" s="338"/>
      <c r="FC170" s="337"/>
      <c r="FD170" s="337"/>
      <c r="FG170" s="339"/>
      <c r="FH170" s="339"/>
      <c r="FI170" s="339"/>
      <c r="FJ170" s="339"/>
      <c r="FK170" s="337"/>
      <c r="FL170" s="337"/>
      <c r="FM170" s="340"/>
      <c r="FN170" s="336"/>
      <c r="FO170" s="337"/>
      <c r="FP170" s="337"/>
      <c r="FQ170" s="338"/>
      <c r="FR170" s="338"/>
      <c r="FS170" s="338"/>
      <c r="FT170" s="337"/>
      <c r="FU170" s="337"/>
      <c r="FX170" s="339"/>
      <c r="FY170" s="339"/>
      <c r="FZ170" s="339"/>
      <c r="GA170" s="339"/>
      <c r="GB170" s="337"/>
      <c r="GC170" s="337"/>
      <c r="GD170" s="340"/>
      <c r="GE170" s="336"/>
      <c r="GF170" s="337"/>
      <c r="GG170" s="337"/>
      <c r="GH170" s="338"/>
      <c r="GI170" s="338"/>
      <c r="GJ170" s="338"/>
      <c r="GK170" s="337"/>
      <c r="GL170" s="337"/>
      <c r="GO170" s="339"/>
      <c r="GP170" s="339"/>
      <c r="GQ170" s="339"/>
      <c r="GR170" s="339"/>
      <c r="GS170" s="337"/>
      <c r="GT170" s="337"/>
      <c r="GU170" s="340"/>
      <c r="GV170" s="336"/>
      <c r="GW170" s="337"/>
      <c r="GX170" s="337"/>
      <c r="GY170" s="338"/>
      <c r="GZ170" s="338"/>
      <c r="HA170" s="338"/>
      <c r="HB170" s="337"/>
      <c r="HC170" s="337"/>
      <c r="HF170" s="339"/>
    </row>
    <row r="171" spans="1:214" s="309" customFormat="1" ht="41.25" customHeight="1" x14ac:dyDescent="0.2">
      <c r="A171" s="332" t="s">
        <v>8359</v>
      </c>
      <c r="B171" s="271" t="s">
        <v>8360</v>
      </c>
      <c r="C171" s="271" t="s">
        <v>8360</v>
      </c>
      <c r="D171" s="271" t="s">
        <v>8361</v>
      </c>
      <c r="E171" s="272" t="s">
        <v>8362</v>
      </c>
      <c r="F171" s="272" t="s">
        <v>1005</v>
      </c>
      <c r="G171" s="273">
        <v>44409</v>
      </c>
      <c r="H171" s="272" t="s">
        <v>8363</v>
      </c>
      <c r="I171" s="236" t="s">
        <v>3501</v>
      </c>
      <c r="J171" s="281" t="s">
        <v>813</v>
      </c>
      <c r="K171" s="282" t="s">
        <v>450</v>
      </c>
      <c r="L171" s="282" t="s">
        <v>451</v>
      </c>
      <c r="M171" s="272" t="s">
        <v>8362</v>
      </c>
      <c r="N171" s="212" t="s">
        <v>8364</v>
      </c>
      <c r="O171" s="312" t="s">
        <v>250</v>
      </c>
      <c r="P171" s="313" t="s">
        <v>550</v>
      </c>
      <c r="Q171" s="336"/>
      <c r="R171" s="337"/>
      <c r="S171" s="337"/>
      <c r="T171" s="338"/>
      <c r="U171" s="338"/>
      <c r="V171" s="338"/>
      <c r="W171" s="337"/>
      <c r="X171" s="337"/>
      <c r="AA171" s="339"/>
      <c r="AB171" s="339"/>
      <c r="AC171" s="339"/>
      <c r="AD171" s="339"/>
      <c r="AE171" s="337"/>
      <c r="AF171" s="337"/>
      <c r="AG171" s="340"/>
      <c r="AH171" s="336"/>
      <c r="AI171" s="337"/>
      <c r="AJ171" s="337"/>
      <c r="AK171" s="338"/>
      <c r="AL171" s="338"/>
      <c r="AM171" s="338"/>
      <c r="AN171" s="337"/>
      <c r="AO171" s="337"/>
      <c r="AR171" s="339"/>
      <c r="AS171" s="339"/>
      <c r="AT171" s="339"/>
      <c r="AU171" s="339"/>
      <c r="AV171" s="337"/>
      <c r="AW171" s="337"/>
      <c r="AX171" s="340"/>
      <c r="AY171" s="336"/>
      <c r="AZ171" s="337"/>
      <c r="BA171" s="337"/>
      <c r="BB171" s="338"/>
      <c r="BC171" s="338"/>
      <c r="BD171" s="338"/>
      <c r="BE171" s="337"/>
      <c r="BF171" s="337"/>
      <c r="BI171" s="339"/>
      <c r="BJ171" s="339"/>
      <c r="BK171" s="339"/>
      <c r="BL171" s="339"/>
      <c r="BM171" s="337"/>
      <c r="BN171" s="337"/>
      <c r="BO171" s="340"/>
      <c r="BP171" s="336"/>
      <c r="BQ171" s="337"/>
      <c r="BR171" s="337"/>
      <c r="BS171" s="338"/>
      <c r="BT171" s="337"/>
      <c r="BU171" s="338"/>
      <c r="BV171" s="337"/>
      <c r="BW171" s="337"/>
      <c r="BZ171" s="339"/>
      <c r="CA171" s="339"/>
      <c r="CB171" s="339"/>
      <c r="CC171" s="339"/>
      <c r="CD171" s="337"/>
      <c r="CE171" s="337"/>
      <c r="CF171" s="340"/>
      <c r="CG171" s="336"/>
      <c r="CH171" s="337"/>
      <c r="CI171" s="337"/>
      <c r="CJ171" s="338"/>
      <c r="CK171" s="338"/>
      <c r="CL171" s="338"/>
      <c r="CM171" s="337"/>
      <c r="CN171" s="337"/>
      <c r="CQ171" s="339"/>
      <c r="CR171" s="339"/>
      <c r="CS171" s="339"/>
      <c r="CT171" s="339"/>
      <c r="CU171" s="337"/>
      <c r="CV171" s="337"/>
      <c r="CW171" s="340"/>
      <c r="CX171" s="336"/>
      <c r="CY171" s="337"/>
      <c r="CZ171" s="337"/>
      <c r="DA171" s="338"/>
      <c r="DB171" s="338"/>
      <c r="DC171" s="338"/>
      <c r="DD171" s="337"/>
      <c r="DE171" s="337"/>
      <c r="DH171" s="339"/>
      <c r="DI171" s="339"/>
      <c r="DJ171" s="339"/>
      <c r="DK171" s="339"/>
      <c r="DL171" s="337"/>
      <c r="DM171" s="337"/>
      <c r="DN171" s="340"/>
      <c r="DO171" s="336"/>
      <c r="DP171" s="337"/>
      <c r="DQ171" s="337"/>
      <c r="DR171" s="338"/>
      <c r="DS171" s="338"/>
      <c r="DT171" s="338"/>
      <c r="DU171" s="337"/>
      <c r="DV171" s="337"/>
      <c r="DY171" s="339"/>
      <c r="DZ171" s="339"/>
      <c r="EA171" s="339"/>
      <c r="EB171" s="339"/>
      <c r="EC171" s="337"/>
      <c r="ED171" s="337"/>
      <c r="EE171" s="340"/>
      <c r="EF171" s="336"/>
      <c r="EG171" s="337"/>
      <c r="EH171" s="337"/>
      <c r="EI171" s="338"/>
      <c r="EJ171" s="338"/>
      <c r="EK171" s="338"/>
      <c r="EL171" s="337"/>
      <c r="EM171" s="337"/>
      <c r="EP171" s="339"/>
      <c r="EQ171" s="339"/>
      <c r="ER171" s="339"/>
      <c r="ES171" s="339"/>
      <c r="ET171" s="337"/>
      <c r="EU171" s="337"/>
      <c r="EV171" s="340"/>
      <c r="EW171" s="336"/>
      <c r="EX171" s="337"/>
      <c r="EY171" s="337"/>
      <c r="EZ171" s="338"/>
      <c r="FA171" s="338"/>
      <c r="FB171" s="338"/>
      <c r="FC171" s="337"/>
      <c r="FD171" s="337"/>
      <c r="FG171" s="339"/>
      <c r="FH171" s="339"/>
      <c r="FI171" s="339"/>
      <c r="FJ171" s="339"/>
      <c r="FK171" s="337"/>
      <c r="FL171" s="337"/>
      <c r="FM171" s="340"/>
      <c r="FN171" s="336"/>
      <c r="FO171" s="337"/>
      <c r="FP171" s="337"/>
      <c r="FQ171" s="338"/>
      <c r="FR171" s="338"/>
      <c r="FS171" s="338"/>
      <c r="FT171" s="337"/>
      <c r="FU171" s="337"/>
      <c r="FX171" s="339"/>
      <c r="FY171" s="339"/>
      <c r="FZ171" s="339"/>
      <c r="GA171" s="339"/>
      <c r="GB171" s="337"/>
      <c r="GC171" s="337"/>
      <c r="GD171" s="340"/>
      <c r="GE171" s="336"/>
      <c r="GF171" s="337"/>
      <c r="GG171" s="337"/>
      <c r="GH171" s="338"/>
      <c r="GI171" s="338"/>
      <c r="GJ171" s="338"/>
      <c r="GK171" s="337"/>
      <c r="GL171" s="337"/>
      <c r="GO171" s="339"/>
      <c r="GP171" s="339"/>
      <c r="GQ171" s="339"/>
      <c r="GR171" s="339"/>
      <c r="GS171" s="337"/>
      <c r="GT171" s="337"/>
      <c r="GU171" s="340"/>
      <c r="GV171" s="336"/>
      <c r="GW171" s="337"/>
      <c r="GX171" s="337"/>
      <c r="GY171" s="338"/>
      <c r="GZ171" s="338"/>
      <c r="HA171" s="338"/>
      <c r="HB171" s="337"/>
      <c r="HC171" s="337"/>
      <c r="HF171" s="339"/>
    </row>
    <row r="172" spans="1:214" s="309" customFormat="1" ht="41.25" customHeight="1" x14ac:dyDescent="0.2">
      <c r="A172" s="332" t="s">
        <v>8365</v>
      </c>
      <c r="B172" s="271" t="s">
        <v>7027</v>
      </c>
      <c r="C172" s="271" t="s">
        <v>7027</v>
      </c>
      <c r="D172" s="271" t="s">
        <v>8366</v>
      </c>
      <c r="E172" s="272" t="s">
        <v>8367</v>
      </c>
      <c r="F172" s="272" t="s">
        <v>1882</v>
      </c>
      <c r="G172" s="273">
        <v>44409</v>
      </c>
      <c r="H172" s="272" t="s">
        <v>8368</v>
      </c>
      <c r="I172" s="236" t="s">
        <v>3501</v>
      </c>
      <c r="J172" s="281" t="s">
        <v>813</v>
      </c>
      <c r="K172" s="282" t="s">
        <v>450</v>
      </c>
      <c r="L172" s="282" t="s">
        <v>451</v>
      </c>
      <c r="M172" s="212" t="s">
        <v>8367</v>
      </c>
      <c r="N172" s="212" t="s">
        <v>8369</v>
      </c>
      <c r="O172" s="312" t="s">
        <v>250</v>
      </c>
      <c r="P172" s="313" t="s">
        <v>550</v>
      </c>
      <c r="Q172" s="336"/>
      <c r="R172" s="337"/>
      <c r="S172" s="337"/>
      <c r="T172" s="338"/>
      <c r="U172" s="338"/>
      <c r="V172" s="338"/>
      <c r="W172" s="337"/>
      <c r="X172" s="337"/>
      <c r="AA172" s="339"/>
      <c r="AB172" s="339"/>
      <c r="AC172" s="339"/>
      <c r="AD172" s="339"/>
      <c r="AE172" s="337"/>
      <c r="AF172" s="337"/>
      <c r="AG172" s="340"/>
      <c r="AH172" s="336"/>
      <c r="AI172" s="337"/>
      <c r="AJ172" s="337"/>
      <c r="AK172" s="338"/>
      <c r="AL172" s="338"/>
      <c r="AM172" s="338"/>
      <c r="AN172" s="337"/>
      <c r="AO172" s="337"/>
      <c r="AR172" s="339"/>
      <c r="AS172" s="339"/>
      <c r="AT172" s="339"/>
      <c r="AU172" s="339"/>
      <c r="AV172" s="337"/>
      <c r="AW172" s="337"/>
      <c r="AX172" s="340"/>
      <c r="AY172" s="336"/>
      <c r="AZ172" s="337"/>
      <c r="BA172" s="337"/>
      <c r="BB172" s="338"/>
      <c r="BC172" s="338"/>
      <c r="BD172" s="338"/>
      <c r="BE172" s="337"/>
      <c r="BF172" s="337"/>
      <c r="BI172" s="339"/>
      <c r="BJ172" s="339"/>
      <c r="BK172" s="339"/>
      <c r="BL172" s="339"/>
      <c r="BM172" s="337"/>
      <c r="BN172" s="337"/>
      <c r="BO172" s="340"/>
      <c r="BP172" s="336"/>
      <c r="BQ172" s="337"/>
      <c r="BR172" s="337"/>
      <c r="BS172" s="338"/>
      <c r="BT172" s="337"/>
      <c r="BU172" s="338"/>
      <c r="BV172" s="337"/>
      <c r="BW172" s="337"/>
      <c r="BZ172" s="339"/>
      <c r="CA172" s="339"/>
      <c r="CB172" s="339"/>
      <c r="CC172" s="339"/>
      <c r="CD172" s="337"/>
      <c r="CE172" s="337"/>
      <c r="CF172" s="340"/>
      <c r="CG172" s="336"/>
      <c r="CH172" s="337"/>
      <c r="CI172" s="337"/>
      <c r="CJ172" s="338"/>
      <c r="CK172" s="338"/>
      <c r="CL172" s="338"/>
      <c r="CM172" s="337"/>
      <c r="CN172" s="337"/>
      <c r="CQ172" s="339"/>
      <c r="CR172" s="339"/>
      <c r="CS172" s="339"/>
      <c r="CT172" s="339"/>
      <c r="CU172" s="337"/>
      <c r="CV172" s="337"/>
      <c r="CW172" s="340"/>
      <c r="CX172" s="336"/>
      <c r="CY172" s="337"/>
      <c r="CZ172" s="337"/>
      <c r="DA172" s="338"/>
      <c r="DB172" s="338"/>
      <c r="DC172" s="338"/>
      <c r="DD172" s="337"/>
      <c r="DE172" s="337"/>
      <c r="DH172" s="339"/>
      <c r="DI172" s="339"/>
      <c r="DJ172" s="339"/>
      <c r="DK172" s="339"/>
      <c r="DL172" s="337"/>
      <c r="DM172" s="337"/>
      <c r="DN172" s="340"/>
      <c r="DO172" s="336"/>
      <c r="DP172" s="337"/>
      <c r="DQ172" s="337"/>
      <c r="DR172" s="338"/>
      <c r="DS172" s="338"/>
      <c r="DT172" s="338"/>
      <c r="DU172" s="337"/>
      <c r="DV172" s="337"/>
      <c r="DY172" s="339"/>
      <c r="DZ172" s="339"/>
      <c r="EA172" s="339"/>
      <c r="EB172" s="339"/>
      <c r="EC172" s="337"/>
      <c r="ED172" s="337"/>
      <c r="EE172" s="340"/>
      <c r="EF172" s="336"/>
      <c r="EG172" s="337"/>
      <c r="EH172" s="337"/>
      <c r="EI172" s="338"/>
      <c r="EJ172" s="338"/>
      <c r="EK172" s="338"/>
      <c r="EL172" s="337"/>
      <c r="EM172" s="337"/>
      <c r="EP172" s="339"/>
      <c r="EQ172" s="339"/>
      <c r="ER172" s="339"/>
      <c r="ES172" s="339"/>
      <c r="ET172" s="337"/>
      <c r="EU172" s="337"/>
      <c r="EV172" s="340"/>
      <c r="EW172" s="336"/>
      <c r="EX172" s="337"/>
      <c r="EY172" s="337"/>
      <c r="EZ172" s="338"/>
      <c r="FA172" s="338"/>
      <c r="FB172" s="338"/>
      <c r="FC172" s="337"/>
      <c r="FD172" s="337"/>
      <c r="FG172" s="339"/>
      <c r="FH172" s="339"/>
      <c r="FI172" s="339"/>
      <c r="FJ172" s="339"/>
      <c r="FK172" s="337"/>
      <c r="FL172" s="337"/>
      <c r="FM172" s="340"/>
      <c r="FN172" s="336"/>
      <c r="FO172" s="337"/>
      <c r="FP172" s="337"/>
      <c r="FQ172" s="338"/>
      <c r="FR172" s="338"/>
      <c r="FS172" s="338"/>
      <c r="FT172" s="337"/>
      <c r="FU172" s="337"/>
      <c r="FX172" s="339"/>
      <c r="FY172" s="339"/>
      <c r="FZ172" s="339"/>
      <c r="GA172" s="339"/>
      <c r="GB172" s="337"/>
      <c r="GC172" s="337"/>
      <c r="GD172" s="340"/>
      <c r="GE172" s="336"/>
      <c r="GF172" s="337"/>
      <c r="GG172" s="337"/>
      <c r="GH172" s="338"/>
      <c r="GI172" s="338"/>
      <c r="GJ172" s="338"/>
      <c r="GK172" s="337"/>
      <c r="GL172" s="337"/>
      <c r="GO172" s="339"/>
      <c r="GP172" s="339"/>
      <c r="GQ172" s="339"/>
      <c r="GR172" s="339"/>
      <c r="GS172" s="337"/>
      <c r="GT172" s="337"/>
      <c r="GU172" s="340"/>
      <c r="GV172" s="336"/>
      <c r="GW172" s="337"/>
      <c r="GX172" s="337"/>
      <c r="GY172" s="338"/>
      <c r="GZ172" s="338"/>
      <c r="HA172" s="338"/>
      <c r="HB172" s="337"/>
      <c r="HC172" s="337"/>
      <c r="HF172" s="339"/>
    </row>
    <row r="173" spans="1:214" s="309" customFormat="1" ht="41.25" customHeight="1" x14ac:dyDescent="0.2">
      <c r="A173" s="332" t="s">
        <v>8370</v>
      </c>
      <c r="B173" s="271" t="s">
        <v>7027</v>
      </c>
      <c r="C173" s="271" t="s">
        <v>7027</v>
      </c>
      <c r="D173" s="271" t="s">
        <v>8371</v>
      </c>
      <c r="E173" s="272" t="s">
        <v>8372</v>
      </c>
      <c r="F173" s="272" t="s">
        <v>8373</v>
      </c>
      <c r="G173" s="273">
        <v>44409</v>
      </c>
      <c r="H173" s="272" t="s">
        <v>8374</v>
      </c>
      <c r="I173" s="236" t="s">
        <v>3501</v>
      </c>
      <c r="J173" s="281" t="s">
        <v>813</v>
      </c>
      <c r="K173" s="282" t="s">
        <v>450</v>
      </c>
      <c r="L173" s="282" t="s">
        <v>451</v>
      </c>
      <c r="M173" s="212" t="s">
        <v>8372</v>
      </c>
      <c r="N173" s="212" t="s">
        <v>8375</v>
      </c>
      <c r="O173" s="312" t="s">
        <v>250</v>
      </c>
      <c r="P173" s="313" t="s">
        <v>550</v>
      </c>
      <c r="Q173" s="336"/>
      <c r="R173" s="337"/>
      <c r="S173" s="337"/>
      <c r="T173" s="338"/>
      <c r="U173" s="338"/>
      <c r="V173" s="338"/>
      <c r="W173" s="337"/>
      <c r="X173" s="337"/>
      <c r="AA173" s="339"/>
      <c r="AB173" s="339"/>
      <c r="AC173" s="339"/>
      <c r="AD173" s="339"/>
      <c r="AE173" s="337"/>
      <c r="AF173" s="337"/>
      <c r="AG173" s="340"/>
      <c r="AH173" s="336"/>
      <c r="AI173" s="337"/>
      <c r="AJ173" s="337"/>
      <c r="AK173" s="338"/>
      <c r="AL173" s="338"/>
      <c r="AM173" s="338"/>
      <c r="AN173" s="337"/>
      <c r="AO173" s="337"/>
      <c r="AR173" s="339"/>
      <c r="AS173" s="339"/>
      <c r="AT173" s="339"/>
      <c r="AU173" s="339"/>
      <c r="AV173" s="337"/>
      <c r="AW173" s="337"/>
      <c r="AX173" s="340"/>
      <c r="AY173" s="336"/>
      <c r="AZ173" s="337"/>
      <c r="BA173" s="337"/>
      <c r="BB173" s="338"/>
      <c r="BC173" s="338"/>
      <c r="BD173" s="338"/>
      <c r="BE173" s="337"/>
      <c r="BF173" s="337"/>
      <c r="BI173" s="339"/>
      <c r="BJ173" s="339"/>
      <c r="BK173" s="339"/>
      <c r="BL173" s="339"/>
      <c r="BM173" s="337"/>
      <c r="BN173" s="337"/>
      <c r="BO173" s="340"/>
      <c r="BP173" s="336"/>
      <c r="BQ173" s="337"/>
      <c r="BR173" s="337"/>
      <c r="BS173" s="338"/>
      <c r="BT173" s="337"/>
      <c r="BU173" s="338"/>
      <c r="BV173" s="337"/>
      <c r="BW173" s="337"/>
      <c r="BZ173" s="339"/>
      <c r="CA173" s="339"/>
      <c r="CB173" s="339"/>
      <c r="CC173" s="339"/>
      <c r="CD173" s="337"/>
      <c r="CE173" s="337"/>
      <c r="CF173" s="340"/>
      <c r="CG173" s="336"/>
      <c r="CH173" s="337"/>
      <c r="CI173" s="337"/>
      <c r="CJ173" s="338"/>
      <c r="CK173" s="338"/>
      <c r="CL173" s="338"/>
      <c r="CM173" s="337"/>
      <c r="CN173" s="337"/>
      <c r="CQ173" s="339"/>
      <c r="CR173" s="339"/>
      <c r="CS173" s="339"/>
      <c r="CT173" s="339"/>
      <c r="CU173" s="337"/>
      <c r="CV173" s="337"/>
      <c r="CW173" s="340"/>
      <c r="CX173" s="336"/>
      <c r="CY173" s="337"/>
      <c r="CZ173" s="337"/>
      <c r="DA173" s="338"/>
      <c r="DB173" s="338"/>
      <c r="DC173" s="338"/>
      <c r="DD173" s="337"/>
      <c r="DE173" s="337"/>
      <c r="DH173" s="339"/>
      <c r="DI173" s="339"/>
      <c r="DJ173" s="339"/>
      <c r="DK173" s="339"/>
      <c r="DL173" s="337"/>
      <c r="DM173" s="337"/>
      <c r="DN173" s="340"/>
      <c r="DO173" s="336"/>
      <c r="DP173" s="337"/>
      <c r="DQ173" s="337"/>
      <c r="DR173" s="338"/>
      <c r="DS173" s="338"/>
      <c r="DT173" s="338"/>
      <c r="DU173" s="337"/>
      <c r="DV173" s="337"/>
      <c r="DY173" s="339"/>
      <c r="DZ173" s="339"/>
      <c r="EA173" s="339"/>
      <c r="EB173" s="339"/>
      <c r="EC173" s="337"/>
      <c r="ED173" s="337"/>
      <c r="EE173" s="340"/>
      <c r="EF173" s="336"/>
      <c r="EG173" s="337"/>
      <c r="EH173" s="337"/>
      <c r="EI173" s="338"/>
      <c r="EJ173" s="338"/>
      <c r="EK173" s="338"/>
      <c r="EL173" s="337"/>
      <c r="EM173" s="337"/>
      <c r="EP173" s="339"/>
      <c r="EQ173" s="339"/>
      <c r="ER173" s="339"/>
      <c r="ES173" s="339"/>
      <c r="ET173" s="337"/>
      <c r="EU173" s="337"/>
      <c r="EV173" s="340"/>
      <c r="EW173" s="336"/>
      <c r="EX173" s="337"/>
      <c r="EY173" s="337"/>
      <c r="EZ173" s="338"/>
      <c r="FA173" s="338"/>
      <c r="FB173" s="338"/>
      <c r="FC173" s="337"/>
      <c r="FD173" s="337"/>
      <c r="FG173" s="339"/>
      <c r="FH173" s="339"/>
      <c r="FI173" s="339"/>
      <c r="FJ173" s="339"/>
      <c r="FK173" s="337"/>
      <c r="FL173" s="337"/>
      <c r="FM173" s="340"/>
      <c r="FN173" s="336"/>
      <c r="FO173" s="337"/>
      <c r="FP173" s="337"/>
      <c r="FQ173" s="338"/>
      <c r="FR173" s="338"/>
      <c r="FS173" s="338"/>
      <c r="FT173" s="337"/>
      <c r="FU173" s="337"/>
      <c r="FX173" s="339"/>
      <c r="FY173" s="339"/>
      <c r="FZ173" s="339"/>
      <c r="GA173" s="339"/>
      <c r="GB173" s="337"/>
      <c r="GC173" s="337"/>
      <c r="GD173" s="340"/>
      <c r="GE173" s="336"/>
      <c r="GF173" s="337"/>
      <c r="GG173" s="337"/>
      <c r="GH173" s="338"/>
      <c r="GI173" s="338"/>
      <c r="GJ173" s="338"/>
      <c r="GK173" s="337"/>
      <c r="GL173" s="337"/>
      <c r="GO173" s="339"/>
      <c r="GP173" s="339"/>
      <c r="GQ173" s="339"/>
      <c r="GR173" s="339"/>
      <c r="GS173" s="337"/>
      <c r="GT173" s="337"/>
      <c r="GU173" s="340"/>
      <c r="GV173" s="336"/>
      <c r="GW173" s="337"/>
      <c r="GX173" s="337"/>
      <c r="GY173" s="338"/>
      <c r="GZ173" s="338"/>
      <c r="HA173" s="338"/>
      <c r="HB173" s="337"/>
      <c r="HC173" s="337"/>
      <c r="HF173" s="339"/>
    </row>
    <row r="174" spans="1:214" s="309" customFormat="1" ht="41.25" customHeight="1" x14ac:dyDescent="0.2">
      <c r="A174" s="332" t="s">
        <v>8376</v>
      </c>
      <c r="B174" s="271" t="s">
        <v>8377</v>
      </c>
      <c r="C174" s="271" t="s">
        <v>8377</v>
      </c>
      <c r="D174" s="271" t="s">
        <v>8378</v>
      </c>
      <c r="E174" s="272" t="s">
        <v>8379</v>
      </c>
      <c r="F174" s="272" t="s">
        <v>8380</v>
      </c>
      <c r="G174" s="273">
        <v>44501</v>
      </c>
      <c r="H174" s="272" t="s">
        <v>8381</v>
      </c>
      <c r="I174" s="236" t="s">
        <v>3301</v>
      </c>
      <c r="J174" s="281" t="s">
        <v>813</v>
      </c>
      <c r="K174" s="282" t="s">
        <v>450</v>
      </c>
      <c r="L174" s="282" t="s">
        <v>451</v>
      </c>
      <c r="M174" s="272" t="s">
        <v>8379</v>
      </c>
      <c r="N174" s="212" t="s">
        <v>8382</v>
      </c>
      <c r="O174" s="312" t="s">
        <v>250</v>
      </c>
      <c r="P174" s="313" t="s">
        <v>550</v>
      </c>
      <c r="Q174" s="336"/>
      <c r="R174" s="337"/>
      <c r="S174" s="337"/>
      <c r="T174" s="338"/>
      <c r="U174" s="338"/>
      <c r="V174" s="338"/>
      <c r="W174" s="337"/>
      <c r="X174" s="337"/>
      <c r="AA174" s="339"/>
      <c r="AB174" s="339"/>
      <c r="AC174" s="339"/>
      <c r="AD174" s="339"/>
      <c r="AE174" s="337"/>
      <c r="AF174" s="337"/>
      <c r="AG174" s="340"/>
      <c r="AH174" s="336"/>
      <c r="AI174" s="337"/>
      <c r="AJ174" s="337"/>
      <c r="AK174" s="338"/>
      <c r="AL174" s="338"/>
      <c r="AM174" s="338"/>
      <c r="AN174" s="337"/>
      <c r="AO174" s="337"/>
      <c r="AR174" s="339"/>
      <c r="AS174" s="339"/>
      <c r="AT174" s="339"/>
      <c r="AU174" s="339"/>
      <c r="AV174" s="337"/>
      <c r="AW174" s="337"/>
      <c r="AX174" s="340"/>
      <c r="AY174" s="336"/>
      <c r="AZ174" s="337"/>
      <c r="BA174" s="337"/>
      <c r="BB174" s="338"/>
      <c r="BC174" s="338"/>
      <c r="BD174" s="338"/>
      <c r="BE174" s="337"/>
      <c r="BF174" s="337"/>
      <c r="BI174" s="339"/>
      <c r="BJ174" s="339"/>
      <c r="BK174" s="339"/>
      <c r="BL174" s="339"/>
      <c r="BM174" s="337"/>
      <c r="BN174" s="337"/>
      <c r="BO174" s="340"/>
      <c r="BP174" s="336"/>
      <c r="BQ174" s="337"/>
      <c r="BR174" s="337"/>
      <c r="BS174" s="338"/>
      <c r="BT174" s="337"/>
      <c r="BU174" s="338"/>
      <c r="BV174" s="337"/>
      <c r="BW174" s="337"/>
      <c r="BZ174" s="339"/>
      <c r="CA174" s="339"/>
      <c r="CB174" s="339"/>
      <c r="CC174" s="339"/>
      <c r="CD174" s="337"/>
      <c r="CE174" s="337"/>
      <c r="CF174" s="340"/>
      <c r="CG174" s="336"/>
      <c r="CH174" s="337"/>
      <c r="CI174" s="337"/>
      <c r="CJ174" s="338"/>
      <c r="CK174" s="338"/>
      <c r="CL174" s="338"/>
      <c r="CM174" s="337"/>
      <c r="CN174" s="337"/>
      <c r="CQ174" s="339"/>
      <c r="CR174" s="339"/>
      <c r="CS174" s="339"/>
      <c r="CT174" s="339"/>
      <c r="CU174" s="337"/>
      <c r="CV174" s="337"/>
      <c r="CW174" s="340"/>
      <c r="CX174" s="336"/>
      <c r="CY174" s="337"/>
      <c r="CZ174" s="337"/>
      <c r="DA174" s="338"/>
      <c r="DB174" s="338"/>
      <c r="DC174" s="338"/>
      <c r="DD174" s="337"/>
      <c r="DE174" s="337"/>
      <c r="DH174" s="339"/>
      <c r="DI174" s="339"/>
      <c r="DJ174" s="339"/>
      <c r="DK174" s="339"/>
      <c r="DL174" s="337"/>
      <c r="DM174" s="337"/>
      <c r="DN174" s="340"/>
      <c r="DO174" s="336"/>
      <c r="DP174" s="337"/>
      <c r="DQ174" s="337"/>
      <c r="DR174" s="338"/>
      <c r="DS174" s="338"/>
      <c r="DT174" s="338"/>
      <c r="DU174" s="337"/>
      <c r="DV174" s="337"/>
      <c r="DY174" s="339"/>
      <c r="DZ174" s="339"/>
      <c r="EA174" s="339"/>
      <c r="EB174" s="339"/>
      <c r="EC174" s="337"/>
      <c r="ED174" s="337"/>
      <c r="EE174" s="340"/>
      <c r="EF174" s="336"/>
      <c r="EG174" s="337"/>
      <c r="EH174" s="337"/>
      <c r="EI174" s="338"/>
      <c r="EJ174" s="338"/>
      <c r="EK174" s="338"/>
      <c r="EL174" s="337"/>
      <c r="EM174" s="337"/>
      <c r="EP174" s="339"/>
      <c r="EQ174" s="339"/>
      <c r="ER174" s="339"/>
      <c r="ES174" s="339"/>
      <c r="ET174" s="337"/>
      <c r="EU174" s="337"/>
      <c r="EV174" s="340"/>
      <c r="EW174" s="336"/>
      <c r="EX174" s="337"/>
      <c r="EY174" s="337"/>
      <c r="EZ174" s="338"/>
      <c r="FA174" s="338"/>
      <c r="FB174" s="338"/>
      <c r="FC174" s="337"/>
      <c r="FD174" s="337"/>
      <c r="FG174" s="339"/>
      <c r="FH174" s="339"/>
      <c r="FI174" s="339"/>
      <c r="FJ174" s="339"/>
      <c r="FK174" s="337"/>
      <c r="FL174" s="337"/>
      <c r="FM174" s="340"/>
      <c r="FN174" s="336"/>
      <c r="FO174" s="337"/>
      <c r="FP174" s="337"/>
      <c r="FQ174" s="338"/>
      <c r="FR174" s="338"/>
      <c r="FS174" s="338"/>
      <c r="FT174" s="337"/>
      <c r="FU174" s="337"/>
      <c r="FX174" s="339"/>
      <c r="FY174" s="339"/>
      <c r="FZ174" s="339"/>
      <c r="GA174" s="339"/>
      <c r="GB174" s="337"/>
      <c r="GC174" s="337"/>
      <c r="GD174" s="340"/>
      <c r="GE174" s="336"/>
      <c r="GF174" s="337"/>
      <c r="GG174" s="337"/>
      <c r="GH174" s="338"/>
      <c r="GI174" s="338"/>
      <c r="GJ174" s="338"/>
      <c r="GK174" s="337"/>
      <c r="GL174" s="337"/>
      <c r="GO174" s="339"/>
      <c r="GP174" s="339"/>
      <c r="GQ174" s="339"/>
      <c r="GR174" s="339"/>
      <c r="GS174" s="337"/>
      <c r="GT174" s="337"/>
      <c r="GU174" s="340"/>
      <c r="GV174" s="336"/>
      <c r="GW174" s="337"/>
      <c r="GX174" s="337"/>
      <c r="GY174" s="338"/>
      <c r="GZ174" s="338"/>
      <c r="HA174" s="338"/>
      <c r="HB174" s="337"/>
      <c r="HC174" s="337"/>
      <c r="HF174" s="339"/>
    </row>
    <row r="175" spans="1:214" s="309" customFormat="1" ht="41.25" customHeight="1" x14ac:dyDescent="0.2">
      <c r="A175" s="332" t="s">
        <v>8383</v>
      </c>
      <c r="B175" s="271" t="s">
        <v>8384</v>
      </c>
      <c r="C175" s="271" t="s">
        <v>8384</v>
      </c>
      <c r="D175" s="271" t="s">
        <v>8385</v>
      </c>
      <c r="E175" s="272" t="s">
        <v>8386</v>
      </c>
      <c r="F175" s="272" t="s">
        <v>8387</v>
      </c>
      <c r="G175" s="273">
        <v>44501</v>
      </c>
      <c r="H175" s="272" t="s">
        <v>8388</v>
      </c>
      <c r="I175" s="236" t="s">
        <v>3301</v>
      </c>
      <c r="J175" s="281" t="s">
        <v>813</v>
      </c>
      <c r="K175" s="282" t="s">
        <v>450</v>
      </c>
      <c r="L175" s="282" t="s">
        <v>451</v>
      </c>
      <c r="M175" s="212" t="s">
        <v>8386</v>
      </c>
      <c r="N175" s="212" t="s">
        <v>8389</v>
      </c>
      <c r="O175" s="312" t="s">
        <v>250</v>
      </c>
      <c r="P175" s="313" t="s">
        <v>550</v>
      </c>
      <c r="Q175" s="336"/>
      <c r="R175" s="337"/>
      <c r="S175" s="337"/>
      <c r="T175" s="338"/>
      <c r="U175" s="338"/>
      <c r="V175" s="338"/>
      <c r="W175" s="337"/>
      <c r="X175" s="337"/>
      <c r="AA175" s="339"/>
      <c r="AB175" s="339"/>
      <c r="AC175" s="339"/>
      <c r="AD175" s="339"/>
      <c r="AE175" s="337"/>
      <c r="AF175" s="337"/>
      <c r="AG175" s="340"/>
      <c r="AH175" s="336"/>
      <c r="AI175" s="337"/>
      <c r="AJ175" s="337"/>
      <c r="AK175" s="338"/>
      <c r="AL175" s="338"/>
      <c r="AM175" s="338"/>
      <c r="AN175" s="337"/>
      <c r="AO175" s="337"/>
      <c r="AR175" s="339"/>
      <c r="AS175" s="339"/>
      <c r="AT175" s="339"/>
      <c r="AU175" s="339"/>
      <c r="AV175" s="337"/>
      <c r="AW175" s="337"/>
      <c r="AX175" s="340"/>
      <c r="AY175" s="336"/>
      <c r="AZ175" s="337"/>
      <c r="BA175" s="337"/>
      <c r="BB175" s="338"/>
      <c r="BC175" s="338"/>
      <c r="BD175" s="338"/>
      <c r="BE175" s="337"/>
      <c r="BF175" s="337"/>
      <c r="BI175" s="339"/>
      <c r="BJ175" s="339"/>
      <c r="BK175" s="339"/>
      <c r="BL175" s="339"/>
      <c r="BM175" s="337"/>
      <c r="BN175" s="337"/>
      <c r="BO175" s="340"/>
      <c r="BP175" s="336"/>
      <c r="BQ175" s="337"/>
      <c r="BR175" s="337"/>
      <c r="BS175" s="338"/>
      <c r="BT175" s="337"/>
      <c r="BU175" s="338"/>
      <c r="BV175" s="337"/>
      <c r="BW175" s="337"/>
      <c r="BZ175" s="339"/>
      <c r="CA175" s="339"/>
      <c r="CB175" s="339"/>
      <c r="CC175" s="339"/>
      <c r="CD175" s="337"/>
      <c r="CE175" s="337"/>
      <c r="CF175" s="340"/>
      <c r="CG175" s="336"/>
      <c r="CH175" s="337"/>
      <c r="CI175" s="337"/>
      <c r="CJ175" s="338"/>
      <c r="CK175" s="338"/>
      <c r="CL175" s="338"/>
      <c r="CM175" s="337"/>
      <c r="CN175" s="337"/>
      <c r="CQ175" s="339"/>
      <c r="CR175" s="339"/>
      <c r="CS175" s="339"/>
      <c r="CT175" s="339"/>
      <c r="CU175" s="337"/>
      <c r="CV175" s="337"/>
      <c r="CW175" s="340"/>
      <c r="CX175" s="336"/>
      <c r="CY175" s="337"/>
      <c r="CZ175" s="337"/>
      <c r="DA175" s="338"/>
      <c r="DB175" s="338"/>
      <c r="DC175" s="338"/>
      <c r="DD175" s="337"/>
      <c r="DE175" s="337"/>
      <c r="DH175" s="339"/>
      <c r="DI175" s="339"/>
      <c r="DJ175" s="339"/>
      <c r="DK175" s="339"/>
      <c r="DL175" s="337"/>
      <c r="DM175" s="337"/>
      <c r="DN175" s="340"/>
      <c r="DO175" s="336"/>
      <c r="DP175" s="337"/>
      <c r="DQ175" s="337"/>
      <c r="DR175" s="338"/>
      <c r="DS175" s="338"/>
      <c r="DT175" s="338"/>
      <c r="DU175" s="337"/>
      <c r="DV175" s="337"/>
      <c r="DY175" s="339"/>
      <c r="DZ175" s="339"/>
      <c r="EA175" s="339"/>
      <c r="EB175" s="339"/>
      <c r="EC175" s="337"/>
      <c r="ED175" s="337"/>
      <c r="EE175" s="340"/>
      <c r="EF175" s="336"/>
      <c r="EG175" s="337"/>
      <c r="EH175" s="337"/>
      <c r="EI175" s="338"/>
      <c r="EJ175" s="338"/>
      <c r="EK175" s="338"/>
      <c r="EL175" s="337"/>
      <c r="EM175" s="337"/>
      <c r="EP175" s="339"/>
      <c r="EQ175" s="339"/>
      <c r="ER175" s="339"/>
      <c r="ES175" s="339"/>
      <c r="ET175" s="337"/>
      <c r="EU175" s="337"/>
      <c r="EV175" s="340"/>
      <c r="EW175" s="336"/>
      <c r="EX175" s="337"/>
      <c r="EY175" s="337"/>
      <c r="EZ175" s="338"/>
      <c r="FA175" s="338"/>
      <c r="FB175" s="338"/>
      <c r="FC175" s="337"/>
      <c r="FD175" s="337"/>
      <c r="FG175" s="339"/>
      <c r="FH175" s="339"/>
      <c r="FI175" s="339"/>
      <c r="FJ175" s="339"/>
      <c r="FK175" s="337"/>
      <c r="FL175" s="337"/>
      <c r="FM175" s="340"/>
      <c r="FN175" s="336"/>
      <c r="FO175" s="337"/>
      <c r="FP175" s="337"/>
      <c r="FQ175" s="338"/>
      <c r="FR175" s="338"/>
      <c r="FS175" s="338"/>
      <c r="FT175" s="337"/>
      <c r="FU175" s="337"/>
      <c r="FX175" s="339"/>
      <c r="FY175" s="339"/>
      <c r="FZ175" s="339"/>
      <c r="GA175" s="339"/>
      <c r="GB175" s="337"/>
      <c r="GC175" s="337"/>
      <c r="GD175" s="340"/>
      <c r="GE175" s="336"/>
      <c r="GF175" s="337"/>
      <c r="GG175" s="337"/>
      <c r="GH175" s="338"/>
      <c r="GI175" s="338"/>
      <c r="GJ175" s="338"/>
      <c r="GK175" s="337"/>
      <c r="GL175" s="337"/>
      <c r="GO175" s="339"/>
      <c r="GP175" s="339"/>
      <c r="GQ175" s="339"/>
      <c r="GR175" s="339"/>
      <c r="GS175" s="337"/>
      <c r="GT175" s="337"/>
      <c r="GU175" s="340"/>
      <c r="GV175" s="336"/>
      <c r="GW175" s="337"/>
      <c r="GX175" s="337"/>
      <c r="GY175" s="338"/>
      <c r="GZ175" s="338"/>
      <c r="HA175" s="338"/>
      <c r="HB175" s="337"/>
      <c r="HC175" s="337"/>
      <c r="HF175" s="339"/>
    </row>
    <row r="176" spans="1:214" s="309" customFormat="1" ht="41.25" customHeight="1" x14ac:dyDescent="0.2">
      <c r="A176" s="332" t="s">
        <v>8390</v>
      </c>
      <c r="B176" s="271" t="s">
        <v>8391</v>
      </c>
      <c r="C176" s="271" t="s">
        <v>8391</v>
      </c>
      <c r="D176" s="271" t="s">
        <v>8392</v>
      </c>
      <c r="E176" s="272" t="s">
        <v>8393</v>
      </c>
      <c r="F176" s="272" t="s">
        <v>1530</v>
      </c>
      <c r="G176" s="273">
        <v>44593</v>
      </c>
      <c r="H176" s="272" t="s">
        <v>8394</v>
      </c>
      <c r="I176" s="236" t="s">
        <v>3301</v>
      </c>
      <c r="J176" s="281" t="s">
        <v>813</v>
      </c>
      <c r="K176" s="282" t="s">
        <v>450</v>
      </c>
      <c r="L176" s="282" t="s">
        <v>451</v>
      </c>
      <c r="M176" s="272" t="s">
        <v>8393</v>
      </c>
      <c r="N176" s="212" t="s">
        <v>8395</v>
      </c>
      <c r="O176" s="312" t="s">
        <v>250</v>
      </c>
      <c r="P176" s="313" t="s">
        <v>550</v>
      </c>
      <c r="Q176" s="336"/>
      <c r="R176" s="337"/>
      <c r="S176" s="337"/>
      <c r="T176" s="338"/>
      <c r="U176" s="338"/>
      <c r="V176" s="338"/>
      <c r="W176" s="337"/>
      <c r="X176" s="337"/>
      <c r="AA176" s="339"/>
      <c r="AB176" s="339"/>
      <c r="AC176" s="339"/>
      <c r="AD176" s="339"/>
      <c r="AE176" s="337"/>
      <c r="AF176" s="337"/>
      <c r="AG176" s="340"/>
      <c r="AH176" s="336"/>
      <c r="AI176" s="337"/>
      <c r="AJ176" s="337"/>
      <c r="AK176" s="338"/>
      <c r="AL176" s="338"/>
      <c r="AM176" s="338"/>
      <c r="AN176" s="337"/>
      <c r="AO176" s="337"/>
      <c r="AR176" s="339"/>
      <c r="AS176" s="339"/>
      <c r="AT176" s="339"/>
      <c r="AU176" s="339"/>
      <c r="AV176" s="337"/>
      <c r="AW176" s="337"/>
      <c r="AX176" s="340"/>
      <c r="AY176" s="336"/>
      <c r="AZ176" s="337"/>
      <c r="BA176" s="337"/>
      <c r="BB176" s="338"/>
      <c r="BC176" s="338"/>
      <c r="BD176" s="338"/>
      <c r="BE176" s="337"/>
      <c r="BF176" s="337"/>
      <c r="BI176" s="339"/>
      <c r="BJ176" s="339"/>
      <c r="BK176" s="339"/>
      <c r="BL176" s="339"/>
      <c r="BM176" s="337"/>
      <c r="BN176" s="337"/>
      <c r="BO176" s="340"/>
      <c r="BP176" s="336"/>
      <c r="BQ176" s="337"/>
      <c r="BR176" s="337"/>
      <c r="BS176" s="338"/>
      <c r="BT176" s="337"/>
      <c r="BU176" s="338"/>
      <c r="BV176" s="337"/>
      <c r="BW176" s="337"/>
      <c r="BZ176" s="339"/>
      <c r="CA176" s="339"/>
      <c r="CB176" s="339"/>
      <c r="CC176" s="339"/>
      <c r="CD176" s="337"/>
      <c r="CE176" s="337"/>
      <c r="CF176" s="340"/>
      <c r="CG176" s="336"/>
      <c r="CH176" s="337"/>
      <c r="CI176" s="337"/>
      <c r="CJ176" s="338"/>
      <c r="CK176" s="338"/>
      <c r="CL176" s="338"/>
      <c r="CM176" s="337"/>
      <c r="CN176" s="337"/>
      <c r="CQ176" s="339"/>
      <c r="CR176" s="339"/>
      <c r="CS176" s="339"/>
      <c r="CT176" s="339"/>
      <c r="CU176" s="337"/>
      <c r="CV176" s="337"/>
      <c r="CW176" s="340"/>
      <c r="CX176" s="336"/>
      <c r="CY176" s="337"/>
      <c r="CZ176" s="337"/>
      <c r="DA176" s="338"/>
      <c r="DB176" s="338"/>
      <c r="DC176" s="338"/>
      <c r="DD176" s="337"/>
      <c r="DE176" s="337"/>
      <c r="DH176" s="339"/>
      <c r="DI176" s="339"/>
      <c r="DJ176" s="339"/>
      <c r="DK176" s="339"/>
      <c r="DL176" s="337"/>
      <c r="DM176" s="337"/>
      <c r="DN176" s="340"/>
      <c r="DO176" s="336"/>
      <c r="DP176" s="337"/>
      <c r="DQ176" s="337"/>
      <c r="DR176" s="338"/>
      <c r="DS176" s="338"/>
      <c r="DT176" s="338"/>
      <c r="DU176" s="337"/>
      <c r="DV176" s="337"/>
      <c r="DY176" s="339"/>
      <c r="DZ176" s="339"/>
      <c r="EA176" s="339"/>
      <c r="EB176" s="339"/>
      <c r="EC176" s="337"/>
      <c r="ED176" s="337"/>
      <c r="EE176" s="340"/>
      <c r="EF176" s="336"/>
      <c r="EG176" s="337"/>
      <c r="EH176" s="337"/>
      <c r="EI176" s="338"/>
      <c r="EJ176" s="338"/>
      <c r="EK176" s="338"/>
      <c r="EL176" s="337"/>
      <c r="EM176" s="337"/>
      <c r="EP176" s="339"/>
      <c r="EQ176" s="339"/>
      <c r="ER176" s="339"/>
      <c r="ES176" s="339"/>
      <c r="ET176" s="337"/>
      <c r="EU176" s="337"/>
      <c r="EV176" s="340"/>
      <c r="EW176" s="336"/>
      <c r="EX176" s="337"/>
      <c r="EY176" s="337"/>
      <c r="EZ176" s="338"/>
      <c r="FA176" s="338"/>
      <c r="FB176" s="338"/>
      <c r="FC176" s="337"/>
      <c r="FD176" s="337"/>
      <c r="FG176" s="339"/>
      <c r="FH176" s="339"/>
      <c r="FI176" s="339"/>
      <c r="FJ176" s="339"/>
      <c r="FK176" s="337"/>
      <c r="FL176" s="337"/>
      <c r="FM176" s="340"/>
      <c r="FN176" s="336"/>
      <c r="FO176" s="337"/>
      <c r="FP176" s="337"/>
      <c r="FQ176" s="338"/>
      <c r="FR176" s="338"/>
      <c r="FS176" s="338"/>
      <c r="FT176" s="337"/>
      <c r="FU176" s="337"/>
      <c r="FX176" s="339"/>
      <c r="FY176" s="339"/>
      <c r="FZ176" s="339"/>
      <c r="GA176" s="339"/>
      <c r="GB176" s="337"/>
      <c r="GC176" s="337"/>
      <c r="GD176" s="340"/>
      <c r="GE176" s="336"/>
      <c r="GF176" s="337"/>
      <c r="GG176" s="337"/>
      <c r="GH176" s="338"/>
      <c r="GI176" s="338"/>
      <c r="GJ176" s="338"/>
      <c r="GK176" s="337"/>
      <c r="GL176" s="337"/>
      <c r="GO176" s="339"/>
      <c r="GP176" s="339"/>
      <c r="GQ176" s="339"/>
      <c r="GR176" s="339"/>
      <c r="GS176" s="337"/>
      <c r="GT176" s="337"/>
      <c r="GU176" s="340"/>
      <c r="GV176" s="336"/>
      <c r="GW176" s="337"/>
      <c r="GX176" s="337"/>
      <c r="GY176" s="338"/>
      <c r="GZ176" s="338"/>
      <c r="HA176" s="338"/>
      <c r="HB176" s="337"/>
      <c r="HC176" s="337"/>
      <c r="HF176" s="339"/>
    </row>
    <row r="177" spans="1:215" s="309" customFormat="1" ht="41.25" customHeight="1" x14ac:dyDescent="0.2">
      <c r="A177" s="332" t="s">
        <v>8396</v>
      </c>
      <c r="B177" s="271" t="s">
        <v>8397</v>
      </c>
      <c r="C177" s="271" t="s">
        <v>8397</v>
      </c>
      <c r="D177" s="271" t="s">
        <v>8398</v>
      </c>
      <c r="E177" s="272" t="s">
        <v>8399</v>
      </c>
      <c r="F177" s="272" t="s">
        <v>3812</v>
      </c>
      <c r="G177" s="273">
        <v>44652</v>
      </c>
      <c r="H177" s="272" t="s">
        <v>8400</v>
      </c>
      <c r="I177" s="236" t="s">
        <v>3301</v>
      </c>
      <c r="J177" s="281" t="s">
        <v>813</v>
      </c>
      <c r="K177" s="282" t="s">
        <v>450</v>
      </c>
      <c r="L177" s="282" t="s">
        <v>451</v>
      </c>
      <c r="M177" s="212" t="s">
        <v>8399</v>
      </c>
      <c r="N177" s="212" t="s">
        <v>8401</v>
      </c>
      <c r="O177" s="312" t="s">
        <v>250</v>
      </c>
      <c r="P177" s="313" t="s">
        <v>550</v>
      </c>
      <c r="Q177" s="336"/>
      <c r="R177" s="337"/>
      <c r="S177" s="337"/>
      <c r="T177" s="338"/>
      <c r="U177" s="338"/>
      <c r="V177" s="338"/>
      <c r="W177" s="337"/>
      <c r="X177" s="337"/>
      <c r="AA177" s="339"/>
      <c r="AB177" s="339"/>
      <c r="AC177" s="339"/>
      <c r="AD177" s="339"/>
      <c r="AE177" s="337"/>
      <c r="AF177" s="337"/>
      <c r="AG177" s="340"/>
      <c r="AH177" s="336"/>
      <c r="AI177" s="337"/>
      <c r="AJ177" s="337"/>
      <c r="AK177" s="338"/>
      <c r="AL177" s="338"/>
      <c r="AM177" s="338"/>
      <c r="AN177" s="337"/>
      <c r="AO177" s="337"/>
      <c r="AR177" s="339"/>
      <c r="AS177" s="339"/>
      <c r="AT177" s="339"/>
      <c r="AU177" s="339"/>
      <c r="AV177" s="337"/>
      <c r="AW177" s="337"/>
      <c r="AX177" s="340"/>
      <c r="AY177" s="336"/>
      <c r="AZ177" s="337"/>
      <c r="BA177" s="337"/>
      <c r="BB177" s="338"/>
      <c r="BC177" s="338"/>
      <c r="BD177" s="338"/>
      <c r="BE177" s="337"/>
      <c r="BF177" s="337"/>
      <c r="BI177" s="339"/>
      <c r="BJ177" s="339"/>
      <c r="BK177" s="339"/>
      <c r="BL177" s="339"/>
      <c r="BM177" s="337"/>
      <c r="BN177" s="337"/>
      <c r="BO177" s="340"/>
      <c r="BP177" s="336"/>
      <c r="BQ177" s="337"/>
      <c r="BR177" s="337"/>
      <c r="BS177" s="338"/>
      <c r="BT177" s="337"/>
      <c r="BU177" s="338"/>
      <c r="BV177" s="337"/>
      <c r="BW177" s="337"/>
      <c r="BZ177" s="339"/>
      <c r="CA177" s="339"/>
      <c r="CB177" s="339"/>
      <c r="CC177" s="339"/>
      <c r="CD177" s="337"/>
      <c r="CE177" s="337"/>
      <c r="CF177" s="340"/>
      <c r="CG177" s="336"/>
      <c r="CH177" s="337"/>
      <c r="CI177" s="337"/>
      <c r="CJ177" s="338"/>
      <c r="CK177" s="338"/>
      <c r="CL177" s="338"/>
      <c r="CM177" s="337"/>
      <c r="CN177" s="337"/>
      <c r="CQ177" s="339"/>
      <c r="CR177" s="339"/>
      <c r="CS177" s="339"/>
      <c r="CT177" s="339"/>
      <c r="CU177" s="337"/>
      <c r="CV177" s="337"/>
      <c r="CW177" s="340"/>
      <c r="CX177" s="336"/>
      <c r="CY177" s="337"/>
      <c r="CZ177" s="337"/>
      <c r="DA177" s="338"/>
      <c r="DB177" s="338"/>
      <c r="DC177" s="338"/>
      <c r="DD177" s="337"/>
      <c r="DE177" s="337"/>
      <c r="DH177" s="339"/>
      <c r="DI177" s="339"/>
      <c r="DJ177" s="339"/>
      <c r="DK177" s="339"/>
      <c r="DL177" s="337"/>
      <c r="DM177" s="337"/>
      <c r="DN177" s="340"/>
      <c r="DO177" s="336"/>
      <c r="DP177" s="337"/>
      <c r="DQ177" s="337"/>
      <c r="DR177" s="338"/>
      <c r="DS177" s="338"/>
      <c r="DT177" s="338"/>
      <c r="DU177" s="337"/>
      <c r="DV177" s="337"/>
      <c r="DY177" s="339"/>
      <c r="DZ177" s="339"/>
      <c r="EA177" s="339"/>
      <c r="EB177" s="339"/>
      <c r="EC177" s="337"/>
      <c r="ED177" s="337"/>
      <c r="EE177" s="340"/>
      <c r="EF177" s="336"/>
      <c r="EG177" s="337"/>
      <c r="EH177" s="337"/>
      <c r="EI177" s="338"/>
      <c r="EJ177" s="338"/>
      <c r="EK177" s="338"/>
      <c r="EL177" s="337"/>
      <c r="EM177" s="337"/>
      <c r="EP177" s="339"/>
      <c r="EQ177" s="339"/>
      <c r="ER177" s="339"/>
      <c r="ES177" s="339"/>
      <c r="ET177" s="337"/>
      <c r="EU177" s="337"/>
      <c r="EV177" s="340"/>
      <c r="EW177" s="336"/>
      <c r="EX177" s="337"/>
      <c r="EY177" s="337"/>
      <c r="EZ177" s="338"/>
      <c r="FA177" s="338"/>
      <c r="FB177" s="338"/>
      <c r="FC177" s="337"/>
      <c r="FD177" s="337"/>
      <c r="FG177" s="339"/>
      <c r="FH177" s="339"/>
      <c r="FI177" s="339"/>
      <c r="FJ177" s="339"/>
      <c r="FK177" s="337"/>
      <c r="FL177" s="337"/>
      <c r="FM177" s="340"/>
      <c r="FN177" s="336"/>
      <c r="FO177" s="337"/>
      <c r="FP177" s="337"/>
      <c r="FQ177" s="338"/>
      <c r="FR177" s="338"/>
      <c r="FS177" s="338"/>
      <c r="FT177" s="337"/>
      <c r="FU177" s="337"/>
      <c r="FX177" s="339"/>
      <c r="FY177" s="339"/>
      <c r="FZ177" s="339"/>
      <c r="GA177" s="339"/>
      <c r="GB177" s="337"/>
      <c r="GC177" s="337"/>
      <c r="GD177" s="340"/>
      <c r="GE177" s="336"/>
      <c r="GF177" s="337"/>
      <c r="GG177" s="337"/>
      <c r="GH177" s="338"/>
      <c r="GI177" s="338"/>
      <c r="GJ177" s="338"/>
      <c r="GK177" s="337"/>
      <c r="GL177" s="337"/>
      <c r="GO177" s="339"/>
      <c r="GP177" s="339"/>
      <c r="GQ177" s="339"/>
      <c r="GR177" s="339"/>
      <c r="GS177" s="337"/>
      <c r="GT177" s="337"/>
      <c r="GU177" s="340"/>
      <c r="GV177" s="336"/>
      <c r="GW177" s="337"/>
      <c r="GX177" s="337"/>
      <c r="GY177" s="338"/>
      <c r="GZ177" s="338"/>
      <c r="HA177" s="338"/>
      <c r="HB177" s="337"/>
      <c r="HC177" s="337"/>
      <c r="HF177" s="339"/>
    </row>
    <row r="178" spans="1:215" s="517" customFormat="1" ht="41.25" customHeight="1" x14ac:dyDescent="0.2">
      <c r="A178" s="520" t="s">
        <v>9014</v>
      </c>
      <c r="B178" s="271" t="s">
        <v>9015</v>
      </c>
      <c r="C178" s="271" t="s">
        <v>9015</v>
      </c>
      <c r="D178" s="271" t="s">
        <v>9016</v>
      </c>
      <c r="E178" s="272" t="str">
        <f t="shared" ref="E178:E180" si="4">L178&amp;M178</f>
        <v>下関市菊川町大字久野94-1</v>
      </c>
      <c r="F178" s="272" t="s">
        <v>9017</v>
      </c>
      <c r="G178" s="273">
        <v>44713</v>
      </c>
      <c r="H178" s="272" t="s">
        <v>9018</v>
      </c>
      <c r="I178" s="236" t="s">
        <v>3301</v>
      </c>
      <c r="J178" s="509" t="s">
        <v>813</v>
      </c>
      <c r="K178" s="510" t="s">
        <v>450</v>
      </c>
      <c r="L178" s="510" t="s">
        <v>451</v>
      </c>
      <c r="M178" s="511" t="s">
        <v>9066</v>
      </c>
      <c r="N178" s="511" t="s">
        <v>9067</v>
      </c>
      <c r="O178" s="512" t="s">
        <v>250</v>
      </c>
      <c r="P178" s="513" t="s">
        <v>550</v>
      </c>
      <c r="Q178" s="514"/>
      <c r="R178" s="515"/>
      <c r="S178" s="515"/>
      <c r="T178" s="516"/>
      <c r="U178" s="516"/>
      <c r="V178" s="516"/>
      <c r="W178" s="515"/>
      <c r="X178" s="515"/>
      <c r="AA178" s="518"/>
      <c r="AB178" s="518"/>
      <c r="AC178" s="518"/>
      <c r="AD178" s="518"/>
      <c r="AE178" s="515"/>
      <c r="AF178" s="515"/>
      <c r="AG178" s="519"/>
      <c r="AH178" s="514"/>
      <c r="AI178" s="515"/>
      <c r="AJ178" s="515"/>
      <c r="AK178" s="516"/>
      <c r="AL178" s="516"/>
      <c r="AM178" s="516"/>
      <c r="AN178" s="515"/>
      <c r="AO178" s="515"/>
      <c r="AR178" s="518"/>
      <c r="AS178" s="518"/>
      <c r="AT178" s="518"/>
      <c r="AU178" s="518"/>
      <c r="AV178" s="515"/>
      <c r="AW178" s="515"/>
      <c r="AX178" s="519"/>
      <c r="AY178" s="514"/>
      <c r="AZ178" s="515"/>
      <c r="BA178" s="515"/>
      <c r="BB178" s="516"/>
      <c r="BC178" s="516"/>
      <c r="BD178" s="516"/>
      <c r="BE178" s="515"/>
      <c r="BF178" s="515"/>
      <c r="BI178" s="518"/>
      <c r="BJ178" s="518"/>
      <c r="BK178" s="518"/>
      <c r="BL178" s="518"/>
      <c r="BM178" s="515"/>
      <c r="BN178" s="515"/>
      <c r="BO178" s="519"/>
      <c r="BP178" s="514"/>
      <c r="BQ178" s="515"/>
      <c r="BR178" s="515"/>
      <c r="BS178" s="516"/>
      <c r="BT178" s="515"/>
      <c r="BU178" s="516"/>
      <c r="BV178" s="515"/>
      <c r="BW178" s="515"/>
      <c r="BZ178" s="518"/>
      <c r="CA178" s="518"/>
      <c r="CB178" s="518"/>
      <c r="CC178" s="518"/>
      <c r="CD178" s="515"/>
      <c r="CE178" s="515"/>
      <c r="CF178" s="519"/>
      <c r="CG178" s="514"/>
      <c r="CH178" s="515"/>
      <c r="CI178" s="515"/>
      <c r="CJ178" s="516"/>
      <c r="CK178" s="516"/>
      <c r="CL178" s="516"/>
      <c r="CM178" s="515"/>
      <c r="CN178" s="515"/>
      <c r="CQ178" s="518"/>
      <c r="CR178" s="518"/>
      <c r="CS178" s="518"/>
      <c r="CT178" s="518"/>
      <c r="CU178" s="515"/>
      <c r="CV178" s="515"/>
      <c r="CW178" s="519"/>
      <c r="CX178" s="514"/>
      <c r="CY178" s="515"/>
      <c r="CZ178" s="515"/>
      <c r="DA178" s="516"/>
      <c r="DB178" s="516"/>
      <c r="DC178" s="516"/>
      <c r="DD178" s="515"/>
      <c r="DE178" s="515"/>
      <c r="DH178" s="518"/>
      <c r="DI178" s="518"/>
      <c r="DJ178" s="518"/>
      <c r="DK178" s="518"/>
      <c r="DL178" s="515"/>
      <c r="DM178" s="515"/>
      <c r="DN178" s="519"/>
      <c r="DO178" s="514"/>
      <c r="DP178" s="515"/>
      <c r="DQ178" s="515"/>
      <c r="DR178" s="516"/>
      <c r="DS178" s="516"/>
      <c r="DT178" s="516"/>
      <c r="DU178" s="515"/>
      <c r="DV178" s="515"/>
      <c r="DY178" s="518"/>
      <c r="DZ178" s="518"/>
      <c r="EA178" s="518"/>
      <c r="EB178" s="518"/>
      <c r="EC178" s="515"/>
      <c r="ED178" s="515"/>
      <c r="EE178" s="519"/>
      <c r="EF178" s="514"/>
      <c r="EG178" s="515"/>
      <c r="EH178" s="515"/>
      <c r="EI178" s="516"/>
      <c r="EJ178" s="516"/>
      <c r="EK178" s="516"/>
      <c r="EL178" s="515"/>
      <c r="EM178" s="515"/>
      <c r="EP178" s="518"/>
      <c r="EQ178" s="518"/>
      <c r="ER178" s="518"/>
      <c r="ES178" s="518"/>
      <c r="ET178" s="515"/>
      <c r="EU178" s="515"/>
      <c r="EV178" s="519"/>
      <c r="EW178" s="514"/>
      <c r="EX178" s="515"/>
      <c r="EY178" s="515"/>
      <c r="EZ178" s="516"/>
      <c r="FA178" s="516"/>
      <c r="FB178" s="516"/>
      <c r="FC178" s="515"/>
      <c r="FD178" s="515"/>
      <c r="FG178" s="518"/>
      <c r="FH178" s="518"/>
      <c r="FI178" s="518"/>
      <c r="FJ178" s="518"/>
      <c r="FK178" s="515"/>
      <c r="FL178" s="515"/>
      <c r="FM178" s="519"/>
      <c r="FN178" s="514"/>
      <c r="FO178" s="515"/>
      <c r="FP178" s="515"/>
      <c r="FQ178" s="516"/>
      <c r="FR178" s="516"/>
      <c r="FS178" s="516"/>
      <c r="FT178" s="515"/>
      <c r="FU178" s="515"/>
      <c r="FX178" s="518"/>
      <c r="FY178" s="518"/>
      <c r="FZ178" s="518"/>
      <c r="GA178" s="518"/>
      <c r="GB178" s="515"/>
      <c r="GC178" s="515"/>
      <c r="GD178" s="519"/>
      <c r="GE178" s="514"/>
      <c r="GF178" s="515"/>
      <c r="GG178" s="515"/>
      <c r="GH178" s="516"/>
      <c r="GI178" s="516"/>
      <c r="GJ178" s="516"/>
      <c r="GK178" s="515"/>
      <c r="GL178" s="515"/>
      <c r="GO178" s="518"/>
      <c r="GP178" s="518"/>
      <c r="GQ178" s="518"/>
      <c r="GR178" s="518"/>
      <c r="GS178" s="515"/>
      <c r="GT178" s="515"/>
      <c r="GU178" s="519"/>
      <c r="GV178" s="514"/>
      <c r="GW178" s="515"/>
      <c r="GX178" s="515"/>
      <c r="GY178" s="516"/>
      <c r="GZ178" s="516"/>
      <c r="HA178" s="516"/>
      <c r="HB178" s="515"/>
      <c r="HC178" s="515"/>
      <c r="HF178" s="518"/>
    </row>
    <row r="179" spans="1:215" s="517" customFormat="1" ht="41.25" customHeight="1" x14ac:dyDescent="0.2">
      <c r="A179" s="520" t="s">
        <v>9019</v>
      </c>
      <c r="B179" s="271" t="s">
        <v>9020</v>
      </c>
      <c r="C179" s="271" t="s">
        <v>9020</v>
      </c>
      <c r="D179" s="271" t="s">
        <v>9068</v>
      </c>
      <c r="E179" s="272" t="str">
        <f t="shared" si="4"/>
        <v>下関市金比羅町5-13</v>
      </c>
      <c r="F179" s="272" t="s">
        <v>998</v>
      </c>
      <c r="G179" s="273">
        <v>44774</v>
      </c>
      <c r="H179" s="272" t="s">
        <v>998</v>
      </c>
      <c r="I179" s="236" t="s">
        <v>3301</v>
      </c>
      <c r="J179" s="509" t="s">
        <v>813</v>
      </c>
      <c r="K179" s="510" t="s">
        <v>450</v>
      </c>
      <c r="L179" s="510" t="s">
        <v>451</v>
      </c>
      <c r="M179" s="511" t="s">
        <v>9069</v>
      </c>
      <c r="N179" s="511" t="s">
        <v>9070</v>
      </c>
      <c r="O179" s="512" t="s">
        <v>250</v>
      </c>
      <c r="P179" s="513" t="s">
        <v>550</v>
      </c>
      <c r="Q179" s="514"/>
      <c r="R179" s="515"/>
      <c r="S179" s="515"/>
      <c r="T179" s="516"/>
      <c r="U179" s="516"/>
      <c r="V179" s="516"/>
      <c r="W179" s="515"/>
      <c r="X179" s="515"/>
      <c r="AA179" s="518"/>
      <c r="AB179" s="518"/>
      <c r="AC179" s="518"/>
      <c r="AD179" s="518"/>
      <c r="AE179" s="515"/>
      <c r="AF179" s="515"/>
      <c r="AG179" s="519"/>
      <c r="AH179" s="514"/>
      <c r="AI179" s="515"/>
      <c r="AJ179" s="515"/>
      <c r="AK179" s="516"/>
      <c r="AL179" s="516"/>
      <c r="AM179" s="516"/>
      <c r="AN179" s="515"/>
      <c r="AO179" s="515"/>
      <c r="AR179" s="518"/>
      <c r="AS179" s="518"/>
      <c r="AT179" s="518"/>
      <c r="AU179" s="518"/>
      <c r="AV179" s="515"/>
      <c r="AW179" s="515"/>
      <c r="AX179" s="519"/>
      <c r="AY179" s="514"/>
      <c r="AZ179" s="515"/>
      <c r="BA179" s="515"/>
      <c r="BB179" s="516"/>
      <c r="BC179" s="516"/>
      <c r="BD179" s="516"/>
      <c r="BE179" s="515"/>
      <c r="BF179" s="515"/>
      <c r="BI179" s="518"/>
      <c r="BJ179" s="518"/>
      <c r="BK179" s="518"/>
      <c r="BL179" s="518"/>
      <c r="BM179" s="515"/>
      <c r="BN179" s="515"/>
      <c r="BO179" s="519"/>
      <c r="BP179" s="514"/>
      <c r="BQ179" s="515"/>
      <c r="BR179" s="515"/>
      <c r="BS179" s="516"/>
      <c r="BT179" s="515"/>
      <c r="BU179" s="516"/>
      <c r="BV179" s="515"/>
      <c r="BW179" s="515"/>
      <c r="BZ179" s="518"/>
      <c r="CA179" s="518"/>
      <c r="CB179" s="518"/>
      <c r="CC179" s="518"/>
      <c r="CD179" s="515"/>
      <c r="CE179" s="515"/>
      <c r="CF179" s="519"/>
      <c r="CG179" s="514"/>
      <c r="CH179" s="515"/>
      <c r="CI179" s="515"/>
      <c r="CJ179" s="516"/>
      <c r="CK179" s="516"/>
      <c r="CL179" s="516"/>
      <c r="CM179" s="515"/>
      <c r="CN179" s="515"/>
      <c r="CQ179" s="518"/>
      <c r="CR179" s="518"/>
      <c r="CS179" s="518"/>
      <c r="CT179" s="518"/>
      <c r="CU179" s="515"/>
      <c r="CV179" s="515"/>
      <c r="CW179" s="519"/>
      <c r="CX179" s="514"/>
      <c r="CY179" s="515"/>
      <c r="CZ179" s="515"/>
      <c r="DA179" s="516"/>
      <c r="DB179" s="516"/>
      <c r="DC179" s="516"/>
      <c r="DD179" s="515"/>
      <c r="DE179" s="515"/>
      <c r="DH179" s="518"/>
      <c r="DI179" s="518"/>
      <c r="DJ179" s="518"/>
      <c r="DK179" s="518"/>
      <c r="DL179" s="515"/>
      <c r="DM179" s="515"/>
      <c r="DN179" s="519"/>
      <c r="DO179" s="514"/>
      <c r="DP179" s="515"/>
      <c r="DQ179" s="515"/>
      <c r="DR179" s="516"/>
      <c r="DS179" s="516"/>
      <c r="DT179" s="516"/>
      <c r="DU179" s="515"/>
      <c r="DV179" s="515"/>
      <c r="DY179" s="518"/>
      <c r="DZ179" s="518"/>
      <c r="EA179" s="518"/>
      <c r="EB179" s="518"/>
      <c r="EC179" s="515"/>
      <c r="ED179" s="515"/>
      <c r="EE179" s="519"/>
      <c r="EF179" s="514"/>
      <c r="EG179" s="515"/>
      <c r="EH179" s="515"/>
      <c r="EI179" s="516"/>
      <c r="EJ179" s="516"/>
      <c r="EK179" s="516"/>
      <c r="EL179" s="515"/>
      <c r="EM179" s="515"/>
      <c r="EP179" s="518"/>
      <c r="EQ179" s="518"/>
      <c r="ER179" s="518"/>
      <c r="ES179" s="518"/>
      <c r="ET179" s="515"/>
      <c r="EU179" s="515"/>
      <c r="EV179" s="519"/>
      <c r="EW179" s="514"/>
      <c r="EX179" s="515"/>
      <c r="EY179" s="515"/>
      <c r="EZ179" s="516"/>
      <c r="FA179" s="516"/>
      <c r="FB179" s="516"/>
      <c r="FC179" s="515"/>
      <c r="FD179" s="515"/>
      <c r="FG179" s="518"/>
      <c r="FH179" s="518"/>
      <c r="FI179" s="518"/>
      <c r="FJ179" s="518"/>
      <c r="FK179" s="515"/>
      <c r="FL179" s="515"/>
      <c r="FM179" s="519"/>
      <c r="FN179" s="514"/>
      <c r="FO179" s="515"/>
      <c r="FP179" s="515"/>
      <c r="FQ179" s="516"/>
      <c r="FR179" s="516"/>
      <c r="FS179" s="516"/>
      <c r="FT179" s="515"/>
      <c r="FU179" s="515"/>
      <c r="FX179" s="518"/>
      <c r="FY179" s="518"/>
      <c r="FZ179" s="518"/>
      <c r="GA179" s="518"/>
      <c r="GB179" s="515"/>
      <c r="GC179" s="515"/>
      <c r="GD179" s="519"/>
      <c r="GE179" s="514"/>
      <c r="GF179" s="515"/>
      <c r="GG179" s="515"/>
      <c r="GH179" s="516"/>
      <c r="GI179" s="516"/>
      <c r="GJ179" s="516"/>
      <c r="GK179" s="515"/>
      <c r="GL179" s="515"/>
      <c r="GO179" s="518"/>
      <c r="GP179" s="518"/>
      <c r="GQ179" s="518"/>
      <c r="GR179" s="518"/>
      <c r="GS179" s="515"/>
      <c r="GT179" s="515"/>
      <c r="GU179" s="519"/>
      <c r="GV179" s="514"/>
      <c r="GW179" s="515"/>
      <c r="GX179" s="515"/>
      <c r="GY179" s="516"/>
      <c r="GZ179" s="516"/>
      <c r="HA179" s="516"/>
      <c r="HB179" s="515"/>
      <c r="HC179" s="515"/>
      <c r="HF179" s="518"/>
    </row>
    <row r="180" spans="1:215" s="517" customFormat="1" ht="41.25" customHeight="1" x14ac:dyDescent="0.2">
      <c r="A180" s="332" t="s">
        <v>9021</v>
      </c>
      <c r="B180" s="271" t="s">
        <v>9022</v>
      </c>
      <c r="C180" s="271" t="s">
        <v>9022</v>
      </c>
      <c r="D180" s="271" t="s">
        <v>9023</v>
      </c>
      <c r="E180" s="272" t="str">
        <f t="shared" si="4"/>
        <v>下関市安岡本町2-10-17</v>
      </c>
      <c r="F180" s="272" t="s">
        <v>9024</v>
      </c>
      <c r="G180" s="273">
        <v>44835</v>
      </c>
      <c r="H180" s="272" t="s">
        <v>9025</v>
      </c>
      <c r="I180" s="334" t="s">
        <v>6866</v>
      </c>
      <c r="J180" s="509" t="s">
        <v>813</v>
      </c>
      <c r="K180" s="510" t="s">
        <v>450</v>
      </c>
      <c r="L180" s="510" t="s">
        <v>451</v>
      </c>
      <c r="M180" s="511" t="s">
        <v>9071</v>
      </c>
      <c r="N180" s="511" t="s">
        <v>9072</v>
      </c>
      <c r="O180" s="512" t="s">
        <v>250</v>
      </c>
      <c r="P180" s="513" t="s">
        <v>550</v>
      </c>
      <c r="Q180" s="514"/>
      <c r="R180" s="515"/>
      <c r="S180" s="515"/>
      <c r="T180" s="516"/>
      <c r="U180" s="516"/>
      <c r="V180" s="516"/>
      <c r="W180" s="515"/>
      <c r="X180" s="515"/>
      <c r="AA180" s="518"/>
      <c r="AB180" s="518"/>
      <c r="AC180" s="518"/>
      <c r="AD180" s="518"/>
      <c r="AE180" s="515"/>
      <c r="AF180" s="515"/>
      <c r="AG180" s="519"/>
      <c r="AH180" s="514"/>
      <c r="AI180" s="515"/>
      <c r="AJ180" s="515"/>
      <c r="AK180" s="516"/>
      <c r="AL180" s="516"/>
      <c r="AM180" s="516"/>
      <c r="AN180" s="515"/>
      <c r="AO180" s="515"/>
      <c r="AR180" s="518"/>
      <c r="AS180" s="518"/>
      <c r="AT180" s="518"/>
      <c r="AU180" s="518"/>
      <c r="AV180" s="515"/>
      <c r="AW180" s="515"/>
      <c r="AX180" s="519"/>
      <c r="AY180" s="514"/>
      <c r="AZ180" s="515"/>
      <c r="BA180" s="515"/>
      <c r="BB180" s="516"/>
      <c r="BC180" s="516"/>
      <c r="BD180" s="516"/>
      <c r="BE180" s="515"/>
      <c r="BF180" s="515"/>
      <c r="BI180" s="518"/>
      <c r="BJ180" s="518"/>
      <c r="BK180" s="518"/>
      <c r="BL180" s="518"/>
      <c r="BM180" s="515"/>
      <c r="BN180" s="515"/>
      <c r="BO180" s="519"/>
      <c r="BP180" s="514"/>
      <c r="BQ180" s="515"/>
      <c r="BR180" s="515"/>
      <c r="BS180" s="516"/>
      <c r="BT180" s="515"/>
      <c r="BU180" s="516"/>
      <c r="BV180" s="515"/>
      <c r="BW180" s="515"/>
      <c r="BZ180" s="518"/>
      <c r="CA180" s="518"/>
      <c r="CB180" s="518"/>
      <c r="CC180" s="518"/>
      <c r="CD180" s="515"/>
      <c r="CE180" s="515"/>
      <c r="CF180" s="519"/>
      <c r="CG180" s="514"/>
      <c r="CH180" s="515"/>
      <c r="CI180" s="515"/>
      <c r="CJ180" s="516"/>
      <c r="CK180" s="516"/>
      <c r="CL180" s="516"/>
      <c r="CM180" s="515"/>
      <c r="CN180" s="515"/>
      <c r="CQ180" s="518"/>
      <c r="CR180" s="518"/>
      <c r="CS180" s="518"/>
      <c r="CT180" s="518"/>
      <c r="CU180" s="515"/>
      <c r="CV180" s="515"/>
      <c r="CW180" s="519"/>
      <c r="CX180" s="514"/>
      <c r="CY180" s="515"/>
      <c r="CZ180" s="515"/>
      <c r="DA180" s="516"/>
      <c r="DB180" s="516"/>
      <c r="DC180" s="516"/>
      <c r="DD180" s="515"/>
      <c r="DE180" s="515"/>
      <c r="DH180" s="518"/>
      <c r="DI180" s="518"/>
      <c r="DJ180" s="518"/>
      <c r="DK180" s="518"/>
      <c r="DL180" s="515"/>
      <c r="DM180" s="515"/>
      <c r="DN180" s="519"/>
      <c r="DO180" s="514"/>
      <c r="DP180" s="515"/>
      <c r="DQ180" s="515"/>
      <c r="DR180" s="516"/>
      <c r="DS180" s="516"/>
      <c r="DT180" s="516"/>
      <c r="DU180" s="515"/>
      <c r="DV180" s="515"/>
      <c r="DY180" s="518"/>
      <c r="DZ180" s="518"/>
      <c r="EA180" s="518"/>
      <c r="EB180" s="518"/>
      <c r="EC180" s="515"/>
      <c r="ED180" s="515"/>
      <c r="EE180" s="519"/>
      <c r="EF180" s="514"/>
      <c r="EG180" s="515"/>
      <c r="EH180" s="515"/>
      <c r="EI180" s="516"/>
      <c r="EJ180" s="516"/>
      <c r="EK180" s="516"/>
      <c r="EL180" s="515"/>
      <c r="EM180" s="515"/>
      <c r="EP180" s="518"/>
      <c r="EQ180" s="518"/>
      <c r="ER180" s="518"/>
      <c r="ES180" s="518"/>
      <c r="ET180" s="515"/>
      <c r="EU180" s="515"/>
      <c r="EV180" s="519"/>
      <c r="EW180" s="514"/>
      <c r="EX180" s="515"/>
      <c r="EY180" s="515"/>
      <c r="EZ180" s="516"/>
      <c r="FA180" s="516"/>
      <c r="FB180" s="516"/>
      <c r="FC180" s="515"/>
      <c r="FD180" s="515"/>
      <c r="FG180" s="518"/>
      <c r="FH180" s="518"/>
      <c r="FI180" s="518"/>
      <c r="FJ180" s="518"/>
      <c r="FK180" s="515"/>
      <c r="FL180" s="515"/>
      <c r="FM180" s="519"/>
      <c r="FN180" s="514"/>
      <c r="FO180" s="515"/>
      <c r="FP180" s="515"/>
      <c r="FQ180" s="516"/>
      <c r="FR180" s="516"/>
      <c r="FS180" s="516"/>
      <c r="FT180" s="515"/>
      <c r="FU180" s="515"/>
      <c r="FX180" s="518"/>
      <c r="FY180" s="518"/>
      <c r="FZ180" s="518"/>
      <c r="GA180" s="518"/>
      <c r="GB180" s="515"/>
      <c r="GC180" s="515"/>
      <c r="GD180" s="519"/>
      <c r="GE180" s="514"/>
      <c r="GF180" s="515"/>
      <c r="GG180" s="515"/>
      <c r="GH180" s="516"/>
      <c r="GI180" s="516"/>
      <c r="GJ180" s="516"/>
      <c r="GK180" s="515"/>
      <c r="GL180" s="515"/>
      <c r="GO180" s="518"/>
      <c r="GP180" s="518"/>
      <c r="GQ180" s="518"/>
      <c r="GR180" s="518"/>
      <c r="GS180" s="515"/>
      <c r="GT180" s="515"/>
      <c r="GU180" s="519"/>
      <c r="GV180" s="514"/>
      <c r="GW180" s="515"/>
      <c r="GX180" s="515"/>
      <c r="GY180" s="516"/>
      <c r="GZ180" s="516"/>
      <c r="HA180" s="516"/>
      <c r="HB180" s="515"/>
      <c r="HC180" s="515"/>
      <c r="HF180" s="518"/>
    </row>
    <row r="181" spans="1:215" s="230" customFormat="1" ht="41.25" customHeight="1" x14ac:dyDescent="0.2">
      <c r="A181" s="332" t="s">
        <v>3511</v>
      </c>
      <c r="B181" s="271" t="s">
        <v>3512</v>
      </c>
      <c r="C181" s="271" t="s">
        <v>3512</v>
      </c>
      <c r="D181" s="271" t="s">
        <v>3491</v>
      </c>
      <c r="E181" s="272" t="str">
        <f t="shared" si="3"/>
        <v>宇部市西岐波229-105</v>
      </c>
      <c r="F181" s="272" t="s">
        <v>5821</v>
      </c>
      <c r="G181" s="273">
        <v>30773</v>
      </c>
      <c r="H181" s="272" t="s">
        <v>1938</v>
      </c>
      <c r="I181" s="334" t="s">
        <v>455</v>
      </c>
      <c r="J181" s="281" t="s">
        <v>4583</v>
      </c>
      <c r="K181" s="282" t="s">
        <v>0</v>
      </c>
      <c r="L181" s="282" t="s">
        <v>1</v>
      </c>
      <c r="M181" s="212" t="s">
        <v>5820</v>
      </c>
      <c r="N181" s="212" t="s">
        <v>5819</v>
      </c>
      <c r="O181" s="283" t="s">
        <v>250</v>
      </c>
      <c r="P181" s="284" t="s">
        <v>10</v>
      </c>
      <c r="Q181" s="227"/>
      <c r="R181" s="228"/>
      <c r="S181" s="226"/>
      <c r="T181" s="226"/>
      <c r="U181" s="229"/>
      <c r="V181" s="229"/>
      <c r="W181" s="229"/>
      <c r="X181" s="226"/>
      <c r="Y181" s="226"/>
      <c r="AB181" s="231"/>
      <c r="AC181" s="231"/>
      <c r="AD181" s="231"/>
      <c r="AE181" s="231"/>
      <c r="AF181" s="226"/>
      <c r="AG181" s="226"/>
      <c r="AH181" s="227"/>
      <c r="AI181" s="228"/>
      <c r="AJ181" s="226"/>
      <c r="AK181" s="226"/>
      <c r="AL181" s="229"/>
      <c r="AM181" s="229"/>
      <c r="AN181" s="229"/>
      <c r="AO181" s="226"/>
      <c r="AP181" s="226"/>
      <c r="AS181" s="231"/>
      <c r="AT181" s="231"/>
      <c r="AU181" s="231"/>
      <c r="AV181" s="231"/>
      <c r="AW181" s="226"/>
      <c r="AX181" s="226"/>
      <c r="AY181" s="227"/>
      <c r="AZ181" s="228"/>
      <c r="BA181" s="226"/>
      <c r="BB181" s="226"/>
      <c r="BC181" s="229"/>
      <c r="BD181" s="229"/>
      <c r="BE181" s="229"/>
      <c r="BF181" s="226"/>
      <c r="BG181" s="226"/>
      <c r="BJ181" s="231"/>
      <c r="BK181" s="231"/>
      <c r="BL181" s="231"/>
      <c r="BM181" s="231"/>
      <c r="BN181" s="226"/>
      <c r="BO181" s="226"/>
      <c r="BP181" s="227"/>
      <c r="BQ181" s="228"/>
      <c r="BR181" s="226"/>
      <c r="BS181" s="226"/>
      <c r="BT181" s="229"/>
      <c r="BU181" s="229"/>
      <c r="BV181" s="229"/>
      <c r="BW181" s="226"/>
      <c r="BX181" s="226"/>
      <c r="CA181" s="231"/>
      <c r="CB181" s="231"/>
      <c r="CC181" s="231"/>
      <c r="CD181" s="231"/>
      <c r="CE181" s="226"/>
      <c r="CF181" s="226"/>
      <c r="CG181" s="227"/>
      <c r="CH181" s="228"/>
      <c r="CI181" s="226"/>
      <c r="CJ181" s="226"/>
      <c r="CK181" s="229"/>
      <c r="CL181" s="229"/>
      <c r="CM181" s="229"/>
      <c r="CN181" s="226"/>
      <c r="CO181" s="226"/>
      <c r="CR181" s="231"/>
      <c r="CS181" s="231"/>
      <c r="CT181" s="231"/>
      <c r="CU181" s="231"/>
      <c r="CV181" s="226"/>
      <c r="CW181" s="226"/>
      <c r="CX181" s="227"/>
      <c r="CY181" s="228"/>
      <c r="CZ181" s="226"/>
      <c r="DA181" s="226"/>
      <c r="DB181" s="229"/>
      <c r="DC181" s="229"/>
      <c r="DD181" s="229"/>
      <c r="DE181" s="226"/>
      <c r="DF181" s="226"/>
      <c r="DI181" s="231"/>
      <c r="DJ181" s="231"/>
      <c r="DK181" s="231"/>
      <c r="DL181" s="231"/>
      <c r="DM181" s="226"/>
      <c r="DN181" s="226"/>
      <c r="DO181" s="227"/>
      <c r="DP181" s="228"/>
      <c r="DQ181" s="226"/>
      <c r="DR181" s="226"/>
      <c r="DS181" s="229"/>
      <c r="DT181" s="229"/>
      <c r="DU181" s="229"/>
      <c r="DV181" s="226"/>
      <c r="DW181" s="226"/>
      <c r="DZ181" s="231"/>
      <c r="EA181" s="231"/>
      <c r="EB181" s="231"/>
      <c r="EC181" s="231"/>
      <c r="ED181" s="226"/>
      <c r="EE181" s="226"/>
      <c r="EF181" s="227"/>
      <c r="EG181" s="228"/>
      <c r="EH181" s="226"/>
      <c r="EI181" s="226"/>
      <c r="EJ181" s="229"/>
      <c r="EK181" s="229"/>
      <c r="EL181" s="229"/>
      <c r="EM181" s="226"/>
      <c r="EN181" s="226"/>
      <c r="EQ181" s="231"/>
      <c r="ER181" s="231"/>
      <c r="ES181" s="231"/>
      <c r="ET181" s="231"/>
      <c r="EU181" s="226"/>
      <c r="EV181" s="226"/>
      <c r="EW181" s="227"/>
      <c r="EX181" s="228"/>
      <c r="EY181" s="226"/>
      <c r="EZ181" s="226"/>
      <c r="FA181" s="229"/>
      <c r="FB181" s="229"/>
      <c r="FC181" s="229"/>
      <c r="FD181" s="226"/>
      <c r="FE181" s="226"/>
      <c r="FH181" s="231"/>
      <c r="FI181" s="231"/>
      <c r="FJ181" s="231"/>
      <c r="FK181" s="231"/>
      <c r="FL181" s="226"/>
      <c r="FM181" s="226"/>
      <c r="FN181" s="227"/>
      <c r="FO181" s="228"/>
      <c r="FP181" s="226"/>
      <c r="FQ181" s="226"/>
      <c r="FR181" s="229"/>
      <c r="FS181" s="229"/>
      <c r="FT181" s="229"/>
      <c r="FU181" s="226"/>
      <c r="FV181" s="226"/>
      <c r="FY181" s="231"/>
      <c r="FZ181" s="231"/>
      <c r="GA181" s="231"/>
      <c r="GB181" s="231"/>
      <c r="GC181" s="226"/>
      <c r="GD181" s="226"/>
      <c r="GE181" s="227"/>
      <c r="GF181" s="228"/>
      <c r="GG181" s="226"/>
      <c r="GH181" s="226"/>
      <c r="GI181" s="229"/>
      <c r="GJ181" s="229"/>
      <c r="GK181" s="229"/>
      <c r="GL181" s="226"/>
      <c r="GM181" s="226"/>
      <c r="GP181" s="231"/>
      <c r="GQ181" s="231"/>
      <c r="GR181" s="231"/>
      <c r="GS181" s="231"/>
      <c r="GT181" s="226"/>
      <c r="GU181" s="226"/>
      <c r="GV181" s="227"/>
      <c r="GW181" s="228"/>
      <c r="GX181" s="226"/>
      <c r="GY181" s="226"/>
      <c r="GZ181" s="229"/>
      <c r="HA181" s="229"/>
      <c r="HB181" s="229"/>
      <c r="HC181" s="226"/>
      <c r="HD181" s="226"/>
      <c r="HG181" s="231"/>
    </row>
    <row r="182" spans="1:215" s="230" customFormat="1" ht="41.25" customHeight="1" x14ac:dyDescent="0.2">
      <c r="A182" s="210" t="s">
        <v>5818</v>
      </c>
      <c r="B182" s="211" t="s">
        <v>3625</v>
      </c>
      <c r="C182" s="211" t="s">
        <v>3625</v>
      </c>
      <c r="D182" s="211" t="s">
        <v>7965</v>
      </c>
      <c r="E182" s="272" t="str">
        <f t="shared" si="3"/>
        <v>宇部市山中126-1</v>
      </c>
      <c r="F182" s="212" t="s">
        <v>1009</v>
      </c>
      <c r="G182" s="196">
        <v>32782</v>
      </c>
      <c r="H182" s="212" t="s">
        <v>1674</v>
      </c>
      <c r="I182" s="236" t="s">
        <v>455</v>
      </c>
      <c r="J182" s="281" t="s">
        <v>4583</v>
      </c>
      <c r="K182" s="282" t="s">
        <v>0</v>
      </c>
      <c r="L182" s="282" t="s">
        <v>1</v>
      </c>
      <c r="M182" s="212" t="s">
        <v>1383</v>
      </c>
      <c r="N182" s="212" t="s">
        <v>5817</v>
      </c>
      <c r="O182" s="283" t="s">
        <v>250</v>
      </c>
      <c r="P182" s="284" t="s">
        <v>10</v>
      </c>
      <c r="Q182" s="227"/>
      <c r="R182" s="228"/>
      <c r="S182" s="226"/>
      <c r="T182" s="226"/>
      <c r="U182" s="229"/>
      <c r="V182" s="229"/>
      <c r="W182" s="229"/>
      <c r="X182" s="226"/>
      <c r="Y182" s="226"/>
      <c r="AB182" s="231"/>
      <c r="AC182" s="231"/>
      <c r="AD182" s="231"/>
      <c r="AE182" s="231"/>
      <c r="AF182" s="226"/>
      <c r="AG182" s="226"/>
      <c r="AH182" s="227"/>
      <c r="AI182" s="228"/>
      <c r="AJ182" s="226"/>
      <c r="AK182" s="226"/>
      <c r="AL182" s="229"/>
      <c r="AM182" s="229"/>
      <c r="AN182" s="229"/>
      <c r="AO182" s="226"/>
      <c r="AP182" s="226"/>
      <c r="AS182" s="231"/>
      <c r="AT182" s="231"/>
      <c r="AU182" s="231"/>
      <c r="AV182" s="231"/>
      <c r="AW182" s="226"/>
      <c r="AX182" s="226"/>
      <c r="AY182" s="227"/>
      <c r="AZ182" s="228"/>
      <c r="BA182" s="226"/>
      <c r="BB182" s="226"/>
      <c r="BC182" s="229"/>
      <c r="BD182" s="229"/>
      <c r="BE182" s="229"/>
      <c r="BF182" s="226"/>
      <c r="BG182" s="226"/>
      <c r="BJ182" s="231"/>
      <c r="BK182" s="231"/>
      <c r="BL182" s="231"/>
      <c r="BM182" s="231"/>
      <c r="BN182" s="226"/>
      <c r="BO182" s="226"/>
      <c r="BP182" s="227"/>
      <c r="BQ182" s="228"/>
      <c r="BR182" s="226"/>
      <c r="BS182" s="226"/>
      <c r="BT182" s="229"/>
      <c r="BU182" s="229"/>
      <c r="BV182" s="229"/>
      <c r="BW182" s="226"/>
      <c r="BX182" s="226"/>
      <c r="CA182" s="231"/>
      <c r="CB182" s="231"/>
      <c r="CC182" s="231"/>
      <c r="CD182" s="231"/>
      <c r="CE182" s="226"/>
      <c r="CF182" s="226"/>
      <c r="CG182" s="227"/>
      <c r="CH182" s="228"/>
      <c r="CI182" s="226"/>
      <c r="CJ182" s="226"/>
      <c r="CK182" s="229"/>
      <c r="CL182" s="229"/>
      <c r="CM182" s="229"/>
      <c r="CN182" s="226"/>
      <c r="CO182" s="226"/>
      <c r="CR182" s="231"/>
      <c r="CS182" s="231"/>
      <c r="CT182" s="231"/>
      <c r="CU182" s="231"/>
      <c r="CV182" s="226"/>
      <c r="CW182" s="226"/>
      <c r="CX182" s="227"/>
      <c r="CY182" s="228"/>
      <c r="CZ182" s="226"/>
      <c r="DA182" s="226"/>
      <c r="DB182" s="229"/>
      <c r="DC182" s="229"/>
      <c r="DD182" s="229"/>
      <c r="DE182" s="226"/>
      <c r="DF182" s="226"/>
      <c r="DI182" s="231"/>
      <c r="DJ182" s="231"/>
      <c r="DK182" s="231"/>
      <c r="DL182" s="231"/>
      <c r="DM182" s="226"/>
      <c r="DN182" s="226"/>
      <c r="DO182" s="227"/>
      <c r="DP182" s="228"/>
      <c r="DQ182" s="226"/>
      <c r="DR182" s="226"/>
      <c r="DS182" s="229"/>
      <c r="DT182" s="229"/>
      <c r="DU182" s="229"/>
      <c r="DV182" s="226"/>
      <c r="DW182" s="226"/>
      <c r="DZ182" s="231"/>
      <c r="EA182" s="231"/>
      <c r="EB182" s="231"/>
      <c r="EC182" s="231"/>
      <c r="ED182" s="226"/>
      <c r="EE182" s="226"/>
      <c r="EF182" s="227"/>
      <c r="EG182" s="228"/>
      <c r="EH182" s="226"/>
      <c r="EI182" s="226"/>
      <c r="EJ182" s="229"/>
      <c r="EK182" s="229"/>
      <c r="EL182" s="229"/>
      <c r="EM182" s="226"/>
      <c r="EN182" s="226"/>
      <c r="EQ182" s="231"/>
      <c r="ER182" s="231"/>
      <c r="ES182" s="231"/>
      <c r="ET182" s="231"/>
      <c r="EU182" s="226"/>
      <c r="EV182" s="226"/>
      <c r="EW182" s="227"/>
      <c r="EX182" s="228"/>
      <c r="EY182" s="226"/>
      <c r="EZ182" s="226"/>
      <c r="FA182" s="229"/>
      <c r="FB182" s="229"/>
      <c r="FC182" s="229"/>
      <c r="FD182" s="226"/>
      <c r="FE182" s="226"/>
      <c r="FH182" s="231"/>
      <c r="FI182" s="231"/>
      <c r="FJ182" s="231"/>
      <c r="FK182" s="231"/>
      <c r="FL182" s="226"/>
      <c r="FM182" s="226"/>
      <c r="FN182" s="227"/>
      <c r="FO182" s="228"/>
      <c r="FP182" s="226"/>
      <c r="FQ182" s="226"/>
      <c r="FR182" s="229"/>
      <c r="FS182" s="229"/>
      <c r="FT182" s="229"/>
      <c r="FU182" s="226"/>
      <c r="FV182" s="226"/>
      <c r="FY182" s="231"/>
      <c r="FZ182" s="231"/>
      <c r="GA182" s="231"/>
      <c r="GB182" s="231"/>
      <c r="GC182" s="226"/>
      <c r="GD182" s="226"/>
      <c r="GE182" s="227"/>
      <c r="GF182" s="228"/>
      <c r="GG182" s="226"/>
      <c r="GH182" s="226"/>
      <c r="GI182" s="229"/>
      <c r="GJ182" s="229"/>
      <c r="GK182" s="229"/>
      <c r="GL182" s="226"/>
      <c r="GM182" s="226"/>
      <c r="GP182" s="231"/>
      <c r="GQ182" s="231"/>
      <c r="GR182" s="231"/>
      <c r="GS182" s="231"/>
      <c r="GT182" s="226"/>
      <c r="GU182" s="226"/>
      <c r="GV182" s="227"/>
      <c r="GW182" s="228"/>
      <c r="GX182" s="226"/>
      <c r="GY182" s="226"/>
      <c r="GZ182" s="229"/>
      <c r="HA182" s="229"/>
      <c r="HB182" s="229"/>
      <c r="HC182" s="226"/>
      <c r="HD182" s="226"/>
      <c r="HG182" s="231"/>
    </row>
    <row r="183" spans="1:215" s="230" customFormat="1" ht="41.25" customHeight="1" x14ac:dyDescent="0.2">
      <c r="A183" s="210" t="s">
        <v>5816</v>
      </c>
      <c r="B183" s="211" t="s">
        <v>986</v>
      </c>
      <c r="C183" s="211" t="s">
        <v>986</v>
      </c>
      <c r="D183" s="211" t="s">
        <v>7966</v>
      </c>
      <c r="E183" s="212" t="str">
        <f t="shared" si="3"/>
        <v>宇部市船木向ヒ833-3</v>
      </c>
      <c r="F183" s="212" t="s">
        <v>1006</v>
      </c>
      <c r="G183" s="196">
        <v>33298</v>
      </c>
      <c r="H183" s="212" t="s">
        <v>1939</v>
      </c>
      <c r="I183" s="236" t="s">
        <v>455</v>
      </c>
      <c r="J183" s="281" t="s">
        <v>4583</v>
      </c>
      <c r="K183" s="282" t="s">
        <v>0</v>
      </c>
      <c r="L183" s="282" t="s">
        <v>1</v>
      </c>
      <c r="M183" s="212" t="s">
        <v>1384</v>
      </c>
      <c r="N183" s="212" t="s">
        <v>5815</v>
      </c>
      <c r="O183" s="283" t="s">
        <v>250</v>
      </c>
      <c r="P183" s="284" t="s">
        <v>10</v>
      </c>
      <c r="Q183" s="227"/>
      <c r="R183" s="228"/>
      <c r="S183" s="226"/>
      <c r="T183" s="226"/>
      <c r="U183" s="229"/>
      <c r="V183" s="229"/>
      <c r="W183" s="229"/>
      <c r="X183" s="226"/>
      <c r="Y183" s="226"/>
      <c r="AB183" s="231"/>
      <c r="AC183" s="231"/>
      <c r="AD183" s="231"/>
      <c r="AE183" s="231"/>
      <c r="AF183" s="226"/>
      <c r="AG183" s="226"/>
      <c r="AH183" s="227"/>
      <c r="AI183" s="228"/>
      <c r="AJ183" s="226"/>
      <c r="AK183" s="226"/>
      <c r="AL183" s="229"/>
      <c r="AM183" s="229"/>
      <c r="AN183" s="229"/>
      <c r="AO183" s="226"/>
      <c r="AP183" s="226"/>
      <c r="AS183" s="231"/>
      <c r="AT183" s="231"/>
      <c r="AU183" s="231"/>
      <c r="AV183" s="231"/>
      <c r="AW183" s="226"/>
      <c r="AX183" s="226"/>
      <c r="AY183" s="227"/>
      <c r="AZ183" s="228"/>
      <c r="BA183" s="226"/>
      <c r="BB183" s="226"/>
      <c r="BC183" s="229"/>
      <c r="BD183" s="229"/>
      <c r="BE183" s="229"/>
      <c r="BF183" s="226"/>
      <c r="BG183" s="226"/>
      <c r="BJ183" s="231"/>
      <c r="BK183" s="231"/>
      <c r="BL183" s="231"/>
      <c r="BM183" s="231"/>
      <c r="BN183" s="226"/>
      <c r="BO183" s="226"/>
      <c r="BP183" s="227"/>
      <c r="BQ183" s="228"/>
      <c r="BR183" s="226"/>
      <c r="BS183" s="226"/>
      <c r="BT183" s="229"/>
      <c r="BU183" s="229"/>
      <c r="BV183" s="229"/>
      <c r="BW183" s="226"/>
      <c r="BX183" s="226"/>
      <c r="CA183" s="231"/>
      <c r="CB183" s="231"/>
      <c r="CC183" s="231"/>
      <c r="CD183" s="231"/>
      <c r="CE183" s="226"/>
      <c r="CF183" s="226"/>
      <c r="CG183" s="227"/>
      <c r="CH183" s="228"/>
      <c r="CI183" s="226"/>
      <c r="CJ183" s="226"/>
      <c r="CK183" s="229"/>
      <c r="CL183" s="229"/>
      <c r="CM183" s="229"/>
      <c r="CN183" s="226"/>
      <c r="CO183" s="226"/>
      <c r="CR183" s="231"/>
      <c r="CS183" s="231"/>
      <c r="CT183" s="231"/>
      <c r="CU183" s="231"/>
      <c r="CV183" s="226"/>
      <c r="CW183" s="226"/>
      <c r="CX183" s="227"/>
      <c r="CY183" s="228"/>
      <c r="CZ183" s="226"/>
      <c r="DA183" s="226"/>
      <c r="DB183" s="229"/>
      <c r="DC183" s="229"/>
      <c r="DD183" s="229"/>
      <c r="DE183" s="226"/>
      <c r="DF183" s="226"/>
      <c r="DI183" s="231"/>
      <c r="DJ183" s="231"/>
      <c r="DK183" s="231"/>
      <c r="DL183" s="231"/>
      <c r="DM183" s="226"/>
      <c r="DN183" s="226"/>
      <c r="DO183" s="227"/>
      <c r="DP183" s="228"/>
      <c r="DQ183" s="226"/>
      <c r="DR183" s="226"/>
      <c r="DS183" s="229"/>
      <c r="DT183" s="229"/>
      <c r="DU183" s="229"/>
      <c r="DV183" s="226"/>
      <c r="DW183" s="226"/>
      <c r="DZ183" s="231"/>
      <c r="EA183" s="231"/>
      <c r="EB183" s="231"/>
      <c r="EC183" s="231"/>
      <c r="ED183" s="226"/>
      <c r="EE183" s="226"/>
      <c r="EF183" s="227"/>
      <c r="EG183" s="228"/>
      <c r="EH183" s="226"/>
      <c r="EI183" s="226"/>
      <c r="EJ183" s="229"/>
      <c r="EK183" s="229"/>
      <c r="EL183" s="229"/>
      <c r="EM183" s="226"/>
      <c r="EN183" s="226"/>
      <c r="EQ183" s="231"/>
      <c r="ER183" s="231"/>
      <c r="ES183" s="231"/>
      <c r="ET183" s="231"/>
      <c r="EU183" s="226"/>
      <c r="EV183" s="226"/>
      <c r="EW183" s="227"/>
      <c r="EX183" s="228"/>
      <c r="EY183" s="226"/>
      <c r="EZ183" s="226"/>
      <c r="FA183" s="229"/>
      <c r="FB183" s="229"/>
      <c r="FC183" s="229"/>
      <c r="FD183" s="226"/>
      <c r="FE183" s="226"/>
      <c r="FH183" s="231"/>
      <c r="FI183" s="231"/>
      <c r="FJ183" s="231"/>
      <c r="FK183" s="231"/>
      <c r="FL183" s="226"/>
      <c r="FM183" s="226"/>
      <c r="FN183" s="227"/>
      <c r="FO183" s="228"/>
      <c r="FP183" s="226"/>
      <c r="FQ183" s="226"/>
      <c r="FR183" s="229"/>
      <c r="FS183" s="229"/>
      <c r="FT183" s="229"/>
      <c r="FU183" s="226"/>
      <c r="FV183" s="226"/>
      <c r="FY183" s="231"/>
      <c r="FZ183" s="231"/>
      <c r="GA183" s="231"/>
      <c r="GB183" s="231"/>
      <c r="GC183" s="226"/>
      <c r="GD183" s="226"/>
      <c r="GE183" s="227"/>
      <c r="GF183" s="228"/>
      <c r="GG183" s="226"/>
      <c r="GH183" s="226"/>
      <c r="GI183" s="229"/>
      <c r="GJ183" s="229"/>
      <c r="GK183" s="229"/>
      <c r="GL183" s="226"/>
      <c r="GM183" s="226"/>
      <c r="GP183" s="231"/>
      <c r="GQ183" s="231"/>
      <c r="GR183" s="231"/>
      <c r="GS183" s="231"/>
      <c r="GT183" s="226"/>
      <c r="GU183" s="226"/>
      <c r="GV183" s="227"/>
      <c r="GW183" s="228"/>
      <c r="GX183" s="226"/>
      <c r="GY183" s="226"/>
      <c r="GZ183" s="229"/>
      <c r="HA183" s="229"/>
      <c r="HB183" s="229"/>
      <c r="HC183" s="226"/>
      <c r="HD183" s="226"/>
      <c r="HG183" s="231"/>
    </row>
    <row r="184" spans="1:215" s="230" customFormat="1" ht="41.25" customHeight="1" x14ac:dyDescent="0.2">
      <c r="A184" s="210" t="s">
        <v>5814</v>
      </c>
      <c r="B184" s="211" t="s">
        <v>2514</v>
      </c>
      <c r="C184" s="211" t="s">
        <v>2514</v>
      </c>
      <c r="D184" s="211" t="s">
        <v>8537</v>
      </c>
      <c r="E184" s="212" t="str">
        <f t="shared" si="3"/>
        <v>宇部市二俣瀬山王坂40-221</v>
      </c>
      <c r="F184" s="212" t="s">
        <v>1011</v>
      </c>
      <c r="G184" s="196">
        <v>35125</v>
      </c>
      <c r="H184" s="212" t="s">
        <v>1940</v>
      </c>
      <c r="I184" s="236" t="s">
        <v>455</v>
      </c>
      <c r="J184" s="281" t="s">
        <v>4583</v>
      </c>
      <c r="K184" s="282" t="s">
        <v>0</v>
      </c>
      <c r="L184" s="282" t="s">
        <v>1</v>
      </c>
      <c r="M184" s="212" t="s">
        <v>1385</v>
      </c>
      <c r="N184" s="212" t="s">
        <v>5813</v>
      </c>
      <c r="O184" s="283" t="s">
        <v>250</v>
      </c>
      <c r="P184" s="284" t="s">
        <v>10</v>
      </c>
      <c r="Q184" s="227"/>
      <c r="R184" s="228"/>
      <c r="S184" s="226"/>
      <c r="T184" s="226"/>
      <c r="U184" s="229"/>
      <c r="V184" s="229"/>
      <c r="W184" s="229"/>
      <c r="X184" s="226"/>
      <c r="Y184" s="226"/>
      <c r="AB184" s="231"/>
      <c r="AC184" s="231"/>
      <c r="AD184" s="231"/>
      <c r="AE184" s="231"/>
      <c r="AF184" s="226"/>
      <c r="AG184" s="226"/>
      <c r="AH184" s="227"/>
      <c r="AI184" s="228"/>
      <c r="AJ184" s="226"/>
      <c r="AK184" s="226"/>
      <c r="AL184" s="229"/>
      <c r="AM184" s="229"/>
      <c r="AN184" s="229"/>
      <c r="AO184" s="226"/>
      <c r="AP184" s="226"/>
      <c r="AS184" s="231"/>
      <c r="AT184" s="231"/>
      <c r="AU184" s="231"/>
      <c r="AV184" s="231"/>
      <c r="AW184" s="226"/>
      <c r="AX184" s="226"/>
      <c r="AY184" s="227"/>
      <c r="AZ184" s="228"/>
      <c r="BA184" s="226"/>
      <c r="BB184" s="226"/>
      <c r="BC184" s="229"/>
      <c r="BD184" s="229"/>
      <c r="BE184" s="229"/>
      <c r="BF184" s="226"/>
      <c r="BG184" s="226"/>
      <c r="BJ184" s="231"/>
      <c r="BK184" s="231"/>
      <c r="BL184" s="231"/>
      <c r="BM184" s="231"/>
      <c r="BN184" s="226"/>
      <c r="BO184" s="226"/>
      <c r="BP184" s="227"/>
      <c r="BQ184" s="228"/>
      <c r="BR184" s="226"/>
      <c r="BS184" s="226"/>
      <c r="BT184" s="229"/>
      <c r="BU184" s="229"/>
      <c r="BV184" s="229"/>
      <c r="BW184" s="226"/>
      <c r="BX184" s="226"/>
      <c r="CA184" s="231"/>
      <c r="CB184" s="231"/>
      <c r="CC184" s="231"/>
      <c r="CD184" s="231"/>
      <c r="CE184" s="226"/>
      <c r="CF184" s="226"/>
      <c r="CG184" s="227"/>
      <c r="CH184" s="228"/>
      <c r="CI184" s="226"/>
      <c r="CJ184" s="226"/>
      <c r="CK184" s="229"/>
      <c r="CL184" s="229"/>
      <c r="CM184" s="229"/>
      <c r="CN184" s="226"/>
      <c r="CO184" s="226"/>
      <c r="CR184" s="231"/>
      <c r="CS184" s="231"/>
      <c r="CT184" s="231"/>
      <c r="CU184" s="231"/>
      <c r="CV184" s="226"/>
      <c r="CW184" s="226"/>
      <c r="CX184" s="227"/>
      <c r="CY184" s="228"/>
      <c r="CZ184" s="226"/>
      <c r="DA184" s="226"/>
      <c r="DB184" s="229"/>
      <c r="DC184" s="229"/>
      <c r="DD184" s="229"/>
      <c r="DE184" s="226"/>
      <c r="DF184" s="226"/>
      <c r="DI184" s="231"/>
      <c r="DJ184" s="231"/>
      <c r="DK184" s="231"/>
      <c r="DL184" s="231"/>
      <c r="DM184" s="226"/>
      <c r="DN184" s="226"/>
      <c r="DO184" s="227"/>
      <c r="DP184" s="228"/>
      <c r="DQ184" s="226"/>
      <c r="DR184" s="226"/>
      <c r="DS184" s="229"/>
      <c r="DT184" s="229"/>
      <c r="DU184" s="229"/>
      <c r="DV184" s="226"/>
      <c r="DW184" s="226"/>
      <c r="DZ184" s="231"/>
      <c r="EA184" s="231"/>
      <c r="EB184" s="231"/>
      <c r="EC184" s="231"/>
      <c r="ED184" s="226"/>
      <c r="EE184" s="226"/>
      <c r="EF184" s="227"/>
      <c r="EG184" s="228"/>
      <c r="EH184" s="226"/>
      <c r="EI184" s="226"/>
      <c r="EJ184" s="229"/>
      <c r="EK184" s="229"/>
      <c r="EL184" s="229"/>
      <c r="EM184" s="226"/>
      <c r="EN184" s="226"/>
      <c r="EQ184" s="231"/>
      <c r="ER184" s="231"/>
      <c r="ES184" s="231"/>
      <c r="ET184" s="231"/>
      <c r="EU184" s="226"/>
      <c r="EV184" s="226"/>
      <c r="EW184" s="227"/>
      <c r="EX184" s="228"/>
      <c r="EY184" s="226"/>
      <c r="EZ184" s="226"/>
      <c r="FA184" s="229"/>
      <c r="FB184" s="229"/>
      <c r="FC184" s="229"/>
      <c r="FD184" s="226"/>
      <c r="FE184" s="226"/>
      <c r="FH184" s="231"/>
      <c r="FI184" s="231"/>
      <c r="FJ184" s="231"/>
      <c r="FK184" s="231"/>
      <c r="FL184" s="226"/>
      <c r="FM184" s="226"/>
      <c r="FN184" s="227"/>
      <c r="FO184" s="228"/>
      <c r="FP184" s="226"/>
      <c r="FQ184" s="226"/>
      <c r="FR184" s="229"/>
      <c r="FS184" s="229"/>
      <c r="FT184" s="229"/>
      <c r="FU184" s="226"/>
      <c r="FV184" s="226"/>
      <c r="FY184" s="231"/>
      <c r="FZ184" s="231"/>
      <c r="GA184" s="231"/>
      <c r="GB184" s="231"/>
      <c r="GC184" s="226"/>
      <c r="GD184" s="226"/>
      <c r="GE184" s="227"/>
      <c r="GF184" s="228"/>
      <c r="GG184" s="226"/>
      <c r="GH184" s="226"/>
      <c r="GI184" s="229"/>
      <c r="GJ184" s="229"/>
      <c r="GK184" s="229"/>
      <c r="GL184" s="226"/>
      <c r="GM184" s="226"/>
      <c r="GP184" s="231"/>
      <c r="GQ184" s="231"/>
      <c r="GR184" s="231"/>
      <c r="GS184" s="231"/>
      <c r="GT184" s="226"/>
      <c r="GU184" s="226"/>
      <c r="GV184" s="227"/>
      <c r="GW184" s="228"/>
      <c r="GX184" s="226"/>
      <c r="GY184" s="226"/>
      <c r="GZ184" s="229"/>
      <c r="HA184" s="229"/>
      <c r="HB184" s="229"/>
      <c r="HC184" s="226"/>
      <c r="HD184" s="226"/>
      <c r="HG184" s="231"/>
    </row>
    <row r="185" spans="1:215" s="230" customFormat="1" ht="41.25" customHeight="1" x14ac:dyDescent="0.2">
      <c r="A185" s="210" t="s">
        <v>1556</v>
      </c>
      <c r="B185" s="211" t="s">
        <v>7215</v>
      </c>
      <c r="C185" s="211" t="s">
        <v>7215</v>
      </c>
      <c r="D185" s="211" t="s">
        <v>7216</v>
      </c>
      <c r="E185" s="212" t="str">
        <f t="shared" si="3"/>
        <v>宇部市厚南北3-1-37</v>
      </c>
      <c r="F185" s="212" t="s">
        <v>7217</v>
      </c>
      <c r="G185" s="196">
        <v>35186</v>
      </c>
      <c r="H185" s="212" t="s">
        <v>1941</v>
      </c>
      <c r="I185" s="236" t="s">
        <v>455</v>
      </c>
      <c r="J185" s="281" t="s">
        <v>4583</v>
      </c>
      <c r="K185" s="282" t="s">
        <v>0</v>
      </c>
      <c r="L185" s="282" t="s">
        <v>1</v>
      </c>
      <c r="M185" s="212" t="s">
        <v>5812</v>
      </c>
      <c r="N185" s="212" t="s">
        <v>7218</v>
      </c>
      <c r="O185" s="283" t="s">
        <v>250</v>
      </c>
      <c r="P185" s="284" t="s">
        <v>10</v>
      </c>
      <c r="Q185" s="227"/>
      <c r="R185" s="228"/>
      <c r="S185" s="226"/>
      <c r="T185" s="226"/>
      <c r="U185" s="229"/>
      <c r="V185" s="229"/>
      <c r="W185" s="229"/>
      <c r="X185" s="226"/>
      <c r="Y185" s="226"/>
      <c r="AB185" s="231"/>
      <c r="AC185" s="231"/>
      <c r="AD185" s="231"/>
      <c r="AE185" s="231"/>
      <c r="AF185" s="226"/>
      <c r="AG185" s="226"/>
      <c r="AH185" s="227"/>
      <c r="AI185" s="228"/>
      <c r="AJ185" s="226"/>
      <c r="AK185" s="226"/>
      <c r="AL185" s="229"/>
      <c r="AM185" s="229"/>
      <c r="AN185" s="229"/>
      <c r="AO185" s="226"/>
      <c r="AP185" s="226"/>
      <c r="AS185" s="231"/>
      <c r="AT185" s="231"/>
      <c r="AU185" s="231"/>
      <c r="AV185" s="231"/>
      <c r="AW185" s="226"/>
      <c r="AX185" s="226"/>
      <c r="AY185" s="227"/>
      <c r="AZ185" s="228"/>
      <c r="BA185" s="226"/>
      <c r="BB185" s="226"/>
      <c r="BC185" s="229"/>
      <c r="BD185" s="229"/>
      <c r="BE185" s="229"/>
      <c r="BF185" s="226"/>
      <c r="BG185" s="226"/>
      <c r="BJ185" s="231"/>
      <c r="BK185" s="231"/>
      <c r="BL185" s="231"/>
      <c r="BM185" s="231"/>
      <c r="BN185" s="226"/>
      <c r="BO185" s="226"/>
      <c r="BP185" s="227"/>
      <c r="BQ185" s="228"/>
      <c r="BR185" s="226"/>
      <c r="BS185" s="226"/>
      <c r="BT185" s="229"/>
      <c r="BU185" s="229"/>
      <c r="BV185" s="229"/>
      <c r="BW185" s="226"/>
      <c r="BX185" s="226"/>
      <c r="CA185" s="231"/>
      <c r="CB185" s="231"/>
      <c r="CC185" s="231"/>
      <c r="CD185" s="231"/>
      <c r="CE185" s="226"/>
      <c r="CF185" s="226"/>
      <c r="CG185" s="227"/>
      <c r="CH185" s="228"/>
      <c r="CI185" s="226"/>
      <c r="CJ185" s="226"/>
      <c r="CK185" s="229"/>
      <c r="CL185" s="229"/>
      <c r="CM185" s="229"/>
      <c r="CN185" s="226"/>
      <c r="CO185" s="226"/>
      <c r="CR185" s="231"/>
      <c r="CS185" s="231"/>
      <c r="CT185" s="231"/>
      <c r="CU185" s="231"/>
      <c r="CV185" s="226"/>
      <c r="CW185" s="226"/>
      <c r="CX185" s="227"/>
      <c r="CY185" s="228"/>
      <c r="CZ185" s="226"/>
      <c r="DA185" s="226"/>
      <c r="DB185" s="229"/>
      <c r="DC185" s="229"/>
      <c r="DD185" s="229"/>
      <c r="DE185" s="226"/>
      <c r="DF185" s="226"/>
      <c r="DI185" s="231"/>
      <c r="DJ185" s="231"/>
      <c r="DK185" s="231"/>
      <c r="DL185" s="231"/>
      <c r="DM185" s="226"/>
      <c r="DN185" s="226"/>
      <c r="DO185" s="227"/>
      <c r="DP185" s="228"/>
      <c r="DQ185" s="226"/>
      <c r="DR185" s="226"/>
      <c r="DS185" s="229"/>
      <c r="DT185" s="229"/>
      <c r="DU185" s="229"/>
      <c r="DV185" s="226"/>
      <c r="DW185" s="226"/>
      <c r="DZ185" s="231"/>
      <c r="EA185" s="231"/>
      <c r="EB185" s="231"/>
      <c r="EC185" s="231"/>
      <c r="ED185" s="226"/>
      <c r="EE185" s="226"/>
      <c r="EF185" s="227"/>
      <c r="EG185" s="228"/>
      <c r="EH185" s="226"/>
      <c r="EI185" s="226"/>
      <c r="EJ185" s="229"/>
      <c r="EK185" s="229"/>
      <c r="EL185" s="229"/>
      <c r="EM185" s="226"/>
      <c r="EN185" s="226"/>
      <c r="EQ185" s="231"/>
      <c r="ER185" s="231"/>
      <c r="ES185" s="231"/>
      <c r="ET185" s="231"/>
      <c r="EU185" s="226"/>
      <c r="EV185" s="226"/>
      <c r="EW185" s="227"/>
      <c r="EX185" s="228"/>
      <c r="EY185" s="226"/>
      <c r="EZ185" s="226"/>
      <c r="FA185" s="229"/>
      <c r="FB185" s="229"/>
      <c r="FC185" s="229"/>
      <c r="FD185" s="226"/>
      <c r="FE185" s="226"/>
      <c r="FH185" s="231"/>
      <c r="FI185" s="231"/>
      <c r="FJ185" s="231"/>
      <c r="FK185" s="231"/>
      <c r="FL185" s="226"/>
      <c r="FM185" s="226"/>
      <c r="FN185" s="227"/>
      <c r="FO185" s="228"/>
      <c r="FP185" s="226"/>
      <c r="FQ185" s="226"/>
      <c r="FR185" s="229"/>
      <c r="FS185" s="229"/>
      <c r="FT185" s="229"/>
      <c r="FU185" s="226"/>
      <c r="FV185" s="226"/>
      <c r="FY185" s="231"/>
      <c r="FZ185" s="231"/>
      <c r="GA185" s="231"/>
      <c r="GB185" s="231"/>
      <c r="GC185" s="226"/>
      <c r="GD185" s="226"/>
      <c r="GE185" s="227"/>
      <c r="GF185" s="228"/>
      <c r="GG185" s="226"/>
      <c r="GH185" s="226"/>
      <c r="GI185" s="229"/>
      <c r="GJ185" s="229"/>
      <c r="GK185" s="229"/>
      <c r="GL185" s="226"/>
      <c r="GM185" s="226"/>
      <c r="GP185" s="231"/>
      <c r="GQ185" s="231"/>
      <c r="GR185" s="231"/>
      <c r="GS185" s="231"/>
      <c r="GT185" s="226"/>
      <c r="GU185" s="226"/>
      <c r="GV185" s="227"/>
      <c r="GW185" s="228"/>
      <c r="GX185" s="226"/>
      <c r="GY185" s="226"/>
      <c r="GZ185" s="229"/>
      <c r="HA185" s="229"/>
      <c r="HB185" s="229"/>
      <c r="HC185" s="226"/>
      <c r="HD185" s="226"/>
      <c r="HG185" s="231"/>
    </row>
    <row r="186" spans="1:215" s="230" customFormat="1" ht="41.25" customHeight="1" x14ac:dyDescent="0.2">
      <c r="A186" s="210" t="s">
        <v>5811</v>
      </c>
      <c r="B186" s="211" t="s">
        <v>4858</v>
      </c>
      <c r="C186" s="211" t="s">
        <v>4858</v>
      </c>
      <c r="D186" s="211" t="s">
        <v>4176</v>
      </c>
      <c r="E186" s="212" t="str">
        <f t="shared" si="3"/>
        <v>宇部市西岐波浜田1545-1</v>
      </c>
      <c r="F186" s="212" t="s">
        <v>1008</v>
      </c>
      <c r="G186" s="196">
        <v>36892</v>
      </c>
      <c r="H186" s="212" t="s">
        <v>1942</v>
      </c>
      <c r="I186" s="236" t="s">
        <v>455</v>
      </c>
      <c r="J186" s="281" t="s">
        <v>4583</v>
      </c>
      <c r="K186" s="282" t="s">
        <v>0</v>
      </c>
      <c r="L186" s="282" t="s">
        <v>1</v>
      </c>
      <c r="M186" s="212" t="s">
        <v>1386</v>
      </c>
      <c r="N186" s="212" t="s">
        <v>5810</v>
      </c>
      <c r="O186" s="283" t="s">
        <v>250</v>
      </c>
      <c r="P186" s="284" t="s">
        <v>3767</v>
      </c>
      <c r="Q186" s="227"/>
      <c r="R186" s="228"/>
      <c r="S186" s="226"/>
      <c r="T186" s="226"/>
      <c r="U186" s="229"/>
      <c r="V186" s="229"/>
      <c r="W186" s="229"/>
      <c r="X186" s="226"/>
      <c r="Y186" s="226"/>
      <c r="AB186" s="231"/>
      <c r="AC186" s="231"/>
      <c r="AD186" s="231"/>
      <c r="AE186" s="231"/>
      <c r="AF186" s="226"/>
      <c r="AG186" s="226"/>
      <c r="AH186" s="227"/>
      <c r="AI186" s="228"/>
      <c r="AJ186" s="226"/>
      <c r="AK186" s="226"/>
      <c r="AL186" s="229"/>
      <c r="AM186" s="229"/>
      <c r="AN186" s="229"/>
      <c r="AO186" s="226"/>
      <c r="AP186" s="226"/>
      <c r="AS186" s="231"/>
      <c r="AT186" s="231"/>
      <c r="AU186" s="231"/>
      <c r="AV186" s="231"/>
      <c r="AW186" s="226"/>
      <c r="AX186" s="226"/>
      <c r="AY186" s="227"/>
      <c r="AZ186" s="228"/>
      <c r="BA186" s="226"/>
      <c r="BB186" s="226"/>
      <c r="BC186" s="229"/>
      <c r="BD186" s="229"/>
      <c r="BE186" s="229"/>
      <c r="BF186" s="226"/>
      <c r="BG186" s="226"/>
      <c r="BJ186" s="231"/>
      <c r="BK186" s="231"/>
      <c r="BL186" s="231"/>
      <c r="BM186" s="231"/>
      <c r="BN186" s="226"/>
      <c r="BO186" s="226"/>
      <c r="BP186" s="227"/>
      <c r="BQ186" s="228"/>
      <c r="BR186" s="226"/>
      <c r="BS186" s="226"/>
      <c r="BT186" s="229"/>
      <c r="BU186" s="229"/>
      <c r="BV186" s="229"/>
      <c r="BW186" s="226"/>
      <c r="BX186" s="226"/>
      <c r="CA186" s="231"/>
      <c r="CB186" s="231"/>
      <c r="CC186" s="231"/>
      <c r="CD186" s="231"/>
      <c r="CE186" s="226"/>
      <c r="CF186" s="226"/>
      <c r="CG186" s="227"/>
      <c r="CH186" s="228"/>
      <c r="CI186" s="226"/>
      <c r="CJ186" s="226"/>
      <c r="CK186" s="229"/>
      <c r="CL186" s="229"/>
      <c r="CM186" s="229"/>
      <c r="CN186" s="226"/>
      <c r="CO186" s="226"/>
      <c r="CR186" s="231"/>
      <c r="CS186" s="231"/>
      <c r="CT186" s="231"/>
      <c r="CU186" s="231"/>
      <c r="CV186" s="226"/>
      <c r="CW186" s="226"/>
      <c r="CX186" s="227"/>
      <c r="CY186" s="228"/>
      <c r="CZ186" s="226"/>
      <c r="DA186" s="226"/>
      <c r="DB186" s="229"/>
      <c r="DC186" s="229"/>
      <c r="DD186" s="229"/>
      <c r="DE186" s="226"/>
      <c r="DF186" s="226"/>
      <c r="DI186" s="231"/>
      <c r="DJ186" s="231"/>
      <c r="DK186" s="231"/>
      <c r="DL186" s="231"/>
      <c r="DM186" s="226"/>
      <c r="DN186" s="226"/>
      <c r="DO186" s="227"/>
      <c r="DP186" s="228"/>
      <c r="DQ186" s="226"/>
      <c r="DR186" s="226"/>
      <c r="DS186" s="229"/>
      <c r="DT186" s="229"/>
      <c r="DU186" s="229"/>
      <c r="DV186" s="226"/>
      <c r="DW186" s="226"/>
      <c r="DZ186" s="231"/>
      <c r="EA186" s="231"/>
      <c r="EB186" s="231"/>
      <c r="EC186" s="231"/>
      <c r="ED186" s="226"/>
      <c r="EE186" s="226"/>
      <c r="EF186" s="227"/>
      <c r="EG186" s="228"/>
      <c r="EH186" s="226"/>
      <c r="EI186" s="226"/>
      <c r="EJ186" s="229"/>
      <c r="EK186" s="229"/>
      <c r="EL186" s="229"/>
      <c r="EM186" s="226"/>
      <c r="EN186" s="226"/>
      <c r="EQ186" s="231"/>
      <c r="ER186" s="231"/>
      <c r="ES186" s="231"/>
      <c r="ET186" s="231"/>
      <c r="EU186" s="226"/>
      <c r="EV186" s="226"/>
      <c r="EW186" s="227"/>
      <c r="EX186" s="228"/>
      <c r="EY186" s="226"/>
      <c r="EZ186" s="226"/>
      <c r="FA186" s="229"/>
      <c r="FB186" s="229"/>
      <c r="FC186" s="229"/>
      <c r="FD186" s="226"/>
      <c r="FE186" s="226"/>
      <c r="FH186" s="231"/>
      <c r="FI186" s="231"/>
      <c r="FJ186" s="231"/>
      <c r="FK186" s="231"/>
      <c r="FL186" s="226"/>
      <c r="FM186" s="226"/>
      <c r="FN186" s="227"/>
      <c r="FO186" s="228"/>
      <c r="FP186" s="226"/>
      <c r="FQ186" s="226"/>
      <c r="FR186" s="229"/>
      <c r="FS186" s="229"/>
      <c r="FT186" s="229"/>
      <c r="FU186" s="226"/>
      <c r="FV186" s="226"/>
      <c r="FY186" s="231"/>
      <c r="FZ186" s="231"/>
      <c r="GA186" s="231"/>
      <c r="GB186" s="231"/>
      <c r="GC186" s="226"/>
      <c r="GD186" s="226"/>
      <c r="GE186" s="227"/>
      <c r="GF186" s="228"/>
      <c r="GG186" s="226"/>
      <c r="GH186" s="226"/>
      <c r="GI186" s="229"/>
      <c r="GJ186" s="229"/>
      <c r="GK186" s="229"/>
      <c r="GL186" s="226"/>
      <c r="GM186" s="226"/>
      <c r="GP186" s="231"/>
      <c r="GQ186" s="231"/>
      <c r="GR186" s="231"/>
      <c r="GS186" s="231"/>
      <c r="GT186" s="226"/>
      <c r="GU186" s="226"/>
      <c r="GV186" s="227"/>
      <c r="GW186" s="228"/>
      <c r="GX186" s="226"/>
      <c r="GY186" s="226"/>
      <c r="GZ186" s="229"/>
      <c r="HA186" s="229"/>
      <c r="HB186" s="229"/>
      <c r="HC186" s="226"/>
      <c r="HD186" s="226"/>
      <c r="HG186" s="231"/>
    </row>
    <row r="187" spans="1:215" s="230" customFormat="1" ht="41.25" customHeight="1" x14ac:dyDescent="0.2">
      <c r="A187" s="210" t="s">
        <v>7219</v>
      </c>
      <c r="B187" s="211" t="s">
        <v>4006</v>
      </c>
      <c r="C187" s="211" t="s">
        <v>4006</v>
      </c>
      <c r="D187" s="211" t="s">
        <v>8538</v>
      </c>
      <c r="E187" s="212" t="str">
        <f t="shared" si="3"/>
        <v>宇部市小串65-17</v>
      </c>
      <c r="F187" s="212" t="s">
        <v>1193</v>
      </c>
      <c r="G187" s="196">
        <v>37226</v>
      </c>
      <c r="H187" s="212" t="s">
        <v>1943</v>
      </c>
      <c r="I187" s="236" t="s">
        <v>3117</v>
      </c>
      <c r="J187" s="281" t="s">
        <v>4583</v>
      </c>
      <c r="K187" s="282" t="s">
        <v>0</v>
      </c>
      <c r="L187" s="282" t="s">
        <v>1</v>
      </c>
      <c r="M187" s="212" t="s">
        <v>1387</v>
      </c>
      <c r="N187" s="212" t="s">
        <v>7220</v>
      </c>
      <c r="O187" s="283" t="s">
        <v>250</v>
      </c>
      <c r="P187" s="284" t="s">
        <v>10</v>
      </c>
      <c r="Q187" s="227"/>
      <c r="R187" s="228"/>
      <c r="S187" s="226"/>
      <c r="T187" s="226"/>
      <c r="U187" s="229"/>
      <c r="V187" s="229"/>
      <c r="W187" s="229"/>
      <c r="X187" s="226"/>
      <c r="Y187" s="226"/>
      <c r="AB187" s="231"/>
      <c r="AC187" s="231"/>
      <c r="AD187" s="231"/>
      <c r="AE187" s="231"/>
      <c r="AF187" s="226"/>
      <c r="AG187" s="226"/>
      <c r="AH187" s="227"/>
      <c r="AI187" s="228"/>
      <c r="AJ187" s="226"/>
      <c r="AK187" s="226"/>
      <c r="AL187" s="229"/>
      <c r="AM187" s="229"/>
      <c r="AN187" s="229"/>
      <c r="AO187" s="226"/>
      <c r="AP187" s="226"/>
      <c r="AS187" s="231"/>
      <c r="AT187" s="231"/>
      <c r="AU187" s="231"/>
      <c r="AV187" s="231"/>
      <c r="AW187" s="226"/>
      <c r="AX187" s="226"/>
      <c r="AY187" s="227"/>
      <c r="AZ187" s="228"/>
      <c r="BA187" s="226"/>
      <c r="BB187" s="226"/>
      <c r="BC187" s="229"/>
      <c r="BD187" s="229"/>
      <c r="BE187" s="229"/>
      <c r="BF187" s="226"/>
      <c r="BG187" s="226"/>
      <c r="BJ187" s="231"/>
      <c r="BK187" s="231"/>
      <c r="BL187" s="231"/>
      <c r="BM187" s="231"/>
      <c r="BN187" s="226"/>
      <c r="BO187" s="226"/>
      <c r="BP187" s="227"/>
      <c r="BQ187" s="228"/>
      <c r="BR187" s="226"/>
      <c r="BS187" s="226"/>
      <c r="BT187" s="229"/>
      <c r="BU187" s="229"/>
      <c r="BV187" s="229"/>
      <c r="BW187" s="226"/>
      <c r="BX187" s="226"/>
      <c r="CA187" s="231"/>
      <c r="CB187" s="231"/>
      <c r="CC187" s="231"/>
      <c r="CD187" s="231"/>
      <c r="CE187" s="226"/>
      <c r="CF187" s="226"/>
      <c r="CG187" s="227"/>
      <c r="CH187" s="228"/>
      <c r="CI187" s="226"/>
      <c r="CJ187" s="226"/>
      <c r="CK187" s="229"/>
      <c r="CL187" s="229"/>
      <c r="CM187" s="229"/>
      <c r="CN187" s="226"/>
      <c r="CO187" s="226"/>
      <c r="CR187" s="231"/>
      <c r="CS187" s="231"/>
      <c r="CT187" s="231"/>
      <c r="CU187" s="231"/>
      <c r="CV187" s="226"/>
      <c r="CW187" s="226"/>
      <c r="CX187" s="227"/>
      <c r="CY187" s="228"/>
      <c r="CZ187" s="226"/>
      <c r="DA187" s="226"/>
      <c r="DB187" s="229"/>
      <c r="DC187" s="229"/>
      <c r="DD187" s="229"/>
      <c r="DE187" s="226"/>
      <c r="DF187" s="226"/>
      <c r="DI187" s="231"/>
      <c r="DJ187" s="231"/>
      <c r="DK187" s="231"/>
      <c r="DL187" s="231"/>
      <c r="DM187" s="226"/>
      <c r="DN187" s="226"/>
      <c r="DO187" s="227"/>
      <c r="DP187" s="228"/>
      <c r="DQ187" s="226"/>
      <c r="DR187" s="226"/>
      <c r="DS187" s="229"/>
      <c r="DT187" s="229"/>
      <c r="DU187" s="229"/>
      <c r="DV187" s="226"/>
      <c r="DW187" s="226"/>
      <c r="DZ187" s="231"/>
      <c r="EA187" s="231"/>
      <c r="EB187" s="231"/>
      <c r="EC187" s="231"/>
      <c r="ED187" s="226"/>
      <c r="EE187" s="226"/>
      <c r="EF187" s="227"/>
      <c r="EG187" s="228"/>
      <c r="EH187" s="226"/>
      <c r="EI187" s="226"/>
      <c r="EJ187" s="229"/>
      <c r="EK187" s="229"/>
      <c r="EL187" s="229"/>
      <c r="EM187" s="226"/>
      <c r="EN187" s="226"/>
      <c r="EQ187" s="231"/>
      <c r="ER187" s="231"/>
      <c r="ES187" s="231"/>
      <c r="ET187" s="231"/>
      <c r="EU187" s="226"/>
      <c r="EV187" s="226"/>
      <c r="EW187" s="227"/>
      <c r="EX187" s="228"/>
      <c r="EY187" s="226"/>
      <c r="EZ187" s="226"/>
      <c r="FA187" s="229"/>
      <c r="FB187" s="229"/>
      <c r="FC187" s="229"/>
      <c r="FD187" s="226"/>
      <c r="FE187" s="226"/>
      <c r="FH187" s="231"/>
      <c r="FI187" s="231"/>
      <c r="FJ187" s="231"/>
      <c r="FK187" s="231"/>
      <c r="FL187" s="226"/>
      <c r="FM187" s="226"/>
      <c r="FN187" s="227"/>
      <c r="FO187" s="228"/>
      <c r="FP187" s="226"/>
      <c r="FQ187" s="226"/>
      <c r="FR187" s="229"/>
      <c r="FS187" s="229"/>
      <c r="FT187" s="229"/>
      <c r="FU187" s="226"/>
      <c r="FV187" s="226"/>
      <c r="FY187" s="231"/>
      <c r="FZ187" s="231"/>
      <c r="GA187" s="231"/>
      <c r="GB187" s="231"/>
      <c r="GC187" s="226"/>
      <c r="GD187" s="226"/>
      <c r="GE187" s="227"/>
      <c r="GF187" s="228"/>
      <c r="GG187" s="226"/>
      <c r="GH187" s="226"/>
      <c r="GI187" s="229"/>
      <c r="GJ187" s="229"/>
      <c r="GK187" s="229"/>
      <c r="GL187" s="226"/>
      <c r="GM187" s="226"/>
      <c r="GP187" s="231"/>
      <c r="GQ187" s="231"/>
      <c r="GR187" s="231"/>
      <c r="GS187" s="231"/>
      <c r="GT187" s="226"/>
      <c r="GU187" s="226"/>
      <c r="GV187" s="227"/>
      <c r="GW187" s="228"/>
      <c r="GX187" s="226"/>
      <c r="GY187" s="226"/>
      <c r="GZ187" s="229"/>
      <c r="HA187" s="229"/>
      <c r="HB187" s="229"/>
      <c r="HC187" s="226"/>
      <c r="HD187" s="226"/>
      <c r="HG187" s="231"/>
    </row>
    <row r="188" spans="1:215" s="230" customFormat="1" ht="41.25" customHeight="1" x14ac:dyDescent="0.2">
      <c r="A188" s="210" t="s">
        <v>5808</v>
      </c>
      <c r="B188" s="211" t="s">
        <v>3764</v>
      </c>
      <c r="C188" s="211" t="s">
        <v>3764</v>
      </c>
      <c r="D188" s="211" t="s">
        <v>5809</v>
      </c>
      <c r="E188" s="212" t="str">
        <f t="shared" si="3"/>
        <v>宇部市際波287-1</v>
      </c>
      <c r="F188" s="212" t="s">
        <v>1136</v>
      </c>
      <c r="G188" s="196">
        <v>37316</v>
      </c>
      <c r="H188" s="212" t="s">
        <v>1944</v>
      </c>
      <c r="I188" s="236" t="s">
        <v>455</v>
      </c>
      <c r="J188" s="281" t="s">
        <v>4583</v>
      </c>
      <c r="K188" s="282" t="s">
        <v>0</v>
      </c>
      <c r="L188" s="282" t="s">
        <v>1</v>
      </c>
      <c r="M188" s="212" t="s">
        <v>1388</v>
      </c>
      <c r="N188" s="212" t="s">
        <v>5807</v>
      </c>
      <c r="O188" s="283" t="s">
        <v>250</v>
      </c>
      <c r="P188" s="284" t="s">
        <v>3767</v>
      </c>
      <c r="Q188" s="227"/>
      <c r="R188" s="228"/>
      <c r="S188" s="226"/>
      <c r="T188" s="226"/>
      <c r="U188" s="229"/>
      <c r="V188" s="229"/>
      <c r="W188" s="229"/>
      <c r="X188" s="226"/>
      <c r="Y188" s="226"/>
      <c r="AB188" s="231"/>
      <c r="AC188" s="231"/>
      <c r="AD188" s="231"/>
      <c r="AE188" s="231"/>
      <c r="AF188" s="226"/>
      <c r="AG188" s="226"/>
      <c r="AH188" s="227"/>
      <c r="AI188" s="228"/>
      <c r="AJ188" s="226"/>
      <c r="AK188" s="226"/>
      <c r="AL188" s="229"/>
      <c r="AM188" s="229"/>
      <c r="AN188" s="229"/>
      <c r="AO188" s="226"/>
      <c r="AP188" s="226"/>
      <c r="AS188" s="231"/>
      <c r="AT188" s="231"/>
      <c r="AU188" s="231"/>
      <c r="AV188" s="231"/>
      <c r="AW188" s="226"/>
      <c r="AX188" s="226"/>
      <c r="AY188" s="227"/>
      <c r="AZ188" s="228"/>
      <c r="BA188" s="226"/>
      <c r="BB188" s="226"/>
      <c r="BC188" s="229"/>
      <c r="BD188" s="229"/>
      <c r="BE188" s="229"/>
      <c r="BF188" s="226"/>
      <c r="BG188" s="226"/>
      <c r="BJ188" s="231"/>
      <c r="BK188" s="231"/>
      <c r="BL188" s="231"/>
      <c r="BM188" s="231"/>
      <c r="BN188" s="226"/>
      <c r="BO188" s="226"/>
      <c r="BP188" s="227"/>
      <c r="BQ188" s="228"/>
      <c r="BR188" s="226"/>
      <c r="BS188" s="226"/>
      <c r="BT188" s="229"/>
      <c r="BU188" s="229"/>
      <c r="BV188" s="229"/>
      <c r="BW188" s="226"/>
      <c r="BX188" s="226"/>
      <c r="CA188" s="231"/>
      <c r="CB188" s="231"/>
      <c r="CC188" s="231"/>
      <c r="CD188" s="231"/>
      <c r="CE188" s="226"/>
      <c r="CF188" s="226"/>
      <c r="CG188" s="227"/>
      <c r="CH188" s="228"/>
      <c r="CI188" s="226"/>
      <c r="CJ188" s="226"/>
      <c r="CK188" s="229"/>
      <c r="CL188" s="229"/>
      <c r="CM188" s="229"/>
      <c r="CN188" s="226"/>
      <c r="CO188" s="226"/>
      <c r="CR188" s="231"/>
      <c r="CS188" s="231"/>
      <c r="CT188" s="231"/>
      <c r="CU188" s="231"/>
      <c r="CV188" s="226"/>
      <c r="CW188" s="226"/>
      <c r="CX188" s="227"/>
      <c r="CY188" s="228"/>
      <c r="CZ188" s="226"/>
      <c r="DA188" s="226"/>
      <c r="DB188" s="229"/>
      <c r="DC188" s="229"/>
      <c r="DD188" s="229"/>
      <c r="DE188" s="226"/>
      <c r="DF188" s="226"/>
      <c r="DI188" s="231"/>
      <c r="DJ188" s="231"/>
      <c r="DK188" s="231"/>
      <c r="DL188" s="231"/>
      <c r="DM188" s="226"/>
      <c r="DN188" s="226"/>
      <c r="DO188" s="227"/>
      <c r="DP188" s="228"/>
      <c r="DQ188" s="226"/>
      <c r="DR188" s="226"/>
      <c r="DS188" s="229"/>
      <c r="DT188" s="229"/>
      <c r="DU188" s="229"/>
      <c r="DV188" s="226"/>
      <c r="DW188" s="226"/>
      <c r="DZ188" s="231"/>
      <c r="EA188" s="231"/>
      <c r="EB188" s="231"/>
      <c r="EC188" s="231"/>
      <c r="ED188" s="226"/>
      <c r="EE188" s="226"/>
      <c r="EF188" s="227"/>
      <c r="EG188" s="228"/>
      <c r="EH188" s="226"/>
      <c r="EI188" s="226"/>
      <c r="EJ188" s="229"/>
      <c r="EK188" s="229"/>
      <c r="EL188" s="229"/>
      <c r="EM188" s="226"/>
      <c r="EN188" s="226"/>
      <c r="EQ188" s="231"/>
      <c r="ER188" s="231"/>
      <c r="ES188" s="231"/>
      <c r="ET188" s="231"/>
      <c r="EU188" s="226"/>
      <c r="EV188" s="226"/>
      <c r="EW188" s="227"/>
      <c r="EX188" s="228"/>
      <c r="EY188" s="226"/>
      <c r="EZ188" s="226"/>
      <c r="FA188" s="229"/>
      <c r="FB188" s="229"/>
      <c r="FC188" s="229"/>
      <c r="FD188" s="226"/>
      <c r="FE188" s="226"/>
      <c r="FH188" s="231"/>
      <c r="FI188" s="231"/>
      <c r="FJ188" s="231"/>
      <c r="FK188" s="231"/>
      <c r="FL188" s="226"/>
      <c r="FM188" s="226"/>
      <c r="FN188" s="227"/>
      <c r="FO188" s="228"/>
      <c r="FP188" s="226"/>
      <c r="FQ188" s="226"/>
      <c r="FR188" s="229"/>
      <c r="FS188" s="229"/>
      <c r="FT188" s="229"/>
      <c r="FU188" s="226"/>
      <c r="FV188" s="226"/>
      <c r="FY188" s="231"/>
      <c r="FZ188" s="231"/>
      <c r="GA188" s="231"/>
      <c r="GB188" s="231"/>
      <c r="GC188" s="226"/>
      <c r="GD188" s="226"/>
      <c r="GE188" s="227"/>
      <c r="GF188" s="228"/>
      <c r="GG188" s="226"/>
      <c r="GH188" s="226"/>
      <c r="GI188" s="229"/>
      <c r="GJ188" s="229"/>
      <c r="GK188" s="229"/>
      <c r="GL188" s="226"/>
      <c r="GM188" s="226"/>
      <c r="GP188" s="231"/>
      <c r="GQ188" s="231"/>
      <c r="GR188" s="231"/>
      <c r="GS188" s="231"/>
      <c r="GT188" s="226"/>
      <c r="GU188" s="226"/>
      <c r="GV188" s="227"/>
      <c r="GW188" s="228"/>
      <c r="GX188" s="226"/>
      <c r="GY188" s="226"/>
      <c r="GZ188" s="229"/>
      <c r="HA188" s="229"/>
      <c r="HB188" s="229"/>
      <c r="HC188" s="226"/>
      <c r="HD188" s="226"/>
      <c r="HG188" s="231"/>
    </row>
    <row r="189" spans="1:215" s="230" customFormat="1" ht="41.25" customHeight="1" x14ac:dyDescent="0.2">
      <c r="A189" s="210" t="s">
        <v>5808</v>
      </c>
      <c r="B189" s="211" t="s">
        <v>3764</v>
      </c>
      <c r="C189" s="211" t="s">
        <v>3764</v>
      </c>
      <c r="D189" s="211" t="s">
        <v>4175</v>
      </c>
      <c r="E189" s="212" t="str">
        <f>L189&amp;M189</f>
        <v>宇部市際波287-1</v>
      </c>
      <c r="F189" s="212" t="s">
        <v>1136</v>
      </c>
      <c r="G189" s="196">
        <v>37316</v>
      </c>
      <c r="H189" s="212" t="s">
        <v>1944</v>
      </c>
      <c r="I189" s="236" t="s">
        <v>3349</v>
      </c>
      <c r="J189" s="281" t="s">
        <v>4583</v>
      </c>
      <c r="K189" s="282" t="s">
        <v>0</v>
      </c>
      <c r="L189" s="282" t="s">
        <v>1</v>
      </c>
      <c r="M189" s="212" t="s">
        <v>1388</v>
      </c>
      <c r="N189" s="212" t="s">
        <v>5807</v>
      </c>
      <c r="O189" s="283" t="s">
        <v>250</v>
      </c>
      <c r="P189" s="284" t="s">
        <v>3767</v>
      </c>
      <c r="Q189" s="227"/>
      <c r="R189" s="228"/>
      <c r="S189" s="226"/>
      <c r="T189" s="226"/>
      <c r="U189" s="229"/>
      <c r="V189" s="229"/>
      <c r="W189" s="229"/>
      <c r="X189" s="226"/>
      <c r="Y189" s="226"/>
      <c r="AB189" s="231"/>
      <c r="AC189" s="231"/>
      <c r="AD189" s="231"/>
      <c r="AE189" s="231"/>
      <c r="AF189" s="226"/>
      <c r="AG189" s="226"/>
      <c r="AH189" s="227"/>
      <c r="AI189" s="228"/>
      <c r="AJ189" s="226"/>
      <c r="AK189" s="226"/>
      <c r="AL189" s="229"/>
      <c r="AM189" s="229"/>
      <c r="AN189" s="229"/>
      <c r="AO189" s="226"/>
      <c r="AP189" s="226"/>
      <c r="AS189" s="231"/>
      <c r="AT189" s="231"/>
      <c r="AU189" s="231"/>
      <c r="AV189" s="231"/>
      <c r="AW189" s="226"/>
      <c r="AX189" s="226"/>
      <c r="AY189" s="227"/>
      <c r="AZ189" s="228"/>
      <c r="BA189" s="226"/>
      <c r="BB189" s="226"/>
      <c r="BC189" s="229"/>
      <c r="BD189" s="229"/>
      <c r="BE189" s="229"/>
      <c r="BF189" s="226"/>
      <c r="BG189" s="226"/>
      <c r="BJ189" s="231"/>
      <c r="BK189" s="231"/>
      <c r="BL189" s="231"/>
      <c r="BM189" s="231"/>
      <c r="BN189" s="226"/>
      <c r="BO189" s="226"/>
      <c r="BP189" s="227"/>
      <c r="BQ189" s="228"/>
      <c r="BR189" s="226"/>
      <c r="BS189" s="226"/>
      <c r="BT189" s="229"/>
      <c r="BU189" s="229"/>
      <c r="BV189" s="229"/>
      <c r="BW189" s="226"/>
      <c r="BX189" s="226"/>
      <c r="CA189" s="231"/>
      <c r="CB189" s="231"/>
      <c r="CC189" s="231"/>
      <c r="CD189" s="231"/>
      <c r="CE189" s="226"/>
      <c r="CF189" s="226"/>
      <c r="CG189" s="227"/>
      <c r="CH189" s="228"/>
      <c r="CI189" s="226"/>
      <c r="CJ189" s="226"/>
      <c r="CK189" s="229"/>
      <c r="CL189" s="229"/>
      <c r="CM189" s="229"/>
      <c r="CN189" s="226"/>
      <c r="CO189" s="226"/>
      <c r="CR189" s="231"/>
      <c r="CS189" s="231"/>
      <c r="CT189" s="231"/>
      <c r="CU189" s="231"/>
      <c r="CV189" s="226"/>
      <c r="CW189" s="226"/>
      <c r="CX189" s="227"/>
      <c r="CY189" s="228"/>
      <c r="CZ189" s="226"/>
      <c r="DA189" s="226"/>
      <c r="DB189" s="229"/>
      <c r="DC189" s="229"/>
      <c r="DD189" s="229"/>
      <c r="DE189" s="226"/>
      <c r="DF189" s="226"/>
      <c r="DI189" s="231"/>
      <c r="DJ189" s="231"/>
      <c r="DK189" s="231"/>
      <c r="DL189" s="231"/>
      <c r="DM189" s="226"/>
      <c r="DN189" s="226"/>
      <c r="DO189" s="227"/>
      <c r="DP189" s="228"/>
      <c r="DQ189" s="226"/>
      <c r="DR189" s="226"/>
      <c r="DS189" s="229"/>
      <c r="DT189" s="229"/>
      <c r="DU189" s="229"/>
      <c r="DV189" s="226"/>
      <c r="DW189" s="226"/>
      <c r="DZ189" s="231"/>
      <c r="EA189" s="231"/>
      <c r="EB189" s="231"/>
      <c r="EC189" s="231"/>
      <c r="ED189" s="226"/>
      <c r="EE189" s="226"/>
      <c r="EF189" s="227"/>
      <c r="EG189" s="228"/>
      <c r="EH189" s="226"/>
      <c r="EI189" s="226"/>
      <c r="EJ189" s="229"/>
      <c r="EK189" s="229"/>
      <c r="EL189" s="229"/>
      <c r="EM189" s="226"/>
      <c r="EN189" s="226"/>
      <c r="EQ189" s="231"/>
      <c r="ER189" s="231"/>
      <c r="ES189" s="231"/>
      <c r="ET189" s="231"/>
      <c r="EU189" s="226"/>
      <c r="EV189" s="226"/>
      <c r="EW189" s="227"/>
      <c r="EX189" s="228"/>
      <c r="EY189" s="226"/>
      <c r="EZ189" s="226"/>
      <c r="FA189" s="229"/>
      <c r="FB189" s="229"/>
      <c r="FC189" s="229"/>
      <c r="FD189" s="226"/>
      <c r="FE189" s="226"/>
      <c r="FH189" s="231"/>
      <c r="FI189" s="231"/>
      <c r="FJ189" s="231"/>
      <c r="FK189" s="231"/>
      <c r="FL189" s="226"/>
      <c r="FM189" s="226"/>
      <c r="FN189" s="227"/>
      <c r="FO189" s="228"/>
      <c r="FP189" s="226"/>
      <c r="FQ189" s="226"/>
      <c r="FR189" s="229"/>
      <c r="FS189" s="229"/>
      <c r="FT189" s="229"/>
      <c r="FU189" s="226"/>
      <c r="FV189" s="226"/>
      <c r="FY189" s="231"/>
      <c r="FZ189" s="231"/>
      <c r="GA189" s="231"/>
      <c r="GB189" s="231"/>
      <c r="GC189" s="226"/>
      <c r="GD189" s="226"/>
      <c r="GE189" s="227"/>
      <c r="GF189" s="228"/>
      <c r="GG189" s="226"/>
      <c r="GH189" s="226"/>
      <c r="GI189" s="229"/>
      <c r="GJ189" s="229"/>
      <c r="GK189" s="229"/>
      <c r="GL189" s="226"/>
      <c r="GM189" s="226"/>
      <c r="GP189" s="231"/>
      <c r="GQ189" s="231"/>
      <c r="GR189" s="231"/>
      <c r="GS189" s="231"/>
      <c r="GT189" s="226"/>
      <c r="GU189" s="226"/>
      <c r="GV189" s="227"/>
      <c r="GW189" s="228"/>
      <c r="GX189" s="226"/>
      <c r="GY189" s="226"/>
      <c r="GZ189" s="229"/>
      <c r="HA189" s="229"/>
      <c r="HB189" s="229"/>
      <c r="HC189" s="226"/>
      <c r="HD189" s="226"/>
      <c r="HG189" s="231"/>
    </row>
    <row r="190" spans="1:215" s="230" customFormat="1" ht="41.25" customHeight="1" x14ac:dyDescent="0.2">
      <c r="A190" s="210" t="s">
        <v>7221</v>
      </c>
      <c r="B190" s="211" t="s">
        <v>7215</v>
      </c>
      <c r="C190" s="211" t="s">
        <v>7215</v>
      </c>
      <c r="D190" s="211" t="s">
        <v>8539</v>
      </c>
      <c r="E190" s="212" t="str">
        <f>L190&amp;M190</f>
        <v>宇部市開1-740-1</v>
      </c>
      <c r="F190" s="212" t="s">
        <v>1095</v>
      </c>
      <c r="G190" s="196">
        <v>37347</v>
      </c>
      <c r="H190" s="212" t="s">
        <v>1804</v>
      </c>
      <c r="I190" s="236" t="s">
        <v>455</v>
      </c>
      <c r="J190" s="281" t="s">
        <v>4583</v>
      </c>
      <c r="K190" s="282" t="s">
        <v>0</v>
      </c>
      <c r="L190" s="282" t="s">
        <v>1</v>
      </c>
      <c r="M190" s="212" t="s">
        <v>8540</v>
      </c>
      <c r="N190" s="212" t="s">
        <v>7222</v>
      </c>
      <c r="O190" s="283" t="s">
        <v>250</v>
      </c>
      <c r="P190" s="284" t="s">
        <v>10</v>
      </c>
      <c r="Q190" s="227"/>
      <c r="R190" s="228"/>
      <c r="S190" s="226"/>
      <c r="T190" s="226"/>
      <c r="U190" s="229"/>
      <c r="V190" s="229"/>
      <c r="W190" s="229"/>
      <c r="X190" s="226"/>
      <c r="Y190" s="226"/>
      <c r="AB190" s="231"/>
      <c r="AC190" s="231"/>
      <c r="AD190" s="231"/>
      <c r="AE190" s="231"/>
      <c r="AF190" s="226"/>
      <c r="AG190" s="226"/>
      <c r="AH190" s="227"/>
      <c r="AI190" s="228"/>
      <c r="AJ190" s="226"/>
      <c r="AK190" s="226"/>
      <c r="AL190" s="229"/>
      <c r="AM190" s="229"/>
      <c r="AN190" s="229"/>
      <c r="AO190" s="226"/>
      <c r="AP190" s="226"/>
      <c r="AS190" s="231"/>
      <c r="AT190" s="231"/>
      <c r="AU190" s="231"/>
      <c r="AV190" s="231"/>
      <c r="AW190" s="226"/>
      <c r="AX190" s="226"/>
      <c r="AY190" s="227"/>
      <c r="AZ190" s="228"/>
      <c r="BA190" s="226"/>
      <c r="BB190" s="226"/>
      <c r="BC190" s="229"/>
      <c r="BD190" s="229"/>
      <c r="BE190" s="229"/>
      <c r="BF190" s="226"/>
      <c r="BG190" s="226"/>
      <c r="BJ190" s="231"/>
      <c r="BK190" s="231"/>
      <c r="BL190" s="231"/>
      <c r="BM190" s="231"/>
      <c r="BN190" s="226"/>
      <c r="BO190" s="226"/>
      <c r="BP190" s="227"/>
      <c r="BQ190" s="228"/>
      <c r="BR190" s="226"/>
      <c r="BS190" s="226"/>
      <c r="BT190" s="229"/>
      <c r="BU190" s="229"/>
      <c r="BV190" s="229"/>
      <c r="BW190" s="226"/>
      <c r="BX190" s="226"/>
      <c r="CA190" s="231"/>
      <c r="CB190" s="231"/>
      <c r="CC190" s="231"/>
      <c r="CD190" s="231"/>
      <c r="CE190" s="226"/>
      <c r="CF190" s="226"/>
      <c r="CG190" s="227"/>
      <c r="CH190" s="228"/>
      <c r="CI190" s="226"/>
      <c r="CJ190" s="226"/>
      <c r="CK190" s="229"/>
      <c r="CL190" s="229"/>
      <c r="CM190" s="229"/>
      <c r="CN190" s="226"/>
      <c r="CO190" s="226"/>
      <c r="CR190" s="231"/>
      <c r="CS190" s="231"/>
      <c r="CT190" s="231"/>
      <c r="CU190" s="231"/>
      <c r="CV190" s="226"/>
      <c r="CW190" s="226"/>
      <c r="CX190" s="227"/>
      <c r="CY190" s="228"/>
      <c r="CZ190" s="226"/>
      <c r="DA190" s="226"/>
      <c r="DB190" s="229"/>
      <c r="DC190" s="229"/>
      <c r="DD190" s="229"/>
      <c r="DE190" s="226"/>
      <c r="DF190" s="226"/>
      <c r="DI190" s="231"/>
      <c r="DJ190" s="231"/>
      <c r="DK190" s="231"/>
      <c r="DL190" s="231"/>
      <c r="DM190" s="226"/>
      <c r="DN190" s="226"/>
      <c r="DO190" s="227"/>
      <c r="DP190" s="228"/>
      <c r="DQ190" s="226"/>
      <c r="DR190" s="226"/>
      <c r="DS190" s="229"/>
      <c r="DT190" s="229"/>
      <c r="DU190" s="229"/>
      <c r="DV190" s="226"/>
      <c r="DW190" s="226"/>
      <c r="DZ190" s="231"/>
      <c r="EA190" s="231"/>
      <c r="EB190" s="231"/>
      <c r="EC190" s="231"/>
      <c r="ED190" s="226"/>
      <c r="EE190" s="226"/>
      <c r="EF190" s="227"/>
      <c r="EG190" s="228"/>
      <c r="EH190" s="226"/>
      <c r="EI190" s="226"/>
      <c r="EJ190" s="229"/>
      <c r="EK190" s="229"/>
      <c r="EL190" s="229"/>
      <c r="EM190" s="226"/>
      <c r="EN190" s="226"/>
      <c r="EQ190" s="231"/>
      <c r="ER190" s="231"/>
      <c r="ES190" s="231"/>
      <c r="ET190" s="231"/>
      <c r="EU190" s="226"/>
      <c r="EV190" s="226"/>
      <c r="EW190" s="227"/>
      <c r="EX190" s="228"/>
      <c r="EY190" s="226"/>
      <c r="EZ190" s="226"/>
      <c r="FA190" s="229"/>
      <c r="FB190" s="229"/>
      <c r="FC190" s="229"/>
      <c r="FD190" s="226"/>
      <c r="FE190" s="226"/>
      <c r="FH190" s="231"/>
      <c r="FI190" s="231"/>
      <c r="FJ190" s="231"/>
      <c r="FK190" s="231"/>
      <c r="FL190" s="226"/>
      <c r="FM190" s="226"/>
      <c r="FN190" s="227"/>
      <c r="FO190" s="228"/>
      <c r="FP190" s="226"/>
      <c r="FQ190" s="226"/>
      <c r="FR190" s="229"/>
      <c r="FS190" s="229"/>
      <c r="FT190" s="229"/>
      <c r="FU190" s="226"/>
      <c r="FV190" s="226"/>
      <c r="FY190" s="231"/>
      <c r="FZ190" s="231"/>
      <c r="GA190" s="231"/>
      <c r="GB190" s="231"/>
      <c r="GC190" s="226"/>
      <c r="GD190" s="226"/>
      <c r="GE190" s="227"/>
      <c r="GF190" s="228"/>
      <c r="GG190" s="226"/>
      <c r="GH190" s="226"/>
      <c r="GI190" s="229"/>
      <c r="GJ190" s="229"/>
      <c r="GK190" s="229"/>
      <c r="GL190" s="226"/>
      <c r="GM190" s="226"/>
      <c r="GP190" s="231"/>
      <c r="GQ190" s="231"/>
      <c r="GR190" s="231"/>
      <c r="GS190" s="231"/>
      <c r="GT190" s="226"/>
      <c r="GU190" s="226"/>
      <c r="GV190" s="227"/>
      <c r="GW190" s="228"/>
      <c r="GX190" s="226"/>
      <c r="GY190" s="226"/>
      <c r="GZ190" s="229"/>
      <c r="HA190" s="229"/>
      <c r="HB190" s="229"/>
      <c r="HC190" s="226"/>
      <c r="HD190" s="226"/>
      <c r="HG190" s="231"/>
    </row>
    <row r="191" spans="1:215" s="230" customFormat="1" ht="41.25" customHeight="1" x14ac:dyDescent="0.2">
      <c r="A191" s="210" t="s">
        <v>5806</v>
      </c>
      <c r="B191" s="211" t="s">
        <v>806</v>
      </c>
      <c r="C191" s="211" t="s">
        <v>807</v>
      </c>
      <c r="D191" s="211" t="s">
        <v>5805</v>
      </c>
      <c r="E191" s="212" t="str">
        <f t="shared" si="3"/>
        <v>宇部市寿町3-2-5</v>
      </c>
      <c r="F191" s="212" t="s">
        <v>1096</v>
      </c>
      <c r="G191" s="196">
        <v>37561</v>
      </c>
      <c r="H191" s="212" t="s">
        <v>1945</v>
      </c>
      <c r="I191" s="236" t="s">
        <v>455</v>
      </c>
      <c r="J191" s="281" t="s">
        <v>4583</v>
      </c>
      <c r="K191" s="282" t="s">
        <v>0</v>
      </c>
      <c r="L191" s="282" t="s">
        <v>1</v>
      </c>
      <c r="M191" s="212" t="s">
        <v>1389</v>
      </c>
      <c r="N191" s="212" t="s">
        <v>5804</v>
      </c>
      <c r="O191" s="283" t="s">
        <v>250</v>
      </c>
      <c r="P191" s="284" t="s">
        <v>3767</v>
      </c>
      <c r="Q191" s="227"/>
      <c r="R191" s="228"/>
      <c r="S191" s="226"/>
      <c r="T191" s="226"/>
      <c r="U191" s="229"/>
      <c r="V191" s="229"/>
      <c r="W191" s="229"/>
      <c r="X191" s="226"/>
      <c r="Y191" s="226"/>
      <c r="AB191" s="231"/>
      <c r="AC191" s="231"/>
      <c r="AD191" s="231"/>
      <c r="AE191" s="231"/>
      <c r="AF191" s="226"/>
      <c r="AG191" s="226"/>
      <c r="AH191" s="227"/>
      <c r="AI191" s="228"/>
      <c r="AJ191" s="226"/>
      <c r="AK191" s="226"/>
      <c r="AL191" s="229"/>
      <c r="AM191" s="229"/>
      <c r="AN191" s="229"/>
      <c r="AO191" s="226"/>
      <c r="AP191" s="226"/>
      <c r="AS191" s="231"/>
      <c r="AT191" s="231"/>
      <c r="AU191" s="231"/>
      <c r="AV191" s="231"/>
      <c r="AW191" s="226"/>
      <c r="AX191" s="226"/>
      <c r="AY191" s="227"/>
      <c r="AZ191" s="228"/>
      <c r="BA191" s="226"/>
      <c r="BB191" s="226"/>
      <c r="BC191" s="229"/>
      <c r="BD191" s="229"/>
      <c r="BE191" s="229"/>
      <c r="BF191" s="226"/>
      <c r="BG191" s="226"/>
      <c r="BJ191" s="231"/>
      <c r="BK191" s="231"/>
      <c r="BL191" s="231"/>
      <c r="BM191" s="231"/>
      <c r="BN191" s="226"/>
      <c r="BO191" s="226"/>
      <c r="BP191" s="227"/>
      <c r="BQ191" s="228"/>
      <c r="BR191" s="226"/>
      <c r="BS191" s="226"/>
      <c r="BT191" s="229"/>
      <c r="BU191" s="229"/>
      <c r="BV191" s="229"/>
      <c r="BW191" s="226"/>
      <c r="BX191" s="226"/>
      <c r="CA191" s="231"/>
      <c r="CB191" s="231"/>
      <c r="CC191" s="231"/>
      <c r="CD191" s="231"/>
      <c r="CE191" s="226"/>
      <c r="CF191" s="226"/>
      <c r="CG191" s="227"/>
      <c r="CH191" s="228"/>
      <c r="CI191" s="226"/>
      <c r="CJ191" s="226"/>
      <c r="CK191" s="229"/>
      <c r="CL191" s="229"/>
      <c r="CM191" s="229"/>
      <c r="CN191" s="226"/>
      <c r="CO191" s="226"/>
      <c r="CR191" s="231"/>
      <c r="CS191" s="231"/>
      <c r="CT191" s="231"/>
      <c r="CU191" s="231"/>
      <c r="CV191" s="226"/>
      <c r="CW191" s="226"/>
      <c r="CX191" s="227"/>
      <c r="CY191" s="228"/>
      <c r="CZ191" s="226"/>
      <c r="DA191" s="226"/>
      <c r="DB191" s="229"/>
      <c r="DC191" s="229"/>
      <c r="DD191" s="229"/>
      <c r="DE191" s="226"/>
      <c r="DF191" s="226"/>
      <c r="DI191" s="231"/>
      <c r="DJ191" s="231"/>
      <c r="DK191" s="231"/>
      <c r="DL191" s="231"/>
      <c r="DM191" s="226"/>
      <c r="DN191" s="226"/>
      <c r="DO191" s="227"/>
      <c r="DP191" s="228"/>
      <c r="DQ191" s="226"/>
      <c r="DR191" s="226"/>
      <c r="DS191" s="229"/>
      <c r="DT191" s="229"/>
      <c r="DU191" s="229"/>
      <c r="DV191" s="226"/>
      <c r="DW191" s="226"/>
      <c r="DZ191" s="231"/>
      <c r="EA191" s="231"/>
      <c r="EB191" s="231"/>
      <c r="EC191" s="231"/>
      <c r="ED191" s="226"/>
      <c r="EE191" s="226"/>
      <c r="EF191" s="227"/>
      <c r="EG191" s="228"/>
      <c r="EH191" s="226"/>
      <c r="EI191" s="226"/>
      <c r="EJ191" s="229"/>
      <c r="EK191" s="229"/>
      <c r="EL191" s="229"/>
      <c r="EM191" s="226"/>
      <c r="EN191" s="226"/>
      <c r="EQ191" s="231"/>
      <c r="ER191" s="231"/>
      <c r="ES191" s="231"/>
      <c r="ET191" s="231"/>
      <c r="EU191" s="226"/>
      <c r="EV191" s="226"/>
      <c r="EW191" s="227"/>
      <c r="EX191" s="228"/>
      <c r="EY191" s="226"/>
      <c r="EZ191" s="226"/>
      <c r="FA191" s="229"/>
      <c r="FB191" s="229"/>
      <c r="FC191" s="229"/>
      <c r="FD191" s="226"/>
      <c r="FE191" s="226"/>
      <c r="FH191" s="231"/>
      <c r="FI191" s="231"/>
      <c r="FJ191" s="231"/>
      <c r="FK191" s="231"/>
      <c r="FL191" s="226"/>
      <c r="FM191" s="226"/>
      <c r="FN191" s="227"/>
      <c r="FO191" s="228"/>
      <c r="FP191" s="226"/>
      <c r="FQ191" s="226"/>
      <c r="FR191" s="229"/>
      <c r="FS191" s="229"/>
      <c r="FT191" s="229"/>
      <c r="FU191" s="226"/>
      <c r="FV191" s="226"/>
      <c r="FY191" s="231"/>
      <c r="FZ191" s="231"/>
      <c r="GA191" s="231"/>
      <c r="GB191" s="231"/>
      <c r="GC191" s="226"/>
      <c r="GD191" s="226"/>
      <c r="GE191" s="227"/>
      <c r="GF191" s="228"/>
      <c r="GG191" s="226"/>
      <c r="GH191" s="226"/>
      <c r="GI191" s="229"/>
      <c r="GJ191" s="229"/>
      <c r="GK191" s="229"/>
      <c r="GL191" s="226"/>
      <c r="GM191" s="226"/>
      <c r="GP191" s="231"/>
      <c r="GQ191" s="231"/>
      <c r="GR191" s="231"/>
      <c r="GS191" s="231"/>
      <c r="GT191" s="226"/>
      <c r="GU191" s="226"/>
      <c r="GV191" s="227"/>
      <c r="GW191" s="228"/>
      <c r="GX191" s="226"/>
      <c r="GY191" s="226"/>
      <c r="GZ191" s="229"/>
      <c r="HA191" s="229"/>
      <c r="HB191" s="229"/>
      <c r="HC191" s="226"/>
      <c r="HD191" s="226"/>
      <c r="HG191" s="231"/>
    </row>
    <row r="192" spans="1:215" s="230" customFormat="1" ht="41.25" customHeight="1" x14ac:dyDescent="0.2">
      <c r="A192" s="210" t="s">
        <v>5803</v>
      </c>
      <c r="B192" s="211" t="s">
        <v>7215</v>
      </c>
      <c r="C192" s="211" t="s">
        <v>7215</v>
      </c>
      <c r="D192" s="211" t="s">
        <v>8541</v>
      </c>
      <c r="E192" s="212" t="str">
        <f t="shared" si="3"/>
        <v>宇部市中山字中堀1135-1</v>
      </c>
      <c r="F192" s="212" t="s">
        <v>7105</v>
      </c>
      <c r="G192" s="196">
        <v>37622</v>
      </c>
      <c r="H192" s="212" t="s">
        <v>7223</v>
      </c>
      <c r="I192" s="236" t="s">
        <v>455</v>
      </c>
      <c r="J192" s="281" t="s">
        <v>4583</v>
      </c>
      <c r="K192" s="282" t="s">
        <v>0</v>
      </c>
      <c r="L192" s="282" t="s">
        <v>1</v>
      </c>
      <c r="M192" s="212" t="s">
        <v>5802</v>
      </c>
      <c r="N192" s="212" t="s">
        <v>7224</v>
      </c>
      <c r="O192" s="283" t="s">
        <v>250</v>
      </c>
      <c r="P192" s="284" t="s">
        <v>10</v>
      </c>
      <c r="Q192" s="227"/>
      <c r="R192" s="228"/>
      <c r="S192" s="226"/>
      <c r="T192" s="226"/>
      <c r="U192" s="229"/>
      <c r="V192" s="229"/>
      <c r="W192" s="229"/>
      <c r="X192" s="226"/>
      <c r="Y192" s="226"/>
      <c r="AB192" s="231"/>
      <c r="AC192" s="231"/>
      <c r="AD192" s="231"/>
      <c r="AE192" s="231"/>
      <c r="AF192" s="226"/>
      <c r="AG192" s="226"/>
      <c r="AH192" s="227"/>
      <c r="AI192" s="228"/>
      <c r="AJ192" s="226"/>
      <c r="AK192" s="226"/>
      <c r="AL192" s="229"/>
      <c r="AM192" s="229"/>
      <c r="AN192" s="229"/>
      <c r="AO192" s="226"/>
      <c r="AP192" s="226"/>
      <c r="AS192" s="231"/>
      <c r="AT192" s="231"/>
      <c r="AU192" s="231"/>
      <c r="AV192" s="231"/>
      <c r="AW192" s="226"/>
      <c r="AX192" s="226"/>
      <c r="AY192" s="227"/>
      <c r="AZ192" s="228"/>
      <c r="BA192" s="226"/>
      <c r="BB192" s="226"/>
      <c r="BC192" s="229"/>
      <c r="BD192" s="229"/>
      <c r="BE192" s="229"/>
      <c r="BF192" s="226"/>
      <c r="BG192" s="226"/>
      <c r="BJ192" s="231"/>
      <c r="BK192" s="231"/>
      <c r="BL192" s="231"/>
      <c r="BM192" s="231"/>
      <c r="BN192" s="226"/>
      <c r="BO192" s="226"/>
      <c r="BP192" s="227"/>
      <c r="BQ192" s="228"/>
      <c r="BR192" s="226"/>
      <c r="BS192" s="226"/>
      <c r="BT192" s="229"/>
      <c r="BU192" s="229"/>
      <c r="BV192" s="229"/>
      <c r="BW192" s="226"/>
      <c r="BX192" s="226"/>
      <c r="CA192" s="231"/>
      <c r="CB192" s="231"/>
      <c r="CC192" s="231"/>
      <c r="CD192" s="231"/>
      <c r="CE192" s="226"/>
      <c r="CF192" s="226"/>
      <c r="CG192" s="227"/>
      <c r="CH192" s="228"/>
      <c r="CI192" s="226"/>
      <c r="CJ192" s="226"/>
      <c r="CK192" s="229"/>
      <c r="CL192" s="229"/>
      <c r="CM192" s="229"/>
      <c r="CN192" s="226"/>
      <c r="CO192" s="226"/>
      <c r="CR192" s="231"/>
      <c r="CS192" s="231"/>
      <c r="CT192" s="231"/>
      <c r="CU192" s="231"/>
      <c r="CV192" s="226"/>
      <c r="CW192" s="226"/>
      <c r="CX192" s="227"/>
      <c r="CY192" s="228"/>
      <c r="CZ192" s="226"/>
      <c r="DA192" s="226"/>
      <c r="DB192" s="229"/>
      <c r="DC192" s="229"/>
      <c r="DD192" s="229"/>
      <c r="DE192" s="226"/>
      <c r="DF192" s="226"/>
      <c r="DI192" s="231"/>
      <c r="DJ192" s="231"/>
      <c r="DK192" s="231"/>
      <c r="DL192" s="231"/>
      <c r="DM192" s="226"/>
      <c r="DN192" s="226"/>
      <c r="DO192" s="227"/>
      <c r="DP192" s="228"/>
      <c r="DQ192" s="226"/>
      <c r="DR192" s="226"/>
      <c r="DS192" s="229"/>
      <c r="DT192" s="229"/>
      <c r="DU192" s="229"/>
      <c r="DV192" s="226"/>
      <c r="DW192" s="226"/>
      <c r="DZ192" s="231"/>
      <c r="EA192" s="231"/>
      <c r="EB192" s="231"/>
      <c r="EC192" s="231"/>
      <c r="ED192" s="226"/>
      <c r="EE192" s="226"/>
      <c r="EF192" s="227"/>
      <c r="EG192" s="228"/>
      <c r="EH192" s="226"/>
      <c r="EI192" s="226"/>
      <c r="EJ192" s="229"/>
      <c r="EK192" s="229"/>
      <c r="EL192" s="229"/>
      <c r="EM192" s="226"/>
      <c r="EN192" s="226"/>
      <c r="EQ192" s="231"/>
      <c r="ER192" s="231"/>
      <c r="ES192" s="231"/>
      <c r="ET192" s="231"/>
      <c r="EU192" s="226"/>
      <c r="EV192" s="226"/>
      <c r="EW192" s="227"/>
      <c r="EX192" s="228"/>
      <c r="EY192" s="226"/>
      <c r="EZ192" s="226"/>
      <c r="FA192" s="229"/>
      <c r="FB192" s="229"/>
      <c r="FC192" s="229"/>
      <c r="FD192" s="226"/>
      <c r="FE192" s="226"/>
      <c r="FH192" s="231"/>
      <c r="FI192" s="231"/>
      <c r="FJ192" s="231"/>
      <c r="FK192" s="231"/>
      <c r="FL192" s="226"/>
      <c r="FM192" s="226"/>
      <c r="FN192" s="227"/>
      <c r="FO192" s="228"/>
      <c r="FP192" s="226"/>
      <c r="FQ192" s="226"/>
      <c r="FR192" s="229"/>
      <c r="FS192" s="229"/>
      <c r="FT192" s="229"/>
      <c r="FU192" s="226"/>
      <c r="FV192" s="226"/>
      <c r="FY192" s="231"/>
      <c r="FZ192" s="231"/>
      <c r="GA192" s="231"/>
      <c r="GB192" s="231"/>
      <c r="GC192" s="226"/>
      <c r="GD192" s="226"/>
      <c r="GE192" s="227"/>
      <c r="GF192" s="228"/>
      <c r="GG192" s="226"/>
      <c r="GH192" s="226"/>
      <c r="GI192" s="229"/>
      <c r="GJ192" s="229"/>
      <c r="GK192" s="229"/>
      <c r="GL192" s="226"/>
      <c r="GM192" s="226"/>
      <c r="GP192" s="231"/>
      <c r="GQ192" s="231"/>
      <c r="GR192" s="231"/>
      <c r="GS192" s="231"/>
      <c r="GT192" s="226"/>
      <c r="GU192" s="226"/>
      <c r="GV192" s="227"/>
      <c r="GW192" s="228"/>
      <c r="GX192" s="226"/>
      <c r="GY192" s="226"/>
      <c r="GZ192" s="229"/>
      <c r="HA192" s="229"/>
      <c r="HB192" s="229"/>
      <c r="HC192" s="226"/>
      <c r="HD192" s="226"/>
      <c r="HG192" s="231"/>
    </row>
    <row r="193" spans="1:215" s="230" customFormat="1" ht="41.25" customHeight="1" x14ac:dyDescent="0.2">
      <c r="A193" s="210" t="s">
        <v>7225</v>
      </c>
      <c r="B193" s="211" t="s">
        <v>7215</v>
      </c>
      <c r="C193" s="211" t="s">
        <v>7215</v>
      </c>
      <c r="D193" s="211" t="s">
        <v>8542</v>
      </c>
      <c r="E193" s="212" t="str">
        <f t="shared" si="3"/>
        <v>宇部市今村北5-10-38</v>
      </c>
      <c r="F193" s="212" t="s">
        <v>3166</v>
      </c>
      <c r="G193" s="196">
        <v>37895</v>
      </c>
      <c r="H193" s="212" t="s">
        <v>1947</v>
      </c>
      <c r="I193" s="236" t="s">
        <v>455</v>
      </c>
      <c r="J193" s="281" t="s">
        <v>4583</v>
      </c>
      <c r="K193" s="282" t="s">
        <v>0</v>
      </c>
      <c r="L193" s="282" t="s">
        <v>1</v>
      </c>
      <c r="M193" s="212" t="s">
        <v>3167</v>
      </c>
      <c r="N193" s="212" t="s">
        <v>7226</v>
      </c>
      <c r="O193" s="283" t="s">
        <v>250</v>
      </c>
      <c r="P193" s="284" t="s">
        <v>10</v>
      </c>
      <c r="Q193" s="227"/>
      <c r="R193" s="228"/>
      <c r="S193" s="226"/>
      <c r="T193" s="226"/>
      <c r="U193" s="229"/>
      <c r="V193" s="229"/>
      <c r="W193" s="229"/>
      <c r="X193" s="226"/>
      <c r="Y193" s="226"/>
      <c r="AB193" s="231"/>
      <c r="AC193" s="231"/>
      <c r="AD193" s="231"/>
      <c r="AE193" s="231"/>
      <c r="AF193" s="226"/>
      <c r="AG193" s="226"/>
      <c r="AH193" s="227"/>
      <c r="AI193" s="228"/>
      <c r="AJ193" s="226"/>
      <c r="AK193" s="226"/>
      <c r="AL193" s="229"/>
      <c r="AM193" s="229"/>
      <c r="AN193" s="229"/>
      <c r="AO193" s="226"/>
      <c r="AP193" s="226"/>
      <c r="AS193" s="231"/>
      <c r="AT193" s="231"/>
      <c r="AU193" s="231"/>
      <c r="AV193" s="231"/>
      <c r="AW193" s="226"/>
      <c r="AX193" s="226"/>
      <c r="AY193" s="227"/>
      <c r="AZ193" s="228"/>
      <c r="BA193" s="226"/>
      <c r="BB193" s="226"/>
      <c r="BC193" s="229"/>
      <c r="BD193" s="229"/>
      <c r="BE193" s="229"/>
      <c r="BF193" s="226"/>
      <c r="BG193" s="226"/>
      <c r="BJ193" s="231"/>
      <c r="BK193" s="231"/>
      <c r="BL193" s="231"/>
      <c r="BM193" s="231"/>
      <c r="BN193" s="226"/>
      <c r="BO193" s="226"/>
      <c r="BP193" s="227"/>
      <c r="BQ193" s="228"/>
      <c r="BR193" s="226"/>
      <c r="BS193" s="226"/>
      <c r="BT193" s="229"/>
      <c r="BU193" s="229"/>
      <c r="BV193" s="229"/>
      <c r="BW193" s="226"/>
      <c r="BX193" s="226"/>
      <c r="CA193" s="231"/>
      <c r="CB193" s="231"/>
      <c r="CC193" s="231"/>
      <c r="CD193" s="231"/>
      <c r="CE193" s="226"/>
      <c r="CF193" s="226"/>
      <c r="CG193" s="227"/>
      <c r="CH193" s="228"/>
      <c r="CI193" s="226"/>
      <c r="CJ193" s="226"/>
      <c r="CK193" s="229"/>
      <c r="CL193" s="229"/>
      <c r="CM193" s="229"/>
      <c r="CN193" s="226"/>
      <c r="CO193" s="226"/>
      <c r="CR193" s="231"/>
      <c r="CS193" s="231"/>
      <c r="CT193" s="231"/>
      <c r="CU193" s="231"/>
      <c r="CV193" s="226"/>
      <c r="CW193" s="226"/>
      <c r="CX193" s="227"/>
      <c r="CY193" s="228"/>
      <c r="CZ193" s="226"/>
      <c r="DA193" s="226"/>
      <c r="DB193" s="229"/>
      <c r="DC193" s="229"/>
      <c r="DD193" s="229"/>
      <c r="DE193" s="226"/>
      <c r="DF193" s="226"/>
      <c r="DI193" s="231"/>
      <c r="DJ193" s="231"/>
      <c r="DK193" s="231"/>
      <c r="DL193" s="231"/>
      <c r="DM193" s="226"/>
      <c r="DN193" s="226"/>
      <c r="DO193" s="227"/>
      <c r="DP193" s="228"/>
      <c r="DQ193" s="226"/>
      <c r="DR193" s="226"/>
      <c r="DS193" s="229"/>
      <c r="DT193" s="229"/>
      <c r="DU193" s="229"/>
      <c r="DV193" s="226"/>
      <c r="DW193" s="226"/>
      <c r="DZ193" s="231"/>
      <c r="EA193" s="231"/>
      <c r="EB193" s="231"/>
      <c r="EC193" s="231"/>
      <c r="ED193" s="226"/>
      <c r="EE193" s="226"/>
      <c r="EF193" s="227"/>
      <c r="EG193" s="228"/>
      <c r="EH193" s="226"/>
      <c r="EI193" s="226"/>
      <c r="EJ193" s="229"/>
      <c r="EK193" s="229"/>
      <c r="EL193" s="229"/>
      <c r="EM193" s="226"/>
      <c r="EN193" s="226"/>
      <c r="EQ193" s="231"/>
      <c r="ER193" s="231"/>
      <c r="ES193" s="231"/>
      <c r="ET193" s="231"/>
      <c r="EU193" s="226"/>
      <c r="EV193" s="226"/>
      <c r="EW193" s="227"/>
      <c r="EX193" s="228"/>
      <c r="EY193" s="226"/>
      <c r="EZ193" s="226"/>
      <c r="FA193" s="229"/>
      <c r="FB193" s="229"/>
      <c r="FC193" s="229"/>
      <c r="FD193" s="226"/>
      <c r="FE193" s="226"/>
      <c r="FH193" s="231"/>
      <c r="FI193" s="231"/>
      <c r="FJ193" s="231"/>
      <c r="FK193" s="231"/>
      <c r="FL193" s="226"/>
      <c r="FM193" s="226"/>
      <c r="FN193" s="227"/>
      <c r="FO193" s="228"/>
      <c r="FP193" s="226"/>
      <c r="FQ193" s="226"/>
      <c r="FR193" s="229"/>
      <c r="FS193" s="229"/>
      <c r="FT193" s="229"/>
      <c r="FU193" s="226"/>
      <c r="FV193" s="226"/>
      <c r="FY193" s="231"/>
      <c r="FZ193" s="231"/>
      <c r="GA193" s="231"/>
      <c r="GB193" s="231"/>
      <c r="GC193" s="226"/>
      <c r="GD193" s="226"/>
      <c r="GE193" s="227"/>
      <c r="GF193" s="228"/>
      <c r="GG193" s="226"/>
      <c r="GH193" s="226"/>
      <c r="GI193" s="229"/>
      <c r="GJ193" s="229"/>
      <c r="GK193" s="229"/>
      <c r="GL193" s="226"/>
      <c r="GM193" s="226"/>
      <c r="GP193" s="231"/>
      <c r="GQ193" s="231"/>
      <c r="GR193" s="231"/>
      <c r="GS193" s="231"/>
      <c r="GT193" s="226"/>
      <c r="GU193" s="226"/>
      <c r="GV193" s="227"/>
      <c r="GW193" s="228"/>
      <c r="GX193" s="226"/>
      <c r="GY193" s="226"/>
      <c r="GZ193" s="229"/>
      <c r="HA193" s="229"/>
      <c r="HB193" s="229"/>
      <c r="HC193" s="226"/>
      <c r="HD193" s="226"/>
      <c r="HG193" s="231"/>
    </row>
    <row r="194" spans="1:215" s="230" customFormat="1" ht="41.25" customHeight="1" x14ac:dyDescent="0.2">
      <c r="A194" s="210" t="s">
        <v>5801</v>
      </c>
      <c r="B194" s="211" t="s">
        <v>5800</v>
      </c>
      <c r="C194" s="211" t="s">
        <v>5800</v>
      </c>
      <c r="D194" s="211" t="s">
        <v>5799</v>
      </c>
      <c r="E194" s="212" t="str">
        <f t="shared" si="3"/>
        <v>宇部市東岐波405-1</v>
      </c>
      <c r="F194" s="212" t="s">
        <v>1012</v>
      </c>
      <c r="G194" s="196">
        <v>38047</v>
      </c>
      <c r="H194" s="212" t="s">
        <v>1948</v>
      </c>
      <c r="I194" s="236" t="s">
        <v>3117</v>
      </c>
      <c r="J194" s="281" t="s">
        <v>4583</v>
      </c>
      <c r="K194" s="282" t="s">
        <v>0</v>
      </c>
      <c r="L194" s="282" t="s">
        <v>1</v>
      </c>
      <c r="M194" s="212" t="s">
        <v>1390</v>
      </c>
      <c r="N194" s="212" t="s">
        <v>5798</v>
      </c>
      <c r="O194" s="283" t="s">
        <v>250</v>
      </c>
      <c r="P194" s="284" t="s">
        <v>3767</v>
      </c>
      <c r="Q194" s="227"/>
      <c r="R194" s="228"/>
      <c r="S194" s="226"/>
      <c r="T194" s="226"/>
      <c r="U194" s="229"/>
      <c r="V194" s="229"/>
      <c r="W194" s="229"/>
      <c r="X194" s="226"/>
      <c r="Y194" s="226"/>
      <c r="AB194" s="231"/>
      <c r="AC194" s="231"/>
      <c r="AD194" s="231"/>
      <c r="AE194" s="231"/>
      <c r="AF194" s="226"/>
      <c r="AG194" s="226"/>
      <c r="AH194" s="227"/>
      <c r="AI194" s="228"/>
      <c r="AJ194" s="226"/>
      <c r="AK194" s="226"/>
      <c r="AL194" s="229"/>
      <c r="AM194" s="229"/>
      <c r="AN194" s="229"/>
      <c r="AO194" s="226"/>
      <c r="AP194" s="226"/>
      <c r="AS194" s="231"/>
      <c r="AT194" s="231"/>
      <c r="AU194" s="231"/>
      <c r="AV194" s="231"/>
      <c r="AW194" s="226"/>
      <c r="AX194" s="226"/>
      <c r="AY194" s="227"/>
      <c r="AZ194" s="228"/>
      <c r="BA194" s="226"/>
      <c r="BB194" s="226"/>
      <c r="BC194" s="229"/>
      <c r="BD194" s="229"/>
      <c r="BE194" s="229"/>
      <c r="BF194" s="226"/>
      <c r="BG194" s="226"/>
      <c r="BJ194" s="231"/>
      <c r="BK194" s="231"/>
      <c r="BL194" s="231"/>
      <c r="BM194" s="231"/>
      <c r="BN194" s="226"/>
      <c r="BO194" s="226"/>
      <c r="BP194" s="227"/>
      <c r="BQ194" s="228"/>
      <c r="BR194" s="226"/>
      <c r="BS194" s="226"/>
      <c r="BT194" s="229"/>
      <c r="BU194" s="229"/>
      <c r="BV194" s="229"/>
      <c r="BW194" s="226"/>
      <c r="BX194" s="226"/>
      <c r="CA194" s="231"/>
      <c r="CB194" s="231"/>
      <c r="CC194" s="231"/>
      <c r="CD194" s="231"/>
      <c r="CE194" s="226"/>
      <c r="CF194" s="226"/>
      <c r="CG194" s="227"/>
      <c r="CH194" s="228"/>
      <c r="CI194" s="226"/>
      <c r="CJ194" s="226"/>
      <c r="CK194" s="229"/>
      <c r="CL194" s="229"/>
      <c r="CM194" s="229"/>
      <c r="CN194" s="226"/>
      <c r="CO194" s="226"/>
      <c r="CR194" s="231"/>
      <c r="CS194" s="231"/>
      <c r="CT194" s="231"/>
      <c r="CU194" s="231"/>
      <c r="CV194" s="226"/>
      <c r="CW194" s="226"/>
      <c r="CX194" s="227"/>
      <c r="CY194" s="228"/>
      <c r="CZ194" s="226"/>
      <c r="DA194" s="226"/>
      <c r="DB194" s="229"/>
      <c r="DC194" s="229"/>
      <c r="DD194" s="229"/>
      <c r="DE194" s="226"/>
      <c r="DF194" s="226"/>
      <c r="DI194" s="231"/>
      <c r="DJ194" s="231"/>
      <c r="DK194" s="231"/>
      <c r="DL194" s="231"/>
      <c r="DM194" s="226"/>
      <c r="DN194" s="226"/>
      <c r="DO194" s="227"/>
      <c r="DP194" s="228"/>
      <c r="DQ194" s="226"/>
      <c r="DR194" s="226"/>
      <c r="DS194" s="229"/>
      <c r="DT194" s="229"/>
      <c r="DU194" s="229"/>
      <c r="DV194" s="226"/>
      <c r="DW194" s="226"/>
      <c r="DZ194" s="231"/>
      <c r="EA194" s="231"/>
      <c r="EB194" s="231"/>
      <c r="EC194" s="231"/>
      <c r="ED194" s="226"/>
      <c r="EE194" s="226"/>
      <c r="EF194" s="227"/>
      <c r="EG194" s="228"/>
      <c r="EH194" s="226"/>
      <c r="EI194" s="226"/>
      <c r="EJ194" s="229"/>
      <c r="EK194" s="229"/>
      <c r="EL194" s="229"/>
      <c r="EM194" s="226"/>
      <c r="EN194" s="226"/>
      <c r="EQ194" s="231"/>
      <c r="ER194" s="231"/>
      <c r="ES194" s="231"/>
      <c r="ET194" s="231"/>
      <c r="EU194" s="226"/>
      <c r="EV194" s="226"/>
      <c r="EW194" s="227"/>
      <c r="EX194" s="228"/>
      <c r="EY194" s="226"/>
      <c r="EZ194" s="226"/>
      <c r="FA194" s="229"/>
      <c r="FB194" s="229"/>
      <c r="FC194" s="229"/>
      <c r="FD194" s="226"/>
      <c r="FE194" s="226"/>
      <c r="FH194" s="231"/>
      <c r="FI194" s="231"/>
      <c r="FJ194" s="231"/>
      <c r="FK194" s="231"/>
      <c r="FL194" s="226"/>
      <c r="FM194" s="226"/>
      <c r="FN194" s="227"/>
      <c r="FO194" s="228"/>
      <c r="FP194" s="226"/>
      <c r="FQ194" s="226"/>
      <c r="FR194" s="229"/>
      <c r="FS194" s="229"/>
      <c r="FT194" s="229"/>
      <c r="FU194" s="226"/>
      <c r="FV194" s="226"/>
      <c r="FY194" s="231"/>
      <c r="FZ194" s="231"/>
      <c r="GA194" s="231"/>
      <c r="GB194" s="231"/>
      <c r="GC194" s="226"/>
      <c r="GD194" s="226"/>
      <c r="GE194" s="227"/>
      <c r="GF194" s="228"/>
      <c r="GG194" s="226"/>
      <c r="GH194" s="226"/>
      <c r="GI194" s="229"/>
      <c r="GJ194" s="229"/>
      <c r="GK194" s="229"/>
      <c r="GL194" s="226"/>
      <c r="GM194" s="226"/>
      <c r="GP194" s="231"/>
      <c r="GQ194" s="231"/>
      <c r="GR194" s="231"/>
      <c r="GS194" s="231"/>
      <c r="GT194" s="226"/>
      <c r="GU194" s="226"/>
      <c r="GV194" s="227"/>
      <c r="GW194" s="228"/>
      <c r="GX194" s="226"/>
      <c r="GY194" s="226"/>
      <c r="GZ194" s="229"/>
      <c r="HA194" s="229"/>
      <c r="HB194" s="229"/>
      <c r="HC194" s="226"/>
      <c r="HD194" s="226"/>
      <c r="HG194" s="231"/>
    </row>
    <row r="195" spans="1:215" s="230" customFormat="1" ht="41.25" customHeight="1" x14ac:dyDescent="0.2">
      <c r="A195" s="210" t="s">
        <v>5797</v>
      </c>
      <c r="B195" s="211" t="s">
        <v>5796</v>
      </c>
      <c r="C195" s="211" t="s">
        <v>5796</v>
      </c>
      <c r="D195" s="211" t="s">
        <v>4174</v>
      </c>
      <c r="E195" s="212" t="str">
        <f t="shared" si="3"/>
        <v>宇部市常盤台1-2576-2</v>
      </c>
      <c r="F195" s="212" t="s">
        <v>1196</v>
      </c>
      <c r="G195" s="196">
        <v>38231</v>
      </c>
      <c r="H195" s="212" t="s">
        <v>1949</v>
      </c>
      <c r="I195" s="236" t="s">
        <v>3117</v>
      </c>
      <c r="J195" s="281" t="s">
        <v>4583</v>
      </c>
      <c r="K195" s="282" t="s">
        <v>0</v>
      </c>
      <c r="L195" s="282" t="s">
        <v>1</v>
      </c>
      <c r="M195" s="212" t="s">
        <v>1391</v>
      </c>
      <c r="N195" s="212" t="s">
        <v>5795</v>
      </c>
      <c r="O195" s="283" t="s">
        <v>250</v>
      </c>
      <c r="P195" s="284" t="s">
        <v>3767</v>
      </c>
      <c r="Q195" s="227"/>
      <c r="R195" s="228"/>
      <c r="S195" s="226"/>
      <c r="T195" s="226"/>
      <c r="U195" s="229"/>
      <c r="V195" s="229"/>
      <c r="W195" s="229"/>
      <c r="X195" s="226"/>
      <c r="Y195" s="226"/>
      <c r="AB195" s="231"/>
      <c r="AC195" s="231"/>
      <c r="AD195" s="231"/>
      <c r="AE195" s="231"/>
      <c r="AF195" s="226"/>
      <c r="AG195" s="226"/>
      <c r="AH195" s="227"/>
      <c r="AI195" s="228"/>
      <c r="AJ195" s="226"/>
      <c r="AK195" s="226"/>
      <c r="AL195" s="229"/>
      <c r="AM195" s="229"/>
      <c r="AN195" s="229"/>
      <c r="AO195" s="226"/>
      <c r="AP195" s="226"/>
      <c r="AS195" s="231"/>
      <c r="AT195" s="231"/>
      <c r="AU195" s="231"/>
      <c r="AV195" s="231"/>
      <c r="AW195" s="226"/>
      <c r="AX195" s="226"/>
      <c r="AY195" s="227"/>
      <c r="AZ195" s="228"/>
      <c r="BA195" s="226"/>
      <c r="BB195" s="226"/>
      <c r="BC195" s="229"/>
      <c r="BD195" s="229"/>
      <c r="BE195" s="229"/>
      <c r="BF195" s="226"/>
      <c r="BG195" s="226"/>
      <c r="BJ195" s="231"/>
      <c r="BK195" s="231"/>
      <c r="BL195" s="231"/>
      <c r="BM195" s="231"/>
      <c r="BN195" s="226"/>
      <c r="BO195" s="226"/>
      <c r="BP195" s="227"/>
      <c r="BQ195" s="228"/>
      <c r="BR195" s="226"/>
      <c r="BS195" s="226"/>
      <c r="BT195" s="229"/>
      <c r="BU195" s="229"/>
      <c r="BV195" s="229"/>
      <c r="BW195" s="226"/>
      <c r="BX195" s="226"/>
      <c r="CA195" s="231"/>
      <c r="CB195" s="231"/>
      <c r="CC195" s="231"/>
      <c r="CD195" s="231"/>
      <c r="CE195" s="226"/>
      <c r="CF195" s="226"/>
      <c r="CG195" s="227"/>
      <c r="CH195" s="228"/>
      <c r="CI195" s="226"/>
      <c r="CJ195" s="226"/>
      <c r="CK195" s="229"/>
      <c r="CL195" s="229"/>
      <c r="CM195" s="229"/>
      <c r="CN195" s="226"/>
      <c r="CO195" s="226"/>
      <c r="CR195" s="231"/>
      <c r="CS195" s="231"/>
      <c r="CT195" s="231"/>
      <c r="CU195" s="231"/>
      <c r="CV195" s="226"/>
      <c r="CW195" s="226"/>
      <c r="CX195" s="227"/>
      <c r="CY195" s="228"/>
      <c r="CZ195" s="226"/>
      <c r="DA195" s="226"/>
      <c r="DB195" s="229"/>
      <c r="DC195" s="229"/>
      <c r="DD195" s="229"/>
      <c r="DE195" s="226"/>
      <c r="DF195" s="226"/>
      <c r="DI195" s="231"/>
      <c r="DJ195" s="231"/>
      <c r="DK195" s="231"/>
      <c r="DL195" s="231"/>
      <c r="DM195" s="226"/>
      <c r="DN195" s="226"/>
      <c r="DO195" s="227"/>
      <c r="DP195" s="228"/>
      <c r="DQ195" s="226"/>
      <c r="DR195" s="226"/>
      <c r="DS195" s="229"/>
      <c r="DT195" s="229"/>
      <c r="DU195" s="229"/>
      <c r="DV195" s="226"/>
      <c r="DW195" s="226"/>
      <c r="DZ195" s="231"/>
      <c r="EA195" s="231"/>
      <c r="EB195" s="231"/>
      <c r="EC195" s="231"/>
      <c r="ED195" s="226"/>
      <c r="EE195" s="226"/>
      <c r="EF195" s="227"/>
      <c r="EG195" s="228"/>
      <c r="EH195" s="226"/>
      <c r="EI195" s="226"/>
      <c r="EJ195" s="229"/>
      <c r="EK195" s="229"/>
      <c r="EL195" s="229"/>
      <c r="EM195" s="226"/>
      <c r="EN195" s="226"/>
      <c r="EQ195" s="231"/>
      <c r="ER195" s="231"/>
      <c r="ES195" s="231"/>
      <c r="ET195" s="231"/>
      <c r="EU195" s="226"/>
      <c r="EV195" s="226"/>
      <c r="EW195" s="227"/>
      <c r="EX195" s="228"/>
      <c r="EY195" s="226"/>
      <c r="EZ195" s="226"/>
      <c r="FA195" s="229"/>
      <c r="FB195" s="229"/>
      <c r="FC195" s="229"/>
      <c r="FD195" s="226"/>
      <c r="FE195" s="226"/>
      <c r="FH195" s="231"/>
      <c r="FI195" s="231"/>
      <c r="FJ195" s="231"/>
      <c r="FK195" s="231"/>
      <c r="FL195" s="226"/>
      <c r="FM195" s="226"/>
      <c r="FN195" s="227"/>
      <c r="FO195" s="228"/>
      <c r="FP195" s="226"/>
      <c r="FQ195" s="226"/>
      <c r="FR195" s="229"/>
      <c r="FS195" s="229"/>
      <c r="FT195" s="229"/>
      <c r="FU195" s="226"/>
      <c r="FV195" s="226"/>
      <c r="FY195" s="231"/>
      <c r="FZ195" s="231"/>
      <c r="GA195" s="231"/>
      <c r="GB195" s="231"/>
      <c r="GC195" s="226"/>
      <c r="GD195" s="226"/>
      <c r="GE195" s="227"/>
      <c r="GF195" s="228"/>
      <c r="GG195" s="226"/>
      <c r="GH195" s="226"/>
      <c r="GI195" s="229"/>
      <c r="GJ195" s="229"/>
      <c r="GK195" s="229"/>
      <c r="GL195" s="226"/>
      <c r="GM195" s="226"/>
      <c r="GP195" s="231"/>
      <c r="GQ195" s="231"/>
      <c r="GR195" s="231"/>
      <c r="GS195" s="231"/>
      <c r="GT195" s="226"/>
      <c r="GU195" s="226"/>
      <c r="GV195" s="227"/>
      <c r="GW195" s="228"/>
      <c r="GX195" s="226"/>
      <c r="GY195" s="226"/>
      <c r="GZ195" s="229"/>
      <c r="HA195" s="229"/>
      <c r="HB195" s="229"/>
      <c r="HC195" s="226"/>
      <c r="HD195" s="226"/>
      <c r="HG195" s="231"/>
    </row>
    <row r="196" spans="1:215" s="230" customFormat="1" ht="41.25" customHeight="1" x14ac:dyDescent="0.2">
      <c r="A196" s="210" t="s">
        <v>5794</v>
      </c>
      <c r="B196" s="211" t="s">
        <v>5793</v>
      </c>
      <c r="C196" s="211" t="s">
        <v>5793</v>
      </c>
      <c r="D196" s="211" t="s">
        <v>1330</v>
      </c>
      <c r="E196" s="212" t="str">
        <f t="shared" si="3"/>
        <v>宇部市西岐波5351-1</v>
      </c>
      <c r="F196" s="212" t="s">
        <v>1008</v>
      </c>
      <c r="G196" s="196">
        <v>38261</v>
      </c>
      <c r="H196" s="212" t="s">
        <v>1950</v>
      </c>
      <c r="I196" s="236" t="s">
        <v>455</v>
      </c>
      <c r="J196" s="281" t="s">
        <v>4583</v>
      </c>
      <c r="K196" s="282" t="s">
        <v>0</v>
      </c>
      <c r="L196" s="282" t="s">
        <v>1</v>
      </c>
      <c r="M196" s="212" t="s">
        <v>5792</v>
      </c>
      <c r="N196" s="212" t="s">
        <v>5791</v>
      </c>
      <c r="O196" s="283" t="s">
        <v>250</v>
      </c>
      <c r="P196" s="284" t="s">
        <v>3767</v>
      </c>
      <c r="Q196" s="227"/>
      <c r="R196" s="228"/>
      <c r="S196" s="226"/>
      <c r="T196" s="226"/>
      <c r="U196" s="229"/>
      <c r="V196" s="229"/>
      <c r="W196" s="229"/>
      <c r="X196" s="226"/>
      <c r="Y196" s="226"/>
      <c r="AB196" s="231"/>
      <c r="AC196" s="231"/>
      <c r="AD196" s="231"/>
      <c r="AE196" s="231"/>
      <c r="AF196" s="226"/>
      <c r="AG196" s="226"/>
      <c r="AH196" s="227"/>
      <c r="AI196" s="228"/>
      <c r="AJ196" s="226"/>
      <c r="AK196" s="226"/>
      <c r="AL196" s="229"/>
      <c r="AM196" s="229"/>
      <c r="AN196" s="229"/>
      <c r="AO196" s="226"/>
      <c r="AP196" s="226"/>
      <c r="AS196" s="231"/>
      <c r="AT196" s="231"/>
      <c r="AU196" s="231"/>
      <c r="AV196" s="231"/>
      <c r="AW196" s="226"/>
      <c r="AX196" s="226"/>
      <c r="AY196" s="227"/>
      <c r="AZ196" s="228"/>
      <c r="BA196" s="226"/>
      <c r="BB196" s="226"/>
      <c r="BC196" s="229"/>
      <c r="BD196" s="229"/>
      <c r="BE196" s="229"/>
      <c r="BF196" s="226"/>
      <c r="BG196" s="226"/>
      <c r="BJ196" s="231"/>
      <c r="BK196" s="231"/>
      <c r="BL196" s="231"/>
      <c r="BM196" s="231"/>
      <c r="BN196" s="226"/>
      <c r="BO196" s="226"/>
      <c r="BP196" s="227"/>
      <c r="BQ196" s="228"/>
      <c r="BR196" s="226"/>
      <c r="BS196" s="226"/>
      <c r="BT196" s="229"/>
      <c r="BU196" s="229"/>
      <c r="BV196" s="229"/>
      <c r="BW196" s="226"/>
      <c r="BX196" s="226"/>
      <c r="CA196" s="231"/>
      <c r="CB196" s="231"/>
      <c r="CC196" s="231"/>
      <c r="CD196" s="231"/>
      <c r="CE196" s="226"/>
      <c r="CF196" s="226"/>
      <c r="CG196" s="227"/>
      <c r="CH196" s="228"/>
      <c r="CI196" s="226"/>
      <c r="CJ196" s="226"/>
      <c r="CK196" s="229"/>
      <c r="CL196" s="229"/>
      <c r="CM196" s="229"/>
      <c r="CN196" s="226"/>
      <c r="CO196" s="226"/>
      <c r="CR196" s="231"/>
      <c r="CS196" s="231"/>
      <c r="CT196" s="231"/>
      <c r="CU196" s="231"/>
      <c r="CV196" s="226"/>
      <c r="CW196" s="226"/>
      <c r="CX196" s="227"/>
      <c r="CY196" s="228"/>
      <c r="CZ196" s="226"/>
      <c r="DA196" s="226"/>
      <c r="DB196" s="229"/>
      <c r="DC196" s="229"/>
      <c r="DD196" s="229"/>
      <c r="DE196" s="226"/>
      <c r="DF196" s="226"/>
      <c r="DI196" s="231"/>
      <c r="DJ196" s="231"/>
      <c r="DK196" s="231"/>
      <c r="DL196" s="231"/>
      <c r="DM196" s="226"/>
      <c r="DN196" s="226"/>
      <c r="DO196" s="227"/>
      <c r="DP196" s="228"/>
      <c r="DQ196" s="226"/>
      <c r="DR196" s="226"/>
      <c r="DS196" s="229"/>
      <c r="DT196" s="229"/>
      <c r="DU196" s="229"/>
      <c r="DV196" s="226"/>
      <c r="DW196" s="226"/>
      <c r="DZ196" s="231"/>
      <c r="EA196" s="231"/>
      <c r="EB196" s="231"/>
      <c r="EC196" s="231"/>
      <c r="ED196" s="226"/>
      <c r="EE196" s="226"/>
      <c r="EF196" s="227"/>
      <c r="EG196" s="228"/>
      <c r="EH196" s="226"/>
      <c r="EI196" s="226"/>
      <c r="EJ196" s="229"/>
      <c r="EK196" s="229"/>
      <c r="EL196" s="229"/>
      <c r="EM196" s="226"/>
      <c r="EN196" s="226"/>
      <c r="EQ196" s="231"/>
      <c r="ER196" s="231"/>
      <c r="ES196" s="231"/>
      <c r="ET196" s="231"/>
      <c r="EU196" s="226"/>
      <c r="EV196" s="226"/>
      <c r="EW196" s="227"/>
      <c r="EX196" s="228"/>
      <c r="EY196" s="226"/>
      <c r="EZ196" s="226"/>
      <c r="FA196" s="229"/>
      <c r="FB196" s="229"/>
      <c r="FC196" s="229"/>
      <c r="FD196" s="226"/>
      <c r="FE196" s="226"/>
      <c r="FH196" s="231"/>
      <c r="FI196" s="231"/>
      <c r="FJ196" s="231"/>
      <c r="FK196" s="231"/>
      <c r="FL196" s="226"/>
      <c r="FM196" s="226"/>
      <c r="FN196" s="227"/>
      <c r="FO196" s="228"/>
      <c r="FP196" s="226"/>
      <c r="FQ196" s="226"/>
      <c r="FR196" s="229"/>
      <c r="FS196" s="229"/>
      <c r="FT196" s="229"/>
      <c r="FU196" s="226"/>
      <c r="FV196" s="226"/>
      <c r="FY196" s="231"/>
      <c r="FZ196" s="231"/>
      <c r="GA196" s="231"/>
      <c r="GB196" s="231"/>
      <c r="GC196" s="226"/>
      <c r="GD196" s="226"/>
      <c r="GE196" s="227"/>
      <c r="GF196" s="228"/>
      <c r="GG196" s="226"/>
      <c r="GH196" s="226"/>
      <c r="GI196" s="229"/>
      <c r="GJ196" s="229"/>
      <c r="GK196" s="229"/>
      <c r="GL196" s="226"/>
      <c r="GM196" s="226"/>
      <c r="GP196" s="231"/>
      <c r="GQ196" s="231"/>
      <c r="GR196" s="231"/>
      <c r="GS196" s="231"/>
      <c r="GT196" s="226"/>
      <c r="GU196" s="226"/>
      <c r="GV196" s="227"/>
      <c r="GW196" s="228"/>
      <c r="GX196" s="226"/>
      <c r="GY196" s="226"/>
      <c r="GZ196" s="229"/>
      <c r="HA196" s="229"/>
      <c r="HB196" s="229"/>
      <c r="HC196" s="226"/>
      <c r="HD196" s="226"/>
      <c r="HG196" s="231"/>
    </row>
    <row r="197" spans="1:215" s="230" customFormat="1" ht="41.25" customHeight="1" x14ac:dyDescent="0.2">
      <c r="A197" s="210" t="s">
        <v>5790</v>
      </c>
      <c r="B197" s="211" t="s">
        <v>5789</v>
      </c>
      <c r="C197" s="211" t="s">
        <v>5789</v>
      </c>
      <c r="D197" s="211" t="s">
        <v>3168</v>
      </c>
      <c r="E197" s="212" t="str">
        <f t="shared" si="3"/>
        <v>宇部市神原町2-4-40</v>
      </c>
      <c r="F197" s="212" t="s">
        <v>1007</v>
      </c>
      <c r="G197" s="196">
        <v>38322</v>
      </c>
      <c r="H197" s="212" t="s">
        <v>1951</v>
      </c>
      <c r="I197" s="236" t="s">
        <v>455</v>
      </c>
      <c r="J197" s="281" t="s">
        <v>4583</v>
      </c>
      <c r="K197" s="282" t="s">
        <v>0</v>
      </c>
      <c r="L197" s="282" t="s">
        <v>1</v>
      </c>
      <c r="M197" s="212" t="s">
        <v>1392</v>
      </c>
      <c r="N197" s="212" t="s">
        <v>5788</v>
      </c>
      <c r="O197" s="283" t="s">
        <v>250</v>
      </c>
      <c r="P197" s="284" t="s">
        <v>10</v>
      </c>
      <c r="Q197" s="227"/>
      <c r="R197" s="228"/>
      <c r="S197" s="226"/>
      <c r="T197" s="226"/>
      <c r="U197" s="229"/>
      <c r="V197" s="229"/>
      <c r="W197" s="229"/>
      <c r="X197" s="226"/>
      <c r="Y197" s="226"/>
      <c r="AB197" s="231"/>
      <c r="AC197" s="231"/>
      <c r="AD197" s="231"/>
      <c r="AE197" s="231"/>
      <c r="AF197" s="226"/>
      <c r="AG197" s="226"/>
      <c r="AH197" s="227"/>
      <c r="AI197" s="228"/>
      <c r="AJ197" s="226"/>
      <c r="AK197" s="226"/>
      <c r="AL197" s="229"/>
      <c r="AM197" s="229"/>
      <c r="AN197" s="229"/>
      <c r="AO197" s="226"/>
      <c r="AP197" s="226"/>
      <c r="AS197" s="231"/>
      <c r="AT197" s="231"/>
      <c r="AU197" s="231"/>
      <c r="AV197" s="231"/>
      <c r="AW197" s="226"/>
      <c r="AX197" s="226"/>
      <c r="AY197" s="227"/>
      <c r="AZ197" s="228"/>
      <c r="BA197" s="226"/>
      <c r="BB197" s="226"/>
      <c r="BC197" s="229"/>
      <c r="BD197" s="229"/>
      <c r="BE197" s="229"/>
      <c r="BF197" s="226"/>
      <c r="BG197" s="226"/>
      <c r="BJ197" s="231"/>
      <c r="BK197" s="231"/>
      <c r="BL197" s="231"/>
      <c r="BM197" s="231"/>
      <c r="BN197" s="226"/>
      <c r="BO197" s="226"/>
      <c r="BP197" s="227"/>
      <c r="BQ197" s="228"/>
      <c r="BR197" s="226"/>
      <c r="BS197" s="226"/>
      <c r="BT197" s="229"/>
      <c r="BU197" s="229"/>
      <c r="BV197" s="229"/>
      <c r="BW197" s="226"/>
      <c r="BX197" s="226"/>
      <c r="CA197" s="231"/>
      <c r="CB197" s="231"/>
      <c r="CC197" s="231"/>
      <c r="CD197" s="231"/>
      <c r="CE197" s="226"/>
      <c r="CF197" s="226"/>
      <c r="CG197" s="227"/>
      <c r="CH197" s="228"/>
      <c r="CI197" s="226"/>
      <c r="CJ197" s="226"/>
      <c r="CK197" s="229"/>
      <c r="CL197" s="229"/>
      <c r="CM197" s="229"/>
      <c r="CN197" s="226"/>
      <c r="CO197" s="226"/>
      <c r="CR197" s="231"/>
      <c r="CS197" s="231"/>
      <c r="CT197" s="231"/>
      <c r="CU197" s="231"/>
      <c r="CV197" s="226"/>
      <c r="CW197" s="226"/>
      <c r="CX197" s="227"/>
      <c r="CY197" s="228"/>
      <c r="CZ197" s="226"/>
      <c r="DA197" s="226"/>
      <c r="DB197" s="229"/>
      <c r="DC197" s="229"/>
      <c r="DD197" s="229"/>
      <c r="DE197" s="226"/>
      <c r="DF197" s="226"/>
      <c r="DI197" s="231"/>
      <c r="DJ197" s="231"/>
      <c r="DK197" s="231"/>
      <c r="DL197" s="231"/>
      <c r="DM197" s="226"/>
      <c r="DN197" s="226"/>
      <c r="DO197" s="227"/>
      <c r="DP197" s="228"/>
      <c r="DQ197" s="226"/>
      <c r="DR197" s="226"/>
      <c r="DS197" s="229"/>
      <c r="DT197" s="229"/>
      <c r="DU197" s="229"/>
      <c r="DV197" s="226"/>
      <c r="DW197" s="226"/>
      <c r="DZ197" s="231"/>
      <c r="EA197" s="231"/>
      <c r="EB197" s="231"/>
      <c r="EC197" s="231"/>
      <c r="ED197" s="226"/>
      <c r="EE197" s="226"/>
      <c r="EF197" s="227"/>
      <c r="EG197" s="228"/>
      <c r="EH197" s="226"/>
      <c r="EI197" s="226"/>
      <c r="EJ197" s="229"/>
      <c r="EK197" s="229"/>
      <c r="EL197" s="229"/>
      <c r="EM197" s="226"/>
      <c r="EN197" s="226"/>
      <c r="EQ197" s="231"/>
      <c r="ER197" s="231"/>
      <c r="ES197" s="231"/>
      <c r="ET197" s="231"/>
      <c r="EU197" s="226"/>
      <c r="EV197" s="226"/>
      <c r="EW197" s="227"/>
      <c r="EX197" s="228"/>
      <c r="EY197" s="226"/>
      <c r="EZ197" s="226"/>
      <c r="FA197" s="229"/>
      <c r="FB197" s="229"/>
      <c r="FC197" s="229"/>
      <c r="FD197" s="226"/>
      <c r="FE197" s="226"/>
      <c r="FH197" s="231"/>
      <c r="FI197" s="231"/>
      <c r="FJ197" s="231"/>
      <c r="FK197" s="231"/>
      <c r="FL197" s="226"/>
      <c r="FM197" s="226"/>
      <c r="FN197" s="227"/>
      <c r="FO197" s="228"/>
      <c r="FP197" s="226"/>
      <c r="FQ197" s="226"/>
      <c r="FR197" s="229"/>
      <c r="FS197" s="229"/>
      <c r="FT197" s="229"/>
      <c r="FU197" s="226"/>
      <c r="FV197" s="226"/>
      <c r="FY197" s="231"/>
      <c r="FZ197" s="231"/>
      <c r="GA197" s="231"/>
      <c r="GB197" s="231"/>
      <c r="GC197" s="226"/>
      <c r="GD197" s="226"/>
      <c r="GE197" s="227"/>
      <c r="GF197" s="228"/>
      <c r="GG197" s="226"/>
      <c r="GH197" s="226"/>
      <c r="GI197" s="229"/>
      <c r="GJ197" s="229"/>
      <c r="GK197" s="229"/>
      <c r="GL197" s="226"/>
      <c r="GM197" s="226"/>
      <c r="GP197" s="231"/>
      <c r="GQ197" s="231"/>
      <c r="GR197" s="231"/>
      <c r="GS197" s="231"/>
      <c r="GT197" s="226"/>
      <c r="GU197" s="226"/>
      <c r="GV197" s="227"/>
      <c r="GW197" s="228"/>
      <c r="GX197" s="226"/>
      <c r="GY197" s="226"/>
      <c r="GZ197" s="229"/>
      <c r="HA197" s="229"/>
      <c r="HB197" s="229"/>
      <c r="HC197" s="226"/>
      <c r="HD197" s="226"/>
      <c r="HG197" s="231"/>
    </row>
    <row r="198" spans="1:215" s="230" customFormat="1" ht="41.25" customHeight="1" x14ac:dyDescent="0.2">
      <c r="A198" s="210" t="s">
        <v>5787</v>
      </c>
      <c r="B198" s="211" t="s">
        <v>5786</v>
      </c>
      <c r="C198" s="211" t="s">
        <v>5785</v>
      </c>
      <c r="D198" s="211" t="s">
        <v>2883</v>
      </c>
      <c r="E198" s="212" t="str">
        <f t="shared" si="3"/>
        <v>宇部市小野8294-2</v>
      </c>
      <c r="F198" s="212" t="s">
        <v>1198</v>
      </c>
      <c r="G198" s="196">
        <v>38718</v>
      </c>
      <c r="H198" s="212" t="s">
        <v>1952</v>
      </c>
      <c r="I198" s="236" t="s">
        <v>455</v>
      </c>
      <c r="J198" s="281" t="s">
        <v>4583</v>
      </c>
      <c r="K198" s="282" t="s">
        <v>0</v>
      </c>
      <c r="L198" s="282" t="s">
        <v>1</v>
      </c>
      <c r="M198" s="212" t="s">
        <v>1394</v>
      </c>
      <c r="N198" s="212" t="s">
        <v>5784</v>
      </c>
      <c r="O198" s="283" t="s">
        <v>250</v>
      </c>
      <c r="P198" s="284" t="s">
        <v>3767</v>
      </c>
      <c r="Q198" s="227"/>
      <c r="R198" s="228"/>
      <c r="S198" s="226"/>
      <c r="T198" s="226"/>
      <c r="U198" s="229"/>
      <c r="V198" s="229"/>
      <c r="W198" s="229"/>
      <c r="X198" s="226"/>
      <c r="Y198" s="226"/>
      <c r="AB198" s="231"/>
      <c r="AC198" s="231"/>
      <c r="AD198" s="231"/>
      <c r="AE198" s="231"/>
      <c r="AF198" s="226"/>
      <c r="AG198" s="226"/>
      <c r="AH198" s="227"/>
      <c r="AI198" s="228"/>
      <c r="AJ198" s="226"/>
      <c r="AK198" s="226"/>
      <c r="AL198" s="229"/>
      <c r="AM198" s="229"/>
      <c r="AN198" s="229"/>
      <c r="AO198" s="226"/>
      <c r="AP198" s="226"/>
      <c r="AS198" s="231"/>
      <c r="AT198" s="231"/>
      <c r="AU198" s="231"/>
      <c r="AV198" s="231"/>
      <c r="AW198" s="226"/>
      <c r="AX198" s="226"/>
      <c r="AY198" s="227"/>
      <c r="AZ198" s="228"/>
      <c r="BA198" s="226"/>
      <c r="BB198" s="226"/>
      <c r="BC198" s="229"/>
      <c r="BD198" s="229"/>
      <c r="BE198" s="229"/>
      <c r="BF198" s="226"/>
      <c r="BG198" s="226"/>
      <c r="BJ198" s="231"/>
      <c r="BK198" s="231"/>
      <c r="BL198" s="231"/>
      <c r="BM198" s="231"/>
      <c r="BN198" s="226"/>
      <c r="BO198" s="226"/>
      <c r="BP198" s="227"/>
      <c r="BQ198" s="228"/>
      <c r="BR198" s="226"/>
      <c r="BS198" s="226"/>
      <c r="BT198" s="229"/>
      <c r="BU198" s="229"/>
      <c r="BV198" s="229"/>
      <c r="BW198" s="226"/>
      <c r="BX198" s="226"/>
      <c r="CA198" s="231"/>
      <c r="CB198" s="231"/>
      <c r="CC198" s="231"/>
      <c r="CD198" s="231"/>
      <c r="CE198" s="226"/>
      <c r="CF198" s="226"/>
      <c r="CG198" s="227"/>
      <c r="CH198" s="228"/>
      <c r="CI198" s="226"/>
      <c r="CJ198" s="226"/>
      <c r="CK198" s="229"/>
      <c r="CL198" s="229"/>
      <c r="CM198" s="229"/>
      <c r="CN198" s="226"/>
      <c r="CO198" s="226"/>
      <c r="CR198" s="231"/>
      <c r="CS198" s="231"/>
      <c r="CT198" s="231"/>
      <c r="CU198" s="231"/>
      <c r="CV198" s="226"/>
      <c r="CW198" s="226"/>
      <c r="CX198" s="227"/>
      <c r="CY198" s="228"/>
      <c r="CZ198" s="226"/>
      <c r="DA198" s="226"/>
      <c r="DB198" s="229"/>
      <c r="DC198" s="229"/>
      <c r="DD198" s="229"/>
      <c r="DE198" s="226"/>
      <c r="DF198" s="226"/>
      <c r="DI198" s="231"/>
      <c r="DJ198" s="231"/>
      <c r="DK198" s="231"/>
      <c r="DL198" s="231"/>
      <c r="DM198" s="226"/>
      <c r="DN198" s="226"/>
      <c r="DO198" s="227"/>
      <c r="DP198" s="228"/>
      <c r="DQ198" s="226"/>
      <c r="DR198" s="226"/>
      <c r="DS198" s="229"/>
      <c r="DT198" s="229"/>
      <c r="DU198" s="229"/>
      <c r="DV198" s="226"/>
      <c r="DW198" s="226"/>
      <c r="DZ198" s="231"/>
      <c r="EA198" s="231"/>
      <c r="EB198" s="231"/>
      <c r="EC198" s="231"/>
      <c r="ED198" s="226"/>
      <c r="EE198" s="226"/>
      <c r="EF198" s="227"/>
      <c r="EG198" s="228"/>
      <c r="EH198" s="226"/>
      <c r="EI198" s="226"/>
      <c r="EJ198" s="229"/>
      <c r="EK198" s="229"/>
      <c r="EL198" s="229"/>
      <c r="EM198" s="226"/>
      <c r="EN198" s="226"/>
      <c r="EQ198" s="231"/>
      <c r="ER198" s="231"/>
      <c r="ES198" s="231"/>
      <c r="ET198" s="231"/>
      <c r="EU198" s="226"/>
      <c r="EV198" s="226"/>
      <c r="EW198" s="227"/>
      <c r="EX198" s="228"/>
      <c r="EY198" s="226"/>
      <c r="EZ198" s="226"/>
      <c r="FA198" s="229"/>
      <c r="FB198" s="229"/>
      <c r="FC198" s="229"/>
      <c r="FD198" s="226"/>
      <c r="FE198" s="226"/>
      <c r="FH198" s="231"/>
      <c r="FI198" s="231"/>
      <c r="FJ198" s="231"/>
      <c r="FK198" s="231"/>
      <c r="FL198" s="226"/>
      <c r="FM198" s="226"/>
      <c r="FN198" s="227"/>
      <c r="FO198" s="228"/>
      <c r="FP198" s="226"/>
      <c r="FQ198" s="226"/>
      <c r="FR198" s="229"/>
      <c r="FS198" s="229"/>
      <c r="FT198" s="229"/>
      <c r="FU198" s="226"/>
      <c r="FV198" s="226"/>
      <c r="FY198" s="231"/>
      <c r="FZ198" s="231"/>
      <c r="GA198" s="231"/>
      <c r="GB198" s="231"/>
      <c r="GC198" s="226"/>
      <c r="GD198" s="226"/>
      <c r="GE198" s="227"/>
      <c r="GF198" s="228"/>
      <c r="GG198" s="226"/>
      <c r="GH198" s="226"/>
      <c r="GI198" s="229"/>
      <c r="GJ198" s="229"/>
      <c r="GK198" s="229"/>
      <c r="GL198" s="226"/>
      <c r="GM198" s="226"/>
      <c r="GP198" s="231"/>
      <c r="GQ198" s="231"/>
      <c r="GR198" s="231"/>
      <c r="GS198" s="231"/>
      <c r="GT198" s="226"/>
      <c r="GU198" s="226"/>
      <c r="GV198" s="227"/>
      <c r="GW198" s="228"/>
      <c r="GX198" s="226"/>
      <c r="GY198" s="226"/>
      <c r="GZ198" s="229"/>
      <c r="HA198" s="229"/>
      <c r="HB198" s="229"/>
      <c r="HC198" s="226"/>
      <c r="HD198" s="226"/>
      <c r="HG198" s="231"/>
    </row>
    <row r="199" spans="1:215" s="230" customFormat="1" ht="41.25" customHeight="1" x14ac:dyDescent="0.2">
      <c r="A199" s="210" t="s">
        <v>7227</v>
      </c>
      <c r="B199" s="211" t="s">
        <v>7228</v>
      </c>
      <c r="C199" s="211" t="s">
        <v>7228</v>
      </c>
      <c r="D199" s="211" t="s">
        <v>7229</v>
      </c>
      <c r="E199" s="212" t="str">
        <f t="shared" si="3"/>
        <v>宇部市中宇部1964-1</v>
      </c>
      <c r="F199" s="212" t="s">
        <v>1199</v>
      </c>
      <c r="G199" s="196">
        <v>38718</v>
      </c>
      <c r="H199" s="212" t="s">
        <v>1953</v>
      </c>
      <c r="I199" s="236" t="s">
        <v>455</v>
      </c>
      <c r="J199" s="281" t="s">
        <v>4583</v>
      </c>
      <c r="K199" s="282" t="s">
        <v>0</v>
      </c>
      <c r="L199" s="282" t="s">
        <v>1</v>
      </c>
      <c r="M199" s="212" t="s">
        <v>1395</v>
      </c>
      <c r="N199" s="212" t="s">
        <v>7230</v>
      </c>
      <c r="O199" s="283" t="s">
        <v>250</v>
      </c>
      <c r="P199" s="284" t="s">
        <v>3767</v>
      </c>
      <c r="Q199" s="227"/>
      <c r="R199" s="228"/>
      <c r="S199" s="226"/>
      <c r="T199" s="226"/>
      <c r="U199" s="229"/>
      <c r="V199" s="229"/>
      <c r="W199" s="229"/>
      <c r="X199" s="226"/>
      <c r="Y199" s="226"/>
      <c r="AB199" s="231"/>
      <c r="AC199" s="231"/>
      <c r="AD199" s="231"/>
      <c r="AE199" s="231"/>
      <c r="AF199" s="226"/>
      <c r="AG199" s="226"/>
      <c r="AH199" s="227"/>
      <c r="AI199" s="228"/>
      <c r="AJ199" s="226"/>
      <c r="AK199" s="226"/>
      <c r="AL199" s="229"/>
      <c r="AM199" s="229"/>
      <c r="AN199" s="229"/>
      <c r="AO199" s="226"/>
      <c r="AP199" s="226"/>
      <c r="AS199" s="231"/>
      <c r="AT199" s="231"/>
      <c r="AU199" s="231"/>
      <c r="AV199" s="231"/>
      <c r="AW199" s="226"/>
      <c r="AX199" s="226"/>
      <c r="AY199" s="227"/>
      <c r="AZ199" s="228"/>
      <c r="BA199" s="226"/>
      <c r="BB199" s="226"/>
      <c r="BC199" s="229"/>
      <c r="BD199" s="229"/>
      <c r="BE199" s="229"/>
      <c r="BF199" s="226"/>
      <c r="BG199" s="226"/>
      <c r="BJ199" s="231"/>
      <c r="BK199" s="231"/>
      <c r="BL199" s="231"/>
      <c r="BM199" s="231"/>
      <c r="BN199" s="226"/>
      <c r="BO199" s="226"/>
      <c r="BP199" s="227"/>
      <c r="BQ199" s="228"/>
      <c r="BR199" s="226"/>
      <c r="BS199" s="226"/>
      <c r="BT199" s="229"/>
      <c r="BU199" s="229"/>
      <c r="BV199" s="229"/>
      <c r="BW199" s="226"/>
      <c r="BX199" s="226"/>
      <c r="CA199" s="231"/>
      <c r="CB199" s="231"/>
      <c r="CC199" s="231"/>
      <c r="CD199" s="231"/>
      <c r="CE199" s="226"/>
      <c r="CF199" s="226"/>
      <c r="CG199" s="227"/>
      <c r="CH199" s="228"/>
      <c r="CI199" s="226"/>
      <c r="CJ199" s="226"/>
      <c r="CK199" s="229"/>
      <c r="CL199" s="229"/>
      <c r="CM199" s="229"/>
      <c r="CN199" s="226"/>
      <c r="CO199" s="226"/>
      <c r="CR199" s="231"/>
      <c r="CS199" s="231"/>
      <c r="CT199" s="231"/>
      <c r="CU199" s="231"/>
      <c r="CV199" s="226"/>
      <c r="CW199" s="226"/>
      <c r="CX199" s="227"/>
      <c r="CY199" s="228"/>
      <c r="CZ199" s="226"/>
      <c r="DA199" s="226"/>
      <c r="DB199" s="229"/>
      <c r="DC199" s="229"/>
      <c r="DD199" s="229"/>
      <c r="DE199" s="226"/>
      <c r="DF199" s="226"/>
      <c r="DI199" s="231"/>
      <c r="DJ199" s="231"/>
      <c r="DK199" s="231"/>
      <c r="DL199" s="231"/>
      <c r="DM199" s="226"/>
      <c r="DN199" s="226"/>
      <c r="DO199" s="227"/>
      <c r="DP199" s="228"/>
      <c r="DQ199" s="226"/>
      <c r="DR199" s="226"/>
      <c r="DS199" s="229"/>
      <c r="DT199" s="229"/>
      <c r="DU199" s="229"/>
      <c r="DV199" s="226"/>
      <c r="DW199" s="226"/>
      <c r="DZ199" s="231"/>
      <c r="EA199" s="231"/>
      <c r="EB199" s="231"/>
      <c r="EC199" s="231"/>
      <c r="ED199" s="226"/>
      <c r="EE199" s="226"/>
      <c r="EF199" s="227"/>
      <c r="EG199" s="228"/>
      <c r="EH199" s="226"/>
      <c r="EI199" s="226"/>
      <c r="EJ199" s="229"/>
      <c r="EK199" s="229"/>
      <c r="EL199" s="229"/>
      <c r="EM199" s="226"/>
      <c r="EN199" s="226"/>
      <c r="EQ199" s="231"/>
      <c r="ER199" s="231"/>
      <c r="ES199" s="231"/>
      <c r="ET199" s="231"/>
      <c r="EU199" s="226"/>
      <c r="EV199" s="226"/>
      <c r="EW199" s="227"/>
      <c r="EX199" s="228"/>
      <c r="EY199" s="226"/>
      <c r="EZ199" s="226"/>
      <c r="FA199" s="229"/>
      <c r="FB199" s="229"/>
      <c r="FC199" s="229"/>
      <c r="FD199" s="226"/>
      <c r="FE199" s="226"/>
      <c r="FH199" s="231"/>
      <c r="FI199" s="231"/>
      <c r="FJ199" s="231"/>
      <c r="FK199" s="231"/>
      <c r="FL199" s="226"/>
      <c r="FM199" s="226"/>
      <c r="FN199" s="227"/>
      <c r="FO199" s="228"/>
      <c r="FP199" s="226"/>
      <c r="FQ199" s="226"/>
      <c r="FR199" s="229"/>
      <c r="FS199" s="229"/>
      <c r="FT199" s="229"/>
      <c r="FU199" s="226"/>
      <c r="FV199" s="226"/>
      <c r="FY199" s="231"/>
      <c r="FZ199" s="231"/>
      <c r="GA199" s="231"/>
      <c r="GB199" s="231"/>
      <c r="GC199" s="226"/>
      <c r="GD199" s="226"/>
      <c r="GE199" s="227"/>
      <c r="GF199" s="228"/>
      <c r="GG199" s="226"/>
      <c r="GH199" s="226"/>
      <c r="GI199" s="229"/>
      <c r="GJ199" s="229"/>
      <c r="GK199" s="229"/>
      <c r="GL199" s="226"/>
      <c r="GM199" s="226"/>
      <c r="GP199" s="231"/>
      <c r="GQ199" s="231"/>
      <c r="GR199" s="231"/>
      <c r="GS199" s="231"/>
      <c r="GT199" s="226"/>
      <c r="GU199" s="226"/>
      <c r="GV199" s="227"/>
      <c r="GW199" s="228"/>
      <c r="GX199" s="226"/>
      <c r="GY199" s="226"/>
      <c r="GZ199" s="229"/>
      <c r="HA199" s="229"/>
      <c r="HB199" s="229"/>
      <c r="HC199" s="226"/>
      <c r="HD199" s="226"/>
      <c r="HG199" s="231"/>
    </row>
    <row r="200" spans="1:215" s="230" customFormat="1" ht="41.25" customHeight="1" x14ac:dyDescent="0.2">
      <c r="A200" s="210" t="s">
        <v>5783</v>
      </c>
      <c r="B200" s="211" t="s">
        <v>5782</v>
      </c>
      <c r="C200" s="211" t="s">
        <v>5782</v>
      </c>
      <c r="D200" s="211" t="s">
        <v>5781</v>
      </c>
      <c r="E200" s="212" t="str">
        <f t="shared" si="3"/>
        <v>宇部市西万倉2074-2</v>
      </c>
      <c r="F200" s="212" t="s">
        <v>1200</v>
      </c>
      <c r="G200" s="196">
        <v>38777</v>
      </c>
      <c r="H200" s="212" t="s">
        <v>1954</v>
      </c>
      <c r="I200" s="236" t="s">
        <v>3117</v>
      </c>
      <c r="J200" s="281" t="s">
        <v>4583</v>
      </c>
      <c r="K200" s="282" t="s">
        <v>0</v>
      </c>
      <c r="L200" s="282" t="s">
        <v>1</v>
      </c>
      <c r="M200" s="212" t="s">
        <v>1396</v>
      </c>
      <c r="N200" s="212" t="s">
        <v>5780</v>
      </c>
      <c r="O200" s="283" t="s">
        <v>250</v>
      </c>
      <c r="P200" s="284" t="s">
        <v>3767</v>
      </c>
      <c r="Q200" s="227"/>
      <c r="R200" s="228"/>
      <c r="S200" s="226"/>
      <c r="T200" s="226"/>
      <c r="U200" s="229"/>
      <c r="V200" s="229"/>
      <c r="W200" s="229"/>
      <c r="X200" s="226"/>
      <c r="Y200" s="226"/>
      <c r="AB200" s="231"/>
      <c r="AC200" s="231"/>
      <c r="AD200" s="231"/>
      <c r="AE200" s="231"/>
      <c r="AF200" s="226"/>
      <c r="AG200" s="226"/>
      <c r="AH200" s="227"/>
      <c r="AI200" s="228"/>
      <c r="AJ200" s="226"/>
      <c r="AK200" s="226"/>
      <c r="AL200" s="229"/>
      <c r="AM200" s="229"/>
      <c r="AN200" s="229"/>
      <c r="AO200" s="226"/>
      <c r="AP200" s="226"/>
      <c r="AS200" s="231"/>
      <c r="AT200" s="231"/>
      <c r="AU200" s="231"/>
      <c r="AV200" s="231"/>
      <c r="AW200" s="226"/>
      <c r="AX200" s="226"/>
      <c r="AY200" s="227"/>
      <c r="AZ200" s="228"/>
      <c r="BA200" s="226"/>
      <c r="BB200" s="226"/>
      <c r="BC200" s="229"/>
      <c r="BD200" s="229"/>
      <c r="BE200" s="229"/>
      <c r="BF200" s="226"/>
      <c r="BG200" s="226"/>
      <c r="BJ200" s="231"/>
      <c r="BK200" s="231"/>
      <c r="BL200" s="231"/>
      <c r="BM200" s="231"/>
      <c r="BN200" s="226"/>
      <c r="BO200" s="226"/>
      <c r="BP200" s="227"/>
      <c r="BQ200" s="228"/>
      <c r="BR200" s="226"/>
      <c r="BS200" s="226"/>
      <c r="BT200" s="229"/>
      <c r="BU200" s="229"/>
      <c r="BV200" s="229"/>
      <c r="BW200" s="226"/>
      <c r="BX200" s="226"/>
      <c r="CA200" s="231"/>
      <c r="CB200" s="231"/>
      <c r="CC200" s="231"/>
      <c r="CD200" s="231"/>
      <c r="CE200" s="226"/>
      <c r="CF200" s="226"/>
      <c r="CG200" s="227"/>
      <c r="CH200" s="228"/>
      <c r="CI200" s="226"/>
      <c r="CJ200" s="226"/>
      <c r="CK200" s="229"/>
      <c r="CL200" s="229"/>
      <c r="CM200" s="229"/>
      <c r="CN200" s="226"/>
      <c r="CO200" s="226"/>
      <c r="CR200" s="231"/>
      <c r="CS200" s="231"/>
      <c r="CT200" s="231"/>
      <c r="CU200" s="231"/>
      <c r="CV200" s="226"/>
      <c r="CW200" s="226"/>
      <c r="CX200" s="227"/>
      <c r="CY200" s="228"/>
      <c r="CZ200" s="226"/>
      <c r="DA200" s="226"/>
      <c r="DB200" s="229"/>
      <c r="DC200" s="229"/>
      <c r="DD200" s="229"/>
      <c r="DE200" s="226"/>
      <c r="DF200" s="226"/>
      <c r="DI200" s="231"/>
      <c r="DJ200" s="231"/>
      <c r="DK200" s="231"/>
      <c r="DL200" s="231"/>
      <c r="DM200" s="226"/>
      <c r="DN200" s="226"/>
      <c r="DO200" s="227"/>
      <c r="DP200" s="228"/>
      <c r="DQ200" s="226"/>
      <c r="DR200" s="226"/>
      <c r="DS200" s="229"/>
      <c r="DT200" s="229"/>
      <c r="DU200" s="229"/>
      <c r="DV200" s="226"/>
      <c r="DW200" s="226"/>
      <c r="DZ200" s="231"/>
      <c r="EA200" s="231"/>
      <c r="EB200" s="231"/>
      <c r="EC200" s="231"/>
      <c r="ED200" s="226"/>
      <c r="EE200" s="226"/>
      <c r="EF200" s="227"/>
      <c r="EG200" s="228"/>
      <c r="EH200" s="226"/>
      <c r="EI200" s="226"/>
      <c r="EJ200" s="229"/>
      <c r="EK200" s="229"/>
      <c r="EL200" s="229"/>
      <c r="EM200" s="226"/>
      <c r="EN200" s="226"/>
      <c r="EQ200" s="231"/>
      <c r="ER200" s="231"/>
      <c r="ES200" s="231"/>
      <c r="ET200" s="231"/>
      <c r="EU200" s="226"/>
      <c r="EV200" s="226"/>
      <c r="EW200" s="227"/>
      <c r="EX200" s="228"/>
      <c r="EY200" s="226"/>
      <c r="EZ200" s="226"/>
      <c r="FA200" s="229"/>
      <c r="FB200" s="229"/>
      <c r="FC200" s="229"/>
      <c r="FD200" s="226"/>
      <c r="FE200" s="226"/>
      <c r="FH200" s="231"/>
      <c r="FI200" s="231"/>
      <c r="FJ200" s="231"/>
      <c r="FK200" s="231"/>
      <c r="FL200" s="226"/>
      <c r="FM200" s="226"/>
      <c r="FN200" s="227"/>
      <c r="FO200" s="228"/>
      <c r="FP200" s="226"/>
      <c r="FQ200" s="226"/>
      <c r="FR200" s="229"/>
      <c r="FS200" s="229"/>
      <c r="FT200" s="229"/>
      <c r="FU200" s="226"/>
      <c r="FV200" s="226"/>
      <c r="FY200" s="231"/>
      <c r="FZ200" s="231"/>
      <c r="GA200" s="231"/>
      <c r="GB200" s="231"/>
      <c r="GC200" s="226"/>
      <c r="GD200" s="226"/>
      <c r="GE200" s="227"/>
      <c r="GF200" s="228"/>
      <c r="GG200" s="226"/>
      <c r="GH200" s="226"/>
      <c r="GI200" s="229"/>
      <c r="GJ200" s="229"/>
      <c r="GK200" s="229"/>
      <c r="GL200" s="226"/>
      <c r="GM200" s="226"/>
      <c r="GP200" s="231"/>
      <c r="GQ200" s="231"/>
      <c r="GR200" s="231"/>
      <c r="GS200" s="231"/>
      <c r="GT200" s="226"/>
      <c r="GU200" s="226"/>
      <c r="GV200" s="227"/>
      <c r="GW200" s="228"/>
      <c r="GX200" s="226"/>
      <c r="GY200" s="226"/>
      <c r="GZ200" s="229"/>
      <c r="HA200" s="229"/>
      <c r="HB200" s="229"/>
      <c r="HC200" s="226"/>
      <c r="HD200" s="226"/>
      <c r="HG200" s="231"/>
    </row>
    <row r="201" spans="1:215" s="230" customFormat="1" ht="41.25" customHeight="1" x14ac:dyDescent="0.2">
      <c r="A201" s="210" t="s">
        <v>5779</v>
      </c>
      <c r="B201" s="211" t="s">
        <v>5778</v>
      </c>
      <c r="C201" s="211" t="s">
        <v>5778</v>
      </c>
      <c r="D201" s="211" t="s">
        <v>3828</v>
      </c>
      <c r="E201" s="212" t="str">
        <f t="shared" si="3"/>
        <v>宇部市奥万倉361-2</v>
      </c>
      <c r="F201" s="212" t="s">
        <v>1201</v>
      </c>
      <c r="G201" s="196">
        <v>38838</v>
      </c>
      <c r="H201" s="212" t="s">
        <v>1955</v>
      </c>
      <c r="I201" s="236" t="s">
        <v>3117</v>
      </c>
      <c r="J201" s="281" t="s">
        <v>4583</v>
      </c>
      <c r="K201" s="282" t="s">
        <v>0</v>
      </c>
      <c r="L201" s="282" t="s">
        <v>1</v>
      </c>
      <c r="M201" s="212" t="s">
        <v>1397</v>
      </c>
      <c r="N201" s="212" t="s">
        <v>5777</v>
      </c>
      <c r="O201" s="283" t="s">
        <v>250</v>
      </c>
      <c r="P201" s="284" t="s">
        <v>3767</v>
      </c>
      <c r="Q201" s="227"/>
      <c r="R201" s="228"/>
      <c r="S201" s="226"/>
      <c r="T201" s="226"/>
      <c r="U201" s="229"/>
      <c r="V201" s="229"/>
      <c r="W201" s="229"/>
      <c r="X201" s="226"/>
      <c r="Y201" s="226"/>
      <c r="AB201" s="231"/>
      <c r="AC201" s="231"/>
      <c r="AD201" s="231"/>
      <c r="AE201" s="231"/>
      <c r="AF201" s="226"/>
      <c r="AG201" s="226"/>
      <c r="AH201" s="227"/>
      <c r="AI201" s="228"/>
      <c r="AJ201" s="226"/>
      <c r="AK201" s="226"/>
      <c r="AL201" s="229"/>
      <c r="AM201" s="229"/>
      <c r="AN201" s="229"/>
      <c r="AO201" s="226"/>
      <c r="AP201" s="226"/>
      <c r="AS201" s="231"/>
      <c r="AT201" s="231"/>
      <c r="AU201" s="231"/>
      <c r="AV201" s="231"/>
      <c r="AW201" s="226"/>
      <c r="AX201" s="226"/>
      <c r="AY201" s="227"/>
      <c r="AZ201" s="228"/>
      <c r="BA201" s="226"/>
      <c r="BB201" s="226"/>
      <c r="BC201" s="229"/>
      <c r="BD201" s="229"/>
      <c r="BE201" s="229"/>
      <c r="BF201" s="226"/>
      <c r="BG201" s="226"/>
      <c r="BJ201" s="231"/>
      <c r="BK201" s="231"/>
      <c r="BL201" s="231"/>
      <c r="BM201" s="231"/>
      <c r="BN201" s="226"/>
      <c r="BO201" s="226"/>
      <c r="BP201" s="227"/>
      <c r="BQ201" s="228"/>
      <c r="BR201" s="226"/>
      <c r="BS201" s="226"/>
      <c r="BT201" s="229"/>
      <c r="BU201" s="229"/>
      <c r="BV201" s="229"/>
      <c r="BW201" s="226"/>
      <c r="BX201" s="226"/>
      <c r="CA201" s="231"/>
      <c r="CB201" s="231"/>
      <c r="CC201" s="231"/>
      <c r="CD201" s="231"/>
      <c r="CE201" s="226"/>
      <c r="CF201" s="226"/>
      <c r="CG201" s="227"/>
      <c r="CH201" s="228"/>
      <c r="CI201" s="226"/>
      <c r="CJ201" s="226"/>
      <c r="CK201" s="229"/>
      <c r="CL201" s="229"/>
      <c r="CM201" s="229"/>
      <c r="CN201" s="226"/>
      <c r="CO201" s="226"/>
      <c r="CR201" s="231"/>
      <c r="CS201" s="231"/>
      <c r="CT201" s="231"/>
      <c r="CU201" s="231"/>
      <c r="CV201" s="226"/>
      <c r="CW201" s="226"/>
      <c r="CX201" s="227"/>
      <c r="CY201" s="228"/>
      <c r="CZ201" s="226"/>
      <c r="DA201" s="226"/>
      <c r="DB201" s="229"/>
      <c r="DC201" s="229"/>
      <c r="DD201" s="229"/>
      <c r="DE201" s="226"/>
      <c r="DF201" s="226"/>
      <c r="DI201" s="231"/>
      <c r="DJ201" s="231"/>
      <c r="DK201" s="231"/>
      <c r="DL201" s="231"/>
      <c r="DM201" s="226"/>
      <c r="DN201" s="226"/>
      <c r="DO201" s="227"/>
      <c r="DP201" s="228"/>
      <c r="DQ201" s="226"/>
      <c r="DR201" s="226"/>
      <c r="DS201" s="229"/>
      <c r="DT201" s="229"/>
      <c r="DU201" s="229"/>
      <c r="DV201" s="226"/>
      <c r="DW201" s="226"/>
      <c r="DZ201" s="231"/>
      <c r="EA201" s="231"/>
      <c r="EB201" s="231"/>
      <c r="EC201" s="231"/>
      <c r="ED201" s="226"/>
      <c r="EE201" s="226"/>
      <c r="EF201" s="227"/>
      <c r="EG201" s="228"/>
      <c r="EH201" s="226"/>
      <c r="EI201" s="226"/>
      <c r="EJ201" s="229"/>
      <c r="EK201" s="229"/>
      <c r="EL201" s="229"/>
      <c r="EM201" s="226"/>
      <c r="EN201" s="226"/>
      <c r="EQ201" s="231"/>
      <c r="ER201" s="231"/>
      <c r="ES201" s="231"/>
      <c r="ET201" s="231"/>
      <c r="EU201" s="226"/>
      <c r="EV201" s="226"/>
      <c r="EW201" s="227"/>
      <c r="EX201" s="228"/>
      <c r="EY201" s="226"/>
      <c r="EZ201" s="226"/>
      <c r="FA201" s="229"/>
      <c r="FB201" s="229"/>
      <c r="FC201" s="229"/>
      <c r="FD201" s="226"/>
      <c r="FE201" s="226"/>
      <c r="FH201" s="231"/>
      <c r="FI201" s="231"/>
      <c r="FJ201" s="231"/>
      <c r="FK201" s="231"/>
      <c r="FL201" s="226"/>
      <c r="FM201" s="226"/>
      <c r="FN201" s="227"/>
      <c r="FO201" s="228"/>
      <c r="FP201" s="226"/>
      <c r="FQ201" s="226"/>
      <c r="FR201" s="229"/>
      <c r="FS201" s="229"/>
      <c r="FT201" s="229"/>
      <c r="FU201" s="226"/>
      <c r="FV201" s="226"/>
      <c r="FY201" s="231"/>
      <c r="FZ201" s="231"/>
      <c r="GA201" s="231"/>
      <c r="GB201" s="231"/>
      <c r="GC201" s="226"/>
      <c r="GD201" s="226"/>
      <c r="GE201" s="227"/>
      <c r="GF201" s="228"/>
      <c r="GG201" s="226"/>
      <c r="GH201" s="226"/>
      <c r="GI201" s="229"/>
      <c r="GJ201" s="229"/>
      <c r="GK201" s="229"/>
      <c r="GL201" s="226"/>
      <c r="GM201" s="226"/>
      <c r="GP201" s="231"/>
      <c r="GQ201" s="231"/>
      <c r="GR201" s="231"/>
      <c r="GS201" s="231"/>
      <c r="GT201" s="226"/>
      <c r="GU201" s="226"/>
      <c r="GV201" s="227"/>
      <c r="GW201" s="228"/>
      <c r="GX201" s="226"/>
      <c r="GY201" s="226"/>
      <c r="GZ201" s="229"/>
      <c r="HA201" s="229"/>
      <c r="HB201" s="229"/>
      <c r="HC201" s="226"/>
      <c r="HD201" s="226"/>
      <c r="HG201" s="231"/>
    </row>
    <row r="202" spans="1:215" s="230" customFormat="1" ht="41.25" customHeight="1" x14ac:dyDescent="0.2">
      <c r="A202" s="210" t="s">
        <v>7967</v>
      </c>
      <c r="B202" s="211" t="s">
        <v>4541</v>
      </c>
      <c r="C202" s="211" t="s">
        <v>4541</v>
      </c>
      <c r="D202" s="211" t="s">
        <v>7231</v>
      </c>
      <c r="E202" s="212" t="str">
        <f t="shared" si="3"/>
        <v>宇部市末広町1-13</v>
      </c>
      <c r="F202" s="212" t="s">
        <v>1202</v>
      </c>
      <c r="G202" s="196">
        <v>38869</v>
      </c>
      <c r="H202" s="212" t="s">
        <v>1956</v>
      </c>
      <c r="I202" s="236" t="s">
        <v>455</v>
      </c>
      <c r="J202" s="281" t="s">
        <v>4583</v>
      </c>
      <c r="K202" s="282" t="s">
        <v>0</v>
      </c>
      <c r="L202" s="282" t="s">
        <v>1</v>
      </c>
      <c r="M202" s="212" t="s">
        <v>1398</v>
      </c>
      <c r="N202" s="212" t="s">
        <v>8465</v>
      </c>
      <c r="O202" s="283" t="s">
        <v>250</v>
      </c>
      <c r="P202" s="284" t="s">
        <v>3767</v>
      </c>
      <c r="Q202" s="227"/>
      <c r="R202" s="228"/>
      <c r="S202" s="226"/>
      <c r="T202" s="226"/>
      <c r="U202" s="229"/>
      <c r="V202" s="229"/>
      <c r="W202" s="229"/>
      <c r="X202" s="226"/>
      <c r="Y202" s="226"/>
      <c r="AB202" s="231"/>
      <c r="AC202" s="231"/>
      <c r="AD202" s="231"/>
      <c r="AE202" s="231"/>
      <c r="AF202" s="226"/>
      <c r="AG202" s="226"/>
      <c r="AH202" s="227"/>
      <c r="AI202" s="228"/>
      <c r="AJ202" s="226"/>
      <c r="AK202" s="226"/>
      <c r="AL202" s="229"/>
      <c r="AM202" s="229"/>
      <c r="AN202" s="229"/>
      <c r="AO202" s="226"/>
      <c r="AP202" s="226"/>
      <c r="AS202" s="231"/>
      <c r="AT202" s="231"/>
      <c r="AU202" s="231"/>
      <c r="AV202" s="231"/>
      <c r="AW202" s="226"/>
      <c r="AX202" s="226"/>
      <c r="AY202" s="227"/>
      <c r="AZ202" s="228"/>
      <c r="BA202" s="226"/>
      <c r="BB202" s="226"/>
      <c r="BC202" s="229"/>
      <c r="BD202" s="229"/>
      <c r="BE202" s="229"/>
      <c r="BF202" s="226"/>
      <c r="BG202" s="226"/>
      <c r="BJ202" s="231"/>
      <c r="BK202" s="231"/>
      <c r="BL202" s="231"/>
      <c r="BM202" s="231"/>
      <c r="BN202" s="226"/>
      <c r="BO202" s="226"/>
      <c r="BP202" s="227"/>
      <c r="BQ202" s="228"/>
      <c r="BR202" s="226"/>
      <c r="BS202" s="226"/>
      <c r="BT202" s="229"/>
      <c r="BU202" s="229"/>
      <c r="BV202" s="229"/>
      <c r="BW202" s="226"/>
      <c r="BX202" s="226"/>
      <c r="CA202" s="231"/>
      <c r="CB202" s="231"/>
      <c r="CC202" s="231"/>
      <c r="CD202" s="231"/>
      <c r="CE202" s="226"/>
      <c r="CF202" s="226"/>
      <c r="CG202" s="227"/>
      <c r="CH202" s="228"/>
      <c r="CI202" s="226"/>
      <c r="CJ202" s="226"/>
      <c r="CK202" s="229"/>
      <c r="CL202" s="229"/>
      <c r="CM202" s="229"/>
      <c r="CN202" s="226"/>
      <c r="CO202" s="226"/>
      <c r="CR202" s="231"/>
      <c r="CS202" s="231"/>
      <c r="CT202" s="231"/>
      <c r="CU202" s="231"/>
      <c r="CV202" s="226"/>
      <c r="CW202" s="226"/>
      <c r="CX202" s="227"/>
      <c r="CY202" s="228"/>
      <c r="CZ202" s="226"/>
      <c r="DA202" s="226"/>
      <c r="DB202" s="229"/>
      <c r="DC202" s="229"/>
      <c r="DD202" s="229"/>
      <c r="DE202" s="226"/>
      <c r="DF202" s="226"/>
      <c r="DI202" s="231"/>
      <c r="DJ202" s="231"/>
      <c r="DK202" s="231"/>
      <c r="DL202" s="231"/>
      <c r="DM202" s="226"/>
      <c r="DN202" s="226"/>
      <c r="DO202" s="227"/>
      <c r="DP202" s="228"/>
      <c r="DQ202" s="226"/>
      <c r="DR202" s="226"/>
      <c r="DS202" s="229"/>
      <c r="DT202" s="229"/>
      <c r="DU202" s="229"/>
      <c r="DV202" s="226"/>
      <c r="DW202" s="226"/>
      <c r="DZ202" s="231"/>
      <c r="EA202" s="231"/>
      <c r="EB202" s="231"/>
      <c r="EC202" s="231"/>
      <c r="ED202" s="226"/>
      <c r="EE202" s="226"/>
      <c r="EF202" s="227"/>
      <c r="EG202" s="228"/>
      <c r="EH202" s="226"/>
      <c r="EI202" s="226"/>
      <c r="EJ202" s="229"/>
      <c r="EK202" s="229"/>
      <c r="EL202" s="229"/>
      <c r="EM202" s="226"/>
      <c r="EN202" s="226"/>
      <c r="EQ202" s="231"/>
      <c r="ER202" s="231"/>
      <c r="ES202" s="231"/>
      <c r="ET202" s="231"/>
      <c r="EU202" s="226"/>
      <c r="EV202" s="226"/>
      <c r="EW202" s="227"/>
      <c r="EX202" s="228"/>
      <c r="EY202" s="226"/>
      <c r="EZ202" s="226"/>
      <c r="FA202" s="229"/>
      <c r="FB202" s="229"/>
      <c r="FC202" s="229"/>
      <c r="FD202" s="226"/>
      <c r="FE202" s="226"/>
      <c r="FH202" s="231"/>
      <c r="FI202" s="231"/>
      <c r="FJ202" s="231"/>
      <c r="FK202" s="231"/>
      <c r="FL202" s="226"/>
      <c r="FM202" s="226"/>
      <c r="FN202" s="227"/>
      <c r="FO202" s="228"/>
      <c r="FP202" s="226"/>
      <c r="FQ202" s="226"/>
      <c r="FR202" s="229"/>
      <c r="FS202" s="229"/>
      <c r="FT202" s="229"/>
      <c r="FU202" s="226"/>
      <c r="FV202" s="226"/>
      <c r="FY202" s="231"/>
      <c r="FZ202" s="231"/>
      <c r="GA202" s="231"/>
      <c r="GB202" s="231"/>
      <c r="GC202" s="226"/>
      <c r="GD202" s="226"/>
      <c r="GE202" s="227"/>
      <c r="GF202" s="228"/>
      <c r="GG202" s="226"/>
      <c r="GH202" s="226"/>
      <c r="GI202" s="229"/>
      <c r="GJ202" s="229"/>
      <c r="GK202" s="229"/>
      <c r="GL202" s="226"/>
      <c r="GM202" s="226"/>
      <c r="GP202" s="231"/>
      <c r="GQ202" s="231"/>
      <c r="GR202" s="231"/>
      <c r="GS202" s="231"/>
      <c r="GT202" s="226"/>
      <c r="GU202" s="226"/>
      <c r="GV202" s="227"/>
      <c r="GW202" s="228"/>
      <c r="GX202" s="226"/>
      <c r="GY202" s="226"/>
      <c r="GZ202" s="229"/>
      <c r="HA202" s="229"/>
      <c r="HB202" s="229"/>
      <c r="HC202" s="226"/>
      <c r="HD202" s="226"/>
      <c r="HG202" s="231"/>
    </row>
    <row r="203" spans="1:215" s="230" customFormat="1" ht="41.25" customHeight="1" x14ac:dyDescent="0.2">
      <c r="A203" s="210" t="s">
        <v>5776</v>
      </c>
      <c r="B203" s="211" t="s">
        <v>3764</v>
      </c>
      <c r="C203" s="211" t="s">
        <v>757</v>
      </c>
      <c r="D203" s="211" t="s">
        <v>3348</v>
      </c>
      <c r="E203" s="212" t="str">
        <f t="shared" si="3"/>
        <v>宇部市西岐波229-3</v>
      </c>
      <c r="F203" s="212" t="s">
        <v>5709</v>
      </c>
      <c r="G203" s="196">
        <v>38899</v>
      </c>
      <c r="H203" s="212" t="s">
        <v>5775</v>
      </c>
      <c r="I203" s="236" t="s">
        <v>3349</v>
      </c>
      <c r="J203" s="281" t="s">
        <v>4583</v>
      </c>
      <c r="K203" s="282" t="s">
        <v>0</v>
      </c>
      <c r="L203" s="282" t="s">
        <v>1</v>
      </c>
      <c r="M203" s="212" t="s">
        <v>2372</v>
      </c>
      <c r="N203" s="212" t="s">
        <v>5774</v>
      </c>
      <c r="O203" s="283" t="s">
        <v>250</v>
      </c>
      <c r="P203" s="284" t="s">
        <v>550</v>
      </c>
      <c r="Q203" s="227"/>
      <c r="R203" s="228"/>
      <c r="S203" s="226"/>
      <c r="T203" s="226"/>
      <c r="U203" s="229"/>
      <c r="V203" s="229"/>
      <c r="W203" s="229"/>
      <c r="X203" s="226"/>
      <c r="Y203" s="226"/>
      <c r="AB203" s="231"/>
      <c r="AC203" s="231"/>
      <c r="AD203" s="231"/>
      <c r="AE203" s="231"/>
      <c r="AF203" s="226"/>
      <c r="AG203" s="226"/>
      <c r="AH203" s="227"/>
      <c r="AI203" s="228"/>
      <c r="AJ203" s="226"/>
      <c r="AK203" s="226"/>
      <c r="AL203" s="229"/>
      <c r="AM203" s="229"/>
      <c r="AN203" s="229"/>
      <c r="AO203" s="226"/>
      <c r="AP203" s="226"/>
      <c r="AS203" s="231"/>
      <c r="AT203" s="231"/>
      <c r="AU203" s="231"/>
      <c r="AV203" s="231"/>
      <c r="AW203" s="226"/>
      <c r="AX203" s="226"/>
      <c r="AY203" s="227"/>
      <c r="AZ203" s="228"/>
      <c r="BA203" s="226"/>
      <c r="BB203" s="226"/>
      <c r="BC203" s="229"/>
      <c r="BD203" s="229"/>
      <c r="BE203" s="229"/>
      <c r="BF203" s="226"/>
      <c r="BG203" s="226"/>
      <c r="BJ203" s="231"/>
      <c r="BK203" s="231"/>
      <c r="BL203" s="231"/>
      <c r="BM203" s="231"/>
      <c r="BN203" s="226"/>
      <c r="BO203" s="226"/>
      <c r="BP203" s="227"/>
      <c r="BQ203" s="228"/>
      <c r="BR203" s="226"/>
      <c r="BS203" s="226"/>
      <c r="BT203" s="229"/>
      <c r="BU203" s="229"/>
      <c r="BV203" s="229"/>
      <c r="BW203" s="226"/>
      <c r="BX203" s="226"/>
      <c r="CA203" s="231"/>
      <c r="CB203" s="231"/>
      <c r="CC203" s="231"/>
      <c r="CD203" s="231"/>
      <c r="CE203" s="226"/>
      <c r="CF203" s="226"/>
      <c r="CG203" s="227"/>
      <c r="CH203" s="228"/>
      <c r="CI203" s="226"/>
      <c r="CJ203" s="226"/>
      <c r="CK203" s="229"/>
      <c r="CL203" s="229"/>
      <c r="CM203" s="229"/>
      <c r="CN203" s="226"/>
      <c r="CO203" s="226"/>
      <c r="CR203" s="231"/>
      <c r="CS203" s="231"/>
      <c r="CT203" s="231"/>
      <c r="CU203" s="231"/>
      <c r="CV203" s="226"/>
      <c r="CW203" s="226"/>
      <c r="CX203" s="227"/>
      <c r="CY203" s="228"/>
      <c r="CZ203" s="226"/>
      <c r="DA203" s="226"/>
      <c r="DB203" s="229"/>
      <c r="DC203" s="229"/>
      <c r="DD203" s="229"/>
      <c r="DE203" s="226"/>
      <c r="DF203" s="226"/>
      <c r="DI203" s="231"/>
      <c r="DJ203" s="231"/>
      <c r="DK203" s="231"/>
      <c r="DL203" s="231"/>
      <c r="DM203" s="226"/>
      <c r="DN203" s="226"/>
      <c r="DO203" s="227"/>
      <c r="DP203" s="228"/>
      <c r="DQ203" s="226"/>
      <c r="DR203" s="226"/>
      <c r="DS203" s="229"/>
      <c r="DT203" s="229"/>
      <c r="DU203" s="229"/>
      <c r="DV203" s="226"/>
      <c r="DW203" s="226"/>
      <c r="DZ203" s="231"/>
      <c r="EA203" s="231"/>
      <c r="EB203" s="231"/>
      <c r="EC203" s="231"/>
      <c r="ED203" s="226"/>
      <c r="EE203" s="226"/>
      <c r="EF203" s="227"/>
      <c r="EG203" s="228"/>
      <c r="EH203" s="226"/>
      <c r="EI203" s="226"/>
      <c r="EJ203" s="229"/>
      <c r="EK203" s="229"/>
      <c r="EL203" s="229"/>
      <c r="EM203" s="226"/>
      <c r="EN203" s="226"/>
      <c r="EQ203" s="231"/>
      <c r="ER203" s="231"/>
      <c r="ES203" s="231"/>
      <c r="ET203" s="231"/>
      <c r="EU203" s="226"/>
      <c r="EV203" s="226"/>
      <c r="EW203" s="227"/>
      <c r="EX203" s="228"/>
      <c r="EY203" s="226"/>
      <c r="EZ203" s="226"/>
      <c r="FA203" s="229"/>
      <c r="FB203" s="229"/>
      <c r="FC203" s="229"/>
      <c r="FD203" s="226"/>
      <c r="FE203" s="226"/>
      <c r="FH203" s="231"/>
      <c r="FI203" s="231"/>
      <c r="FJ203" s="231"/>
      <c r="FK203" s="231"/>
      <c r="FL203" s="226"/>
      <c r="FM203" s="226"/>
      <c r="FN203" s="227"/>
      <c r="FO203" s="228"/>
      <c r="FP203" s="226"/>
      <c r="FQ203" s="226"/>
      <c r="FR203" s="229"/>
      <c r="FS203" s="229"/>
      <c r="FT203" s="229"/>
      <c r="FU203" s="226"/>
      <c r="FV203" s="226"/>
      <c r="FY203" s="231"/>
      <c r="FZ203" s="231"/>
      <c r="GA203" s="231"/>
      <c r="GB203" s="231"/>
      <c r="GC203" s="226"/>
      <c r="GD203" s="226"/>
      <c r="GE203" s="227"/>
      <c r="GF203" s="228"/>
      <c r="GG203" s="226"/>
      <c r="GH203" s="226"/>
      <c r="GI203" s="229"/>
      <c r="GJ203" s="229"/>
      <c r="GK203" s="229"/>
      <c r="GL203" s="226"/>
      <c r="GM203" s="226"/>
      <c r="GP203" s="231"/>
      <c r="GQ203" s="231"/>
      <c r="GR203" s="231"/>
      <c r="GS203" s="231"/>
      <c r="GT203" s="226"/>
      <c r="GU203" s="226"/>
      <c r="GV203" s="227"/>
      <c r="GW203" s="228"/>
      <c r="GX203" s="226"/>
      <c r="GY203" s="226"/>
      <c r="GZ203" s="229"/>
      <c r="HA203" s="229"/>
      <c r="HB203" s="229"/>
      <c r="HC203" s="226"/>
      <c r="HD203" s="226"/>
      <c r="HG203" s="231"/>
    </row>
    <row r="204" spans="1:215" s="230" customFormat="1" ht="41.25" customHeight="1" x14ac:dyDescent="0.2">
      <c r="A204" s="210" t="s">
        <v>1618</v>
      </c>
      <c r="B204" s="211" t="s">
        <v>2566</v>
      </c>
      <c r="C204" s="211" t="s">
        <v>2566</v>
      </c>
      <c r="D204" s="211" t="s">
        <v>7968</v>
      </c>
      <c r="E204" s="212" t="str">
        <f t="shared" si="3"/>
        <v>宇部市西岐波2068-1</v>
      </c>
      <c r="F204" s="212" t="s">
        <v>1008</v>
      </c>
      <c r="G204" s="196">
        <v>38991</v>
      </c>
      <c r="H204" s="212" t="s">
        <v>1957</v>
      </c>
      <c r="I204" s="236" t="s">
        <v>455</v>
      </c>
      <c r="J204" s="281" t="s">
        <v>4583</v>
      </c>
      <c r="K204" s="282" t="s">
        <v>0</v>
      </c>
      <c r="L204" s="282" t="s">
        <v>1</v>
      </c>
      <c r="M204" s="212" t="s">
        <v>1399</v>
      </c>
      <c r="N204" s="212" t="s">
        <v>7232</v>
      </c>
      <c r="O204" s="283" t="s">
        <v>250</v>
      </c>
      <c r="P204" s="284" t="s">
        <v>3767</v>
      </c>
      <c r="Q204" s="227"/>
      <c r="R204" s="228"/>
      <c r="S204" s="226"/>
      <c r="T204" s="226"/>
      <c r="U204" s="229"/>
      <c r="V204" s="229"/>
      <c r="W204" s="229"/>
      <c r="X204" s="226"/>
      <c r="Y204" s="226"/>
      <c r="AB204" s="231"/>
      <c r="AC204" s="231"/>
      <c r="AD204" s="231"/>
      <c r="AE204" s="231"/>
      <c r="AF204" s="226"/>
      <c r="AG204" s="226"/>
      <c r="AH204" s="227"/>
      <c r="AI204" s="228"/>
      <c r="AJ204" s="226"/>
      <c r="AK204" s="226"/>
      <c r="AL204" s="229"/>
      <c r="AM204" s="229"/>
      <c r="AN204" s="229"/>
      <c r="AO204" s="226"/>
      <c r="AP204" s="226"/>
      <c r="AS204" s="231"/>
      <c r="AT204" s="231"/>
      <c r="AU204" s="231"/>
      <c r="AV204" s="231"/>
      <c r="AW204" s="226"/>
      <c r="AX204" s="226"/>
      <c r="AY204" s="227"/>
      <c r="AZ204" s="228"/>
      <c r="BA204" s="226"/>
      <c r="BB204" s="226"/>
      <c r="BC204" s="229"/>
      <c r="BD204" s="229"/>
      <c r="BE204" s="229"/>
      <c r="BF204" s="226"/>
      <c r="BG204" s="226"/>
      <c r="BJ204" s="231"/>
      <c r="BK204" s="231"/>
      <c r="BL204" s="231"/>
      <c r="BM204" s="231"/>
      <c r="BN204" s="226"/>
      <c r="BO204" s="226"/>
      <c r="BP204" s="227"/>
      <c r="BQ204" s="228"/>
      <c r="BR204" s="226"/>
      <c r="BS204" s="226"/>
      <c r="BT204" s="229"/>
      <c r="BU204" s="229"/>
      <c r="BV204" s="229"/>
      <c r="BW204" s="226"/>
      <c r="BX204" s="226"/>
      <c r="CA204" s="231"/>
      <c r="CB204" s="231"/>
      <c r="CC204" s="231"/>
      <c r="CD204" s="231"/>
      <c r="CE204" s="226"/>
      <c r="CF204" s="226"/>
      <c r="CG204" s="227"/>
      <c r="CH204" s="228"/>
      <c r="CI204" s="226"/>
      <c r="CJ204" s="226"/>
      <c r="CK204" s="229"/>
      <c r="CL204" s="229"/>
      <c r="CM204" s="229"/>
      <c r="CN204" s="226"/>
      <c r="CO204" s="226"/>
      <c r="CR204" s="231"/>
      <c r="CS204" s="231"/>
      <c r="CT204" s="231"/>
      <c r="CU204" s="231"/>
      <c r="CV204" s="226"/>
      <c r="CW204" s="226"/>
      <c r="CX204" s="227"/>
      <c r="CY204" s="228"/>
      <c r="CZ204" s="226"/>
      <c r="DA204" s="226"/>
      <c r="DB204" s="229"/>
      <c r="DC204" s="229"/>
      <c r="DD204" s="229"/>
      <c r="DE204" s="226"/>
      <c r="DF204" s="226"/>
      <c r="DI204" s="231"/>
      <c r="DJ204" s="231"/>
      <c r="DK204" s="231"/>
      <c r="DL204" s="231"/>
      <c r="DM204" s="226"/>
      <c r="DN204" s="226"/>
      <c r="DO204" s="227"/>
      <c r="DP204" s="228"/>
      <c r="DQ204" s="226"/>
      <c r="DR204" s="226"/>
      <c r="DS204" s="229"/>
      <c r="DT204" s="229"/>
      <c r="DU204" s="229"/>
      <c r="DV204" s="226"/>
      <c r="DW204" s="226"/>
      <c r="DZ204" s="231"/>
      <c r="EA204" s="231"/>
      <c r="EB204" s="231"/>
      <c r="EC204" s="231"/>
      <c r="ED204" s="226"/>
      <c r="EE204" s="226"/>
      <c r="EF204" s="227"/>
      <c r="EG204" s="228"/>
      <c r="EH204" s="226"/>
      <c r="EI204" s="226"/>
      <c r="EJ204" s="229"/>
      <c r="EK204" s="229"/>
      <c r="EL204" s="229"/>
      <c r="EM204" s="226"/>
      <c r="EN204" s="226"/>
      <c r="EQ204" s="231"/>
      <c r="ER204" s="231"/>
      <c r="ES204" s="231"/>
      <c r="ET204" s="231"/>
      <c r="EU204" s="226"/>
      <c r="EV204" s="226"/>
      <c r="EW204" s="227"/>
      <c r="EX204" s="228"/>
      <c r="EY204" s="226"/>
      <c r="EZ204" s="226"/>
      <c r="FA204" s="229"/>
      <c r="FB204" s="229"/>
      <c r="FC204" s="229"/>
      <c r="FD204" s="226"/>
      <c r="FE204" s="226"/>
      <c r="FH204" s="231"/>
      <c r="FI204" s="231"/>
      <c r="FJ204" s="231"/>
      <c r="FK204" s="231"/>
      <c r="FL204" s="226"/>
      <c r="FM204" s="226"/>
      <c r="FN204" s="227"/>
      <c r="FO204" s="228"/>
      <c r="FP204" s="226"/>
      <c r="FQ204" s="226"/>
      <c r="FR204" s="229"/>
      <c r="FS204" s="229"/>
      <c r="FT204" s="229"/>
      <c r="FU204" s="226"/>
      <c r="FV204" s="226"/>
      <c r="FY204" s="231"/>
      <c r="FZ204" s="231"/>
      <c r="GA204" s="231"/>
      <c r="GB204" s="231"/>
      <c r="GC204" s="226"/>
      <c r="GD204" s="226"/>
      <c r="GE204" s="227"/>
      <c r="GF204" s="228"/>
      <c r="GG204" s="226"/>
      <c r="GH204" s="226"/>
      <c r="GI204" s="229"/>
      <c r="GJ204" s="229"/>
      <c r="GK204" s="229"/>
      <c r="GL204" s="226"/>
      <c r="GM204" s="226"/>
      <c r="GP204" s="231"/>
      <c r="GQ204" s="231"/>
      <c r="GR204" s="231"/>
      <c r="GS204" s="231"/>
      <c r="GT204" s="226"/>
      <c r="GU204" s="226"/>
      <c r="GV204" s="227"/>
      <c r="GW204" s="228"/>
      <c r="GX204" s="226"/>
      <c r="GY204" s="226"/>
      <c r="GZ204" s="229"/>
      <c r="HA204" s="229"/>
      <c r="HB204" s="229"/>
      <c r="HC204" s="226"/>
      <c r="HD204" s="226"/>
      <c r="HG204" s="231"/>
    </row>
    <row r="205" spans="1:215" s="230" customFormat="1" ht="41.25" customHeight="1" x14ac:dyDescent="0.2">
      <c r="A205" s="210" t="s">
        <v>7233</v>
      </c>
      <c r="B205" s="211" t="s">
        <v>7234</v>
      </c>
      <c r="C205" s="211" t="s">
        <v>5338</v>
      </c>
      <c r="D205" s="211" t="s">
        <v>8543</v>
      </c>
      <c r="E205" s="212" t="str">
        <f t="shared" si="3"/>
        <v>宇部市恩田町3-8-1</v>
      </c>
      <c r="F205" s="212" t="s">
        <v>1203</v>
      </c>
      <c r="G205" s="196">
        <v>39142</v>
      </c>
      <c r="H205" s="212" t="s">
        <v>1958</v>
      </c>
      <c r="I205" s="236" t="s">
        <v>455</v>
      </c>
      <c r="J205" s="281" t="s">
        <v>4583</v>
      </c>
      <c r="K205" s="282" t="s">
        <v>0</v>
      </c>
      <c r="L205" s="282" t="s">
        <v>1</v>
      </c>
      <c r="M205" s="212" t="s">
        <v>1400</v>
      </c>
      <c r="N205" s="212" t="s">
        <v>7235</v>
      </c>
      <c r="O205" s="283" t="s">
        <v>250</v>
      </c>
      <c r="P205" s="284" t="s">
        <v>118</v>
      </c>
      <c r="Q205" s="227"/>
      <c r="R205" s="228"/>
      <c r="S205" s="226"/>
      <c r="T205" s="226"/>
      <c r="U205" s="229"/>
      <c r="V205" s="229"/>
      <c r="W205" s="229"/>
      <c r="X205" s="226"/>
      <c r="Y205" s="226"/>
      <c r="AB205" s="231"/>
      <c r="AC205" s="231"/>
      <c r="AD205" s="231"/>
      <c r="AE205" s="231"/>
      <c r="AF205" s="226"/>
      <c r="AG205" s="226"/>
      <c r="AH205" s="227"/>
      <c r="AI205" s="228"/>
      <c r="AJ205" s="226"/>
      <c r="AK205" s="226"/>
      <c r="AL205" s="229"/>
      <c r="AM205" s="229"/>
      <c r="AN205" s="229"/>
      <c r="AO205" s="226"/>
      <c r="AP205" s="226"/>
      <c r="AS205" s="231"/>
      <c r="AT205" s="231"/>
      <c r="AU205" s="231"/>
      <c r="AV205" s="231"/>
      <c r="AW205" s="226"/>
      <c r="AX205" s="226"/>
      <c r="AY205" s="227"/>
      <c r="AZ205" s="228"/>
      <c r="BA205" s="226"/>
      <c r="BB205" s="226"/>
      <c r="BC205" s="229"/>
      <c r="BD205" s="229"/>
      <c r="BE205" s="229"/>
      <c r="BF205" s="226"/>
      <c r="BG205" s="226"/>
      <c r="BJ205" s="231"/>
      <c r="BK205" s="231"/>
      <c r="BL205" s="231"/>
      <c r="BM205" s="231"/>
      <c r="BN205" s="226"/>
      <c r="BO205" s="226"/>
      <c r="BP205" s="227"/>
      <c r="BQ205" s="228"/>
      <c r="BR205" s="226"/>
      <c r="BS205" s="226"/>
      <c r="BT205" s="229"/>
      <c r="BU205" s="229"/>
      <c r="BV205" s="229"/>
      <c r="BW205" s="226"/>
      <c r="BX205" s="226"/>
      <c r="CA205" s="231"/>
      <c r="CB205" s="231"/>
      <c r="CC205" s="231"/>
      <c r="CD205" s="231"/>
      <c r="CE205" s="226"/>
      <c r="CF205" s="226"/>
      <c r="CG205" s="227"/>
      <c r="CH205" s="228"/>
      <c r="CI205" s="226"/>
      <c r="CJ205" s="226"/>
      <c r="CK205" s="229"/>
      <c r="CL205" s="229"/>
      <c r="CM205" s="229"/>
      <c r="CN205" s="226"/>
      <c r="CO205" s="226"/>
      <c r="CR205" s="231"/>
      <c r="CS205" s="231"/>
      <c r="CT205" s="231"/>
      <c r="CU205" s="231"/>
      <c r="CV205" s="226"/>
      <c r="CW205" s="226"/>
      <c r="CX205" s="227"/>
      <c r="CY205" s="228"/>
      <c r="CZ205" s="226"/>
      <c r="DA205" s="226"/>
      <c r="DB205" s="229"/>
      <c r="DC205" s="229"/>
      <c r="DD205" s="229"/>
      <c r="DE205" s="226"/>
      <c r="DF205" s="226"/>
      <c r="DI205" s="231"/>
      <c r="DJ205" s="231"/>
      <c r="DK205" s="231"/>
      <c r="DL205" s="231"/>
      <c r="DM205" s="226"/>
      <c r="DN205" s="226"/>
      <c r="DO205" s="227"/>
      <c r="DP205" s="228"/>
      <c r="DQ205" s="226"/>
      <c r="DR205" s="226"/>
      <c r="DS205" s="229"/>
      <c r="DT205" s="229"/>
      <c r="DU205" s="229"/>
      <c r="DV205" s="226"/>
      <c r="DW205" s="226"/>
      <c r="DZ205" s="231"/>
      <c r="EA205" s="231"/>
      <c r="EB205" s="231"/>
      <c r="EC205" s="231"/>
      <c r="ED205" s="226"/>
      <c r="EE205" s="226"/>
      <c r="EF205" s="227"/>
      <c r="EG205" s="228"/>
      <c r="EH205" s="226"/>
      <c r="EI205" s="226"/>
      <c r="EJ205" s="229"/>
      <c r="EK205" s="229"/>
      <c r="EL205" s="229"/>
      <c r="EM205" s="226"/>
      <c r="EN205" s="226"/>
      <c r="EQ205" s="231"/>
      <c r="ER205" s="231"/>
      <c r="ES205" s="231"/>
      <c r="ET205" s="231"/>
      <c r="EU205" s="226"/>
      <c r="EV205" s="226"/>
      <c r="EW205" s="227"/>
      <c r="EX205" s="228"/>
      <c r="EY205" s="226"/>
      <c r="EZ205" s="226"/>
      <c r="FA205" s="229"/>
      <c r="FB205" s="229"/>
      <c r="FC205" s="229"/>
      <c r="FD205" s="226"/>
      <c r="FE205" s="226"/>
      <c r="FH205" s="231"/>
      <c r="FI205" s="231"/>
      <c r="FJ205" s="231"/>
      <c r="FK205" s="231"/>
      <c r="FL205" s="226"/>
      <c r="FM205" s="226"/>
      <c r="FN205" s="227"/>
      <c r="FO205" s="228"/>
      <c r="FP205" s="226"/>
      <c r="FQ205" s="226"/>
      <c r="FR205" s="229"/>
      <c r="FS205" s="229"/>
      <c r="FT205" s="229"/>
      <c r="FU205" s="226"/>
      <c r="FV205" s="226"/>
      <c r="FY205" s="231"/>
      <c r="FZ205" s="231"/>
      <c r="GA205" s="231"/>
      <c r="GB205" s="231"/>
      <c r="GC205" s="226"/>
      <c r="GD205" s="226"/>
      <c r="GE205" s="227"/>
      <c r="GF205" s="228"/>
      <c r="GG205" s="226"/>
      <c r="GH205" s="226"/>
      <c r="GI205" s="229"/>
      <c r="GJ205" s="229"/>
      <c r="GK205" s="229"/>
      <c r="GL205" s="226"/>
      <c r="GM205" s="226"/>
      <c r="GP205" s="231"/>
      <c r="GQ205" s="231"/>
      <c r="GR205" s="231"/>
      <c r="GS205" s="231"/>
      <c r="GT205" s="226"/>
      <c r="GU205" s="226"/>
      <c r="GV205" s="227"/>
      <c r="GW205" s="228"/>
      <c r="GX205" s="226"/>
      <c r="GY205" s="226"/>
      <c r="GZ205" s="229"/>
      <c r="HA205" s="229"/>
      <c r="HB205" s="229"/>
      <c r="HC205" s="226"/>
      <c r="HD205" s="226"/>
      <c r="HG205" s="231"/>
    </row>
    <row r="206" spans="1:215" s="230" customFormat="1" ht="41.25" customHeight="1" x14ac:dyDescent="0.2">
      <c r="A206" s="210" t="s">
        <v>1557</v>
      </c>
      <c r="B206" s="211" t="s">
        <v>612</v>
      </c>
      <c r="C206" s="211" t="s">
        <v>613</v>
      </c>
      <c r="D206" s="211" t="s">
        <v>7236</v>
      </c>
      <c r="E206" s="212" t="str">
        <f t="shared" si="3"/>
        <v>宇部市厚南北3-10-15-1</v>
      </c>
      <c r="F206" s="212" t="s">
        <v>3169</v>
      </c>
      <c r="G206" s="196">
        <v>39753</v>
      </c>
      <c r="H206" s="212" t="s">
        <v>8544</v>
      </c>
      <c r="I206" s="236" t="s">
        <v>3117</v>
      </c>
      <c r="J206" s="281" t="s">
        <v>4583</v>
      </c>
      <c r="K206" s="282" t="s">
        <v>0</v>
      </c>
      <c r="L206" s="282" t="s">
        <v>396</v>
      </c>
      <c r="M206" s="212" t="s">
        <v>3170</v>
      </c>
      <c r="N206" s="212" t="s">
        <v>7237</v>
      </c>
      <c r="O206" s="283" t="s">
        <v>250</v>
      </c>
      <c r="P206" s="284" t="s">
        <v>3767</v>
      </c>
      <c r="Q206" s="227"/>
      <c r="R206" s="228"/>
      <c r="S206" s="226"/>
      <c r="T206" s="226"/>
      <c r="U206" s="229"/>
      <c r="V206" s="229"/>
      <c r="W206" s="229"/>
      <c r="X206" s="226"/>
      <c r="Y206" s="226"/>
      <c r="AB206" s="231"/>
      <c r="AC206" s="231"/>
      <c r="AD206" s="231"/>
      <c r="AE206" s="231"/>
      <c r="AF206" s="226"/>
      <c r="AG206" s="226"/>
      <c r="AH206" s="227"/>
      <c r="AI206" s="228"/>
      <c r="AJ206" s="226"/>
      <c r="AK206" s="226"/>
      <c r="AL206" s="229"/>
      <c r="AM206" s="229"/>
      <c r="AN206" s="229"/>
      <c r="AO206" s="226"/>
      <c r="AP206" s="226"/>
      <c r="AS206" s="231"/>
      <c r="AT206" s="231"/>
      <c r="AU206" s="231"/>
      <c r="AV206" s="231"/>
      <c r="AW206" s="226"/>
      <c r="AX206" s="226"/>
      <c r="AY206" s="227"/>
      <c r="AZ206" s="228"/>
      <c r="BA206" s="226"/>
      <c r="BB206" s="226"/>
      <c r="BC206" s="229"/>
      <c r="BD206" s="229"/>
      <c r="BE206" s="229"/>
      <c r="BF206" s="226"/>
      <c r="BG206" s="226"/>
      <c r="BJ206" s="231"/>
      <c r="BK206" s="231"/>
      <c r="BL206" s="231"/>
      <c r="BM206" s="231"/>
      <c r="BN206" s="226"/>
      <c r="BO206" s="226"/>
      <c r="BP206" s="227"/>
      <c r="BQ206" s="228"/>
      <c r="BR206" s="226"/>
      <c r="BS206" s="226"/>
      <c r="BT206" s="229"/>
      <c r="BU206" s="229"/>
      <c r="BV206" s="229"/>
      <c r="BW206" s="226"/>
      <c r="BX206" s="226"/>
      <c r="CA206" s="231"/>
      <c r="CB206" s="231"/>
      <c r="CC206" s="231"/>
      <c r="CD206" s="231"/>
      <c r="CE206" s="226"/>
      <c r="CF206" s="226"/>
      <c r="CG206" s="227"/>
      <c r="CH206" s="228"/>
      <c r="CI206" s="226"/>
      <c r="CJ206" s="226"/>
      <c r="CK206" s="229"/>
      <c r="CL206" s="229"/>
      <c r="CM206" s="229"/>
      <c r="CN206" s="226"/>
      <c r="CO206" s="226"/>
      <c r="CR206" s="231"/>
      <c r="CS206" s="231"/>
      <c r="CT206" s="231"/>
      <c r="CU206" s="231"/>
      <c r="CV206" s="226"/>
      <c r="CW206" s="226"/>
      <c r="CX206" s="227"/>
      <c r="CY206" s="228"/>
      <c r="CZ206" s="226"/>
      <c r="DA206" s="226"/>
      <c r="DB206" s="229"/>
      <c r="DC206" s="229"/>
      <c r="DD206" s="229"/>
      <c r="DE206" s="226"/>
      <c r="DF206" s="226"/>
      <c r="DI206" s="231"/>
      <c r="DJ206" s="231"/>
      <c r="DK206" s="231"/>
      <c r="DL206" s="231"/>
      <c r="DM206" s="226"/>
      <c r="DN206" s="226"/>
      <c r="DO206" s="227"/>
      <c r="DP206" s="228"/>
      <c r="DQ206" s="226"/>
      <c r="DR206" s="226"/>
      <c r="DS206" s="229"/>
      <c r="DT206" s="229"/>
      <c r="DU206" s="229"/>
      <c r="DV206" s="226"/>
      <c r="DW206" s="226"/>
      <c r="DZ206" s="231"/>
      <c r="EA206" s="231"/>
      <c r="EB206" s="231"/>
      <c r="EC206" s="231"/>
      <c r="ED206" s="226"/>
      <c r="EE206" s="226"/>
      <c r="EF206" s="227"/>
      <c r="EG206" s="228"/>
      <c r="EH206" s="226"/>
      <c r="EI206" s="226"/>
      <c r="EJ206" s="229"/>
      <c r="EK206" s="229"/>
      <c r="EL206" s="229"/>
      <c r="EM206" s="226"/>
      <c r="EN206" s="226"/>
      <c r="EQ206" s="231"/>
      <c r="ER206" s="231"/>
      <c r="ES206" s="231"/>
      <c r="ET206" s="231"/>
      <c r="EU206" s="226"/>
      <c r="EV206" s="226"/>
      <c r="EW206" s="227"/>
      <c r="EX206" s="228"/>
      <c r="EY206" s="226"/>
      <c r="EZ206" s="226"/>
      <c r="FA206" s="229"/>
      <c r="FB206" s="229"/>
      <c r="FC206" s="229"/>
      <c r="FD206" s="226"/>
      <c r="FE206" s="226"/>
      <c r="FH206" s="231"/>
      <c r="FI206" s="231"/>
      <c r="FJ206" s="231"/>
      <c r="FK206" s="231"/>
      <c r="FL206" s="226"/>
      <c r="FM206" s="226"/>
      <c r="FN206" s="227"/>
      <c r="FO206" s="228"/>
      <c r="FP206" s="226"/>
      <c r="FQ206" s="226"/>
      <c r="FR206" s="229"/>
      <c r="FS206" s="229"/>
      <c r="FT206" s="229"/>
      <c r="FU206" s="226"/>
      <c r="FV206" s="226"/>
      <c r="FY206" s="231"/>
      <c r="FZ206" s="231"/>
      <c r="GA206" s="231"/>
      <c r="GB206" s="231"/>
      <c r="GC206" s="226"/>
      <c r="GD206" s="226"/>
      <c r="GE206" s="227"/>
      <c r="GF206" s="228"/>
      <c r="GG206" s="226"/>
      <c r="GH206" s="226"/>
      <c r="GI206" s="229"/>
      <c r="GJ206" s="229"/>
      <c r="GK206" s="229"/>
      <c r="GL206" s="226"/>
      <c r="GM206" s="226"/>
      <c r="GP206" s="231"/>
      <c r="GQ206" s="231"/>
      <c r="GR206" s="231"/>
      <c r="GS206" s="231"/>
      <c r="GT206" s="226"/>
      <c r="GU206" s="226"/>
      <c r="GV206" s="227"/>
      <c r="GW206" s="228"/>
      <c r="GX206" s="226"/>
      <c r="GY206" s="226"/>
      <c r="GZ206" s="229"/>
      <c r="HA206" s="229"/>
      <c r="HB206" s="229"/>
      <c r="HC206" s="226"/>
      <c r="HD206" s="226"/>
      <c r="HG206" s="231"/>
    </row>
    <row r="207" spans="1:215" s="230" customFormat="1" ht="41.25" customHeight="1" x14ac:dyDescent="0.2">
      <c r="A207" s="210" t="s">
        <v>582</v>
      </c>
      <c r="B207" s="211" t="s">
        <v>622</v>
      </c>
      <c r="C207" s="211" t="s">
        <v>622</v>
      </c>
      <c r="D207" s="211" t="s">
        <v>4173</v>
      </c>
      <c r="E207" s="212" t="str">
        <f t="shared" si="3"/>
        <v>宇部市岬町2-1-18</v>
      </c>
      <c r="F207" s="212" t="s">
        <v>1204</v>
      </c>
      <c r="G207" s="196">
        <v>39814</v>
      </c>
      <c r="H207" s="212" t="s">
        <v>1959</v>
      </c>
      <c r="I207" s="236" t="s">
        <v>576</v>
      </c>
      <c r="J207" s="281" t="s">
        <v>4583</v>
      </c>
      <c r="K207" s="282" t="s">
        <v>0</v>
      </c>
      <c r="L207" s="282" t="s">
        <v>396</v>
      </c>
      <c r="M207" s="212" t="s">
        <v>583</v>
      </c>
      <c r="N207" s="212" t="s">
        <v>5773</v>
      </c>
      <c r="O207" s="283" t="s">
        <v>250</v>
      </c>
      <c r="P207" s="284" t="s">
        <v>3767</v>
      </c>
      <c r="Q207" s="227"/>
      <c r="R207" s="228"/>
      <c r="S207" s="226"/>
      <c r="T207" s="226"/>
      <c r="U207" s="229"/>
      <c r="V207" s="229"/>
      <c r="W207" s="229"/>
      <c r="X207" s="226"/>
      <c r="Y207" s="226"/>
      <c r="AB207" s="231"/>
      <c r="AC207" s="231"/>
      <c r="AD207" s="231"/>
      <c r="AE207" s="231"/>
      <c r="AF207" s="226"/>
      <c r="AG207" s="226"/>
      <c r="AH207" s="227"/>
      <c r="AI207" s="228"/>
      <c r="AJ207" s="226"/>
      <c r="AK207" s="226"/>
      <c r="AL207" s="229"/>
      <c r="AM207" s="229"/>
      <c r="AN207" s="229"/>
      <c r="AO207" s="226"/>
      <c r="AP207" s="226"/>
      <c r="AS207" s="231"/>
      <c r="AT207" s="231"/>
      <c r="AU207" s="231"/>
      <c r="AV207" s="231"/>
      <c r="AW207" s="226"/>
      <c r="AX207" s="226"/>
      <c r="AY207" s="227"/>
      <c r="AZ207" s="228"/>
      <c r="BA207" s="226"/>
      <c r="BB207" s="226"/>
      <c r="BC207" s="229"/>
      <c r="BD207" s="229"/>
      <c r="BE207" s="229"/>
      <c r="BF207" s="226"/>
      <c r="BG207" s="226"/>
      <c r="BJ207" s="231"/>
      <c r="BK207" s="231"/>
      <c r="BL207" s="231"/>
      <c r="BM207" s="231"/>
      <c r="BN207" s="226"/>
      <c r="BO207" s="226"/>
      <c r="BP207" s="227"/>
      <c r="BQ207" s="228"/>
      <c r="BR207" s="226"/>
      <c r="BS207" s="226"/>
      <c r="BT207" s="229"/>
      <c r="BU207" s="229"/>
      <c r="BV207" s="229"/>
      <c r="BW207" s="226"/>
      <c r="BX207" s="226"/>
      <c r="CA207" s="231"/>
      <c r="CB207" s="231"/>
      <c r="CC207" s="231"/>
      <c r="CD207" s="231"/>
      <c r="CE207" s="226"/>
      <c r="CF207" s="226"/>
      <c r="CG207" s="227"/>
      <c r="CH207" s="228"/>
      <c r="CI207" s="226"/>
      <c r="CJ207" s="226"/>
      <c r="CK207" s="229"/>
      <c r="CL207" s="229"/>
      <c r="CM207" s="229"/>
      <c r="CN207" s="226"/>
      <c r="CO207" s="226"/>
      <c r="CR207" s="231"/>
      <c r="CS207" s="231"/>
      <c r="CT207" s="231"/>
      <c r="CU207" s="231"/>
      <c r="CV207" s="226"/>
      <c r="CW207" s="226"/>
      <c r="CX207" s="227"/>
      <c r="CY207" s="228"/>
      <c r="CZ207" s="226"/>
      <c r="DA207" s="226"/>
      <c r="DB207" s="229"/>
      <c r="DC207" s="229"/>
      <c r="DD207" s="229"/>
      <c r="DE207" s="226"/>
      <c r="DF207" s="226"/>
      <c r="DI207" s="231"/>
      <c r="DJ207" s="231"/>
      <c r="DK207" s="231"/>
      <c r="DL207" s="231"/>
      <c r="DM207" s="226"/>
      <c r="DN207" s="226"/>
      <c r="DO207" s="227"/>
      <c r="DP207" s="228"/>
      <c r="DQ207" s="226"/>
      <c r="DR207" s="226"/>
      <c r="DS207" s="229"/>
      <c r="DT207" s="229"/>
      <c r="DU207" s="229"/>
      <c r="DV207" s="226"/>
      <c r="DW207" s="226"/>
      <c r="DZ207" s="231"/>
      <c r="EA207" s="231"/>
      <c r="EB207" s="231"/>
      <c r="EC207" s="231"/>
      <c r="ED207" s="226"/>
      <c r="EE207" s="226"/>
      <c r="EF207" s="227"/>
      <c r="EG207" s="228"/>
      <c r="EH207" s="226"/>
      <c r="EI207" s="226"/>
      <c r="EJ207" s="229"/>
      <c r="EK207" s="229"/>
      <c r="EL207" s="229"/>
      <c r="EM207" s="226"/>
      <c r="EN207" s="226"/>
      <c r="EQ207" s="231"/>
      <c r="ER207" s="231"/>
      <c r="ES207" s="231"/>
      <c r="ET207" s="231"/>
      <c r="EU207" s="226"/>
      <c r="EV207" s="226"/>
      <c r="EW207" s="227"/>
      <c r="EX207" s="228"/>
      <c r="EY207" s="226"/>
      <c r="EZ207" s="226"/>
      <c r="FA207" s="229"/>
      <c r="FB207" s="229"/>
      <c r="FC207" s="229"/>
      <c r="FD207" s="226"/>
      <c r="FE207" s="226"/>
      <c r="FH207" s="231"/>
      <c r="FI207" s="231"/>
      <c r="FJ207" s="231"/>
      <c r="FK207" s="231"/>
      <c r="FL207" s="226"/>
      <c r="FM207" s="226"/>
      <c r="FN207" s="227"/>
      <c r="FO207" s="228"/>
      <c r="FP207" s="226"/>
      <c r="FQ207" s="226"/>
      <c r="FR207" s="229"/>
      <c r="FS207" s="229"/>
      <c r="FT207" s="229"/>
      <c r="FU207" s="226"/>
      <c r="FV207" s="226"/>
      <c r="FY207" s="231"/>
      <c r="FZ207" s="231"/>
      <c r="GA207" s="231"/>
      <c r="GB207" s="231"/>
      <c r="GC207" s="226"/>
      <c r="GD207" s="226"/>
      <c r="GE207" s="227"/>
      <c r="GF207" s="228"/>
      <c r="GG207" s="226"/>
      <c r="GH207" s="226"/>
      <c r="GI207" s="229"/>
      <c r="GJ207" s="229"/>
      <c r="GK207" s="229"/>
      <c r="GL207" s="226"/>
      <c r="GM207" s="226"/>
      <c r="GP207" s="231"/>
      <c r="GQ207" s="231"/>
      <c r="GR207" s="231"/>
      <c r="GS207" s="231"/>
      <c r="GT207" s="226"/>
      <c r="GU207" s="226"/>
      <c r="GV207" s="227"/>
      <c r="GW207" s="228"/>
      <c r="GX207" s="226"/>
      <c r="GY207" s="226"/>
      <c r="GZ207" s="229"/>
      <c r="HA207" s="229"/>
      <c r="HB207" s="229"/>
      <c r="HC207" s="226"/>
      <c r="HD207" s="226"/>
      <c r="HG207" s="231"/>
    </row>
    <row r="208" spans="1:215" s="230" customFormat="1" ht="41.25" customHeight="1" x14ac:dyDescent="0.2">
      <c r="A208" s="210" t="s">
        <v>585</v>
      </c>
      <c r="B208" s="211" t="s">
        <v>586</v>
      </c>
      <c r="C208" s="211" t="s">
        <v>587</v>
      </c>
      <c r="D208" s="211" t="s">
        <v>7238</v>
      </c>
      <c r="E208" s="212" t="str">
        <f t="shared" si="3"/>
        <v>宇部市小野10352-8</v>
      </c>
      <c r="F208" s="212" t="s">
        <v>1198</v>
      </c>
      <c r="G208" s="196">
        <v>39904</v>
      </c>
      <c r="H208" s="212" t="s">
        <v>1961</v>
      </c>
      <c r="I208" s="236" t="s">
        <v>3117</v>
      </c>
      <c r="J208" s="281" t="s">
        <v>4583</v>
      </c>
      <c r="K208" s="282" t="s">
        <v>0</v>
      </c>
      <c r="L208" s="282" t="s">
        <v>396</v>
      </c>
      <c r="M208" s="212" t="s">
        <v>588</v>
      </c>
      <c r="N208" s="212" t="s">
        <v>7239</v>
      </c>
      <c r="O208" s="283" t="s">
        <v>250</v>
      </c>
      <c r="P208" s="284" t="s">
        <v>3767</v>
      </c>
      <c r="Q208" s="227"/>
      <c r="R208" s="228"/>
      <c r="S208" s="226"/>
      <c r="T208" s="226"/>
      <c r="U208" s="229"/>
      <c r="V208" s="229"/>
      <c r="W208" s="229"/>
      <c r="X208" s="226"/>
      <c r="Y208" s="226"/>
      <c r="AB208" s="231"/>
      <c r="AC208" s="231"/>
      <c r="AD208" s="231"/>
      <c r="AE208" s="231"/>
      <c r="AF208" s="226"/>
      <c r="AG208" s="226"/>
      <c r="AH208" s="227"/>
      <c r="AI208" s="228"/>
      <c r="AJ208" s="226"/>
      <c r="AK208" s="226"/>
      <c r="AL208" s="229"/>
      <c r="AM208" s="229"/>
      <c r="AN208" s="229"/>
      <c r="AO208" s="226"/>
      <c r="AP208" s="226"/>
      <c r="AS208" s="231"/>
      <c r="AT208" s="231"/>
      <c r="AU208" s="231"/>
      <c r="AV208" s="231"/>
      <c r="AW208" s="226"/>
      <c r="AX208" s="226"/>
      <c r="AY208" s="227"/>
      <c r="AZ208" s="228"/>
      <c r="BA208" s="226"/>
      <c r="BB208" s="226"/>
      <c r="BC208" s="229"/>
      <c r="BD208" s="229"/>
      <c r="BE208" s="229"/>
      <c r="BF208" s="226"/>
      <c r="BG208" s="226"/>
      <c r="BJ208" s="231"/>
      <c r="BK208" s="231"/>
      <c r="BL208" s="231"/>
      <c r="BM208" s="231"/>
      <c r="BN208" s="226"/>
      <c r="BO208" s="226"/>
      <c r="BP208" s="227"/>
      <c r="BQ208" s="228"/>
      <c r="BR208" s="226"/>
      <c r="BS208" s="226"/>
      <c r="BT208" s="229"/>
      <c r="BU208" s="229"/>
      <c r="BV208" s="229"/>
      <c r="BW208" s="226"/>
      <c r="BX208" s="226"/>
      <c r="CA208" s="231"/>
      <c r="CB208" s="231"/>
      <c r="CC208" s="231"/>
      <c r="CD208" s="231"/>
      <c r="CE208" s="226"/>
      <c r="CF208" s="226"/>
      <c r="CG208" s="227"/>
      <c r="CH208" s="228"/>
      <c r="CI208" s="226"/>
      <c r="CJ208" s="226"/>
      <c r="CK208" s="229"/>
      <c r="CL208" s="229"/>
      <c r="CM208" s="229"/>
      <c r="CN208" s="226"/>
      <c r="CO208" s="226"/>
      <c r="CR208" s="231"/>
      <c r="CS208" s="231"/>
      <c r="CT208" s="231"/>
      <c r="CU208" s="231"/>
      <c r="CV208" s="226"/>
      <c r="CW208" s="226"/>
      <c r="CX208" s="227"/>
      <c r="CY208" s="228"/>
      <c r="CZ208" s="226"/>
      <c r="DA208" s="226"/>
      <c r="DB208" s="229"/>
      <c r="DC208" s="229"/>
      <c r="DD208" s="229"/>
      <c r="DE208" s="226"/>
      <c r="DF208" s="226"/>
      <c r="DI208" s="231"/>
      <c r="DJ208" s="231"/>
      <c r="DK208" s="231"/>
      <c r="DL208" s="231"/>
      <c r="DM208" s="226"/>
      <c r="DN208" s="226"/>
      <c r="DO208" s="227"/>
      <c r="DP208" s="228"/>
      <c r="DQ208" s="226"/>
      <c r="DR208" s="226"/>
      <c r="DS208" s="229"/>
      <c r="DT208" s="229"/>
      <c r="DU208" s="229"/>
      <c r="DV208" s="226"/>
      <c r="DW208" s="226"/>
      <c r="DZ208" s="231"/>
      <c r="EA208" s="231"/>
      <c r="EB208" s="231"/>
      <c r="EC208" s="231"/>
      <c r="ED208" s="226"/>
      <c r="EE208" s="226"/>
      <c r="EF208" s="227"/>
      <c r="EG208" s="228"/>
      <c r="EH208" s="226"/>
      <c r="EI208" s="226"/>
      <c r="EJ208" s="229"/>
      <c r="EK208" s="229"/>
      <c r="EL208" s="229"/>
      <c r="EM208" s="226"/>
      <c r="EN208" s="226"/>
      <c r="EQ208" s="231"/>
      <c r="ER208" s="231"/>
      <c r="ES208" s="231"/>
      <c r="ET208" s="231"/>
      <c r="EU208" s="226"/>
      <c r="EV208" s="226"/>
      <c r="EW208" s="227"/>
      <c r="EX208" s="228"/>
      <c r="EY208" s="226"/>
      <c r="EZ208" s="226"/>
      <c r="FA208" s="229"/>
      <c r="FB208" s="229"/>
      <c r="FC208" s="229"/>
      <c r="FD208" s="226"/>
      <c r="FE208" s="226"/>
      <c r="FH208" s="231"/>
      <c r="FI208" s="231"/>
      <c r="FJ208" s="231"/>
      <c r="FK208" s="231"/>
      <c r="FL208" s="226"/>
      <c r="FM208" s="226"/>
      <c r="FN208" s="227"/>
      <c r="FO208" s="228"/>
      <c r="FP208" s="226"/>
      <c r="FQ208" s="226"/>
      <c r="FR208" s="229"/>
      <c r="FS208" s="229"/>
      <c r="FT208" s="229"/>
      <c r="FU208" s="226"/>
      <c r="FV208" s="226"/>
      <c r="FY208" s="231"/>
      <c r="FZ208" s="231"/>
      <c r="GA208" s="231"/>
      <c r="GB208" s="231"/>
      <c r="GC208" s="226"/>
      <c r="GD208" s="226"/>
      <c r="GE208" s="227"/>
      <c r="GF208" s="228"/>
      <c r="GG208" s="226"/>
      <c r="GH208" s="226"/>
      <c r="GI208" s="229"/>
      <c r="GJ208" s="229"/>
      <c r="GK208" s="229"/>
      <c r="GL208" s="226"/>
      <c r="GM208" s="226"/>
      <c r="GP208" s="231"/>
      <c r="GQ208" s="231"/>
      <c r="GR208" s="231"/>
      <c r="GS208" s="231"/>
      <c r="GT208" s="226"/>
      <c r="GU208" s="226"/>
      <c r="GV208" s="227"/>
      <c r="GW208" s="228"/>
      <c r="GX208" s="226"/>
      <c r="GY208" s="226"/>
      <c r="GZ208" s="229"/>
      <c r="HA208" s="229"/>
      <c r="HB208" s="229"/>
      <c r="HC208" s="226"/>
      <c r="HD208" s="226"/>
      <c r="HG208" s="231"/>
    </row>
    <row r="209" spans="1:215" s="230" customFormat="1" ht="41.25" customHeight="1" x14ac:dyDescent="0.2">
      <c r="A209" s="210" t="s">
        <v>1558</v>
      </c>
      <c r="B209" s="211" t="s">
        <v>624</v>
      </c>
      <c r="C209" s="211" t="s">
        <v>624</v>
      </c>
      <c r="D209" s="211" t="s">
        <v>4172</v>
      </c>
      <c r="E209" s="212" t="str">
        <f t="shared" si="3"/>
        <v>宇部市船木1017-3</v>
      </c>
      <c r="F209" s="212" t="s">
        <v>1006</v>
      </c>
      <c r="G209" s="196">
        <v>39904</v>
      </c>
      <c r="H209" s="212" t="s">
        <v>1962</v>
      </c>
      <c r="I209" s="236" t="s">
        <v>576</v>
      </c>
      <c r="J209" s="281" t="s">
        <v>4583</v>
      </c>
      <c r="K209" s="282" t="s">
        <v>0</v>
      </c>
      <c r="L209" s="282" t="s">
        <v>396</v>
      </c>
      <c r="M209" s="212" t="s">
        <v>584</v>
      </c>
      <c r="N209" s="212" t="s">
        <v>5771</v>
      </c>
      <c r="O209" s="283" t="s">
        <v>250</v>
      </c>
      <c r="P209" s="284" t="s">
        <v>3767</v>
      </c>
      <c r="Q209" s="227"/>
      <c r="R209" s="228"/>
      <c r="S209" s="226"/>
      <c r="T209" s="226"/>
      <c r="U209" s="229"/>
      <c r="V209" s="229"/>
      <c r="W209" s="229"/>
      <c r="X209" s="226"/>
      <c r="Y209" s="226"/>
      <c r="AB209" s="231"/>
      <c r="AC209" s="231"/>
      <c r="AD209" s="231"/>
      <c r="AE209" s="231"/>
      <c r="AF209" s="226"/>
      <c r="AG209" s="226"/>
      <c r="AH209" s="227"/>
      <c r="AI209" s="228"/>
      <c r="AJ209" s="226"/>
      <c r="AK209" s="226"/>
      <c r="AL209" s="229"/>
      <c r="AM209" s="229"/>
      <c r="AN209" s="229"/>
      <c r="AO209" s="226"/>
      <c r="AP209" s="226"/>
      <c r="AS209" s="231"/>
      <c r="AT209" s="231"/>
      <c r="AU209" s="231"/>
      <c r="AV209" s="231"/>
      <c r="AW209" s="226"/>
      <c r="AX209" s="226"/>
      <c r="AY209" s="227"/>
      <c r="AZ209" s="228"/>
      <c r="BA209" s="226"/>
      <c r="BB209" s="226"/>
      <c r="BC209" s="229"/>
      <c r="BD209" s="229"/>
      <c r="BE209" s="229"/>
      <c r="BF209" s="226"/>
      <c r="BG209" s="226"/>
      <c r="BJ209" s="231"/>
      <c r="BK209" s="231"/>
      <c r="BL209" s="231"/>
      <c r="BM209" s="231"/>
      <c r="BN209" s="226"/>
      <c r="BO209" s="226"/>
      <c r="BP209" s="227"/>
      <c r="BQ209" s="228"/>
      <c r="BR209" s="226"/>
      <c r="BS209" s="226"/>
      <c r="BT209" s="229"/>
      <c r="BU209" s="229"/>
      <c r="BV209" s="229"/>
      <c r="BW209" s="226"/>
      <c r="BX209" s="226"/>
      <c r="CA209" s="231"/>
      <c r="CB209" s="231"/>
      <c r="CC209" s="231"/>
      <c r="CD209" s="231"/>
      <c r="CE209" s="226"/>
      <c r="CF209" s="226"/>
      <c r="CG209" s="227"/>
      <c r="CH209" s="228"/>
      <c r="CI209" s="226"/>
      <c r="CJ209" s="226"/>
      <c r="CK209" s="229"/>
      <c r="CL209" s="229"/>
      <c r="CM209" s="229"/>
      <c r="CN209" s="226"/>
      <c r="CO209" s="226"/>
      <c r="CR209" s="231"/>
      <c r="CS209" s="231"/>
      <c r="CT209" s="231"/>
      <c r="CU209" s="231"/>
      <c r="CV209" s="226"/>
      <c r="CW209" s="226"/>
      <c r="CX209" s="227"/>
      <c r="CY209" s="228"/>
      <c r="CZ209" s="226"/>
      <c r="DA209" s="226"/>
      <c r="DB209" s="229"/>
      <c r="DC209" s="229"/>
      <c r="DD209" s="229"/>
      <c r="DE209" s="226"/>
      <c r="DF209" s="226"/>
      <c r="DI209" s="231"/>
      <c r="DJ209" s="231"/>
      <c r="DK209" s="231"/>
      <c r="DL209" s="231"/>
      <c r="DM209" s="226"/>
      <c r="DN209" s="226"/>
      <c r="DO209" s="227"/>
      <c r="DP209" s="228"/>
      <c r="DQ209" s="226"/>
      <c r="DR209" s="226"/>
      <c r="DS209" s="229"/>
      <c r="DT209" s="229"/>
      <c r="DU209" s="229"/>
      <c r="DV209" s="226"/>
      <c r="DW209" s="226"/>
      <c r="DZ209" s="231"/>
      <c r="EA209" s="231"/>
      <c r="EB209" s="231"/>
      <c r="EC209" s="231"/>
      <c r="ED209" s="226"/>
      <c r="EE209" s="226"/>
      <c r="EF209" s="227"/>
      <c r="EG209" s="228"/>
      <c r="EH209" s="226"/>
      <c r="EI209" s="226"/>
      <c r="EJ209" s="229"/>
      <c r="EK209" s="229"/>
      <c r="EL209" s="229"/>
      <c r="EM209" s="226"/>
      <c r="EN209" s="226"/>
      <c r="EQ209" s="231"/>
      <c r="ER209" s="231"/>
      <c r="ES209" s="231"/>
      <c r="ET209" s="231"/>
      <c r="EU209" s="226"/>
      <c r="EV209" s="226"/>
      <c r="EW209" s="227"/>
      <c r="EX209" s="228"/>
      <c r="EY209" s="226"/>
      <c r="EZ209" s="226"/>
      <c r="FA209" s="229"/>
      <c r="FB209" s="229"/>
      <c r="FC209" s="229"/>
      <c r="FD209" s="226"/>
      <c r="FE209" s="226"/>
      <c r="FH209" s="231"/>
      <c r="FI209" s="231"/>
      <c r="FJ209" s="231"/>
      <c r="FK209" s="231"/>
      <c r="FL209" s="226"/>
      <c r="FM209" s="226"/>
      <c r="FN209" s="227"/>
      <c r="FO209" s="228"/>
      <c r="FP209" s="226"/>
      <c r="FQ209" s="226"/>
      <c r="FR209" s="229"/>
      <c r="FS209" s="229"/>
      <c r="FT209" s="229"/>
      <c r="FU209" s="226"/>
      <c r="FV209" s="226"/>
      <c r="FY209" s="231"/>
      <c r="FZ209" s="231"/>
      <c r="GA209" s="231"/>
      <c r="GB209" s="231"/>
      <c r="GC209" s="226"/>
      <c r="GD209" s="226"/>
      <c r="GE209" s="227"/>
      <c r="GF209" s="228"/>
      <c r="GG209" s="226"/>
      <c r="GH209" s="226"/>
      <c r="GI209" s="229"/>
      <c r="GJ209" s="229"/>
      <c r="GK209" s="229"/>
      <c r="GL209" s="226"/>
      <c r="GM209" s="226"/>
      <c r="GP209" s="231"/>
      <c r="GQ209" s="231"/>
      <c r="GR209" s="231"/>
      <c r="GS209" s="231"/>
      <c r="GT209" s="226"/>
      <c r="GU209" s="226"/>
      <c r="GV209" s="227"/>
      <c r="GW209" s="228"/>
      <c r="GX209" s="226"/>
      <c r="GY209" s="226"/>
      <c r="GZ209" s="229"/>
      <c r="HA209" s="229"/>
      <c r="HB209" s="229"/>
      <c r="HC209" s="226"/>
      <c r="HD209" s="226"/>
      <c r="HG209" s="231"/>
    </row>
    <row r="210" spans="1:215" s="41" customFormat="1" ht="41.25" customHeight="1" x14ac:dyDescent="0.2">
      <c r="A210" s="79" t="s">
        <v>9058</v>
      </c>
      <c r="B210" s="80" t="s">
        <v>9059</v>
      </c>
      <c r="C210" s="80" t="s">
        <v>9059</v>
      </c>
      <c r="D210" s="80" t="s">
        <v>9060</v>
      </c>
      <c r="E210" s="81" t="str">
        <f t="shared" si="3"/>
        <v>宇部市岬町1-6-17</v>
      </c>
      <c r="F210" s="81" t="s">
        <v>1204</v>
      </c>
      <c r="G210" s="76">
        <v>40087</v>
      </c>
      <c r="H210" s="81" t="s">
        <v>9061</v>
      </c>
      <c r="I210" s="82" t="s">
        <v>3117</v>
      </c>
      <c r="J210" s="498" t="s">
        <v>4583</v>
      </c>
      <c r="K210" s="93" t="s">
        <v>0</v>
      </c>
      <c r="L210" s="93" t="s">
        <v>396</v>
      </c>
      <c r="M210" s="81" t="s">
        <v>9062</v>
      </c>
      <c r="N210" s="81" t="s">
        <v>9063</v>
      </c>
      <c r="O210" s="94" t="s">
        <v>250</v>
      </c>
      <c r="P210" s="95" t="s">
        <v>3767</v>
      </c>
      <c r="Q210" s="72"/>
      <c r="R210" s="73"/>
      <c r="S210" s="71"/>
      <c r="T210" s="71"/>
      <c r="U210" s="74"/>
      <c r="V210" s="74"/>
      <c r="W210" s="74"/>
      <c r="X210" s="71"/>
      <c r="Y210" s="71"/>
      <c r="AB210" s="75"/>
      <c r="AC210" s="75"/>
      <c r="AD210" s="75"/>
      <c r="AE210" s="75"/>
      <c r="AF210" s="71"/>
      <c r="AG210" s="71"/>
      <c r="AH210" s="72"/>
      <c r="AI210" s="73"/>
      <c r="AJ210" s="71"/>
      <c r="AK210" s="71"/>
      <c r="AL210" s="74"/>
      <c r="AM210" s="74"/>
      <c r="AN210" s="74"/>
      <c r="AO210" s="71"/>
      <c r="AP210" s="71"/>
      <c r="AS210" s="75"/>
      <c r="AT210" s="75"/>
      <c r="AU210" s="75"/>
      <c r="AV210" s="75"/>
      <c r="AW210" s="71"/>
      <c r="AX210" s="71"/>
      <c r="AY210" s="72"/>
      <c r="AZ210" s="73"/>
      <c r="BA210" s="71"/>
      <c r="BB210" s="71"/>
      <c r="BC210" s="74"/>
      <c r="BD210" s="74"/>
      <c r="BE210" s="74"/>
      <c r="BF210" s="71"/>
      <c r="BG210" s="71"/>
      <c r="BJ210" s="75"/>
      <c r="BK210" s="75"/>
      <c r="BL210" s="75"/>
      <c r="BM210" s="75"/>
      <c r="BN210" s="71"/>
      <c r="BO210" s="71"/>
      <c r="BP210" s="72"/>
      <c r="BQ210" s="73"/>
      <c r="BR210" s="71"/>
      <c r="BS210" s="71"/>
      <c r="BT210" s="74"/>
      <c r="BU210" s="74"/>
      <c r="BV210" s="74"/>
      <c r="BW210" s="71"/>
      <c r="BX210" s="71"/>
      <c r="CA210" s="75"/>
      <c r="CB210" s="75"/>
      <c r="CC210" s="75"/>
      <c r="CD210" s="75"/>
      <c r="CE210" s="71"/>
      <c r="CF210" s="71"/>
      <c r="CG210" s="72"/>
      <c r="CH210" s="73"/>
      <c r="CI210" s="71"/>
      <c r="CJ210" s="71"/>
      <c r="CK210" s="74"/>
      <c r="CL210" s="74"/>
      <c r="CM210" s="74"/>
      <c r="CN210" s="71"/>
      <c r="CO210" s="71"/>
      <c r="CR210" s="75"/>
      <c r="CS210" s="75"/>
      <c r="CT210" s="75"/>
      <c r="CU210" s="75"/>
      <c r="CV210" s="71"/>
      <c r="CW210" s="71"/>
      <c r="CX210" s="72"/>
      <c r="CY210" s="73"/>
      <c r="CZ210" s="71"/>
      <c r="DA210" s="71"/>
      <c r="DB210" s="74"/>
      <c r="DC210" s="74"/>
      <c r="DD210" s="74"/>
      <c r="DE210" s="71"/>
      <c r="DF210" s="71"/>
      <c r="DI210" s="75"/>
      <c r="DJ210" s="75"/>
      <c r="DK210" s="75"/>
      <c r="DL210" s="75"/>
      <c r="DM210" s="71"/>
      <c r="DN210" s="71"/>
      <c r="DO210" s="72"/>
      <c r="DP210" s="73"/>
      <c r="DQ210" s="71"/>
      <c r="DR210" s="71"/>
      <c r="DS210" s="74"/>
      <c r="DT210" s="74"/>
      <c r="DU210" s="74"/>
      <c r="DV210" s="71"/>
      <c r="DW210" s="71"/>
      <c r="DZ210" s="75"/>
      <c r="EA210" s="75"/>
      <c r="EB210" s="75"/>
      <c r="EC210" s="75"/>
      <c r="ED210" s="71"/>
      <c r="EE210" s="71"/>
      <c r="EF210" s="72"/>
      <c r="EG210" s="73"/>
      <c r="EH210" s="71"/>
      <c r="EI210" s="71"/>
      <c r="EJ210" s="74"/>
      <c r="EK210" s="74"/>
      <c r="EL210" s="74"/>
      <c r="EM210" s="71"/>
      <c r="EN210" s="71"/>
      <c r="EQ210" s="75"/>
      <c r="ER210" s="75"/>
      <c r="ES210" s="75"/>
      <c r="ET210" s="75"/>
      <c r="EU210" s="71"/>
      <c r="EV210" s="71"/>
      <c r="EW210" s="72"/>
      <c r="EX210" s="73"/>
      <c r="EY210" s="71"/>
      <c r="EZ210" s="71"/>
      <c r="FA210" s="74"/>
      <c r="FB210" s="74"/>
      <c r="FC210" s="74"/>
      <c r="FD210" s="71"/>
      <c r="FE210" s="71"/>
      <c r="FH210" s="75"/>
      <c r="FI210" s="75"/>
      <c r="FJ210" s="75"/>
      <c r="FK210" s="75"/>
      <c r="FL210" s="71"/>
      <c r="FM210" s="71"/>
      <c r="FN210" s="72"/>
      <c r="FO210" s="73"/>
      <c r="FP210" s="71"/>
      <c r="FQ210" s="71"/>
      <c r="FR210" s="74"/>
      <c r="FS210" s="74"/>
      <c r="FT210" s="74"/>
      <c r="FU210" s="71"/>
      <c r="FV210" s="71"/>
      <c r="FY210" s="75"/>
      <c r="FZ210" s="75"/>
      <c r="GA210" s="75"/>
      <c r="GB210" s="75"/>
      <c r="GC210" s="71"/>
      <c r="GD210" s="71"/>
      <c r="GE210" s="72"/>
      <c r="GF210" s="73"/>
      <c r="GG210" s="71"/>
      <c r="GH210" s="71"/>
      <c r="GI210" s="74"/>
      <c r="GJ210" s="74"/>
      <c r="GK210" s="74"/>
      <c r="GL210" s="71"/>
      <c r="GM210" s="71"/>
      <c r="GP210" s="75"/>
      <c r="GQ210" s="75"/>
      <c r="GR210" s="75"/>
      <c r="GS210" s="75"/>
      <c r="GT210" s="71"/>
      <c r="GU210" s="71"/>
      <c r="GV210" s="72"/>
      <c r="GW210" s="73"/>
      <c r="GX210" s="71"/>
      <c r="GY210" s="71"/>
      <c r="GZ210" s="74"/>
      <c r="HA210" s="74"/>
      <c r="HB210" s="74"/>
      <c r="HC210" s="71"/>
      <c r="HD210" s="71"/>
      <c r="HG210" s="75"/>
    </row>
    <row r="211" spans="1:215" s="230" customFormat="1" ht="48" customHeight="1" x14ac:dyDescent="0.2">
      <c r="A211" s="210" t="s">
        <v>7240</v>
      </c>
      <c r="B211" s="211" t="s">
        <v>625</v>
      </c>
      <c r="C211" s="211" t="s">
        <v>625</v>
      </c>
      <c r="D211" s="211" t="s">
        <v>7241</v>
      </c>
      <c r="E211" s="212" t="str">
        <f t="shared" si="3"/>
        <v>宇部市際波725-6</v>
      </c>
      <c r="F211" s="212" t="s">
        <v>1136</v>
      </c>
      <c r="G211" s="196">
        <v>40148</v>
      </c>
      <c r="H211" s="212" t="s">
        <v>1963</v>
      </c>
      <c r="I211" s="236" t="s">
        <v>576</v>
      </c>
      <c r="J211" s="281" t="s">
        <v>4583</v>
      </c>
      <c r="K211" s="282" t="s">
        <v>0</v>
      </c>
      <c r="L211" s="282" t="s">
        <v>396</v>
      </c>
      <c r="M211" s="212" t="s">
        <v>589</v>
      </c>
      <c r="N211" s="212" t="s">
        <v>7242</v>
      </c>
      <c r="O211" s="283" t="s">
        <v>250</v>
      </c>
      <c r="P211" s="284" t="s">
        <v>3767</v>
      </c>
      <c r="Q211" s="227"/>
      <c r="R211" s="228"/>
      <c r="S211" s="226"/>
      <c r="T211" s="226"/>
      <c r="U211" s="229"/>
      <c r="V211" s="229"/>
      <c r="W211" s="229"/>
      <c r="X211" s="226"/>
      <c r="Y211" s="226"/>
      <c r="AB211" s="231"/>
      <c r="AC211" s="231"/>
      <c r="AD211" s="231"/>
      <c r="AE211" s="231"/>
      <c r="AF211" s="226"/>
      <c r="AG211" s="226"/>
      <c r="AH211" s="227"/>
      <c r="AI211" s="228"/>
      <c r="AJ211" s="226"/>
      <c r="AK211" s="226"/>
      <c r="AL211" s="229"/>
      <c r="AM211" s="229"/>
      <c r="AN211" s="229"/>
      <c r="AO211" s="226"/>
      <c r="AP211" s="226"/>
      <c r="AS211" s="231"/>
      <c r="AT211" s="231"/>
      <c r="AU211" s="231"/>
      <c r="AV211" s="231"/>
      <c r="AW211" s="226"/>
      <c r="AX211" s="226"/>
      <c r="AY211" s="227"/>
      <c r="AZ211" s="228"/>
      <c r="BA211" s="226"/>
      <c r="BB211" s="226"/>
      <c r="BC211" s="229"/>
      <c r="BD211" s="229"/>
      <c r="BE211" s="229"/>
      <c r="BF211" s="226"/>
      <c r="BG211" s="226"/>
      <c r="BJ211" s="231"/>
      <c r="BK211" s="231"/>
      <c r="BL211" s="231"/>
      <c r="BM211" s="231"/>
      <c r="BN211" s="226"/>
      <c r="BO211" s="226"/>
      <c r="BP211" s="227"/>
      <c r="BQ211" s="228"/>
      <c r="BR211" s="226"/>
      <c r="BS211" s="226"/>
      <c r="BT211" s="229"/>
      <c r="BU211" s="229"/>
      <c r="BV211" s="229"/>
      <c r="BW211" s="226"/>
      <c r="BX211" s="226"/>
      <c r="CA211" s="231"/>
      <c r="CB211" s="231"/>
      <c r="CC211" s="231"/>
      <c r="CD211" s="231"/>
      <c r="CE211" s="226"/>
      <c r="CF211" s="226"/>
      <c r="CG211" s="227"/>
      <c r="CH211" s="228"/>
      <c r="CI211" s="226"/>
      <c r="CJ211" s="226"/>
      <c r="CK211" s="229"/>
      <c r="CL211" s="229"/>
      <c r="CM211" s="229"/>
      <c r="CN211" s="226"/>
      <c r="CO211" s="226"/>
      <c r="CR211" s="231"/>
      <c r="CS211" s="231"/>
      <c r="CT211" s="231"/>
      <c r="CU211" s="231"/>
      <c r="CV211" s="226"/>
      <c r="CW211" s="226"/>
      <c r="CX211" s="227"/>
      <c r="CY211" s="228"/>
      <c r="CZ211" s="226"/>
      <c r="DA211" s="226"/>
      <c r="DB211" s="229"/>
      <c r="DC211" s="229"/>
      <c r="DD211" s="229"/>
      <c r="DE211" s="226"/>
      <c r="DF211" s="226"/>
      <c r="DI211" s="231"/>
      <c r="DJ211" s="231"/>
      <c r="DK211" s="231"/>
      <c r="DL211" s="231"/>
      <c r="DM211" s="226"/>
      <c r="DN211" s="226"/>
      <c r="DO211" s="227"/>
      <c r="DP211" s="228"/>
      <c r="DQ211" s="226"/>
      <c r="DR211" s="226"/>
      <c r="DS211" s="229"/>
      <c r="DT211" s="229"/>
      <c r="DU211" s="229"/>
      <c r="DV211" s="226"/>
      <c r="DW211" s="226"/>
      <c r="DZ211" s="231"/>
      <c r="EA211" s="231"/>
      <c r="EB211" s="231"/>
      <c r="EC211" s="231"/>
      <c r="ED211" s="226"/>
      <c r="EE211" s="226"/>
      <c r="EF211" s="227"/>
      <c r="EG211" s="228"/>
      <c r="EH211" s="226"/>
      <c r="EI211" s="226"/>
      <c r="EJ211" s="229"/>
      <c r="EK211" s="229"/>
      <c r="EL211" s="229"/>
      <c r="EM211" s="226"/>
      <c r="EN211" s="226"/>
      <c r="EQ211" s="231"/>
      <c r="ER211" s="231"/>
      <c r="ES211" s="231"/>
      <c r="ET211" s="231"/>
      <c r="EU211" s="226"/>
      <c r="EV211" s="226"/>
      <c r="EW211" s="227"/>
      <c r="EX211" s="228"/>
      <c r="EY211" s="226"/>
      <c r="EZ211" s="226"/>
      <c r="FA211" s="229"/>
      <c r="FB211" s="229"/>
      <c r="FC211" s="229"/>
      <c r="FD211" s="226"/>
      <c r="FE211" s="226"/>
      <c r="FH211" s="231"/>
      <c r="FI211" s="231"/>
      <c r="FJ211" s="231"/>
      <c r="FK211" s="231"/>
      <c r="FL211" s="226"/>
      <c r="FM211" s="226"/>
      <c r="FN211" s="227"/>
      <c r="FO211" s="228"/>
      <c r="FP211" s="226"/>
      <c r="FQ211" s="226"/>
      <c r="FR211" s="229"/>
      <c r="FS211" s="229"/>
      <c r="FT211" s="229"/>
      <c r="FU211" s="226"/>
      <c r="FV211" s="226"/>
      <c r="FY211" s="231"/>
      <c r="FZ211" s="231"/>
      <c r="GA211" s="231"/>
      <c r="GB211" s="231"/>
      <c r="GC211" s="226"/>
      <c r="GD211" s="226"/>
      <c r="GE211" s="227"/>
      <c r="GF211" s="228"/>
      <c r="GG211" s="226"/>
      <c r="GH211" s="226"/>
      <c r="GI211" s="229"/>
      <c r="GJ211" s="229"/>
      <c r="GK211" s="229"/>
      <c r="GL211" s="226"/>
      <c r="GM211" s="226"/>
      <c r="GP211" s="231"/>
      <c r="GQ211" s="231"/>
      <c r="GR211" s="231"/>
      <c r="GS211" s="231"/>
      <c r="GT211" s="226"/>
      <c r="GU211" s="226"/>
      <c r="GV211" s="227"/>
      <c r="GW211" s="228"/>
      <c r="GX211" s="226"/>
      <c r="GY211" s="226"/>
      <c r="GZ211" s="229"/>
      <c r="HA211" s="229"/>
      <c r="HB211" s="229"/>
      <c r="HC211" s="226"/>
      <c r="HD211" s="226"/>
      <c r="HG211" s="231"/>
    </row>
    <row r="212" spans="1:215" s="230" customFormat="1" ht="41.25" customHeight="1" x14ac:dyDescent="0.2">
      <c r="A212" s="210" t="s">
        <v>590</v>
      </c>
      <c r="B212" s="211" t="s">
        <v>591</v>
      </c>
      <c r="C212" s="211" t="s">
        <v>592</v>
      </c>
      <c r="D212" s="211" t="s">
        <v>3171</v>
      </c>
      <c r="E212" s="212" t="str">
        <f t="shared" si="3"/>
        <v>宇部市上宇部黒岩75</v>
      </c>
      <c r="F212" s="212" t="s">
        <v>1206</v>
      </c>
      <c r="G212" s="196">
        <v>40269</v>
      </c>
      <c r="H212" s="212" t="s">
        <v>1964</v>
      </c>
      <c r="I212" s="236" t="s">
        <v>3117</v>
      </c>
      <c r="J212" s="281" t="s">
        <v>4583</v>
      </c>
      <c r="K212" s="282" t="s">
        <v>0</v>
      </c>
      <c r="L212" s="282" t="s">
        <v>396</v>
      </c>
      <c r="M212" s="212" t="s">
        <v>7243</v>
      </c>
      <c r="N212" s="212" t="s">
        <v>7244</v>
      </c>
      <c r="O212" s="283" t="s">
        <v>250</v>
      </c>
      <c r="P212" s="284" t="s">
        <v>3767</v>
      </c>
      <c r="Q212" s="227"/>
      <c r="R212" s="228"/>
      <c r="S212" s="226"/>
      <c r="T212" s="226"/>
      <c r="U212" s="229"/>
      <c r="V212" s="229"/>
      <c r="W212" s="229"/>
      <c r="X212" s="226"/>
      <c r="Y212" s="226"/>
      <c r="AB212" s="231"/>
      <c r="AC212" s="231"/>
      <c r="AD212" s="231"/>
      <c r="AE212" s="231"/>
      <c r="AF212" s="226"/>
      <c r="AG212" s="226"/>
      <c r="AH212" s="227"/>
      <c r="AI212" s="228"/>
      <c r="AJ212" s="226"/>
      <c r="AK212" s="226"/>
      <c r="AL212" s="229"/>
      <c r="AM212" s="229"/>
      <c r="AN212" s="229"/>
      <c r="AO212" s="226"/>
      <c r="AP212" s="226"/>
      <c r="AS212" s="231"/>
      <c r="AT212" s="231"/>
      <c r="AU212" s="231"/>
      <c r="AV212" s="231"/>
      <c r="AW212" s="226"/>
      <c r="AX212" s="226"/>
      <c r="AY212" s="227"/>
      <c r="AZ212" s="228"/>
      <c r="BA212" s="226"/>
      <c r="BB212" s="226"/>
      <c r="BC212" s="229"/>
      <c r="BD212" s="229"/>
      <c r="BE212" s="229"/>
      <c r="BF212" s="226"/>
      <c r="BG212" s="226"/>
      <c r="BJ212" s="231"/>
      <c r="BK212" s="231"/>
      <c r="BL212" s="231"/>
      <c r="BM212" s="231"/>
      <c r="BN212" s="226"/>
      <c r="BO212" s="226"/>
      <c r="BP212" s="227"/>
      <c r="BQ212" s="228"/>
      <c r="BR212" s="226"/>
      <c r="BS212" s="226"/>
      <c r="BT212" s="229"/>
      <c r="BU212" s="229"/>
      <c r="BV212" s="229"/>
      <c r="BW212" s="226"/>
      <c r="BX212" s="226"/>
      <c r="CA212" s="231"/>
      <c r="CB212" s="231"/>
      <c r="CC212" s="231"/>
      <c r="CD212" s="231"/>
      <c r="CE212" s="226"/>
      <c r="CF212" s="226"/>
      <c r="CG212" s="227"/>
      <c r="CH212" s="228"/>
      <c r="CI212" s="226"/>
      <c r="CJ212" s="226"/>
      <c r="CK212" s="229"/>
      <c r="CL212" s="229"/>
      <c r="CM212" s="229"/>
      <c r="CN212" s="226"/>
      <c r="CO212" s="226"/>
      <c r="CR212" s="231"/>
      <c r="CS212" s="231"/>
      <c r="CT212" s="231"/>
      <c r="CU212" s="231"/>
      <c r="CV212" s="226"/>
      <c r="CW212" s="226"/>
      <c r="CX212" s="227"/>
      <c r="CY212" s="228"/>
      <c r="CZ212" s="226"/>
      <c r="DA212" s="226"/>
      <c r="DB212" s="229"/>
      <c r="DC212" s="229"/>
      <c r="DD212" s="229"/>
      <c r="DE212" s="226"/>
      <c r="DF212" s="226"/>
      <c r="DI212" s="231"/>
      <c r="DJ212" s="231"/>
      <c r="DK212" s="231"/>
      <c r="DL212" s="231"/>
      <c r="DM212" s="226"/>
      <c r="DN212" s="226"/>
      <c r="DO212" s="227"/>
      <c r="DP212" s="228"/>
      <c r="DQ212" s="226"/>
      <c r="DR212" s="226"/>
      <c r="DS212" s="229"/>
      <c r="DT212" s="229"/>
      <c r="DU212" s="229"/>
      <c r="DV212" s="226"/>
      <c r="DW212" s="226"/>
      <c r="DZ212" s="231"/>
      <c r="EA212" s="231"/>
      <c r="EB212" s="231"/>
      <c r="EC212" s="231"/>
      <c r="ED212" s="226"/>
      <c r="EE212" s="226"/>
      <c r="EF212" s="227"/>
      <c r="EG212" s="228"/>
      <c r="EH212" s="226"/>
      <c r="EI212" s="226"/>
      <c r="EJ212" s="229"/>
      <c r="EK212" s="229"/>
      <c r="EL212" s="229"/>
      <c r="EM212" s="226"/>
      <c r="EN212" s="226"/>
      <c r="EQ212" s="231"/>
      <c r="ER212" s="231"/>
      <c r="ES212" s="231"/>
      <c r="ET212" s="231"/>
      <c r="EU212" s="226"/>
      <c r="EV212" s="226"/>
      <c r="EW212" s="227"/>
      <c r="EX212" s="228"/>
      <c r="EY212" s="226"/>
      <c r="EZ212" s="226"/>
      <c r="FA212" s="229"/>
      <c r="FB212" s="229"/>
      <c r="FC212" s="229"/>
      <c r="FD212" s="226"/>
      <c r="FE212" s="226"/>
      <c r="FH212" s="231"/>
      <c r="FI212" s="231"/>
      <c r="FJ212" s="231"/>
      <c r="FK212" s="231"/>
      <c r="FL212" s="226"/>
      <c r="FM212" s="226"/>
      <c r="FN212" s="227"/>
      <c r="FO212" s="228"/>
      <c r="FP212" s="226"/>
      <c r="FQ212" s="226"/>
      <c r="FR212" s="229"/>
      <c r="FS212" s="229"/>
      <c r="FT212" s="229"/>
      <c r="FU212" s="226"/>
      <c r="FV212" s="226"/>
      <c r="FY212" s="231"/>
      <c r="FZ212" s="231"/>
      <c r="GA212" s="231"/>
      <c r="GB212" s="231"/>
      <c r="GC212" s="226"/>
      <c r="GD212" s="226"/>
      <c r="GE212" s="227"/>
      <c r="GF212" s="228"/>
      <c r="GG212" s="226"/>
      <c r="GH212" s="226"/>
      <c r="GI212" s="229"/>
      <c r="GJ212" s="229"/>
      <c r="GK212" s="229"/>
      <c r="GL212" s="226"/>
      <c r="GM212" s="226"/>
      <c r="GP212" s="231"/>
      <c r="GQ212" s="231"/>
      <c r="GR212" s="231"/>
      <c r="GS212" s="231"/>
      <c r="GT212" s="226"/>
      <c r="GU212" s="226"/>
      <c r="GV212" s="227"/>
      <c r="GW212" s="228"/>
      <c r="GX212" s="226"/>
      <c r="GY212" s="226"/>
      <c r="GZ212" s="229"/>
      <c r="HA212" s="229"/>
      <c r="HB212" s="229"/>
      <c r="HC212" s="226"/>
      <c r="HD212" s="226"/>
      <c r="HG212" s="231"/>
    </row>
    <row r="213" spans="1:215" s="230" customFormat="1" ht="41.25" customHeight="1" x14ac:dyDescent="0.2">
      <c r="A213" s="325" t="s">
        <v>7245</v>
      </c>
      <c r="B213" s="326" t="s">
        <v>7215</v>
      </c>
      <c r="C213" s="326" t="s">
        <v>7215</v>
      </c>
      <c r="D213" s="211" t="s">
        <v>7969</v>
      </c>
      <c r="E213" s="212" t="str">
        <f t="shared" si="3"/>
        <v>宇部市東岐波5860-10-1</v>
      </c>
      <c r="F213" s="212" t="s">
        <v>1012</v>
      </c>
      <c r="G213" s="196">
        <v>40330</v>
      </c>
      <c r="H213" s="212" t="s">
        <v>1965</v>
      </c>
      <c r="I213" s="236" t="s">
        <v>576</v>
      </c>
      <c r="J213" s="281" t="s">
        <v>4583</v>
      </c>
      <c r="K213" s="282" t="s">
        <v>0</v>
      </c>
      <c r="L213" s="282" t="s">
        <v>396</v>
      </c>
      <c r="M213" s="327" t="s">
        <v>1401</v>
      </c>
      <c r="N213" s="212" t="s">
        <v>7246</v>
      </c>
      <c r="O213" s="283" t="s">
        <v>250</v>
      </c>
      <c r="P213" s="284" t="s">
        <v>118</v>
      </c>
      <c r="Q213" s="227"/>
      <c r="R213" s="228"/>
      <c r="S213" s="226"/>
      <c r="T213" s="226"/>
      <c r="U213" s="229"/>
      <c r="V213" s="229"/>
      <c r="W213" s="229"/>
      <c r="X213" s="226"/>
      <c r="Y213" s="226"/>
      <c r="AB213" s="231"/>
      <c r="AC213" s="231"/>
      <c r="AD213" s="231"/>
      <c r="AE213" s="231"/>
      <c r="AF213" s="226"/>
      <c r="AG213" s="226"/>
      <c r="AH213" s="227"/>
      <c r="AI213" s="228"/>
      <c r="AJ213" s="226"/>
      <c r="AK213" s="226"/>
      <c r="AL213" s="229"/>
      <c r="AM213" s="229"/>
      <c r="AN213" s="229"/>
      <c r="AO213" s="226"/>
      <c r="AP213" s="226"/>
      <c r="AS213" s="231"/>
      <c r="AT213" s="231"/>
      <c r="AU213" s="231"/>
      <c r="AV213" s="231"/>
      <c r="AW213" s="226"/>
      <c r="AX213" s="226"/>
      <c r="AY213" s="227"/>
      <c r="AZ213" s="228"/>
      <c r="BA213" s="226"/>
      <c r="BB213" s="226"/>
      <c r="BC213" s="229"/>
      <c r="BD213" s="229"/>
      <c r="BE213" s="229"/>
      <c r="BF213" s="226"/>
      <c r="BG213" s="226"/>
      <c r="BJ213" s="231"/>
      <c r="BK213" s="231"/>
      <c r="BL213" s="231"/>
      <c r="BM213" s="231"/>
      <c r="BN213" s="226"/>
      <c r="BO213" s="226"/>
      <c r="BP213" s="227"/>
      <c r="BQ213" s="228"/>
      <c r="BR213" s="226"/>
      <c r="BS213" s="226"/>
      <c r="BT213" s="229"/>
      <c r="BU213" s="229"/>
      <c r="BV213" s="229"/>
      <c r="BW213" s="226"/>
      <c r="BX213" s="226"/>
      <c r="CA213" s="231"/>
      <c r="CB213" s="231"/>
      <c r="CC213" s="231"/>
      <c r="CD213" s="231"/>
      <c r="CE213" s="226"/>
      <c r="CF213" s="226"/>
      <c r="CG213" s="227"/>
      <c r="CH213" s="228"/>
      <c r="CI213" s="226"/>
      <c r="CJ213" s="226"/>
      <c r="CK213" s="229"/>
      <c r="CL213" s="229"/>
      <c r="CM213" s="229"/>
      <c r="CN213" s="226"/>
      <c r="CO213" s="226"/>
      <c r="CR213" s="231"/>
      <c r="CS213" s="231"/>
      <c r="CT213" s="231"/>
      <c r="CU213" s="231"/>
      <c r="CV213" s="226"/>
      <c r="CW213" s="226"/>
      <c r="CX213" s="227"/>
      <c r="CY213" s="228"/>
      <c r="CZ213" s="226"/>
      <c r="DA213" s="226"/>
      <c r="DB213" s="229"/>
      <c r="DC213" s="229"/>
      <c r="DD213" s="229"/>
      <c r="DE213" s="226"/>
      <c r="DF213" s="226"/>
      <c r="DI213" s="231"/>
      <c r="DJ213" s="231"/>
      <c r="DK213" s="231"/>
      <c r="DL213" s="231"/>
      <c r="DM213" s="226"/>
      <c r="DN213" s="226"/>
      <c r="DO213" s="227"/>
      <c r="DP213" s="228"/>
      <c r="DQ213" s="226"/>
      <c r="DR213" s="226"/>
      <c r="DS213" s="229"/>
      <c r="DT213" s="229"/>
      <c r="DU213" s="229"/>
      <c r="DV213" s="226"/>
      <c r="DW213" s="226"/>
      <c r="DZ213" s="231"/>
      <c r="EA213" s="231"/>
      <c r="EB213" s="231"/>
      <c r="EC213" s="231"/>
      <c r="ED213" s="226"/>
      <c r="EE213" s="226"/>
      <c r="EF213" s="227"/>
      <c r="EG213" s="228"/>
      <c r="EH213" s="226"/>
      <c r="EI213" s="226"/>
      <c r="EJ213" s="229"/>
      <c r="EK213" s="229"/>
      <c r="EL213" s="229"/>
      <c r="EM213" s="226"/>
      <c r="EN213" s="226"/>
      <c r="EQ213" s="231"/>
      <c r="ER213" s="231"/>
      <c r="ES213" s="231"/>
      <c r="ET213" s="231"/>
      <c r="EU213" s="226"/>
      <c r="EV213" s="226"/>
      <c r="EW213" s="227"/>
      <c r="EX213" s="228"/>
      <c r="EY213" s="226"/>
      <c r="EZ213" s="226"/>
      <c r="FA213" s="229"/>
      <c r="FB213" s="229"/>
      <c r="FC213" s="229"/>
      <c r="FD213" s="226"/>
      <c r="FE213" s="226"/>
      <c r="FH213" s="231"/>
      <c r="FI213" s="231"/>
      <c r="FJ213" s="231"/>
      <c r="FK213" s="231"/>
      <c r="FL213" s="226"/>
      <c r="FM213" s="226"/>
      <c r="FN213" s="227"/>
      <c r="FO213" s="228"/>
      <c r="FP213" s="226"/>
      <c r="FQ213" s="226"/>
      <c r="FR213" s="229"/>
      <c r="FS213" s="229"/>
      <c r="FT213" s="229"/>
      <c r="FU213" s="226"/>
      <c r="FV213" s="226"/>
      <c r="FY213" s="231"/>
      <c r="FZ213" s="231"/>
      <c r="GA213" s="231"/>
      <c r="GB213" s="231"/>
      <c r="GC213" s="226"/>
      <c r="GD213" s="226"/>
      <c r="GE213" s="227"/>
      <c r="GF213" s="228"/>
      <c r="GG213" s="226"/>
      <c r="GH213" s="226"/>
      <c r="GI213" s="229"/>
      <c r="GJ213" s="229"/>
      <c r="GK213" s="229"/>
      <c r="GL213" s="226"/>
      <c r="GM213" s="226"/>
      <c r="GP213" s="231"/>
      <c r="GQ213" s="231"/>
      <c r="GR213" s="231"/>
      <c r="GS213" s="231"/>
      <c r="GT213" s="226"/>
      <c r="GU213" s="226"/>
      <c r="GV213" s="227"/>
      <c r="GW213" s="228"/>
      <c r="GX213" s="226"/>
      <c r="GY213" s="226"/>
      <c r="GZ213" s="229"/>
      <c r="HA213" s="229"/>
      <c r="HB213" s="229"/>
      <c r="HC213" s="226"/>
      <c r="HD213" s="226"/>
      <c r="HG213" s="231"/>
    </row>
    <row r="214" spans="1:215" s="230" customFormat="1" ht="41.25" customHeight="1" x14ac:dyDescent="0.2">
      <c r="A214" s="325" t="s">
        <v>5770</v>
      </c>
      <c r="B214" s="326" t="s">
        <v>5648</v>
      </c>
      <c r="C214" s="326" t="s">
        <v>5648</v>
      </c>
      <c r="D214" s="326" t="s">
        <v>3829</v>
      </c>
      <c r="E214" s="212" t="str">
        <f t="shared" si="3"/>
        <v>宇部市船木1017-4</v>
      </c>
      <c r="F214" s="212" t="s">
        <v>1006</v>
      </c>
      <c r="G214" s="196">
        <v>40452</v>
      </c>
      <c r="H214" s="212" t="s">
        <v>1978</v>
      </c>
      <c r="I214" s="236" t="s">
        <v>576</v>
      </c>
      <c r="J214" s="281" t="s">
        <v>4583</v>
      </c>
      <c r="K214" s="282" t="s">
        <v>0</v>
      </c>
      <c r="L214" s="282" t="s">
        <v>396</v>
      </c>
      <c r="M214" s="327" t="s">
        <v>1402</v>
      </c>
      <c r="N214" s="212" t="s">
        <v>5769</v>
      </c>
      <c r="O214" s="283" t="s">
        <v>250</v>
      </c>
      <c r="P214" s="284" t="s">
        <v>3767</v>
      </c>
      <c r="Q214" s="227"/>
      <c r="R214" s="228"/>
      <c r="S214" s="226"/>
      <c r="T214" s="226"/>
      <c r="U214" s="229"/>
      <c r="V214" s="229"/>
      <c r="W214" s="229"/>
      <c r="X214" s="226"/>
      <c r="Y214" s="226"/>
      <c r="AB214" s="231"/>
      <c r="AC214" s="231"/>
      <c r="AD214" s="231"/>
      <c r="AE214" s="231"/>
      <c r="AF214" s="226"/>
      <c r="AG214" s="226"/>
      <c r="AH214" s="227"/>
      <c r="AI214" s="228"/>
      <c r="AJ214" s="226"/>
      <c r="AK214" s="226"/>
      <c r="AL214" s="229"/>
      <c r="AM214" s="229"/>
      <c r="AN214" s="229"/>
      <c r="AO214" s="226"/>
      <c r="AP214" s="226"/>
      <c r="AS214" s="231"/>
      <c r="AT214" s="231"/>
      <c r="AU214" s="231"/>
      <c r="AV214" s="231"/>
      <c r="AW214" s="226"/>
      <c r="AX214" s="226"/>
      <c r="AY214" s="227"/>
      <c r="AZ214" s="228"/>
      <c r="BA214" s="226"/>
      <c r="BB214" s="226"/>
      <c r="BC214" s="229"/>
      <c r="BD214" s="229"/>
      <c r="BE214" s="229"/>
      <c r="BF214" s="226"/>
      <c r="BG214" s="226"/>
      <c r="BJ214" s="231"/>
      <c r="BK214" s="231"/>
      <c r="BL214" s="231"/>
      <c r="BM214" s="231"/>
      <c r="BN214" s="226"/>
      <c r="BO214" s="226"/>
      <c r="BP214" s="227"/>
      <c r="BQ214" s="228"/>
      <c r="BR214" s="226"/>
      <c r="BS214" s="226"/>
      <c r="BT214" s="229"/>
      <c r="BU214" s="229"/>
      <c r="BV214" s="229"/>
      <c r="BW214" s="226"/>
      <c r="BX214" s="226"/>
      <c r="CA214" s="231"/>
      <c r="CB214" s="231"/>
      <c r="CC214" s="231"/>
      <c r="CD214" s="231"/>
      <c r="CE214" s="226"/>
      <c r="CF214" s="226"/>
      <c r="CG214" s="227"/>
      <c r="CH214" s="228"/>
      <c r="CI214" s="226"/>
      <c r="CJ214" s="226"/>
      <c r="CK214" s="229"/>
      <c r="CL214" s="229"/>
      <c r="CM214" s="229"/>
      <c r="CN214" s="226"/>
      <c r="CO214" s="226"/>
      <c r="CR214" s="231"/>
      <c r="CS214" s="231"/>
      <c r="CT214" s="231"/>
      <c r="CU214" s="231"/>
      <c r="CV214" s="226"/>
      <c r="CW214" s="226"/>
      <c r="CX214" s="227"/>
      <c r="CY214" s="228"/>
      <c r="CZ214" s="226"/>
      <c r="DA214" s="226"/>
      <c r="DB214" s="229"/>
      <c r="DC214" s="229"/>
      <c r="DD214" s="229"/>
      <c r="DE214" s="226"/>
      <c r="DF214" s="226"/>
      <c r="DI214" s="231"/>
      <c r="DJ214" s="231"/>
      <c r="DK214" s="231"/>
      <c r="DL214" s="231"/>
      <c r="DM214" s="226"/>
      <c r="DN214" s="226"/>
      <c r="DO214" s="227"/>
      <c r="DP214" s="228"/>
      <c r="DQ214" s="226"/>
      <c r="DR214" s="226"/>
      <c r="DS214" s="229"/>
      <c r="DT214" s="229"/>
      <c r="DU214" s="229"/>
      <c r="DV214" s="226"/>
      <c r="DW214" s="226"/>
      <c r="DZ214" s="231"/>
      <c r="EA214" s="231"/>
      <c r="EB214" s="231"/>
      <c r="EC214" s="231"/>
      <c r="ED214" s="226"/>
      <c r="EE214" s="226"/>
      <c r="EF214" s="227"/>
      <c r="EG214" s="228"/>
      <c r="EH214" s="226"/>
      <c r="EI214" s="226"/>
      <c r="EJ214" s="229"/>
      <c r="EK214" s="229"/>
      <c r="EL214" s="229"/>
      <c r="EM214" s="226"/>
      <c r="EN214" s="226"/>
      <c r="EQ214" s="231"/>
      <c r="ER214" s="231"/>
      <c r="ES214" s="231"/>
      <c r="ET214" s="231"/>
      <c r="EU214" s="226"/>
      <c r="EV214" s="226"/>
      <c r="EW214" s="227"/>
      <c r="EX214" s="228"/>
      <c r="EY214" s="226"/>
      <c r="EZ214" s="226"/>
      <c r="FA214" s="229"/>
      <c r="FB214" s="229"/>
      <c r="FC214" s="229"/>
      <c r="FD214" s="226"/>
      <c r="FE214" s="226"/>
      <c r="FH214" s="231"/>
      <c r="FI214" s="231"/>
      <c r="FJ214" s="231"/>
      <c r="FK214" s="231"/>
      <c r="FL214" s="226"/>
      <c r="FM214" s="226"/>
      <c r="FN214" s="227"/>
      <c r="FO214" s="228"/>
      <c r="FP214" s="226"/>
      <c r="FQ214" s="226"/>
      <c r="FR214" s="229"/>
      <c r="FS214" s="229"/>
      <c r="FT214" s="229"/>
      <c r="FU214" s="226"/>
      <c r="FV214" s="226"/>
      <c r="FY214" s="231"/>
      <c r="FZ214" s="231"/>
      <c r="GA214" s="231"/>
      <c r="GB214" s="231"/>
      <c r="GC214" s="226"/>
      <c r="GD214" s="226"/>
      <c r="GE214" s="227"/>
      <c r="GF214" s="228"/>
      <c r="GG214" s="226"/>
      <c r="GH214" s="226"/>
      <c r="GI214" s="229"/>
      <c r="GJ214" s="229"/>
      <c r="GK214" s="229"/>
      <c r="GL214" s="226"/>
      <c r="GM214" s="226"/>
      <c r="GP214" s="231"/>
      <c r="GQ214" s="231"/>
      <c r="GR214" s="231"/>
      <c r="GS214" s="231"/>
      <c r="GT214" s="226"/>
      <c r="GU214" s="226"/>
      <c r="GV214" s="227"/>
      <c r="GW214" s="228"/>
      <c r="GX214" s="226"/>
      <c r="GY214" s="226"/>
      <c r="GZ214" s="229"/>
      <c r="HA214" s="229"/>
      <c r="HB214" s="229"/>
      <c r="HC214" s="226"/>
      <c r="HD214" s="226"/>
      <c r="HG214" s="231"/>
    </row>
    <row r="215" spans="1:215" s="230" customFormat="1" ht="41.25" customHeight="1" x14ac:dyDescent="0.2">
      <c r="A215" s="325" t="s">
        <v>653</v>
      </c>
      <c r="B215" s="326" t="s">
        <v>5710</v>
      </c>
      <c r="C215" s="326" t="s">
        <v>890</v>
      </c>
      <c r="D215" s="326" t="s">
        <v>5768</v>
      </c>
      <c r="E215" s="212" t="str">
        <f t="shared" si="3"/>
        <v>宇部市上宇部黒岩39-7</v>
      </c>
      <c r="F215" s="212" t="s">
        <v>1206</v>
      </c>
      <c r="G215" s="196">
        <v>40603</v>
      </c>
      <c r="H215" s="212" t="s">
        <v>1966</v>
      </c>
      <c r="I215" s="236" t="s">
        <v>3117</v>
      </c>
      <c r="J215" s="281" t="s">
        <v>4583</v>
      </c>
      <c r="K215" s="282" t="s">
        <v>0</v>
      </c>
      <c r="L215" s="282" t="s">
        <v>396</v>
      </c>
      <c r="M215" s="327" t="s">
        <v>1403</v>
      </c>
      <c r="N215" s="212" t="s">
        <v>5767</v>
      </c>
      <c r="O215" s="283" t="s">
        <v>250</v>
      </c>
      <c r="P215" s="284" t="s">
        <v>3767</v>
      </c>
      <c r="Q215" s="227"/>
      <c r="R215" s="228"/>
      <c r="S215" s="226"/>
      <c r="T215" s="226"/>
      <c r="U215" s="229"/>
      <c r="V215" s="229"/>
      <c r="W215" s="229"/>
      <c r="X215" s="226"/>
      <c r="Y215" s="226"/>
      <c r="AB215" s="231"/>
      <c r="AC215" s="231"/>
      <c r="AD215" s="231"/>
      <c r="AE215" s="231"/>
      <c r="AF215" s="226"/>
      <c r="AG215" s="226"/>
      <c r="AH215" s="227"/>
      <c r="AI215" s="228"/>
      <c r="AJ215" s="226"/>
      <c r="AK215" s="226"/>
      <c r="AL215" s="229"/>
      <c r="AM215" s="229"/>
      <c r="AN215" s="229"/>
      <c r="AO215" s="226"/>
      <c r="AP215" s="226"/>
      <c r="AS215" s="231"/>
      <c r="AT215" s="231"/>
      <c r="AU215" s="231"/>
      <c r="AV215" s="231"/>
      <c r="AW215" s="226"/>
      <c r="AX215" s="226"/>
      <c r="AY215" s="227"/>
      <c r="AZ215" s="228"/>
      <c r="BA215" s="226"/>
      <c r="BB215" s="226"/>
      <c r="BC215" s="229"/>
      <c r="BD215" s="229"/>
      <c r="BE215" s="229"/>
      <c r="BF215" s="226"/>
      <c r="BG215" s="226"/>
      <c r="BJ215" s="231"/>
      <c r="BK215" s="231"/>
      <c r="BL215" s="231"/>
      <c r="BM215" s="231"/>
      <c r="BN215" s="226"/>
      <c r="BO215" s="226"/>
      <c r="BP215" s="227"/>
      <c r="BQ215" s="228"/>
      <c r="BR215" s="226"/>
      <c r="BS215" s="226"/>
      <c r="BT215" s="229"/>
      <c r="BU215" s="229"/>
      <c r="BV215" s="229"/>
      <c r="BW215" s="226"/>
      <c r="BX215" s="226"/>
      <c r="CA215" s="231"/>
      <c r="CB215" s="231"/>
      <c r="CC215" s="231"/>
      <c r="CD215" s="231"/>
      <c r="CE215" s="226"/>
      <c r="CF215" s="226"/>
      <c r="CG215" s="227"/>
      <c r="CH215" s="228"/>
      <c r="CI215" s="226"/>
      <c r="CJ215" s="226"/>
      <c r="CK215" s="229"/>
      <c r="CL215" s="229"/>
      <c r="CM215" s="229"/>
      <c r="CN215" s="226"/>
      <c r="CO215" s="226"/>
      <c r="CR215" s="231"/>
      <c r="CS215" s="231"/>
      <c r="CT215" s="231"/>
      <c r="CU215" s="231"/>
      <c r="CV215" s="226"/>
      <c r="CW215" s="226"/>
      <c r="CX215" s="227"/>
      <c r="CY215" s="228"/>
      <c r="CZ215" s="226"/>
      <c r="DA215" s="226"/>
      <c r="DB215" s="229"/>
      <c r="DC215" s="229"/>
      <c r="DD215" s="229"/>
      <c r="DE215" s="226"/>
      <c r="DF215" s="226"/>
      <c r="DI215" s="231"/>
      <c r="DJ215" s="231"/>
      <c r="DK215" s="231"/>
      <c r="DL215" s="231"/>
      <c r="DM215" s="226"/>
      <c r="DN215" s="226"/>
      <c r="DO215" s="227"/>
      <c r="DP215" s="228"/>
      <c r="DQ215" s="226"/>
      <c r="DR215" s="226"/>
      <c r="DS215" s="229"/>
      <c r="DT215" s="229"/>
      <c r="DU215" s="229"/>
      <c r="DV215" s="226"/>
      <c r="DW215" s="226"/>
      <c r="DZ215" s="231"/>
      <c r="EA215" s="231"/>
      <c r="EB215" s="231"/>
      <c r="EC215" s="231"/>
      <c r="ED215" s="226"/>
      <c r="EE215" s="226"/>
      <c r="EF215" s="227"/>
      <c r="EG215" s="228"/>
      <c r="EH215" s="226"/>
      <c r="EI215" s="226"/>
      <c r="EJ215" s="229"/>
      <c r="EK215" s="229"/>
      <c r="EL215" s="229"/>
      <c r="EM215" s="226"/>
      <c r="EN215" s="226"/>
      <c r="EQ215" s="231"/>
      <c r="ER215" s="231"/>
      <c r="ES215" s="231"/>
      <c r="ET215" s="231"/>
      <c r="EU215" s="226"/>
      <c r="EV215" s="226"/>
      <c r="EW215" s="227"/>
      <c r="EX215" s="228"/>
      <c r="EY215" s="226"/>
      <c r="EZ215" s="226"/>
      <c r="FA215" s="229"/>
      <c r="FB215" s="229"/>
      <c r="FC215" s="229"/>
      <c r="FD215" s="226"/>
      <c r="FE215" s="226"/>
      <c r="FH215" s="231"/>
      <c r="FI215" s="231"/>
      <c r="FJ215" s="231"/>
      <c r="FK215" s="231"/>
      <c r="FL215" s="226"/>
      <c r="FM215" s="226"/>
      <c r="FN215" s="227"/>
      <c r="FO215" s="228"/>
      <c r="FP215" s="226"/>
      <c r="FQ215" s="226"/>
      <c r="FR215" s="229"/>
      <c r="FS215" s="229"/>
      <c r="FT215" s="229"/>
      <c r="FU215" s="226"/>
      <c r="FV215" s="226"/>
      <c r="FY215" s="231"/>
      <c r="FZ215" s="231"/>
      <c r="GA215" s="231"/>
      <c r="GB215" s="231"/>
      <c r="GC215" s="226"/>
      <c r="GD215" s="226"/>
      <c r="GE215" s="227"/>
      <c r="GF215" s="228"/>
      <c r="GG215" s="226"/>
      <c r="GH215" s="226"/>
      <c r="GI215" s="229"/>
      <c r="GJ215" s="229"/>
      <c r="GK215" s="229"/>
      <c r="GL215" s="226"/>
      <c r="GM215" s="226"/>
      <c r="GP215" s="231"/>
      <c r="GQ215" s="231"/>
      <c r="GR215" s="231"/>
      <c r="GS215" s="231"/>
      <c r="GT215" s="226"/>
      <c r="GU215" s="226"/>
      <c r="GV215" s="227"/>
      <c r="GW215" s="228"/>
      <c r="GX215" s="226"/>
      <c r="GY215" s="226"/>
      <c r="GZ215" s="229"/>
      <c r="HA215" s="229"/>
      <c r="HB215" s="229"/>
      <c r="HC215" s="226"/>
      <c r="HD215" s="226"/>
      <c r="HG215" s="231"/>
    </row>
    <row r="216" spans="1:215" s="230" customFormat="1" ht="41.25" customHeight="1" x14ac:dyDescent="0.2">
      <c r="A216" s="325" t="s">
        <v>654</v>
      </c>
      <c r="B216" s="326" t="s">
        <v>7247</v>
      </c>
      <c r="C216" s="326" t="s">
        <v>7247</v>
      </c>
      <c r="D216" s="326" t="s">
        <v>7248</v>
      </c>
      <c r="E216" s="212" t="str">
        <f t="shared" si="3"/>
        <v>宇部市ひらき台2-25-8</v>
      </c>
      <c r="F216" s="212" t="s">
        <v>1208</v>
      </c>
      <c r="G216" s="196">
        <v>40634</v>
      </c>
      <c r="H216" s="212" t="s">
        <v>1967</v>
      </c>
      <c r="I216" s="236" t="s">
        <v>576</v>
      </c>
      <c r="J216" s="281" t="s">
        <v>4583</v>
      </c>
      <c r="K216" s="282" t="s">
        <v>0</v>
      </c>
      <c r="L216" s="282" t="s">
        <v>396</v>
      </c>
      <c r="M216" s="327" t="s">
        <v>1404</v>
      </c>
      <c r="N216" s="212" t="s">
        <v>7249</v>
      </c>
      <c r="O216" s="283" t="s">
        <v>250</v>
      </c>
      <c r="P216" s="284" t="s">
        <v>3767</v>
      </c>
      <c r="Q216" s="227"/>
      <c r="R216" s="228"/>
      <c r="S216" s="226"/>
      <c r="T216" s="226"/>
      <c r="U216" s="229"/>
      <c r="V216" s="229"/>
      <c r="W216" s="229"/>
      <c r="X216" s="226"/>
      <c r="Y216" s="226"/>
      <c r="AB216" s="231"/>
      <c r="AC216" s="231"/>
      <c r="AD216" s="231"/>
      <c r="AE216" s="231"/>
      <c r="AF216" s="226"/>
      <c r="AG216" s="226"/>
      <c r="AH216" s="227"/>
      <c r="AI216" s="228"/>
      <c r="AJ216" s="226"/>
      <c r="AK216" s="226"/>
      <c r="AL216" s="229"/>
      <c r="AM216" s="229"/>
      <c r="AN216" s="229"/>
      <c r="AO216" s="226"/>
      <c r="AP216" s="226"/>
      <c r="AS216" s="231"/>
      <c r="AT216" s="231"/>
      <c r="AU216" s="231"/>
      <c r="AV216" s="231"/>
      <c r="AW216" s="226"/>
      <c r="AX216" s="226"/>
      <c r="AY216" s="227"/>
      <c r="AZ216" s="228"/>
      <c r="BA216" s="226"/>
      <c r="BB216" s="226"/>
      <c r="BC216" s="229"/>
      <c r="BD216" s="229"/>
      <c r="BE216" s="229"/>
      <c r="BF216" s="226"/>
      <c r="BG216" s="226"/>
      <c r="BJ216" s="231"/>
      <c r="BK216" s="231"/>
      <c r="BL216" s="231"/>
      <c r="BM216" s="231"/>
      <c r="BN216" s="226"/>
      <c r="BO216" s="226"/>
      <c r="BP216" s="227"/>
      <c r="BQ216" s="228"/>
      <c r="BR216" s="226"/>
      <c r="BS216" s="226"/>
      <c r="BT216" s="229"/>
      <c r="BU216" s="229"/>
      <c r="BV216" s="229"/>
      <c r="BW216" s="226"/>
      <c r="BX216" s="226"/>
      <c r="CA216" s="231"/>
      <c r="CB216" s="231"/>
      <c r="CC216" s="231"/>
      <c r="CD216" s="231"/>
      <c r="CE216" s="226"/>
      <c r="CF216" s="226"/>
      <c r="CG216" s="227"/>
      <c r="CH216" s="228"/>
      <c r="CI216" s="226"/>
      <c r="CJ216" s="226"/>
      <c r="CK216" s="229"/>
      <c r="CL216" s="229"/>
      <c r="CM216" s="229"/>
      <c r="CN216" s="226"/>
      <c r="CO216" s="226"/>
      <c r="CR216" s="231"/>
      <c r="CS216" s="231"/>
      <c r="CT216" s="231"/>
      <c r="CU216" s="231"/>
      <c r="CV216" s="226"/>
      <c r="CW216" s="226"/>
      <c r="CX216" s="227"/>
      <c r="CY216" s="228"/>
      <c r="CZ216" s="226"/>
      <c r="DA216" s="226"/>
      <c r="DB216" s="229"/>
      <c r="DC216" s="229"/>
      <c r="DD216" s="229"/>
      <c r="DE216" s="226"/>
      <c r="DF216" s="226"/>
      <c r="DI216" s="231"/>
      <c r="DJ216" s="231"/>
      <c r="DK216" s="231"/>
      <c r="DL216" s="231"/>
      <c r="DM216" s="226"/>
      <c r="DN216" s="226"/>
      <c r="DO216" s="227"/>
      <c r="DP216" s="228"/>
      <c r="DQ216" s="226"/>
      <c r="DR216" s="226"/>
      <c r="DS216" s="229"/>
      <c r="DT216" s="229"/>
      <c r="DU216" s="229"/>
      <c r="DV216" s="226"/>
      <c r="DW216" s="226"/>
      <c r="DZ216" s="231"/>
      <c r="EA216" s="231"/>
      <c r="EB216" s="231"/>
      <c r="EC216" s="231"/>
      <c r="ED216" s="226"/>
      <c r="EE216" s="226"/>
      <c r="EF216" s="227"/>
      <c r="EG216" s="228"/>
      <c r="EH216" s="226"/>
      <c r="EI216" s="226"/>
      <c r="EJ216" s="229"/>
      <c r="EK216" s="229"/>
      <c r="EL216" s="229"/>
      <c r="EM216" s="226"/>
      <c r="EN216" s="226"/>
      <c r="EQ216" s="231"/>
      <c r="ER216" s="231"/>
      <c r="ES216" s="231"/>
      <c r="ET216" s="231"/>
      <c r="EU216" s="226"/>
      <c r="EV216" s="226"/>
      <c r="EW216" s="227"/>
      <c r="EX216" s="228"/>
      <c r="EY216" s="226"/>
      <c r="EZ216" s="226"/>
      <c r="FA216" s="229"/>
      <c r="FB216" s="229"/>
      <c r="FC216" s="229"/>
      <c r="FD216" s="226"/>
      <c r="FE216" s="226"/>
      <c r="FH216" s="231"/>
      <c r="FI216" s="231"/>
      <c r="FJ216" s="231"/>
      <c r="FK216" s="231"/>
      <c r="FL216" s="226"/>
      <c r="FM216" s="226"/>
      <c r="FN216" s="227"/>
      <c r="FO216" s="228"/>
      <c r="FP216" s="226"/>
      <c r="FQ216" s="226"/>
      <c r="FR216" s="229"/>
      <c r="FS216" s="229"/>
      <c r="FT216" s="229"/>
      <c r="FU216" s="226"/>
      <c r="FV216" s="226"/>
      <c r="FY216" s="231"/>
      <c r="FZ216" s="231"/>
      <c r="GA216" s="231"/>
      <c r="GB216" s="231"/>
      <c r="GC216" s="226"/>
      <c r="GD216" s="226"/>
      <c r="GE216" s="227"/>
      <c r="GF216" s="228"/>
      <c r="GG216" s="226"/>
      <c r="GH216" s="226"/>
      <c r="GI216" s="229"/>
      <c r="GJ216" s="229"/>
      <c r="GK216" s="229"/>
      <c r="GL216" s="226"/>
      <c r="GM216" s="226"/>
      <c r="GP216" s="231"/>
      <c r="GQ216" s="231"/>
      <c r="GR216" s="231"/>
      <c r="GS216" s="231"/>
      <c r="GT216" s="226"/>
      <c r="GU216" s="226"/>
      <c r="GV216" s="227"/>
      <c r="GW216" s="228"/>
      <c r="GX216" s="226"/>
      <c r="GY216" s="226"/>
      <c r="GZ216" s="229"/>
      <c r="HA216" s="229"/>
      <c r="HB216" s="229"/>
      <c r="HC216" s="226"/>
      <c r="HD216" s="226"/>
      <c r="HG216" s="231"/>
    </row>
    <row r="217" spans="1:215" s="230" customFormat="1" ht="41.25" customHeight="1" x14ac:dyDescent="0.2">
      <c r="A217" s="210" t="s">
        <v>686</v>
      </c>
      <c r="B217" s="211" t="s">
        <v>891</v>
      </c>
      <c r="C217" s="211" t="s">
        <v>891</v>
      </c>
      <c r="D217" s="211" t="s">
        <v>1332</v>
      </c>
      <c r="E217" s="212" t="str">
        <f t="shared" si="3"/>
        <v>宇部市厚南中央6-3-22</v>
      </c>
      <c r="F217" s="212" t="s">
        <v>5643</v>
      </c>
      <c r="G217" s="196">
        <v>40664</v>
      </c>
      <c r="H217" s="212" t="s">
        <v>1968</v>
      </c>
      <c r="I217" s="236" t="s">
        <v>455</v>
      </c>
      <c r="J217" s="281" t="s">
        <v>4583</v>
      </c>
      <c r="K217" s="282" t="s">
        <v>0</v>
      </c>
      <c r="L217" s="282" t="s">
        <v>396</v>
      </c>
      <c r="M217" s="212" t="s">
        <v>3830</v>
      </c>
      <c r="N217" s="212" t="s">
        <v>5766</v>
      </c>
      <c r="O217" s="283" t="s">
        <v>250</v>
      </c>
      <c r="P217" s="284" t="s">
        <v>3767</v>
      </c>
      <c r="Q217" s="227"/>
      <c r="R217" s="228"/>
      <c r="S217" s="226"/>
      <c r="T217" s="226"/>
      <c r="U217" s="229"/>
      <c r="V217" s="229"/>
      <c r="W217" s="229"/>
      <c r="X217" s="226"/>
      <c r="Y217" s="226"/>
      <c r="AB217" s="231"/>
      <c r="AC217" s="231"/>
      <c r="AD217" s="231"/>
      <c r="AE217" s="231"/>
      <c r="AF217" s="226"/>
      <c r="AG217" s="226"/>
      <c r="AH217" s="227"/>
      <c r="AI217" s="228"/>
      <c r="AJ217" s="226"/>
      <c r="AK217" s="226"/>
      <c r="AL217" s="229"/>
      <c r="AM217" s="229"/>
      <c r="AN217" s="229"/>
      <c r="AO217" s="226"/>
      <c r="AP217" s="226"/>
      <c r="AS217" s="231"/>
      <c r="AT217" s="231"/>
      <c r="AU217" s="231"/>
      <c r="AV217" s="231"/>
      <c r="AW217" s="226"/>
      <c r="AX217" s="226"/>
      <c r="AY217" s="227"/>
      <c r="AZ217" s="228"/>
      <c r="BA217" s="226"/>
      <c r="BB217" s="226"/>
      <c r="BC217" s="229"/>
      <c r="BD217" s="229"/>
      <c r="BE217" s="229"/>
      <c r="BF217" s="226"/>
      <c r="BG217" s="226"/>
      <c r="BJ217" s="231"/>
      <c r="BK217" s="231"/>
      <c r="BL217" s="231"/>
      <c r="BM217" s="231"/>
      <c r="BN217" s="226"/>
      <c r="BO217" s="226"/>
      <c r="BP217" s="227"/>
      <c r="BQ217" s="228"/>
      <c r="BR217" s="226"/>
      <c r="BS217" s="226"/>
      <c r="BT217" s="229"/>
      <c r="BU217" s="229"/>
      <c r="BV217" s="229"/>
      <c r="BW217" s="226"/>
      <c r="BX217" s="226"/>
      <c r="CA217" s="231"/>
      <c r="CB217" s="231"/>
      <c r="CC217" s="231"/>
      <c r="CD217" s="231"/>
      <c r="CE217" s="226"/>
      <c r="CF217" s="226"/>
      <c r="CG217" s="227"/>
      <c r="CH217" s="228"/>
      <c r="CI217" s="226"/>
      <c r="CJ217" s="226"/>
      <c r="CK217" s="229"/>
      <c r="CL217" s="229"/>
      <c r="CM217" s="229"/>
      <c r="CN217" s="226"/>
      <c r="CO217" s="226"/>
      <c r="CR217" s="231"/>
      <c r="CS217" s="231"/>
      <c r="CT217" s="231"/>
      <c r="CU217" s="231"/>
      <c r="CV217" s="226"/>
      <c r="CW217" s="226"/>
      <c r="CX217" s="227"/>
      <c r="CY217" s="228"/>
      <c r="CZ217" s="226"/>
      <c r="DA217" s="226"/>
      <c r="DB217" s="229"/>
      <c r="DC217" s="229"/>
      <c r="DD217" s="229"/>
      <c r="DE217" s="226"/>
      <c r="DF217" s="226"/>
      <c r="DI217" s="231"/>
      <c r="DJ217" s="231"/>
      <c r="DK217" s="231"/>
      <c r="DL217" s="231"/>
      <c r="DM217" s="226"/>
      <c r="DN217" s="226"/>
      <c r="DO217" s="227"/>
      <c r="DP217" s="228"/>
      <c r="DQ217" s="226"/>
      <c r="DR217" s="226"/>
      <c r="DS217" s="229"/>
      <c r="DT217" s="229"/>
      <c r="DU217" s="229"/>
      <c r="DV217" s="226"/>
      <c r="DW217" s="226"/>
      <c r="DZ217" s="231"/>
      <c r="EA217" s="231"/>
      <c r="EB217" s="231"/>
      <c r="EC217" s="231"/>
      <c r="ED217" s="226"/>
      <c r="EE217" s="226"/>
      <c r="EF217" s="227"/>
      <c r="EG217" s="228"/>
      <c r="EH217" s="226"/>
      <c r="EI217" s="226"/>
      <c r="EJ217" s="229"/>
      <c r="EK217" s="229"/>
      <c r="EL217" s="229"/>
      <c r="EM217" s="226"/>
      <c r="EN217" s="226"/>
      <c r="EQ217" s="231"/>
      <c r="ER217" s="231"/>
      <c r="ES217" s="231"/>
      <c r="ET217" s="231"/>
      <c r="EU217" s="226"/>
      <c r="EV217" s="226"/>
      <c r="EW217" s="227"/>
      <c r="EX217" s="228"/>
      <c r="EY217" s="226"/>
      <c r="EZ217" s="226"/>
      <c r="FA217" s="229"/>
      <c r="FB217" s="229"/>
      <c r="FC217" s="229"/>
      <c r="FD217" s="226"/>
      <c r="FE217" s="226"/>
      <c r="FH217" s="231"/>
      <c r="FI217" s="231"/>
      <c r="FJ217" s="231"/>
      <c r="FK217" s="231"/>
      <c r="FL217" s="226"/>
      <c r="FM217" s="226"/>
      <c r="FN217" s="227"/>
      <c r="FO217" s="228"/>
      <c r="FP217" s="226"/>
      <c r="FQ217" s="226"/>
      <c r="FR217" s="229"/>
      <c r="FS217" s="229"/>
      <c r="FT217" s="229"/>
      <c r="FU217" s="226"/>
      <c r="FV217" s="226"/>
      <c r="FY217" s="231"/>
      <c r="FZ217" s="231"/>
      <c r="GA217" s="231"/>
      <c r="GB217" s="231"/>
      <c r="GC217" s="226"/>
      <c r="GD217" s="226"/>
      <c r="GE217" s="227"/>
      <c r="GF217" s="228"/>
      <c r="GG217" s="226"/>
      <c r="GH217" s="226"/>
      <c r="GI217" s="229"/>
      <c r="GJ217" s="229"/>
      <c r="GK217" s="229"/>
      <c r="GL217" s="226"/>
      <c r="GM217" s="226"/>
      <c r="GP217" s="231"/>
      <c r="GQ217" s="231"/>
      <c r="GR217" s="231"/>
      <c r="GS217" s="231"/>
      <c r="GT217" s="226"/>
      <c r="GU217" s="226"/>
      <c r="GV217" s="227"/>
      <c r="GW217" s="228"/>
      <c r="GX217" s="226"/>
      <c r="GY217" s="226"/>
      <c r="GZ217" s="229"/>
      <c r="HA217" s="229"/>
      <c r="HB217" s="229"/>
      <c r="HC217" s="226"/>
      <c r="HD217" s="226"/>
      <c r="HG217" s="231"/>
    </row>
    <row r="218" spans="1:215" s="230" customFormat="1" ht="41.25" customHeight="1" x14ac:dyDescent="0.2">
      <c r="A218" s="210" t="s">
        <v>5765</v>
      </c>
      <c r="B218" s="211" t="s">
        <v>5764</v>
      </c>
      <c r="C218" s="211" t="s">
        <v>5764</v>
      </c>
      <c r="D218" s="211" t="s">
        <v>5763</v>
      </c>
      <c r="E218" s="212" t="str">
        <f t="shared" si="3"/>
        <v>宇部市中宇部1858-30</v>
      </c>
      <c r="F218" s="212" t="s">
        <v>1199</v>
      </c>
      <c r="G218" s="196">
        <v>40695</v>
      </c>
      <c r="H218" s="212" t="s">
        <v>1969</v>
      </c>
      <c r="I218" s="236" t="s">
        <v>455</v>
      </c>
      <c r="J218" s="281" t="s">
        <v>4583</v>
      </c>
      <c r="K218" s="282" t="s">
        <v>0</v>
      </c>
      <c r="L218" s="282" t="s">
        <v>396</v>
      </c>
      <c r="M218" s="212" t="s">
        <v>1405</v>
      </c>
      <c r="N218" s="212" t="s">
        <v>5762</v>
      </c>
      <c r="O218" s="283" t="s">
        <v>4554</v>
      </c>
      <c r="P218" s="284" t="s">
        <v>3767</v>
      </c>
      <c r="Q218" s="227"/>
      <c r="R218" s="228"/>
      <c r="S218" s="226"/>
      <c r="T218" s="226"/>
      <c r="U218" s="229"/>
      <c r="V218" s="229"/>
      <c r="W218" s="229"/>
      <c r="X218" s="226"/>
      <c r="Y218" s="226"/>
      <c r="AB218" s="231"/>
      <c r="AC218" s="231"/>
      <c r="AD218" s="231"/>
      <c r="AE218" s="231"/>
      <c r="AF218" s="226"/>
      <c r="AG218" s="226"/>
      <c r="AH218" s="227"/>
      <c r="AI218" s="228"/>
      <c r="AJ218" s="226"/>
      <c r="AK218" s="226"/>
      <c r="AL218" s="229"/>
      <c r="AM218" s="229"/>
      <c r="AN218" s="229"/>
      <c r="AO218" s="226"/>
      <c r="AP218" s="226"/>
      <c r="AS218" s="231"/>
      <c r="AT218" s="231"/>
      <c r="AU218" s="231"/>
      <c r="AV218" s="231"/>
      <c r="AW218" s="226"/>
      <c r="AX218" s="226"/>
      <c r="AY218" s="227"/>
      <c r="AZ218" s="228"/>
      <c r="BA218" s="226"/>
      <c r="BB218" s="226"/>
      <c r="BC218" s="229"/>
      <c r="BD218" s="229"/>
      <c r="BE218" s="229"/>
      <c r="BF218" s="226"/>
      <c r="BG218" s="226"/>
      <c r="BJ218" s="231"/>
      <c r="BK218" s="231"/>
      <c r="BL218" s="231"/>
      <c r="BM218" s="231"/>
      <c r="BN218" s="226"/>
      <c r="BO218" s="226"/>
      <c r="BP218" s="227"/>
      <c r="BQ218" s="228"/>
      <c r="BR218" s="226"/>
      <c r="BS218" s="226"/>
      <c r="BT218" s="229"/>
      <c r="BU218" s="229"/>
      <c r="BV218" s="229"/>
      <c r="BW218" s="226"/>
      <c r="BX218" s="226"/>
      <c r="CA218" s="231"/>
      <c r="CB218" s="231"/>
      <c r="CC218" s="231"/>
      <c r="CD218" s="231"/>
      <c r="CE218" s="226"/>
      <c r="CF218" s="226"/>
      <c r="CG218" s="227"/>
      <c r="CH218" s="228"/>
      <c r="CI218" s="226"/>
      <c r="CJ218" s="226"/>
      <c r="CK218" s="229"/>
      <c r="CL218" s="229"/>
      <c r="CM218" s="229"/>
      <c r="CN218" s="226"/>
      <c r="CO218" s="226"/>
      <c r="CR218" s="231"/>
      <c r="CS218" s="231"/>
      <c r="CT218" s="231"/>
      <c r="CU218" s="231"/>
      <c r="CV218" s="226"/>
      <c r="CW218" s="226"/>
      <c r="CX218" s="227"/>
      <c r="CY218" s="228"/>
      <c r="CZ218" s="226"/>
      <c r="DA218" s="226"/>
      <c r="DB218" s="229"/>
      <c r="DC218" s="229"/>
      <c r="DD218" s="229"/>
      <c r="DE218" s="226"/>
      <c r="DF218" s="226"/>
      <c r="DI218" s="231"/>
      <c r="DJ218" s="231"/>
      <c r="DK218" s="231"/>
      <c r="DL218" s="231"/>
      <c r="DM218" s="226"/>
      <c r="DN218" s="226"/>
      <c r="DO218" s="227"/>
      <c r="DP218" s="228"/>
      <c r="DQ218" s="226"/>
      <c r="DR218" s="226"/>
      <c r="DS218" s="229"/>
      <c r="DT218" s="229"/>
      <c r="DU218" s="229"/>
      <c r="DV218" s="226"/>
      <c r="DW218" s="226"/>
      <c r="DZ218" s="231"/>
      <c r="EA218" s="231"/>
      <c r="EB218" s="231"/>
      <c r="EC218" s="231"/>
      <c r="ED218" s="226"/>
      <c r="EE218" s="226"/>
      <c r="EF218" s="227"/>
      <c r="EG218" s="228"/>
      <c r="EH218" s="226"/>
      <c r="EI218" s="226"/>
      <c r="EJ218" s="229"/>
      <c r="EK218" s="229"/>
      <c r="EL218" s="229"/>
      <c r="EM218" s="226"/>
      <c r="EN218" s="226"/>
      <c r="EQ218" s="231"/>
      <c r="ER218" s="231"/>
      <c r="ES218" s="231"/>
      <c r="ET218" s="231"/>
      <c r="EU218" s="226"/>
      <c r="EV218" s="226"/>
      <c r="EW218" s="227"/>
      <c r="EX218" s="228"/>
      <c r="EY218" s="226"/>
      <c r="EZ218" s="226"/>
      <c r="FA218" s="229"/>
      <c r="FB218" s="229"/>
      <c r="FC218" s="229"/>
      <c r="FD218" s="226"/>
      <c r="FE218" s="226"/>
      <c r="FH218" s="231"/>
      <c r="FI218" s="231"/>
      <c r="FJ218" s="231"/>
      <c r="FK218" s="231"/>
      <c r="FL218" s="226"/>
      <c r="FM218" s="226"/>
      <c r="FN218" s="227"/>
      <c r="FO218" s="228"/>
      <c r="FP218" s="226"/>
      <c r="FQ218" s="226"/>
      <c r="FR218" s="229"/>
      <c r="FS218" s="229"/>
      <c r="FT218" s="229"/>
      <c r="FU218" s="226"/>
      <c r="FV218" s="226"/>
      <c r="FY218" s="231"/>
      <c r="FZ218" s="231"/>
      <c r="GA218" s="231"/>
      <c r="GB218" s="231"/>
      <c r="GC218" s="226"/>
      <c r="GD218" s="226"/>
      <c r="GE218" s="227"/>
      <c r="GF218" s="228"/>
      <c r="GG218" s="226"/>
      <c r="GH218" s="226"/>
      <c r="GI218" s="229"/>
      <c r="GJ218" s="229"/>
      <c r="GK218" s="229"/>
      <c r="GL218" s="226"/>
      <c r="GM218" s="226"/>
      <c r="GP218" s="231"/>
      <c r="GQ218" s="231"/>
      <c r="GR218" s="231"/>
      <c r="GS218" s="231"/>
      <c r="GT218" s="226"/>
      <c r="GU218" s="226"/>
      <c r="GV218" s="227"/>
      <c r="GW218" s="228"/>
      <c r="GX218" s="226"/>
      <c r="GY218" s="226"/>
      <c r="GZ218" s="229"/>
      <c r="HA218" s="229"/>
      <c r="HB218" s="229"/>
      <c r="HC218" s="226"/>
      <c r="HD218" s="226"/>
      <c r="HG218" s="231"/>
    </row>
    <row r="219" spans="1:215" s="230" customFormat="1" ht="41.25" customHeight="1" x14ac:dyDescent="0.2">
      <c r="A219" s="210" t="s">
        <v>5761</v>
      </c>
      <c r="B219" s="211" t="s">
        <v>5760</v>
      </c>
      <c r="C219" s="211" t="s">
        <v>5760</v>
      </c>
      <c r="D219" s="211" t="s">
        <v>2884</v>
      </c>
      <c r="E219" s="212" t="str">
        <f t="shared" ref="E219:E281" si="5">L219&amp;M219</f>
        <v>宇部市東岐波1466-6</v>
      </c>
      <c r="F219" s="212" t="s">
        <v>1012</v>
      </c>
      <c r="G219" s="196">
        <v>40787</v>
      </c>
      <c r="H219" s="212" t="s">
        <v>1970</v>
      </c>
      <c r="I219" s="236" t="s">
        <v>3117</v>
      </c>
      <c r="J219" s="281" t="s">
        <v>4583</v>
      </c>
      <c r="K219" s="282" t="s">
        <v>0</v>
      </c>
      <c r="L219" s="282" t="s">
        <v>396</v>
      </c>
      <c r="M219" s="212" t="s">
        <v>1407</v>
      </c>
      <c r="N219" s="212" t="s">
        <v>5759</v>
      </c>
      <c r="O219" s="283" t="s">
        <v>4554</v>
      </c>
      <c r="P219" s="284" t="s">
        <v>3767</v>
      </c>
      <c r="Q219" s="227"/>
      <c r="R219" s="228"/>
      <c r="S219" s="226"/>
      <c r="T219" s="226"/>
      <c r="U219" s="229"/>
      <c r="V219" s="229"/>
      <c r="W219" s="229"/>
      <c r="X219" s="226"/>
      <c r="Y219" s="226"/>
      <c r="AB219" s="231"/>
      <c r="AC219" s="231"/>
      <c r="AD219" s="231"/>
      <c r="AE219" s="231"/>
      <c r="AF219" s="226"/>
      <c r="AG219" s="226"/>
      <c r="AH219" s="227"/>
      <c r="AI219" s="228"/>
      <c r="AJ219" s="226"/>
      <c r="AK219" s="226"/>
      <c r="AL219" s="229"/>
      <c r="AM219" s="229"/>
      <c r="AN219" s="229"/>
      <c r="AO219" s="226"/>
      <c r="AP219" s="226"/>
      <c r="AS219" s="231"/>
      <c r="AT219" s="231"/>
      <c r="AU219" s="231"/>
      <c r="AV219" s="231"/>
      <c r="AW219" s="226"/>
      <c r="AX219" s="226"/>
      <c r="AY219" s="227"/>
      <c r="AZ219" s="228"/>
      <c r="BA219" s="226"/>
      <c r="BB219" s="226"/>
      <c r="BC219" s="229"/>
      <c r="BD219" s="229"/>
      <c r="BE219" s="229"/>
      <c r="BF219" s="226"/>
      <c r="BG219" s="226"/>
      <c r="BJ219" s="231"/>
      <c r="BK219" s="231"/>
      <c r="BL219" s="231"/>
      <c r="BM219" s="231"/>
      <c r="BN219" s="226"/>
      <c r="BO219" s="226"/>
      <c r="BP219" s="227"/>
      <c r="BQ219" s="228"/>
      <c r="BR219" s="226"/>
      <c r="BS219" s="226"/>
      <c r="BT219" s="229"/>
      <c r="BU219" s="229"/>
      <c r="BV219" s="229"/>
      <c r="BW219" s="226"/>
      <c r="BX219" s="226"/>
      <c r="CA219" s="231"/>
      <c r="CB219" s="231"/>
      <c r="CC219" s="231"/>
      <c r="CD219" s="231"/>
      <c r="CE219" s="226"/>
      <c r="CF219" s="226"/>
      <c r="CG219" s="227"/>
      <c r="CH219" s="228"/>
      <c r="CI219" s="226"/>
      <c r="CJ219" s="226"/>
      <c r="CK219" s="229"/>
      <c r="CL219" s="229"/>
      <c r="CM219" s="229"/>
      <c r="CN219" s="226"/>
      <c r="CO219" s="226"/>
      <c r="CR219" s="231"/>
      <c r="CS219" s="231"/>
      <c r="CT219" s="231"/>
      <c r="CU219" s="231"/>
      <c r="CV219" s="226"/>
      <c r="CW219" s="226"/>
      <c r="CX219" s="227"/>
      <c r="CY219" s="228"/>
      <c r="CZ219" s="226"/>
      <c r="DA219" s="226"/>
      <c r="DB219" s="229"/>
      <c r="DC219" s="229"/>
      <c r="DD219" s="229"/>
      <c r="DE219" s="226"/>
      <c r="DF219" s="226"/>
      <c r="DI219" s="231"/>
      <c r="DJ219" s="231"/>
      <c r="DK219" s="231"/>
      <c r="DL219" s="231"/>
      <c r="DM219" s="226"/>
      <c r="DN219" s="226"/>
      <c r="DO219" s="227"/>
      <c r="DP219" s="228"/>
      <c r="DQ219" s="226"/>
      <c r="DR219" s="226"/>
      <c r="DS219" s="229"/>
      <c r="DT219" s="229"/>
      <c r="DU219" s="229"/>
      <c r="DV219" s="226"/>
      <c r="DW219" s="226"/>
      <c r="DZ219" s="231"/>
      <c r="EA219" s="231"/>
      <c r="EB219" s="231"/>
      <c r="EC219" s="231"/>
      <c r="ED219" s="226"/>
      <c r="EE219" s="226"/>
      <c r="EF219" s="227"/>
      <c r="EG219" s="228"/>
      <c r="EH219" s="226"/>
      <c r="EI219" s="226"/>
      <c r="EJ219" s="229"/>
      <c r="EK219" s="229"/>
      <c r="EL219" s="229"/>
      <c r="EM219" s="226"/>
      <c r="EN219" s="226"/>
      <c r="EQ219" s="231"/>
      <c r="ER219" s="231"/>
      <c r="ES219" s="231"/>
      <c r="ET219" s="231"/>
      <c r="EU219" s="226"/>
      <c r="EV219" s="226"/>
      <c r="EW219" s="227"/>
      <c r="EX219" s="228"/>
      <c r="EY219" s="226"/>
      <c r="EZ219" s="226"/>
      <c r="FA219" s="229"/>
      <c r="FB219" s="229"/>
      <c r="FC219" s="229"/>
      <c r="FD219" s="226"/>
      <c r="FE219" s="226"/>
      <c r="FH219" s="231"/>
      <c r="FI219" s="231"/>
      <c r="FJ219" s="231"/>
      <c r="FK219" s="231"/>
      <c r="FL219" s="226"/>
      <c r="FM219" s="226"/>
      <c r="FN219" s="227"/>
      <c r="FO219" s="228"/>
      <c r="FP219" s="226"/>
      <c r="FQ219" s="226"/>
      <c r="FR219" s="229"/>
      <c r="FS219" s="229"/>
      <c r="FT219" s="229"/>
      <c r="FU219" s="226"/>
      <c r="FV219" s="226"/>
      <c r="FY219" s="231"/>
      <c r="FZ219" s="231"/>
      <c r="GA219" s="231"/>
      <c r="GB219" s="231"/>
      <c r="GC219" s="226"/>
      <c r="GD219" s="226"/>
      <c r="GE219" s="227"/>
      <c r="GF219" s="228"/>
      <c r="GG219" s="226"/>
      <c r="GH219" s="226"/>
      <c r="GI219" s="229"/>
      <c r="GJ219" s="229"/>
      <c r="GK219" s="229"/>
      <c r="GL219" s="226"/>
      <c r="GM219" s="226"/>
      <c r="GP219" s="231"/>
      <c r="GQ219" s="231"/>
      <c r="GR219" s="231"/>
      <c r="GS219" s="231"/>
      <c r="GT219" s="226"/>
      <c r="GU219" s="226"/>
      <c r="GV219" s="227"/>
      <c r="GW219" s="228"/>
      <c r="GX219" s="226"/>
      <c r="GY219" s="226"/>
      <c r="GZ219" s="229"/>
      <c r="HA219" s="229"/>
      <c r="HB219" s="229"/>
      <c r="HC219" s="226"/>
      <c r="HD219" s="226"/>
      <c r="HG219" s="231"/>
    </row>
    <row r="220" spans="1:215" s="230" customFormat="1" ht="41.25" customHeight="1" x14ac:dyDescent="0.2">
      <c r="A220" s="210" t="s">
        <v>7250</v>
      </c>
      <c r="B220" s="211" t="s">
        <v>7215</v>
      </c>
      <c r="C220" s="211" t="s">
        <v>7215</v>
      </c>
      <c r="D220" s="211" t="s">
        <v>7970</v>
      </c>
      <c r="E220" s="212" t="str">
        <f t="shared" si="5"/>
        <v>宇部市東芝中町3-27</v>
      </c>
      <c r="F220" s="212" t="s">
        <v>1137</v>
      </c>
      <c r="G220" s="196">
        <v>41000</v>
      </c>
      <c r="H220" s="212" t="s">
        <v>1971</v>
      </c>
      <c r="I220" s="236" t="s">
        <v>455</v>
      </c>
      <c r="J220" s="281" t="s">
        <v>4583</v>
      </c>
      <c r="K220" s="282" t="s">
        <v>0</v>
      </c>
      <c r="L220" s="282" t="s">
        <v>396</v>
      </c>
      <c r="M220" s="212" t="s">
        <v>3172</v>
      </c>
      <c r="N220" s="212" t="s">
        <v>7251</v>
      </c>
      <c r="O220" s="283" t="s">
        <v>4554</v>
      </c>
      <c r="P220" s="284" t="s">
        <v>118</v>
      </c>
      <c r="Q220" s="227"/>
      <c r="R220" s="228"/>
      <c r="S220" s="226"/>
      <c r="T220" s="226"/>
      <c r="U220" s="229"/>
      <c r="V220" s="229"/>
      <c r="W220" s="229"/>
      <c r="X220" s="226"/>
      <c r="Y220" s="226"/>
      <c r="AB220" s="231"/>
      <c r="AC220" s="231"/>
      <c r="AD220" s="231"/>
      <c r="AE220" s="231"/>
      <c r="AF220" s="226"/>
      <c r="AG220" s="226"/>
      <c r="AH220" s="227"/>
      <c r="AI220" s="228"/>
      <c r="AJ220" s="226"/>
      <c r="AK220" s="226"/>
      <c r="AL220" s="229"/>
      <c r="AM220" s="229"/>
      <c r="AN220" s="229"/>
      <c r="AO220" s="226"/>
      <c r="AP220" s="226"/>
      <c r="AS220" s="231"/>
      <c r="AT220" s="231"/>
      <c r="AU220" s="231"/>
      <c r="AV220" s="231"/>
      <c r="AW220" s="226"/>
      <c r="AX220" s="226"/>
      <c r="AY220" s="227"/>
      <c r="AZ220" s="228"/>
      <c r="BA220" s="226"/>
      <c r="BB220" s="226"/>
      <c r="BC220" s="229"/>
      <c r="BD220" s="229"/>
      <c r="BE220" s="229"/>
      <c r="BF220" s="226"/>
      <c r="BG220" s="226"/>
      <c r="BJ220" s="231"/>
      <c r="BK220" s="231"/>
      <c r="BL220" s="231"/>
      <c r="BM220" s="231"/>
      <c r="BN220" s="226"/>
      <c r="BO220" s="226"/>
      <c r="BP220" s="227"/>
      <c r="BQ220" s="228"/>
      <c r="BR220" s="226"/>
      <c r="BS220" s="226"/>
      <c r="BT220" s="229"/>
      <c r="BU220" s="229"/>
      <c r="BV220" s="229"/>
      <c r="BW220" s="226"/>
      <c r="BX220" s="226"/>
      <c r="CA220" s="231"/>
      <c r="CB220" s="231"/>
      <c r="CC220" s="231"/>
      <c r="CD220" s="231"/>
      <c r="CE220" s="226"/>
      <c r="CF220" s="226"/>
      <c r="CG220" s="227"/>
      <c r="CH220" s="228"/>
      <c r="CI220" s="226"/>
      <c r="CJ220" s="226"/>
      <c r="CK220" s="229"/>
      <c r="CL220" s="229"/>
      <c r="CM220" s="229"/>
      <c r="CN220" s="226"/>
      <c r="CO220" s="226"/>
      <c r="CR220" s="231"/>
      <c r="CS220" s="231"/>
      <c r="CT220" s="231"/>
      <c r="CU220" s="231"/>
      <c r="CV220" s="226"/>
      <c r="CW220" s="226"/>
      <c r="CX220" s="227"/>
      <c r="CY220" s="228"/>
      <c r="CZ220" s="226"/>
      <c r="DA220" s="226"/>
      <c r="DB220" s="229"/>
      <c r="DC220" s="229"/>
      <c r="DD220" s="229"/>
      <c r="DE220" s="226"/>
      <c r="DF220" s="226"/>
      <c r="DI220" s="231"/>
      <c r="DJ220" s="231"/>
      <c r="DK220" s="231"/>
      <c r="DL220" s="231"/>
      <c r="DM220" s="226"/>
      <c r="DN220" s="226"/>
      <c r="DO220" s="227"/>
      <c r="DP220" s="228"/>
      <c r="DQ220" s="226"/>
      <c r="DR220" s="226"/>
      <c r="DS220" s="229"/>
      <c r="DT220" s="229"/>
      <c r="DU220" s="229"/>
      <c r="DV220" s="226"/>
      <c r="DW220" s="226"/>
      <c r="DZ220" s="231"/>
      <c r="EA220" s="231"/>
      <c r="EB220" s="231"/>
      <c r="EC220" s="231"/>
      <c r="ED220" s="226"/>
      <c r="EE220" s="226"/>
      <c r="EF220" s="227"/>
      <c r="EG220" s="228"/>
      <c r="EH220" s="226"/>
      <c r="EI220" s="226"/>
      <c r="EJ220" s="229"/>
      <c r="EK220" s="229"/>
      <c r="EL220" s="229"/>
      <c r="EM220" s="226"/>
      <c r="EN220" s="226"/>
      <c r="EQ220" s="231"/>
      <c r="ER220" s="231"/>
      <c r="ES220" s="231"/>
      <c r="ET220" s="231"/>
      <c r="EU220" s="226"/>
      <c r="EV220" s="226"/>
      <c r="EW220" s="227"/>
      <c r="EX220" s="228"/>
      <c r="EY220" s="226"/>
      <c r="EZ220" s="226"/>
      <c r="FA220" s="229"/>
      <c r="FB220" s="229"/>
      <c r="FC220" s="229"/>
      <c r="FD220" s="226"/>
      <c r="FE220" s="226"/>
      <c r="FH220" s="231"/>
      <c r="FI220" s="231"/>
      <c r="FJ220" s="231"/>
      <c r="FK220" s="231"/>
      <c r="FL220" s="226"/>
      <c r="FM220" s="226"/>
      <c r="FN220" s="227"/>
      <c r="FO220" s="228"/>
      <c r="FP220" s="226"/>
      <c r="FQ220" s="226"/>
      <c r="FR220" s="229"/>
      <c r="FS220" s="229"/>
      <c r="FT220" s="229"/>
      <c r="FU220" s="226"/>
      <c r="FV220" s="226"/>
      <c r="FY220" s="231"/>
      <c r="FZ220" s="231"/>
      <c r="GA220" s="231"/>
      <c r="GB220" s="231"/>
      <c r="GC220" s="226"/>
      <c r="GD220" s="226"/>
      <c r="GE220" s="227"/>
      <c r="GF220" s="228"/>
      <c r="GG220" s="226"/>
      <c r="GH220" s="226"/>
      <c r="GI220" s="229"/>
      <c r="GJ220" s="229"/>
      <c r="GK220" s="229"/>
      <c r="GL220" s="226"/>
      <c r="GM220" s="226"/>
      <c r="GP220" s="231"/>
      <c r="GQ220" s="231"/>
      <c r="GR220" s="231"/>
      <c r="GS220" s="231"/>
      <c r="GT220" s="226"/>
      <c r="GU220" s="226"/>
      <c r="GV220" s="227"/>
      <c r="GW220" s="228"/>
      <c r="GX220" s="226"/>
      <c r="GY220" s="226"/>
      <c r="GZ220" s="229"/>
      <c r="HA220" s="229"/>
      <c r="HB220" s="229"/>
      <c r="HC220" s="226"/>
      <c r="HD220" s="226"/>
      <c r="HG220" s="231"/>
    </row>
    <row r="221" spans="1:215" s="230" customFormat="1" ht="41.25" customHeight="1" x14ac:dyDescent="0.2">
      <c r="A221" s="210" t="s">
        <v>1559</v>
      </c>
      <c r="B221" s="326" t="s">
        <v>7215</v>
      </c>
      <c r="C221" s="326" t="s">
        <v>7215</v>
      </c>
      <c r="D221" s="211" t="s">
        <v>3515</v>
      </c>
      <c r="E221" s="212" t="str">
        <f t="shared" si="5"/>
        <v>宇部市東岐波4668-3</v>
      </c>
      <c r="F221" s="212" t="s">
        <v>1012</v>
      </c>
      <c r="G221" s="196">
        <v>41030</v>
      </c>
      <c r="H221" s="212" t="s">
        <v>1972</v>
      </c>
      <c r="I221" s="236" t="s">
        <v>455</v>
      </c>
      <c r="J221" s="281" t="s">
        <v>4583</v>
      </c>
      <c r="K221" s="282" t="s">
        <v>0</v>
      </c>
      <c r="L221" s="282" t="s">
        <v>396</v>
      </c>
      <c r="M221" s="212" t="s">
        <v>808</v>
      </c>
      <c r="N221" s="212" t="s">
        <v>7252</v>
      </c>
      <c r="O221" s="283" t="s">
        <v>4554</v>
      </c>
      <c r="P221" s="284" t="s">
        <v>118</v>
      </c>
      <c r="Q221" s="227"/>
      <c r="R221" s="228"/>
      <c r="S221" s="226"/>
      <c r="T221" s="226"/>
      <c r="U221" s="229"/>
      <c r="V221" s="229"/>
      <c r="W221" s="229"/>
      <c r="X221" s="226"/>
      <c r="Y221" s="226"/>
      <c r="AB221" s="231"/>
      <c r="AC221" s="231"/>
      <c r="AD221" s="231"/>
      <c r="AE221" s="231"/>
      <c r="AF221" s="226"/>
      <c r="AG221" s="226"/>
      <c r="AH221" s="227"/>
      <c r="AI221" s="228"/>
      <c r="AJ221" s="226"/>
      <c r="AK221" s="226"/>
      <c r="AL221" s="229"/>
      <c r="AM221" s="229"/>
      <c r="AN221" s="229"/>
      <c r="AO221" s="226"/>
      <c r="AP221" s="226"/>
      <c r="AS221" s="231"/>
      <c r="AT221" s="231"/>
      <c r="AU221" s="231"/>
      <c r="AV221" s="231"/>
      <c r="AW221" s="226"/>
      <c r="AX221" s="226"/>
      <c r="AY221" s="227"/>
      <c r="AZ221" s="228"/>
      <c r="BA221" s="226"/>
      <c r="BB221" s="226"/>
      <c r="BC221" s="229"/>
      <c r="BD221" s="229"/>
      <c r="BE221" s="229"/>
      <c r="BF221" s="226"/>
      <c r="BG221" s="226"/>
      <c r="BJ221" s="231"/>
      <c r="BK221" s="231"/>
      <c r="BL221" s="231"/>
      <c r="BM221" s="231"/>
      <c r="BN221" s="226"/>
      <c r="BO221" s="226"/>
      <c r="BP221" s="227"/>
      <c r="BQ221" s="228"/>
      <c r="BR221" s="226"/>
      <c r="BS221" s="226"/>
      <c r="BT221" s="229"/>
      <c r="BU221" s="229"/>
      <c r="BV221" s="229"/>
      <c r="BW221" s="226"/>
      <c r="BX221" s="226"/>
      <c r="CA221" s="231"/>
      <c r="CB221" s="231"/>
      <c r="CC221" s="231"/>
      <c r="CD221" s="231"/>
      <c r="CE221" s="226"/>
      <c r="CF221" s="226"/>
      <c r="CG221" s="227"/>
      <c r="CH221" s="228"/>
      <c r="CI221" s="226"/>
      <c r="CJ221" s="226"/>
      <c r="CK221" s="229"/>
      <c r="CL221" s="229"/>
      <c r="CM221" s="229"/>
      <c r="CN221" s="226"/>
      <c r="CO221" s="226"/>
      <c r="CR221" s="231"/>
      <c r="CS221" s="231"/>
      <c r="CT221" s="231"/>
      <c r="CU221" s="231"/>
      <c r="CV221" s="226"/>
      <c r="CW221" s="226"/>
      <c r="CX221" s="227"/>
      <c r="CY221" s="228"/>
      <c r="CZ221" s="226"/>
      <c r="DA221" s="226"/>
      <c r="DB221" s="229"/>
      <c r="DC221" s="229"/>
      <c r="DD221" s="229"/>
      <c r="DE221" s="226"/>
      <c r="DF221" s="226"/>
      <c r="DI221" s="231"/>
      <c r="DJ221" s="231"/>
      <c r="DK221" s="231"/>
      <c r="DL221" s="231"/>
      <c r="DM221" s="226"/>
      <c r="DN221" s="226"/>
      <c r="DO221" s="227"/>
      <c r="DP221" s="228"/>
      <c r="DQ221" s="226"/>
      <c r="DR221" s="226"/>
      <c r="DS221" s="229"/>
      <c r="DT221" s="229"/>
      <c r="DU221" s="229"/>
      <c r="DV221" s="226"/>
      <c r="DW221" s="226"/>
      <c r="DZ221" s="231"/>
      <c r="EA221" s="231"/>
      <c r="EB221" s="231"/>
      <c r="EC221" s="231"/>
      <c r="ED221" s="226"/>
      <c r="EE221" s="226"/>
      <c r="EF221" s="227"/>
      <c r="EG221" s="228"/>
      <c r="EH221" s="226"/>
      <c r="EI221" s="226"/>
      <c r="EJ221" s="229"/>
      <c r="EK221" s="229"/>
      <c r="EL221" s="229"/>
      <c r="EM221" s="226"/>
      <c r="EN221" s="226"/>
      <c r="EQ221" s="231"/>
      <c r="ER221" s="231"/>
      <c r="ES221" s="231"/>
      <c r="ET221" s="231"/>
      <c r="EU221" s="226"/>
      <c r="EV221" s="226"/>
      <c r="EW221" s="227"/>
      <c r="EX221" s="228"/>
      <c r="EY221" s="226"/>
      <c r="EZ221" s="226"/>
      <c r="FA221" s="229"/>
      <c r="FB221" s="229"/>
      <c r="FC221" s="229"/>
      <c r="FD221" s="226"/>
      <c r="FE221" s="226"/>
      <c r="FH221" s="231"/>
      <c r="FI221" s="231"/>
      <c r="FJ221" s="231"/>
      <c r="FK221" s="231"/>
      <c r="FL221" s="226"/>
      <c r="FM221" s="226"/>
      <c r="FN221" s="227"/>
      <c r="FO221" s="228"/>
      <c r="FP221" s="226"/>
      <c r="FQ221" s="226"/>
      <c r="FR221" s="229"/>
      <c r="FS221" s="229"/>
      <c r="FT221" s="229"/>
      <c r="FU221" s="226"/>
      <c r="FV221" s="226"/>
      <c r="FY221" s="231"/>
      <c r="FZ221" s="231"/>
      <c r="GA221" s="231"/>
      <c r="GB221" s="231"/>
      <c r="GC221" s="226"/>
      <c r="GD221" s="226"/>
      <c r="GE221" s="227"/>
      <c r="GF221" s="228"/>
      <c r="GG221" s="226"/>
      <c r="GH221" s="226"/>
      <c r="GI221" s="229"/>
      <c r="GJ221" s="229"/>
      <c r="GK221" s="229"/>
      <c r="GL221" s="226"/>
      <c r="GM221" s="226"/>
      <c r="GP221" s="231"/>
      <c r="GQ221" s="231"/>
      <c r="GR221" s="231"/>
      <c r="GS221" s="231"/>
      <c r="GT221" s="226"/>
      <c r="GU221" s="226"/>
      <c r="GV221" s="227"/>
      <c r="GW221" s="228"/>
      <c r="GX221" s="226"/>
      <c r="GY221" s="226"/>
      <c r="GZ221" s="229"/>
      <c r="HA221" s="229"/>
      <c r="HB221" s="229"/>
      <c r="HC221" s="226"/>
      <c r="HD221" s="226"/>
      <c r="HG221" s="231"/>
    </row>
    <row r="222" spans="1:215" s="230" customFormat="1" ht="41.25" customHeight="1" x14ac:dyDescent="0.2">
      <c r="A222" s="210" t="s">
        <v>7253</v>
      </c>
      <c r="B222" s="211" t="s">
        <v>7254</v>
      </c>
      <c r="C222" s="211" t="s">
        <v>892</v>
      </c>
      <c r="D222" s="211" t="s">
        <v>7971</v>
      </c>
      <c r="E222" s="212" t="str">
        <f t="shared" si="5"/>
        <v>宇部市東岐波2160-1</v>
      </c>
      <c r="F222" s="212" t="s">
        <v>1012</v>
      </c>
      <c r="G222" s="196">
        <v>41061</v>
      </c>
      <c r="H222" s="212" t="s">
        <v>1973</v>
      </c>
      <c r="I222" s="236" t="s">
        <v>3117</v>
      </c>
      <c r="J222" s="281" t="s">
        <v>4583</v>
      </c>
      <c r="K222" s="282" t="s">
        <v>266</v>
      </c>
      <c r="L222" s="282" t="s">
        <v>396</v>
      </c>
      <c r="M222" s="212" t="s">
        <v>1408</v>
      </c>
      <c r="N222" s="212" t="s">
        <v>7255</v>
      </c>
      <c r="O222" s="283" t="s">
        <v>250</v>
      </c>
      <c r="P222" s="284" t="s">
        <v>120</v>
      </c>
      <c r="Q222" s="227"/>
      <c r="R222" s="228"/>
      <c r="S222" s="226"/>
      <c r="T222" s="226"/>
      <c r="U222" s="229"/>
      <c r="V222" s="229"/>
      <c r="W222" s="229"/>
      <c r="X222" s="226"/>
      <c r="Y222" s="226"/>
      <c r="AB222" s="231"/>
      <c r="AC222" s="231"/>
      <c r="AD222" s="231"/>
      <c r="AE222" s="231"/>
      <c r="AF222" s="226"/>
      <c r="AG222" s="226"/>
      <c r="AH222" s="227"/>
      <c r="AI222" s="228"/>
      <c r="AJ222" s="226"/>
      <c r="AK222" s="226"/>
      <c r="AL222" s="229"/>
      <c r="AM222" s="229"/>
      <c r="AN222" s="229"/>
      <c r="AO222" s="226"/>
      <c r="AP222" s="226"/>
      <c r="AS222" s="231"/>
      <c r="AT222" s="231"/>
      <c r="AU222" s="231"/>
      <c r="AV222" s="231"/>
      <c r="AW222" s="226"/>
      <c r="AX222" s="226"/>
      <c r="AY222" s="227"/>
      <c r="AZ222" s="228"/>
      <c r="BA222" s="226"/>
      <c r="BB222" s="226"/>
      <c r="BC222" s="229"/>
      <c r="BD222" s="229"/>
      <c r="BE222" s="229"/>
      <c r="BF222" s="226"/>
      <c r="BG222" s="226"/>
      <c r="BJ222" s="231"/>
      <c r="BK222" s="231"/>
      <c r="BL222" s="231"/>
      <c r="BM222" s="231"/>
      <c r="BN222" s="226"/>
      <c r="BO222" s="226"/>
      <c r="BP222" s="227"/>
      <c r="BQ222" s="228"/>
      <c r="BR222" s="226"/>
      <c r="BS222" s="226"/>
      <c r="BT222" s="229"/>
      <c r="BU222" s="229"/>
      <c r="BV222" s="229"/>
      <c r="BW222" s="226"/>
      <c r="BX222" s="226"/>
      <c r="CA222" s="231"/>
      <c r="CB222" s="231"/>
      <c r="CC222" s="231"/>
      <c r="CD222" s="231"/>
      <c r="CE222" s="226"/>
      <c r="CF222" s="226"/>
      <c r="CG222" s="227"/>
      <c r="CH222" s="228"/>
      <c r="CI222" s="226"/>
      <c r="CJ222" s="226"/>
      <c r="CK222" s="229"/>
      <c r="CL222" s="229"/>
      <c r="CM222" s="229"/>
      <c r="CN222" s="226"/>
      <c r="CO222" s="226"/>
      <c r="CR222" s="231"/>
      <c r="CS222" s="231"/>
      <c r="CT222" s="231"/>
      <c r="CU222" s="231"/>
      <c r="CV222" s="226"/>
      <c r="CW222" s="226"/>
      <c r="CX222" s="227"/>
      <c r="CY222" s="228"/>
      <c r="CZ222" s="226"/>
      <c r="DA222" s="226"/>
      <c r="DB222" s="229"/>
      <c r="DC222" s="229"/>
      <c r="DD222" s="229"/>
      <c r="DE222" s="226"/>
      <c r="DF222" s="226"/>
      <c r="DI222" s="231"/>
      <c r="DJ222" s="231"/>
      <c r="DK222" s="231"/>
      <c r="DL222" s="231"/>
      <c r="DM222" s="226"/>
      <c r="DN222" s="226"/>
      <c r="DO222" s="227"/>
      <c r="DP222" s="228"/>
      <c r="DQ222" s="226"/>
      <c r="DR222" s="226"/>
      <c r="DS222" s="229"/>
      <c r="DT222" s="229"/>
      <c r="DU222" s="229"/>
      <c r="DV222" s="226"/>
      <c r="DW222" s="226"/>
      <c r="DZ222" s="231"/>
      <c r="EA222" s="231"/>
      <c r="EB222" s="231"/>
      <c r="EC222" s="231"/>
      <c r="ED222" s="226"/>
      <c r="EE222" s="226"/>
      <c r="EF222" s="227"/>
      <c r="EG222" s="228"/>
      <c r="EH222" s="226"/>
      <c r="EI222" s="226"/>
      <c r="EJ222" s="229"/>
      <c r="EK222" s="229"/>
      <c r="EL222" s="229"/>
      <c r="EM222" s="226"/>
      <c r="EN222" s="226"/>
      <c r="EQ222" s="231"/>
      <c r="ER222" s="231"/>
      <c r="ES222" s="231"/>
      <c r="ET222" s="231"/>
      <c r="EU222" s="226"/>
      <c r="EV222" s="226"/>
      <c r="EW222" s="227"/>
      <c r="EX222" s="228"/>
      <c r="EY222" s="226"/>
      <c r="EZ222" s="226"/>
      <c r="FA222" s="229"/>
      <c r="FB222" s="229"/>
      <c r="FC222" s="229"/>
      <c r="FD222" s="226"/>
      <c r="FE222" s="226"/>
      <c r="FH222" s="231"/>
      <c r="FI222" s="231"/>
      <c r="FJ222" s="231"/>
      <c r="FK222" s="231"/>
      <c r="FL222" s="226"/>
      <c r="FM222" s="226"/>
      <c r="FN222" s="227"/>
      <c r="FO222" s="228"/>
      <c r="FP222" s="226"/>
      <c r="FQ222" s="226"/>
      <c r="FR222" s="229"/>
      <c r="FS222" s="229"/>
      <c r="FT222" s="229"/>
      <c r="FU222" s="226"/>
      <c r="FV222" s="226"/>
      <c r="FY222" s="231"/>
      <c r="FZ222" s="231"/>
      <c r="GA222" s="231"/>
      <c r="GB222" s="231"/>
      <c r="GC222" s="226"/>
      <c r="GD222" s="226"/>
      <c r="GE222" s="227"/>
      <c r="GF222" s="228"/>
      <c r="GG222" s="226"/>
      <c r="GH222" s="226"/>
      <c r="GI222" s="229"/>
      <c r="GJ222" s="229"/>
      <c r="GK222" s="229"/>
      <c r="GL222" s="226"/>
      <c r="GM222" s="226"/>
      <c r="GP222" s="231"/>
      <c r="GQ222" s="231"/>
      <c r="GR222" s="231"/>
      <c r="GS222" s="231"/>
      <c r="GT222" s="226"/>
      <c r="GU222" s="226"/>
      <c r="GV222" s="227"/>
      <c r="GW222" s="228"/>
      <c r="GX222" s="226"/>
      <c r="GY222" s="226"/>
      <c r="GZ222" s="229"/>
      <c r="HA222" s="229"/>
      <c r="HB222" s="229"/>
      <c r="HC222" s="226"/>
      <c r="HD222" s="226"/>
      <c r="HG222" s="231"/>
    </row>
    <row r="223" spans="1:215" s="230" customFormat="1" ht="41.25" customHeight="1" x14ac:dyDescent="0.2">
      <c r="A223" s="210" t="s">
        <v>893</v>
      </c>
      <c r="B223" s="211" t="s">
        <v>5758</v>
      </c>
      <c r="C223" s="211" t="s">
        <v>894</v>
      </c>
      <c r="D223" s="211" t="s">
        <v>8545</v>
      </c>
      <c r="E223" s="212" t="str">
        <f t="shared" si="5"/>
        <v>宇部市八王子町12-14</v>
      </c>
      <c r="F223" s="212" t="s">
        <v>1212</v>
      </c>
      <c r="G223" s="196">
        <v>41061</v>
      </c>
      <c r="H223" s="212" t="s">
        <v>1974</v>
      </c>
      <c r="I223" s="236" t="s">
        <v>3117</v>
      </c>
      <c r="J223" s="281" t="s">
        <v>4583</v>
      </c>
      <c r="K223" s="282" t="s">
        <v>266</v>
      </c>
      <c r="L223" s="282" t="s">
        <v>396</v>
      </c>
      <c r="M223" s="212" t="s">
        <v>1409</v>
      </c>
      <c r="N223" s="212" t="s">
        <v>5757</v>
      </c>
      <c r="O223" s="283" t="s">
        <v>250</v>
      </c>
      <c r="P223" s="284" t="s">
        <v>120</v>
      </c>
      <c r="Q223" s="227"/>
      <c r="R223" s="228"/>
      <c r="S223" s="226"/>
      <c r="T223" s="226"/>
      <c r="U223" s="229"/>
      <c r="V223" s="229"/>
      <c r="W223" s="229"/>
      <c r="X223" s="226"/>
      <c r="Y223" s="226"/>
      <c r="AB223" s="231"/>
      <c r="AC223" s="231"/>
      <c r="AD223" s="231"/>
      <c r="AE223" s="231"/>
      <c r="AF223" s="226"/>
      <c r="AG223" s="226"/>
      <c r="AH223" s="227"/>
      <c r="AI223" s="228"/>
      <c r="AJ223" s="226"/>
      <c r="AK223" s="226"/>
      <c r="AL223" s="229"/>
      <c r="AM223" s="229"/>
      <c r="AN223" s="229"/>
      <c r="AO223" s="226"/>
      <c r="AP223" s="226"/>
      <c r="AS223" s="231"/>
      <c r="AT223" s="231"/>
      <c r="AU223" s="231"/>
      <c r="AV223" s="231"/>
      <c r="AW223" s="226"/>
      <c r="AX223" s="226"/>
      <c r="AY223" s="227"/>
      <c r="AZ223" s="228"/>
      <c r="BA223" s="226"/>
      <c r="BB223" s="226"/>
      <c r="BC223" s="229"/>
      <c r="BD223" s="229"/>
      <c r="BE223" s="229"/>
      <c r="BF223" s="226"/>
      <c r="BG223" s="226"/>
      <c r="BJ223" s="231"/>
      <c r="BK223" s="231"/>
      <c r="BL223" s="231"/>
      <c r="BM223" s="231"/>
      <c r="BN223" s="226"/>
      <c r="BO223" s="226"/>
      <c r="BP223" s="227"/>
      <c r="BQ223" s="228"/>
      <c r="BR223" s="226"/>
      <c r="BS223" s="226"/>
      <c r="BT223" s="229"/>
      <c r="BU223" s="229"/>
      <c r="BV223" s="229"/>
      <c r="BW223" s="226"/>
      <c r="BX223" s="226"/>
      <c r="CA223" s="231"/>
      <c r="CB223" s="231"/>
      <c r="CC223" s="231"/>
      <c r="CD223" s="231"/>
      <c r="CE223" s="226"/>
      <c r="CF223" s="226"/>
      <c r="CG223" s="227"/>
      <c r="CH223" s="228"/>
      <c r="CI223" s="226"/>
      <c r="CJ223" s="226"/>
      <c r="CK223" s="229"/>
      <c r="CL223" s="229"/>
      <c r="CM223" s="229"/>
      <c r="CN223" s="226"/>
      <c r="CO223" s="226"/>
      <c r="CR223" s="231"/>
      <c r="CS223" s="231"/>
      <c r="CT223" s="231"/>
      <c r="CU223" s="231"/>
      <c r="CV223" s="226"/>
      <c r="CW223" s="226"/>
      <c r="CX223" s="227"/>
      <c r="CY223" s="228"/>
      <c r="CZ223" s="226"/>
      <c r="DA223" s="226"/>
      <c r="DB223" s="229"/>
      <c r="DC223" s="229"/>
      <c r="DD223" s="229"/>
      <c r="DE223" s="226"/>
      <c r="DF223" s="226"/>
      <c r="DI223" s="231"/>
      <c r="DJ223" s="231"/>
      <c r="DK223" s="231"/>
      <c r="DL223" s="231"/>
      <c r="DM223" s="226"/>
      <c r="DN223" s="226"/>
      <c r="DO223" s="227"/>
      <c r="DP223" s="228"/>
      <c r="DQ223" s="226"/>
      <c r="DR223" s="226"/>
      <c r="DS223" s="229"/>
      <c r="DT223" s="229"/>
      <c r="DU223" s="229"/>
      <c r="DV223" s="226"/>
      <c r="DW223" s="226"/>
      <c r="DZ223" s="231"/>
      <c r="EA223" s="231"/>
      <c r="EB223" s="231"/>
      <c r="EC223" s="231"/>
      <c r="ED223" s="226"/>
      <c r="EE223" s="226"/>
      <c r="EF223" s="227"/>
      <c r="EG223" s="228"/>
      <c r="EH223" s="226"/>
      <c r="EI223" s="226"/>
      <c r="EJ223" s="229"/>
      <c r="EK223" s="229"/>
      <c r="EL223" s="229"/>
      <c r="EM223" s="226"/>
      <c r="EN223" s="226"/>
      <c r="EQ223" s="231"/>
      <c r="ER223" s="231"/>
      <c r="ES223" s="231"/>
      <c r="ET223" s="231"/>
      <c r="EU223" s="226"/>
      <c r="EV223" s="226"/>
      <c r="EW223" s="227"/>
      <c r="EX223" s="228"/>
      <c r="EY223" s="226"/>
      <c r="EZ223" s="226"/>
      <c r="FA223" s="229"/>
      <c r="FB223" s="229"/>
      <c r="FC223" s="229"/>
      <c r="FD223" s="226"/>
      <c r="FE223" s="226"/>
      <c r="FH223" s="231"/>
      <c r="FI223" s="231"/>
      <c r="FJ223" s="231"/>
      <c r="FK223" s="231"/>
      <c r="FL223" s="226"/>
      <c r="FM223" s="226"/>
      <c r="FN223" s="227"/>
      <c r="FO223" s="228"/>
      <c r="FP223" s="226"/>
      <c r="FQ223" s="226"/>
      <c r="FR223" s="229"/>
      <c r="FS223" s="229"/>
      <c r="FT223" s="229"/>
      <c r="FU223" s="226"/>
      <c r="FV223" s="226"/>
      <c r="FY223" s="231"/>
      <c r="FZ223" s="231"/>
      <c r="GA223" s="231"/>
      <c r="GB223" s="231"/>
      <c r="GC223" s="226"/>
      <c r="GD223" s="226"/>
      <c r="GE223" s="227"/>
      <c r="GF223" s="228"/>
      <c r="GG223" s="226"/>
      <c r="GH223" s="226"/>
      <c r="GI223" s="229"/>
      <c r="GJ223" s="229"/>
      <c r="GK223" s="229"/>
      <c r="GL223" s="226"/>
      <c r="GM223" s="226"/>
      <c r="GP223" s="231"/>
      <c r="GQ223" s="231"/>
      <c r="GR223" s="231"/>
      <c r="GS223" s="231"/>
      <c r="GT223" s="226"/>
      <c r="GU223" s="226"/>
      <c r="GV223" s="227"/>
      <c r="GW223" s="228"/>
      <c r="GX223" s="226"/>
      <c r="GY223" s="226"/>
      <c r="GZ223" s="229"/>
      <c r="HA223" s="229"/>
      <c r="HB223" s="229"/>
      <c r="HC223" s="226"/>
      <c r="HD223" s="226"/>
      <c r="HG223" s="231"/>
    </row>
    <row r="224" spans="1:215" s="230" customFormat="1" ht="41.25" customHeight="1" x14ac:dyDescent="0.2">
      <c r="A224" s="210" t="s">
        <v>5756</v>
      </c>
      <c r="B224" s="211" t="s">
        <v>5755</v>
      </c>
      <c r="C224" s="211" t="s">
        <v>895</v>
      </c>
      <c r="D224" s="211" t="s">
        <v>5754</v>
      </c>
      <c r="E224" s="212" t="str">
        <f t="shared" si="5"/>
        <v>宇部市昭和町4-2-1</v>
      </c>
      <c r="F224" s="212" t="s">
        <v>1213</v>
      </c>
      <c r="G224" s="196">
        <v>41061</v>
      </c>
      <c r="H224" s="212" t="s">
        <v>1975</v>
      </c>
      <c r="I224" s="236" t="s">
        <v>3117</v>
      </c>
      <c r="J224" s="281" t="s">
        <v>4583</v>
      </c>
      <c r="K224" s="282" t="s">
        <v>266</v>
      </c>
      <c r="L224" s="282" t="s">
        <v>396</v>
      </c>
      <c r="M224" s="212" t="s">
        <v>1410</v>
      </c>
      <c r="N224" s="212" t="s">
        <v>5753</v>
      </c>
      <c r="O224" s="283" t="s">
        <v>250</v>
      </c>
      <c r="P224" s="284" t="s">
        <v>120</v>
      </c>
      <c r="Q224" s="227"/>
      <c r="R224" s="228"/>
      <c r="S224" s="226"/>
      <c r="T224" s="226"/>
      <c r="U224" s="229"/>
      <c r="V224" s="229"/>
      <c r="W224" s="229"/>
      <c r="X224" s="226"/>
      <c r="Y224" s="226"/>
      <c r="AB224" s="231"/>
      <c r="AC224" s="231"/>
      <c r="AD224" s="231"/>
      <c r="AE224" s="231"/>
      <c r="AF224" s="226"/>
      <c r="AG224" s="226"/>
      <c r="AH224" s="227"/>
      <c r="AI224" s="228"/>
      <c r="AJ224" s="226"/>
      <c r="AK224" s="226"/>
      <c r="AL224" s="229"/>
      <c r="AM224" s="229"/>
      <c r="AN224" s="229"/>
      <c r="AO224" s="226"/>
      <c r="AP224" s="226"/>
      <c r="AS224" s="231"/>
      <c r="AT224" s="231"/>
      <c r="AU224" s="231"/>
      <c r="AV224" s="231"/>
      <c r="AW224" s="226"/>
      <c r="AX224" s="226"/>
      <c r="AY224" s="227"/>
      <c r="AZ224" s="228"/>
      <c r="BA224" s="226"/>
      <c r="BB224" s="226"/>
      <c r="BC224" s="229"/>
      <c r="BD224" s="229"/>
      <c r="BE224" s="229"/>
      <c r="BF224" s="226"/>
      <c r="BG224" s="226"/>
      <c r="BJ224" s="231"/>
      <c r="BK224" s="231"/>
      <c r="BL224" s="231"/>
      <c r="BM224" s="231"/>
      <c r="BN224" s="226"/>
      <c r="BO224" s="226"/>
      <c r="BP224" s="227"/>
      <c r="BQ224" s="228"/>
      <c r="BR224" s="226"/>
      <c r="BS224" s="226"/>
      <c r="BT224" s="229"/>
      <c r="BU224" s="229"/>
      <c r="BV224" s="229"/>
      <c r="BW224" s="226"/>
      <c r="BX224" s="226"/>
      <c r="CA224" s="231"/>
      <c r="CB224" s="231"/>
      <c r="CC224" s="231"/>
      <c r="CD224" s="231"/>
      <c r="CE224" s="226"/>
      <c r="CF224" s="226"/>
      <c r="CG224" s="227"/>
      <c r="CH224" s="228"/>
      <c r="CI224" s="226"/>
      <c r="CJ224" s="226"/>
      <c r="CK224" s="229"/>
      <c r="CL224" s="229"/>
      <c r="CM224" s="229"/>
      <c r="CN224" s="226"/>
      <c r="CO224" s="226"/>
      <c r="CR224" s="231"/>
      <c r="CS224" s="231"/>
      <c r="CT224" s="231"/>
      <c r="CU224" s="231"/>
      <c r="CV224" s="226"/>
      <c r="CW224" s="226"/>
      <c r="CX224" s="227"/>
      <c r="CY224" s="228"/>
      <c r="CZ224" s="226"/>
      <c r="DA224" s="226"/>
      <c r="DB224" s="229"/>
      <c r="DC224" s="229"/>
      <c r="DD224" s="229"/>
      <c r="DE224" s="226"/>
      <c r="DF224" s="226"/>
      <c r="DI224" s="231"/>
      <c r="DJ224" s="231"/>
      <c r="DK224" s="231"/>
      <c r="DL224" s="231"/>
      <c r="DM224" s="226"/>
      <c r="DN224" s="226"/>
      <c r="DO224" s="227"/>
      <c r="DP224" s="228"/>
      <c r="DQ224" s="226"/>
      <c r="DR224" s="226"/>
      <c r="DS224" s="229"/>
      <c r="DT224" s="229"/>
      <c r="DU224" s="229"/>
      <c r="DV224" s="226"/>
      <c r="DW224" s="226"/>
      <c r="DZ224" s="231"/>
      <c r="EA224" s="231"/>
      <c r="EB224" s="231"/>
      <c r="EC224" s="231"/>
      <c r="ED224" s="226"/>
      <c r="EE224" s="226"/>
      <c r="EF224" s="227"/>
      <c r="EG224" s="228"/>
      <c r="EH224" s="226"/>
      <c r="EI224" s="226"/>
      <c r="EJ224" s="229"/>
      <c r="EK224" s="229"/>
      <c r="EL224" s="229"/>
      <c r="EM224" s="226"/>
      <c r="EN224" s="226"/>
      <c r="EQ224" s="231"/>
      <c r="ER224" s="231"/>
      <c r="ES224" s="231"/>
      <c r="ET224" s="231"/>
      <c r="EU224" s="226"/>
      <c r="EV224" s="226"/>
      <c r="EW224" s="227"/>
      <c r="EX224" s="228"/>
      <c r="EY224" s="226"/>
      <c r="EZ224" s="226"/>
      <c r="FA224" s="229"/>
      <c r="FB224" s="229"/>
      <c r="FC224" s="229"/>
      <c r="FD224" s="226"/>
      <c r="FE224" s="226"/>
      <c r="FH224" s="231"/>
      <c r="FI224" s="231"/>
      <c r="FJ224" s="231"/>
      <c r="FK224" s="231"/>
      <c r="FL224" s="226"/>
      <c r="FM224" s="226"/>
      <c r="FN224" s="227"/>
      <c r="FO224" s="228"/>
      <c r="FP224" s="226"/>
      <c r="FQ224" s="226"/>
      <c r="FR224" s="229"/>
      <c r="FS224" s="229"/>
      <c r="FT224" s="229"/>
      <c r="FU224" s="226"/>
      <c r="FV224" s="226"/>
      <c r="FY224" s="231"/>
      <c r="FZ224" s="231"/>
      <c r="GA224" s="231"/>
      <c r="GB224" s="231"/>
      <c r="GC224" s="226"/>
      <c r="GD224" s="226"/>
      <c r="GE224" s="227"/>
      <c r="GF224" s="228"/>
      <c r="GG224" s="226"/>
      <c r="GH224" s="226"/>
      <c r="GI224" s="229"/>
      <c r="GJ224" s="229"/>
      <c r="GK224" s="229"/>
      <c r="GL224" s="226"/>
      <c r="GM224" s="226"/>
      <c r="GP224" s="231"/>
      <c r="GQ224" s="231"/>
      <c r="GR224" s="231"/>
      <c r="GS224" s="231"/>
      <c r="GT224" s="226"/>
      <c r="GU224" s="226"/>
      <c r="GV224" s="227"/>
      <c r="GW224" s="228"/>
      <c r="GX224" s="226"/>
      <c r="GY224" s="226"/>
      <c r="GZ224" s="229"/>
      <c r="HA224" s="229"/>
      <c r="HB224" s="229"/>
      <c r="HC224" s="226"/>
      <c r="HD224" s="226"/>
      <c r="HG224" s="231"/>
    </row>
    <row r="225" spans="1:215" s="230" customFormat="1" ht="41.25" customHeight="1" x14ac:dyDescent="0.2">
      <c r="A225" s="210" t="s">
        <v>5752</v>
      </c>
      <c r="B225" s="211" t="s">
        <v>5751</v>
      </c>
      <c r="C225" s="211" t="s">
        <v>896</v>
      </c>
      <c r="D225" s="211" t="s">
        <v>3173</v>
      </c>
      <c r="E225" s="212" t="str">
        <f t="shared" si="5"/>
        <v>宇部市新天町2-3-7</v>
      </c>
      <c r="F225" s="212" t="s">
        <v>1209</v>
      </c>
      <c r="G225" s="196">
        <v>41061</v>
      </c>
      <c r="H225" s="212" t="s">
        <v>1976</v>
      </c>
      <c r="I225" s="236" t="s">
        <v>3117</v>
      </c>
      <c r="J225" s="281" t="s">
        <v>4583</v>
      </c>
      <c r="K225" s="282" t="s">
        <v>266</v>
      </c>
      <c r="L225" s="282" t="s">
        <v>396</v>
      </c>
      <c r="M225" s="212" t="s">
        <v>1406</v>
      </c>
      <c r="N225" s="212" t="s">
        <v>5750</v>
      </c>
      <c r="O225" s="283" t="s">
        <v>250</v>
      </c>
      <c r="P225" s="284" t="s">
        <v>120</v>
      </c>
      <c r="Q225" s="227"/>
      <c r="R225" s="228"/>
      <c r="S225" s="226"/>
      <c r="T225" s="226"/>
      <c r="U225" s="229"/>
      <c r="V225" s="229"/>
      <c r="W225" s="229"/>
      <c r="X225" s="226"/>
      <c r="Y225" s="226"/>
      <c r="AB225" s="231"/>
      <c r="AC225" s="231"/>
      <c r="AD225" s="231"/>
      <c r="AE225" s="231"/>
      <c r="AF225" s="226"/>
      <c r="AG225" s="226"/>
      <c r="AH225" s="227"/>
      <c r="AI225" s="228"/>
      <c r="AJ225" s="226"/>
      <c r="AK225" s="226"/>
      <c r="AL225" s="229"/>
      <c r="AM225" s="229"/>
      <c r="AN225" s="229"/>
      <c r="AO225" s="226"/>
      <c r="AP225" s="226"/>
      <c r="AS225" s="231"/>
      <c r="AT225" s="231"/>
      <c r="AU225" s="231"/>
      <c r="AV225" s="231"/>
      <c r="AW225" s="226"/>
      <c r="AX225" s="226"/>
      <c r="AY225" s="227"/>
      <c r="AZ225" s="228"/>
      <c r="BA225" s="226"/>
      <c r="BB225" s="226"/>
      <c r="BC225" s="229"/>
      <c r="BD225" s="229"/>
      <c r="BE225" s="229"/>
      <c r="BF225" s="226"/>
      <c r="BG225" s="226"/>
      <c r="BJ225" s="231"/>
      <c r="BK225" s="231"/>
      <c r="BL225" s="231"/>
      <c r="BM225" s="231"/>
      <c r="BN225" s="226"/>
      <c r="BO225" s="226"/>
      <c r="BP225" s="227"/>
      <c r="BQ225" s="228"/>
      <c r="BR225" s="226"/>
      <c r="BS225" s="226"/>
      <c r="BT225" s="229"/>
      <c r="BU225" s="229"/>
      <c r="BV225" s="229"/>
      <c r="BW225" s="226"/>
      <c r="BX225" s="226"/>
      <c r="CA225" s="231"/>
      <c r="CB225" s="231"/>
      <c r="CC225" s="231"/>
      <c r="CD225" s="231"/>
      <c r="CE225" s="226"/>
      <c r="CF225" s="226"/>
      <c r="CG225" s="227"/>
      <c r="CH225" s="228"/>
      <c r="CI225" s="226"/>
      <c r="CJ225" s="226"/>
      <c r="CK225" s="229"/>
      <c r="CL225" s="229"/>
      <c r="CM225" s="229"/>
      <c r="CN225" s="226"/>
      <c r="CO225" s="226"/>
      <c r="CR225" s="231"/>
      <c r="CS225" s="231"/>
      <c r="CT225" s="231"/>
      <c r="CU225" s="231"/>
      <c r="CV225" s="226"/>
      <c r="CW225" s="226"/>
      <c r="CX225" s="227"/>
      <c r="CY225" s="228"/>
      <c r="CZ225" s="226"/>
      <c r="DA225" s="226"/>
      <c r="DB225" s="229"/>
      <c r="DC225" s="229"/>
      <c r="DD225" s="229"/>
      <c r="DE225" s="226"/>
      <c r="DF225" s="226"/>
      <c r="DI225" s="231"/>
      <c r="DJ225" s="231"/>
      <c r="DK225" s="231"/>
      <c r="DL225" s="231"/>
      <c r="DM225" s="226"/>
      <c r="DN225" s="226"/>
      <c r="DO225" s="227"/>
      <c r="DP225" s="228"/>
      <c r="DQ225" s="226"/>
      <c r="DR225" s="226"/>
      <c r="DS225" s="229"/>
      <c r="DT225" s="229"/>
      <c r="DU225" s="229"/>
      <c r="DV225" s="226"/>
      <c r="DW225" s="226"/>
      <c r="DZ225" s="231"/>
      <c r="EA225" s="231"/>
      <c r="EB225" s="231"/>
      <c r="EC225" s="231"/>
      <c r="ED225" s="226"/>
      <c r="EE225" s="226"/>
      <c r="EF225" s="227"/>
      <c r="EG225" s="228"/>
      <c r="EH225" s="226"/>
      <c r="EI225" s="226"/>
      <c r="EJ225" s="229"/>
      <c r="EK225" s="229"/>
      <c r="EL225" s="229"/>
      <c r="EM225" s="226"/>
      <c r="EN225" s="226"/>
      <c r="EQ225" s="231"/>
      <c r="ER225" s="231"/>
      <c r="ES225" s="231"/>
      <c r="ET225" s="231"/>
      <c r="EU225" s="226"/>
      <c r="EV225" s="226"/>
      <c r="EW225" s="227"/>
      <c r="EX225" s="228"/>
      <c r="EY225" s="226"/>
      <c r="EZ225" s="226"/>
      <c r="FA225" s="229"/>
      <c r="FB225" s="229"/>
      <c r="FC225" s="229"/>
      <c r="FD225" s="226"/>
      <c r="FE225" s="226"/>
      <c r="FH225" s="231"/>
      <c r="FI225" s="231"/>
      <c r="FJ225" s="231"/>
      <c r="FK225" s="231"/>
      <c r="FL225" s="226"/>
      <c r="FM225" s="226"/>
      <c r="FN225" s="227"/>
      <c r="FO225" s="228"/>
      <c r="FP225" s="226"/>
      <c r="FQ225" s="226"/>
      <c r="FR225" s="229"/>
      <c r="FS225" s="229"/>
      <c r="FT225" s="229"/>
      <c r="FU225" s="226"/>
      <c r="FV225" s="226"/>
      <c r="FY225" s="231"/>
      <c r="FZ225" s="231"/>
      <c r="GA225" s="231"/>
      <c r="GB225" s="231"/>
      <c r="GC225" s="226"/>
      <c r="GD225" s="226"/>
      <c r="GE225" s="227"/>
      <c r="GF225" s="228"/>
      <c r="GG225" s="226"/>
      <c r="GH225" s="226"/>
      <c r="GI225" s="229"/>
      <c r="GJ225" s="229"/>
      <c r="GK225" s="229"/>
      <c r="GL225" s="226"/>
      <c r="GM225" s="226"/>
      <c r="GP225" s="231"/>
      <c r="GQ225" s="231"/>
      <c r="GR225" s="231"/>
      <c r="GS225" s="231"/>
      <c r="GT225" s="226"/>
      <c r="GU225" s="226"/>
      <c r="GV225" s="227"/>
      <c r="GW225" s="228"/>
      <c r="GX225" s="226"/>
      <c r="GY225" s="226"/>
      <c r="GZ225" s="229"/>
      <c r="HA225" s="229"/>
      <c r="HB225" s="229"/>
      <c r="HC225" s="226"/>
      <c r="HD225" s="226"/>
      <c r="HG225" s="231"/>
    </row>
    <row r="226" spans="1:215" s="230" customFormat="1" ht="41.25" customHeight="1" x14ac:dyDescent="0.2">
      <c r="A226" s="210" t="s">
        <v>7256</v>
      </c>
      <c r="B226" s="211" t="s">
        <v>897</v>
      </c>
      <c r="C226" s="211" t="s">
        <v>897</v>
      </c>
      <c r="D226" s="211" t="s">
        <v>1331</v>
      </c>
      <c r="E226" s="212" t="str">
        <f>L226&amp;M226</f>
        <v>宇部市際波663-3</v>
      </c>
      <c r="F226" s="212" t="s">
        <v>1136</v>
      </c>
      <c r="G226" s="196">
        <v>41091</v>
      </c>
      <c r="H226" s="212" t="s">
        <v>1977</v>
      </c>
      <c r="I226" s="236" t="s">
        <v>455</v>
      </c>
      <c r="J226" s="281" t="s">
        <v>4583</v>
      </c>
      <c r="K226" s="282" t="s">
        <v>266</v>
      </c>
      <c r="L226" s="282" t="s">
        <v>396</v>
      </c>
      <c r="M226" s="212" t="s">
        <v>1411</v>
      </c>
      <c r="N226" s="212" t="s">
        <v>7257</v>
      </c>
      <c r="O226" s="283" t="s">
        <v>250</v>
      </c>
      <c r="P226" s="284" t="s">
        <v>120</v>
      </c>
      <c r="Q226" s="227"/>
      <c r="R226" s="228"/>
      <c r="S226" s="226"/>
      <c r="T226" s="226"/>
      <c r="U226" s="229"/>
      <c r="V226" s="229"/>
      <c r="W226" s="229"/>
      <c r="X226" s="226"/>
      <c r="Y226" s="226"/>
      <c r="AB226" s="231"/>
      <c r="AC226" s="231"/>
      <c r="AD226" s="231"/>
      <c r="AE226" s="231"/>
      <c r="AF226" s="226"/>
      <c r="AG226" s="226"/>
      <c r="AH226" s="227"/>
      <c r="AI226" s="228"/>
      <c r="AJ226" s="226"/>
      <c r="AK226" s="226"/>
      <c r="AL226" s="229"/>
      <c r="AM226" s="229"/>
      <c r="AN226" s="229"/>
      <c r="AO226" s="226"/>
      <c r="AP226" s="226"/>
      <c r="AS226" s="231"/>
      <c r="AT226" s="231"/>
      <c r="AU226" s="231"/>
      <c r="AV226" s="231"/>
      <c r="AW226" s="226"/>
      <c r="AX226" s="226"/>
      <c r="AY226" s="227"/>
      <c r="AZ226" s="228"/>
      <c r="BA226" s="226"/>
      <c r="BB226" s="226"/>
      <c r="BC226" s="229"/>
      <c r="BD226" s="229"/>
      <c r="BE226" s="229"/>
      <c r="BF226" s="226"/>
      <c r="BG226" s="226"/>
      <c r="BJ226" s="231"/>
      <c r="BK226" s="231"/>
      <c r="BL226" s="231"/>
      <c r="BM226" s="231"/>
      <c r="BN226" s="226"/>
      <c r="BO226" s="226"/>
      <c r="BP226" s="227"/>
      <c r="BQ226" s="228"/>
      <c r="BR226" s="226"/>
      <c r="BS226" s="226"/>
      <c r="BT226" s="229"/>
      <c r="BU226" s="229"/>
      <c r="BV226" s="229"/>
      <c r="BW226" s="226"/>
      <c r="BX226" s="226"/>
      <c r="CA226" s="231"/>
      <c r="CB226" s="231"/>
      <c r="CC226" s="231"/>
      <c r="CD226" s="231"/>
      <c r="CE226" s="226"/>
      <c r="CF226" s="226"/>
      <c r="CG226" s="227"/>
      <c r="CH226" s="228"/>
      <c r="CI226" s="226"/>
      <c r="CJ226" s="226"/>
      <c r="CK226" s="229"/>
      <c r="CL226" s="229"/>
      <c r="CM226" s="229"/>
      <c r="CN226" s="226"/>
      <c r="CO226" s="226"/>
      <c r="CR226" s="231"/>
      <c r="CS226" s="231"/>
      <c r="CT226" s="231"/>
      <c r="CU226" s="231"/>
      <c r="CV226" s="226"/>
      <c r="CW226" s="226"/>
      <c r="CX226" s="227"/>
      <c r="CY226" s="228"/>
      <c r="CZ226" s="226"/>
      <c r="DA226" s="226"/>
      <c r="DB226" s="229"/>
      <c r="DC226" s="229"/>
      <c r="DD226" s="229"/>
      <c r="DE226" s="226"/>
      <c r="DF226" s="226"/>
      <c r="DI226" s="231"/>
      <c r="DJ226" s="231"/>
      <c r="DK226" s="231"/>
      <c r="DL226" s="231"/>
      <c r="DM226" s="226"/>
      <c r="DN226" s="226"/>
      <c r="DO226" s="227"/>
      <c r="DP226" s="228"/>
      <c r="DQ226" s="226"/>
      <c r="DR226" s="226"/>
      <c r="DS226" s="229"/>
      <c r="DT226" s="229"/>
      <c r="DU226" s="229"/>
      <c r="DV226" s="226"/>
      <c r="DW226" s="226"/>
      <c r="DZ226" s="231"/>
      <c r="EA226" s="231"/>
      <c r="EB226" s="231"/>
      <c r="EC226" s="231"/>
      <c r="ED226" s="226"/>
      <c r="EE226" s="226"/>
      <c r="EF226" s="227"/>
      <c r="EG226" s="228"/>
      <c r="EH226" s="226"/>
      <c r="EI226" s="226"/>
      <c r="EJ226" s="229"/>
      <c r="EK226" s="229"/>
      <c r="EL226" s="229"/>
      <c r="EM226" s="226"/>
      <c r="EN226" s="226"/>
      <c r="EQ226" s="231"/>
      <c r="ER226" s="231"/>
      <c r="ES226" s="231"/>
      <c r="ET226" s="231"/>
      <c r="EU226" s="226"/>
      <c r="EV226" s="226"/>
      <c r="EW226" s="227"/>
      <c r="EX226" s="228"/>
      <c r="EY226" s="226"/>
      <c r="EZ226" s="226"/>
      <c r="FA226" s="229"/>
      <c r="FB226" s="229"/>
      <c r="FC226" s="229"/>
      <c r="FD226" s="226"/>
      <c r="FE226" s="226"/>
      <c r="FH226" s="231"/>
      <c r="FI226" s="231"/>
      <c r="FJ226" s="231"/>
      <c r="FK226" s="231"/>
      <c r="FL226" s="226"/>
      <c r="FM226" s="226"/>
      <c r="FN226" s="227"/>
      <c r="FO226" s="228"/>
      <c r="FP226" s="226"/>
      <c r="FQ226" s="226"/>
      <c r="FR226" s="229"/>
      <c r="FS226" s="229"/>
      <c r="FT226" s="229"/>
      <c r="FU226" s="226"/>
      <c r="FV226" s="226"/>
      <c r="FY226" s="231"/>
      <c r="FZ226" s="231"/>
      <c r="GA226" s="231"/>
      <c r="GB226" s="231"/>
      <c r="GC226" s="226"/>
      <c r="GD226" s="226"/>
      <c r="GE226" s="227"/>
      <c r="GF226" s="228"/>
      <c r="GG226" s="226"/>
      <c r="GH226" s="226"/>
      <c r="GI226" s="229"/>
      <c r="GJ226" s="229"/>
      <c r="GK226" s="229"/>
      <c r="GL226" s="226"/>
      <c r="GM226" s="226"/>
      <c r="GP226" s="231"/>
      <c r="GQ226" s="231"/>
      <c r="GR226" s="231"/>
      <c r="GS226" s="231"/>
      <c r="GT226" s="226"/>
      <c r="GU226" s="226"/>
      <c r="GV226" s="227"/>
      <c r="GW226" s="228"/>
      <c r="GX226" s="226"/>
      <c r="GY226" s="226"/>
      <c r="GZ226" s="229"/>
      <c r="HA226" s="229"/>
      <c r="HB226" s="229"/>
      <c r="HC226" s="226"/>
      <c r="HD226" s="226"/>
      <c r="HG226" s="231"/>
    </row>
    <row r="227" spans="1:215" s="230" customFormat="1" ht="41.25" customHeight="1" x14ac:dyDescent="0.2">
      <c r="A227" s="210" t="s">
        <v>5749</v>
      </c>
      <c r="B227" s="211" t="s">
        <v>5748</v>
      </c>
      <c r="C227" s="211" t="s">
        <v>898</v>
      </c>
      <c r="D227" s="211" t="s">
        <v>3831</v>
      </c>
      <c r="E227" s="212" t="str">
        <f t="shared" si="5"/>
        <v>宇部市船木1017-5</v>
      </c>
      <c r="F227" s="212" t="s">
        <v>1006</v>
      </c>
      <c r="G227" s="196">
        <v>41091</v>
      </c>
      <c r="H227" s="212" t="s">
        <v>5747</v>
      </c>
      <c r="I227" s="236" t="s">
        <v>455</v>
      </c>
      <c r="J227" s="281" t="s">
        <v>4583</v>
      </c>
      <c r="K227" s="282" t="s">
        <v>266</v>
      </c>
      <c r="L227" s="282" t="s">
        <v>396</v>
      </c>
      <c r="M227" s="212" t="s">
        <v>1412</v>
      </c>
      <c r="N227" s="212" t="s">
        <v>5746</v>
      </c>
      <c r="O227" s="283" t="s">
        <v>250</v>
      </c>
      <c r="P227" s="284" t="s">
        <v>120</v>
      </c>
      <c r="Q227" s="227"/>
      <c r="R227" s="228"/>
      <c r="S227" s="226"/>
      <c r="T227" s="226"/>
      <c r="U227" s="229"/>
      <c r="V227" s="229"/>
      <c r="W227" s="229"/>
      <c r="X227" s="226"/>
      <c r="Y227" s="226"/>
      <c r="AB227" s="231"/>
      <c r="AC227" s="231"/>
      <c r="AD227" s="231"/>
      <c r="AE227" s="231"/>
      <c r="AF227" s="226"/>
      <c r="AG227" s="226"/>
      <c r="AH227" s="227"/>
      <c r="AI227" s="228"/>
      <c r="AJ227" s="226"/>
      <c r="AK227" s="226"/>
      <c r="AL227" s="229"/>
      <c r="AM227" s="229"/>
      <c r="AN227" s="229"/>
      <c r="AO227" s="226"/>
      <c r="AP227" s="226"/>
      <c r="AS227" s="231"/>
      <c r="AT227" s="231"/>
      <c r="AU227" s="231"/>
      <c r="AV227" s="231"/>
      <c r="AW227" s="226"/>
      <c r="AX227" s="226"/>
      <c r="AY227" s="227"/>
      <c r="AZ227" s="228"/>
      <c r="BA227" s="226"/>
      <c r="BB227" s="226"/>
      <c r="BC227" s="229"/>
      <c r="BD227" s="229"/>
      <c r="BE227" s="229"/>
      <c r="BF227" s="226"/>
      <c r="BG227" s="226"/>
      <c r="BJ227" s="231"/>
      <c r="BK227" s="231"/>
      <c r="BL227" s="231"/>
      <c r="BM227" s="231"/>
      <c r="BN227" s="226"/>
      <c r="BO227" s="226"/>
      <c r="BP227" s="227"/>
      <c r="BQ227" s="228"/>
      <c r="BR227" s="226"/>
      <c r="BS227" s="226"/>
      <c r="BT227" s="229"/>
      <c r="BU227" s="229"/>
      <c r="BV227" s="229"/>
      <c r="BW227" s="226"/>
      <c r="BX227" s="226"/>
      <c r="CA227" s="231"/>
      <c r="CB227" s="231"/>
      <c r="CC227" s="231"/>
      <c r="CD227" s="231"/>
      <c r="CE227" s="226"/>
      <c r="CF227" s="226"/>
      <c r="CG227" s="227"/>
      <c r="CH227" s="228"/>
      <c r="CI227" s="226"/>
      <c r="CJ227" s="226"/>
      <c r="CK227" s="229"/>
      <c r="CL227" s="229"/>
      <c r="CM227" s="229"/>
      <c r="CN227" s="226"/>
      <c r="CO227" s="226"/>
      <c r="CR227" s="231"/>
      <c r="CS227" s="231"/>
      <c r="CT227" s="231"/>
      <c r="CU227" s="231"/>
      <c r="CV227" s="226"/>
      <c r="CW227" s="226"/>
      <c r="CX227" s="227"/>
      <c r="CY227" s="228"/>
      <c r="CZ227" s="226"/>
      <c r="DA227" s="226"/>
      <c r="DB227" s="229"/>
      <c r="DC227" s="229"/>
      <c r="DD227" s="229"/>
      <c r="DE227" s="226"/>
      <c r="DF227" s="226"/>
      <c r="DI227" s="231"/>
      <c r="DJ227" s="231"/>
      <c r="DK227" s="231"/>
      <c r="DL227" s="231"/>
      <c r="DM227" s="226"/>
      <c r="DN227" s="226"/>
      <c r="DO227" s="227"/>
      <c r="DP227" s="228"/>
      <c r="DQ227" s="226"/>
      <c r="DR227" s="226"/>
      <c r="DS227" s="229"/>
      <c r="DT227" s="229"/>
      <c r="DU227" s="229"/>
      <c r="DV227" s="226"/>
      <c r="DW227" s="226"/>
      <c r="DZ227" s="231"/>
      <c r="EA227" s="231"/>
      <c r="EB227" s="231"/>
      <c r="EC227" s="231"/>
      <c r="ED227" s="226"/>
      <c r="EE227" s="226"/>
      <c r="EF227" s="227"/>
      <c r="EG227" s="228"/>
      <c r="EH227" s="226"/>
      <c r="EI227" s="226"/>
      <c r="EJ227" s="229"/>
      <c r="EK227" s="229"/>
      <c r="EL227" s="229"/>
      <c r="EM227" s="226"/>
      <c r="EN227" s="226"/>
      <c r="EQ227" s="231"/>
      <c r="ER227" s="231"/>
      <c r="ES227" s="231"/>
      <c r="ET227" s="231"/>
      <c r="EU227" s="226"/>
      <c r="EV227" s="226"/>
      <c r="EW227" s="227"/>
      <c r="EX227" s="228"/>
      <c r="EY227" s="226"/>
      <c r="EZ227" s="226"/>
      <c r="FA227" s="229"/>
      <c r="FB227" s="229"/>
      <c r="FC227" s="229"/>
      <c r="FD227" s="226"/>
      <c r="FE227" s="226"/>
      <c r="FH227" s="231"/>
      <c r="FI227" s="231"/>
      <c r="FJ227" s="231"/>
      <c r="FK227" s="231"/>
      <c r="FL227" s="226"/>
      <c r="FM227" s="226"/>
      <c r="FN227" s="227"/>
      <c r="FO227" s="228"/>
      <c r="FP227" s="226"/>
      <c r="FQ227" s="226"/>
      <c r="FR227" s="229"/>
      <c r="FS227" s="229"/>
      <c r="FT227" s="229"/>
      <c r="FU227" s="226"/>
      <c r="FV227" s="226"/>
      <c r="FY227" s="231"/>
      <c r="FZ227" s="231"/>
      <c r="GA227" s="231"/>
      <c r="GB227" s="231"/>
      <c r="GC227" s="226"/>
      <c r="GD227" s="226"/>
      <c r="GE227" s="227"/>
      <c r="GF227" s="228"/>
      <c r="GG227" s="226"/>
      <c r="GH227" s="226"/>
      <c r="GI227" s="229"/>
      <c r="GJ227" s="229"/>
      <c r="GK227" s="229"/>
      <c r="GL227" s="226"/>
      <c r="GM227" s="226"/>
      <c r="GP227" s="231"/>
      <c r="GQ227" s="231"/>
      <c r="GR227" s="231"/>
      <c r="GS227" s="231"/>
      <c r="GT227" s="226"/>
      <c r="GU227" s="226"/>
      <c r="GV227" s="227"/>
      <c r="GW227" s="228"/>
      <c r="GX227" s="226"/>
      <c r="GY227" s="226"/>
      <c r="GZ227" s="229"/>
      <c r="HA227" s="229"/>
      <c r="HB227" s="229"/>
      <c r="HC227" s="226"/>
      <c r="HD227" s="226"/>
      <c r="HG227" s="231"/>
    </row>
    <row r="228" spans="1:215" s="230" customFormat="1" ht="41.25" customHeight="1" x14ac:dyDescent="0.2">
      <c r="A228" s="210" t="s">
        <v>2567</v>
      </c>
      <c r="B228" s="211" t="s">
        <v>5745</v>
      </c>
      <c r="C228" s="211" t="s">
        <v>899</v>
      </c>
      <c r="D228" s="211" t="s">
        <v>5744</v>
      </c>
      <c r="E228" s="212" t="str">
        <f t="shared" si="5"/>
        <v>宇部市黒石北3-1-57</v>
      </c>
      <c r="F228" s="212" t="s">
        <v>3174</v>
      </c>
      <c r="G228" s="196">
        <v>41122</v>
      </c>
      <c r="H228" s="212" t="s">
        <v>1979</v>
      </c>
      <c r="I228" s="236" t="s">
        <v>455</v>
      </c>
      <c r="J228" s="281" t="s">
        <v>4583</v>
      </c>
      <c r="K228" s="282" t="s">
        <v>266</v>
      </c>
      <c r="L228" s="282" t="s">
        <v>396</v>
      </c>
      <c r="M228" s="212" t="s">
        <v>4171</v>
      </c>
      <c r="N228" s="212" t="s">
        <v>5743</v>
      </c>
      <c r="O228" s="283" t="s">
        <v>250</v>
      </c>
      <c r="P228" s="284" t="s">
        <v>120</v>
      </c>
      <c r="Q228" s="227"/>
      <c r="R228" s="228"/>
      <c r="S228" s="226"/>
      <c r="T228" s="226"/>
      <c r="U228" s="229"/>
      <c r="V228" s="229"/>
      <c r="W228" s="229"/>
      <c r="X228" s="226"/>
      <c r="Y228" s="226"/>
      <c r="AB228" s="231"/>
      <c r="AC228" s="231"/>
      <c r="AD228" s="231"/>
      <c r="AE228" s="231"/>
      <c r="AF228" s="226"/>
      <c r="AG228" s="226"/>
      <c r="AH228" s="227"/>
      <c r="AI228" s="228"/>
      <c r="AJ228" s="226"/>
      <c r="AK228" s="226"/>
      <c r="AL228" s="229"/>
      <c r="AM228" s="229"/>
      <c r="AN228" s="229"/>
      <c r="AO228" s="226"/>
      <c r="AP228" s="226"/>
      <c r="AS228" s="231"/>
      <c r="AT228" s="231"/>
      <c r="AU228" s="231"/>
      <c r="AV228" s="231"/>
      <c r="AW228" s="226"/>
      <c r="AX228" s="226"/>
      <c r="AY228" s="227"/>
      <c r="AZ228" s="228"/>
      <c r="BA228" s="226"/>
      <c r="BB228" s="226"/>
      <c r="BC228" s="229"/>
      <c r="BD228" s="229"/>
      <c r="BE228" s="229"/>
      <c r="BF228" s="226"/>
      <c r="BG228" s="226"/>
      <c r="BJ228" s="231"/>
      <c r="BK228" s="231"/>
      <c r="BL228" s="231"/>
      <c r="BM228" s="231"/>
      <c r="BN228" s="226"/>
      <c r="BO228" s="226"/>
      <c r="BP228" s="227"/>
      <c r="BQ228" s="228"/>
      <c r="BR228" s="226"/>
      <c r="BS228" s="226"/>
      <c r="BT228" s="229"/>
      <c r="BU228" s="229"/>
      <c r="BV228" s="229"/>
      <c r="BW228" s="226"/>
      <c r="BX228" s="226"/>
      <c r="CA228" s="231"/>
      <c r="CB228" s="231"/>
      <c r="CC228" s="231"/>
      <c r="CD228" s="231"/>
      <c r="CE228" s="226"/>
      <c r="CF228" s="226"/>
      <c r="CG228" s="227"/>
      <c r="CH228" s="228"/>
      <c r="CI228" s="226"/>
      <c r="CJ228" s="226"/>
      <c r="CK228" s="229"/>
      <c r="CL228" s="229"/>
      <c r="CM228" s="229"/>
      <c r="CN228" s="226"/>
      <c r="CO228" s="226"/>
      <c r="CR228" s="231"/>
      <c r="CS228" s="231"/>
      <c r="CT228" s="231"/>
      <c r="CU228" s="231"/>
      <c r="CV228" s="226"/>
      <c r="CW228" s="226"/>
      <c r="CX228" s="227"/>
      <c r="CY228" s="228"/>
      <c r="CZ228" s="226"/>
      <c r="DA228" s="226"/>
      <c r="DB228" s="229"/>
      <c r="DC228" s="229"/>
      <c r="DD228" s="229"/>
      <c r="DE228" s="226"/>
      <c r="DF228" s="226"/>
      <c r="DI228" s="231"/>
      <c r="DJ228" s="231"/>
      <c r="DK228" s="231"/>
      <c r="DL228" s="231"/>
      <c r="DM228" s="226"/>
      <c r="DN228" s="226"/>
      <c r="DO228" s="227"/>
      <c r="DP228" s="228"/>
      <c r="DQ228" s="226"/>
      <c r="DR228" s="226"/>
      <c r="DS228" s="229"/>
      <c r="DT228" s="229"/>
      <c r="DU228" s="229"/>
      <c r="DV228" s="226"/>
      <c r="DW228" s="226"/>
      <c r="DZ228" s="231"/>
      <c r="EA228" s="231"/>
      <c r="EB228" s="231"/>
      <c r="EC228" s="231"/>
      <c r="ED228" s="226"/>
      <c r="EE228" s="226"/>
      <c r="EF228" s="227"/>
      <c r="EG228" s="228"/>
      <c r="EH228" s="226"/>
      <c r="EI228" s="226"/>
      <c r="EJ228" s="229"/>
      <c r="EK228" s="229"/>
      <c r="EL228" s="229"/>
      <c r="EM228" s="226"/>
      <c r="EN228" s="226"/>
      <c r="EQ228" s="231"/>
      <c r="ER228" s="231"/>
      <c r="ES228" s="231"/>
      <c r="ET228" s="231"/>
      <c r="EU228" s="226"/>
      <c r="EV228" s="226"/>
      <c r="EW228" s="227"/>
      <c r="EX228" s="228"/>
      <c r="EY228" s="226"/>
      <c r="EZ228" s="226"/>
      <c r="FA228" s="229"/>
      <c r="FB228" s="229"/>
      <c r="FC228" s="229"/>
      <c r="FD228" s="226"/>
      <c r="FE228" s="226"/>
      <c r="FH228" s="231"/>
      <c r="FI228" s="231"/>
      <c r="FJ228" s="231"/>
      <c r="FK228" s="231"/>
      <c r="FL228" s="226"/>
      <c r="FM228" s="226"/>
      <c r="FN228" s="227"/>
      <c r="FO228" s="228"/>
      <c r="FP228" s="226"/>
      <c r="FQ228" s="226"/>
      <c r="FR228" s="229"/>
      <c r="FS228" s="229"/>
      <c r="FT228" s="229"/>
      <c r="FU228" s="226"/>
      <c r="FV228" s="226"/>
      <c r="FY228" s="231"/>
      <c r="FZ228" s="231"/>
      <c r="GA228" s="231"/>
      <c r="GB228" s="231"/>
      <c r="GC228" s="226"/>
      <c r="GD228" s="226"/>
      <c r="GE228" s="227"/>
      <c r="GF228" s="228"/>
      <c r="GG228" s="226"/>
      <c r="GH228" s="226"/>
      <c r="GI228" s="229"/>
      <c r="GJ228" s="229"/>
      <c r="GK228" s="229"/>
      <c r="GL228" s="226"/>
      <c r="GM228" s="226"/>
      <c r="GP228" s="231"/>
      <c r="GQ228" s="231"/>
      <c r="GR228" s="231"/>
      <c r="GS228" s="231"/>
      <c r="GT228" s="226"/>
      <c r="GU228" s="226"/>
      <c r="GV228" s="227"/>
      <c r="GW228" s="228"/>
      <c r="GX228" s="226"/>
      <c r="GY228" s="226"/>
      <c r="GZ228" s="229"/>
      <c r="HA228" s="229"/>
      <c r="HB228" s="229"/>
      <c r="HC228" s="226"/>
      <c r="HD228" s="226"/>
      <c r="HG228" s="231"/>
    </row>
    <row r="229" spans="1:215" s="230" customFormat="1" ht="41.25" customHeight="1" x14ac:dyDescent="0.2">
      <c r="A229" s="210" t="s">
        <v>5742</v>
      </c>
      <c r="B229" s="211" t="s">
        <v>5741</v>
      </c>
      <c r="C229" s="211" t="s">
        <v>900</v>
      </c>
      <c r="D229" s="211" t="s">
        <v>3832</v>
      </c>
      <c r="E229" s="212" t="str">
        <f t="shared" si="5"/>
        <v>宇部市厚南北2-4-14</v>
      </c>
      <c r="F229" s="212" t="s">
        <v>3169</v>
      </c>
      <c r="G229" s="196">
        <v>41153</v>
      </c>
      <c r="H229" s="212" t="s">
        <v>1980</v>
      </c>
      <c r="I229" s="236" t="s">
        <v>455</v>
      </c>
      <c r="J229" s="281" t="s">
        <v>4583</v>
      </c>
      <c r="K229" s="282" t="s">
        <v>266</v>
      </c>
      <c r="L229" s="282" t="s">
        <v>396</v>
      </c>
      <c r="M229" s="212" t="s">
        <v>1413</v>
      </c>
      <c r="N229" s="212" t="s">
        <v>5740</v>
      </c>
      <c r="O229" s="283" t="s">
        <v>250</v>
      </c>
      <c r="P229" s="284" t="s">
        <v>120</v>
      </c>
      <c r="Q229" s="227"/>
      <c r="R229" s="228"/>
      <c r="S229" s="226"/>
      <c r="T229" s="226"/>
      <c r="U229" s="229"/>
      <c r="V229" s="229"/>
      <c r="W229" s="229"/>
      <c r="X229" s="226"/>
      <c r="Y229" s="226"/>
      <c r="AB229" s="231"/>
      <c r="AC229" s="231"/>
      <c r="AD229" s="231"/>
      <c r="AE229" s="231"/>
      <c r="AF229" s="226"/>
      <c r="AG229" s="226"/>
      <c r="AH229" s="227"/>
      <c r="AI229" s="228"/>
      <c r="AJ229" s="226"/>
      <c r="AK229" s="226"/>
      <c r="AL229" s="229"/>
      <c r="AM229" s="229"/>
      <c r="AN229" s="229"/>
      <c r="AO229" s="226"/>
      <c r="AP229" s="226"/>
      <c r="AS229" s="231"/>
      <c r="AT229" s="231"/>
      <c r="AU229" s="231"/>
      <c r="AV229" s="231"/>
      <c r="AW229" s="226"/>
      <c r="AX229" s="226"/>
      <c r="AY229" s="227"/>
      <c r="AZ229" s="228"/>
      <c r="BA229" s="226"/>
      <c r="BB229" s="226"/>
      <c r="BC229" s="229"/>
      <c r="BD229" s="229"/>
      <c r="BE229" s="229"/>
      <c r="BF229" s="226"/>
      <c r="BG229" s="226"/>
      <c r="BJ229" s="231"/>
      <c r="BK229" s="231"/>
      <c r="BL229" s="231"/>
      <c r="BM229" s="231"/>
      <c r="BN229" s="226"/>
      <c r="BO229" s="226"/>
      <c r="BP229" s="227"/>
      <c r="BQ229" s="228"/>
      <c r="BR229" s="226"/>
      <c r="BS229" s="226"/>
      <c r="BT229" s="229"/>
      <c r="BU229" s="229"/>
      <c r="BV229" s="229"/>
      <c r="BW229" s="226"/>
      <c r="BX229" s="226"/>
      <c r="CA229" s="231"/>
      <c r="CB229" s="231"/>
      <c r="CC229" s="231"/>
      <c r="CD229" s="231"/>
      <c r="CE229" s="226"/>
      <c r="CF229" s="226"/>
      <c r="CG229" s="227"/>
      <c r="CH229" s="228"/>
      <c r="CI229" s="226"/>
      <c r="CJ229" s="226"/>
      <c r="CK229" s="229"/>
      <c r="CL229" s="229"/>
      <c r="CM229" s="229"/>
      <c r="CN229" s="226"/>
      <c r="CO229" s="226"/>
      <c r="CR229" s="231"/>
      <c r="CS229" s="231"/>
      <c r="CT229" s="231"/>
      <c r="CU229" s="231"/>
      <c r="CV229" s="226"/>
      <c r="CW229" s="226"/>
      <c r="CX229" s="227"/>
      <c r="CY229" s="228"/>
      <c r="CZ229" s="226"/>
      <c r="DA229" s="226"/>
      <c r="DB229" s="229"/>
      <c r="DC229" s="229"/>
      <c r="DD229" s="229"/>
      <c r="DE229" s="226"/>
      <c r="DF229" s="226"/>
      <c r="DI229" s="231"/>
      <c r="DJ229" s="231"/>
      <c r="DK229" s="231"/>
      <c r="DL229" s="231"/>
      <c r="DM229" s="226"/>
      <c r="DN229" s="226"/>
      <c r="DO229" s="227"/>
      <c r="DP229" s="228"/>
      <c r="DQ229" s="226"/>
      <c r="DR229" s="226"/>
      <c r="DS229" s="229"/>
      <c r="DT229" s="229"/>
      <c r="DU229" s="229"/>
      <c r="DV229" s="226"/>
      <c r="DW229" s="226"/>
      <c r="DZ229" s="231"/>
      <c r="EA229" s="231"/>
      <c r="EB229" s="231"/>
      <c r="EC229" s="231"/>
      <c r="ED229" s="226"/>
      <c r="EE229" s="226"/>
      <c r="EF229" s="227"/>
      <c r="EG229" s="228"/>
      <c r="EH229" s="226"/>
      <c r="EI229" s="226"/>
      <c r="EJ229" s="229"/>
      <c r="EK229" s="229"/>
      <c r="EL229" s="229"/>
      <c r="EM229" s="226"/>
      <c r="EN229" s="226"/>
      <c r="EQ229" s="231"/>
      <c r="ER229" s="231"/>
      <c r="ES229" s="231"/>
      <c r="ET229" s="231"/>
      <c r="EU229" s="226"/>
      <c r="EV229" s="226"/>
      <c r="EW229" s="227"/>
      <c r="EX229" s="228"/>
      <c r="EY229" s="226"/>
      <c r="EZ229" s="226"/>
      <c r="FA229" s="229"/>
      <c r="FB229" s="229"/>
      <c r="FC229" s="229"/>
      <c r="FD229" s="226"/>
      <c r="FE229" s="226"/>
      <c r="FH229" s="231"/>
      <c r="FI229" s="231"/>
      <c r="FJ229" s="231"/>
      <c r="FK229" s="231"/>
      <c r="FL229" s="226"/>
      <c r="FM229" s="226"/>
      <c r="FN229" s="227"/>
      <c r="FO229" s="228"/>
      <c r="FP229" s="226"/>
      <c r="FQ229" s="226"/>
      <c r="FR229" s="229"/>
      <c r="FS229" s="229"/>
      <c r="FT229" s="229"/>
      <c r="FU229" s="226"/>
      <c r="FV229" s="226"/>
      <c r="FY229" s="231"/>
      <c r="FZ229" s="231"/>
      <c r="GA229" s="231"/>
      <c r="GB229" s="231"/>
      <c r="GC229" s="226"/>
      <c r="GD229" s="226"/>
      <c r="GE229" s="227"/>
      <c r="GF229" s="228"/>
      <c r="GG229" s="226"/>
      <c r="GH229" s="226"/>
      <c r="GI229" s="229"/>
      <c r="GJ229" s="229"/>
      <c r="GK229" s="229"/>
      <c r="GL229" s="226"/>
      <c r="GM229" s="226"/>
      <c r="GP229" s="231"/>
      <c r="GQ229" s="231"/>
      <c r="GR229" s="231"/>
      <c r="GS229" s="231"/>
      <c r="GT229" s="226"/>
      <c r="GU229" s="226"/>
      <c r="GV229" s="227"/>
      <c r="GW229" s="228"/>
      <c r="GX229" s="226"/>
      <c r="GY229" s="226"/>
      <c r="GZ229" s="229"/>
      <c r="HA229" s="229"/>
      <c r="HB229" s="229"/>
      <c r="HC229" s="226"/>
      <c r="HD229" s="226"/>
      <c r="HG229" s="231"/>
    </row>
    <row r="230" spans="1:215" s="230" customFormat="1" ht="41.25" customHeight="1" x14ac:dyDescent="0.2">
      <c r="A230" s="210" t="s">
        <v>7258</v>
      </c>
      <c r="B230" s="211" t="s">
        <v>2566</v>
      </c>
      <c r="C230" s="211" t="s">
        <v>2566</v>
      </c>
      <c r="D230" s="211" t="s">
        <v>7972</v>
      </c>
      <c r="E230" s="212" t="str">
        <f t="shared" si="5"/>
        <v>宇部市西岐波2066</v>
      </c>
      <c r="F230" s="212" t="s">
        <v>1008</v>
      </c>
      <c r="G230" s="196">
        <v>41183</v>
      </c>
      <c r="H230" s="212" t="s">
        <v>1957</v>
      </c>
      <c r="I230" s="236" t="s">
        <v>455</v>
      </c>
      <c r="J230" s="281" t="s">
        <v>4583</v>
      </c>
      <c r="K230" s="282" t="s">
        <v>266</v>
      </c>
      <c r="L230" s="282" t="s">
        <v>396</v>
      </c>
      <c r="M230" s="212" t="s">
        <v>7259</v>
      </c>
      <c r="N230" s="212" t="s">
        <v>7260</v>
      </c>
      <c r="O230" s="283" t="s">
        <v>250</v>
      </c>
      <c r="P230" s="284" t="s">
        <v>120</v>
      </c>
      <c r="Q230" s="227"/>
      <c r="R230" s="228"/>
      <c r="S230" s="226"/>
      <c r="T230" s="226"/>
      <c r="U230" s="229"/>
      <c r="V230" s="229"/>
      <c r="W230" s="229"/>
      <c r="X230" s="226"/>
      <c r="Y230" s="226"/>
      <c r="AB230" s="231"/>
      <c r="AC230" s="231"/>
      <c r="AD230" s="231"/>
      <c r="AE230" s="231"/>
      <c r="AF230" s="226"/>
      <c r="AG230" s="226"/>
      <c r="AH230" s="227"/>
      <c r="AI230" s="228"/>
      <c r="AJ230" s="226"/>
      <c r="AK230" s="226"/>
      <c r="AL230" s="229"/>
      <c r="AM230" s="229"/>
      <c r="AN230" s="229"/>
      <c r="AO230" s="226"/>
      <c r="AP230" s="226"/>
      <c r="AS230" s="231"/>
      <c r="AT230" s="231"/>
      <c r="AU230" s="231"/>
      <c r="AV230" s="231"/>
      <c r="AW230" s="226"/>
      <c r="AX230" s="226"/>
      <c r="AY230" s="227"/>
      <c r="AZ230" s="228"/>
      <c r="BA230" s="226"/>
      <c r="BB230" s="226"/>
      <c r="BC230" s="229"/>
      <c r="BD230" s="229"/>
      <c r="BE230" s="229"/>
      <c r="BF230" s="226"/>
      <c r="BG230" s="226"/>
      <c r="BJ230" s="231"/>
      <c r="BK230" s="231"/>
      <c r="BL230" s="231"/>
      <c r="BM230" s="231"/>
      <c r="BN230" s="226"/>
      <c r="BO230" s="226"/>
      <c r="BP230" s="227"/>
      <c r="BQ230" s="228"/>
      <c r="BR230" s="226"/>
      <c r="BS230" s="226"/>
      <c r="BT230" s="229"/>
      <c r="BU230" s="229"/>
      <c r="BV230" s="229"/>
      <c r="BW230" s="226"/>
      <c r="BX230" s="226"/>
      <c r="CA230" s="231"/>
      <c r="CB230" s="231"/>
      <c r="CC230" s="231"/>
      <c r="CD230" s="231"/>
      <c r="CE230" s="226"/>
      <c r="CF230" s="226"/>
      <c r="CG230" s="227"/>
      <c r="CH230" s="228"/>
      <c r="CI230" s="226"/>
      <c r="CJ230" s="226"/>
      <c r="CK230" s="229"/>
      <c r="CL230" s="229"/>
      <c r="CM230" s="229"/>
      <c r="CN230" s="226"/>
      <c r="CO230" s="226"/>
      <c r="CR230" s="231"/>
      <c r="CS230" s="231"/>
      <c r="CT230" s="231"/>
      <c r="CU230" s="231"/>
      <c r="CV230" s="226"/>
      <c r="CW230" s="226"/>
      <c r="CX230" s="227"/>
      <c r="CY230" s="228"/>
      <c r="CZ230" s="226"/>
      <c r="DA230" s="226"/>
      <c r="DB230" s="229"/>
      <c r="DC230" s="229"/>
      <c r="DD230" s="229"/>
      <c r="DE230" s="226"/>
      <c r="DF230" s="226"/>
      <c r="DI230" s="231"/>
      <c r="DJ230" s="231"/>
      <c r="DK230" s="231"/>
      <c r="DL230" s="231"/>
      <c r="DM230" s="226"/>
      <c r="DN230" s="226"/>
      <c r="DO230" s="227"/>
      <c r="DP230" s="228"/>
      <c r="DQ230" s="226"/>
      <c r="DR230" s="226"/>
      <c r="DS230" s="229"/>
      <c r="DT230" s="229"/>
      <c r="DU230" s="229"/>
      <c r="DV230" s="226"/>
      <c r="DW230" s="226"/>
      <c r="DZ230" s="231"/>
      <c r="EA230" s="231"/>
      <c r="EB230" s="231"/>
      <c r="EC230" s="231"/>
      <c r="ED230" s="226"/>
      <c r="EE230" s="226"/>
      <c r="EF230" s="227"/>
      <c r="EG230" s="228"/>
      <c r="EH230" s="226"/>
      <c r="EI230" s="226"/>
      <c r="EJ230" s="229"/>
      <c r="EK230" s="229"/>
      <c r="EL230" s="229"/>
      <c r="EM230" s="226"/>
      <c r="EN230" s="226"/>
      <c r="EQ230" s="231"/>
      <c r="ER230" s="231"/>
      <c r="ES230" s="231"/>
      <c r="ET230" s="231"/>
      <c r="EU230" s="226"/>
      <c r="EV230" s="226"/>
      <c r="EW230" s="227"/>
      <c r="EX230" s="228"/>
      <c r="EY230" s="226"/>
      <c r="EZ230" s="226"/>
      <c r="FA230" s="229"/>
      <c r="FB230" s="229"/>
      <c r="FC230" s="229"/>
      <c r="FD230" s="226"/>
      <c r="FE230" s="226"/>
      <c r="FH230" s="231"/>
      <c r="FI230" s="231"/>
      <c r="FJ230" s="231"/>
      <c r="FK230" s="231"/>
      <c r="FL230" s="226"/>
      <c r="FM230" s="226"/>
      <c r="FN230" s="227"/>
      <c r="FO230" s="228"/>
      <c r="FP230" s="226"/>
      <c r="FQ230" s="226"/>
      <c r="FR230" s="229"/>
      <c r="FS230" s="229"/>
      <c r="FT230" s="229"/>
      <c r="FU230" s="226"/>
      <c r="FV230" s="226"/>
      <c r="FY230" s="231"/>
      <c r="FZ230" s="231"/>
      <c r="GA230" s="231"/>
      <c r="GB230" s="231"/>
      <c r="GC230" s="226"/>
      <c r="GD230" s="226"/>
      <c r="GE230" s="227"/>
      <c r="GF230" s="228"/>
      <c r="GG230" s="226"/>
      <c r="GH230" s="226"/>
      <c r="GI230" s="229"/>
      <c r="GJ230" s="229"/>
      <c r="GK230" s="229"/>
      <c r="GL230" s="226"/>
      <c r="GM230" s="226"/>
      <c r="GP230" s="231"/>
      <c r="GQ230" s="231"/>
      <c r="GR230" s="231"/>
      <c r="GS230" s="231"/>
      <c r="GT230" s="226"/>
      <c r="GU230" s="226"/>
      <c r="GV230" s="227"/>
      <c r="GW230" s="228"/>
      <c r="GX230" s="226"/>
      <c r="GY230" s="226"/>
      <c r="GZ230" s="229"/>
      <c r="HA230" s="229"/>
      <c r="HB230" s="229"/>
      <c r="HC230" s="226"/>
      <c r="HD230" s="226"/>
      <c r="HG230" s="231"/>
    </row>
    <row r="231" spans="1:215" s="230" customFormat="1" ht="41.25" customHeight="1" x14ac:dyDescent="0.2">
      <c r="A231" s="210" t="s">
        <v>5739</v>
      </c>
      <c r="B231" s="211" t="s">
        <v>5738</v>
      </c>
      <c r="C231" s="211" t="s">
        <v>901</v>
      </c>
      <c r="D231" s="211" t="s">
        <v>8546</v>
      </c>
      <c r="E231" s="212" t="str">
        <f t="shared" si="5"/>
        <v>宇部市西岐波805</v>
      </c>
      <c r="F231" s="212" t="s">
        <v>1008</v>
      </c>
      <c r="G231" s="196">
        <v>41214</v>
      </c>
      <c r="H231" s="212" t="s">
        <v>1981</v>
      </c>
      <c r="I231" s="236" t="s">
        <v>3117</v>
      </c>
      <c r="J231" s="281" t="s">
        <v>4583</v>
      </c>
      <c r="K231" s="282" t="s">
        <v>266</v>
      </c>
      <c r="L231" s="282" t="s">
        <v>396</v>
      </c>
      <c r="M231" s="212" t="s">
        <v>5737</v>
      </c>
      <c r="N231" s="212" t="s">
        <v>5736</v>
      </c>
      <c r="O231" s="283" t="s">
        <v>250</v>
      </c>
      <c r="P231" s="284" t="s">
        <v>120</v>
      </c>
      <c r="Q231" s="227"/>
      <c r="R231" s="228"/>
      <c r="S231" s="226"/>
      <c r="T231" s="226"/>
      <c r="U231" s="229"/>
      <c r="V231" s="229"/>
      <c r="W231" s="229"/>
      <c r="X231" s="226"/>
      <c r="Y231" s="226"/>
      <c r="AB231" s="231"/>
      <c r="AC231" s="231"/>
      <c r="AD231" s="231"/>
      <c r="AE231" s="231"/>
      <c r="AF231" s="226"/>
      <c r="AG231" s="226"/>
      <c r="AH231" s="227"/>
      <c r="AI231" s="228"/>
      <c r="AJ231" s="226"/>
      <c r="AK231" s="226"/>
      <c r="AL231" s="229"/>
      <c r="AM231" s="229"/>
      <c r="AN231" s="229"/>
      <c r="AO231" s="226"/>
      <c r="AP231" s="226"/>
      <c r="AS231" s="231"/>
      <c r="AT231" s="231"/>
      <c r="AU231" s="231"/>
      <c r="AV231" s="231"/>
      <c r="AW231" s="226"/>
      <c r="AX231" s="226"/>
      <c r="AY231" s="227"/>
      <c r="AZ231" s="228"/>
      <c r="BA231" s="226"/>
      <c r="BB231" s="226"/>
      <c r="BC231" s="229"/>
      <c r="BD231" s="229"/>
      <c r="BE231" s="229"/>
      <c r="BF231" s="226"/>
      <c r="BG231" s="226"/>
      <c r="BJ231" s="231"/>
      <c r="BK231" s="231"/>
      <c r="BL231" s="231"/>
      <c r="BM231" s="231"/>
      <c r="BN231" s="226"/>
      <c r="BO231" s="226"/>
      <c r="BP231" s="227"/>
      <c r="BQ231" s="228"/>
      <c r="BR231" s="226"/>
      <c r="BS231" s="226"/>
      <c r="BT231" s="229"/>
      <c r="BU231" s="229"/>
      <c r="BV231" s="229"/>
      <c r="BW231" s="226"/>
      <c r="BX231" s="226"/>
      <c r="CA231" s="231"/>
      <c r="CB231" s="231"/>
      <c r="CC231" s="231"/>
      <c r="CD231" s="231"/>
      <c r="CE231" s="226"/>
      <c r="CF231" s="226"/>
      <c r="CG231" s="227"/>
      <c r="CH231" s="228"/>
      <c r="CI231" s="226"/>
      <c r="CJ231" s="226"/>
      <c r="CK231" s="229"/>
      <c r="CL231" s="229"/>
      <c r="CM231" s="229"/>
      <c r="CN231" s="226"/>
      <c r="CO231" s="226"/>
      <c r="CR231" s="231"/>
      <c r="CS231" s="231"/>
      <c r="CT231" s="231"/>
      <c r="CU231" s="231"/>
      <c r="CV231" s="226"/>
      <c r="CW231" s="226"/>
      <c r="CX231" s="227"/>
      <c r="CY231" s="228"/>
      <c r="CZ231" s="226"/>
      <c r="DA231" s="226"/>
      <c r="DB231" s="229"/>
      <c r="DC231" s="229"/>
      <c r="DD231" s="229"/>
      <c r="DE231" s="226"/>
      <c r="DF231" s="226"/>
      <c r="DI231" s="231"/>
      <c r="DJ231" s="231"/>
      <c r="DK231" s="231"/>
      <c r="DL231" s="231"/>
      <c r="DM231" s="226"/>
      <c r="DN231" s="226"/>
      <c r="DO231" s="227"/>
      <c r="DP231" s="228"/>
      <c r="DQ231" s="226"/>
      <c r="DR231" s="226"/>
      <c r="DS231" s="229"/>
      <c r="DT231" s="229"/>
      <c r="DU231" s="229"/>
      <c r="DV231" s="226"/>
      <c r="DW231" s="226"/>
      <c r="DZ231" s="231"/>
      <c r="EA231" s="231"/>
      <c r="EB231" s="231"/>
      <c r="EC231" s="231"/>
      <c r="ED231" s="226"/>
      <c r="EE231" s="226"/>
      <c r="EF231" s="227"/>
      <c r="EG231" s="228"/>
      <c r="EH231" s="226"/>
      <c r="EI231" s="226"/>
      <c r="EJ231" s="229"/>
      <c r="EK231" s="229"/>
      <c r="EL231" s="229"/>
      <c r="EM231" s="226"/>
      <c r="EN231" s="226"/>
      <c r="EQ231" s="231"/>
      <c r="ER231" s="231"/>
      <c r="ES231" s="231"/>
      <c r="ET231" s="231"/>
      <c r="EU231" s="226"/>
      <c r="EV231" s="226"/>
      <c r="EW231" s="227"/>
      <c r="EX231" s="228"/>
      <c r="EY231" s="226"/>
      <c r="EZ231" s="226"/>
      <c r="FA231" s="229"/>
      <c r="FB231" s="229"/>
      <c r="FC231" s="229"/>
      <c r="FD231" s="226"/>
      <c r="FE231" s="226"/>
      <c r="FH231" s="231"/>
      <c r="FI231" s="231"/>
      <c r="FJ231" s="231"/>
      <c r="FK231" s="231"/>
      <c r="FL231" s="226"/>
      <c r="FM231" s="226"/>
      <c r="FN231" s="227"/>
      <c r="FO231" s="228"/>
      <c r="FP231" s="226"/>
      <c r="FQ231" s="226"/>
      <c r="FR231" s="229"/>
      <c r="FS231" s="229"/>
      <c r="FT231" s="229"/>
      <c r="FU231" s="226"/>
      <c r="FV231" s="226"/>
      <c r="FY231" s="231"/>
      <c r="FZ231" s="231"/>
      <c r="GA231" s="231"/>
      <c r="GB231" s="231"/>
      <c r="GC231" s="226"/>
      <c r="GD231" s="226"/>
      <c r="GE231" s="227"/>
      <c r="GF231" s="228"/>
      <c r="GG231" s="226"/>
      <c r="GH231" s="226"/>
      <c r="GI231" s="229"/>
      <c r="GJ231" s="229"/>
      <c r="GK231" s="229"/>
      <c r="GL231" s="226"/>
      <c r="GM231" s="226"/>
      <c r="GP231" s="231"/>
      <c r="GQ231" s="231"/>
      <c r="GR231" s="231"/>
      <c r="GS231" s="231"/>
      <c r="GT231" s="226"/>
      <c r="GU231" s="226"/>
      <c r="GV231" s="227"/>
      <c r="GW231" s="228"/>
      <c r="GX231" s="226"/>
      <c r="GY231" s="226"/>
      <c r="GZ231" s="229"/>
      <c r="HA231" s="229"/>
      <c r="HB231" s="229"/>
      <c r="HC231" s="226"/>
      <c r="HD231" s="226"/>
      <c r="HG231" s="231"/>
    </row>
    <row r="232" spans="1:215" s="230" customFormat="1" ht="41.25" customHeight="1" x14ac:dyDescent="0.2">
      <c r="A232" s="210" t="s">
        <v>5735</v>
      </c>
      <c r="B232" s="211" t="s">
        <v>5734</v>
      </c>
      <c r="C232" s="211" t="s">
        <v>902</v>
      </c>
      <c r="D232" s="211" t="s">
        <v>3833</v>
      </c>
      <c r="E232" s="212" t="str">
        <f t="shared" si="5"/>
        <v>宇部市西岐波732-1</v>
      </c>
      <c r="F232" s="212" t="s">
        <v>1008</v>
      </c>
      <c r="G232" s="196">
        <v>41214</v>
      </c>
      <c r="H232" s="212" t="s">
        <v>1982</v>
      </c>
      <c r="I232" s="236" t="s">
        <v>455</v>
      </c>
      <c r="J232" s="281" t="s">
        <v>4583</v>
      </c>
      <c r="K232" s="282" t="s">
        <v>266</v>
      </c>
      <c r="L232" s="282" t="s">
        <v>396</v>
      </c>
      <c r="M232" s="212" t="s">
        <v>1414</v>
      </c>
      <c r="N232" s="212" t="s">
        <v>5733</v>
      </c>
      <c r="O232" s="283" t="s">
        <v>250</v>
      </c>
      <c r="P232" s="284" t="s">
        <v>120</v>
      </c>
      <c r="Q232" s="227"/>
      <c r="R232" s="228"/>
      <c r="S232" s="226"/>
      <c r="T232" s="226"/>
      <c r="U232" s="229"/>
      <c r="V232" s="229"/>
      <c r="W232" s="229"/>
      <c r="X232" s="226"/>
      <c r="Y232" s="226"/>
      <c r="AB232" s="231"/>
      <c r="AC232" s="231"/>
      <c r="AD232" s="231"/>
      <c r="AE232" s="231"/>
      <c r="AF232" s="226"/>
      <c r="AG232" s="226"/>
      <c r="AH232" s="227"/>
      <c r="AI232" s="228"/>
      <c r="AJ232" s="226"/>
      <c r="AK232" s="226"/>
      <c r="AL232" s="229"/>
      <c r="AM232" s="229"/>
      <c r="AN232" s="229"/>
      <c r="AO232" s="226"/>
      <c r="AP232" s="226"/>
      <c r="AS232" s="231"/>
      <c r="AT232" s="231"/>
      <c r="AU232" s="231"/>
      <c r="AV232" s="231"/>
      <c r="AW232" s="226"/>
      <c r="AX232" s="226"/>
      <c r="AY232" s="227"/>
      <c r="AZ232" s="228"/>
      <c r="BA232" s="226"/>
      <c r="BB232" s="226"/>
      <c r="BC232" s="229"/>
      <c r="BD232" s="229"/>
      <c r="BE232" s="229"/>
      <c r="BF232" s="226"/>
      <c r="BG232" s="226"/>
      <c r="BJ232" s="231"/>
      <c r="BK232" s="231"/>
      <c r="BL232" s="231"/>
      <c r="BM232" s="231"/>
      <c r="BN232" s="226"/>
      <c r="BO232" s="226"/>
      <c r="BP232" s="227"/>
      <c r="BQ232" s="228"/>
      <c r="BR232" s="226"/>
      <c r="BS232" s="226"/>
      <c r="BT232" s="229"/>
      <c r="BU232" s="229"/>
      <c r="BV232" s="229"/>
      <c r="BW232" s="226"/>
      <c r="BX232" s="226"/>
      <c r="CA232" s="231"/>
      <c r="CB232" s="231"/>
      <c r="CC232" s="231"/>
      <c r="CD232" s="231"/>
      <c r="CE232" s="226"/>
      <c r="CF232" s="226"/>
      <c r="CG232" s="227"/>
      <c r="CH232" s="228"/>
      <c r="CI232" s="226"/>
      <c r="CJ232" s="226"/>
      <c r="CK232" s="229"/>
      <c r="CL232" s="229"/>
      <c r="CM232" s="229"/>
      <c r="CN232" s="226"/>
      <c r="CO232" s="226"/>
      <c r="CR232" s="231"/>
      <c r="CS232" s="231"/>
      <c r="CT232" s="231"/>
      <c r="CU232" s="231"/>
      <c r="CV232" s="226"/>
      <c r="CW232" s="226"/>
      <c r="CX232" s="227"/>
      <c r="CY232" s="228"/>
      <c r="CZ232" s="226"/>
      <c r="DA232" s="226"/>
      <c r="DB232" s="229"/>
      <c r="DC232" s="229"/>
      <c r="DD232" s="229"/>
      <c r="DE232" s="226"/>
      <c r="DF232" s="226"/>
      <c r="DI232" s="231"/>
      <c r="DJ232" s="231"/>
      <c r="DK232" s="231"/>
      <c r="DL232" s="231"/>
      <c r="DM232" s="226"/>
      <c r="DN232" s="226"/>
      <c r="DO232" s="227"/>
      <c r="DP232" s="228"/>
      <c r="DQ232" s="226"/>
      <c r="DR232" s="226"/>
      <c r="DS232" s="229"/>
      <c r="DT232" s="229"/>
      <c r="DU232" s="229"/>
      <c r="DV232" s="226"/>
      <c r="DW232" s="226"/>
      <c r="DZ232" s="231"/>
      <c r="EA232" s="231"/>
      <c r="EB232" s="231"/>
      <c r="EC232" s="231"/>
      <c r="ED232" s="226"/>
      <c r="EE232" s="226"/>
      <c r="EF232" s="227"/>
      <c r="EG232" s="228"/>
      <c r="EH232" s="226"/>
      <c r="EI232" s="226"/>
      <c r="EJ232" s="229"/>
      <c r="EK232" s="229"/>
      <c r="EL232" s="229"/>
      <c r="EM232" s="226"/>
      <c r="EN232" s="226"/>
      <c r="EQ232" s="231"/>
      <c r="ER232" s="231"/>
      <c r="ES232" s="231"/>
      <c r="ET232" s="231"/>
      <c r="EU232" s="226"/>
      <c r="EV232" s="226"/>
      <c r="EW232" s="227"/>
      <c r="EX232" s="228"/>
      <c r="EY232" s="226"/>
      <c r="EZ232" s="226"/>
      <c r="FA232" s="229"/>
      <c r="FB232" s="229"/>
      <c r="FC232" s="229"/>
      <c r="FD232" s="226"/>
      <c r="FE232" s="226"/>
      <c r="FH232" s="231"/>
      <c r="FI232" s="231"/>
      <c r="FJ232" s="231"/>
      <c r="FK232" s="231"/>
      <c r="FL232" s="226"/>
      <c r="FM232" s="226"/>
      <c r="FN232" s="227"/>
      <c r="FO232" s="228"/>
      <c r="FP232" s="226"/>
      <c r="FQ232" s="226"/>
      <c r="FR232" s="229"/>
      <c r="FS232" s="229"/>
      <c r="FT232" s="229"/>
      <c r="FU232" s="226"/>
      <c r="FV232" s="226"/>
      <c r="FY232" s="231"/>
      <c r="FZ232" s="231"/>
      <c r="GA232" s="231"/>
      <c r="GB232" s="231"/>
      <c r="GC232" s="226"/>
      <c r="GD232" s="226"/>
      <c r="GE232" s="227"/>
      <c r="GF232" s="228"/>
      <c r="GG232" s="226"/>
      <c r="GH232" s="226"/>
      <c r="GI232" s="229"/>
      <c r="GJ232" s="229"/>
      <c r="GK232" s="229"/>
      <c r="GL232" s="226"/>
      <c r="GM232" s="226"/>
      <c r="GP232" s="231"/>
      <c r="GQ232" s="231"/>
      <c r="GR232" s="231"/>
      <c r="GS232" s="231"/>
      <c r="GT232" s="226"/>
      <c r="GU232" s="226"/>
      <c r="GV232" s="227"/>
      <c r="GW232" s="228"/>
      <c r="GX232" s="226"/>
      <c r="GY232" s="226"/>
      <c r="GZ232" s="229"/>
      <c r="HA232" s="229"/>
      <c r="HB232" s="229"/>
      <c r="HC232" s="226"/>
      <c r="HD232" s="226"/>
      <c r="HG232" s="231"/>
    </row>
    <row r="233" spans="1:215" s="230" customFormat="1" ht="41.25" customHeight="1" x14ac:dyDescent="0.2">
      <c r="A233" s="210" t="s">
        <v>5732</v>
      </c>
      <c r="B233" s="211" t="s">
        <v>5731</v>
      </c>
      <c r="C233" s="211" t="s">
        <v>903</v>
      </c>
      <c r="D233" s="211" t="s">
        <v>4170</v>
      </c>
      <c r="E233" s="212" t="str">
        <f t="shared" si="5"/>
        <v>宇部市西岐波2636-7</v>
      </c>
      <c r="F233" s="212" t="s">
        <v>1008</v>
      </c>
      <c r="G233" s="196">
        <v>41244</v>
      </c>
      <c r="H233" s="212" t="s">
        <v>1983</v>
      </c>
      <c r="I233" s="236" t="s">
        <v>455</v>
      </c>
      <c r="J233" s="281" t="s">
        <v>4583</v>
      </c>
      <c r="K233" s="282" t="s">
        <v>266</v>
      </c>
      <c r="L233" s="282" t="s">
        <v>396</v>
      </c>
      <c r="M233" s="212" t="s">
        <v>1415</v>
      </c>
      <c r="N233" s="212" t="s">
        <v>5730</v>
      </c>
      <c r="O233" s="283" t="s">
        <v>250</v>
      </c>
      <c r="P233" s="284" t="s">
        <v>120</v>
      </c>
      <c r="Q233" s="227"/>
      <c r="R233" s="228"/>
      <c r="S233" s="226"/>
      <c r="T233" s="226"/>
      <c r="U233" s="229"/>
      <c r="V233" s="229"/>
      <c r="W233" s="229"/>
      <c r="X233" s="226"/>
      <c r="Y233" s="226"/>
      <c r="AB233" s="231"/>
      <c r="AC233" s="231"/>
      <c r="AD233" s="231"/>
      <c r="AE233" s="231"/>
      <c r="AF233" s="226"/>
      <c r="AG233" s="226"/>
      <c r="AH233" s="227"/>
      <c r="AI233" s="228"/>
      <c r="AJ233" s="226"/>
      <c r="AK233" s="226"/>
      <c r="AL233" s="229"/>
      <c r="AM233" s="229"/>
      <c r="AN233" s="229"/>
      <c r="AO233" s="226"/>
      <c r="AP233" s="226"/>
      <c r="AS233" s="231"/>
      <c r="AT233" s="231"/>
      <c r="AU233" s="231"/>
      <c r="AV233" s="231"/>
      <c r="AW233" s="226"/>
      <c r="AX233" s="226"/>
      <c r="AY233" s="227"/>
      <c r="AZ233" s="228"/>
      <c r="BA233" s="226"/>
      <c r="BB233" s="226"/>
      <c r="BC233" s="229"/>
      <c r="BD233" s="229"/>
      <c r="BE233" s="229"/>
      <c r="BF233" s="226"/>
      <c r="BG233" s="226"/>
      <c r="BJ233" s="231"/>
      <c r="BK233" s="231"/>
      <c r="BL233" s="231"/>
      <c r="BM233" s="231"/>
      <c r="BN233" s="226"/>
      <c r="BO233" s="226"/>
      <c r="BP233" s="227"/>
      <c r="BQ233" s="228"/>
      <c r="BR233" s="226"/>
      <c r="BS233" s="226"/>
      <c r="BT233" s="229"/>
      <c r="BU233" s="229"/>
      <c r="BV233" s="229"/>
      <c r="BW233" s="226"/>
      <c r="BX233" s="226"/>
      <c r="CA233" s="231"/>
      <c r="CB233" s="231"/>
      <c r="CC233" s="231"/>
      <c r="CD233" s="231"/>
      <c r="CE233" s="226"/>
      <c r="CF233" s="226"/>
      <c r="CG233" s="227"/>
      <c r="CH233" s="228"/>
      <c r="CI233" s="226"/>
      <c r="CJ233" s="226"/>
      <c r="CK233" s="229"/>
      <c r="CL233" s="229"/>
      <c r="CM233" s="229"/>
      <c r="CN233" s="226"/>
      <c r="CO233" s="226"/>
      <c r="CR233" s="231"/>
      <c r="CS233" s="231"/>
      <c r="CT233" s="231"/>
      <c r="CU233" s="231"/>
      <c r="CV233" s="226"/>
      <c r="CW233" s="226"/>
      <c r="CX233" s="227"/>
      <c r="CY233" s="228"/>
      <c r="CZ233" s="226"/>
      <c r="DA233" s="226"/>
      <c r="DB233" s="229"/>
      <c r="DC233" s="229"/>
      <c r="DD233" s="229"/>
      <c r="DE233" s="226"/>
      <c r="DF233" s="226"/>
      <c r="DI233" s="231"/>
      <c r="DJ233" s="231"/>
      <c r="DK233" s="231"/>
      <c r="DL233" s="231"/>
      <c r="DM233" s="226"/>
      <c r="DN233" s="226"/>
      <c r="DO233" s="227"/>
      <c r="DP233" s="228"/>
      <c r="DQ233" s="226"/>
      <c r="DR233" s="226"/>
      <c r="DS233" s="229"/>
      <c r="DT233" s="229"/>
      <c r="DU233" s="229"/>
      <c r="DV233" s="226"/>
      <c r="DW233" s="226"/>
      <c r="DZ233" s="231"/>
      <c r="EA233" s="231"/>
      <c r="EB233" s="231"/>
      <c r="EC233" s="231"/>
      <c r="ED233" s="226"/>
      <c r="EE233" s="226"/>
      <c r="EF233" s="227"/>
      <c r="EG233" s="228"/>
      <c r="EH233" s="226"/>
      <c r="EI233" s="226"/>
      <c r="EJ233" s="229"/>
      <c r="EK233" s="229"/>
      <c r="EL233" s="229"/>
      <c r="EM233" s="226"/>
      <c r="EN233" s="226"/>
      <c r="EQ233" s="231"/>
      <c r="ER233" s="231"/>
      <c r="ES233" s="231"/>
      <c r="ET233" s="231"/>
      <c r="EU233" s="226"/>
      <c r="EV233" s="226"/>
      <c r="EW233" s="227"/>
      <c r="EX233" s="228"/>
      <c r="EY233" s="226"/>
      <c r="EZ233" s="226"/>
      <c r="FA233" s="229"/>
      <c r="FB233" s="229"/>
      <c r="FC233" s="229"/>
      <c r="FD233" s="226"/>
      <c r="FE233" s="226"/>
      <c r="FH233" s="231"/>
      <c r="FI233" s="231"/>
      <c r="FJ233" s="231"/>
      <c r="FK233" s="231"/>
      <c r="FL233" s="226"/>
      <c r="FM233" s="226"/>
      <c r="FN233" s="227"/>
      <c r="FO233" s="228"/>
      <c r="FP233" s="226"/>
      <c r="FQ233" s="226"/>
      <c r="FR233" s="229"/>
      <c r="FS233" s="229"/>
      <c r="FT233" s="229"/>
      <c r="FU233" s="226"/>
      <c r="FV233" s="226"/>
      <c r="FY233" s="231"/>
      <c r="FZ233" s="231"/>
      <c r="GA233" s="231"/>
      <c r="GB233" s="231"/>
      <c r="GC233" s="226"/>
      <c r="GD233" s="226"/>
      <c r="GE233" s="227"/>
      <c r="GF233" s="228"/>
      <c r="GG233" s="226"/>
      <c r="GH233" s="226"/>
      <c r="GI233" s="229"/>
      <c r="GJ233" s="229"/>
      <c r="GK233" s="229"/>
      <c r="GL233" s="226"/>
      <c r="GM233" s="226"/>
      <c r="GP233" s="231"/>
      <c r="GQ233" s="231"/>
      <c r="GR233" s="231"/>
      <c r="GS233" s="231"/>
      <c r="GT233" s="226"/>
      <c r="GU233" s="226"/>
      <c r="GV233" s="227"/>
      <c r="GW233" s="228"/>
      <c r="GX233" s="226"/>
      <c r="GY233" s="226"/>
      <c r="GZ233" s="229"/>
      <c r="HA233" s="229"/>
      <c r="HB233" s="229"/>
      <c r="HC233" s="226"/>
      <c r="HD233" s="226"/>
      <c r="HG233" s="231"/>
    </row>
    <row r="234" spans="1:215" s="230" customFormat="1" ht="41.25" customHeight="1" x14ac:dyDescent="0.2">
      <c r="A234" s="210" t="s">
        <v>7261</v>
      </c>
      <c r="B234" s="326" t="s">
        <v>7215</v>
      </c>
      <c r="C234" s="326" t="s">
        <v>7215</v>
      </c>
      <c r="D234" s="211" t="s">
        <v>7973</v>
      </c>
      <c r="E234" s="212" t="str">
        <f t="shared" si="5"/>
        <v>宇部市東岐波4940-1</v>
      </c>
      <c r="F234" s="212" t="s">
        <v>1012</v>
      </c>
      <c r="G234" s="196">
        <v>41275</v>
      </c>
      <c r="H234" s="212" t="s">
        <v>1984</v>
      </c>
      <c r="I234" s="236" t="s">
        <v>455</v>
      </c>
      <c r="J234" s="281" t="s">
        <v>4583</v>
      </c>
      <c r="K234" s="282" t="s">
        <v>266</v>
      </c>
      <c r="L234" s="282" t="s">
        <v>396</v>
      </c>
      <c r="M234" s="212" t="s">
        <v>1416</v>
      </c>
      <c r="N234" s="212" t="s">
        <v>7262</v>
      </c>
      <c r="O234" s="283" t="s">
        <v>250</v>
      </c>
      <c r="P234" s="284" t="s">
        <v>118</v>
      </c>
      <c r="Q234" s="227"/>
      <c r="R234" s="228"/>
      <c r="S234" s="226"/>
      <c r="T234" s="226"/>
      <c r="U234" s="229"/>
      <c r="V234" s="229"/>
      <c r="W234" s="229"/>
      <c r="X234" s="226"/>
      <c r="Y234" s="226"/>
      <c r="AB234" s="231"/>
      <c r="AC234" s="231"/>
      <c r="AD234" s="231"/>
      <c r="AE234" s="231"/>
      <c r="AF234" s="226"/>
      <c r="AG234" s="226"/>
      <c r="AH234" s="227"/>
      <c r="AI234" s="228"/>
      <c r="AJ234" s="226"/>
      <c r="AK234" s="226"/>
      <c r="AL234" s="229"/>
      <c r="AM234" s="229"/>
      <c r="AN234" s="229"/>
      <c r="AO234" s="226"/>
      <c r="AP234" s="226"/>
      <c r="AS234" s="231"/>
      <c r="AT234" s="231"/>
      <c r="AU234" s="231"/>
      <c r="AV234" s="231"/>
      <c r="AW234" s="226"/>
      <c r="AX234" s="226"/>
      <c r="AY234" s="227"/>
      <c r="AZ234" s="228"/>
      <c r="BA234" s="226"/>
      <c r="BB234" s="226"/>
      <c r="BC234" s="229"/>
      <c r="BD234" s="229"/>
      <c r="BE234" s="229"/>
      <c r="BF234" s="226"/>
      <c r="BG234" s="226"/>
      <c r="BJ234" s="231"/>
      <c r="BK234" s="231"/>
      <c r="BL234" s="231"/>
      <c r="BM234" s="231"/>
      <c r="BN234" s="226"/>
      <c r="BO234" s="226"/>
      <c r="BP234" s="227"/>
      <c r="BQ234" s="228"/>
      <c r="BR234" s="226"/>
      <c r="BS234" s="226"/>
      <c r="BT234" s="229"/>
      <c r="BU234" s="229"/>
      <c r="BV234" s="229"/>
      <c r="BW234" s="226"/>
      <c r="BX234" s="226"/>
      <c r="CA234" s="231"/>
      <c r="CB234" s="231"/>
      <c r="CC234" s="231"/>
      <c r="CD234" s="231"/>
      <c r="CE234" s="226"/>
      <c r="CF234" s="226"/>
      <c r="CG234" s="227"/>
      <c r="CH234" s="228"/>
      <c r="CI234" s="226"/>
      <c r="CJ234" s="226"/>
      <c r="CK234" s="229"/>
      <c r="CL234" s="229"/>
      <c r="CM234" s="229"/>
      <c r="CN234" s="226"/>
      <c r="CO234" s="226"/>
      <c r="CR234" s="231"/>
      <c r="CS234" s="231"/>
      <c r="CT234" s="231"/>
      <c r="CU234" s="231"/>
      <c r="CV234" s="226"/>
      <c r="CW234" s="226"/>
      <c r="CX234" s="227"/>
      <c r="CY234" s="228"/>
      <c r="CZ234" s="226"/>
      <c r="DA234" s="226"/>
      <c r="DB234" s="229"/>
      <c r="DC234" s="229"/>
      <c r="DD234" s="229"/>
      <c r="DE234" s="226"/>
      <c r="DF234" s="226"/>
      <c r="DI234" s="231"/>
      <c r="DJ234" s="231"/>
      <c r="DK234" s="231"/>
      <c r="DL234" s="231"/>
      <c r="DM234" s="226"/>
      <c r="DN234" s="226"/>
      <c r="DO234" s="227"/>
      <c r="DP234" s="228"/>
      <c r="DQ234" s="226"/>
      <c r="DR234" s="226"/>
      <c r="DS234" s="229"/>
      <c r="DT234" s="229"/>
      <c r="DU234" s="229"/>
      <c r="DV234" s="226"/>
      <c r="DW234" s="226"/>
      <c r="DZ234" s="231"/>
      <c r="EA234" s="231"/>
      <c r="EB234" s="231"/>
      <c r="EC234" s="231"/>
      <c r="ED234" s="226"/>
      <c r="EE234" s="226"/>
      <c r="EF234" s="227"/>
      <c r="EG234" s="228"/>
      <c r="EH234" s="226"/>
      <c r="EI234" s="226"/>
      <c r="EJ234" s="229"/>
      <c r="EK234" s="229"/>
      <c r="EL234" s="229"/>
      <c r="EM234" s="226"/>
      <c r="EN234" s="226"/>
      <c r="EQ234" s="231"/>
      <c r="ER234" s="231"/>
      <c r="ES234" s="231"/>
      <c r="ET234" s="231"/>
      <c r="EU234" s="226"/>
      <c r="EV234" s="226"/>
      <c r="EW234" s="227"/>
      <c r="EX234" s="228"/>
      <c r="EY234" s="226"/>
      <c r="EZ234" s="226"/>
      <c r="FA234" s="229"/>
      <c r="FB234" s="229"/>
      <c r="FC234" s="229"/>
      <c r="FD234" s="226"/>
      <c r="FE234" s="226"/>
      <c r="FH234" s="231"/>
      <c r="FI234" s="231"/>
      <c r="FJ234" s="231"/>
      <c r="FK234" s="231"/>
      <c r="FL234" s="226"/>
      <c r="FM234" s="226"/>
      <c r="FN234" s="227"/>
      <c r="FO234" s="228"/>
      <c r="FP234" s="226"/>
      <c r="FQ234" s="226"/>
      <c r="FR234" s="229"/>
      <c r="FS234" s="229"/>
      <c r="FT234" s="229"/>
      <c r="FU234" s="226"/>
      <c r="FV234" s="226"/>
      <c r="FY234" s="231"/>
      <c r="FZ234" s="231"/>
      <c r="GA234" s="231"/>
      <c r="GB234" s="231"/>
      <c r="GC234" s="226"/>
      <c r="GD234" s="226"/>
      <c r="GE234" s="227"/>
      <c r="GF234" s="228"/>
      <c r="GG234" s="226"/>
      <c r="GH234" s="226"/>
      <c r="GI234" s="229"/>
      <c r="GJ234" s="229"/>
      <c r="GK234" s="229"/>
      <c r="GL234" s="226"/>
      <c r="GM234" s="226"/>
      <c r="GP234" s="231"/>
      <c r="GQ234" s="231"/>
      <c r="GR234" s="231"/>
      <c r="GS234" s="231"/>
      <c r="GT234" s="226"/>
      <c r="GU234" s="226"/>
      <c r="GV234" s="227"/>
      <c r="GW234" s="228"/>
      <c r="GX234" s="226"/>
      <c r="GY234" s="226"/>
      <c r="GZ234" s="229"/>
      <c r="HA234" s="229"/>
      <c r="HB234" s="229"/>
      <c r="HC234" s="226"/>
      <c r="HD234" s="226"/>
      <c r="HG234" s="231"/>
    </row>
    <row r="235" spans="1:215" s="230" customFormat="1" ht="41.25" customHeight="1" x14ac:dyDescent="0.2">
      <c r="A235" s="210" t="s">
        <v>5729</v>
      </c>
      <c r="B235" s="211" t="s">
        <v>5728</v>
      </c>
      <c r="C235" s="211" t="s">
        <v>5728</v>
      </c>
      <c r="D235" s="211" t="s">
        <v>3350</v>
      </c>
      <c r="E235" s="212" t="str">
        <f t="shared" si="5"/>
        <v>宇部市則貞3-10-41</v>
      </c>
      <c r="F235" s="212" t="s">
        <v>1216</v>
      </c>
      <c r="G235" s="196">
        <v>41306</v>
      </c>
      <c r="H235" s="212" t="s">
        <v>1985</v>
      </c>
      <c r="I235" s="236" t="s">
        <v>455</v>
      </c>
      <c r="J235" s="281" t="s">
        <v>4583</v>
      </c>
      <c r="K235" s="282" t="s">
        <v>266</v>
      </c>
      <c r="L235" s="282" t="s">
        <v>396</v>
      </c>
      <c r="M235" s="212" t="s">
        <v>1417</v>
      </c>
      <c r="N235" s="212" t="s">
        <v>5727</v>
      </c>
      <c r="O235" s="283" t="s">
        <v>250</v>
      </c>
      <c r="P235" s="284" t="s">
        <v>120</v>
      </c>
      <c r="Q235" s="227"/>
      <c r="R235" s="228"/>
      <c r="S235" s="226"/>
      <c r="T235" s="226"/>
      <c r="U235" s="229"/>
      <c r="V235" s="229"/>
      <c r="W235" s="229"/>
      <c r="X235" s="226"/>
      <c r="Y235" s="226"/>
      <c r="AB235" s="231"/>
      <c r="AC235" s="231"/>
      <c r="AD235" s="231"/>
      <c r="AE235" s="231"/>
      <c r="AF235" s="226"/>
      <c r="AG235" s="226"/>
      <c r="AH235" s="227"/>
      <c r="AI235" s="228"/>
      <c r="AJ235" s="226"/>
      <c r="AK235" s="226"/>
      <c r="AL235" s="229"/>
      <c r="AM235" s="229"/>
      <c r="AN235" s="229"/>
      <c r="AO235" s="226"/>
      <c r="AP235" s="226"/>
      <c r="AS235" s="231"/>
      <c r="AT235" s="231"/>
      <c r="AU235" s="231"/>
      <c r="AV235" s="231"/>
      <c r="AW235" s="226"/>
      <c r="AX235" s="226"/>
      <c r="AY235" s="227"/>
      <c r="AZ235" s="228"/>
      <c r="BA235" s="226"/>
      <c r="BB235" s="226"/>
      <c r="BC235" s="229"/>
      <c r="BD235" s="229"/>
      <c r="BE235" s="229"/>
      <c r="BF235" s="226"/>
      <c r="BG235" s="226"/>
      <c r="BJ235" s="231"/>
      <c r="BK235" s="231"/>
      <c r="BL235" s="231"/>
      <c r="BM235" s="231"/>
      <c r="BN235" s="226"/>
      <c r="BO235" s="226"/>
      <c r="BP235" s="227"/>
      <c r="BQ235" s="228"/>
      <c r="BR235" s="226"/>
      <c r="BS235" s="226"/>
      <c r="BT235" s="229"/>
      <c r="BU235" s="229"/>
      <c r="BV235" s="229"/>
      <c r="BW235" s="226"/>
      <c r="BX235" s="226"/>
      <c r="CA235" s="231"/>
      <c r="CB235" s="231"/>
      <c r="CC235" s="231"/>
      <c r="CD235" s="231"/>
      <c r="CE235" s="226"/>
      <c r="CF235" s="226"/>
      <c r="CG235" s="227"/>
      <c r="CH235" s="228"/>
      <c r="CI235" s="226"/>
      <c r="CJ235" s="226"/>
      <c r="CK235" s="229"/>
      <c r="CL235" s="229"/>
      <c r="CM235" s="229"/>
      <c r="CN235" s="226"/>
      <c r="CO235" s="226"/>
      <c r="CR235" s="231"/>
      <c r="CS235" s="231"/>
      <c r="CT235" s="231"/>
      <c r="CU235" s="231"/>
      <c r="CV235" s="226"/>
      <c r="CW235" s="226"/>
      <c r="CX235" s="227"/>
      <c r="CY235" s="228"/>
      <c r="CZ235" s="226"/>
      <c r="DA235" s="226"/>
      <c r="DB235" s="229"/>
      <c r="DC235" s="229"/>
      <c r="DD235" s="229"/>
      <c r="DE235" s="226"/>
      <c r="DF235" s="226"/>
      <c r="DI235" s="231"/>
      <c r="DJ235" s="231"/>
      <c r="DK235" s="231"/>
      <c r="DL235" s="231"/>
      <c r="DM235" s="226"/>
      <c r="DN235" s="226"/>
      <c r="DO235" s="227"/>
      <c r="DP235" s="228"/>
      <c r="DQ235" s="226"/>
      <c r="DR235" s="226"/>
      <c r="DS235" s="229"/>
      <c r="DT235" s="229"/>
      <c r="DU235" s="229"/>
      <c r="DV235" s="226"/>
      <c r="DW235" s="226"/>
      <c r="DZ235" s="231"/>
      <c r="EA235" s="231"/>
      <c r="EB235" s="231"/>
      <c r="EC235" s="231"/>
      <c r="ED235" s="226"/>
      <c r="EE235" s="226"/>
      <c r="EF235" s="227"/>
      <c r="EG235" s="228"/>
      <c r="EH235" s="226"/>
      <c r="EI235" s="226"/>
      <c r="EJ235" s="229"/>
      <c r="EK235" s="229"/>
      <c r="EL235" s="229"/>
      <c r="EM235" s="226"/>
      <c r="EN235" s="226"/>
      <c r="EQ235" s="231"/>
      <c r="ER235" s="231"/>
      <c r="ES235" s="231"/>
      <c r="ET235" s="231"/>
      <c r="EU235" s="226"/>
      <c r="EV235" s="226"/>
      <c r="EW235" s="227"/>
      <c r="EX235" s="228"/>
      <c r="EY235" s="226"/>
      <c r="EZ235" s="226"/>
      <c r="FA235" s="229"/>
      <c r="FB235" s="229"/>
      <c r="FC235" s="229"/>
      <c r="FD235" s="226"/>
      <c r="FE235" s="226"/>
      <c r="FH235" s="231"/>
      <c r="FI235" s="231"/>
      <c r="FJ235" s="231"/>
      <c r="FK235" s="231"/>
      <c r="FL235" s="226"/>
      <c r="FM235" s="226"/>
      <c r="FN235" s="227"/>
      <c r="FO235" s="228"/>
      <c r="FP235" s="226"/>
      <c r="FQ235" s="226"/>
      <c r="FR235" s="229"/>
      <c r="FS235" s="229"/>
      <c r="FT235" s="229"/>
      <c r="FU235" s="226"/>
      <c r="FV235" s="226"/>
      <c r="FY235" s="231"/>
      <c r="FZ235" s="231"/>
      <c r="GA235" s="231"/>
      <c r="GB235" s="231"/>
      <c r="GC235" s="226"/>
      <c r="GD235" s="226"/>
      <c r="GE235" s="227"/>
      <c r="GF235" s="228"/>
      <c r="GG235" s="226"/>
      <c r="GH235" s="226"/>
      <c r="GI235" s="229"/>
      <c r="GJ235" s="229"/>
      <c r="GK235" s="229"/>
      <c r="GL235" s="226"/>
      <c r="GM235" s="226"/>
      <c r="GP235" s="231"/>
      <c r="GQ235" s="231"/>
      <c r="GR235" s="231"/>
      <c r="GS235" s="231"/>
      <c r="GT235" s="226"/>
      <c r="GU235" s="226"/>
      <c r="GV235" s="227"/>
      <c r="GW235" s="228"/>
      <c r="GX235" s="226"/>
      <c r="GY235" s="226"/>
      <c r="GZ235" s="229"/>
      <c r="HA235" s="229"/>
      <c r="HB235" s="229"/>
      <c r="HC235" s="226"/>
      <c r="HD235" s="226"/>
      <c r="HG235" s="231"/>
    </row>
    <row r="236" spans="1:215" s="230" customFormat="1" ht="41.25" customHeight="1" x14ac:dyDescent="0.2">
      <c r="A236" s="210" t="s">
        <v>5726</v>
      </c>
      <c r="B236" s="211" t="s">
        <v>5725</v>
      </c>
      <c r="C236" s="211" t="s">
        <v>5724</v>
      </c>
      <c r="D236" s="211" t="s">
        <v>1333</v>
      </c>
      <c r="E236" s="212" t="str">
        <f t="shared" si="5"/>
        <v>宇部市川上720-9</v>
      </c>
      <c r="F236" s="212" t="s">
        <v>1217</v>
      </c>
      <c r="G236" s="196">
        <v>41334</v>
      </c>
      <c r="H236" s="212" t="s">
        <v>1986</v>
      </c>
      <c r="I236" s="236" t="s">
        <v>455</v>
      </c>
      <c r="J236" s="281" t="s">
        <v>4583</v>
      </c>
      <c r="K236" s="282" t="s">
        <v>266</v>
      </c>
      <c r="L236" s="282" t="s">
        <v>396</v>
      </c>
      <c r="M236" s="212" t="s">
        <v>1418</v>
      </c>
      <c r="N236" s="212" t="s">
        <v>5723</v>
      </c>
      <c r="O236" s="283" t="s">
        <v>250</v>
      </c>
      <c r="P236" s="284" t="s">
        <v>120</v>
      </c>
      <c r="Q236" s="227"/>
      <c r="R236" s="228"/>
      <c r="S236" s="226"/>
      <c r="T236" s="226"/>
      <c r="U236" s="229"/>
      <c r="V236" s="229"/>
      <c r="W236" s="229"/>
      <c r="X236" s="226"/>
      <c r="Y236" s="226"/>
      <c r="AB236" s="231"/>
      <c r="AC236" s="231"/>
      <c r="AD236" s="231"/>
      <c r="AE236" s="231"/>
      <c r="AF236" s="226"/>
      <c r="AG236" s="226"/>
      <c r="AH236" s="227"/>
      <c r="AI236" s="228"/>
      <c r="AJ236" s="226"/>
      <c r="AK236" s="226"/>
      <c r="AL236" s="229"/>
      <c r="AM236" s="229"/>
      <c r="AN236" s="229"/>
      <c r="AO236" s="226"/>
      <c r="AP236" s="226"/>
      <c r="AS236" s="231"/>
      <c r="AT236" s="231"/>
      <c r="AU236" s="231"/>
      <c r="AV236" s="231"/>
      <c r="AW236" s="226"/>
      <c r="AX236" s="226"/>
      <c r="AY236" s="227"/>
      <c r="AZ236" s="228"/>
      <c r="BA236" s="226"/>
      <c r="BB236" s="226"/>
      <c r="BC236" s="229"/>
      <c r="BD236" s="229"/>
      <c r="BE236" s="229"/>
      <c r="BF236" s="226"/>
      <c r="BG236" s="226"/>
      <c r="BJ236" s="231"/>
      <c r="BK236" s="231"/>
      <c r="BL236" s="231"/>
      <c r="BM236" s="231"/>
      <c r="BN236" s="226"/>
      <c r="BO236" s="226"/>
      <c r="BP236" s="227"/>
      <c r="BQ236" s="228"/>
      <c r="BR236" s="226"/>
      <c r="BS236" s="226"/>
      <c r="BT236" s="229"/>
      <c r="BU236" s="229"/>
      <c r="BV236" s="229"/>
      <c r="BW236" s="226"/>
      <c r="BX236" s="226"/>
      <c r="CA236" s="231"/>
      <c r="CB236" s="231"/>
      <c r="CC236" s="231"/>
      <c r="CD236" s="231"/>
      <c r="CE236" s="226"/>
      <c r="CF236" s="226"/>
      <c r="CG236" s="227"/>
      <c r="CH236" s="228"/>
      <c r="CI236" s="226"/>
      <c r="CJ236" s="226"/>
      <c r="CK236" s="229"/>
      <c r="CL236" s="229"/>
      <c r="CM236" s="229"/>
      <c r="CN236" s="226"/>
      <c r="CO236" s="226"/>
      <c r="CR236" s="231"/>
      <c r="CS236" s="231"/>
      <c r="CT236" s="231"/>
      <c r="CU236" s="231"/>
      <c r="CV236" s="226"/>
      <c r="CW236" s="226"/>
      <c r="CX236" s="227"/>
      <c r="CY236" s="228"/>
      <c r="CZ236" s="226"/>
      <c r="DA236" s="226"/>
      <c r="DB236" s="229"/>
      <c r="DC236" s="229"/>
      <c r="DD236" s="229"/>
      <c r="DE236" s="226"/>
      <c r="DF236" s="226"/>
      <c r="DI236" s="231"/>
      <c r="DJ236" s="231"/>
      <c r="DK236" s="231"/>
      <c r="DL236" s="231"/>
      <c r="DM236" s="226"/>
      <c r="DN236" s="226"/>
      <c r="DO236" s="227"/>
      <c r="DP236" s="228"/>
      <c r="DQ236" s="226"/>
      <c r="DR236" s="226"/>
      <c r="DS236" s="229"/>
      <c r="DT236" s="229"/>
      <c r="DU236" s="229"/>
      <c r="DV236" s="226"/>
      <c r="DW236" s="226"/>
      <c r="DZ236" s="231"/>
      <c r="EA236" s="231"/>
      <c r="EB236" s="231"/>
      <c r="EC236" s="231"/>
      <c r="ED236" s="226"/>
      <c r="EE236" s="226"/>
      <c r="EF236" s="227"/>
      <c r="EG236" s="228"/>
      <c r="EH236" s="226"/>
      <c r="EI236" s="226"/>
      <c r="EJ236" s="229"/>
      <c r="EK236" s="229"/>
      <c r="EL236" s="229"/>
      <c r="EM236" s="226"/>
      <c r="EN236" s="226"/>
      <c r="EQ236" s="231"/>
      <c r="ER236" s="231"/>
      <c r="ES236" s="231"/>
      <c r="ET236" s="231"/>
      <c r="EU236" s="226"/>
      <c r="EV236" s="226"/>
      <c r="EW236" s="227"/>
      <c r="EX236" s="228"/>
      <c r="EY236" s="226"/>
      <c r="EZ236" s="226"/>
      <c r="FA236" s="229"/>
      <c r="FB236" s="229"/>
      <c r="FC236" s="229"/>
      <c r="FD236" s="226"/>
      <c r="FE236" s="226"/>
      <c r="FH236" s="231"/>
      <c r="FI236" s="231"/>
      <c r="FJ236" s="231"/>
      <c r="FK236" s="231"/>
      <c r="FL236" s="226"/>
      <c r="FM236" s="226"/>
      <c r="FN236" s="227"/>
      <c r="FO236" s="228"/>
      <c r="FP236" s="226"/>
      <c r="FQ236" s="226"/>
      <c r="FR236" s="229"/>
      <c r="FS236" s="229"/>
      <c r="FT236" s="229"/>
      <c r="FU236" s="226"/>
      <c r="FV236" s="226"/>
      <c r="FY236" s="231"/>
      <c r="FZ236" s="231"/>
      <c r="GA236" s="231"/>
      <c r="GB236" s="231"/>
      <c r="GC236" s="226"/>
      <c r="GD236" s="226"/>
      <c r="GE236" s="227"/>
      <c r="GF236" s="228"/>
      <c r="GG236" s="226"/>
      <c r="GH236" s="226"/>
      <c r="GI236" s="229"/>
      <c r="GJ236" s="229"/>
      <c r="GK236" s="229"/>
      <c r="GL236" s="226"/>
      <c r="GM236" s="226"/>
      <c r="GP236" s="231"/>
      <c r="GQ236" s="231"/>
      <c r="GR236" s="231"/>
      <c r="GS236" s="231"/>
      <c r="GT236" s="226"/>
      <c r="GU236" s="226"/>
      <c r="GV236" s="227"/>
      <c r="GW236" s="228"/>
      <c r="GX236" s="226"/>
      <c r="GY236" s="226"/>
      <c r="GZ236" s="229"/>
      <c r="HA236" s="229"/>
      <c r="HB236" s="229"/>
      <c r="HC236" s="226"/>
      <c r="HD236" s="226"/>
      <c r="HG236" s="231"/>
    </row>
    <row r="237" spans="1:215" s="230" customFormat="1" ht="41.25" customHeight="1" x14ac:dyDescent="0.2">
      <c r="A237" s="210" t="s">
        <v>5722</v>
      </c>
      <c r="B237" s="211" t="s">
        <v>5721</v>
      </c>
      <c r="C237" s="211" t="s">
        <v>905</v>
      </c>
      <c r="D237" s="211" t="s">
        <v>906</v>
      </c>
      <c r="E237" s="212" t="str">
        <f t="shared" si="5"/>
        <v>宇部市西岐波229-327</v>
      </c>
      <c r="F237" s="212" t="s">
        <v>1008</v>
      </c>
      <c r="G237" s="196">
        <v>41365</v>
      </c>
      <c r="H237" s="212" t="s">
        <v>1987</v>
      </c>
      <c r="I237" s="236" t="s">
        <v>3117</v>
      </c>
      <c r="J237" s="281" t="s">
        <v>4583</v>
      </c>
      <c r="K237" s="282" t="s">
        <v>266</v>
      </c>
      <c r="L237" s="282" t="s">
        <v>396</v>
      </c>
      <c r="M237" s="212" t="s">
        <v>907</v>
      </c>
      <c r="N237" s="212" t="s">
        <v>5720</v>
      </c>
      <c r="O237" s="283" t="s">
        <v>250</v>
      </c>
      <c r="P237" s="284" t="s">
        <v>120</v>
      </c>
      <c r="Q237" s="227"/>
      <c r="R237" s="228"/>
      <c r="S237" s="226"/>
      <c r="T237" s="226"/>
      <c r="U237" s="229"/>
      <c r="V237" s="229"/>
      <c r="W237" s="229"/>
      <c r="X237" s="226"/>
      <c r="Y237" s="226"/>
      <c r="AB237" s="231"/>
      <c r="AC237" s="231"/>
      <c r="AD237" s="231"/>
      <c r="AE237" s="231"/>
      <c r="AF237" s="226"/>
      <c r="AG237" s="226"/>
      <c r="AH237" s="227"/>
      <c r="AI237" s="228"/>
      <c r="AJ237" s="226"/>
      <c r="AK237" s="226"/>
      <c r="AL237" s="229"/>
      <c r="AM237" s="229"/>
      <c r="AN237" s="229"/>
      <c r="AO237" s="226"/>
      <c r="AP237" s="226"/>
      <c r="AS237" s="231"/>
      <c r="AT237" s="231"/>
      <c r="AU237" s="231"/>
      <c r="AV237" s="231"/>
      <c r="AW237" s="226"/>
      <c r="AX237" s="226"/>
      <c r="AY237" s="227"/>
      <c r="AZ237" s="228"/>
      <c r="BA237" s="226"/>
      <c r="BB237" s="226"/>
      <c r="BC237" s="229"/>
      <c r="BD237" s="229"/>
      <c r="BE237" s="229"/>
      <c r="BF237" s="226"/>
      <c r="BG237" s="226"/>
      <c r="BJ237" s="231"/>
      <c r="BK237" s="231"/>
      <c r="BL237" s="231"/>
      <c r="BM237" s="231"/>
      <c r="BN237" s="226"/>
      <c r="BO237" s="226"/>
      <c r="BP237" s="227"/>
      <c r="BQ237" s="228"/>
      <c r="BR237" s="226"/>
      <c r="BS237" s="226"/>
      <c r="BT237" s="229"/>
      <c r="BU237" s="229"/>
      <c r="BV237" s="229"/>
      <c r="BW237" s="226"/>
      <c r="BX237" s="226"/>
      <c r="CA237" s="231"/>
      <c r="CB237" s="231"/>
      <c r="CC237" s="231"/>
      <c r="CD237" s="231"/>
      <c r="CE237" s="226"/>
      <c r="CF237" s="226"/>
      <c r="CG237" s="227"/>
      <c r="CH237" s="228"/>
      <c r="CI237" s="226"/>
      <c r="CJ237" s="226"/>
      <c r="CK237" s="229"/>
      <c r="CL237" s="229"/>
      <c r="CM237" s="229"/>
      <c r="CN237" s="226"/>
      <c r="CO237" s="226"/>
      <c r="CR237" s="231"/>
      <c r="CS237" s="231"/>
      <c r="CT237" s="231"/>
      <c r="CU237" s="231"/>
      <c r="CV237" s="226"/>
      <c r="CW237" s="226"/>
      <c r="CX237" s="227"/>
      <c r="CY237" s="228"/>
      <c r="CZ237" s="226"/>
      <c r="DA237" s="226"/>
      <c r="DB237" s="229"/>
      <c r="DC237" s="229"/>
      <c r="DD237" s="229"/>
      <c r="DE237" s="226"/>
      <c r="DF237" s="226"/>
      <c r="DI237" s="231"/>
      <c r="DJ237" s="231"/>
      <c r="DK237" s="231"/>
      <c r="DL237" s="231"/>
      <c r="DM237" s="226"/>
      <c r="DN237" s="226"/>
      <c r="DO237" s="227"/>
      <c r="DP237" s="228"/>
      <c r="DQ237" s="226"/>
      <c r="DR237" s="226"/>
      <c r="DS237" s="229"/>
      <c r="DT237" s="229"/>
      <c r="DU237" s="229"/>
      <c r="DV237" s="226"/>
      <c r="DW237" s="226"/>
      <c r="DZ237" s="231"/>
      <c r="EA237" s="231"/>
      <c r="EB237" s="231"/>
      <c r="EC237" s="231"/>
      <c r="ED237" s="226"/>
      <c r="EE237" s="226"/>
      <c r="EF237" s="227"/>
      <c r="EG237" s="228"/>
      <c r="EH237" s="226"/>
      <c r="EI237" s="226"/>
      <c r="EJ237" s="229"/>
      <c r="EK237" s="229"/>
      <c r="EL237" s="229"/>
      <c r="EM237" s="226"/>
      <c r="EN237" s="226"/>
      <c r="EQ237" s="231"/>
      <c r="ER237" s="231"/>
      <c r="ES237" s="231"/>
      <c r="ET237" s="231"/>
      <c r="EU237" s="226"/>
      <c r="EV237" s="226"/>
      <c r="EW237" s="227"/>
      <c r="EX237" s="228"/>
      <c r="EY237" s="226"/>
      <c r="EZ237" s="226"/>
      <c r="FA237" s="229"/>
      <c r="FB237" s="229"/>
      <c r="FC237" s="229"/>
      <c r="FD237" s="226"/>
      <c r="FE237" s="226"/>
      <c r="FH237" s="231"/>
      <c r="FI237" s="231"/>
      <c r="FJ237" s="231"/>
      <c r="FK237" s="231"/>
      <c r="FL237" s="226"/>
      <c r="FM237" s="226"/>
      <c r="FN237" s="227"/>
      <c r="FO237" s="228"/>
      <c r="FP237" s="226"/>
      <c r="FQ237" s="226"/>
      <c r="FR237" s="229"/>
      <c r="FS237" s="229"/>
      <c r="FT237" s="229"/>
      <c r="FU237" s="226"/>
      <c r="FV237" s="226"/>
      <c r="FY237" s="231"/>
      <c r="FZ237" s="231"/>
      <c r="GA237" s="231"/>
      <c r="GB237" s="231"/>
      <c r="GC237" s="226"/>
      <c r="GD237" s="226"/>
      <c r="GE237" s="227"/>
      <c r="GF237" s="228"/>
      <c r="GG237" s="226"/>
      <c r="GH237" s="226"/>
      <c r="GI237" s="229"/>
      <c r="GJ237" s="229"/>
      <c r="GK237" s="229"/>
      <c r="GL237" s="226"/>
      <c r="GM237" s="226"/>
      <c r="GP237" s="231"/>
      <c r="GQ237" s="231"/>
      <c r="GR237" s="231"/>
      <c r="GS237" s="231"/>
      <c r="GT237" s="226"/>
      <c r="GU237" s="226"/>
      <c r="GV237" s="227"/>
      <c r="GW237" s="228"/>
      <c r="GX237" s="226"/>
      <c r="GY237" s="226"/>
      <c r="GZ237" s="229"/>
      <c r="HA237" s="229"/>
      <c r="HB237" s="229"/>
      <c r="HC237" s="226"/>
      <c r="HD237" s="226"/>
      <c r="HG237" s="231"/>
    </row>
    <row r="238" spans="1:215" s="230" customFormat="1" ht="41.25" customHeight="1" x14ac:dyDescent="0.2">
      <c r="A238" s="210" t="s">
        <v>5719</v>
      </c>
      <c r="B238" s="211" t="s">
        <v>908</v>
      </c>
      <c r="C238" s="211" t="s">
        <v>908</v>
      </c>
      <c r="D238" s="211" t="s">
        <v>4169</v>
      </c>
      <c r="E238" s="212" t="str">
        <f t="shared" si="5"/>
        <v>宇部市中村1-2-21</v>
      </c>
      <c r="F238" s="212" t="s">
        <v>966</v>
      </c>
      <c r="G238" s="196">
        <v>41365</v>
      </c>
      <c r="H238" s="212" t="s">
        <v>3175</v>
      </c>
      <c r="I238" s="236" t="s">
        <v>455</v>
      </c>
      <c r="J238" s="281" t="s">
        <v>813</v>
      </c>
      <c r="K238" s="282" t="s">
        <v>266</v>
      </c>
      <c r="L238" s="282" t="s">
        <v>396</v>
      </c>
      <c r="M238" s="212" t="s">
        <v>909</v>
      </c>
      <c r="N238" s="212" t="s">
        <v>910</v>
      </c>
      <c r="O238" s="283" t="s">
        <v>250</v>
      </c>
      <c r="P238" s="284" t="s">
        <v>120</v>
      </c>
      <c r="Q238" s="227"/>
      <c r="R238" s="228"/>
      <c r="S238" s="226"/>
      <c r="T238" s="226"/>
      <c r="U238" s="229"/>
      <c r="V238" s="229"/>
      <c r="W238" s="229"/>
      <c r="X238" s="226"/>
      <c r="Y238" s="226"/>
      <c r="AB238" s="231"/>
      <c r="AC238" s="231"/>
      <c r="AD238" s="231"/>
      <c r="AE238" s="231"/>
      <c r="AF238" s="226"/>
      <c r="AG238" s="226"/>
      <c r="AH238" s="227"/>
      <c r="AI238" s="228"/>
      <c r="AJ238" s="226"/>
      <c r="AK238" s="226"/>
      <c r="AL238" s="229"/>
      <c r="AM238" s="229"/>
      <c r="AN238" s="229"/>
      <c r="AO238" s="226"/>
      <c r="AP238" s="226"/>
      <c r="AS238" s="231"/>
      <c r="AT238" s="231"/>
      <c r="AU238" s="231"/>
      <c r="AV238" s="231"/>
      <c r="AW238" s="226"/>
      <c r="AX238" s="226"/>
      <c r="AY238" s="227"/>
      <c r="AZ238" s="228"/>
      <c r="BA238" s="226"/>
      <c r="BB238" s="226"/>
      <c r="BC238" s="229"/>
      <c r="BD238" s="229"/>
      <c r="BE238" s="229"/>
      <c r="BF238" s="226"/>
      <c r="BG238" s="226"/>
      <c r="BJ238" s="231"/>
      <c r="BK238" s="231"/>
      <c r="BL238" s="231"/>
      <c r="BM238" s="231"/>
      <c r="BN238" s="226"/>
      <c r="BO238" s="226"/>
      <c r="BP238" s="227"/>
      <c r="BQ238" s="228"/>
      <c r="BR238" s="226"/>
      <c r="BS238" s="226"/>
      <c r="BT238" s="229"/>
      <c r="BU238" s="229"/>
      <c r="BV238" s="229"/>
      <c r="BW238" s="226"/>
      <c r="BX238" s="226"/>
      <c r="CA238" s="231"/>
      <c r="CB238" s="231"/>
      <c r="CC238" s="231"/>
      <c r="CD238" s="231"/>
      <c r="CE238" s="226"/>
      <c r="CF238" s="226"/>
      <c r="CG238" s="227"/>
      <c r="CH238" s="228"/>
      <c r="CI238" s="226"/>
      <c r="CJ238" s="226"/>
      <c r="CK238" s="229"/>
      <c r="CL238" s="229"/>
      <c r="CM238" s="229"/>
      <c r="CN238" s="226"/>
      <c r="CO238" s="226"/>
      <c r="CR238" s="231"/>
      <c r="CS238" s="231"/>
      <c r="CT238" s="231"/>
      <c r="CU238" s="231"/>
      <c r="CV238" s="226"/>
      <c r="CW238" s="226"/>
      <c r="CX238" s="227"/>
      <c r="CY238" s="228"/>
      <c r="CZ238" s="226"/>
      <c r="DA238" s="226"/>
      <c r="DB238" s="229"/>
      <c r="DC238" s="229"/>
      <c r="DD238" s="229"/>
      <c r="DE238" s="226"/>
      <c r="DF238" s="226"/>
      <c r="DI238" s="231"/>
      <c r="DJ238" s="231"/>
      <c r="DK238" s="231"/>
      <c r="DL238" s="231"/>
      <c r="DM238" s="226"/>
      <c r="DN238" s="226"/>
      <c r="DO238" s="227"/>
      <c r="DP238" s="228"/>
      <c r="DQ238" s="226"/>
      <c r="DR238" s="226"/>
      <c r="DS238" s="229"/>
      <c r="DT238" s="229"/>
      <c r="DU238" s="229"/>
      <c r="DV238" s="226"/>
      <c r="DW238" s="226"/>
      <c r="DZ238" s="231"/>
      <c r="EA238" s="231"/>
      <c r="EB238" s="231"/>
      <c r="EC238" s="231"/>
      <c r="ED238" s="226"/>
      <c r="EE238" s="226"/>
      <c r="EF238" s="227"/>
      <c r="EG238" s="228"/>
      <c r="EH238" s="226"/>
      <c r="EI238" s="226"/>
      <c r="EJ238" s="229"/>
      <c r="EK238" s="229"/>
      <c r="EL238" s="229"/>
      <c r="EM238" s="226"/>
      <c r="EN238" s="226"/>
      <c r="EQ238" s="231"/>
      <c r="ER238" s="231"/>
      <c r="ES238" s="231"/>
      <c r="ET238" s="231"/>
      <c r="EU238" s="226"/>
      <c r="EV238" s="226"/>
      <c r="EW238" s="227"/>
      <c r="EX238" s="228"/>
      <c r="EY238" s="226"/>
      <c r="EZ238" s="226"/>
      <c r="FA238" s="229"/>
      <c r="FB238" s="229"/>
      <c r="FC238" s="229"/>
      <c r="FD238" s="226"/>
      <c r="FE238" s="226"/>
      <c r="FH238" s="231"/>
      <c r="FI238" s="231"/>
      <c r="FJ238" s="231"/>
      <c r="FK238" s="231"/>
      <c r="FL238" s="226"/>
      <c r="FM238" s="226"/>
      <c r="FN238" s="227"/>
      <c r="FO238" s="228"/>
      <c r="FP238" s="226"/>
      <c r="FQ238" s="226"/>
      <c r="FR238" s="229"/>
      <c r="FS238" s="229"/>
      <c r="FT238" s="229"/>
      <c r="FU238" s="226"/>
      <c r="FV238" s="226"/>
      <c r="FY238" s="231"/>
      <c r="FZ238" s="231"/>
      <c r="GA238" s="231"/>
      <c r="GB238" s="231"/>
      <c r="GC238" s="226"/>
      <c r="GD238" s="226"/>
      <c r="GE238" s="227"/>
      <c r="GF238" s="228"/>
      <c r="GG238" s="226"/>
      <c r="GH238" s="226"/>
      <c r="GI238" s="229"/>
      <c r="GJ238" s="229"/>
      <c r="GK238" s="229"/>
      <c r="GL238" s="226"/>
      <c r="GM238" s="226"/>
      <c r="GP238" s="231"/>
      <c r="GQ238" s="231"/>
      <c r="GR238" s="231"/>
      <c r="GS238" s="231"/>
      <c r="GT238" s="226"/>
      <c r="GU238" s="226"/>
      <c r="GV238" s="227"/>
      <c r="GW238" s="228"/>
      <c r="GX238" s="226"/>
      <c r="GY238" s="226"/>
      <c r="GZ238" s="229"/>
      <c r="HA238" s="229"/>
      <c r="HB238" s="229"/>
      <c r="HC238" s="226"/>
      <c r="HD238" s="226"/>
      <c r="HG238" s="231"/>
    </row>
    <row r="239" spans="1:215" s="230" customFormat="1" ht="48" x14ac:dyDescent="0.2">
      <c r="A239" s="210" t="s">
        <v>5718</v>
      </c>
      <c r="B239" s="211" t="s">
        <v>5717</v>
      </c>
      <c r="C239" s="211" t="s">
        <v>5717</v>
      </c>
      <c r="D239" s="211" t="s">
        <v>1334</v>
      </c>
      <c r="E239" s="212" t="str">
        <f t="shared" si="5"/>
        <v>宇部市中村1-3-58</v>
      </c>
      <c r="F239" s="212" t="s">
        <v>966</v>
      </c>
      <c r="G239" s="196">
        <v>41395</v>
      </c>
      <c r="H239" s="212" t="s">
        <v>1988</v>
      </c>
      <c r="I239" s="236" t="s">
        <v>3117</v>
      </c>
      <c r="J239" s="281" t="s">
        <v>4583</v>
      </c>
      <c r="K239" s="282" t="s">
        <v>266</v>
      </c>
      <c r="L239" s="282" t="s">
        <v>396</v>
      </c>
      <c r="M239" s="212" t="s">
        <v>1419</v>
      </c>
      <c r="N239" s="212" t="s">
        <v>5716</v>
      </c>
      <c r="O239" s="283" t="s">
        <v>250</v>
      </c>
      <c r="P239" s="284" t="s">
        <v>120</v>
      </c>
      <c r="Q239" s="227"/>
      <c r="R239" s="228"/>
      <c r="S239" s="226"/>
      <c r="T239" s="226"/>
      <c r="U239" s="229"/>
      <c r="V239" s="229"/>
      <c r="W239" s="229"/>
      <c r="X239" s="226"/>
      <c r="Y239" s="226"/>
      <c r="AB239" s="231"/>
      <c r="AC239" s="231"/>
      <c r="AD239" s="231"/>
      <c r="AE239" s="231"/>
      <c r="AF239" s="226"/>
      <c r="AG239" s="226"/>
      <c r="AH239" s="227"/>
      <c r="AI239" s="228"/>
      <c r="AJ239" s="226"/>
      <c r="AK239" s="226"/>
      <c r="AL239" s="229"/>
      <c r="AM239" s="229"/>
      <c r="AN239" s="229"/>
      <c r="AO239" s="226"/>
      <c r="AP239" s="226"/>
      <c r="AS239" s="231"/>
      <c r="AT239" s="231"/>
      <c r="AU239" s="231"/>
      <c r="AV239" s="231"/>
      <c r="AW239" s="226"/>
      <c r="AX239" s="226"/>
      <c r="AY239" s="227"/>
      <c r="AZ239" s="228"/>
      <c r="BA239" s="226"/>
      <c r="BB239" s="226"/>
      <c r="BC239" s="229"/>
      <c r="BD239" s="229"/>
      <c r="BE239" s="229"/>
      <c r="BF239" s="226"/>
      <c r="BG239" s="226"/>
      <c r="BJ239" s="231"/>
      <c r="BK239" s="231"/>
      <c r="BL239" s="231"/>
      <c r="BM239" s="231"/>
      <c r="BN239" s="226"/>
      <c r="BO239" s="226"/>
      <c r="BP239" s="227"/>
      <c r="BQ239" s="228"/>
      <c r="BR239" s="226"/>
      <c r="BS239" s="226"/>
      <c r="BT239" s="229"/>
      <c r="BU239" s="229"/>
      <c r="BV239" s="229"/>
      <c r="BW239" s="226"/>
      <c r="BX239" s="226"/>
      <c r="CA239" s="231"/>
      <c r="CB239" s="231"/>
      <c r="CC239" s="231"/>
      <c r="CD239" s="231"/>
      <c r="CE239" s="226"/>
      <c r="CF239" s="226"/>
      <c r="CG239" s="227"/>
      <c r="CH239" s="228"/>
      <c r="CI239" s="226"/>
      <c r="CJ239" s="226"/>
      <c r="CK239" s="229"/>
      <c r="CL239" s="229"/>
      <c r="CM239" s="229"/>
      <c r="CN239" s="226"/>
      <c r="CO239" s="226"/>
      <c r="CR239" s="231"/>
      <c r="CS239" s="231"/>
      <c r="CT239" s="231"/>
      <c r="CU239" s="231"/>
      <c r="CV239" s="226"/>
      <c r="CW239" s="226"/>
      <c r="CX239" s="227"/>
      <c r="CY239" s="228"/>
      <c r="CZ239" s="226"/>
      <c r="DA239" s="226"/>
      <c r="DB239" s="229"/>
      <c r="DC239" s="229"/>
      <c r="DD239" s="229"/>
      <c r="DE239" s="226"/>
      <c r="DF239" s="226"/>
      <c r="DI239" s="231"/>
      <c r="DJ239" s="231"/>
      <c r="DK239" s="231"/>
      <c r="DL239" s="231"/>
      <c r="DM239" s="226"/>
      <c r="DN239" s="226"/>
      <c r="DO239" s="227"/>
      <c r="DP239" s="228"/>
      <c r="DQ239" s="226"/>
      <c r="DR239" s="226"/>
      <c r="DS239" s="229"/>
      <c r="DT239" s="229"/>
      <c r="DU239" s="229"/>
      <c r="DV239" s="226"/>
      <c r="DW239" s="226"/>
      <c r="DZ239" s="231"/>
      <c r="EA239" s="231"/>
      <c r="EB239" s="231"/>
      <c r="EC239" s="231"/>
      <c r="ED239" s="226"/>
      <c r="EE239" s="226"/>
      <c r="EF239" s="227"/>
      <c r="EG239" s="228"/>
      <c r="EH239" s="226"/>
      <c r="EI239" s="226"/>
      <c r="EJ239" s="229"/>
      <c r="EK239" s="229"/>
      <c r="EL239" s="229"/>
      <c r="EM239" s="226"/>
      <c r="EN239" s="226"/>
      <c r="EQ239" s="231"/>
      <c r="ER239" s="231"/>
      <c r="ES239" s="231"/>
      <c r="ET239" s="231"/>
      <c r="EU239" s="226"/>
      <c r="EV239" s="226"/>
      <c r="EW239" s="227"/>
      <c r="EX239" s="228"/>
      <c r="EY239" s="226"/>
      <c r="EZ239" s="226"/>
      <c r="FA239" s="229"/>
      <c r="FB239" s="229"/>
      <c r="FC239" s="229"/>
      <c r="FD239" s="226"/>
      <c r="FE239" s="226"/>
      <c r="FH239" s="231"/>
      <c r="FI239" s="231"/>
      <c r="FJ239" s="231"/>
      <c r="FK239" s="231"/>
      <c r="FL239" s="226"/>
      <c r="FM239" s="226"/>
      <c r="FN239" s="227"/>
      <c r="FO239" s="228"/>
      <c r="FP239" s="226"/>
      <c r="FQ239" s="226"/>
      <c r="FR239" s="229"/>
      <c r="FS239" s="229"/>
      <c r="FT239" s="229"/>
      <c r="FU239" s="226"/>
      <c r="FV239" s="226"/>
      <c r="FY239" s="231"/>
      <c r="FZ239" s="231"/>
      <c r="GA239" s="231"/>
      <c r="GB239" s="231"/>
      <c r="GC239" s="226"/>
      <c r="GD239" s="226"/>
      <c r="GE239" s="227"/>
      <c r="GF239" s="228"/>
      <c r="GG239" s="226"/>
      <c r="GH239" s="226"/>
      <c r="GI239" s="229"/>
      <c r="GJ239" s="229"/>
      <c r="GK239" s="229"/>
      <c r="GL239" s="226"/>
      <c r="GM239" s="226"/>
      <c r="GP239" s="231"/>
      <c r="GQ239" s="231"/>
      <c r="GR239" s="231"/>
      <c r="GS239" s="231"/>
      <c r="GT239" s="226"/>
      <c r="GU239" s="226"/>
      <c r="GV239" s="227"/>
      <c r="GW239" s="228"/>
      <c r="GX239" s="226"/>
      <c r="GY239" s="226"/>
      <c r="GZ239" s="229"/>
      <c r="HA239" s="229"/>
      <c r="HB239" s="229"/>
      <c r="HC239" s="226"/>
      <c r="HD239" s="226"/>
      <c r="HG239" s="231"/>
    </row>
    <row r="240" spans="1:215" s="309" customFormat="1" ht="41.25" customHeight="1" x14ac:dyDescent="0.2">
      <c r="A240" s="210" t="s">
        <v>8547</v>
      </c>
      <c r="B240" s="211" t="s">
        <v>2568</v>
      </c>
      <c r="C240" s="211" t="s">
        <v>2568</v>
      </c>
      <c r="D240" s="211" t="s">
        <v>3834</v>
      </c>
      <c r="E240" s="212" t="str">
        <f t="shared" si="5"/>
        <v>宇部市西岐波4759-1</v>
      </c>
      <c r="F240" s="212" t="s">
        <v>1008</v>
      </c>
      <c r="G240" s="196">
        <v>41456</v>
      </c>
      <c r="H240" s="212" t="s">
        <v>5715</v>
      </c>
      <c r="I240" s="236" t="s">
        <v>3117</v>
      </c>
      <c r="J240" s="281" t="s">
        <v>4583</v>
      </c>
      <c r="K240" s="282" t="s">
        <v>0</v>
      </c>
      <c r="L240" s="282" t="s">
        <v>1</v>
      </c>
      <c r="M240" s="212" t="s">
        <v>3835</v>
      </c>
      <c r="N240" s="212" t="s">
        <v>8548</v>
      </c>
      <c r="O240" s="283" t="s">
        <v>250</v>
      </c>
      <c r="P240" s="284" t="s">
        <v>550</v>
      </c>
      <c r="Q240" s="298"/>
      <c r="R240" s="299"/>
      <c r="S240" s="300"/>
      <c r="T240" s="301"/>
      <c r="U240" s="302"/>
      <c r="V240" s="303"/>
      <c r="W240" s="303"/>
      <c r="X240" s="304"/>
      <c r="Y240" s="304"/>
      <c r="Z240" s="305"/>
      <c r="AA240" s="306"/>
      <c r="AB240" s="307"/>
      <c r="AC240" s="308"/>
      <c r="AD240" s="308"/>
      <c r="AE240" s="308"/>
      <c r="AF240" s="300"/>
      <c r="AG240" s="300"/>
      <c r="AH240" s="298"/>
      <c r="AI240" s="299"/>
      <c r="AJ240" s="300"/>
      <c r="AK240" s="301"/>
      <c r="AL240" s="302"/>
      <c r="AM240" s="303"/>
      <c r="AN240" s="303"/>
      <c r="AO240" s="304"/>
      <c r="AP240" s="304"/>
      <c r="AQ240" s="305"/>
      <c r="AR240" s="306"/>
      <c r="AS240" s="307"/>
      <c r="AT240" s="308"/>
      <c r="AU240" s="308"/>
      <c r="AV240" s="308"/>
      <c r="AW240" s="300"/>
      <c r="AX240" s="300"/>
      <c r="AY240" s="298"/>
      <c r="AZ240" s="299"/>
      <c r="BA240" s="300"/>
      <c r="BB240" s="301"/>
      <c r="BC240" s="302"/>
      <c r="BD240" s="303"/>
      <c r="BE240" s="303"/>
      <c r="BF240" s="304"/>
      <c r="BG240" s="304"/>
      <c r="BH240" s="305"/>
      <c r="BI240" s="306"/>
      <c r="BJ240" s="307"/>
      <c r="BK240" s="308"/>
      <c r="BL240" s="308"/>
      <c r="BM240" s="308"/>
      <c r="BN240" s="300"/>
      <c r="BO240" s="300"/>
      <c r="BP240" s="298"/>
      <c r="BQ240" s="299"/>
      <c r="BR240" s="300"/>
      <c r="BS240" s="301"/>
      <c r="BT240" s="302"/>
      <c r="BU240" s="303"/>
      <c r="BV240" s="303"/>
      <c r="BW240" s="304"/>
      <c r="BX240" s="304"/>
      <c r="BY240" s="305"/>
      <c r="BZ240" s="306"/>
      <c r="CA240" s="307"/>
      <c r="CB240" s="308"/>
      <c r="CC240" s="308"/>
      <c r="CD240" s="308"/>
      <c r="CE240" s="300"/>
      <c r="CF240" s="300"/>
      <c r="CG240" s="298"/>
      <c r="CH240" s="299"/>
      <c r="CI240" s="300"/>
      <c r="CJ240" s="301"/>
      <c r="CK240" s="302"/>
      <c r="CL240" s="303"/>
      <c r="CM240" s="303"/>
      <c r="CN240" s="304"/>
      <c r="CO240" s="304"/>
      <c r="CP240" s="305"/>
      <c r="CQ240" s="306"/>
      <c r="CR240" s="307"/>
      <c r="CS240" s="308"/>
      <c r="CT240" s="308"/>
      <c r="CU240" s="308"/>
      <c r="CV240" s="300"/>
      <c r="CW240" s="300"/>
      <c r="CX240" s="298"/>
      <c r="CY240" s="299"/>
      <c r="CZ240" s="300"/>
      <c r="DA240" s="301"/>
      <c r="DB240" s="302"/>
      <c r="DC240" s="303"/>
      <c r="DD240" s="303"/>
      <c r="DE240" s="304"/>
      <c r="DF240" s="304"/>
      <c r="DG240" s="305"/>
      <c r="DH240" s="306"/>
      <c r="DI240" s="307"/>
      <c r="DJ240" s="308"/>
      <c r="DK240" s="308"/>
      <c r="DL240" s="308"/>
      <c r="DM240" s="300"/>
      <c r="DN240" s="300"/>
      <c r="DO240" s="298"/>
      <c r="DP240" s="299"/>
      <c r="DQ240" s="300"/>
      <c r="DR240" s="301"/>
      <c r="DS240" s="302"/>
      <c r="DT240" s="303"/>
      <c r="DU240" s="303"/>
      <c r="DV240" s="304"/>
      <c r="DW240" s="304"/>
      <c r="DX240" s="305"/>
      <c r="DY240" s="306"/>
      <c r="DZ240" s="307"/>
      <c r="EA240" s="308"/>
      <c r="EB240" s="308"/>
      <c r="EC240" s="308"/>
      <c r="ED240" s="300"/>
      <c r="EE240" s="300"/>
      <c r="EF240" s="298"/>
      <c r="EG240" s="299"/>
      <c r="EH240" s="300"/>
      <c r="EI240" s="301"/>
      <c r="EJ240" s="302"/>
      <c r="EK240" s="303"/>
      <c r="EL240" s="303"/>
      <c r="EM240" s="304"/>
      <c r="EN240" s="304"/>
      <c r="EO240" s="305"/>
      <c r="EP240" s="306"/>
      <c r="EQ240" s="307"/>
      <c r="ER240" s="308"/>
      <c r="ES240" s="308"/>
      <c r="ET240" s="308"/>
      <c r="EU240" s="300"/>
      <c r="EV240" s="300"/>
      <c r="EW240" s="298"/>
      <c r="EX240" s="299"/>
      <c r="EY240" s="300"/>
      <c r="EZ240" s="301"/>
      <c r="FA240" s="302"/>
      <c r="FB240" s="303"/>
      <c r="FC240" s="303"/>
      <c r="FD240" s="304"/>
      <c r="FE240" s="304"/>
      <c r="FF240" s="305"/>
      <c r="FG240" s="306"/>
      <c r="FH240" s="307"/>
      <c r="FI240" s="308"/>
      <c r="FJ240" s="308"/>
      <c r="FK240" s="308"/>
      <c r="FL240" s="300"/>
      <c r="FM240" s="300"/>
      <c r="FN240" s="298"/>
      <c r="FO240" s="299"/>
      <c r="FP240" s="300"/>
      <c r="FQ240" s="301"/>
      <c r="FR240" s="302"/>
      <c r="FS240" s="303"/>
      <c r="FT240" s="303"/>
      <c r="FU240" s="304"/>
      <c r="FV240" s="304"/>
      <c r="FW240" s="305"/>
      <c r="FX240" s="306"/>
      <c r="FY240" s="307"/>
      <c r="FZ240" s="308"/>
      <c r="GA240" s="308"/>
      <c r="GB240" s="308"/>
      <c r="GC240" s="300"/>
      <c r="GD240" s="300"/>
      <c r="GE240" s="298"/>
      <c r="GF240" s="299"/>
      <c r="GG240" s="300"/>
      <c r="GH240" s="301"/>
      <c r="GI240" s="302"/>
      <c r="GJ240" s="303"/>
      <c r="GK240" s="303"/>
      <c r="GL240" s="304"/>
      <c r="GM240" s="304"/>
      <c r="GN240" s="305"/>
      <c r="GO240" s="306"/>
      <c r="GP240" s="307"/>
      <c r="GQ240" s="308"/>
      <c r="GR240" s="308"/>
      <c r="GS240" s="308"/>
      <c r="GT240" s="300"/>
      <c r="GU240" s="300"/>
      <c r="GV240" s="298"/>
      <c r="GW240" s="299"/>
      <c r="GX240" s="300"/>
      <c r="GY240" s="301"/>
      <c r="GZ240" s="302"/>
      <c r="HA240" s="303"/>
      <c r="HB240" s="303"/>
      <c r="HC240" s="304"/>
      <c r="HD240" s="304"/>
      <c r="HE240" s="305"/>
      <c r="HF240" s="306"/>
      <c r="HG240" s="307"/>
    </row>
    <row r="241" spans="1:215" s="309" customFormat="1" ht="41.25" customHeight="1" x14ac:dyDescent="0.2">
      <c r="A241" s="210" t="s">
        <v>5714</v>
      </c>
      <c r="B241" s="211" t="s">
        <v>2569</v>
      </c>
      <c r="C241" s="211" t="s">
        <v>2569</v>
      </c>
      <c r="D241" s="211" t="s">
        <v>4168</v>
      </c>
      <c r="E241" s="212" t="str">
        <f t="shared" si="5"/>
        <v>宇部市東岐波5436-4</v>
      </c>
      <c r="F241" s="212" t="s">
        <v>1012</v>
      </c>
      <c r="G241" s="196">
        <v>41487</v>
      </c>
      <c r="H241" s="212" t="s">
        <v>5621</v>
      </c>
      <c r="I241" s="236" t="s">
        <v>455</v>
      </c>
      <c r="J241" s="281" t="s">
        <v>4583</v>
      </c>
      <c r="K241" s="282" t="s">
        <v>0</v>
      </c>
      <c r="L241" s="282" t="s">
        <v>1</v>
      </c>
      <c r="M241" s="212" t="s">
        <v>3836</v>
      </c>
      <c r="N241" s="212" t="s">
        <v>2570</v>
      </c>
      <c r="O241" s="283" t="s">
        <v>250</v>
      </c>
      <c r="P241" s="284" t="s">
        <v>550</v>
      </c>
      <c r="Q241" s="298"/>
      <c r="R241" s="299"/>
      <c r="S241" s="300"/>
      <c r="T241" s="301"/>
      <c r="U241" s="302"/>
      <c r="V241" s="303"/>
      <c r="W241" s="303"/>
      <c r="X241" s="304"/>
      <c r="Y241" s="304"/>
      <c r="Z241" s="305"/>
      <c r="AA241" s="306"/>
      <c r="AB241" s="307"/>
      <c r="AC241" s="308"/>
      <c r="AD241" s="308"/>
      <c r="AE241" s="308"/>
      <c r="AF241" s="300"/>
      <c r="AG241" s="300"/>
      <c r="AH241" s="298"/>
      <c r="AI241" s="299"/>
      <c r="AJ241" s="300"/>
      <c r="AK241" s="301"/>
      <c r="AL241" s="302"/>
      <c r="AM241" s="303"/>
      <c r="AN241" s="303"/>
      <c r="AO241" s="304"/>
      <c r="AP241" s="304"/>
      <c r="AQ241" s="305"/>
      <c r="AR241" s="306"/>
      <c r="AS241" s="307"/>
      <c r="AT241" s="308"/>
      <c r="AU241" s="308"/>
      <c r="AV241" s="308"/>
      <c r="AW241" s="300"/>
      <c r="AX241" s="300"/>
      <c r="AY241" s="298"/>
      <c r="AZ241" s="299"/>
      <c r="BA241" s="300"/>
      <c r="BB241" s="301"/>
      <c r="BC241" s="302"/>
      <c r="BD241" s="303"/>
      <c r="BE241" s="303"/>
      <c r="BF241" s="304"/>
      <c r="BG241" s="304"/>
      <c r="BH241" s="305"/>
      <c r="BI241" s="306"/>
      <c r="BJ241" s="307"/>
      <c r="BK241" s="308"/>
      <c r="BL241" s="308"/>
      <c r="BM241" s="308"/>
      <c r="BN241" s="300"/>
      <c r="BO241" s="300"/>
      <c r="BP241" s="298"/>
      <c r="BQ241" s="299"/>
      <c r="BR241" s="300"/>
      <c r="BS241" s="301"/>
      <c r="BT241" s="302"/>
      <c r="BU241" s="303"/>
      <c r="BV241" s="303"/>
      <c r="BW241" s="304"/>
      <c r="BX241" s="304"/>
      <c r="BY241" s="305"/>
      <c r="BZ241" s="306"/>
      <c r="CA241" s="307"/>
      <c r="CB241" s="308"/>
      <c r="CC241" s="308"/>
      <c r="CD241" s="308"/>
      <c r="CE241" s="300"/>
      <c r="CF241" s="300"/>
      <c r="CG241" s="298"/>
      <c r="CH241" s="299"/>
      <c r="CI241" s="300"/>
      <c r="CJ241" s="301"/>
      <c r="CK241" s="302"/>
      <c r="CL241" s="303"/>
      <c r="CM241" s="303"/>
      <c r="CN241" s="304"/>
      <c r="CO241" s="304"/>
      <c r="CP241" s="305"/>
      <c r="CQ241" s="306"/>
      <c r="CR241" s="307"/>
      <c r="CS241" s="308"/>
      <c r="CT241" s="308"/>
      <c r="CU241" s="308"/>
      <c r="CV241" s="300"/>
      <c r="CW241" s="300"/>
      <c r="CX241" s="298"/>
      <c r="CY241" s="299"/>
      <c r="CZ241" s="300"/>
      <c r="DA241" s="301"/>
      <c r="DB241" s="302"/>
      <c r="DC241" s="303"/>
      <c r="DD241" s="303"/>
      <c r="DE241" s="304"/>
      <c r="DF241" s="304"/>
      <c r="DG241" s="305"/>
      <c r="DH241" s="306"/>
      <c r="DI241" s="307"/>
      <c r="DJ241" s="308"/>
      <c r="DK241" s="308"/>
      <c r="DL241" s="308"/>
      <c r="DM241" s="300"/>
      <c r="DN241" s="300"/>
      <c r="DO241" s="298"/>
      <c r="DP241" s="299"/>
      <c r="DQ241" s="300"/>
      <c r="DR241" s="301"/>
      <c r="DS241" s="302"/>
      <c r="DT241" s="303"/>
      <c r="DU241" s="303"/>
      <c r="DV241" s="304"/>
      <c r="DW241" s="304"/>
      <c r="DX241" s="305"/>
      <c r="DY241" s="306"/>
      <c r="DZ241" s="307"/>
      <c r="EA241" s="308"/>
      <c r="EB241" s="308"/>
      <c r="EC241" s="308"/>
      <c r="ED241" s="300"/>
      <c r="EE241" s="300"/>
      <c r="EF241" s="298"/>
      <c r="EG241" s="299"/>
      <c r="EH241" s="300"/>
      <c r="EI241" s="301"/>
      <c r="EJ241" s="302"/>
      <c r="EK241" s="303"/>
      <c r="EL241" s="303"/>
      <c r="EM241" s="304"/>
      <c r="EN241" s="304"/>
      <c r="EO241" s="305"/>
      <c r="EP241" s="306"/>
      <c r="EQ241" s="307"/>
      <c r="ER241" s="308"/>
      <c r="ES241" s="308"/>
      <c r="ET241" s="308"/>
      <c r="EU241" s="300"/>
      <c r="EV241" s="300"/>
      <c r="EW241" s="298"/>
      <c r="EX241" s="299"/>
      <c r="EY241" s="300"/>
      <c r="EZ241" s="301"/>
      <c r="FA241" s="302"/>
      <c r="FB241" s="303"/>
      <c r="FC241" s="303"/>
      <c r="FD241" s="304"/>
      <c r="FE241" s="304"/>
      <c r="FF241" s="305"/>
      <c r="FG241" s="306"/>
      <c r="FH241" s="307"/>
      <c r="FI241" s="308"/>
      <c r="FJ241" s="308"/>
      <c r="FK241" s="308"/>
      <c r="FL241" s="300"/>
      <c r="FM241" s="300"/>
      <c r="FN241" s="298"/>
      <c r="FO241" s="299"/>
      <c r="FP241" s="300"/>
      <c r="FQ241" s="301"/>
      <c r="FR241" s="302"/>
      <c r="FS241" s="303"/>
      <c r="FT241" s="303"/>
      <c r="FU241" s="304"/>
      <c r="FV241" s="304"/>
      <c r="FW241" s="305"/>
      <c r="FX241" s="306"/>
      <c r="FY241" s="307"/>
      <c r="FZ241" s="308"/>
      <c r="GA241" s="308"/>
      <c r="GB241" s="308"/>
      <c r="GC241" s="300"/>
      <c r="GD241" s="300"/>
      <c r="GE241" s="298"/>
      <c r="GF241" s="299"/>
      <c r="GG241" s="300"/>
      <c r="GH241" s="301"/>
      <c r="GI241" s="302"/>
      <c r="GJ241" s="303"/>
      <c r="GK241" s="303"/>
      <c r="GL241" s="304"/>
      <c r="GM241" s="304"/>
      <c r="GN241" s="305"/>
      <c r="GO241" s="306"/>
      <c r="GP241" s="307"/>
      <c r="GQ241" s="308"/>
      <c r="GR241" s="308"/>
      <c r="GS241" s="308"/>
      <c r="GT241" s="300"/>
      <c r="GU241" s="300"/>
      <c r="GV241" s="298"/>
      <c r="GW241" s="299"/>
      <c r="GX241" s="300"/>
      <c r="GY241" s="301"/>
      <c r="GZ241" s="302"/>
      <c r="HA241" s="303"/>
      <c r="HB241" s="303"/>
      <c r="HC241" s="304"/>
      <c r="HD241" s="304"/>
      <c r="HE241" s="305"/>
      <c r="HF241" s="306"/>
      <c r="HG241" s="307"/>
    </row>
    <row r="242" spans="1:215" s="309" customFormat="1" ht="41.25" customHeight="1" x14ac:dyDescent="0.2">
      <c r="A242" s="210" t="s">
        <v>2572</v>
      </c>
      <c r="B242" s="211" t="s">
        <v>2573</v>
      </c>
      <c r="C242" s="211" t="s">
        <v>2573</v>
      </c>
      <c r="D242" s="211" t="s">
        <v>4167</v>
      </c>
      <c r="E242" s="212" t="str">
        <f t="shared" si="5"/>
        <v>宇部市西宇部南4-11-2</v>
      </c>
      <c r="F242" s="212" t="s">
        <v>1210</v>
      </c>
      <c r="G242" s="196">
        <v>41548</v>
      </c>
      <c r="H242" s="212" t="s">
        <v>5713</v>
      </c>
      <c r="I242" s="236" t="s">
        <v>455</v>
      </c>
      <c r="J242" s="281" t="s">
        <v>4583</v>
      </c>
      <c r="K242" s="282" t="s">
        <v>0</v>
      </c>
      <c r="L242" s="282" t="s">
        <v>1</v>
      </c>
      <c r="M242" s="212" t="s">
        <v>3837</v>
      </c>
      <c r="N242" s="212" t="s">
        <v>2574</v>
      </c>
      <c r="O242" s="283" t="s">
        <v>250</v>
      </c>
      <c r="P242" s="284" t="s">
        <v>550</v>
      </c>
      <c r="Q242" s="298"/>
      <c r="R242" s="299"/>
      <c r="S242" s="300"/>
      <c r="T242" s="301"/>
      <c r="U242" s="302"/>
      <c r="V242" s="303"/>
      <c r="W242" s="303"/>
      <c r="X242" s="304"/>
      <c r="Y242" s="304"/>
      <c r="Z242" s="305"/>
      <c r="AA242" s="306"/>
      <c r="AB242" s="307"/>
      <c r="AC242" s="308"/>
      <c r="AD242" s="308"/>
      <c r="AE242" s="308"/>
      <c r="AF242" s="300"/>
      <c r="AG242" s="300"/>
      <c r="AH242" s="298"/>
      <c r="AI242" s="299"/>
      <c r="AJ242" s="300"/>
      <c r="AK242" s="301"/>
      <c r="AL242" s="302"/>
      <c r="AM242" s="303"/>
      <c r="AN242" s="303"/>
      <c r="AO242" s="304"/>
      <c r="AP242" s="304"/>
      <c r="AQ242" s="305"/>
      <c r="AR242" s="306"/>
      <c r="AS242" s="307"/>
      <c r="AT242" s="308"/>
      <c r="AU242" s="308"/>
      <c r="AV242" s="308"/>
      <c r="AW242" s="300"/>
      <c r="AX242" s="300"/>
      <c r="AY242" s="298"/>
      <c r="AZ242" s="299"/>
      <c r="BA242" s="300"/>
      <c r="BB242" s="301"/>
      <c r="BC242" s="302"/>
      <c r="BD242" s="303"/>
      <c r="BE242" s="303"/>
      <c r="BF242" s="304"/>
      <c r="BG242" s="304"/>
      <c r="BH242" s="305"/>
      <c r="BI242" s="306"/>
      <c r="BJ242" s="307"/>
      <c r="BK242" s="308"/>
      <c r="BL242" s="308"/>
      <c r="BM242" s="308"/>
      <c r="BN242" s="300"/>
      <c r="BO242" s="300"/>
      <c r="BP242" s="298"/>
      <c r="BQ242" s="299"/>
      <c r="BR242" s="300"/>
      <c r="BS242" s="301"/>
      <c r="BT242" s="302"/>
      <c r="BU242" s="303"/>
      <c r="BV242" s="303"/>
      <c r="BW242" s="304"/>
      <c r="BX242" s="304"/>
      <c r="BY242" s="305"/>
      <c r="BZ242" s="306"/>
      <c r="CA242" s="307"/>
      <c r="CB242" s="308"/>
      <c r="CC242" s="308"/>
      <c r="CD242" s="308"/>
      <c r="CE242" s="300"/>
      <c r="CF242" s="300"/>
      <c r="CG242" s="298"/>
      <c r="CH242" s="299"/>
      <c r="CI242" s="300"/>
      <c r="CJ242" s="301"/>
      <c r="CK242" s="302"/>
      <c r="CL242" s="303"/>
      <c r="CM242" s="303"/>
      <c r="CN242" s="304"/>
      <c r="CO242" s="304"/>
      <c r="CP242" s="305"/>
      <c r="CQ242" s="306"/>
      <c r="CR242" s="307"/>
      <c r="CS242" s="308"/>
      <c r="CT242" s="308"/>
      <c r="CU242" s="308"/>
      <c r="CV242" s="300"/>
      <c r="CW242" s="300"/>
      <c r="CX242" s="298"/>
      <c r="CY242" s="299"/>
      <c r="CZ242" s="300"/>
      <c r="DA242" s="301"/>
      <c r="DB242" s="302"/>
      <c r="DC242" s="303"/>
      <c r="DD242" s="303"/>
      <c r="DE242" s="304"/>
      <c r="DF242" s="304"/>
      <c r="DG242" s="305"/>
      <c r="DH242" s="306"/>
      <c r="DI242" s="307"/>
      <c r="DJ242" s="308"/>
      <c r="DK242" s="308"/>
      <c r="DL242" s="308"/>
      <c r="DM242" s="300"/>
      <c r="DN242" s="300"/>
      <c r="DO242" s="298"/>
      <c r="DP242" s="299"/>
      <c r="DQ242" s="300"/>
      <c r="DR242" s="301"/>
      <c r="DS242" s="302"/>
      <c r="DT242" s="303"/>
      <c r="DU242" s="303"/>
      <c r="DV242" s="304"/>
      <c r="DW242" s="304"/>
      <c r="DX242" s="305"/>
      <c r="DY242" s="306"/>
      <c r="DZ242" s="307"/>
      <c r="EA242" s="308"/>
      <c r="EB242" s="308"/>
      <c r="EC242" s="308"/>
      <c r="ED242" s="300"/>
      <c r="EE242" s="300"/>
      <c r="EF242" s="298"/>
      <c r="EG242" s="299"/>
      <c r="EH242" s="300"/>
      <c r="EI242" s="301"/>
      <c r="EJ242" s="302"/>
      <c r="EK242" s="303"/>
      <c r="EL242" s="303"/>
      <c r="EM242" s="304"/>
      <c r="EN242" s="304"/>
      <c r="EO242" s="305"/>
      <c r="EP242" s="306"/>
      <c r="EQ242" s="307"/>
      <c r="ER242" s="308"/>
      <c r="ES242" s="308"/>
      <c r="ET242" s="308"/>
      <c r="EU242" s="300"/>
      <c r="EV242" s="300"/>
      <c r="EW242" s="298"/>
      <c r="EX242" s="299"/>
      <c r="EY242" s="300"/>
      <c r="EZ242" s="301"/>
      <c r="FA242" s="302"/>
      <c r="FB242" s="303"/>
      <c r="FC242" s="303"/>
      <c r="FD242" s="304"/>
      <c r="FE242" s="304"/>
      <c r="FF242" s="305"/>
      <c r="FG242" s="306"/>
      <c r="FH242" s="307"/>
      <c r="FI242" s="308"/>
      <c r="FJ242" s="308"/>
      <c r="FK242" s="308"/>
      <c r="FL242" s="300"/>
      <c r="FM242" s="300"/>
      <c r="FN242" s="298"/>
      <c r="FO242" s="299"/>
      <c r="FP242" s="300"/>
      <c r="FQ242" s="301"/>
      <c r="FR242" s="302"/>
      <c r="FS242" s="303"/>
      <c r="FT242" s="303"/>
      <c r="FU242" s="304"/>
      <c r="FV242" s="304"/>
      <c r="FW242" s="305"/>
      <c r="FX242" s="306"/>
      <c r="FY242" s="307"/>
      <c r="FZ242" s="308"/>
      <c r="GA242" s="308"/>
      <c r="GB242" s="308"/>
      <c r="GC242" s="300"/>
      <c r="GD242" s="300"/>
      <c r="GE242" s="298"/>
      <c r="GF242" s="299"/>
      <c r="GG242" s="300"/>
      <c r="GH242" s="301"/>
      <c r="GI242" s="302"/>
      <c r="GJ242" s="303"/>
      <c r="GK242" s="303"/>
      <c r="GL242" s="304"/>
      <c r="GM242" s="304"/>
      <c r="GN242" s="305"/>
      <c r="GO242" s="306"/>
      <c r="GP242" s="307"/>
      <c r="GQ242" s="308"/>
      <c r="GR242" s="308"/>
      <c r="GS242" s="308"/>
      <c r="GT242" s="300"/>
      <c r="GU242" s="300"/>
      <c r="GV242" s="298"/>
      <c r="GW242" s="299"/>
      <c r="GX242" s="300"/>
      <c r="GY242" s="301"/>
      <c r="GZ242" s="302"/>
      <c r="HA242" s="303"/>
      <c r="HB242" s="303"/>
      <c r="HC242" s="304"/>
      <c r="HD242" s="304"/>
      <c r="HE242" s="305"/>
      <c r="HF242" s="306"/>
      <c r="HG242" s="307"/>
    </row>
    <row r="243" spans="1:215" s="309" customFormat="1" ht="41.25" customHeight="1" x14ac:dyDescent="0.2">
      <c r="A243" s="210" t="s">
        <v>2575</v>
      </c>
      <c r="B243" s="211" t="s">
        <v>2576</v>
      </c>
      <c r="C243" s="211" t="s">
        <v>2576</v>
      </c>
      <c r="D243" s="211" t="s">
        <v>3838</v>
      </c>
      <c r="E243" s="212" t="str">
        <f t="shared" si="5"/>
        <v>宇部市沖宇部62-4</v>
      </c>
      <c r="F243" s="212" t="s">
        <v>2577</v>
      </c>
      <c r="G243" s="196">
        <v>41548</v>
      </c>
      <c r="H243" s="212" t="s">
        <v>5712</v>
      </c>
      <c r="I243" s="236" t="s">
        <v>3351</v>
      </c>
      <c r="J243" s="281" t="s">
        <v>4583</v>
      </c>
      <c r="K243" s="282" t="s">
        <v>0</v>
      </c>
      <c r="L243" s="282" t="s">
        <v>1</v>
      </c>
      <c r="M243" s="212" t="s">
        <v>3839</v>
      </c>
      <c r="N243" s="212" t="s">
        <v>2578</v>
      </c>
      <c r="O243" s="283" t="s">
        <v>250</v>
      </c>
      <c r="P243" s="284" t="s">
        <v>550</v>
      </c>
      <c r="Q243" s="298"/>
      <c r="R243" s="299"/>
      <c r="S243" s="300"/>
      <c r="T243" s="301"/>
      <c r="U243" s="302"/>
      <c r="V243" s="303"/>
      <c r="W243" s="303"/>
      <c r="X243" s="304"/>
      <c r="Y243" s="304"/>
      <c r="Z243" s="305"/>
      <c r="AA243" s="306"/>
      <c r="AB243" s="307"/>
      <c r="AC243" s="308"/>
      <c r="AD243" s="308"/>
      <c r="AE243" s="308"/>
      <c r="AF243" s="300"/>
      <c r="AG243" s="300"/>
      <c r="AH243" s="298"/>
      <c r="AI243" s="299"/>
      <c r="AJ243" s="300"/>
      <c r="AK243" s="301"/>
      <c r="AL243" s="302"/>
      <c r="AM243" s="303"/>
      <c r="AN243" s="303"/>
      <c r="AO243" s="304"/>
      <c r="AP243" s="304"/>
      <c r="AQ243" s="305"/>
      <c r="AR243" s="306"/>
      <c r="AS243" s="307"/>
      <c r="AT243" s="308"/>
      <c r="AU243" s="308"/>
      <c r="AV243" s="308"/>
      <c r="AW243" s="300"/>
      <c r="AX243" s="300"/>
      <c r="AY243" s="298"/>
      <c r="AZ243" s="299"/>
      <c r="BA243" s="300"/>
      <c r="BB243" s="301"/>
      <c r="BC243" s="302"/>
      <c r="BD243" s="303"/>
      <c r="BE243" s="303"/>
      <c r="BF243" s="304"/>
      <c r="BG243" s="304"/>
      <c r="BH243" s="305"/>
      <c r="BI243" s="306"/>
      <c r="BJ243" s="307"/>
      <c r="BK243" s="308"/>
      <c r="BL243" s="308"/>
      <c r="BM243" s="308"/>
      <c r="BN243" s="300"/>
      <c r="BO243" s="300"/>
      <c r="BP243" s="298"/>
      <c r="BQ243" s="299"/>
      <c r="BR243" s="300"/>
      <c r="BS243" s="301"/>
      <c r="BT243" s="302"/>
      <c r="BU243" s="303"/>
      <c r="BV243" s="303"/>
      <c r="BW243" s="304"/>
      <c r="BX243" s="304"/>
      <c r="BY243" s="305"/>
      <c r="BZ243" s="306"/>
      <c r="CA243" s="307"/>
      <c r="CB243" s="308"/>
      <c r="CC243" s="308"/>
      <c r="CD243" s="308"/>
      <c r="CE243" s="300"/>
      <c r="CF243" s="300"/>
      <c r="CG243" s="298"/>
      <c r="CH243" s="299"/>
      <c r="CI243" s="300"/>
      <c r="CJ243" s="301"/>
      <c r="CK243" s="302"/>
      <c r="CL243" s="303"/>
      <c r="CM243" s="303"/>
      <c r="CN243" s="304"/>
      <c r="CO243" s="304"/>
      <c r="CP243" s="305"/>
      <c r="CQ243" s="306"/>
      <c r="CR243" s="307"/>
      <c r="CS243" s="308"/>
      <c r="CT243" s="308"/>
      <c r="CU243" s="308"/>
      <c r="CV243" s="300"/>
      <c r="CW243" s="300"/>
      <c r="CX243" s="298"/>
      <c r="CY243" s="299"/>
      <c r="CZ243" s="300"/>
      <c r="DA243" s="301"/>
      <c r="DB243" s="302"/>
      <c r="DC243" s="303"/>
      <c r="DD243" s="303"/>
      <c r="DE243" s="304"/>
      <c r="DF243" s="304"/>
      <c r="DG243" s="305"/>
      <c r="DH243" s="306"/>
      <c r="DI243" s="307"/>
      <c r="DJ243" s="308"/>
      <c r="DK243" s="308"/>
      <c r="DL243" s="308"/>
      <c r="DM243" s="300"/>
      <c r="DN243" s="300"/>
      <c r="DO243" s="298"/>
      <c r="DP243" s="299"/>
      <c r="DQ243" s="300"/>
      <c r="DR243" s="301"/>
      <c r="DS243" s="302"/>
      <c r="DT243" s="303"/>
      <c r="DU243" s="303"/>
      <c r="DV243" s="304"/>
      <c r="DW243" s="304"/>
      <c r="DX243" s="305"/>
      <c r="DY243" s="306"/>
      <c r="DZ243" s="307"/>
      <c r="EA243" s="308"/>
      <c r="EB243" s="308"/>
      <c r="EC243" s="308"/>
      <c r="ED243" s="300"/>
      <c r="EE243" s="300"/>
      <c r="EF243" s="298"/>
      <c r="EG243" s="299"/>
      <c r="EH243" s="300"/>
      <c r="EI243" s="301"/>
      <c r="EJ243" s="302"/>
      <c r="EK243" s="303"/>
      <c r="EL243" s="303"/>
      <c r="EM243" s="304"/>
      <c r="EN243" s="304"/>
      <c r="EO243" s="305"/>
      <c r="EP243" s="306"/>
      <c r="EQ243" s="307"/>
      <c r="ER243" s="308"/>
      <c r="ES243" s="308"/>
      <c r="ET243" s="308"/>
      <c r="EU243" s="300"/>
      <c r="EV243" s="300"/>
      <c r="EW243" s="298"/>
      <c r="EX243" s="299"/>
      <c r="EY243" s="300"/>
      <c r="EZ243" s="301"/>
      <c r="FA243" s="302"/>
      <c r="FB243" s="303"/>
      <c r="FC243" s="303"/>
      <c r="FD243" s="304"/>
      <c r="FE243" s="304"/>
      <c r="FF243" s="305"/>
      <c r="FG243" s="306"/>
      <c r="FH243" s="307"/>
      <c r="FI243" s="308"/>
      <c r="FJ243" s="308"/>
      <c r="FK243" s="308"/>
      <c r="FL243" s="300"/>
      <c r="FM243" s="300"/>
      <c r="FN243" s="298"/>
      <c r="FO243" s="299"/>
      <c r="FP243" s="300"/>
      <c r="FQ243" s="301"/>
      <c r="FR243" s="302"/>
      <c r="FS243" s="303"/>
      <c r="FT243" s="303"/>
      <c r="FU243" s="304"/>
      <c r="FV243" s="304"/>
      <c r="FW243" s="305"/>
      <c r="FX243" s="306"/>
      <c r="FY243" s="307"/>
      <c r="FZ243" s="308"/>
      <c r="GA243" s="308"/>
      <c r="GB243" s="308"/>
      <c r="GC243" s="300"/>
      <c r="GD243" s="300"/>
      <c r="GE243" s="298"/>
      <c r="GF243" s="299"/>
      <c r="GG243" s="300"/>
      <c r="GH243" s="301"/>
      <c r="GI243" s="302"/>
      <c r="GJ243" s="303"/>
      <c r="GK243" s="303"/>
      <c r="GL243" s="304"/>
      <c r="GM243" s="304"/>
      <c r="GN243" s="305"/>
      <c r="GO243" s="306"/>
      <c r="GP243" s="307"/>
      <c r="GQ243" s="308"/>
      <c r="GR243" s="308"/>
      <c r="GS243" s="308"/>
      <c r="GT243" s="300"/>
      <c r="GU243" s="300"/>
      <c r="GV243" s="298"/>
      <c r="GW243" s="299"/>
      <c r="GX243" s="300"/>
      <c r="GY243" s="301"/>
      <c r="GZ243" s="302"/>
      <c r="HA243" s="303"/>
      <c r="HB243" s="303"/>
      <c r="HC243" s="304"/>
      <c r="HD243" s="304"/>
      <c r="HE243" s="305"/>
      <c r="HF243" s="306"/>
      <c r="HG243" s="307"/>
    </row>
    <row r="244" spans="1:215" s="309" customFormat="1" ht="41.25" customHeight="1" x14ac:dyDescent="0.2">
      <c r="A244" s="210" t="s">
        <v>5711</v>
      </c>
      <c r="B244" s="211" t="s">
        <v>5710</v>
      </c>
      <c r="C244" s="211" t="s">
        <v>5710</v>
      </c>
      <c r="D244" s="211" t="s">
        <v>3352</v>
      </c>
      <c r="E244" s="212" t="str">
        <f t="shared" si="5"/>
        <v>宇部市西岐波4953-6</v>
      </c>
      <c r="F244" s="212" t="s">
        <v>5709</v>
      </c>
      <c r="G244" s="196">
        <v>41596</v>
      </c>
      <c r="H244" s="212" t="s">
        <v>5708</v>
      </c>
      <c r="I244" s="236" t="s">
        <v>3349</v>
      </c>
      <c r="J244" s="281" t="s">
        <v>4583</v>
      </c>
      <c r="K244" s="282" t="s">
        <v>0</v>
      </c>
      <c r="L244" s="282" t="s">
        <v>1</v>
      </c>
      <c r="M244" s="212" t="s">
        <v>3840</v>
      </c>
      <c r="N244" s="212" t="s">
        <v>5707</v>
      </c>
      <c r="O244" s="283" t="s">
        <v>250</v>
      </c>
      <c r="P244" s="284" t="s">
        <v>550</v>
      </c>
      <c r="Q244" s="298"/>
      <c r="R244" s="299"/>
      <c r="S244" s="300"/>
      <c r="T244" s="301"/>
      <c r="U244" s="302"/>
      <c r="V244" s="303"/>
      <c r="W244" s="303"/>
      <c r="X244" s="304"/>
      <c r="Y244" s="304"/>
      <c r="Z244" s="305"/>
      <c r="AA244" s="306"/>
      <c r="AB244" s="307"/>
      <c r="AC244" s="308"/>
      <c r="AD244" s="308"/>
      <c r="AE244" s="308"/>
      <c r="AF244" s="300"/>
      <c r="AG244" s="300"/>
      <c r="AH244" s="298"/>
      <c r="AI244" s="299"/>
      <c r="AJ244" s="300"/>
      <c r="AK244" s="301"/>
      <c r="AL244" s="302"/>
      <c r="AM244" s="303"/>
      <c r="AN244" s="303"/>
      <c r="AO244" s="304"/>
      <c r="AP244" s="304"/>
      <c r="AQ244" s="305"/>
      <c r="AR244" s="306"/>
      <c r="AS244" s="307"/>
      <c r="AT244" s="308"/>
      <c r="AU244" s="308"/>
      <c r="AV244" s="308"/>
      <c r="AW244" s="300"/>
      <c r="AX244" s="300"/>
      <c r="AY244" s="298"/>
      <c r="AZ244" s="299"/>
      <c r="BA244" s="300"/>
      <c r="BB244" s="301"/>
      <c r="BC244" s="302"/>
      <c r="BD244" s="303"/>
      <c r="BE244" s="303"/>
      <c r="BF244" s="304"/>
      <c r="BG244" s="304"/>
      <c r="BH244" s="305"/>
      <c r="BI244" s="306"/>
      <c r="BJ244" s="307"/>
      <c r="BK244" s="308"/>
      <c r="BL244" s="308"/>
      <c r="BM244" s="308"/>
      <c r="BN244" s="300"/>
      <c r="BO244" s="300"/>
      <c r="BP244" s="298"/>
      <c r="BQ244" s="299"/>
      <c r="BR244" s="300"/>
      <c r="BS244" s="301"/>
      <c r="BT244" s="302"/>
      <c r="BU244" s="303"/>
      <c r="BV244" s="303"/>
      <c r="BW244" s="304"/>
      <c r="BX244" s="304"/>
      <c r="BY244" s="305"/>
      <c r="BZ244" s="306"/>
      <c r="CA244" s="307"/>
      <c r="CB244" s="308"/>
      <c r="CC244" s="308"/>
      <c r="CD244" s="308"/>
      <c r="CE244" s="300"/>
      <c r="CF244" s="300"/>
      <c r="CG244" s="298"/>
      <c r="CH244" s="299"/>
      <c r="CI244" s="300"/>
      <c r="CJ244" s="301"/>
      <c r="CK244" s="302"/>
      <c r="CL244" s="303"/>
      <c r="CM244" s="303"/>
      <c r="CN244" s="304"/>
      <c r="CO244" s="304"/>
      <c r="CP244" s="305"/>
      <c r="CQ244" s="306"/>
      <c r="CR244" s="307"/>
      <c r="CS244" s="308"/>
      <c r="CT244" s="308"/>
      <c r="CU244" s="308"/>
      <c r="CV244" s="300"/>
      <c r="CW244" s="300"/>
      <c r="CX244" s="298"/>
      <c r="CY244" s="299"/>
      <c r="CZ244" s="300"/>
      <c r="DA244" s="301"/>
      <c r="DB244" s="302"/>
      <c r="DC244" s="303"/>
      <c r="DD244" s="303"/>
      <c r="DE244" s="304"/>
      <c r="DF244" s="304"/>
      <c r="DG244" s="305"/>
      <c r="DH244" s="306"/>
      <c r="DI244" s="307"/>
      <c r="DJ244" s="308"/>
      <c r="DK244" s="308"/>
      <c r="DL244" s="308"/>
      <c r="DM244" s="300"/>
      <c r="DN244" s="300"/>
      <c r="DO244" s="298"/>
      <c r="DP244" s="299"/>
      <c r="DQ244" s="300"/>
      <c r="DR244" s="301"/>
      <c r="DS244" s="302"/>
      <c r="DT244" s="303"/>
      <c r="DU244" s="303"/>
      <c r="DV244" s="304"/>
      <c r="DW244" s="304"/>
      <c r="DX244" s="305"/>
      <c r="DY244" s="306"/>
      <c r="DZ244" s="307"/>
      <c r="EA244" s="308"/>
      <c r="EB244" s="308"/>
      <c r="EC244" s="308"/>
      <c r="ED244" s="300"/>
      <c r="EE244" s="300"/>
      <c r="EF244" s="298"/>
      <c r="EG244" s="299"/>
      <c r="EH244" s="300"/>
      <c r="EI244" s="301"/>
      <c r="EJ244" s="302"/>
      <c r="EK244" s="303"/>
      <c r="EL244" s="303"/>
      <c r="EM244" s="304"/>
      <c r="EN244" s="304"/>
      <c r="EO244" s="305"/>
      <c r="EP244" s="306"/>
      <c r="EQ244" s="307"/>
      <c r="ER244" s="308"/>
      <c r="ES244" s="308"/>
      <c r="ET244" s="308"/>
      <c r="EU244" s="300"/>
      <c r="EV244" s="300"/>
      <c r="EW244" s="298"/>
      <c r="EX244" s="299"/>
      <c r="EY244" s="300"/>
      <c r="EZ244" s="301"/>
      <c r="FA244" s="302"/>
      <c r="FB244" s="303"/>
      <c r="FC244" s="303"/>
      <c r="FD244" s="304"/>
      <c r="FE244" s="304"/>
      <c r="FF244" s="305"/>
      <c r="FG244" s="306"/>
      <c r="FH244" s="307"/>
      <c r="FI244" s="308"/>
      <c r="FJ244" s="308"/>
      <c r="FK244" s="308"/>
      <c r="FL244" s="300"/>
      <c r="FM244" s="300"/>
      <c r="FN244" s="298"/>
      <c r="FO244" s="299"/>
      <c r="FP244" s="300"/>
      <c r="FQ244" s="301"/>
      <c r="FR244" s="302"/>
      <c r="FS244" s="303"/>
      <c r="FT244" s="303"/>
      <c r="FU244" s="304"/>
      <c r="FV244" s="304"/>
      <c r="FW244" s="305"/>
      <c r="FX244" s="306"/>
      <c r="FY244" s="307"/>
      <c r="FZ244" s="308"/>
      <c r="GA244" s="308"/>
      <c r="GB244" s="308"/>
      <c r="GC244" s="300"/>
      <c r="GD244" s="300"/>
      <c r="GE244" s="298"/>
      <c r="GF244" s="299"/>
      <c r="GG244" s="300"/>
      <c r="GH244" s="301"/>
      <c r="GI244" s="302"/>
      <c r="GJ244" s="303"/>
      <c r="GK244" s="303"/>
      <c r="GL244" s="304"/>
      <c r="GM244" s="304"/>
      <c r="GN244" s="305"/>
      <c r="GO244" s="306"/>
      <c r="GP244" s="307"/>
      <c r="GQ244" s="308"/>
      <c r="GR244" s="308"/>
      <c r="GS244" s="308"/>
      <c r="GT244" s="300"/>
      <c r="GU244" s="300"/>
      <c r="GV244" s="298"/>
      <c r="GW244" s="299"/>
      <c r="GX244" s="300"/>
      <c r="GY244" s="301"/>
      <c r="GZ244" s="302"/>
      <c r="HA244" s="303"/>
      <c r="HB244" s="303"/>
      <c r="HC244" s="304"/>
      <c r="HD244" s="304"/>
      <c r="HE244" s="305"/>
      <c r="HF244" s="306"/>
      <c r="HG244" s="307"/>
    </row>
    <row r="245" spans="1:215" s="309" customFormat="1" ht="41.25" customHeight="1" x14ac:dyDescent="0.2">
      <c r="A245" s="210" t="s">
        <v>2579</v>
      </c>
      <c r="B245" s="211" t="s">
        <v>2580</v>
      </c>
      <c r="C245" s="211" t="s">
        <v>2580</v>
      </c>
      <c r="D245" s="211" t="s">
        <v>2581</v>
      </c>
      <c r="E245" s="212" t="str">
        <f t="shared" si="5"/>
        <v>宇部市沼1-2-18</v>
      </c>
      <c r="F245" s="212" t="s">
        <v>2582</v>
      </c>
      <c r="G245" s="196">
        <v>41609</v>
      </c>
      <c r="H245" s="212" t="s">
        <v>5706</v>
      </c>
      <c r="I245" s="236" t="s">
        <v>3351</v>
      </c>
      <c r="J245" s="281" t="s">
        <v>4583</v>
      </c>
      <c r="K245" s="282" t="s">
        <v>0</v>
      </c>
      <c r="L245" s="282" t="s">
        <v>1</v>
      </c>
      <c r="M245" s="212" t="s">
        <v>3841</v>
      </c>
      <c r="N245" s="212" t="s">
        <v>2583</v>
      </c>
      <c r="O245" s="283" t="s">
        <v>250</v>
      </c>
      <c r="P245" s="284" t="s">
        <v>550</v>
      </c>
      <c r="Q245" s="298"/>
      <c r="R245" s="299"/>
      <c r="S245" s="300"/>
      <c r="T245" s="301"/>
      <c r="U245" s="302"/>
      <c r="V245" s="303"/>
      <c r="W245" s="303"/>
      <c r="X245" s="304"/>
      <c r="Y245" s="304"/>
      <c r="Z245" s="305"/>
      <c r="AA245" s="306"/>
      <c r="AB245" s="307"/>
      <c r="AC245" s="308"/>
      <c r="AD245" s="308"/>
      <c r="AE245" s="308"/>
      <c r="AF245" s="300"/>
      <c r="AG245" s="300"/>
      <c r="AH245" s="298"/>
      <c r="AI245" s="299"/>
      <c r="AJ245" s="300"/>
      <c r="AK245" s="301"/>
      <c r="AL245" s="302"/>
      <c r="AM245" s="303"/>
      <c r="AN245" s="303"/>
      <c r="AO245" s="304"/>
      <c r="AP245" s="304"/>
      <c r="AQ245" s="305"/>
      <c r="AR245" s="306"/>
      <c r="AS245" s="307"/>
      <c r="AT245" s="308"/>
      <c r="AU245" s="308"/>
      <c r="AV245" s="308"/>
      <c r="AW245" s="300"/>
      <c r="AX245" s="300"/>
      <c r="AY245" s="298"/>
      <c r="AZ245" s="299"/>
      <c r="BA245" s="300"/>
      <c r="BB245" s="301"/>
      <c r="BC245" s="302"/>
      <c r="BD245" s="303"/>
      <c r="BE245" s="303"/>
      <c r="BF245" s="304"/>
      <c r="BG245" s="304"/>
      <c r="BH245" s="305"/>
      <c r="BI245" s="306"/>
      <c r="BJ245" s="307"/>
      <c r="BK245" s="308"/>
      <c r="BL245" s="308"/>
      <c r="BM245" s="308"/>
      <c r="BN245" s="300"/>
      <c r="BO245" s="300"/>
      <c r="BP245" s="298"/>
      <c r="BQ245" s="299"/>
      <c r="BR245" s="300"/>
      <c r="BS245" s="301"/>
      <c r="BT245" s="302"/>
      <c r="BU245" s="303"/>
      <c r="BV245" s="303"/>
      <c r="BW245" s="304"/>
      <c r="BX245" s="304"/>
      <c r="BY245" s="305"/>
      <c r="BZ245" s="306"/>
      <c r="CA245" s="307"/>
      <c r="CB245" s="308"/>
      <c r="CC245" s="308"/>
      <c r="CD245" s="308"/>
      <c r="CE245" s="300"/>
      <c r="CF245" s="300"/>
      <c r="CG245" s="298"/>
      <c r="CH245" s="299"/>
      <c r="CI245" s="300"/>
      <c r="CJ245" s="301"/>
      <c r="CK245" s="302"/>
      <c r="CL245" s="303"/>
      <c r="CM245" s="303"/>
      <c r="CN245" s="304"/>
      <c r="CO245" s="304"/>
      <c r="CP245" s="305"/>
      <c r="CQ245" s="306"/>
      <c r="CR245" s="307"/>
      <c r="CS245" s="308"/>
      <c r="CT245" s="308"/>
      <c r="CU245" s="308"/>
      <c r="CV245" s="300"/>
      <c r="CW245" s="300"/>
      <c r="CX245" s="298"/>
      <c r="CY245" s="299"/>
      <c r="CZ245" s="300"/>
      <c r="DA245" s="301"/>
      <c r="DB245" s="302"/>
      <c r="DC245" s="303"/>
      <c r="DD245" s="303"/>
      <c r="DE245" s="304"/>
      <c r="DF245" s="304"/>
      <c r="DG245" s="305"/>
      <c r="DH245" s="306"/>
      <c r="DI245" s="307"/>
      <c r="DJ245" s="308"/>
      <c r="DK245" s="308"/>
      <c r="DL245" s="308"/>
      <c r="DM245" s="300"/>
      <c r="DN245" s="300"/>
      <c r="DO245" s="298"/>
      <c r="DP245" s="299"/>
      <c r="DQ245" s="300"/>
      <c r="DR245" s="301"/>
      <c r="DS245" s="302"/>
      <c r="DT245" s="303"/>
      <c r="DU245" s="303"/>
      <c r="DV245" s="304"/>
      <c r="DW245" s="304"/>
      <c r="DX245" s="305"/>
      <c r="DY245" s="306"/>
      <c r="DZ245" s="307"/>
      <c r="EA245" s="308"/>
      <c r="EB245" s="308"/>
      <c r="EC245" s="308"/>
      <c r="ED245" s="300"/>
      <c r="EE245" s="300"/>
      <c r="EF245" s="298"/>
      <c r="EG245" s="299"/>
      <c r="EH245" s="300"/>
      <c r="EI245" s="301"/>
      <c r="EJ245" s="302"/>
      <c r="EK245" s="303"/>
      <c r="EL245" s="303"/>
      <c r="EM245" s="304"/>
      <c r="EN245" s="304"/>
      <c r="EO245" s="305"/>
      <c r="EP245" s="306"/>
      <c r="EQ245" s="307"/>
      <c r="ER245" s="308"/>
      <c r="ES245" s="308"/>
      <c r="ET245" s="308"/>
      <c r="EU245" s="300"/>
      <c r="EV245" s="300"/>
      <c r="EW245" s="298"/>
      <c r="EX245" s="299"/>
      <c r="EY245" s="300"/>
      <c r="EZ245" s="301"/>
      <c r="FA245" s="302"/>
      <c r="FB245" s="303"/>
      <c r="FC245" s="303"/>
      <c r="FD245" s="304"/>
      <c r="FE245" s="304"/>
      <c r="FF245" s="305"/>
      <c r="FG245" s="306"/>
      <c r="FH245" s="307"/>
      <c r="FI245" s="308"/>
      <c r="FJ245" s="308"/>
      <c r="FK245" s="308"/>
      <c r="FL245" s="300"/>
      <c r="FM245" s="300"/>
      <c r="FN245" s="298"/>
      <c r="FO245" s="299"/>
      <c r="FP245" s="300"/>
      <c r="FQ245" s="301"/>
      <c r="FR245" s="302"/>
      <c r="FS245" s="303"/>
      <c r="FT245" s="303"/>
      <c r="FU245" s="304"/>
      <c r="FV245" s="304"/>
      <c r="FW245" s="305"/>
      <c r="FX245" s="306"/>
      <c r="FY245" s="307"/>
      <c r="FZ245" s="308"/>
      <c r="GA245" s="308"/>
      <c r="GB245" s="308"/>
      <c r="GC245" s="300"/>
      <c r="GD245" s="300"/>
      <c r="GE245" s="298"/>
      <c r="GF245" s="299"/>
      <c r="GG245" s="300"/>
      <c r="GH245" s="301"/>
      <c r="GI245" s="302"/>
      <c r="GJ245" s="303"/>
      <c r="GK245" s="303"/>
      <c r="GL245" s="304"/>
      <c r="GM245" s="304"/>
      <c r="GN245" s="305"/>
      <c r="GO245" s="306"/>
      <c r="GP245" s="307"/>
      <c r="GQ245" s="308"/>
      <c r="GR245" s="308"/>
      <c r="GS245" s="308"/>
      <c r="GT245" s="300"/>
      <c r="GU245" s="300"/>
      <c r="GV245" s="298"/>
      <c r="GW245" s="299"/>
      <c r="GX245" s="300"/>
      <c r="GY245" s="301"/>
      <c r="GZ245" s="302"/>
      <c r="HA245" s="303"/>
      <c r="HB245" s="303"/>
      <c r="HC245" s="304"/>
      <c r="HD245" s="304"/>
      <c r="HE245" s="305"/>
      <c r="HF245" s="306"/>
      <c r="HG245" s="307"/>
    </row>
    <row r="246" spans="1:215" s="309" customFormat="1" ht="41.25" customHeight="1" x14ac:dyDescent="0.2">
      <c r="A246" s="210" t="s">
        <v>7263</v>
      </c>
      <c r="B246" s="211" t="s">
        <v>2584</v>
      </c>
      <c r="C246" s="211" t="s">
        <v>2584</v>
      </c>
      <c r="D246" s="211" t="s">
        <v>7974</v>
      </c>
      <c r="E246" s="212" t="str">
        <f t="shared" si="5"/>
        <v>宇部市草江2-5-1</v>
      </c>
      <c r="F246" s="212" t="s">
        <v>1215</v>
      </c>
      <c r="G246" s="196">
        <v>41640</v>
      </c>
      <c r="H246" s="212" t="s">
        <v>7264</v>
      </c>
      <c r="I246" s="236" t="s">
        <v>3351</v>
      </c>
      <c r="J246" s="281" t="s">
        <v>4583</v>
      </c>
      <c r="K246" s="282" t="s">
        <v>0</v>
      </c>
      <c r="L246" s="282" t="s">
        <v>1</v>
      </c>
      <c r="M246" s="212" t="s">
        <v>3842</v>
      </c>
      <c r="N246" s="212" t="s">
        <v>2585</v>
      </c>
      <c r="O246" s="283" t="s">
        <v>250</v>
      </c>
      <c r="P246" s="284" t="s">
        <v>550</v>
      </c>
      <c r="Q246" s="298"/>
      <c r="R246" s="299"/>
      <c r="S246" s="300"/>
      <c r="T246" s="301"/>
      <c r="U246" s="302"/>
      <c r="V246" s="303"/>
      <c r="W246" s="303"/>
      <c r="X246" s="304"/>
      <c r="Y246" s="304"/>
      <c r="Z246" s="305"/>
      <c r="AA246" s="306"/>
      <c r="AB246" s="307"/>
      <c r="AC246" s="308"/>
      <c r="AD246" s="308"/>
      <c r="AE246" s="308"/>
      <c r="AF246" s="300"/>
      <c r="AG246" s="300"/>
      <c r="AH246" s="298"/>
      <c r="AI246" s="299"/>
      <c r="AJ246" s="300"/>
      <c r="AK246" s="301"/>
      <c r="AL246" s="302"/>
      <c r="AM246" s="303"/>
      <c r="AN246" s="303"/>
      <c r="AO246" s="304"/>
      <c r="AP246" s="304"/>
      <c r="AQ246" s="305"/>
      <c r="AR246" s="306"/>
      <c r="AS246" s="307"/>
      <c r="AT246" s="308"/>
      <c r="AU246" s="308"/>
      <c r="AV246" s="308"/>
      <c r="AW246" s="300"/>
      <c r="AX246" s="300"/>
      <c r="AY246" s="298"/>
      <c r="AZ246" s="299"/>
      <c r="BA246" s="300"/>
      <c r="BB246" s="301"/>
      <c r="BC246" s="302"/>
      <c r="BD246" s="303"/>
      <c r="BE246" s="303"/>
      <c r="BF246" s="304"/>
      <c r="BG246" s="304"/>
      <c r="BH246" s="305"/>
      <c r="BI246" s="306"/>
      <c r="BJ246" s="307"/>
      <c r="BK246" s="308"/>
      <c r="BL246" s="308"/>
      <c r="BM246" s="308"/>
      <c r="BN246" s="300"/>
      <c r="BO246" s="300"/>
      <c r="BP246" s="298"/>
      <c r="BQ246" s="299"/>
      <c r="BR246" s="300"/>
      <c r="BS246" s="301"/>
      <c r="BT246" s="302"/>
      <c r="BU246" s="303"/>
      <c r="BV246" s="303"/>
      <c r="BW246" s="304"/>
      <c r="BX246" s="304"/>
      <c r="BY246" s="305"/>
      <c r="BZ246" s="306"/>
      <c r="CA246" s="307"/>
      <c r="CB246" s="308"/>
      <c r="CC246" s="308"/>
      <c r="CD246" s="308"/>
      <c r="CE246" s="300"/>
      <c r="CF246" s="300"/>
      <c r="CG246" s="298"/>
      <c r="CH246" s="299"/>
      <c r="CI246" s="300"/>
      <c r="CJ246" s="301"/>
      <c r="CK246" s="302"/>
      <c r="CL246" s="303"/>
      <c r="CM246" s="303"/>
      <c r="CN246" s="304"/>
      <c r="CO246" s="304"/>
      <c r="CP246" s="305"/>
      <c r="CQ246" s="306"/>
      <c r="CR246" s="307"/>
      <c r="CS246" s="308"/>
      <c r="CT246" s="308"/>
      <c r="CU246" s="308"/>
      <c r="CV246" s="300"/>
      <c r="CW246" s="300"/>
      <c r="CX246" s="298"/>
      <c r="CY246" s="299"/>
      <c r="CZ246" s="300"/>
      <c r="DA246" s="301"/>
      <c r="DB246" s="302"/>
      <c r="DC246" s="303"/>
      <c r="DD246" s="303"/>
      <c r="DE246" s="304"/>
      <c r="DF246" s="304"/>
      <c r="DG246" s="305"/>
      <c r="DH246" s="306"/>
      <c r="DI246" s="307"/>
      <c r="DJ246" s="308"/>
      <c r="DK246" s="308"/>
      <c r="DL246" s="308"/>
      <c r="DM246" s="300"/>
      <c r="DN246" s="300"/>
      <c r="DO246" s="298"/>
      <c r="DP246" s="299"/>
      <c r="DQ246" s="300"/>
      <c r="DR246" s="301"/>
      <c r="DS246" s="302"/>
      <c r="DT246" s="303"/>
      <c r="DU246" s="303"/>
      <c r="DV246" s="304"/>
      <c r="DW246" s="304"/>
      <c r="DX246" s="305"/>
      <c r="DY246" s="306"/>
      <c r="DZ246" s="307"/>
      <c r="EA246" s="308"/>
      <c r="EB246" s="308"/>
      <c r="EC246" s="308"/>
      <c r="ED246" s="300"/>
      <c r="EE246" s="300"/>
      <c r="EF246" s="298"/>
      <c r="EG246" s="299"/>
      <c r="EH246" s="300"/>
      <c r="EI246" s="301"/>
      <c r="EJ246" s="302"/>
      <c r="EK246" s="303"/>
      <c r="EL246" s="303"/>
      <c r="EM246" s="304"/>
      <c r="EN246" s="304"/>
      <c r="EO246" s="305"/>
      <c r="EP246" s="306"/>
      <c r="EQ246" s="307"/>
      <c r="ER246" s="308"/>
      <c r="ES246" s="308"/>
      <c r="ET246" s="308"/>
      <c r="EU246" s="300"/>
      <c r="EV246" s="300"/>
      <c r="EW246" s="298"/>
      <c r="EX246" s="299"/>
      <c r="EY246" s="300"/>
      <c r="EZ246" s="301"/>
      <c r="FA246" s="302"/>
      <c r="FB246" s="303"/>
      <c r="FC246" s="303"/>
      <c r="FD246" s="304"/>
      <c r="FE246" s="304"/>
      <c r="FF246" s="305"/>
      <c r="FG246" s="306"/>
      <c r="FH246" s="307"/>
      <c r="FI246" s="308"/>
      <c r="FJ246" s="308"/>
      <c r="FK246" s="308"/>
      <c r="FL246" s="300"/>
      <c r="FM246" s="300"/>
      <c r="FN246" s="298"/>
      <c r="FO246" s="299"/>
      <c r="FP246" s="300"/>
      <c r="FQ246" s="301"/>
      <c r="FR246" s="302"/>
      <c r="FS246" s="303"/>
      <c r="FT246" s="303"/>
      <c r="FU246" s="304"/>
      <c r="FV246" s="304"/>
      <c r="FW246" s="305"/>
      <c r="FX246" s="306"/>
      <c r="FY246" s="307"/>
      <c r="FZ246" s="308"/>
      <c r="GA246" s="308"/>
      <c r="GB246" s="308"/>
      <c r="GC246" s="300"/>
      <c r="GD246" s="300"/>
      <c r="GE246" s="298"/>
      <c r="GF246" s="299"/>
      <c r="GG246" s="300"/>
      <c r="GH246" s="301"/>
      <c r="GI246" s="302"/>
      <c r="GJ246" s="303"/>
      <c r="GK246" s="303"/>
      <c r="GL246" s="304"/>
      <c r="GM246" s="304"/>
      <c r="GN246" s="305"/>
      <c r="GO246" s="306"/>
      <c r="GP246" s="307"/>
      <c r="GQ246" s="308"/>
      <c r="GR246" s="308"/>
      <c r="GS246" s="308"/>
      <c r="GT246" s="300"/>
      <c r="GU246" s="300"/>
      <c r="GV246" s="298"/>
      <c r="GW246" s="299"/>
      <c r="GX246" s="300"/>
      <c r="GY246" s="301"/>
      <c r="GZ246" s="302"/>
      <c r="HA246" s="303"/>
      <c r="HB246" s="303"/>
      <c r="HC246" s="304"/>
      <c r="HD246" s="304"/>
      <c r="HE246" s="305"/>
      <c r="HF246" s="306"/>
      <c r="HG246" s="307"/>
    </row>
    <row r="247" spans="1:215" s="309" customFormat="1" ht="41.25" customHeight="1" x14ac:dyDescent="0.2">
      <c r="A247" s="210" t="s">
        <v>2586</v>
      </c>
      <c r="B247" s="211" t="s">
        <v>2587</v>
      </c>
      <c r="C247" s="211" t="s">
        <v>5705</v>
      </c>
      <c r="D247" s="211" t="s">
        <v>2588</v>
      </c>
      <c r="E247" s="212" t="str">
        <f t="shared" si="5"/>
        <v>宇部市中野開作180-4</v>
      </c>
      <c r="F247" s="212" t="s">
        <v>2589</v>
      </c>
      <c r="G247" s="196">
        <v>41699</v>
      </c>
      <c r="H247" s="212" t="s">
        <v>5704</v>
      </c>
      <c r="I247" s="236" t="s">
        <v>3351</v>
      </c>
      <c r="J247" s="281" t="s">
        <v>4583</v>
      </c>
      <c r="K247" s="282" t="s">
        <v>0</v>
      </c>
      <c r="L247" s="282" t="s">
        <v>1</v>
      </c>
      <c r="M247" s="212" t="s">
        <v>3843</v>
      </c>
      <c r="N247" s="212" t="s">
        <v>2590</v>
      </c>
      <c r="O247" s="283" t="s">
        <v>250</v>
      </c>
      <c r="P247" s="284" t="s">
        <v>550</v>
      </c>
      <c r="Q247" s="298"/>
      <c r="R247" s="299"/>
      <c r="S247" s="300"/>
      <c r="T247" s="301"/>
      <c r="U247" s="302"/>
      <c r="V247" s="303"/>
      <c r="W247" s="303"/>
      <c r="X247" s="304"/>
      <c r="Y247" s="304"/>
      <c r="Z247" s="305"/>
      <c r="AA247" s="306"/>
      <c r="AB247" s="307"/>
      <c r="AC247" s="308"/>
      <c r="AD247" s="308"/>
      <c r="AE247" s="308"/>
      <c r="AF247" s="300"/>
      <c r="AG247" s="300"/>
      <c r="AH247" s="298"/>
      <c r="AI247" s="299"/>
      <c r="AJ247" s="300"/>
      <c r="AK247" s="301"/>
      <c r="AL247" s="302"/>
      <c r="AM247" s="303"/>
      <c r="AN247" s="303"/>
      <c r="AO247" s="304"/>
      <c r="AP247" s="304"/>
      <c r="AQ247" s="305"/>
      <c r="AR247" s="306"/>
      <c r="AS247" s="307"/>
      <c r="AT247" s="308"/>
      <c r="AU247" s="308"/>
      <c r="AV247" s="308"/>
      <c r="AW247" s="300"/>
      <c r="AX247" s="300"/>
      <c r="AY247" s="298"/>
      <c r="AZ247" s="299"/>
      <c r="BA247" s="300"/>
      <c r="BB247" s="301"/>
      <c r="BC247" s="302"/>
      <c r="BD247" s="303"/>
      <c r="BE247" s="303"/>
      <c r="BF247" s="304"/>
      <c r="BG247" s="304"/>
      <c r="BH247" s="305"/>
      <c r="BI247" s="306"/>
      <c r="BJ247" s="307"/>
      <c r="BK247" s="308"/>
      <c r="BL247" s="308"/>
      <c r="BM247" s="308"/>
      <c r="BN247" s="300"/>
      <c r="BO247" s="300"/>
      <c r="BP247" s="298"/>
      <c r="BQ247" s="299"/>
      <c r="BR247" s="300"/>
      <c r="BS247" s="301"/>
      <c r="BT247" s="302"/>
      <c r="BU247" s="303"/>
      <c r="BV247" s="303"/>
      <c r="BW247" s="304"/>
      <c r="BX247" s="304"/>
      <c r="BY247" s="305"/>
      <c r="BZ247" s="306"/>
      <c r="CA247" s="307"/>
      <c r="CB247" s="308"/>
      <c r="CC247" s="308"/>
      <c r="CD247" s="308"/>
      <c r="CE247" s="300"/>
      <c r="CF247" s="300"/>
      <c r="CG247" s="298"/>
      <c r="CH247" s="299"/>
      <c r="CI247" s="300"/>
      <c r="CJ247" s="301"/>
      <c r="CK247" s="302"/>
      <c r="CL247" s="303"/>
      <c r="CM247" s="303"/>
      <c r="CN247" s="304"/>
      <c r="CO247" s="304"/>
      <c r="CP247" s="305"/>
      <c r="CQ247" s="306"/>
      <c r="CR247" s="307"/>
      <c r="CS247" s="308"/>
      <c r="CT247" s="308"/>
      <c r="CU247" s="308"/>
      <c r="CV247" s="300"/>
      <c r="CW247" s="300"/>
      <c r="CX247" s="298"/>
      <c r="CY247" s="299"/>
      <c r="CZ247" s="300"/>
      <c r="DA247" s="301"/>
      <c r="DB247" s="302"/>
      <c r="DC247" s="303"/>
      <c r="DD247" s="303"/>
      <c r="DE247" s="304"/>
      <c r="DF247" s="304"/>
      <c r="DG247" s="305"/>
      <c r="DH247" s="306"/>
      <c r="DI247" s="307"/>
      <c r="DJ247" s="308"/>
      <c r="DK247" s="308"/>
      <c r="DL247" s="308"/>
      <c r="DM247" s="300"/>
      <c r="DN247" s="300"/>
      <c r="DO247" s="298"/>
      <c r="DP247" s="299"/>
      <c r="DQ247" s="300"/>
      <c r="DR247" s="301"/>
      <c r="DS247" s="302"/>
      <c r="DT247" s="303"/>
      <c r="DU247" s="303"/>
      <c r="DV247" s="304"/>
      <c r="DW247" s="304"/>
      <c r="DX247" s="305"/>
      <c r="DY247" s="306"/>
      <c r="DZ247" s="307"/>
      <c r="EA247" s="308"/>
      <c r="EB247" s="308"/>
      <c r="EC247" s="308"/>
      <c r="ED247" s="300"/>
      <c r="EE247" s="300"/>
      <c r="EF247" s="298"/>
      <c r="EG247" s="299"/>
      <c r="EH247" s="300"/>
      <c r="EI247" s="301"/>
      <c r="EJ247" s="302"/>
      <c r="EK247" s="303"/>
      <c r="EL247" s="303"/>
      <c r="EM247" s="304"/>
      <c r="EN247" s="304"/>
      <c r="EO247" s="305"/>
      <c r="EP247" s="306"/>
      <c r="EQ247" s="307"/>
      <c r="ER247" s="308"/>
      <c r="ES247" s="308"/>
      <c r="ET247" s="308"/>
      <c r="EU247" s="300"/>
      <c r="EV247" s="300"/>
      <c r="EW247" s="298"/>
      <c r="EX247" s="299"/>
      <c r="EY247" s="300"/>
      <c r="EZ247" s="301"/>
      <c r="FA247" s="302"/>
      <c r="FB247" s="303"/>
      <c r="FC247" s="303"/>
      <c r="FD247" s="304"/>
      <c r="FE247" s="304"/>
      <c r="FF247" s="305"/>
      <c r="FG247" s="306"/>
      <c r="FH247" s="307"/>
      <c r="FI247" s="308"/>
      <c r="FJ247" s="308"/>
      <c r="FK247" s="308"/>
      <c r="FL247" s="300"/>
      <c r="FM247" s="300"/>
      <c r="FN247" s="298"/>
      <c r="FO247" s="299"/>
      <c r="FP247" s="300"/>
      <c r="FQ247" s="301"/>
      <c r="FR247" s="302"/>
      <c r="FS247" s="303"/>
      <c r="FT247" s="303"/>
      <c r="FU247" s="304"/>
      <c r="FV247" s="304"/>
      <c r="FW247" s="305"/>
      <c r="FX247" s="306"/>
      <c r="FY247" s="307"/>
      <c r="FZ247" s="308"/>
      <c r="GA247" s="308"/>
      <c r="GB247" s="308"/>
      <c r="GC247" s="300"/>
      <c r="GD247" s="300"/>
      <c r="GE247" s="298"/>
      <c r="GF247" s="299"/>
      <c r="GG247" s="300"/>
      <c r="GH247" s="301"/>
      <c r="GI247" s="302"/>
      <c r="GJ247" s="303"/>
      <c r="GK247" s="303"/>
      <c r="GL247" s="304"/>
      <c r="GM247" s="304"/>
      <c r="GN247" s="305"/>
      <c r="GO247" s="306"/>
      <c r="GP247" s="307"/>
      <c r="GQ247" s="308"/>
      <c r="GR247" s="308"/>
      <c r="GS247" s="308"/>
      <c r="GT247" s="300"/>
      <c r="GU247" s="300"/>
      <c r="GV247" s="298"/>
      <c r="GW247" s="299"/>
      <c r="GX247" s="300"/>
      <c r="GY247" s="301"/>
      <c r="GZ247" s="302"/>
      <c r="HA247" s="303"/>
      <c r="HB247" s="303"/>
      <c r="HC247" s="304"/>
      <c r="HD247" s="304"/>
      <c r="HE247" s="305"/>
      <c r="HF247" s="306"/>
      <c r="HG247" s="307"/>
    </row>
    <row r="248" spans="1:215" s="309" customFormat="1" ht="41.25" customHeight="1" x14ac:dyDescent="0.2">
      <c r="A248" s="210" t="s">
        <v>2591</v>
      </c>
      <c r="B248" s="211" t="s">
        <v>2573</v>
      </c>
      <c r="C248" s="211" t="s">
        <v>5703</v>
      </c>
      <c r="D248" s="211" t="s">
        <v>7975</v>
      </c>
      <c r="E248" s="212" t="str">
        <f t="shared" si="5"/>
        <v>宇部市中宇部1570-1</v>
      </c>
      <c r="F248" s="212" t="s">
        <v>1199</v>
      </c>
      <c r="G248" s="196">
        <v>41730</v>
      </c>
      <c r="H248" s="212" t="s">
        <v>5702</v>
      </c>
      <c r="I248" s="236" t="s">
        <v>455</v>
      </c>
      <c r="J248" s="281" t="s">
        <v>4583</v>
      </c>
      <c r="K248" s="282" t="s">
        <v>0</v>
      </c>
      <c r="L248" s="282" t="s">
        <v>1</v>
      </c>
      <c r="M248" s="212" t="s">
        <v>3844</v>
      </c>
      <c r="N248" s="212" t="s">
        <v>2592</v>
      </c>
      <c r="O248" s="283" t="s">
        <v>250</v>
      </c>
      <c r="P248" s="284" t="s">
        <v>550</v>
      </c>
      <c r="Q248" s="298"/>
      <c r="R248" s="299"/>
      <c r="S248" s="300"/>
      <c r="T248" s="301"/>
      <c r="U248" s="302"/>
      <c r="V248" s="303"/>
      <c r="W248" s="303"/>
      <c r="X248" s="304"/>
      <c r="Y248" s="304"/>
      <c r="Z248" s="305"/>
      <c r="AA248" s="306"/>
      <c r="AB248" s="307"/>
      <c r="AC248" s="308"/>
      <c r="AD248" s="308"/>
      <c r="AE248" s="308"/>
      <c r="AF248" s="300"/>
      <c r="AG248" s="300"/>
      <c r="AH248" s="298"/>
      <c r="AI248" s="299"/>
      <c r="AJ248" s="300"/>
      <c r="AK248" s="301"/>
      <c r="AL248" s="302"/>
      <c r="AM248" s="303"/>
      <c r="AN248" s="303"/>
      <c r="AO248" s="304"/>
      <c r="AP248" s="304"/>
      <c r="AQ248" s="305"/>
      <c r="AR248" s="306"/>
      <c r="AS248" s="307"/>
      <c r="AT248" s="308"/>
      <c r="AU248" s="308"/>
      <c r="AV248" s="308"/>
      <c r="AW248" s="300"/>
      <c r="AX248" s="300"/>
      <c r="AY248" s="298"/>
      <c r="AZ248" s="299"/>
      <c r="BA248" s="300"/>
      <c r="BB248" s="301"/>
      <c r="BC248" s="302"/>
      <c r="BD248" s="303"/>
      <c r="BE248" s="303"/>
      <c r="BF248" s="304"/>
      <c r="BG248" s="304"/>
      <c r="BH248" s="305"/>
      <c r="BI248" s="306"/>
      <c r="BJ248" s="307"/>
      <c r="BK248" s="308"/>
      <c r="BL248" s="308"/>
      <c r="BM248" s="308"/>
      <c r="BN248" s="300"/>
      <c r="BO248" s="300"/>
      <c r="BP248" s="298"/>
      <c r="BQ248" s="299"/>
      <c r="BR248" s="300"/>
      <c r="BS248" s="301"/>
      <c r="BT248" s="302"/>
      <c r="BU248" s="303"/>
      <c r="BV248" s="303"/>
      <c r="BW248" s="304"/>
      <c r="BX248" s="304"/>
      <c r="BY248" s="305"/>
      <c r="BZ248" s="306"/>
      <c r="CA248" s="307"/>
      <c r="CB248" s="308"/>
      <c r="CC248" s="308"/>
      <c r="CD248" s="308"/>
      <c r="CE248" s="300"/>
      <c r="CF248" s="300"/>
      <c r="CG248" s="298"/>
      <c r="CH248" s="299"/>
      <c r="CI248" s="300"/>
      <c r="CJ248" s="301"/>
      <c r="CK248" s="302"/>
      <c r="CL248" s="303"/>
      <c r="CM248" s="303"/>
      <c r="CN248" s="304"/>
      <c r="CO248" s="304"/>
      <c r="CP248" s="305"/>
      <c r="CQ248" s="306"/>
      <c r="CR248" s="307"/>
      <c r="CS248" s="308"/>
      <c r="CT248" s="308"/>
      <c r="CU248" s="308"/>
      <c r="CV248" s="300"/>
      <c r="CW248" s="300"/>
      <c r="CX248" s="298"/>
      <c r="CY248" s="299"/>
      <c r="CZ248" s="300"/>
      <c r="DA248" s="301"/>
      <c r="DB248" s="302"/>
      <c r="DC248" s="303"/>
      <c r="DD248" s="303"/>
      <c r="DE248" s="304"/>
      <c r="DF248" s="304"/>
      <c r="DG248" s="305"/>
      <c r="DH248" s="306"/>
      <c r="DI248" s="307"/>
      <c r="DJ248" s="308"/>
      <c r="DK248" s="308"/>
      <c r="DL248" s="308"/>
      <c r="DM248" s="300"/>
      <c r="DN248" s="300"/>
      <c r="DO248" s="298"/>
      <c r="DP248" s="299"/>
      <c r="DQ248" s="300"/>
      <c r="DR248" s="301"/>
      <c r="DS248" s="302"/>
      <c r="DT248" s="303"/>
      <c r="DU248" s="303"/>
      <c r="DV248" s="304"/>
      <c r="DW248" s="304"/>
      <c r="DX248" s="305"/>
      <c r="DY248" s="306"/>
      <c r="DZ248" s="307"/>
      <c r="EA248" s="308"/>
      <c r="EB248" s="308"/>
      <c r="EC248" s="308"/>
      <c r="ED248" s="300"/>
      <c r="EE248" s="300"/>
      <c r="EF248" s="298"/>
      <c r="EG248" s="299"/>
      <c r="EH248" s="300"/>
      <c r="EI248" s="301"/>
      <c r="EJ248" s="302"/>
      <c r="EK248" s="303"/>
      <c r="EL248" s="303"/>
      <c r="EM248" s="304"/>
      <c r="EN248" s="304"/>
      <c r="EO248" s="305"/>
      <c r="EP248" s="306"/>
      <c r="EQ248" s="307"/>
      <c r="ER248" s="308"/>
      <c r="ES248" s="308"/>
      <c r="ET248" s="308"/>
      <c r="EU248" s="300"/>
      <c r="EV248" s="300"/>
      <c r="EW248" s="298"/>
      <c r="EX248" s="299"/>
      <c r="EY248" s="300"/>
      <c r="EZ248" s="301"/>
      <c r="FA248" s="302"/>
      <c r="FB248" s="303"/>
      <c r="FC248" s="303"/>
      <c r="FD248" s="304"/>
      <c r="FE248" s="304"/>
      <c r="FF248" s="305"/>
      <c r="FG248" s="306"/>
      <c r="FH248" s="307"/>
      <c r="FI248" s="308"/>
      <c r="FJ248" s="308"/>
      <c r="FK248" s="308"/>
      <c r="FL248" s="300"/>
      <c r="FM248" s="300"/>
      <c r="FN248" s="298"/>
      <c r="FO248" s="299"/>
      <c r="FP248" s="300"/>
      <c r="FQ248" s="301"/>
      <c r="FR248" s="302"/>
      <c r="FS248" s="303"/>
      <c r="FT248" s="303"/>
      <c r="FU248" s="304"/>
      <c r="FV248" s="304"/>
      <c r="FW248" s="305"/>
      <c r="FX248" s="306"/>
      <c r="FY248" s="307"/>
      <c r="FZ248" s="308"/>
      <c r="GA248" s="308"/>
      <c r="GB248" s="308"/>
      <c r="GC248" s="300"/>
      <c r="GD248" s="300"/>
      <c r="GE248" s="298"/>
      <c r="GF248" s="299"/>
      <c r="GG248" s="300"/>
      <c r="GH248" s="301"/>
      <c r="GI248" s="302"/>
      <c r="GJ248" s="303"/>
      <c r="GK248" s="303"/>
      <c r="GL248" s="304"/>
      <c r="GM248" s="304"/>
      <c r="GN248" s="305"/>
      <c r="GO248" s="306"/>
      <c r="GP248" s="307"/>
      <c r="GQ248" s="308"/>
      <c r="GR248" s="308"/>
      <c r="GS248" s="308"/>
      <c r="GT248" s="300"/>
      <c r="GU248" s="300"/>
      <c r="GV248" s="298"/>
      <c r="GW248" s="299"/>
      <c r="GX248" s="300"/>
      <c r="GY248" s="301"/>
      <c r="GZ248" s="302"/>
      <c r="HA248" s="303"/>
      <c r="HB248" s="303"/>
      <c r="HC248" s="304"/>
      <c r="HD248" s="304"/>
      <c r="HE248" s="305"/>
      <c r="HF248" s="306"/>
      <c r="HG248" s="307"/>
    </row>
    <row r="249" spans="1:215" s="309" customFormat="1" ht="41.25" customHeight="1" x14ac:dyDescent="0.2">
      <c r="A249" s="210" t="s">
        <v>2889</v>
      </c>
      <c r="B249" s="211" t="s">
        <v>2890</v>
      </c>
      <c r="C249" s="211" t="s">
        <v>2890</v>
      </c>
      <c r="D249" s="211" t="s">
        <v>2891</v>
      </c>
      <c r="E249" s="212" t="str">
        <f>L249&amp;M249</f>
        <v>宇部市野中5-5-1</v>
      </c>
      <c r="F249" s="212" t="s">
        <v>7976</v>
      </c>
      <c r="G249" s="196">
        <v>41852</v>
      </c>
      <c r="H249" s="212" t="s">
        <v>5701</v>
      </c>
      <c r="I249" s="236" t="s">
        <v>3351</v>
      </c>
      <c r="J249" s="281" t="s">
        <v>813</v>
      </c>
      <c r="K249" s="282" t="s">
        <v>266</v>
      </c>
      <c r="L249" s="282" t="s">
        <v>267</v>
      </c>
      <c r="M249" s="212" t="s">
        <v>7977</v>
      </c>
      <c r="N249" s="212" t="s">
        <v>2892</v>
      </c>
      <c r="O249" s="283" t="s">
        <v>250</v>
      </c>
      <c r="P249" s="284" t="s">
        <v>550</v>
      </c>
      <c r="Q249" s="227"/>
      <c r="R249" s="228"/>
      <c r="S249" s="226"/>
      <c r="T249" s="226"/>
      <c r="U249" s="229"/>
      <c r="V249" s="229"/>
      <c r="W249" s="229"/>
      <c r="X249" s="226"/>
      <c r="Y249" s="226"/>
      <c r="Z249" s="230"/>
      <c r="AA249" s="230"/>
      <c r="AB249" s="231"/>
      <c r="AC249" s="231"/>
      <c r="AD249" s="231"/>
      <c r="AE249" s="231"/>
      <c r="AF249" s="226"/>
      <c r="AG249" s="226"/>
      <c r="AH249" s="227"/>
      <c r="AI249" s="228"/>
      <c r="AJ249" s="226"/>
      <c r="AK249" s="226"/>
      <c r="AL249" s="229"/>
      <c r="AM249" s="229"/>
      <c r="AN249" s="229"/>
      <c r="AO249" s="226"/>
      <c r="AP249" s="226"/>
      <c r="AQ249" s="230"/>
      <c r="AR249" s="230"/>
      <c r="AS249" s="231"/>
      <c r="AT249" s="231"/>
      <c r="AU249" s="231"/>
      <c r="AV249" s="231"/>
      <c r="AW249" s="226"/>
      <c r="AX249" s="226"/>
      <c r="AY249" s="227"/>
      <c r="AZ249" s="228"/>
      <c r="BA249" s="226"/>
      <c r="BB249" s="226"/>
      <c r="BC249" s="229"/>
      <c r="BD249" s="229"/>
      <c r="BE249" s="229"/>
      <c r="BF249" s="226"/>
      <c r="BG249" s="226"/>
      <c r="BH249" s="230"/>
      <c r="BI249" s="230"/>
      <c r="BJ249" s="231"/>
      <c r="BK249" s="231"/>
      <c r="BL249" s="231"/>
      <c r="BM249" s="231"/>
      <c r="BN249" s="226"/>
      <c r="BO249" s="226"/>
      <c r="BP249" s="227"/>
      <c r="BQ249" s="228"/>
      <c r="BR249" s="226"/>
      <c r="BS249" s="226"/>
      <c r="BT249" s="229"/>
      <c r="BU249" s="229"/>
      <c r="BV249" s="229"/>
      <c r="BW249" s="226"/>
      <c r="BX249" s="226"/>
      <c r="BY249" s="230"/>
      <c r="BZ249" s="230"/>
      <c r="CA249" s="231"/>
      <c r="CB249" s="231"/>
      <c r="CC249" s="231"/>
      <c r="CD249" s="231"/>
      <c r="CE249" s="226"/>
      <c r="CF249" s="226"/>
      <c r="CG249" s="227"/>
      <c r="CH249" s="228"/>
      <c r="CI249" s="226"/>
      <c r="CJ249" s="226"/>
      <c r="CK249" s="229"/>
      <c r="CL249" s="229"/>
      <c r="CM249" s="229"/>
      <c r="CN249" s="226"/>
      <c r="CO249" s="226"/>
      <c r="CP249" s="230"/>
      <c r="CQ249" s="230"/>
      <c r="CR249" s="231"/>
      <c r="CS249" s="231"/>
      <c r="CT249" s="231"/>
      <c r="CU249" s="231"/>
      <c r="CV249" s="226"/>
      <c r="CW249" s="226"/>
      <c r="CX249" s="227"/>
      <c r="CY249" s="228"/>
      <c r="CZ249" s="226"/>
      <c r="DA249" s="226"/>
      <c r="DB249" s="229"/>
      <c r="DC249" s="229"/>
      <c r="DD249" s="229"/>
      <c r="DE249" s="226"/>
      <c r="DF249" s="226"/>
      <c r="DG249" s="230"/>
      <c r="DH249" s="230"/>
      <c r="DI249" s="231"/>
      <c r="DJ249" s="231"/>
      <c r="DK249" s="231"/>
      <c r="DL249" s="231"/>
      <c r="DM249" s="226"/>
      <c r="DN249" s="226"/>
      <c r="DO249" s="227"/>
      <c r="DP249" s="228"/>
      <c r="DQ249" s="226"/>
      <c r="DR249" s="226"/>
      <c r="DS249" s="229"/>
      <c r="DT249" s="229"/>
      <c r="DU249" s="229"/>
      <c r="DV249" s="226"/>
      <c r="DW249" s="226"/>
      <c r="DX249" s="230"/>
      <c r="DY249" s="230"/>
      <c r="DZ249" s="231"/>
      <c r="EA249" s="231"/>
      <c r="EB249" s="231"/>
      <c r="EC249" s="231"/>
      <c r="ED249" s="226"/>
      <c r="EE249" s="226"/>
      <c r="EF249" s="227"/>
      <c r="EG249" s="228"/>
      <c r="EH249" s="226"/>
      <c r="EI249" s="226"/>
      <c r="EJ249" s="229"/>
      <c r="EK249" s="229"/>
      <c r="EL249" s="229"/>
      <c r="EM249" s="226"/>
      <c r="EN249" s="226"/>
      <c r="EO249" s="230"/>
      <c r="EP249" s="230"/>
      <c r="EQ249" s="231"/>
      <c r="ER249" s="231"/>
      <c r="ES249" s="231"/>
      <c r="ET249" s="231"/>
      <c r="EU249" s="226"/>
      <c r="EV249" s="226"/>
      <c r="EW249" s="227"/>
      <c r="EX249" s="228"/>
      <c r="EY249" s="226"/>
      <c r="EZ249" s="226"/>
      <c r="FA249" s="229"/>
      <c r="FB249" s="229"/>
      <c r="FC249" s="229"/>
      <c r="FD249" s="226"/>
      <c r="FE249" s="226"/>
      <c r="FF249" s="230"/>
      <c r="FG249" s="230"/>
      <c r="FH249" s="231"/>
      <c r="FI249" s="231"/>
      <c r="FJ249" s="231"/>
      <c r="FK249" s="231"/>
      <c r="FL249" s="226"/>
      <c r="FM249" s="226"/>
      <c r="FN249" s="227"/>
      <c r="FO249" s="228"/>
      <c r="FP249" s="226"/>
      <c r="FQ249" s="226"/>
      <c r="FR249" s="229"/>
      <c r="FS249" s="229"/>
      <c r="FT249" s="229"/>
      <c r="FU249" s="226"/>
      <c r="FV249" s="226"/>
      <c r="FW249" s="230"/>
      <c r="FX249" s="230"/>
      <c r="FY249" s="231"/>
      <c r="FZ249" s="231"/>
      <c r="GA249" s="231"/>
      <c r="GB249" s="231"/>
      <c r="GC249" s="226"/>
      <c r="GD249" s="226"/>
      <c r="GE249" s="227"/>
      <c r="GF249" s="228"/>
      <c r="GG249" s="226"/>
      <c r="GH249" s="226"/>
      <c r="GI249" s="229"/>
      <c r="GJ249" s="229"/>
      <c r="GK249" s="229"/>
      <c r="GL249" s="226"/>
      <c r="GM249" s="226"/>
      <c r="GN249" s="230"/>
      <c r="GO249" s="230"/>
      <c r="GP249" s="231"/>
      <c r="GQ249" s="231"/>
      <c r="GR249" s="231"/>
      <c r="GS249" s="231"/>
      <c r="GT249" s="226"/>
      <c r="GU249" s="226"/>
      <c r="GV249" s="227"/>
      <c r="GW249" s="228"/>
      <c r="GX249" s="226"/>
      <c r="GY249" s="226"/>
      <c r="GZ249" s="229"/>
      <c r="HA249" s="229"/>
      <c r="HB249" s="229"/>
      <c r="HC249" s="226"/>
      <c r="HD249" s="226"/>
      <c r="HE249" s="230"/>
      <c r="HF249" s="230"/>
      <c r="HG249" s="231"/>
    </row>
    <row r="250" spans="1:215" s="309" customFormat="1" ht="41.25" customHeight="1" x14ac:dyDescent="0.2">
      <c r="A250" s="210" t="s">
        <v>7265</v>
      </c>
      <c r="B250" s="211" t="s">
        <v>2893</v>
      </c>
      <c r="C250" s="211" t="s">
        <v>2893</v>
      </c>
      <c r="D250" s="329" t="s">
        <v>8549</v>
      </c>
      <c r="E250" s="212" t="str">
        <f t="shared" ref="E250:E253" si="6">L250&amp;M250</f>
        <v>宇部市船木1017-1</v>
      </c>
      <c r="F250" s="212" t="s">
        <v>2894</v>
      </c>
      <c r="G250" s="196">
        <v>41913</v>
      </c>
      <c r="H250" s="212" t="s">
        <v>5661</v>
      </c>
      <c r="I250" s="236" t="s">
        <v>455</v>
      </c>
      <c r="J250" s="281" t="s">
        <v>813</v>
      </c>
      <c r="K250" s="282" t="s">
        <v>266</v>
      </c>
      <c r="L250" s="282" t="s">
        <v>267</v>
      </c>
      <c r="M250" s="212" t="s">
        <v>3845</v>
      </c>
      <c r="N250" s="212" t="s">
        <v>2895</v>
      </c>
      <c r="O250" s="283" t="s">
        <v>250</v>
      </c>
      <c r="P250" s="284" t="s">
        <v>550</v>
      </c>
      <c r="Q250" s="227"/>
      <c r="R250" s="228"/>
      <c r="S250" s="226"/>
      <c r="T250" s="226"/>
      <c r="U250" s="229"/>
      <c r="V250" s="229"/>
      <c r="W250" s="229"/>
      <c r="X250" s="226"/>
      <c r="Y250" s="226"/>
      <c r="Z250" s="230"/>
      <c r="AA250" s="230"/>
      <c r="AB250" s="231"/>
      <c r="AC250" s="231"/>
      <c r="AD250" s="231"/>
      <c r="AE250" s="231"/>
      <c r="AF250" s="226"/>
      <c r="AG250" s="226"/>
      <c r="AH250" s="227"/>
      <c r="AI250" s="228"/>
      <c r="AJ250" s="226"/>
      <c r="AK250" s="226"/>
      <c r="AL250" s="229"/>
      <c r="AM250" s="229"/>
      <c r="AN250" s="229"/>
      <c r="AO250" s="226"/>
      <c r="AP250" s="226"/>
      <c r="AQ250" s="230"/>
      <c r="AR250" s="230"/>
      <c r="AS250" s="231"/>
      <c r="AT250" s="231"/>
      <c r="AU250" s="231"/>
      <c r="AV250" s="231"/>
      <c r="AW250" s="226"/>
      <c r="AX250" s="226"/>
      <c r="AY250" s="227"/>
      <c r="AZ250" s="228"/>
      <c r="BA250" s="226"/>
      <c r="BB250" s="226"/>
      <c r="BC250" s="229"/>
      <c r="BD250" s="229"/>
      <c r="BE250" s="229"/>
      <c r="BF250" s="226"/>
      <c r="BG250" s="226"/>
      <c r="BH250" s="230"/>
      <c r="BI250" s="230"/>
      <c r="BJ250" s="231"/>
      <c r="BK250" s="231"/>
      <c r="BL250" s="231"/>
      <c r="BM250" s="231"/>
      <c r="BN250" s="226"/>
      <c r="BO250" s="226"/>
      <c r="BP250" s="227"/>
      <c r="BQ250" s="228"/>
      <c r="BR250" s="226"/>
      <c r="BS250" s="226"/>
      <c r="BT250" s="229"/>
      <c r="BU250" s="229"/>
      <c r="BV250" s="229"/>
      <c r="BW250" s="226"/>
      <c r="BX250" s="226"/>
      <c r="BY250" s="230"/>
      <c r="BZ250" s="230"/>
      <c r="CA250" s="231"/>
      <c r="CB250" s="231"/>
      <c r="CC250" s="231"/>
      <c r="CD250" s="231"/>
      <c r="CE250" s="226"/>
      <c r="CF250" s="226"/>
      <c r="CG250" s="227"/>
      <c r="CH250" s="228"/>
      <c r="CI250" s="226"/>
      <c r="CJ250" s="226"/>
      <c r="CK250" s="229"/>
      <c r="CL250" s="229"/>
      <c r="CM250" s="229"/>
      <c r="CN250" s="226"/>
      <c r="CO250" s="226"/>
      <c r="CP250" s="230"/>
      <c r="CQ250" s="230"/>
      <c r="CR250" s="231"/>
      <c r="CS250" s="231"/>
      <c r="CT250" s="231"/>
      <c r="CU250" s="231"/>
      <c r="CV250" s="226"/>
      <c r="CW250" s="226"/>
      <c r="CX250" s="227"/>
      <c r="CY250" s="228"/>
      <c r="CZ250" s="226"/>
      <c r="DA250" s="226"/>
      <c r="DB250" s="229"/>
      <c r="DC250" s="229"/>
      <c r="DD250" s="229"/>
      <c r="DE250" s="226"/>
      <c r="DF250" s="226"/>
      <c r="DG250" s="230"/>
      <c r="DH250" s="230"/>
      <c r="DI250" s="231"/>
      <c r="DJ250" s="231"/>
      <c r="DK250" s="231"/>
      <c r="DL250" s="231"/>
      <c r="DM250" s="226"/>
      <c r="DN250" s="226"/>
      <c r="DO250" s="227"/>
      <c r="DP250" s="228"/>
      <c r="DQ250" s="226"/>
      <c r="DR250" s="226"/>
      <c r="DS250" s="229"/>
      <c r="DT250" s="229"/>
      <c r="DU250" s="229"/>
      <c r="DV250" s="226"/>
      <c r="DW250" s="226"/>
      <c r="DX250" s="230"/>
      <c r="DY250" s="230"/>
      <c r="DZ250" s="231"/>
      <c r="EA250" s="231"/>
      <c r="EB250" s="231"/>
      <c r="EC250" s="231"/>
      <c r="ED250" s="226"/>
      <c r="EE250" s="226"/>
      <c r="EF250" s="227"/>
      <c r="EG250" s="228"/>
      <c r="EH250" s="226"/>
      <c r="EI250" s="226"/>
      <c r="EJ250" s="229"/>
      <c r="EK250" s="229"/>
      <c r="EL250" s="229"/>
      <c r="EM250" s="226"/>
      <c r="EN250" s="226"/>
      <c r="EO250" s="230"/>
      <c r="EP250" s="230"/>
      <c r="EQ250" s="231"/>
      <c r="ER250" s="231"/>
      <c r="ES250" s="231"/>
      <c r="ET250" s="231"/>
      <c r="EU250" s="226"/>
      <c r="EV250" s="226"/>
      <c r="EW250" s="227"/>
      <c r="EX250" s="228"/>
      <c r="EY250" s="226"/>
      <c r="EZ250" s="226"/>
      <c r="FA250" s="229"/>
      <c r="FB250" s="229"/>
      <c r="FC250" s="229"/>
      <c r="FD250" s="226"/>
      <c r="FE250" s="226"/>
      <c r="FF250" s="230"/>
      <c r="FG250" s="230"/>
      <c r="FH250" s="231"/>
      <c r="FI250" s="231"/>
      <c r="FJ250" s="231"/>
      <c r="FK250" s="231"/>
      <c r="FL250" s="226"/>
      <c r="FM250" s="226"/>
      <c r="FN250" s="227"/>
      <c r="FO250" s="228"/>
      <c r="FP250" s="226"/>
      <c r="FQ250" s="226"/>
      <c r="FR250" s="229"/>
      <c r="FS250" s="229"/>
      <c r="FT250" s="229"/>
      <c r="FU250" s="226"/>
      <c r="FV250" s="226"/>
      <c r="FW250" s="230"/>
      <c r="FX250" s="230"/>
      <c r="FY250" s="231"/>
      <c r="FZ250" s="231"/>
      <c r="GA250" s="231"/>
      <c r="GB250" s="231"/>
      <c r="GC250" s="226"/>
      <c r="GD250" s="226"/>
      <c r="GE250" s="227"/>
      <c r="GF250" s="228"/>
      <c r="GG250" s="226"/>
      <c r="GH250" s="226"/>
      <c r="GI250" s="229"/>
      <c r="GJ250" s="229"/>
      <c r="GK250" s="229"/>
      <c r="GL250" s="226"/>
      <c r="GM250" s="226"/>
      <c r="GN250" s="230"/>
      <c r="GO250" s="230"/>
      <c r="GP250" s="231"/>
      <c r="GQ250" s="231"/>
      <c r="GR250" s="231"/>
      <c r="GS250" s="231"/>
      <c r="GT250" s="226"/>
      <c r="GU250" s="226"/>
      <c r="GV250" s="227"/>
      <c r="GW250" s="228"/>
      <c r="GX250" s="226"/>
      <c r="GY250" s="226"/>
      <c r="GZ250" s="229"/>
      <c r="HA250" s="229"/>
      <c r="HB250" s="229"/>
      <c r="HC250" s="226"/>
      <c r="HD250" s="226"/>
      <c r="HE250" s="230"/>
      <c r="HF250" s="230"/>
      <c r="HG250" s="231"/>
    </row>
    <row r="251" spans="1:215" s="309" customFormat="1" ht="41.25" customHeight="1" x14ac:dyDescent="0.2">
      <c r="A251" s="210" t="s">
        <v>2896</v>
      </c>
      <c r="B251" s="211" t="s">
        <v>2897</v>
      </c>
      <c r="C251" s="211" t="s">
        <v>2897</v>
      </c>
      <c r="D251" s="211" t="s">
        <v>8550</v>
      </c>
      <c r="E251" s="212" t="str">
        <f t="shared" si="6"/>
        <v>宇部市中宇部1858-1</v>
      </c>
      <c r="F251" s="212" t="s">
        <v>2898</v>
      </c>
      <c r="G251" s="196">
        <v>41944</v>
      </c>
      <c r="H251" s="212" t="s">
        <v>5700</v>
      </c>
      <c r="I251" s="236" t="s">
        <v>455</v>
      </c>
      <c r="J251" s="281" t="s">
        <v>813</v>
      </c>
      <c r="K251" s="282" t="s">
        <v>266</v>
      </c>
      <c r="L251" s="282" t="s">
        <v>267</v>
      </c>
      <c r="M251" s="212" t="s">
        <v>3846</v>
      </c>
      <c r="N251" s="212" t="s">
        <v>2899</v>
      </c>
      <c r="O251" s="283" t="s">
        <v>250</v>
      </c>
      <c r="P251" s="284" t="s">
        <v>550</v>
      </c>
      <c r="Q251" s="227"/>
      <c r="R251" s="228"/>
      <c r="S251" s="226"/>
      <c r="T251" s="226"/>
      <c r="U251" s="229"/>
      <c r="V251" s="229"/>
      <c r="W251" s="229"/>
      <c r="X251" s="226"/>
      <c r="Y251" s="226"/>
      <c r="Z251" s="230"/>
      <c r="AA251" s="230"/>
      <c r="AB251" s="231"/>
      <c r="AC251" s="231"/>
      <c r="AD251" s="231"/>
      <c r="AE251" s="231"/>
      <c r="AF251" s="226"/>
      <c r="AG251" s="226"/>
      <c r="AH251" s="227"/>
      <c r="AI251" s="228"/>
      <c r="AJ251" s="226"/>
      <c r="AK251" s="226"/>
      <c r="AL251" s="229"/>
      <c r="AM251" s="229"/>
      <c r="AN251" s="229"/>
      <c r="AO251" s="226"/>
      <c r="AP251" s="226"/>
      <c r="AQ251" s="230"/>
      <c r="AR251" s="230"/>
      <c r="AS251" s="231"/>
      <c r="AT251" s="231"/>
      <c r="AU251" s="231"/>
      <c r="AV251" s="231"/>
      <c r="AW251" s="226"/>
      <c r="AX251" s="226"/>
      <c r="AY251" s="227"/>
      <c r="AZ251" s="228"/>
      <c r="BA251" s="226"/>
      <c r="BB251" s="226"/>
      <c r="BC251" s="229"/>
      <c r="BD251" s="229"/>
      <c r="BE251" s="229"/>
      <c r="BF251" s="226"/>
      <c r="BG251" s="226"/>
      <c r="BH251" s="230"/>
      <c r="BI251" s="230"/>
      <c r="BJ251" s="231"/>
      <c r="BK251" s="231"/>
      <c r="BL251" s="231"/>
      <c r="BM251" s="231"/>
      <c r="BN251" s="226"/>
      <c r="BO251" s="226"/>
      <c r="BP251" s="227"/>
      <c r="BQ251" s="228"/>
      <c r="BR251" s="226"/>
      <c r="BS251" s="226"/>
      <c r="BT251" s="229"/>
      <c r="BU251" s="229"/>
      <c r="BV251" s="229"/>
      <c r="BW251" s="226"/>
      <c r="BX251" s="226"/>
      <c r="BY251" s="230"/>
      <c r="BZ251" s="230"/>
      <c r="CA251" s="231"/>
      <c r="CB251" s="231"/>
      <c r="CC251" s="231"/>
      <c r="CD251" s="231"/>
      <c r="CE251" s="226"/>
      <c r="CF251" s="226"/>
      <c r="CG251" s="227"/>
      <c r="CH251" s="228"/>
      <c r="CI251" s="226"/>
      <c r="CJ251" s="226"/>
      <c r="CK251" s="229"/>
      <c r="CL251" s="229"/>
      <c r="CM251" s="229"/>
      <c r="CN251" s="226"/>
      <c r="CO251" s="226"/>
      <c r="CP251" s="230"/>
      <c r="CQ251" s="230"/>
      <c r="CR251" s="231"/>
      <c r="CS251" s="231"/>
      <c r="CT251" s="231"/>
      <c r="CU251" s="231"/>
      <c r="CV251" s="226"/>
      <c r="CW251" s="226"/>
      <c r="CX251" s="227"/>
      <c r="CY251" s="228"/>
      <c r="CZ251" s="226"/>
      <c r="DA251" s="226"/>
      <c r="DB251" s="229"/>
      <c r="DC251" s="229"/>
      <c r="DD251" s="229"/>
      <c r="DE251" s="226"/>
      <c r="DF251" s="226"/>
      <c r="DG251" s="230"/>
      <c r="DH251" s="230"/>
      <c r="DI251" s="231"/>
      <c r="DJ251" s="231"/>
      <c r="DK251" s="231"/>
      <c r="DL251" s="231"/>
      <c r="DM251" s="226"/>
      <c r="DN251" s="226"/>
      <c r="DO251" s="227"/>
      <c r="DP251" s="228"/>
      <c r="DQ251" s="226"/>
      <c r="DR251" s="226"/>
      <c r="DS251" s="229"/>
      <c r="DT251" s="229"/>
      <c r="DU251" s="229"/>
      <c r="DV251" s="226"/>
      <c r="DW251" s="226"/>
      <c r="DX251" s="230"/>
      <c r="DY251" s="230"/>
      <c r="DZ251" s="231"/>
      <c r="EA251" s="231"/>
      <c r="EB251" s="231"/>
      <c r="EC251" s="231"/>
      <c r="ED251" s="226"/>
      <c r="EE251" s="226"/>
      <c r="EF251" s="227"/>
      <c r="EG251" s="228"/>
      <c r="EH251" s="226"/>
      <c r="EI251" s="226"/>
      <c r="EJ251" s="229"/>
      <c r="EK251" s="229"/>
      <c r="EL251" s="229"/>
      <c r="EM251" s="226"/>
      <c r="EN251" s="226"/>
      <c r="EO251" s="230"/>
      <c r="EP251" s="230"/>
      <c r="EQ251" s="231"/>
      <c r="ER251" s="231"/>
      <c r="ES251" s="231"/>
      <c r="ET251" s="231"/>
      <c r="EU251" s="226"/>
      <c r="EV251" s="226"/>
      <c r="EW251" s="227"/>
      <c r="EX251" s="228"/>
      <c r="EY251" s="226"/>
      <c r="EZ251" s="226"/>
      <c r="FA251" s="229"/>
      <c r="FB251" s="229"/>
      <c r="FC251" s="229"/>
      <c r="FD251" s="226"/>
      <c r="FE251" s="226"/>
      <c r="FF251" s="230"/>
      <c r="FG251" s="230"/>
      <c r="FH251" s="231"/>
      <c r="FI251" s="231"/>
      <c r="FJ251" s="231"/>
      <c r="FK251" s="231"/>
      <c r="FL251" s="226"/>
      <c r="FM251" s="226"/>
      <c r="FN251" s="227"/>
      <c r="FO251" s="228"/>
      <c r="FP251" s="226"/>
      <c r="FQ251" s="226"/>
      <c r="FR251" s="229"/>
      <c r="FS251" s="229"/>
      <c r="FT251" s="229"/>
      <c r="FU251" s="226"/>
      <c r="FV251" s="226"/>
      <c r="FW251" s="230"/>
      <c r="FX251" s="230"/>
      <c r="FY251" s="231"/>
      <c r="FZ251" s="231"/>
      <c r="GA251" s="231"/>
      <c r="GB251" s="231"/>
      <c r="GC251" s="226"/>
      <c r="GD251" s="226"/>
      <c r="GE251" s="227"/>
      <c r="GF251" s="228"/>
      <c r="GG251" s="226"/>
      <c r="GH251" s="226"/>
      <c r="GI251" s="229"/>
      <c r="GJ251" s="229"/>
      <c r="GK251" s="229"/>
      <c r="GL251" s="226"/>
      <c r="GM251" s="226"/>
      <c r="GN251" s="230"/>
      <c r="GO251" s="230"/>
      <c r="GP251" s="231"/>
      <c r="GQ251" s="231"/>
      <c r="GR251" s="231"/>
      <c r="GS251" s="231"/>
      <c r="GT251" s="226"/>
      <c r="GU251" s="226"/>
      <c r="GV251" s="227"/>
      <c r="GW251" s="228"/>
      <c r="GX251" s="226"/>
      <c r="GY251" s="226"/>
      <c r="GZ251" s="229"/>
      <c r="HA251" s="229"/>
      <c r="HB251" s="229"/>
      <c r="HC251" s="226"/>
      <c r="HD251" s="226"/>
      <c r="HE251" s="230"/>
      <c r="HF251" s="230"/>
      <c r="HG251" s="231"/>
    </row>
    <row r="252" spans="1:215" s="309" customFormat="1" ht="41.25" customHeight="1" x14ac:dyDescent="0.2">
      <c r="A252" s="210" t="s">
        <v>2900</v>
      </c>
      <c r="B252" s="211" t="s">
        <v>5699</v>
      </c>
      <c r="C252" s="211" t="s">
        <v>5699</v>
      </c>
      <c r="D252" s="211" t="s">
        <v>8551</v>
      </c>
      <c r="E252" s="212" t="str">
        <f t="shared" si="6"/>
        <v>宇部市西岐波4470-8</v>
      </c>
      <c r="F252" s="212" t="s">
        <v>2901</v>
      </c>
      <c r="G252" s="196">
        <v>41974</v>
      </c>
      <c r="H252" s="212" t="s">
        <v>5698</v>
      </c>
      <c r="I252" s="236" t="s">
        <v>3351</v>
      </c>
      <c r="J252" s="281" t="s">
        <v>813</v>
      </c>
      <c r="K252" s="282" t="s">
        <v>266</v>
      </c>
      <c r="L252" s="282" t="s">
        <v>267</v>
      </c>
      <c r="M252" s="212" t="s">
        <v>3847</v>
      </c>
      <c r="N252" s="212" t="s">
        <v>2902</v>
      </c>
      <c r="O252" s="283" t="s">
        <v>4554</v>
      </c>
      <c r="P252" s="284" t="s">
        <v>550</v>
      </c>
      <c r="Q252" s="227"/>
      <c r="R252" s="228"/>
      <c r="S252" s="226"/>
      <c r="T252" s="226"/>
      <c r="U252" s="229"/>
      <c r="V252" s="229"/>
      <c r="W252" s="229"/>
      <c r="X252" s="226"/>
      <c r="Y252" s="226"/>
      <c r="Z252" s="230"/>
      <c r="AA252" s="230"/>
      <c r="AB252" s="231"/>
      <c r="AC252" s="231"/>
      <c r="AD252" s="231"/>
      <c r="AE252" s="231"/>
      <c r="AF252" s="226"/>
      <c r="AG252" s="226"/>
      <c r="AH252" s="227"/>
      <c r="AI252" s="228"/>
      <c r="AJ252" s="226"/>
      <c r="AK252" s="226"/>
      <c r="AL252" s="229"/>
      <c r="AM252" s="229"/>
      <c r="AN252" s="229"/>
      <c r="AO252" s="226"/>
      <c r="AP252" s="226"/>
      <c r="AQ252" s="230"/>
      <c r="AR252" s="230"/>
      <c r="AS252" s="231"/>
      <c r="AT252" s="231"/>
      <c r="AU252" s="231"/>
      <c r="AV252" s="231"/>
      <c r="AW252" s="226"/>
      <c r="AX252" s="226"/>
      <c r="AY252" s="227"/>
      <c r="AZ252" s="228"/>
      <c r="BA252" s="226"/>
      <c r="BB252" s="226"/>
      <c r="BC252" s="229"/>
      <c r="BD252" s="229"/>
      <c r="BE252" s="229"/>
      <c r="BF252" s="226"/>
      <c r="BG252" s="226"/>
      <c r="BH252" s="230"/>
      <c r="BI252" s="230"/>
      <c r="BJ252" s="231"/>
      <c r="BK252" s="231"/>
      <c r="BL252" s="231"/>
      <c r="BM252" s="231"/>
      <c r="BN252" s="226"/>
      <c r="BO252" s="226"/>
      <c r="BP252" s="227"/>
      <c r="BQ252" s="228"/>
      <c r="BR252" s="226"/>
      <c r="BS252" s="226"/>
      <c r="BT252" s="229"/>
      <c r="BU252" s="229"/>
      <c r="BV252" s="229"/>
      <c r="BW252" s="226"/>
      <c r="BX252" s="226"/>
      <c r="BY252" s="230"/>
      <c r="BZ252" s="230"/>
      <c r="CA252" s="231"/>
      <c r="CB252" s="231"/>
      <c r="CC252" s="231"/>
      <c r="CD252" s="231"/>
      <c r="CE252" s="226"/>
      <c r="CF252" s="226"/>
      <c r="CG252" s="227"/>
      <c r="CH252" s="228"/>
      <c r="CI252" s="226"/>
      <c r="CJ252" s="226"/>
      <c r="CK252" s="229"/>
      <c r="CL252" s="229"/>
      <c r="CM252" s="229"/>
      <c r="CN252" s="226"/>
      <c r="CO252" s="226"/>
      <c r="CP252" s="230"/>
      <c r="CQ252" s="230"/>
      <c r="CR252" s="231"/>
      <c r="CS252" s="231"/>
      <c r="CT252" s="231"/>
      <c r="CU252" s="231"/>
      <c r="CV252" s="226"/>
      <c r="CW252" s="226"/>
      <c r="CX252" s="227"/>
      <c r="CY252" s="228"/>
      <c r="CZ252" s="226"/>
      <c r="DA252" s="226"/>
      <c r="DB252" s="229"/>
      <c r="DC252" s="229"/>
      <c r="DD252" s="229"/>
      <c r="DE252" s="226"/>
      <c r="DF252" s="226"/>
      <c r="DG252" s="230"/>
      <c r="DH252" s="230"/>
      <c r="DI252" s="231"/>
      <c r="DJ252" s="231"/>
      <c r="DK252" s="231"/>
      <c r="DL252" s="231"/>
      <c r="DM252" s="226"/>
      <c r="DN252" s="226"/>
      <c r="DO252" s="227"/>
      <c r="DP252" s="228"/>
      <c r="DQ252" s="226"/>
      <c r="DR252" s="226"/>
      <c r="DS252" s="229"/>
      <c r="DT252" s="229"/>
      <c r="DU252" s="229"/>
      <c r="DV252" s="226"/>
      <c r="DW252" s="226"/>
      <c r="DX252" s="230"/>
      <c r="DY252" s="230"/>
      <c r="DZ252" s="231"/>
      <c r="EA252" s="231"/>
      <c r="EB252" s="231"/>
      <c r="EC252" s="231"/>
      <c r="ED252" s="226"/>
      <c r="EE252" s="226"/>
      <c r="EF252" s="227"/>
      <c r="EG252" s="228"/>
      <c r="EH252" s="226"/>
      <c r="EI252" s="226"/>
      <c r="EJ252" s="229"/>
      <c r="EK252" s="229"/>
      <c r="EL252" s="229"/>
      <c r="EM252" s="226"/>
      <c r="EN252" s="226"/>
      <c r="EO252" s="230"/>
      <c r="EP252" s="230"/>
      <c r="EQ252" s="231"/>
      <c r="ER252" s="231"/>
      <c r="ES252" s="231"/>
      <c r="ET252" s="231"/>
      <c r="EU252" s="226"/>
      <c r="EV252" s="226"/>
      <c r="EW252" s="227"/>
      <c r="EX252" s="228"/>
      <c r="EY252" s="226"/>
      <c r="EZ252" s="226"/>
      <c r="FA252" s="229"/>
      <c r="FB252" s="229"/>
      <c r="FC252" s="229"/>
      <c r="FD252" s="226"/>
      <c r="FE252" s="226"/>
      <c r="FF252" s="230"/>
      <c r="FG252" s="230"/>
      <c r="FH252" s="231"/>
      <c r="FI252" s="231"/>
      <c r="FJ252" s="231"/>
      <c r="FK252" s="231"/>
      <c r="FL252" s="226"/>
      <c r="FM252" s="226"/>
      <c r="FN252" s="227"/>
      <c r="FO252" s="228"/>
      <c r="FP252" s="226"/>
      <c r="FQ252" s="226"/>
      <c r="FR252" s="229"/>
      <c r="FS252" s="229"/>
      <c r="FT252" s="229"/>
      <c r="FU252" s="226"/>
      <c r="FV252" s="226"/>
      <c r="FW252" s="230"/>
      <c r="FX252" s="230"/>
      <c r="FY252" s="231"/>
      <c r="FZ252" s="231"/>
      <c r="GA252" s="231"/>
      <c r="GB252" s="231"/>
      <c r="GC252" s="226"/>
      <c r="GD252" s="226"/>
      <c r="GE252" s="227"/>
      <c r="GF252" s="228"/>
      <c r="GG252" s="226"/>
      <c r="GH252" s="226"/>
      <c r="GI252" s="229"/>
      <c r="GJ252" s="229"/>
      <c r="GK252" s="229"/>
      <c r="GL252" s="226"/>
      <c r="GM252" s="226"/>
      <c r="GN252" s="230"/>
      <c r="GO252" s="230"/>
      <c r="GP252" s="231"/>
      <c r="GQ252" s="231"/>
      <c r="GR252" s="231"/>
      <c r="GS252" s="231"/>
      <c r="GT252" s="226"/>
      <c r="GU252" s="226"/>
      <c r="GV252" s="227"/>
      <c r="GW252" s="228"/>
      <c r="GX252" s="226"/>
      <c r="GY252" s="226"/>
      <c r="GZ252" s="229"/>
      <c r="HA252" s="229"/>
      <c r="HB252" s="229"/>
      <c r="HC252" s="226"/>
      <c r="HD252" s="226"/>
      <c r="HE252" s="230"/>
      <c r="HF252" s="230"/>
      <c r="HG252" s="231"/>
    </row>
    <row r="253" spans="1:215" s="309" customFormat="1" ht="41.25" customHeight="1" x14ac:dyDescent="0.2">
      <c r="A253" s="210" t="s">
        <v>3848</v>
      </c>
      <c r="B253" s="211" t="s">
        <v>7215</v>
      </c>
      <c r="C253" s="211" t="s">
        <v>7215</v>
      </c>
      <c r="D253" s="211" t="s">
        <v>7978</v>
      </c>
      <c r="E253" s="212" t="str">
        <f t="shared" si="6"/>
        <v>宇部市黒石北4-5-39</v>
      </c>
      <c r="F253" s="212" t="s">
        <v>7798</v>
      </c>
      <c r="G253" s="196">
        <v>42036</v>
      </c>
      <c r="H253" s="212" t="s">
        <v>7266</v>
      </c>
      <c r="I253" s="236" t="s">
        <v>455</v>
      </c>
      <c r="J253" s="281" t="s">
        <v>813</v>
      </c>
      <c r="K253" s="282" t="s">
        <v>266</v>
      </c>
      <c r="L253" s="282" t="s">
        <v>267</v>
      </c>
      <c r="M253" s="212" t="s">
        <v>8552</v>
      </c>
      <c r="N253" s="212" t="s">
        <v>3849</v>
      </c>
      <c r="O253" s="283" t="s">
        <v>250</v>
      </c>
      <c r="P253" s="284" t="s">
        <v>548</v>
      </c>
      <c r="Q253" s="227"/>
      <c r="R253" s="228"/>
      <c r="S253" s="226"/>
      <c r="T253" s="226"/>
      <c r="U253" s="229"/>
      <c r="V253" s="229"/>
      <c r="W253" s="229"/>
      <c r="X253" s="226"/>
      <c r="Y253" s="226"/>
      <c r="Z253" s="230"/>
      <c r="AA253" s="230"/>
      <c r="AB253" s="231"/>
      <c r="AC253" s="231"/>
      <c r="AD253" s="231"/>
      <c r="AE253" s="231"/>
      <c r="AF253" s="226"/>
      <c r="AG253" s="226"/>
      <c r="AH253" s="227"/>
      <c r="AI253" s="228"/>
      <c r="AJ253" s="226"/>
      <c r="AK253" s="226"/>
      <c r="AL253" s="229"/>
      <c r="AM253" s="229"/>
      <c r="AN253" s="229"/>
      <c r="AO253" s="226"/>
      <c r="AP253" s="226"/>
      <c r="AQ253" s="230"/>
      <c r="AR253" s="230"/>
      <c r="AS253" s="231"/>
      <c r="AT253" s="231"/>
      <c r="AU253" s="231"/>
      <c r="AV253" s="231"/>
      <c r="AW253" s="226"/>
      <c r="AX253" s="226"/>
      <c r="AY253" s="227"/>
      <c r="AZ253" s="228"/>
      <c r="BA253" s="226"/>
      <c r="BB253" s="226"/>
      <c r="BC253" s="229"/>
      <c r="BD253" s="229"/>
      <c r="BE253" s="229"/>
      <c r="BF253" s="226"/>
      <c r="BG253" s="226"/>
      <c r="BH253" s="230"/>
      <c r="BI253" s="230"/>
      <c r="BJ253" s="231"/>
      <c r="BK253" s="231"/>
      <c r="BL253" s="231"/>
      <c r="BM253" s="231"/>
      <c r="BN253" s="226"/>
      <c r="BO253" s="226"/>
      <c r="BP253" s="227"/>
      <c r="BQ253" s="228"/>
      <c r="BR253" s="226"/>
      <c r="BS253" s="226"/>
      <c r="BT253" s="229"/>
      <c r="BU253" s="229"/>
      <c r="BV253" s="229"/>
      <c r="BW253" s="226"/>
      <c r="BX253" s="226"/>
      <c r="BY253" s="230"/>
      <c r="BZ253" s="230"/>
      <c r="CA253" s="231"/>
      <c r="CB253" s="231"/>
      <c r="CC253" s="231"/>
      <c r="CD253" s="231"/>
      <c r="CE253" s="226"/>
      <c r="CF253" s="226"/>
      <c r="CG253" s="227"/>
      <c r="CH253" s="228"/>
      <c r="CI253" s="226"/>
      <c r="CJ253" s="226"/>
      <c r="CK253" s="229"/>
      <c r="CL253" s="229"/>
      <c r="CM253" s="229"/>
      <c r="CN253" s="226"/>
      <c r="CO253" s="226"/>
      <c r="CP253" s="230"/>
      <c r="CQ253" s="230"/>
      <c r="CR253" s="231"/>
      <c r="CS253" s="231"/>
      <c r="CT253" s="231"/>
      <c r="CU253" s="231"/>
      <c r="CV253" s="226"/>
      <c r="CW253" s="226"/>
      <c r="CX253" s="227"/>
      <c r="CY253" s="228"/>
      <c r="CZ253" s="226"/>
      <c r="DA253" s="226"/>
      <c r="DB253" s="229"/>
      <c r="DC253" s="229"/>
      <c r="DD253" s="229"/>
      <c r="DE253" s="226"/>
      <c r="DF253" s="226"/>
      <c r="DG253" s="230"/>
      <c r="DH253" s="230"/>
      <c r="DI253" s="231"/>
      <c r="DJ253" s="231"/>
      <c r="DK253" s="231"/>
      <c r="DL253" s="231"/>
      <c r="DM253" s="226"/>
      <c r="DN253" s="226"/>
      <c r="DO253" s="227"/>
      <c r="DP253" s="228"/>
      <c r="DQ253" s="226"/>
      <c r="DR253" s="226"/>
      <c r="DS253" s="229"/>
      <c r="DT253" s="229"/>
      <c r="DU253" s="229"/>
      <c r="DV253" s="226"/>
      <c r="DW253" s="226"/>
      <c r="DX253" s="230"/>
      <c r="DY253" s="230"/>
      <c r="DZ253" s="231"/>
      <c r="EA253" s="231"/>
      <c r="EB253" s="231"/>
      <c r="EC253" s="231"/>
      <c r="ED253" s="226"/>
      <c r="EE253" s="226"/>
      <c r="EF253" s="227"/>
      <c r="EG253" s="228"/>
      <c r="EH253" s="226"/>
      <c r="EI253" s="226"/>
      <c r="EJ253" s="229"/>
      <c r="EK253" s="229"/>
      <c r="EL253" s="229"/>
      <c r="EM253" s="226"/>
      <c r="EN253" s="226"/>
      <c r="EO253" s="230"/>
      <c r="EP253" s="230"/>
      <c r="EQ253" s="231"/>
      <c r="ER253" s="231"/>
      <c r="ES253" s="231"/>
      <c r="ET253" s="231"/>
      <c r="EU253" s="226"/>
      <c r="EV253" s="226"/>
      <c r="EW253" s="227"/>
      <c r="EX253" s="228"/>
      <c r="EY253" s="226"/>
      <c r="EZ253" s="226"/>
      <c r="FA253" s="229"/>
      <c r="FB253" s="229"/>
      <c r="FC253" s="229"/>
      <c r="FD253" s="226"/>
      <c r="FE253" s="226"/>
      <c r="FF253" s="230"/>
      <c r="FG253" s="230"/>
      <c r="FH253" s="231"/>
      <c r="FI253" s="231"/>
      <c r="FJ253" s="231"/>
      <c r="FK253" s="231"/>
      <c r="FL253" s="226"/>
      <c r="FM253" s="226"/>
      <c r="FN253" s="227"/>
      <c r="FO253" s="228"/>
      <c r="FP253" s="226"/>
      <c r="FQ253" s="226"/>
      <c r="FR253" s="229"/>
      <c r="FS253" s="229"/>
      <c r="FT253" s="229"/>
      <c r="FU253" s="226"/>
      <c r="FV253" s="226"/>
      <c r="FW253" s="230"/>
      <c r="FX253" s="230"/>
      <c r="FY253" s="231"/>
      <c r="FZ253" s="231"/>
      <c r="GA253" s="231"/>
      <c r="GB253" s="231"/>
      <c r="GC253" s="226"/>
      <c r="GD253" s="226"/>
      <c r="GE253" s="227"/>
      <c r="GF253" s="228"/>
      <c r="GG253" s="226"/>
      <c r="GH253" s="226"/>
      <c r="GI253" s="229"/>
      <c r="GJ253" s="229"/>
      <c r="GK253" s="229"/>
      <c r="GL253" s="226"/>
      <c r="GM253" s="226"/>
      <c r="GN253" s="230"/>
      <c r="GO253" s="230"/>
      <c r="GP253" s="231"/>
      <c r="GQ253" s="231"/>
      <c r="GR253" s="231"/>
      <c r="GS253" s="231"/>
      <c r="GT253" s="226"/>
      <c r="GU253" s="226"/>
      <c r="GV253" s="227"/>
      <c r="GW253" s="228"/>
      <c r="GX253" s="226"/>
      <c r="GY253" s="226"/>
      <c r="GZ253" s="229"/>
      <c r="HA253" s="229"/>
      <c r="HB253" s="229"/>
      <c r="HC253" s="226"/>
      <c r="HD253" s="226"/>
      <c r="HE253" s="230"/>
      <c r="HF253" s="230"/>
      <c r="HG253" s="231"/>
    </row>
    <row r="254" spans="1:215" s="309" customFormat="1" ht="41.25" customHeight="1" x14ac:dyDescent="0.2">
      <c r="A254" s="210" t="s">
        <v>5697</v>
      </c>
      <c r="B254" s="211" t="s">
        <v>5696</v>
      </c>
      <c r="C254" s="211" t="s">
        <v>2903</v>
      </c>
      <c r="D254" s="211" t="s">
        <v>7979</v>
      </c>
      <c r="E254" s="212" t="str">
        <f t="shared" si="5"/>
        <v>宇部市妻崎開作108</v>
      </c>
      <c r="F254" s="212" t="s">
        <v>5688</v>
      </c>
      <c r="G254" s="196">
        <v>42095</v>
      </c>
      <c r="H254" s="212" t="s">
        <v>5695</v>
      </c>
      <c r="I254" s="236" t="s">
        <v>455</v>
      </c>
      <c r="J254" s="281" t="s">
        <v>813</v>
      </c>
      <c r="K254" s="282" t="s">
        <v>266</v>
      </c>
      <c r="L254" s="282" t="s">
        <v>1</v>
      </c>
      <c r="M254" s="212" t="s">
        <v>5694</v>
      </c>
      <c r="N254" s="212" t="s">
        <v>5693</v>
      </c>
      <c r="O254" s="283" t="s">
        <v>250</v>
      </c>
      <c r="P254" s="284" t="s">
        <v>550</v>
      </c>
      <c r="Q254" s="227"/>
      <c r="R254" s="228"/>
      <c r="S254" s="226"/>
      <c r="T254" s="226"/>
      <c r="U254" s="229"/>
      <c r="V254" s="229"/>
      <c r="W254" s="229"/>
      <c r="X254" s="226"/>
      <c r="Y254" s="226"/>
      <c r="Z254" s="230"/>
      <c r="AA254" s="230"/>
      <c r="AB254" s="231"/>
      <c r="AC254" s="231"/>
      <c r="AD254" s="231"/>
      <c r="AE254" s="231"/>
      <c r="AF254" s="226"/>
      <c r="AG254" s="226"/>
      <c r="AH254" s="227"/>
      <c r="AI254" s="228"/>
      <c r="AJ254" s="226"/>
      <c r="AK254" s="226"/>
      <c r="AL254" s="229"/>
      <c r="AM254" s="229"/>
      <c r="AN254" s="229"/>
      <c r="AO254" s="226"/>
      <c r="AP254" s="226"/>
      <c r="AQ254" s="230"/>
      <c r="AR254" s="230"/>
      <c r="AS254" s="231"/>
      <c r="AT254" s="231"/>
      <c r="AU254" s="231"/>
      <c r="AV254" s="231"/>
      <c r="AW254" s="226"/>
      <c r="AX254" s="226"/>
      <c r="AY254" s="227"/>
      <c r="AZ254" s="228"/>
      <c r="BA254" s="226"/>
      <c r="BB254" s="226"/>
      <c r="BC254" s="229"/>
      <c r="BD254" s="229"/>
      <c r="BE254" s="229"/>
      <c r="BF254" s="226"/>
      <c r="BG254" s="226"/>
      <c r="BH254" s="230"/>
      <c r="BI254" s="230"/>
      <c r="BJ254" s="231"/>
      <c r="BK254" s="231"/>
      <c r="BL254" s="231"/>
      <c r="BM254" s="231"/>
      <c r="BN254" s="226"/>
      <c r="BO254" s="226"/>
      <c r="BP254" s="227"/>
      <c r="BQ254" s="228"/>
      <c r="BR254" s="226"/>
      <c r="BS254" s="226"/>
      <c r="BT254" s="229"/>
      <c r="BU254" s="229"/>
      <c r="BV254" s="229"/>
      <c r="BW254" s="226"/>
      <c r="BX254" s="226"/>
      <c r="BY254" s="230"/>
      <c r="BZ254" s="230"/>
      <c r="CA254" s="231"/>
      <c r="CB254" s="231"/>
      <c r="CC254" s="231"/>
      <c r="CD254" s="231"/>
      <c r="CE254" s="226"/>
      <c r="CF254" s="226"/>
      <c r="CG254" s="227"/>
      <c r="CH254" s="228"/>
      <c r="CI254" s="226"/>
      <c r="CJ254" s="226"/>
      <c r="CK254" s="229"/>
      <c r="CL254" s="229"/>
      <c r="CM254" s="229"/>
      <c r="CN254" s="226"/>
      <c r="CO254" s="226"/>
      <c r="CP254" s="230"/>
      <c r="CQ254" s="230"/>
      <c r="CR254" s="231"/>
      <c r="CS254" s="231"/>
      <c r="CT254" s="231"/>
      <c r="CU254" s="231"/>
      <c r="CV254" s="226"/>
      <c r="CW254" s="226"/>
      <c r="CX254" s="227"/>
      <c r="CY254" s="228"/>
      <c r="CZ254" s="226"/>
      <c r="DA254" s="226"/>
      <c r="DB254" s="229"/>
      <c r="DC254" s="229"/>
      <c r="DD254" s="229"/>
      <c r="DE254" s="226"/>
      <c r="DF254" s="226"/>
      <c r="DG254" s="230"/>
      <c r="DH254" s="230"/>
      <c r="DI254" s="231"/>
      <c r="DJ254" s="231"/>
      <c r="DK254" s="231"/>
      <c r="DL254" s="231"/>
      <c r="DM254" s="226"/>
      <c r="DN254" s="226"/>
      <c r="DO254" s="227"/>
      <c r="DP254" s="228"/>
      <c r="DQ254" s="226"/>
      <c r="DR254" s="226"/>
      <c r="DS254" s="229"/>
      <c r="DT254" s="229"/>
      <c r="DU254" s="229"/>
      <c r="DV254" s="226"/>
      <c r="DW254" s="226"/>
      <c r="DX254" s="230"/>
      <c r="DY254" s="230"/>
      <c r="DZ254" s="231"/>
      <c r="EA254" s="231"/>
      <c r="EB254" s="231"/>
      <c r="EC254" s="231"/>
      <c r="ED254" s="226"/>
      <c r="EE254" s="226"/>
      <c r="EF254" s="227"/>
      <c r="EG254" s="228"/>
      <c r="EH254" s="226"/>
      <c r="EI254" s="226"/>
      <c r="EJ254" s="229"/>
      <c r="EK254" s="229"/>
      <c r="EL254" s="229"/>
      <c r="EM254" s="226"/>
      <c r="EN254" s="226"/>
      <c r="EO254" s="230"/>
      <c r="EP254" s="230"/>
      <c r="EQ254" s="231"/>
      <c r="ER254" s="231"/>
      <c r="ES254" s="231"/>
      <c r="ET254" s="231"/>
      <c r="EU254" s="226"/>
      <c r="EV254" s="226"/>
      <c r="EW254" s="227"/>
      <c r="EX254" s="228"/>
      <c r="EY254" s="226"/>
      <c r="EZ254" s="226"/>
      <c r="FA254" s="229"/>
      <c r="FB254" s="229"/>
      <c r="FC254" s="229"/>
      <c r="FD254" s="226"/>
      <c r="FE254" s="226"/>
      <c r="FF254" s="230"/>
      <c r="FG254" s="230"/>
      <c r="FH254" s="231"/>
      <c r="FI254" s="231"/>
      <c r="FJ254" s="231"/>
      <c r="FK254" s="231"/>
      <c r="FL254" s="226"/>
      <c r="FM254" s="226"/>
      <c r="FN254" s="227"/>
      <c r="FO254" s="228"/>
      <c r="FP254" s="226"/>
      <c r="FQ254" s="226"/>
      <c r="FR254" s="229"/>
      <c r="FS254" s="229"/>
      <c r="FT254" s="229"/>
      <c r="FU254" s="226"/>
      <c r="FV254" s="226"/>
      <c r="FW254" s="230"/>
      <c r="FX254" s="230"/>
      <c r="FY254" s="231"/>
      <c r="FZ254" s="231"/>
      <c r="GA254" s="231"/>
      <c r="GB254" s="231"/>
      <c r="GC254" s="226"/>
      <c r="GD254" s="226"/>
      <c r="GE254" s="227"/>
      <c r="GF254" s="228"/>
      <c r="GG254" s="226"/>
      <c r="GH254" s="226"/>
      <c r="GI254" s="229"/>
      <c r="GJ254" s="229"/>
      <c r="GK254" s="229"/>
      <c r="GL254" s="226"/>
      <c r="GM254" s="226"/>
      <c r="GN254" s="230"/>
      <c r="GO254" s="230"/>
      <c r="GP254" s="231"/>
      <c r="GQ254" s="231"/>
      <c r="GR254" s="231"/>
      <c r="GS254" s="231"/>
      <c r="GT254" s="226"/>
      <c r="GU254" s="226"/>
      <c r="GV254" s="227"/>
      <c r="GW254" s="228"/>
      <c r="GX254" s="226"/>
      <c r="GY254" s="226"/>
      <c r="GZ254" s="229"/>
      <c r="HA254" s="229"/>
      <c r="HB254" s="229"/>
      <c r="HC254" s="226"/>
      <c r="HD254" s="226"/>
      <c r="HE254" s="230"/>
      <c r="HF254" s="230"/>
      <c r="HG254" s="231"/>
    </row>
    <row r="255" spans="1:215" s="309" customFormat="1" ht="41.25" customHeight="1" x14ac:dyDescent="0.2">
      <c r="A255" s="210" t="s">
        <v>5692</v>
      </c>
      <c r="B255" s="211" t="s">
        <v>5691</v>
      </c>
      <c r="C255" s="211" t="s">
        <v>5691</v>
      </c>
      <c r="D255" s="211" t="s">
        <v>7980</v>
      </c>
      <c r="E255" s="212" t="str">
        <f t="shared" si="5"/>
        <v>宇部市東岐波1464-1</v>
      </c>
      <c r="F255" s="212" t="s">
        <v>5642</v>
      </c>
      <c r="G255" s="196">
        <v>42095</v>
      </c>
      <c r="H255" s="212" t="s">
        <v>5690</v>
      </c>
      <c r="I255" s="236" t="s">
        <v>455</v>
      </c>
      <c r="J255" s="281" t="s">
        <v>813</v>
      </c>
      <c r="K255" s="282" t="s">
        <v>266</v>
      </c>
      <c r="L255" s="282" t="s">
        <v>1</v>
      </c>
      <c r="M255" s="212" t="s">
        <v>3850</v>
      </c>
      <c r="N255" s="212" t="s">
        <v>5689</v>
      </c>
      <c r="O255" s="283" t="s">
        <v>250</v>
      </c>
      <c r="P255" s="284" t="s">
        <v>550</v>
      </c>
      <c r="Q255" s="227"/>
      <c r="R255" s="228"/>
      <c r="S255" s="226"/>
      <c r="T255" s="226"/>
      <c r="U255" s="229"/>
      <c r="V255" s="229"/>
      <c r="W255" s="229"/>
      <c r="X255" s="226"/>
      <c r="Y255" s="226"/>
      <c r="Z255" s="230"/>
      <c r="AA255" s="230"/>
      <c r="AB255" s="231"/>
      <c r="AC255" s="231"/>
      <c r="AD255" s="231"/>
      <c r="AE255" s="231"/>
      <c r="AF255" s="226"/>
      <c r="AG255" s="226"/>
      <c r="AH255" s="227"/>
      <c r="AI255" s="228"/>
      <c r="AJ255" s="226"/>
      <c r="AK255" s="226"/>
      <c r="AL255" s="229"/>
      <c r="AM255" s="229"/>
      <c r="AN255" s="229"/>
      <c r="AO255" s="226"/>
      <c r="AP255" s="226"/>
      <c r="AQ255" s="230"/>
      <c r="AR255" s="230"/>
      <c r="AS255" s="231"/>
      <c r="AT255" s="231"/>
      <c r="AU255" s="231"/>
      <c r="AV255" s="231"/>
      <c r="AW255" s="226"/>
      <c r="AX255" s="226"/>
      <c r="AY255" s="227"/>
      <c r="AZ255" s="228"/>
      <c r="BA255" s="226"/>
      <c r="BB255" s="226"/>
      <c r="BC255" s="229"/>
      <c r="BD255" s="229"/>
      <c r="BE255" s="229"/>
      <c r="BF255" s="226"/>
      <c r="BG255" s="226"/>
      <c r="BH255" s="230"/>
      <c r="BI255" s="230"/>
      <c r="BJ255" s="231"/>
      <c r="BK255" s="231"/>
      <c r="BL255" s="231"/>
      <c r="BM255" s="231"/>
      <c r="BN255" s="226"/>
      <c r="BO255" s="226"/>
      <c r="BP255" s="227"/>
      <c r="BQ255" s="228"/>
      <c r="BR255" s="226"/>
      <c r="BS255" s="226"/>
      <c r="BT255" s="229"/>
      <c r="BU255" s="229"/>
      <c r="BV255" s="229"/>
      <c r="BW255" s="226"/>
      <c r="BX255" s="226"/>
      <c r="BY255" s="230"/>
      <c r="BZ255" s="230"/>
      <c r="CA255" s="231"/>
      <c r="CB255" s="231"/>
      <c r="CC255" s="231"/>
      <c r="CD255" s="231"/>
      <c r="CE255" s="226"/>
      <c r="CF255" s="226"/>
      <c r="CG255" s="227"/>
      <c r="CH255" s="228"/>
      <c r="CI255" s="226"/>
      <c r="CJ255" s="226"/>
      <c r="CK255" s="229"/>
      <c r="CL255" s="229"/>
      <c r="CM255" s="229"/>
      <c r="CN255" s="226"/>
      <c r="CO255" s="226"/>
      <c r="CP255" s="230"/>
      <c r="CQ255" s="230"/>
      <c r="CR255" s="231"/>
      <c r="CS255" s="231"/>
      <c r="CT255" s="231"/>
      <c r="CU255" s="231"/>
      <c r="CV255" s="226"/>
      <c r="CW255" s="226"/>
      <c r="CX255" s="227"/>
      <c r="CY255" s="228"/>
      <c r="CZ255" s="226"/>
      <c r="DA255" s="226"/>
      <c r="DB255" s="229"/>
      <c r="DC255" s="229"/>
      <c r="DD255" s="229"/>
      <c r="DE255" s="226"/>
      <c r="DF255" s="226"/>
      <c r="DG255" s="230"/>
      <c r="DH255" s="230"/>
      <c r="DI255" s="231"/>
      <c r="DJ255" s="231"/>
      <c r="DK255" s="231"/>
      <c r="DL255" s="231"/>
      <c r="DM255" s="226"/>
      <c r="DN255" s="226"/>
      <c r="DO255" s="227"/>
      <c r="DP255" s="228"/>
      <c r="DQ255" s="226"/>
      <c r="DR255" s="226"/>
      <c r="DS255" s="229"/>
      <c r="DT255" s="229"/>
      <c r="DU255" s="229"/>
      <c r="DV255" s="226"/>
      <c r="DW255" s="226"/>
      <c r="DX255" s="230"/>
      <c r="DY255" s="230"/>
      <c r="DZ255" s="231"/>
      <c r="EA255" s="231"/>
      <c r="EB255" s="231"/>
      <c r="EC255" s="231"/>
      <c r="ED255" s="226"/>
      <c r="EE255" s="226"/>
      <c r="EF255" s="227"/>
      <c r="EG255" s="228"/>
      <c r="EH255" s="226"/>
      <c r="EI255" s="226"/>
      <c r="EJ255" s="229"/>
      <c r="EK255" s="229"/>
      <c r="EL255" s="229"/>
      <c r="EM255" s="226"/>
      <c r="EN255" s="226"/>
      <c r="EO255" s="230"/>
      <c r="EP255" s="230"/>
      <c r="EQ255" s="231"/>
      <c r="ER255" s="231"/>
      <c r="ES255" s="231"/>
      <c r="ET255" s="231"/>
      <c r="EU255" s="226"/>
      <c r="EV255" s="226"/>
      <c r="EW255" s="227"/>
      <c r="EX255" s="228"/>
      <c r="EY255" s="226"/>
      <c r="EZ255" s="226"/>
      <c r="FA255" s="229"/>
      <c r="FB255" s="229"/>
      <c r="FC255" s="229"/>
      <c r="FD255" s="226"/>
      <c r="FE255" s="226"/>
      <c r="FF255" s="230"/>
      <c r="FG255" s="230"/>
      <c r="FH255" s="231"/>
      <c r="FI255" s="231"/>
      <c r="FJ255" s="231"/>
      <c r="FK255" s="231"/>
      <c r="FL255" s="226"/>
      <c r="FM255" s="226"/>
      <c r="FN255" s="227"/>
      <c r="FO255" s="228"/>
      <c r="FP255" s="226"/>
      <c r="FQ255" s="226"/>
      <c r="FR255" s="229"/>
      <c r="FS255" s="229"/>
      <c r="FT255" s="229"/>
      <c r="FU255" s="226"/>
      <c r="FV255" s="226"/>
      <c r="FW255" s="230"/>
      <c r="FX255" s="230"/>
      <c r="FY255" s="231"/>
      <c r="FZ255" s="231"/>
      <c r="GA255" s="231"/>
      <c r="GB255" s="231"/>
      <c r="GC255" s="226"/>
      <c r="GD255" s="226"/>
      <c r="GE255" s="227"/>
      <c r="GF255" s="228"/>
      <c r="GG255" s="226"/>
      <c r="GH255" s="226"/>
      <c r="GI255" s="229"/>
      <c r="GJ255" s="229"/>
      <c r="GK255" s="229"/>
      <c r="GL255" s="226"/>
      <c r="GM255" s="226"/>
      <c r="GN255" s="230"/>
      <c r="GO255" s="230"/>
      <c r="GP255" s="231"/>
      <c r="GQ255" s="231"/>
      <c r="GR255" s="231"/>
      <c r="GS255" s="231"/>
      <c r="GT255" s="226"/>
      <c r="GU255" s="226"/>
      <c r="GV255" s="227"/>
      <c r="GW255" s="228"/>
      <c r="GX255" s="226"/>
      <c r="GY255" s="226"/>
      <c r="GZ255" s="229"/>
      <c r="HA255" s="229"/>
      <c r="HB255" s="229"/>
      <c r="HC255" s="226"/>
      <c r="HD255" s="226"/>
      <c r="HE255" s="230"/>
      <c r="HF255" s="230"/>
      <c r="HG255" s="231"/>
    </row>
    <row r="256" spans="1:215" s="230" customFormat="1" ht="41.25" customHeight="1" x14ac:dyDescent="0.2">
      <c r="A256" s="341" t="s">
        <v>3176</v>
      </c>
      <c r="B256" s="342" t="s">
        <v>7267</v>
      </c>
      <c r="C256" s="342" t="s">
        <v>7267</v>
      </c>
      <c r="D256" s="342" t="s">
        <v>8553</v>
      </c>
      <c r="E256" s="212" t="str">
        <f t="shared" si="5"/>
        <v>宇部市際波1704-1</v>
      </c>
      <c r="F256" s="342" t="s">
        <v>1136</v>
      </c>
      <c r="G256" s="343">
        <v>42156</v>
      </c>
      <c r="H256" s="344" t="s">
        <v>7268</v>
      </c>
      <c r="I256" s="345" t="s">
        <v>3117</v>
      </c>
      <c r="J256" s="281" t="s">
        <v>4583</v>
      </c>
      <c r="K256" s="282" t="s">
        <v>0</v>
      </c>
      <c r="L256" s="282" t="s">
        <v>396</v>
      </c>
      <c r="M256" s="212" t="s">
        <v>3851</v>
      </c>
      <c r="N256" s="212" t="s">
        <v>7269</v>
      </c>
      <c r="O256" s="283" t="s">
        <v>4554</v>
      </c>
      <c r="P256" s="284" t="s">
        <v>3767</v>
      </c>
      <c r="Q256" s="228"/>
      <c r="R256" s="226"/>
      <c r="S256" s="226"/>
      <c r="T256" s="229"/>
      <c r="U256" s="229"/>
      <c r="V256" s="229"/>
      <c r="W256" s="226"/>
      <c r="X256" s="226"/>
      <c r="AA256" s="231"/>
      <c r="AB256" s="231"/>
      <c r="AC256" s="231"/>
      <c r="AD256" s="231"/>
      <c r="AE256" s="226"/>
      <c r="AF256" s="226"/>
      <c r="AG256" s="227"/>
      <c r="AH256" s="228"/>
      <c r="AI256" s="226"/>
      <c r="AJ256" s="226"/>
      <c r="AK256" s="229"/>
      <c r="AL256" s="229"/>
      <c r="AM256" s="229"/>
      <c r="AN256" s="226"/>
      <c r="AO256" s="226"/>
      <c r="AR256" s="231"/>
      <c r="AS256" s="231"/>
      <c r="AT256" s="231"/>
      <c r="AU256" s="231"/>
      <c r="AV256" s="226"/>
      <c r="AW256" s="226"/>
      <c r="AX256" s="227"/>
      <c r="AY256" s="228"/>
      <c r="AZ256" s="226"/>
      <c r="BA256" s="226"/>
      <c r="BB256" s="229"/>
      <c r="BC256" s="229"/>
      <c r="BD256" s="229"/>
      <c r="BE256" s="226"/>
      <c r="BF256" s="226"/>
      <c r="BI256" s="231"/>
      <c r="BJ256" s="231"/>
      <c r="BK256" s="231"/>
      <c r="BL256" s="231"/>
      <c r="BM256" s="226"/>
      <c r="BN256" s="226"/>
      <c r="BO256" s="227"/>
      <c r="BP256" s="228"/>
      <c r="BQ256" s="226"/>
      <c r="BR256" s="226"/>
      <c r="BS256" s="229"/>
      <c r="BT256" s="229"/>
      <c r="BU256" s="229"/>
      <c r="BV256" s="226"/>
      <c r="BW256" s="226"/>
      <c r="BZ256" s="231"/>
      <c r="CA256" s="231"/>
      <c r="CB256" s="231"/>
      <c r="CC256" s="231"/>
      <c r="CD256" s="226"/>
      <c r="CE256" s="226"/>
      <c r="CF256" s="227"/>
      <c r="CG256" s="228"/>
      <c r="CH256" s="226"/>
      <c r="CI256" s="226"/>
      <c r="CJ256" s="229"/>
      <c r="CK256" s="229"/>
      <c r="CL256" s="229"/>
      <c r="CM256" s="226"/>
      <c r="CN256" s="226"/>
      <c r="CQ256" s="231"/>
      <c r="CR256" s="231"/>
      <c r="CS256" s="231"/>
      <c r="CT256" s="231"/>
      <c r="CU256" s="226"/>
      <c r="CV256" s="226"/>
      <c r="CW256" s="227"/>
      <c r="CX256" s="228"/>
      <c r="CY256" s="226"/>
      <c r="CZ256" s="226"/>
      <c r="DA256" s="229"/>
      <c r="DB256" s="229"/>
      <c r="DC256" s="229"/>
      <c r="DD256" s="226"/>
      <c r="DE256" s="226"/>
      <c r="DH256" s="231"/>
      <c r="DI256" s="231"/>
      <c r="DJ256" s="231"/>
      <c r="DK256" s="231"/>
      <c r="DL256" s="226"/>
      <c r="DM256" s="226"/>
      <c r="DN256" s="227"/>
      <c r="DO256" s="228"/>
      <c r="DP256" s="226"/>
      <c r="DQ256" s="226"/>
      <c r="DR256" s="229"/>
      <c r="DS256" s="229"/>
      <c r="DT256" s="229"/>
      <c r="DU256" s="226"/>
      <c r="DV256" s="226"/>
      <c r="DY256" s="231"/>
      <c r="DZ256" s="231"/>
      <c r="EA256" s="231"/>
      <c r="EB256" s="231"/>
      <c r="EC256" s="226"/>
      <c r="ED256" s="226"/>
      <c r="EE256" s="227"/>
      <c r="EF256" s="228"/>
      <c r="EG256" s="226"/>
      <c r="EH256" s="226"/>
      <c r="EI256" s="229"/>
      <c r="EJ256" s="229"/>
      <c r="EK256" s="229"/>
      <c r="EL256" s="226"/>
      <c r="EM256" s="226"/>
      <c r="EP256" s="231"/>
      <c r="EQ256" s="231"/>
      <c r="ER256" s="231"/>
      <c r="ES256" s="231"/>
      <c r="ET256" s="226"/>
      <c r="EU256" s="226"/>
      <c r="EV256" s="227"/>
      <c r="EW256" s="228"/>
      <c r="EX256" s="226"/>
      <c r="EY256" s="226"/>
      <c r="EZ256" s="229"/>
      <c r="FA256" s="229"/>
      <c r="FB256" s="229"/>
      <c r="FC256" s="226"/>
      <c r="FD256" s="226"/>
      <c r="FG256" s="231"/>
      <c r="FH256" s="231"/>
      <c r="FI256" s="231"/>
      <c r="FJ256" s="231"/>
      <c r="FK256" s="226"/>
      <c r="FL256" s="226"/>
      <c r="FM256" s="227"/>
      <c r="FN256" s="228"/>
      <c r="FO256" s="226"/>
      <c r="FP256" s="226"/>
      <c r="FQ256" s="229"/>
      <c r="FR256" s="229"/>
      <c r="FS256" s="229"/>
      <c r="FT256" s="226"/>
      <c r="FU256" s="226"/>
      <c r="FX256" s="231"/>
      <c r="FY256" s="231"/>
      <c r="FZ256" s="231"/>
      <c r="GA256" s="231"/>
      <c r="GB256" s="226"/>
      <c r="GC256" s="226"/>
      <c r="GD256" s="227"/>
      <c r="GE256" s="228"/>
      <c r="GF256" s="226"/>
      <c r="GG256" s="226"/>
      <c r="GH256" s="229"/>
      <c r="GI256" s="229"/>
      <c r="GJ256" s="229"/>
      <c r="GK256" s="226"/>
      <c r="GL256" s="226"/>
      <c r="GO256" s="231"/>
      <c r="GP256" s="231"/>
      <c r="GQ256" s="231"/>
      <c r="GR256" s="231"/>
      <c r="GS256" s="226"/>
      <c r="GT256" s="226"/>
      <c r="GU256" s="227"/>
      <c r="GV256" s="228"/>
      <c r="GW256" s="226"/>
      <c r="GX256" s="226"/>
      <c r="GY256" s="229"/>
      <c r="GZ256" s="229"/>
      <c r="HA256" s="229"/>
      <c r="HB256" s="226"/>
      <c r="HC256" s="226"/>
      <c r="HF256" s="231"/>
    </row>
    <row r="257" spans="1:214" s="230" customFormat="1" ht="41.25" customHeight="1" x14ac:dyDescent="0.2">
      <c r="A257" s="341" t="s">
        <v>7270</v>
      </c>
      <c r="B257" s="342" t="s">
        <v>5640</v>
      </c>
      <c r="C257" s="342" t="s">
        <v>5640</v>
      </c>
      <c r="D257" s="342" t="s">
        <v>7271</v>
      </c>
      <c r="E257" s="212" t="str">
        <f t="shared" si="5"/>
        <v>宇部市東万倉652-1</v>
      </c>
      <c r="F257" s="342" t="s">
        <v>1207</v>
      </c>
      <c r="G257" s="343">
        <v>42217</v>
      </c>
      <c r="H257" s="344" t="s">
        <v>5637</v>
      </c>
      <c r="I257" s="345" t="s">
        <v>576</v>
      </c>
      <c r="J257" s="281" t="s">
        <v>4583</v>
      </c>
      <c r="K257" s="282" t="s">
        <v>0</v>
      </c>
      <c r="L257" s="282" t="s">
        <v>396</v>
      </c>
      <c r="M257" s="212" t="s">
        <v>3852</v>
      </c>
      <c r="N257" s="212" t="s">
        <v>7272</v>
      </c>
      <c r="O257" s="283" t="s">
        <v>4554</v>
      </c>
      <c r="P257" s="284" t="s">
        <v>120</v>
      </c>
      <c r="Q257" s="228"/>
      <c r="R257" s="226"/>
      <c r="S257" s="226"/>
      <c r="T257" s="229"/>
      <c r="U257" s="229"/>
      <c r="V257" s="229"/>
      <c r="W257" s="226"/>
      <c r="X257" s="226"/>
      <c r="AA257" s="231"/>
      <c r="AB257" s="231"/>
      <c r="AC257" s="231"/>
      <c r="AD257" s="231"/>
      <c r="AE257" s="226"/>
      <c r="AF257" s="226"/>
      <c r="AG257" s="227"/>
      <c r="AH257" s="228"/>
      <c r="AI257" s="226"/>
      <c r="AJ257" s="226"/>
      <c r="AK257" s="229"/>
      <c r="AL257" s="229"/>
      <c r="AM257" s="229"/>
      <c r="AN257" s="226"/>
      <c r="AO257" s="226"/>
      <c r="AR257" s="231"/>
      <c r="AS257" s="231"/>
      <c r="AT257" s="231"/>
      <c r="AU257" s="231"/>
      <c r="AV257" s="226"/>
      <c r="AW257" s="226"/>
      <c r="AX257" s="227"/>
      <c r="AY257" s="228"/>
      <c r="AZ257" s="226"/>
      <c r="BA257" s="226"/>
      <c r="BB257" s="229"/>
      <c r="BC257" s="229"/>
      <c r="BD257" s="229"/>
      <c r="BE257" s="226"/>
      <c r="BF257" s="226"/>
      <c r="BI257" s="231"/>
      <c r="BJ257" s="231"/>
      <c r="BK257" s="231"/>
      <c r="BL257" s="231"/>
      <c r="BM257" s="226"/>
      <c r="BN257" s="226"/>
      <c r="BO257" s="227"/>
      <c r="BP257" s="228"/>
      <c r="BQ257" s="226"/>
      <c r="BR257" s="226"/>
      <c r="BS257" s="229"/>
      <c r="BT257" s="229"/>
      <c r="BU257" s="229"/>
      <c r="BV257" s="226"/>
      <c r="BW257" s="226"/>
      <c r="BZ257" s="231"/>
      <c r="CA257" s="231"/>
      <c r="CB257" s="231"/>
      <c r="CC257" s="231"/>
      <c r="CD257" s="226"/>
      <c r="CE257" s="226"/>
      <c r="CF257" s="227"/>
      <c r="CG257" s="228"/>
      <c r="CH257" s="226"/>
      <c r="CI257" s="226"/>
      <c r="CJ257" s="229"/>
      <c r="CK257" s="229"/>
      <c r="CL257" s="229"/>
      <c r="CM257" s="226"/>
      <c r="CN257" s="226"/>
      <c r="CQ257" s="231"/>
      <c r="CR257" s="231"/>
      <c r="CS257" s="231"/>
      <c r="CT257" s="231"/>
      <c r="CU257" s="226"/>
      <c r="CV257" s="226"/>
      <c r="CW257" s="227"/>
      <c r="CX257" s="228"/>
      <c r="CY257" s="226"/>
      <c r="CZ257" s="226"/>
      <c r="DA257" s="229"/>
      <c r="DB257" s="229"/>
      <c r="DC257" s="229"/>
      <c r="DD257" s="226"/>
      <c r="DE257" s="226"/>
      <c r="DH257" s="231"/>
      <c r="DI257" s="231"/>
      <c r="DJ257" s="231"/>
      <c r="DK257" s="231"/>
      <c r="DL257" s="226"/>
      <c r="DM257" s="226"/>
      <c r="DN257" s="227"/>
      <c r="DO257" s="228"/>
      <c r="DP257" s="226"/>
      <c r="DQ257" s="226"/>
      <c r="DR257" s="229"/>
      <c r="DS257" s="229"/>
      <c r="DT257" s="229"/>
      <c r="DU257" s="226"/>
      <c r="DV257" s="226"/>
      <c r="DY257" s="231"/>
      <c r="DZ257" s="231"/>
      <c r="EA257" s="231"/>
      <c r="EB257" s="231"/>
      <c r="EC257" s="226"/>
      <c r="ED257" s="226"/>
      <c r="EE257" s="227"/>
      <c r="EF257" s="228"/>
      <c r="EG257" s="226"/>
      <c r="EH257" s="226"/>
      <c r="EI257" s="229"/>
      <c r="EJ257" s="229"/>
      <c r="EK257" s="229"/>
      <c r="EL257" s="226"/>
      <c r="EM257" s="226"/>
      <c r="EP257" s="231"/>
      <c r="EQ257" s="231"/>
      <c r="ER257" s="231"/>
      <c r="ES257" s="231"/>
      <c r="ET257" s="226"/>
      <c r="EU257" s="226"/>
      <c r="EV257" s="227"/>
      <c r="EW257" s="228"/>
      <c r="EX257" s="226"/>
      <c r="EY257" s="226"/>
      <c r="EZ257" s="229"/>
      <c r="FA257" s="229"/>
      <c r="FB257" s="229"/>
      <c r="FC257" s="226"/>
      <c r="FD257" s="226"/>
      <c r="FG257" s="231"/>
      <c r="FH257" s="231"/>
      <c r="FI257" s="231"/>
      <c r="FJ257" s="231"/>
      <c r="FK257" s="226"/>
      <c r="FL257" s="226"/>
      <c r="FM257" s="227"/>
      <c r="FN257" s="228"/>
      <c r="FO257" s="226"/>
      <c r="FP257" s="226"/>
      <c r="FQ257" s="229"/>
      <c r="FR257" s="229"/>
      <c r="FS257" s="229"/>
      <c r="FT257" s="226"/>
      <c r="FU257" s="226"/>
      <c r="FX257" s="231"/>
      <c r="FY257" s="231"/>
      <c r="FZ257" s="231"/>
      <c r="GA257" s="231"/>
      <c r="GB257" s="226"/>
      <c r="GC257" s="226"/>
      <c r="GD257" s="227"/>
      <c r="GE257" s="228"/>
      <c r="GF257" s="226"/>
      <c r="GG257" s="226"/>
      <c r="GH257" s="229"/>
      <c r="GI257" s="229"/>
      <c r="GJ257" s="229"/>
      <c r="GK257" s="226"/>
      <c r="GL257" s="226"/>
      <c r="GO257" s="231"/>
      <c r="GP257" s="231"/>
      <c r="GQ257" s="231"/>
      <c r="GR257" s="231"/>
      <c r="GS257" s="226"/>
      <c r="GT257" s="226"/>
      <c r="GU257" s="227"/>
      <c r="GV257" s="228"/>
      <c r="GW257" s="226"/>
      <c r="GX257" s="226"/>
      <c r="GY257" s="229"/>
      <c r="GZ257" s="229"/>
      <c r="HA257" s="229"/>
      <c r="HB257" s="226"/>
      <c r="HC257" s="226"/>
      <c r="HF257" s="231"/>
    </row>
    <row r="258" spans="1:214" s="230" customFormat="1" ht="41.25" customHeight="1" x14ac:dyDescent="0.2">
      <c r="A258" s="341" t="s">
        <v>3177</v>
      </c>
      <c r="B258" s="342" t="s">
        <v>7273</v>
      </c>
      <c r="C258" s="342" t="s">
        <v>7273</v>
      </c>
      <c r="D258" s="342" t="s">
        <v>7274</v>
      </c>
      <c r="E258" s="212" t="str">
        <f t="shared" si="5"/>
        <v>宇部市妻崎開作296-6</v>
      </c>
      <c r="F258" s="342" t="s">
        <v>5688</v>
      </c>
      <c r="G258" s="343">
        <v>42278</v>
      </c>
      <c r="H258" s="344" t="s">
        <v>7275</v>
      </c>
      <c r="I258" s="345" t="s">
        <v>576</v>
      </c>
      <c r="J258" s="281" t="s">
        <v>4583</v>
      </c>
      <c r="K258" s="282" t="s">
        <v>0</v>
      </c>
      <c r="L258" s="282" t="s">
        <v>396</v>
      </c>
      <c r="M258" s="212" t="s">
        <v>3853</v>
      </c>
      <c r="N258" s="212" t="s">
        <v>7276</v>
      </c>
      <c r="O258" s="283" t="s">
        <v>4554</v>
      </c>
      <c r="P258" s="284" t="s">
        <v>120</v>
      </c>
      <c r="Q258" s="228"/>
      <c r="R258" s="226"/>
      <c r="S258" s="226"/>
      <c r="T258" s="229"/>
      <c r="U258" s="229"/>
      <c r="V258" s="229"/>
      <c r="W258" s="226"/>
      <c r="X258" s="226"/>
      <c r="AA258" s="231"/>
      <c r="AB258" s="231"/>
      <c r="AC258" s="231"/>
      <c r="AD258" s="231"/>
      <c r="AE258" s="226"/>
      <c r="AF258" s="226"/>
      <c r="AG258" s="227"/>
      <c r="AH258" s="228"/>
      <c r="AI258" s="226"/>
      <c r="AJ258" s="226"/>
      <c r="AK258" s="229"/>
      <c r="AL258" s="229"/>
      <c r="AM258" s="229"/>
      <c r="AN258" s="226"/>
      <c r="AO258" s="226"/>
      <c r="AR258" s="231"/>
      <c r="AS258" s="231"/>
      <c r="AT258" s="231"/>
      <c r="AU258" s="231"/>
      <c r="AV258" s="226"/>
      <c r="AW258" s="226"/>
      <c r="AX258" s="227"/>
      <c r="AY258" s="228"/>
      <c r="AZ258" s="226"/>
      <c r="BA258" s="226"/>
      <c r="BB258" s="229"/>
      <c r="BC258" s="229"/>
      <c r="BD258" s="229"/>
      <c r="BE258" s="226"/>
      <c r="BF258" s="226"/>
      <c r="BI258" s="231"/>
      <c r="BJ258" s="231"/>
      <c r="BK258" s="231"/>
      <c r="BL258" s="231"/>
      <c r="BM258" s="226"/>
      <c r="BN258" s="226"/>
      <c r="BO258" s="227"/>
      <c r="BP258" s="228"/>
      <c r="BQ258" s="226"/>
      <c r="BR258" s="226"/>
      <c r="BS258" s="229"/>
      <c r="BT258" s="229"/>
      <c r="BU258" s="229"/>
      <c r="BV258" s="226"/>
      <c r="BW258" s="226"/>
      <c r="BZ258" s="231"/>
      <c r="CA258" s="231"/>
      <c r="CB258" s="231"/>
      <c r="CC258" s="231"/>
      <c r="CD258" s="226"/>
      <c r="CE258" s="226"/>
      <c r="CF258" s="227"/>
      <c r="CG258" s="228"/>
      <c r="CH258" s="226"/>
      <c r="CI258" s="226"/>
      <c r="CJ258" s="229"/>
      <c r="CK258" s="229"/>
      <c r="CL258" s="229"/>
      <c r="CM258" s="226"/>
      <c r="CN258" s="226"/>
      <c r="CQ258" s="231"/>
      <c r="CR258" s="231"/>
      <c r="CS258" s="231"/>
      <c r="CT258" s="231"/>
      <c r="CU258" s="226"/>
      <c r="CV258" s="226"/>
      <c r="CW258" s="227"/>
      <c r="CX258" s="228"/>
      <c r="CY258" s="226"/>
      <c r="CZ258" s="226"/>
      <c r="DA258" s="229"/>
      <c r="DB258" s="229"/>
      <c r="DC258" s="229"/>
      <c r="DD258" s="226"/>
      <c r="DE258" s="226"/>
      <c r="DH258" s="231"/>
      <c r="DI258" s="231"/>
      <c r="DJ258" s="231"/>
      <c r="DK258" s="231"/>
      <c r="DL258" s="226"/>
      <c r="DM258" s="226"/>
      <c r="DN258" s="227"/>
      <c r="DO258" s="228"/>
      <c r="DP258" s="226"/>
      <c r="DQ258" s="226"/>
      <c r="DR258" s="229"/>
      <c r="DS258" s="229"/>
      <c r="DT258" s="229"/>
      <c r="DU258" s="226"/>
      <c r="DV258" s="226"/>
      <c r="DY258" s="231"/>
      <c r="DZ258" s="231"/>
      <c r="EA258" s="231"/>
      <c r="EB258" s="231"/>
      <c r="EC258" s="226"/>
      <c r="ED258" s="226"/>
      <c r="EE258" s="227"/>
      <c r="EF258" s="228"/>
      <c r="EG258" s="226"/>
      <c r="EH258" s="226"/>
      <c r="EI258" s="229"/>
      <c r="EJ258" s="229"/>
      <c r="EK258" s="229"/>
      <c r="EL258" s="226"/>
      <c r="EM258" s="226"/>
      <c r="EP258" s="231"/>
      <c r="EQ258" s="231"/>
      <c r="ER258" s="231"/>
      <c r="ES258" s="231"/>
      <c r="ET258" s="226"/>
      <c r="EU258" s="226"/>
      <c r="EV258" s="227"/>
      <c r="EW258" s="228"/>
      <c r="EX258" s="226"/>
      <c r="EY258" s="226"/>
      <c r="EZ258" s="229"/>
      <c r="FA258" s="229"/>
      <c r="FB258" s="229"/>
      <c r="FC258" s="226"/>
      <c r="FD258" s="226"/>
      <c r="FG258" s="231"/>
      <c r="FH258" s="231"/>
      <c r="FI258" s="231"/>
      <c r="FJ258" s="231"/>
      <c r="FK258" s="226"/>
      <c r="FL258" s="226"/>
      <c r="FM258" s="227"/>
      <c r="FN258" s="228"/>
      <c r="FO258" s="226"/>
      <c r="FP258" s="226"/>
      <c r="FQ258" s="229"/>
      <c r="FR258" s="229"/>
      <c r="FS258" s="229"/>
      <c r="FT258" s="226"/>
      <c r="FU258" s="226"/>
      <c r="FX258" s="231"/>
      <c r="FY258" s="231"/>
      <c r="FZ258" s="231"/>
      <c r="GA258" s="231"/>
      <c r="GB258" s="226"/>
      <c r="GC258" s="226"/>
      <c r="GD258" s="227"/>
      <c r="GE258" s="228"/>
      <c r="GF258" s="226"/>
      <c r="GG258" s="226"/>
      <c r="GH258" s="229"/>
      <c r="GI258" s="229"/>
      <c r="GJ258" s="229"/>
      <c r="GK258" s="226"/>
      <c r="GL258" s="226"/>
      <c r="GO258" s="231"/>
      <c r="GP258" s="231"/>
      <c r="GQ258" s="231"/>
      <c r="GR258" s="231"/>
      <c r="GS258" s="226"/>
      <c r="GT258" s="226"/>
      <c r="GU258" s="227"/>
      <c r="GV258" s="228"/>
      <c r="GW258" s="226"/>
      <c r="GX258" s="226"/>
      <c r="GY258" s="229"/>
      <c r="GZ258" s="229"/>
      <c r="HA258" s="229"/>
      <c r="HB258" s="226"/>
      <c r="HC258" s="226"/>
      <c r="HF258" s="231"/>
    </row>
    <row r="259" spans="1:214" s="230" customFormat="1" ht="41.25" customHeight="1" x14ac:dyDescent="0.2">
      <c r="A259" s="341" t="s">
        <v>3178</v>
      </c>
      <c r="B259" s="342" t="s">
        <v>5687</v>
      </c>
      <c r="C259" s="342" t="s">
        <v>5687</v>
      </c>
      <c r="D259" s="342" t="s">
        <v>5686</v>
      </c>
      <c r="E259" s="212" t="str">
        <f t="shared" si="5"/>
        <v>宇部市際波701</v>
      </c>
      <c r="F259" s="342" t="s">
        <v>1136</v>
      </c>
      <c r="G259" s="343">
        <v>42309</v>
      </c>
      <c r="H259" s="344" t="s">
        <v>5685</v>
      </c>
      <c r="I259" s="345" t="s">
        <v>4113</v>
      </c>
      <c r="J259" s="281" t="s">
        <v>4583</v>
      </c>
      <c r="K259" s="282" t="s">
        <v>0</v>
      </c>
      <c r="L259" s="282" t="s">
        <v>396</v>
      </c>
      <c r="M259" s="212" t="s">
        <v>5684</v>
      </c>
      <c r="N259" s="212" t="s">
        <v>5683</v>
      </c>
      <c r="O259" s="283" t="s">
        <v>4554</v>
      </c>
      <c r="P259" s="284" t="s">
        <v>3767</v>
      </c>
      <c r="Q259" s="228"/>
      <c r="R259" s="226"/>
      <c r="S259" s="226"/>
      <c r="T259" s="229"/>
      <c r="U259" s="229"/>
      <c r="V259" s="229"/>
      <c r="W259" s="226"/>
      <c r="X259" s="226"/>
      <c r="AA259" s="231"/>
      <c r="AB259" s="231"/>
      <c r="AC259" s="231"/>
      <c r="AD259" s="231"/>
      <c r="AE259" s="226"/>
      <c r="AF259" s="226"/>
      <c r="AG259" s="227"/>
      <c r="AH259" s="228"/>
      <c r="AI259" s="226"/>
      <c r="AJ259" s="226"/>
      <c r="AK259" s="229"/>
      <c r="AL259" s="229"/>
      <c r="AM259" s="229"/>
      <c r="AN259" s="226"/>
      <c r="AO259" s="226"/>
      <c r="AR259" s="231"/>
      <c r="AS259" s="231"/>
      <c r="AT259" s="231"/>
      <c r="AU259" s="231"/>
      <c r="AV259" s="226"/>
      <c r="AW259" s="226"/>
      <c r="AX259" s="227"/>
      <c r="AY259" s="228"/>
      <c r="AZ259" s="226"/>
      <c r="BA259" s="226"/>
      <c r="BB259" s="229"/>
      <c r="BC259" s="229"/>
      <c r="BD259" s="229"/>
      <c r="BE259" s="226"/>
      <c r="BF259" s="226"/>
      <c r="BI259" s="231"/>
      <c r="BJ259" s="231"/>
      <c r="BK259" s="231"/>
      <c r="BL259" s="231"/>
      <c r="BM259" s="226"/>
      <c r="BN259" s="226"/>
      <c r="BO259" s="227"/>
      <c r="BP259" s="228"/>
      <c r="BQ259" s="226"/>
      <c r="BR259" s="226"/>
      <c r="BS259" s="229"/>
      <c r="BT259" s="229"/>
      <c r="BU259" s="229"/>
      <c r="BV259" s="226"/>
      <c r="BW259" s="226"/>
      <c r="BZ259" s="231"/>
      <c r="CA259" s="231"/>
      <c r="CB259" s="231"/>
      <c r="CC259" s="231"/>
      <c r="CD259" s="226"/>
      <c r="CE259" s="226"/>
      <c r="CF259" s="227"/>
      <c r="CG259" s="228"/>
      <c r="CH259" s="226"/>
      <c r="CI259" s="226"/>
      <c r="CJ259" s="229"/>
      <c r="CK259" s="229"/>
      <c r="CL259" s="229"/>
      <c r="CM259" s="226"/>
      <c r="CN259" s="226"/>
      <c r="CQ259" s="231"/>
      <c r="CR259" s="231"/>
      <c r="CS259" s="231"/>
      <c r="CT259" s="231"/>
      <c r="CU259" s="226"/>
      <c r="CV259" s="226"/>
      <c r="CW259" s="227"/>
      <c r="CX259" s="228"/>
      <c r="CY259" s="226"/>
      <c r="CZ259" s="226"/>
      <c r="DA259" s="229"/>
      <c r="DB259" s="229"/>
      <c r="DC259" s="229"/>
      <c r="DD259" s="226"/>
      <c r="DE259" s="226"/>
      <c r="DH259" s="231"/>
      <c r="DI259" s="231"/>
      <c r="DJ259" s="231"/>
      <c r="DK259" s="231"/>
      <c r="DL259" s="226"/>
      <c r="DM259" s="226"/>
      <c r="DN259" s="227"/>
      <c r="DO259" s="228"/>
      <c r="DP259" s="226"/>
      <c r="DQ259" s="226"/>
      <c r="DR259" s="229"/>
      <c r="DS259" s="229"/>
      <c r="DT259" s="229"/>
      <c r="DU259" s="226"/>
      <c r="DV259" s="226"/>
      <c r="DY259" s="231"/>
      <c r="DZ259" s="231"/>
      <c r="EA259" s="231"/>
      <c r="EB259" s="231"/>
      <c r="EC259" s="226"/>
      <c r="ED259" s="226"/>
      <c r="EE259" s="227"/>
      <c r="EF259" s="228"/>
      <c r="EG259" s="226"/>
      <c r="EH259" s="226"/>
      <c r="EI259" s="229"/>
      <c r="EJ259" s="229"/>
      <c r="EK259" s="229"/>
      <c r="EL259" s="226"/>
      <c r="EM259" s="226"/>
      <c r="EP259" s="231"/>
      <c r="EQ259" s="231"/>
      <c r="ER259" s="231"/>
      <c r="ES259" s="231"/>
      <c r="ET259" s="226"/>
      <c r="EU259" s="226"/>
      <c r="EV259" s="227"/>
      <c r="EW259" s="228"/>
      <c r="EX259" s="226"/>
      <c r="EY259" s="226"/>
      <c r="EZ259" s="229"/>
      <c r="FA259" s="229"/>
      <c r="FB259" s="229"/>
      <c r="FC259" s="226"/>
      <c r="FD259" s="226"/>
      <c r="FG259" s="231"/>
      <c r="FH259" s="231"/>
      <c r="FI259" s="231"/>
      <c r="FJ259" s="231"/>
      <c r="FK259" s="226"/>
      <c r="FL259" s="226"/>
      <c r="FM259" s="227"/>
      <c r="FN259" s="228"/>
      <c r="FO259" s="226"/>
      <c r="FP259" s="226"/>
      <c r="FQ259" s="229"/>
      <c r="FR259" s="229"/>
      <c r="FS259" s="229"/>
      <c r="FT259" s="226"/>
      <c r="FU259" s="226"/>
      <c r="FX259" s="231"/>
      <c r="FY259" s="231"/>
      <c r="FZ259" s="231"/>
      <c r="GA259" s="231"/>
      <c r="GB259" s="226"/>
      <c r="GC259" s="226"/>
      <c r="GD259" s="227"/>
      <c r="GE259" s="228"/>
      <c r="GF259" s="226"/>
      <c r="GG259" s="226"/>
      <c r="GH259" s="229"/>
      <c r="GI259" s="229"/>
      <c r="GJ259" s="229"/>
      <c r="GK259" s="226"/>
      <c r="GL259" s="226"/>
      <c r="GO259" s="231"/>
      <c r="GP259" s="231"/>
      <c r="GQ259" s="231"/>
      <c r="GR259" s="231"/>
      <c r="GS259" s="226"/>
      <c r="GT259" s="226"/>
      <c r="GU259" s="227"/>
      <c r="GV259" s="228"/>
      <c r="GW259" s="226"/>
      <c r="GX259" s="226"/>
      <c r="GY259" s="229"/>
      <c r="GZ259" s="229"/>
      <c r="HA259" s="229"/>
      <c r="HB259" s="226"/>
      <c r="HC259" s="226"/>
      <c r="HF259" s="231"/>
    </row>
    <row r="260" spans="1:214" s="230" customFormat="1" ht="41.25" customHeight="1" x14ac:dyDescent="0.2">
      <c r="A260" s="341" t="s">
        <v>7277</v>
      </c>
      <c r="B260" s="342" t="s">
        <v>7278</v>
      </c>
      <c r="C260" s="342" t="s">
        <v>7278</v>
      </c>
      <c r="D260" s="342" t="s">
        <v>3514</v>
      </c>
      <c r="E260" s="212" t="str">
        <f t="shared" si="5"/>
        <v>宇部市常盤台1-20-2</v>
      </c>
      <c r="F260" s="342" t="s">
        <v>7279</v>
      </c>
      <c r="G260" s="343">
        <v>42461</v>
      </c>
      <c r="H260" s="344" t="s">
        <v>7280</v>
      </c>
      <c r="I260" s="345" t="s">
        <v>4587</v>
      </c>
      <c r="J260" s="281" t="s">
        <v>4583</v>
      </c>
      <c r="K260" s="282" t="s">
        <v>0</v>
      </c>
      <c r="L260" s="282" t="s">
        <v>396</v>
      </c>
      <c r="M260" s="212" t="s">
        <v>7281</v>
      </c>
      <c r="N260" s="212" t="s">
        <v>7282</v>
      </c>
      <c r="O260" s="283" t="s">
        <v>4554</v>
      </c>
      <c r="P260" s="284" t="s">
        <v>3767</v>
      </c>
      <c r="Q260" s="228"/>
      <c r="R260" s="226"/>
      <c r="S260" s="226"/>
      <c r="T260" s="229"/>
      <c r="U260" s="229"/>
      <c r="V260" s="229"/>
      <c r="W260" s="226"/>
      <c r="X260" s="226"/>
      <c r="AA260" s="231"/>
      <c r="AB260" s="231"/>
      <c r="AC260" s="231"/>
      <c r="AD260" s="231"/>
      <c r="AE260" s="226"/>
      <c r="AF260" s="226"/>
      <c r="AG260" s="227"/>
      <c r="AH260" s="228"/>
      <c r="AI260" s="226"/>
      <c r="AJ260" s="226"/>
      <c r="AK260" s="229"/>
      <c r="AL260" s="229"/>
      <c r="AM260" s="229"/>
      <c r="AN260" s="226"/>
      <c r="AO260" s="226"/>
      <c r="AR260" s="231"/>
      <c r="AS260" s="231"/>
      <c r="AT260" s="231"/>
      <c r="AU260" s="231"/>
      <c r="AV260" s="226"/>
      <c r="AW260" s="226"/>
      <c r="AX260" s="227"/>
      <c r="AY260" s="228"/>
      <c r="AZ260" s="226"/>
      <c r="BA260" s="226"/>
      <c r="BB260" s="229"/>
      <c r="BC260" s="229"/>
      <c r="BD260" s="229"/>
      <c r="BE260" s="226"/>
      <c r="BF260" s="226"/>
      <c r="BI260" s="231"/>
      <c r="BJ260" s="231"/>
      <c r="BK260" s="231"/>
      <c r="BL260" s="231"/>
      <c r="BM260" s="226"/>
      <c r="BN260" s="226"/>
      <c r="BO260" s="227"/>
      <c r="BP260" s="228"/>
      <c r="BQ260" s="226"/>
      <c r="BR260" s="226"/>
      <c r="BS260" s="229"/>
      <c r="BT260" s="229"/>
      <c r="BU260" s="229"/>
      <c r="BV260" s="226"/>
      <c r="BW260" s="226"/>
      <c r="BZ260" s="231"/>
      <c r="CA260" s="231"/>
      <c r="CB260" s="231"/>
      <c r="CC260" s="231"/>
      <c r="CD260" s="226"/>
      <c r="CE260" s="226"/>
      <c r="CF260" s="227"/>
      <c r="CG260" s="228"/>
      <c r="CH260" s="226"/>
      <c r="CI260" s="226"/>
      <c r="CJ260" s="229"/>
      <c r="CK260" s="229"/>
      <c r="CL260" s="229"/>
      <c r="CM260" s="226"/>
      <c r="CN260" s="226"/>
      <c r="CQ260" s="231"/>
      <c r="CR260" s="231"/>
      <c r="CS260" s="231"/>
      <c r="CT260" s="231"/>
      <c r="CU260" s="226"/>
      <c r="CV260" s="226"/>
      <c r="CW260" s="227"/>
      <c r="CX260" s="228"/>
      <c r="CY260" s="226"/>
      <c r="CZ260" s="226"/>
      <c r="DA260" s="229"/>
      <c r="DB260" s="229"/>
      <c r="DC260" s="229"/>
      <c r="DD260" s="226"/>
      <c r="DE260" s="226"/>
      <c r="DH260" s="231"/>
      <c r="DI260" s="231"/>
      <c r="DJ260" s="231"/>
      <c r="DK260" s="231"/>
      <c r="DL260" s="226"/>
      <c r="DM260" s="226"/>
      <c r="DN260" s="227"/>
      <c r="DO260" s="228"/>
      <c r="DP260" s="226"/>
      <c r="DQ260" s="226"/>
      <c r="DR260" s="229"/>
      <c r="DS260" s="229"/>
      <c r="DT260" s="229"/>
      <c r="DU260" s="226"/>
      <c r="DV260" s="226"/>
      <c r="DY260" s="231"/>
      <c r="DZ260" s="231"/>
      <c r="EA260" s="231"/>
      <c r="EB260" s="231"/>
      <c r="EC260" s="226"/>
      <c r="ED260" s="226"/>
      <c r="EE260" s="227"/>
      <c r="EF260" s="228"/>
      <c r="EG260" s="226"/>
      <c r="EH260" s="226"/>
      <c r="EI260" s="229"/>
      <c r="EJ260" s="229"/>
      <c r="EK260" s="229"/>
      <c r="EL260" s="226"/>
      <c r="EM260" s="226"/>
      <c r="EP260" s="231"/>
      <c r="EQ260" s="231"/>
      <c r="ER260" s="231"/>
      <c r="ES260" s="231"/>
      <c r="ET260" s="226"/>
      <c r="EU260" s="226"/>
      <c r="EV260" s="227"/>
      <c r="EW260" s="228"/>
      <c r="EX260" s="226"/>
      <c r="EY260" s="226"/>
      <c r="EZ260" s="229"/>
      <c r="FA260" s="229"/>
      <c r="FB260" s="229"/>
      <c r="FC260" s="226"/>
      <c r="FD260" s="226"/>
      <c r="FG260" s="231"/>
      <c r="FH260" s="231"/>
      <c r="FI260" s="231"/>
      <c r="FJ260" s="231"/>
      <c r="FK260" s="226"/>
      <c r="FL260" s="226"/>
      <c r="FM260" s="227"/>
      <c r="FN260" s="228"/>
      <c r="FO260" s="226"/>
      <c r="FP260" s="226"/>
      <c r="FQ260" s="229"/>
      <c r="FR260" s="229"/>
      <c r="FS260" s="229"/>
      <c r="FT260" s="226"/>
      <c r="FU260" s="226"/>
      <c r="FX260" s="231"/>
      <c r="FY260" s="231"/>
      <c r="FZ260" s="231"/>
      <c r="GA260" s="231"/>
      <c r="GB260" s="226"/>
      <c r="GC260" s="226"/>
      <c r="GD260" s="227"/>
      <c r="GE260" s="228"/>
      <c r="GF260" s="226"/>
      <c r="GG260" s="226"/>
      <c r="GH260" s="229"/>
      <c r="GI260" s="229"/>
      <c r="GJ260" s="229"/>
      <c r="GK260" s="226"/>
      <c r="GL260" s="226"/>
      <c r="GO260" s="231"/>
      <c r="GP260" s="231"/>
      <c r="GQ260" s="231"/>
      <c r="GR260" s="231"/>
      <c r="GS260" s="226"/>
      <c r="GT260" s="226"/>
      <c r="GU260" s="227"/>
      <c r="GV260" s="228"/>
      <c r="GW260" s="226"/>
      <c r="GX260" s="226"/>
      <c r="GY260" s="229"/>
      <c r="GZ260" s="229"/>
      <c r="HA260" s="229"/>
      <c r="HB260" s="226"/>
      <c r="HC260" s="226"/>
      <c r="HF260" s="231"/>
    </row>
    <row r="261" spans="1:214" s="230" customFormat="1" ht="41.25" customHeight="1" x14ac:dyDescent="0.2">
      <c r="A261" s="341" t="s">
        <v>7283</v>
      </c>
      <c r="B261" s="342" t="s">
        <v>7284</v>
      </c>
      <c r="C261" s="342" t="s">
        <v>7284</v>
      </c>
      <c r="D261" s="342" t="s">
        <v>7285</v>
      </c>
      <c r="E261" s="212" t="str">
        <f t="shared" si="5"/>
        <v>宇部市中尾1-7-13</v>
      </c>
      <c r="F261" s="342" t="s">
        <v>3179</v>
      </c>
      <c r="G261" s="343">
        <v>42461</v>
      </c>
      <c r="H261" s="344" t="s">
        <v>7286</v>
      </c>
      <c r="I261" s="345" t="s">
        <v>576</v>
      </c>
      <c r="J261" s="281" t="s">
        <v>4583</v>
      </c>
      <c r="K261" s="282" t="s">
        <v>0</v>
      </c>
      <c r="L261" s="282" t="s">
        <v>396</v>
      </c>
      <c r="M261" s="212" t="s">
        <v>3854</v>
      </c>
      <c r="N261" s="212" t="s">
        <v>7287</v>
      </c>
      <c r="O261" s="283" t="s">
        <v>4554</v>
      </c>
      <c r="P261" s="284" t="s">
        <v>3767</v>
      </c>
      <c r="Q261" s="228"/>
      <c r="R261" s="226"/>
      <c r="S261" s="226"/>
      <c r="T261" s="229"/>
      <c r="U261" s="229"/>
      <c r="V261" s="229"/>
      <c r="W261" s="226"/>
      <c r="X261" s="226"/>
      <c r="AA261" s="231"/>
      <c r="AB261" s="231"/>
      <c r="AC261" s="231"/>
      <c r="AD261" s="231"/>
      <c r="AE261" s="226"/>
      <c r="AF261" s="226"/>
      <c r="AG261" s="227"/>
      <c r="AH261" s="228"/>
      <c r="AI261" s="226"/>
      <c r="AJ261" s="226"/>
      <c r="AK261" s="229"/>
      <c r="AL261" s="229"/>
      <c r="AM261" s="229"/>
      <c r="AN261" s="226"/>
      <c r="AO261" s="226"/>
      <c r="AR261" s="231"/>
      <c r="AS261" s="231"/>
      <c r="AT261" s="231"/>
      <c r="AU261" s="231"/>
      <c r="AV261" s="226"/>
      <c r="AW261" s="226"/>
      <c r="AX261" s="227"/>
      <c r="AY261" s="228"/>
      <c r="AZ261" s="226"/>
      <c r="BA261" s="226"/>
      <c r="BB261" s="229"/>
      <c r="BC261" s="229"/>
      <c r="BD261" s="229"/>
      <c r="BE261" s="226"/>
      <c r="BF261" s="226"/>
      <c r="BI261" s="231"/>
      <c r="BJ261" s="231"/>
      <c r="BK261" s="231"/>
      <c r="BL261" s="231"/>
      <c r="BM261" s="226"/>
      <c r="BN261" s="226"/>
      <c r="BO261" s="227"/>
      <c r="BP261" s="228"/>
      <c r="BQ261" s="226"/>
      <c r="BR261" s="226"/>
      <c r="BS261" s="229"/>
      <c r="BT261" s="229"/>
      <c r="BU261" s="229"/>
      <c r="BV261" s="226"/>
      <c r="BW261" s="226"/>
      <c r="BZ261" s="231"/>
      <c r="CA261" s="231"/>
      <c r="CB261" s="231"/>
      <c r="CC261" s="231"/>
      <c r="CD261" s="226"/>
      <c r="CE261" s="226"/>
      <c r="CF261" s="227"/>
      <c r="CG261" s="228"/>
      <c r="CH261" s="226"/>
      <c r="CI261" s="226"/>
      <c r="CJ261" s="229"/>
      <c r="CK261" s="229"/>
      <c r="CL261" s="229"/>
      <c r="CM261" s="226"/>
      <c r="CN261" s="226"/>
      <c r="CQ261" s="231"/>
      <c r="CR261" s="231"/>
      <c r="CS261" s="231"/>
      <c r="CT261" s="231"/>
      <c r="CU261" s="226"/>
      <c r="CV261" s="226"/>
      <c r="CW261" s="227"/>
      <c r="CX261" s="228"/>
      <c r="CY261" s="226"/>
      <c r="CZ261" s="226"/>
      <c r="DA261" s="229"/>
      <c r="DB261" s="229"/>
      <c r="DC261" s="229"/>
      <c r="DD261" s="226"/>
      <c r="DE261" s="226"/>
      <c r="DH261" s="231"/>
      <c r="DI261" s="231"/>
      <c r="DJ261" s="231"/>
      <c r="DK261" s="231"/>
      <c r="DL261" s="226"/>
      <c r="DM261" s="226"/>
      <c r="DN261" s="227"/>
      <c r="DO261" s="228"/>
      <c r="DP261" s="226"/>
      <c r="DQ261" s="226"/>
      <c r="DR261" s="229"/>
      <c r="DS261" s="229"/>
      <c r="DT261" s="229"/>
      <c r="DU261" s="226"/>
      <c r="DV261" s="226"/>
      <c r="DY261" s="231"/>
      <c r="DZ261" s="231"/>
      <c r="EA261" s="231"/>
      <c r="EB261" s="231"/>
      <c r="EC261" s="226"/>
      <c r="ED261" s="226"/>
      <c r="EE261" s="227"/>
      <c r="EF261" s="228"/>
      <c r="EG261" s="226"/>
      <c r="EH261" s="226"/>
      <c r="EI261" s="229"/>
      <c r="EJ261" s="229"/>
      <c r="EK261" s="229"/>
      <c r="EL261" s="226"/>
      <c r="EM261" s="226"/>
      <c r="EP261" s="231"/>
      <c r="EQ261" s="231"/>
      <c r="ER261" s="231"/>
      <c r="ES261" s="231"/>
      <c r="ET261" s="226"/>
      <c r="EU261" s="226"/>
      <c r="EV261" s="227"/>
      <c r="EW261" s="228"/>
      <c r="EX261" s="226"/>
      <c r="EY261" s="226"/>
      <c r="EZ261" s="229"/>
      <c r="FA261" s="229"/>
      <c r="FB261" s="229"/>
      <c r="FC261" s="226"/>
      <c r="FD261" s="226"/>
      <c r="FG261" s="231"/>
      <c r="FH261" s="231"/>
      <c r="FI261" s="231"/>
      <c r="FJ261" s="231"/>
      <c r="FK261" s="226"/>
      <c r="FL261" s="226"/>
      <c r="FM261" s="227"/>
      <c r="FN261" s="228"/>
      <c r="FO261" s="226"/>
      <c r="FP261" s="226"/>
      <c r="FQ261" s="229"/>
      <c r="FR261" s="229"/>
      <c r="FS261" s="229"/>
      <c r="FT261" s="226"/>
      <c r="FU261" s="226"/>
      <c r="FX261" s="231"/>
      <c r="FY261" s="231"/>
      <c r="FZ261" s="231"/>
      <c r="GA261" s="231"/>
      <c r="GB261" s="226"/>
      <c r="GC261" s="226"/>
      <c r="GD261" s="227"/>
      <c r="GE261" s="228"/>
      <c r="GF261" s="226"/>
      <c r="GG261" s="226"/>
      <c r="GH261" s="229"/>
      <c r="GI261" s="229"/>
      <c r="GJ261" s="229"/>
      <c r="GK261" s="226"/>
      <c r="GL261" s="226"/>
      <c r="GO261" s="231"/>
      <c r="GP261" s="231"/>
      <c r="GQ261" s="231"/>
      <c r="GR261" s="231"/>
      <c r="GS261" s="226"/>
      <c r="GT261" s="226"/>
      <c r="GU261" s="227"/>
      <c r="GV261" s="228"/>
      <c r="GW261" s="226"/>
      <c r="GX261" s="226"/>
      <c r="GY261" s="229"/>
      <c r="GZ261" s="229"/>
      <c r="HA261" s="229"/>
      <c r="HB261" s="226"/>
      <c r="HC261" s="226"/>
      <c r="HF261" s="231"/>
    </row>
    <row r="262" spans="1:214" s="230" customFormat="1" ht="41.25" customHeight="1" x14ac:dyDescent="0.2">
      <c r="A262" s="341" t="s">
        <v>7288</v>
      </c>
      <c r="B262" s="342" t="s">
        <v>7289</v>
      </c>
      <c r="C262" s="342" t="s">
        <v>7289</v>
      </c>
      <c r="D262" s="342" t="s">
        <v>7290</v>
      </c>
      <c r="E262" s="212" t="str">
        <f t="shared" si="5"/>
        <v>宇部市西万倉1690-2</v>
      </c>
      <c r="F262" s="342" t="s">
        <v>7291</v>
      </c>
      <c r="G262" s="343">
        <v>42461</v>
      </c>
      <c r="H262" s="344" t="s">
        <v>7292</v>
      </c>
      <c r="I262" s="345" t="s">
        <v>4587</v>
      </c>
      <c r="J262" s="281" t="s">
        <v>4583</v>
      </c>
      <c r="K262" s="282" t="s">
        <v>0</v>
      </c>
      <c r="L262" s="282" t="s">
        <v>396</v>
      </c>
      <c r="M262" s="212" t="s">
        <v>7293</v>
      </c>
      <c r="N262" s="212" t="s">
        <v>7294</v>
      </c>
      <c r="O262" s="283" t="s">
        <v>4554</v>
      </c>
      <c r="P262" s="284" t="s">
        <v>3767</v>
      </c>
      <c r="Q262" s="228"/>
      <c r="R262" s="226"/>
      <c r="S262" s="226"/>
      <c r="T262" s="229"/>
      <c r="U262" s="229"/>
      <c r="V262" s="229"/>
      <c r="W262" s="226"/>
      <c r="X262" s="226"/>
      <c r="AA262" s="231"/>
      <c r="AB262" s="231"/>
      <c r="AC262" s="231"/>
      <c r="AD262" s="231"/>
      <c r="AE262" s="226"/>
      <c r="AF262" s="226"/>
      <c r="AG262" s="227"/>
      <c r="AH262" s="228"/>
      <c r="AI262" s="226"/>
      <c r="AJ262" s="226"/>
      <c r="AK262" s="229"/>
      <c r="AL262" s="229"/>
      <c r="AM262" s="229"/>
      <c r="AN262" s="226"/>
      <c r="AO262" s="226"/>
      <c r="AR262" s="231"/>
      <c r="AS262" s="231"/>
      <c r="AT262" s="231"/>
      <c r="AU262" s="231"/>
      <c r="AV262" s="226"/>
      <c r="AW262" s="226"/>
      <c r="AX262" s="227"/>
      <c r="AY262" s="228"/>
      <c r="AZ262" s="226"/>
      <c r="BA262" s="226"/>
      <c r="BB262" s="229"/>
      <c r="BC262" s="229"/>
      <c r="BD262" s="229"/>
      <c r="BE262" s="226"/>
      <c r="BF262" s="226"/>
      <c r="BI262" s="231"/>
      <c r="BJ262" s="231"/>
      <c r="BK262" s="231"/>
      <c r="BL262" s="231"/>
      <c r="BM262" s="226"/>
      <c r="BN262" s="226"/>
      <c r="BO262" s="227"/>
      <c r="BP262" s="228"/>
      <c r="BQ262" s="226"/>
      <c r="BR262" s="226"/>
      <c r="BS262" s="229"/>
      <c r="BT262" s="229"/>
      <c r="BU262" s="229"/>
      <c r="BV262" s="226"/>
      <c r="BW262" s="226"/>
      <c r="BZ262" s="231"/>
      <c r="CA262" s="231"/>
      <c r="CB262" s="231"/>
      <c r="CC262" s="231"/>
      <c r="CD262" s="226"/>
      <c r="CE262" s="226"/>
      <c r="CF262" s="227"/>
      <c r="CG262" s="228"/>
      <c r="CH262" s="226"/>
      <c r="CI262" s="226"/>
      <c r="CJ262" s="229"/>
      <c r="CK262" s="229"/>
      <c r="CL262" s="229"/>
      <c r="CM262" s="226"/>
      <c r="CN262" s="226"/>
      <c r="CQ262" s="231"/>
      <c r="CR262" s="231"/>
      <c r="CS262" s="231"/>
      <c r="CT262" s="231"/>
      <c r="CU262" s="226"/>
      <c r="CV262" s="226"/>
      <c r="CW262" s="227"/>
      <c r="CX262" s="228"/>
      <c r="CY262" s="226"/>
      <c r="CZ262" s="226"/>
      <c r="DA262" s="229"/>
      <c r="DB262" s="229"/>
      <c r="DC262" s="229"/>
      <c r="DD262" s="226"/>
      <c r="DE262" s="226"/>
      <c r="DH262" s="231"/>
      <c r="DI262" s="231"/>
      <c r="DJ262" s="231"/>
      <c r="DK262" s="231"/>
      <c r="DL262" s="226"/>
      <c r="DM262" s="226"/>
      <c r="DN262" s="227"/>
      <c r="DO262" s="228"/>
      <c r="DP262" s="226"/>
      <c r="DQ262" s="226"/>
      <c r="DR262" s="229"/>
      <c r="DS262" s="229"/>
      <c r="DT262" s="229"/>
      <c r="DU262" s="226"/>
      <c r="DV262" s="226"/>
      <c r="DY262" s="231"/>
      <c r="DZ262" s="231"/>
      <c r="EA262" s="231"/>
      <c r="EB262" s="231"/>
      <c r="EC262" s="226"/>
      <c r="ED262" s="226"/>
      <c r="EE262" s="227"/>
      <c r="EF262" s="228"/>
      <c r="EG262" s="226"/>
      <c r="EH262" s="226"/>
      <c r="EI262" s="229"/>
      <c r="EJ262" s="229"/>
      <c r="EK262" s="229"/>
      <c r="EL262" s="226"/>
      <c r="EM262" s="226"/>
      <c r="EP262" s="231"/>
      <c r="EQ262" s="231"/>
      <c r="ER262" s="231"/>
      <c r="ES262" s="231"/>
      <c r="ET262" s="226"/>
      <c r="EU262" s="226"/>
      <c r="EV262" s="227"/>
      <c r="EW262" s="228"/>
      <c r="EX262" s="226"/>
      <c r="EY262" s="226"/>
      <c r="EZ262" s="229"/>
      <c r="FA262" s="229"/>
      <c r="FB262" s="229"/>
      <c r="FC262" s="226"/>
      <c r="FD262" s="226"/>
      <c r="FG262" s="231"/>
      <c r="FH262" s="231"/>
      <c r="FI262" s="231"/>
      <c r="FJ262" s="231"/>
      <c r="FK262" s="226"/>
      <c r="FL262" s="226"/>
      <c r="FM262" s="227"/>
      <c r="FN262" s="228"/>
      <c r="FO262" s="226"/>
      <c r="FP262" s="226"/>
      <c r="FQ262" s="229"/>
      <c r="FR262" s="229"/>
      <c r="FS262" s="229"/>
      <c r="FT262" s="226"/>
      <c r="FU262" s="226"/>
      <c r="FX262" s="231"/>
      <c r="FY262" s="231"/>
      <c r="FZ262" s="231"/>
      <c r="GA262" s="231"/>
      <c r="GB262" s="226"/>
      <c r="GC262" s="226"/>
      <c r="GD262" s="227"/>
      <c r="GE262" s="228"/>
      <c r="GF262" s="226"/>
      <c r="GG262" s="226"/>
      <c r="GH262" s="229"/>
      <c r="GI262" s="229"/>
      <c r="GJ262" s="229"/>
      <c r="GK262" s="226"/>
      <c r="GL262" s="226"/>
      <c r="GO262" s="231"/>
      <c r="GP262" s="231"/>
      <c r="GQ262" s="231"/>
      <c r="GR262" s="231"/>
      <c r="GS262" s="226"/>
      <c r="GT262" s="226"/>
      <c r="GU262" s="227"/>
      <c r="GV262" s="228"/>
      <c r="GW262" s="226"/>
      <c r="GX262" s="226"/>
      <c r="GY262" s="229"/>
      <c r="GZ262" s="229"/>
      <c r="HA262" s="229"/>
      <c r="HB262" s="226"/>
      <c r="HC262" s="226"/>
      <c r="HF262" s="231"/>
    </row>
    <row r="263" spans="1:214" s="230" customFormat="1" ht="41.25" customHeight="1" x14ac:dyDescent="0.2">
      <c r="A263" s="341" t="s">
        <v>5682</v>
      </c>
      <c r="B263" s="342" t="s">
        <v>3353</v>
      </c>
      <c r="C263" s="342" t="s">
        <v>3353</v>
      </c>
      <c r="D263" s="342" t="s">
        <v>3354</v>
      </c>
      <c r="E263" s="212" t="str">
        <f t="shared" si="5"/>
        <v>宇部市車地43-1</v>
      </c>
      <c r="F263" s="342" t="s">
        <v>5681</v>
      </c>
      <c r="G263" s="343">
        <v>42552</v>
      </c>
      <c r="H263" s="344" t="s">
        <v>5680</v>
      </c>
      <c r="I263" s="236" t="s">
        <v>3351</v>
      </c>
      <c r="J263" s="281" t="s">
        <v>4583</v>
      </c>
      <c r="K263" s="282" t="s">
        <v>0</v>
      </c>
      <c r="L263" s="282" t="s">
        <v>396</v>
      </c>
      <c r="M263" s="212" t="s">
        <v>3355</v>
      </c>
      <c r="N263" s="212" t="s">
        <v>5679</v>
      </c>
      <c r="O263" s="283" t="s">
        <v>4554</v>
      </c>
      <c r="P263" s="284" t="s">
        <v>3767</v>
      </c>
      <c r="Q263" s="228"/>
      <c r="R263" s="226"/>
      <c r="S263" s="226"/>
      <c r="T263" s="229"/>
      <c r="U263" s="229"/>
      <c r="V263" s="229"/>
      <c r="W263" s="226"/>
      <c r="X263" s="226"/>
      <c r="AA263" s="231"/>
      <c r="AB263" s="231"/>
      <c r="AC263" s="231"/>
      <c r="AD263" s="231"/>
      <c r="AE263" s="226"/>
      <c r="AF263" s="226"/>
      <c r="AG263" s="227"/>
      <c r="AH263" s="228"/>
      <c r="AI263" s="226"/>
      <c r="AJ263" s="226"/>
      <c r="AK263" s="229"/>
      <c r="AL263" s="229"/>
      <c r="AM263" s="229"/>
      <c r="AN263" s="226"/>
      <c r="AO263" s="226"/>
      <c r="AR263" s="231"/>
      <c r="AS263" s="231"/>
      <c r="AT263" s="231"/>
      <c r="AU263" s="231"/>
      <c r="AV263" s="226"/>
      <c r="AW263" s="226"/>
      <c r="AX263" s="227"/>
      <c r="AY263" s="228"/>
      <c r="AZ263" s="226"/>
      <c r="BA263" s="226"/>
      <c r="BB263" s="229"/>
      <c r="BC263" s="229"/>
      <c r="BD263" s="229"/>
      <c r="BE263" s="226"/>
      <c r="BF263" s="226"/>
      <c r="BI263" s="231"/>
      <c r="BJ263" s="231"/>
      <c r="BK263" s="231"/>
      <c r="BL263" s="231"/>
      <c r="BM263" s="226"/>
      <c r="BN263" s="226"/>
      <c r="BO263" s="227"/>
      <c r="BP263" s="228"/>
      <c r="BQ263" s="226"/>
      <c r="BR263" s="226"/>
      <c r="BS263" s="229"/>
      <c r="BT263" s="229"/>
      <c r="BU263" s="229"/>
      <c r="BV263" s="226"/>
      <c r="BW263" s="226"/>
      <c r="BZ263" s="231"/>
      <c r="CA263" s="231"/>
      <c r="CB263" s="231"/>
      <c r="CC263" s="231"/>
      <c r="CD263" s="226"/>
      <c r="CE263" s="226"/>
      <c r="CF263" s="227"/>
      <c r="CG263" s="228"/>
      <c r="CH263" s="226"/>
      <c r="CI263" s="226"/>
      <c r="CJ263" s="229"/>
      <c r="CK263" s="229"/>
      <c r="CL263" s="229"/>
      <c r="CM263" s="226"/>
      <c r="CN263" s="226"/>
      <c r="CQ263" s="231"/>
      <c r="CR263" s="231"/>
      <c r="CS263" s="231"/>
      <c r="CT263" s="231"/>
      <c r="CU263" s="226"/>
      <c r="CV263" s="226"/>
      <c r="CW263" s="227"/>
      <c r="CX263" s="228"/>
      <c r="CY263" s="226"/>
      <c r="CZ263" s="226"/>
      <c r="DA263" s="229"/>
      <c r="DB263" s="229"/>
      <c r="DC263" s="229"/>
      <c r="DD263" s="226"/>
      <c r="DE263" s="226"/>
      <c r="DH263" s="231"/>
      <c r="DI263" s="231"/>
      <c r="DJ263" s="231"/>
      <c r="DK263" s="231"/>
      <c r="DL263" s="226"/>
      <c r="DM263" s="226"/>
      <c r="DN263" s="227"/>
      <c r="DO263" s="228"/>
      <c r="DP263" s="226"/>
      <c r="DQ263" s="226"/>
      <c r="DR263" s="229"/>
      <c r="DS263" s="229"/>
      <c r="DT263" s="229"/>
      <c r="DU263" s="226"/>
      <c r="DV263" s="226"/>
      <c r="DY263" s="231"/>
      <c r="DZ263" s="231"/>
      <c r="EA263" s="231"/>
      <c r="EB263" s="231"/>
      <c r="EC263" s="226"/>
      <c r="ED263" s="226"/>
      <c r="EE263" s="227"/>
      <c r="EF263" s="228"/>
      <c r="EG263" s="226"/>
      <c r="EH263" s="226"/>
      <c r="EI263" s="229"/>
      <c r="EJ263" s="229"/>
      <c r="EK263" s="229"/>
      <c r="EL263" s="226"/>
      <c r="EM263" s="226"/>
      <c r="EP263" s="231"/>
      <c r="EQ263" s="231"/>
      <c r="ER263" s="231"/>
      <c r="ES263" s="231"/>
      <c r="ET263" s="226"/>
      <c r="EU263" s="226"/>
      <c r="EV263" s="227"/>
      <c r="EW263" s="228"/>
      <c r="EX263" s="226"/>
      <c r="EY263" s="226"/>
      <c r="EZ263" s="229"/>
      <c r="FA263" s="229"/>
      <c r="FB263" s="229"/>
      <c r="FC263" s="226"/>
      <c r="FD263" s="226"/>
      <c r="FG263" s="231"/>
      <c r="FH263" s="231"/>
      <c r="FI263" s="231"/>
      <c r="FJ263" s="231"/>
      <c r="FK263" s="226"/>
      <c r="FL263" s="226"/>
      <c r="FM263" s="227"/>
      <c r="FN263" s="228"/>
      <c r="FO263" s="226"/>
      <c r="FP263" s="226"/>
      <c r="FQ263" s="229"/>
      <c r="FR263" s="229"/>
      <c r="FS263" s="229"/>
      <c r="FT263" s="226"/>
      <c r="FU263" s="226"/>
      <c r="FX263" s="231"/>
      <c r="FY263" s="231"/>
      <c r="FZ263" s="231"/>
      <c r="GA263" s="231"/>
      <c r="GB263" s="226"/>
      <c r="GC263" s="226"/>
      <c r="GD263" s="227"/>
      <c r="GE263" s="228"/>
      <c r="GF263" s="226"/>
      <c r="GG263" s="226"/>
      <c r="GH263" s="229"/>
      <c r="GI263" s="229"/>
      <c r="GJ263" s="229"/>
      <c r="GK263" s="226"/>
      <c r="GL263" s="226"/>
      <c r="GO263" s="231"/>
      <c r="GP263" s="231"/>
      <c r="GQ263" s="231"/>
      <c r="GR263" s="231"/>
      <c r="GS263" s="226"/>
      <c r="GT263" s="226"/>
      <c r="GU263" s="227"/>
      <c r="GV263" s="228"/>
      <c r="GW263" s="226"/>
      <c r="GX263" s="226"/>
      <c r="GY263" s="229"/>
      <c r="GZ263" s="229"/>
      <c r="HA263" s="229"/>
      <c r="HB263" s="226"/>
      <c r="HC263" s="226"/>
      <c r="HF263" s="231"/>
    </row>
    <row r="264" spans="1:214" s="230" customFormat="1" ht="41.25" customHeight="1" x14ac:dyDescent="0.2">
      <c r="A264" s="341" t="s">
        <v>3356</v>
      </c>
      <c r="B264" s="342" t="s">
        <v>3357</v>
      </c>
      <c r="C264" s="342" t="s">
        <v>3357</v>
      </c>
      <c r="D264" s="342" t="s">
        <v>3358</v>
      </c>
      <c r="E264" s="212" t="str">
        <f t="shared" si="5"/>
        <v>宇部市居能町1-2-13</v>
      </c>
      <c r="F264" s="342" t="s">
        <v>5678</v>
      </c>
      <c r="G264" s="343">
        <v>42552</v>
      </c>
      <c r="H264" s="344" t="s">
        <v>5677</v>
      </c>
      <c r="I264" s="345" t="s">
        <v>576</v>
      </c>
      <c r="J264" s="281" t="s">
        <v>4583</v>
      </c>
      <c r="K264" s="282" t="s">
        <v>0</v>
      </c>
      <c r="L264" s="282" t="s">
        <v>396</v>
      </c>
      <c r="M264" s="212" t="s">
        <v>3359</v>
      </c>
      <c r="N264" s="212" t="s">
        <v>5676</v>
      </c>
      <c r="O264" s="283" t="s">
        <v>4554</v>
      </c>
      <c r="P264" s="284" t="s">
        <v>3767</v>
      </c>
      <c r="Q264" s="228"/>
      <c r="R264" s="226"/>
      <c r="S264" s="226"/>
      <c r="T264" s="229"/>
      <c r="U264" s="229"/>
      <c r="V264" s="229"/>
      <c r="W264" s="226"/>
      <c r="X264" s="226"/>
      <c r="AA264" s="231"/>
      <c r="AB264" s="231"/>
      <c r="AC264" s="231"/>
      <c r="AD264" s="231"/>
      <c r="AE264" s="226"/>
      <c r="AF264" s="226"/>
      <c r="AG264" s="227"/>
      <c r="AH264" s="228"/>
      <c r="AI264" s="226"/>
      <c r="AJ264" s="226"/>
      <c r="AK264" s="229"/>
      <c r="AL264" s="229"/>
      <c r="AM264" s="229"/>
      <c r="AN264" s="226"/>
      <c r="AO264" s="226"/>
      <c r="AR264" s="231"/>
      <c r="AS264" s="231"/>
      <c r="AT264" s="231"/>
      <c r="AU264" s="231"/>
      <c r="AV264" s="226"/>
      <c r="AW264" s="226"/>
      <c r="AX264" s="227"/>
      <c r="AY264" s="228"/>
      <c r="AZ264" s="226"/>
      <c r="BA264" s="226"/>
      <c r="BB264" s="229"/>
      <c r="BC264" s="229"/>
      <c r="BD264" s="229"/>
      <c r="BE264" s="226"/>
      <c r="BF264" s="226"/>
      <c r="BI264" s="231"/>
      <c r="BJ264" s="231"/>
      <c r="BK264" s="231"/>
      <c r="BL264" s="231"/>
      <c r="BM264" s="226"/>
      <c r="BN264" s="226"/>
      <c r="BO264" s="227"/>
      <c r="BP264" s="228"/>
      <c r="BQ264" s="226"/>
      <c r="BR264" s="226"/>
      <c r="BS264" s="229"/>
      <c r="BT264" s="229"/>
      <c r="BU264" s="229"/>
      <c r="BV264" s="226"/>
      <c r="BW264" s="226"/>
      <c r="BZ264" s="231"/>
      <c r="CA264" s="231"/>
      <c r="CB264" s="231"/>
      <c r="CC264" s="231"/>
      <c r="CD264" s="226"/>
      <c r="CE264" s="226"/>
      <c r="CF264" s="227"/>
      <c r="CG264" s="228"/>
      <c r="CH264" s="226"/>
      <c r="CI264" s="226"/>
      <c r="CJ264" s="229"/>
      <c r="CK264" s="229"/>
      <c r="CL264" s="229"/>
      <c r="CM264" s="226"/>
      <c r="CN264" s="226"/>
      <c r="CQ264" s="231"/>
      <c r="CR264" s="231"/>
      <c r="CS264" s="231"/>
      <c r="CT264" s="231"/>
      <c r="CU264" s="226"/>
      <c r="CV264" s="226"/>
      <c r="CW264" s="227"/>
      <c r="CX264" s="228"/>
      <c r="CY264" s="226"/>
      <c r="CZ264" s="226"/>
      <c r="DA264" s="229"/>
      <c r="DB264" s="229"/>
      <c r="DC264" s="229"/>
      <c r="DD264" s="226"/>
      <c r="DE264" s="226"/>
      <c r="DH264" s="231"/>
      <c r="DI264" s="231"/>
      <c r="DJ264" s="231"/>
      <c r="DK264" s="231"/>
      <c r="DL264" s="226"/>
      <c r="DM264" s="226"/>
      <c r="DN264" s="227"/>
      <c r="DO264" s="228"/>
      <c r="DP264" s="226"/>
      <c r="DQ264" s="226"/>
      <c r="DR264" s="229"/>
      <c r="DS264" s="229"/>
      <c r="DT264" s="229"/>
      <c r="DU264" s="226"/>
      <c r="DV264" s="226"/>
      <c r="DY264" s="231"/>
      <c r="DZ264" s="231"/>
      <c r="EA264" s="231"/>
      <c r="EB264" s="231"/>
      <c r="EC264" s="226"/>
      <c r="ED264" s="226"/>
      <c r="EE264" s="227"/>
      <c r="EF264" s="228"/>
      <c r="EG264" s="226"/>
      <c r="EH264" s="226"/>
      <c r="EI264" s="229"/>
      <c r="EJ264" s="229"/>
      <c r="EK264" s="229"/>
      <c r="EL264" s="226"/>
      <c r="EM264" s="226"/>
      <c r="EP264" s="231"/>
      <c r="EQ264" s="231"/>
      <c r="ER264" s="231"/>
      <c r="ES264" s="231"/>
      <c r="ET264" s="226"/>
      <c r="EU264" s="226"/>
      <c r="EV264" s="227"/>
      <c r="EW264" s="228"/>
      <c r="EX264" s="226"/>
      <c r="EY264" s="226"/>
      <c r="EZ264" s="229"/>
      <c r="FA264" s="229"/>
      <c r="FB264" s="229"/>
      <c r="FC264" s="226"/>
      <c r="FD264" s="226"/>
      <c r="FG264" s="231"/>
      <c r="FH264" s="231"/>
      <c r="FI264" s="231"/>
      <c r="FJ264" s="231"/>
      <c r="FK264" s="226"/>
      <c r="FL264" s="226"/>
      <c r="FM264" s="227"/>
      <c r="FN264" s="228"/>
      <c r="FO264" s="226"/>
      <c r="FP264" s="226"/>
      <c r="FQ264" s="229"/>
      <c r="FR264" s="229"/>
      <c r="FS264" s="229"/>
      <c r="FT264" s="226"/>
      <c r="FU264" s="226"/>
      <c r="FX264" s="231"/>
      <c r="FY264" s="231"/>
      <c r="FZ264" s="231"/>
      <c r="GA264" s="231"/>
      <c r="GB264" s="226"/>
      <c r="GC264" s="226"/>
      <c r="GD264" s="227"/>
      <c r="GE264" s="228"/>
      <c r="GF264" s="226"/>
      <c r="GG264" s="226"/>
      <c r="GH264" s="229"/>
      <c r="GI264" s="229"/>
      <c r="GJ264" s="229"/>
      <c r="GK264" s="226"/>
      <c r="GL264" s="226"/>
      <c r="GO264" s="231"/>
      <c r="GP264" s="231"/>
      <c r="GQ264" s="231"/>
      <c r="GR264" s="231"/>
      <c r="GS264" s="226"/>
      <c r="GT264" s="226"/>
      <c r="GU264" s="227"/>
      <c r="GV264" s="228"/>
      <c r="GW264" s="226"/>
      <c r="GX264" s="226"/>
      <c r="GY264" s="229"/>
      <c r="GZ264" s="229"/>
      <c r="HA264" s="229"/>
      <c r="HB264" s="226"/>
      <c r="HC264" s="226"/>
      <c r="HF264" s="231"/>
    </row>
    <row r="265" spans="1:214" s="230" customFormat="1" ht="41.25" customHeight="1" x14ac:dyDescent="0.2">
      <c r="A265" s="341" t="s">
        <v>3360</v>
      </c>
      <c r="B265" s="342" t="s">
        <v>3361</v>
      </c>
      <c r="C265" s="342" t="s">
        <v>3361</v>
      </c>
      <c r="D265" s="342" t="s">
        <v>8554</v>
      </c>
      <c r="E265" s="212" t="str">
        <f t="shared" si="5"/>
        <v>宇部市妻崎開作32-1</v>
      </c>
      <c r="F265" s="342" t="s">
        <v>5627</v>
      </c>
      <c r="G265" s="343">
        <v>42644</v>
      </c>
      <c r="H265" s="344" t="s">
        <v>5675</v>
      </c>
      <c r="I265" s="345" t="s">
        <v>576</v>
      </c>
      <c r="J265" s="281" t="s">
        <v>4583</v>
      </c>
      <c r="K265" s="282" t="s">
        <v>0</v>
      </c>
      <c r="L265" s="282" t="s">
        <v>396</v>
      </c>
      <c r="M265" s="212" t="s">
        <v>3362</v>
      </c>
      <c r="N265" s="212" t="s">
        <v>5295</v>
      </c>
      <c r="O265" s="283" t="s">
        <v>4554</v>
      </c>
      <c r="P265" s="284" t="s">
        <v>3767</v>
      </c>
      <c r="Q265" s="228"/>
      <c r="R265" s="226"/>
      <c r="S265" s="226"/>
      <c r="T265" s="229"/>
      <c r="U265" s="229"/>
      <c r="V265" s="229"/>
      <c r="W265" s="226"/>
      <c r="X265" s="226"/>
      <c r="AA265" s="231"/>
      <c r="AB265" s="231"/>
      <c r="AC265" s="231"/>
      <c r="AD265" s="231"/>
      <c r="AE265" s="226"/>
      <c r="AF265" s="226"/>
      <c r="AG265" s="227"/>
      <c r="AH265" s="228"/>
      <c r="AI265" s="226"/>
      <c r="AJ265" s="226"/>
      <c r="AK265" s="229"/>
      <c r="AL265" s="229"/>
      <c r="AM265" s="229"/>
      <c r="AN265" s="226"/>
      <c r="AO265" s="226"/>
      <c r="AR265" s="231"/>
      <c r="AS265" s="231"/>
      <c r="AT265" s="231"/>
      <c r="AU265" s="231"/>
      <c r="AV265" s="226"/>
      <c r="AW265" s="226"/>
      <c r="AX265" s="227"/>
      <c r="AY265" s="228"/>
      <c r="AZ265" s="226"/>
      <c r="BA265" s="226"/>
      <c r="BB265" s="229"/>
      <c r="BC265" s="229"/>
      <c r="BD265" s="229"/>
      <c r="BE265" s="226"/>
      <c r="BF265" s="226"/>
      <c r="BI265" s="231"/>
      <c r="BJ265" s="231"/>
      <c r="BK265" s="231"/>
      <c r="BL265" s="231"/>
      <c r="BM265" s="226"/>
      <c r="BN265" s="226"/>
      <c r="BO265" s="227"/>
      <c r="BP265" s="228"/>
      <c r="BQ265" s="226"/>
      <c r="BR265" s="226"/>
      <c r="BS265" s="229"/>
      <c r="BT265" s="229"/>
      <c r="BU265" s="229"/>
      <c r="BV265" s="226"/>
      <c r="BW265" s="226"/>
      <c r="BZ265" s="231"/>
      <c r="CA265" s="231"/>
      <c r="CB265" s="231"/>
      <c r="CC265" s="231"/>
      <c r="CD265" s="226"/>
      <c r="CE265" s="226"/>
      <c r="CF265" s="227"/>
      <c r="CG265" s="228"/>
      <c r="CH265" s="226"/>
      <c r="CI265" s="226"/>
      <c r="CJ265" s="229"/>
      <c r="CK265" s="229"/>
      <c r="CL265" s="229"/>
      <c r="CM265" s="226"/>
      <c r="CN265" s="226"/>
      <c r="CQ265" s="231"/>
      <c r="CR265" s="231"/>
      <c r="CS265" s="231"/>
      <c r="CT265" s="231"/>
      <c r="CU265" s="226"/>
      <c r="CV265" s="226"/>
      <c r="CW265" s="227"/>
      <c r="CX265" s="228"/>
      <c r="CY265" s="226"/>
      <c r="CZ265" s="226"/>
      <c r="DA265" s="229"/>
      <c r="DB265" s="229"/>
      <c r="DC265" s="229"/>
      <c r="DD265" s="226"/>
      <c r="DE265" s="226"/>
      <c r="DH265" s="231"/>
      <c r="DI265" s="231"/>
      <c r="DJ265" s="231"/>
      <c r="DK265" s="231"/>
      <c r="DL265" s="226"/>
      <c r="DM265" s="226"/>
      <c r="DN265" s="227"/>
      <c r="DO265" s="228"/>
      <c r="DP265" s="226"/>
      <c r="DQ265" s="226"/>
      <c r="DR265" s="229"/>
      <c r="DS265" s="229"/>
      <c r="DT265" s="229"/>
      <c r="DU265" s="226"/>
      <c r="DV265" s="226"/>
      <c r="DY265" s="231"/>
      <c r="DZ265" s="231"/>
      <c r="EA265" s="231"/>
      <c r="EB265" s="231"/>
      <c r="EC265" s="226"/>
      <c r="ED265" s="226"/>
      <c r="EE265" s="227"/>
      <c r="EF265" s="228"/>
      <c r="EG265" s="226"/>
      <c r="EH265" s="226"/>
      <c r="EI265" s="229"/>
      <c r="EJ265" s="229"/>
      <c r="EK265" s="229"/>
      <c r="EL265" s="226"/>
      <c r="EM265" s="226"/>
      <c r="EP265" s="231"/>
      <c r="EQ265" s="231"/>
      <c r="ER265" s="231"/>
      <c r="ES265" s="231"/>
      <c r="ET265" s="226"/>
      <c r="EU265" s="226"/>
      <c r="EV265" s="227"/>
      <c r="EW265" s="228"/>
      <c r="EX265" s="226"/>
      <c r="EY265" s="226"/>
      <c r="EZ265" s="229"/>
      <c r="FA265" s="229"/>
      <c r="FB265" s="229"/>
      <c r="FC265" s="226"/>
      <c r="FD265" s="226"/>
      <c r="FG265" s="231"/>
      <c r="FH265" s="231"/>
      <c r="FI265" s="231"/>
      <c r="FJ265" s="231"/>
      <c r="FK265" s="226"/>
      <c r="FL265" s="226"/>
      <c r="FM265" s="227"/>
      <c r="FN265" s="228"/>
      <c r="FO265" s="226"/>
      <c r="FP265" s="226"/>
      <c r="FQ265" s="229"/>
      <c r="FR265" s="229"/>
      <c r="FS265" s="229"/>
      <c r="FT265" s="226"/>
      <c r="FU265" s="226"/>
      <c r="FX265" s="231"/>
      <c r="FY265" s="231"/>
      <c r="FZ265" s="231"/>
      <c r="GA265" s="231"/>
      <c r="GB265" s="226"/>
      <c r="GC265" s="226"/>
      <c r="GD265" s="227"/>
      <c r="GE265" s="228"/>
      <c r="GF265" s="226"/>
      <c r="GG265" s="226"/>
      <c r="GH265" s="229"/>
      <c r="GI265" s="229"/>
      <c r="GJ265" s="229"/>
      <c r="GK265" s="226"/>
      <c r="GL265" s="226"/>
      <c r="GO265" s="231"/>
      <c r="GP265" s="231"/>
      <c r="GQ265" s="231"/>
      <c r="GR265" s="231"/>
      <c r="GS265" s="226"/>
      <c r="GT265" s="226"/>
      <c r="GU265" s="227"/>
      <c r="GV265" s="228"/>
      <c r="GW265" s="226"/>
      <c r="GX265" s="226"/>
      <c r="GY265" s="229"/>
      <c r="GZ265" s="229"/>
      <c r="HA265" s="229"/>
      <c r="HB265" s="226"/>
      <c r="HC265" s="226"/>
      <c r="HF265" s="231"/>
    </row>
    <row r="266" spans="1:214" s="230" customFormat="1" ht="41.25" customHeight="1" x14ac:dyDescent="0.2">
      <c r="A266" s="341" t="s">
        <v>4166</v>
      </c>
      <c r="B266" s="342" t="s">
        <v>3363</v>
      </c>
      <c r="C266" s="342" t="s">
        <v>3363</v>
      </c>
      <c r="D266" s="342" t="s">
        <v>137</v>
      </c>
      <c r="E266" s="212" t="str">
        <f t="shared" si="5"/>
        <v>宇部市浜田3-24-1</v>
      </c>
      <c r="F266" s="342" t="s">
        <v>5669</v>
      </c>
      <c r="G266" s="343">
        <v>42675</v>
      </c>
      <c r="H266" s="344" t="s">
        <v>5674</v>
      </c>
      <c r="I266" s="345" t="s">
        <v>576</v>
      </c>
      <c r="J266" s="281" t="s">
        <v>4583</v>
      </c>
      <c r="K266" s="282" t="s">
        <v>0</v>
      </c>
      <c r="L266" s="282" t="s">
        <v>396</v>
      </c>
      <c r="M266" s="212" t="s">
        <v>937</v>
      </c>
      <c r="N266" s="212" t="s">
        <v>5673</v>
      </c>
      <c r="O266" s="283" t="s">
        <v>4554</v>
      </c>
      <c r="P266" s="284" t="s">
        <v>3767</v>
      </c>
      <c r="Q266" s="228"/>
      <c r="R266" s="226"/>
      <c r="S266" s="226"/>
      <c r="T266" s="229"/>
      <c r="U266" s="229"/>
      <c r="V266" s="229"/>
      <c r="W266" s="226"/>
      <c r="X266" s="226"/>
      <c r="AA266" s="231"/>
      <c r="AB266" s="231"/>
      <c r="AC266" s="231"/>
      <c r="AD266" s="231"/>
      <c r="AE266" s="226"/>
      <c r="AF266" s="226"/>
      <c r="AG266" s="227"/>
      <c r="AH266" s="228"/>
      <c r="AI266" s="226"/>
      <c r="AJ266" s="226"/>
      <c r="AK266" s="229"/>
      <c r="AL266" s="229"/>
      <c r="AM266" s="229"/>
      <c r="AN266" s="226"/>
      <c r="AO266" s="226"/>
      <c r="AR266" s="231"/>
      <c r="AS266" s="231"/>
      <c r="AT266" s="231"/>
      <c r="AU266" s="231"/>
      <c r="AV266" s="226"/>
      <c r="AW266" s="226"/>
      <c r="AX266" s="227"/>
      <c r="AY266" s="228"/>
      <c r="AZ266" s="226"/>
      <c r="BA266" s="226"/>
      <c r="BB266" s="229"/>
      <c r="BC266" s="229"/>
      <c r="BD266" s="229"/>
      <c r="BE266" s="226"/>
      <c r="BF266" s="226"/>
      <c r="BI266" s="231"/>
      <c r="BJ266" s="231"/>
      <c r="BK266" s="231"/>
      <c r="BL266" s="231"/>
      <c r="BM266" s="226"/>
      <c r="BN266" s="226"/>
      <c r="BO266" s="227"/>
      <c r="BP266" s="228"/>
      <c r="BQ266" s="226"/>
      <c r="BR266" s="226"/>
      <c r="BS266" s="229"/>
      <c r="BT266" s="229"/>
      <c r="BU266" s="229"/>
      <c r="BV266" s="226"/>
      <c r="BW266" s="226"/>
      <c r="BZ266" s="231"/>
      <c r="CA266" s="231"/>
      <c r="CB266" s="231"/>
      <c r="CC266" s="231"/>
      <c r="CD266" s="226"/>
      <c r="CE266" s="226"/>
      <c r="CF266" s="227"/>
      <c r="CG266" s="228"/>
      <c r="CH266" s="226"/>
      <c r="CI266" s="226"/>
      <c r="CJ266" s="229"/>
      <c r="CK266" s="229"/>
      <c r="CL266" s="229"/>
      <c r="CM266" s="226"/>
      <c r="CN266" s="226"/>
      <c r="CQ266" s="231"/>
      <c r="CR266" s="231"/>
      <c r="CS266" s="231"/>
      <c r="CT266" s="231"/>
      <c r="CU266" s="226"/>
      <c r="CV266" s="226"/>
      <c r="CW266" s="227"/>
      <c r="CX266" s="228"/>
      <c r="CY266" s="226"/>
      <c r="CZ266" s="226"/>
      <c r="DA266" s="229"/>
      <c r="DB266" s="229"/>
      <c r="DC266" s="229"/>
      <c r="DD266" s="226"/>
      <c r="DE266" s="226"/>
      <c r="DH266" s="231"/>
      <c r="DI266" s="231"/>
      <c r="DJ266" s="231"/>
      <c r="DK266" s="231"/>
      <c r="DL266" s="226"/>
      <c r="DM266" s="226"/>
      <c r="DN266" s="227"/>
      <c r="DO266" s="228"/>
      <c r="DP266" s="226"/>
      <c r="DQ266" s="226"/>
      <c r="DR266" s="229"/>
      <c r="DS266" s="229"/>
      <c r="DT266" s="229"/>
      <c r="DU266" s="226"/>
      <c r="DV266" s="226"/>
      <c r="DY266" s="231"/>
      <c r="DZ266" s="231"/>
      <c r="EA266" s="231"/>
      <c r="EB266" s="231"/>
      <c r="EC266" s="226"/>
      <c r="ED266" s="226"/>
      <c r="EE266" s="227"/>
      <c r="EF266" s="228"/>
      <c r="EG266" s="226"/>
      <c r="EH266" s="226"/>
      <c r="EI266" s="229"/>
      <c r="EJ266" s="229"/>
      <c r="EK266" s="229"/>
      <c r="EL266" s="226"/>
      <c r="EM266" s="226"/>
      <c r="EP266" s="231"/>
      <c r="EQ266" s="231"/>
      <c r="ER266" s="231"/>
      <c r="ES266" s="231"/>
      <c r="ET266" s="226"/>
      <c r="EU266" s="226"/>
      <c r="EV266" s="227"/>
      <c r="EW266" s="228"/>
      <c r="EX266" s="226"/>
      <c r="EY266" s="226"/>
      <c r="EZ266" s="229"/>
      <c r="FA266" s="229"/>
      <c r="FB266" s="229"/>
      <c r="FC266" s="226"/>
      <c r="FD266" s="226"/>
      <c r="FG266" s="231"/>
      <c r="FH266" s="231"/>
      <c r="FI266" s="231"/>
      <c r="FJ266" s="231"/>
      <c r="FK266" s="226"/>
      <c r="FL266" s="226"/>
      <c r="FM266" s="227"/>
      <c r="FN266" s="228"/>
      <c r="FO266" s="226"/>
      <c r="FP266" s="226"/>
      <c r="FQ266" s="229"/>
      <c r="FR266" s="229"/>
      <c r="FS266" s="229"/>
      <c r="FT266" s="226"/>
      <c r="FU266" s="226"/>
      <c r="FX266" s="231"/>
      <c r="FY266" s="231"/>
      <c r="FZ266" s="231"/>
      <c r="GA266" s="231"/>
      <c r="GB266" s="226"/>
      <c r="GC266" s="226"/>
      <c r="GD266" s="227"/>
      <c r="GE266" s="228"/>
      <c r="GF266" s="226"/>
      <c r="GG266" s="226"/>
      <c r="GH266" s="229"/>
      <c r="GI266" s="229"/>
      <c r="GJ266" s="229"/>
      <c r="GK266" s="226"/>
      <c r="GL266" s="226"/>
      <c r="GO266" s="231"/>
      <c r="GP266" s="231"/>
      <c r="GQ266" s="231"/>
      <c r="GR266" s="231"/>
      <c r="GS266" s="226"/>
      <c r="GT266" s="226"/>
      <c r="GU266" s="227"/>
      <c r="GV266" s="228"/>
      <c r="GW266" s="226"/>
      <c r="GX266" s="226"/>
      <c r="GY266" s="229"/>
      <c r="GZ266" s="229"/>
      <c r="HA266" s="229"/>
      <c r="HB266" s="226"/>
      <c r="HC266" s="226"/>
      <c r="HF266" s="231"/>
    </row>
    <row r="267" spans="1:214" s="230" customFormat="1" ht="41.25" customHeight="1" x14ac:dyDescent="0.2">
      <c r="A267" s="341" t="s">
        <v>3517</v>
      </c>
      <c r="B267" s="342" t="s">
        <v>5672</v>
      </c>
      <c r="C267" s="342" t="s">
        <v>5672</v>
      </c>
      <c r="D267" s="342" t="s">
        <v>3513</v>
      </c>
      <c r="E267" s="212" t="str">
        <f t="shared" si="5"/>
        <v>宇部市西岐波5225-5</v>
      </c>
      <c r="F267" s="342" t="s">
        <v>1008</v>
      </c>
      <c r="G267" s="343">
        <v>42736</v>
      </c>
      <c r="H267" s="344" t="s">
        <v>5671</v>
      </c>
      <c r="I267" s="345" t="s">
        <v>3301</v>
      </c>
      <c r="J267" s="281" t="s">
        <v>813</v>
      </c>
      <c r="K267" s="282" t="s">
        <v>266</v>
      </c>
      <c r="L267" s="282" t="s">
        <v>396</v>
      </c>
      <c r="M267" s="212" t="s">
        <v>1393</v>
      </c>
      <c r="N267" s="212" t="s">
        <v>5670</v>
      </c>
      <c r="O267" s="283" t="s">
        <v>250</v>
      </c>
      <c r="P267" s="284" t="s">
        <v>550</v>
      </c>
      <c r="Q267" s="228"/>
      <c r="R267" s="226"/>
      <c r="S267" s="226"/>
      <c r="T267" s="229"/>
      <c r="U267" s="229"/>
      <c r="V267" s="229"/>
      <c r="W267" s="226"/>
      <c r="X267" s="226"/>
      <c r="AA267" s="231"/>
      <c r="AB267" s="231"/>
      <c r="AC267" s="231"/>
      <c r="AD267" s="231"/>
      <c r="AE267" s="226"/>
      <c r="AF267" s="226"/>
      <c r="AG267" s="227"/>
      <c r="AH267" s="228"/>
      <c r="AI267" s="226"/>
      <c r="AJ267" s="226"/>
      <c r="AK267" s="229"/>
      <c r="AL267" s="229"/>
      <c r="AM267" s="229"/>
      <c r="AN267" s="226"/>
      <c r="AO267" s="226"/>
      <c r="AR267" s="231"/>
      <c r="AS267" s="231"/>
      <c r="AT267" s="231"/>
      <c r="AU267" s="231"/>
      <c r="AV267" s="226"/>
      <c r="AW267" s="226"/>
      <c r="AX267" s="227"/>
      <c r="AY267" s="228"/>
      <c r="AZ267" s="226"/>
      <c r="BA267" s="226"/>
      <c r="BB267" s="229"/>
      <c r="BC267" s="229"/>
      <c r="BD267" s="229"/>
      <c r="BE267" s="226"/>
      <c r="BF267" s="226"/>
      <c r="BI267" s="231"/>
      <c r="BJ267" s="231"/>
      <c r="BK267" s="231"/>
      <c r="BL267" s="231"/>
      <c r="BM267" s="226"/>
      <c r="BN267" s="226"/>
      <c r="BO267" s="227"/>
      <c r="BP267" s="228"/>
      <c r="BQ267" s="226"/>
      <c r="BR267" s="226"/>
      <c r="BS267" s="229"/>
      <c r="BT267" s="229"/>
      <c r="BU267" s="229"/>
      <c r="BV267" s="226"/>
      <c r="BW267" s="226"/>
      <c r="BZ267" s="231"/>
      <c r="CA267" s="231"/>
      <c r="CB267" s="231"/>
      <c r="CC267" s="231"/>
      <c r="CD267" s="226"/>
      <c r="CE267" s="226"/>
      <c r="CF267" s="227"/>
      <c r="CG267" s="228"/>
      <c r="CH267" s="226"/>
      <c r="CI267" s="226"/>
      <c r="CJ267" s="229"/>
      <c r="CK267" s="229"/>
      <c r="CL267" s="229"/>
      <c r="CM267" s="226"/>
      <c r="CN267" s="226"/>
      <c r="CQ267" s="231"/>
      <c r="CR267" s="231"/>
      <c r="CS267" s="231"/>
      <c r="CT267" s="231"/>
      <c r="CU267" s="226"/>
      <c r="CV267" s="226"/>
      <c r="CW267" s="227"/>
      <c r="CX267" s="228"/>
      <c r="CY267" s="226"/>
      <c r="CZ267" s="226"/>
      <c r="DA267" s="229"/>
      <c r="DB267" s="229"/>
      <c r="DC267" s="229"/>
      <c r="DD267" s="226"/>
      <c r="DE267" s="226"/>
      <c r="DH267" s="231"/>
      <c r="DI267" s="231"/>
      <c r="DJ267" s="231"/>
      <c r="DK267" s="231"/>
      <c r="DL267" s="226"/>
      <c r="DM267" s="226"/>
      <c r="DN267" s="227"/>
      <c r="DO267" s="228"/>
      <c r="DP267" s="226"/>
      <c r="DQ267" s="226"/>
      <c r="DR267" s="229"/>
      <c r="DS267" s="229"/>
      <c r="DT267" s="229"/>
      <c r="DU267" s="226"/>
      <c r="DV267" s="226"/>
      <c r="DY267" s="231"/>
      <c r="DZ267" s="231"/>
      <c r="EA267" s="231"/>
      <c r="EB267" s="231"/>
      <c r="EC267" s="226"/>
      <c r="ED267" s="226"/>
      <c r="EE267" s="227"/>
      <c r="EF267" s="228"/>
      <c r="EG267" s="226"/>
      <c r="EH267" s="226"/>
      <c r="EI267" s="229"/>
      <c r="EJ267" s="229"/>
      <c r="EK267" s="229"/>
      <c r="EL267" s="226"/>
      <c r="EM267" s="226"/>
      <c r="EP267" s="231"/>
      <c r="EQ267" s="231"/>
      <c r="ER267" s="231"/>
      <c r="ES267" s="231"/>
      <c r="ET267" s="226"/>
      <c r="EU267" s="226"/>
      <c r="EV267" s="227"/>
      <c r="EW267" s="228"/>
      <c r="EX267" s="226"/>
      <c r="EY267" s="226"/>
      <c r="EZ267" s="229"/>
      <c r="FA267" s="229"/>
      <c r="FB267" s="229"/>
      <c r="FC267" s="226"/>
      <c r="FD267" s="226"/>
      <c r="FG267" s="231"/>
      <c r="FH267" s="231"/>
      <c r="FI267" s="231"/>
      <c r="FJ267" s="231"/>
      <c r="FK267" s="226"/>
      <c r="FL267" s="226"/>
      <c r="FM267" s="227"/>
      <c r="FN267" s="228"/>
      <c r="FO267" s="226"/>
      <c r="FP267" s="226"/>
      <c r="FQ267" s="229"/>
      <c r="FR267" s="229"/>
      <c r="FS267" s="229"/>
      <c r="FT267" s="226"/>
      <c r="FU267" s="226"/>
      <c r="FX267" s="231"/>
      <c r="FY267" s="231"/>
      <c r="FZ267" s="231"/>
      <c r="GA267" s="231"/>
      <c r="GB267" s="226"/>
      <c r="GC267" s="226"/>
      <c r="GD267" s="227"/>
      <c r="GE267" s="228"/>
      <c r="GF267" s="226"/>
      <c r="GG267" s="226"/>
      <c r="GH267" s="229"/>
      <c r="GI267" s="229"/>
      <c r="GJ267" s="229"/>
      <c r="GK267" s="226"/>
      <c r="GL267" s="226"/>
      <c r="GO267" s="231"/>
      <c r="GP267" s="231"/>
      <c r="GQ267" s="231"/>
      <c r="GR267" s="231"/>
      <c r="GS267" s="226"/>
      <c r="GT267" s="226"/>
      <c r="GU267" s="227"/>
      <c r="GV267" s="228"/>
      <c r="GW267" s="226"/>
      <c r="GX267" s="226"/>
      <c r="GY267" s="229"/>
      <c r="GZ267" s="229"/>
      <c r="HA267" s="229"/>
      <c r="HB267" s="226"/>
      <c r="HC267" s="226"/>
      <c r="HF267" s="231"/>
    </row>
    <row r="268" spans="1:214" s="230" customFormat="1" ht="41.25" customHeight="1" x14ac:dyDescent="0.2">
      <c r="A268" s="341" t="s">
        <v>3364</v>
      </c>
      <c r="B268" s="342" t="s">
        <v>623</v>
      </c>
      <c r="C268" s="342" t="s">
        <v>623</v>
      </c>
      <c r="D268" s="342" t="s">
        <v>8555</v>
      </c>
      <c r="E268" s="212" t="str">
        <f t="shared" si="5"/>
        <v>宇部市浜田3-1-6</v>
      </c>
      <c r="F268" s="342" t="s">
        <v>5669</v>
      </c>
      <c r="G268" s="343">
        <v>42826</v>
      </c>
      <c r="H268" s="344" t="s">
        <v>5668</v>
      </c>
      <c r="I268" s="345" t="s">
        <v>576</v>
      </c>
      <c r="J268" s="281" t="s">
        <v>4583</v>
      </c>
      <c r="K268" s="282" t="s">
        <v>0</v>
      </c>
      <c r="L268" s="282" t="s">
        <v>396</v>
      </c>
      <c r="M268" s="212" t="s">
        <v>3365</v>
      </c>
      <c r="N268" s="212" t="s">
        <v>5667</v>
      </c>
      <c r="O268" s="283" t="s">
        <v>4554</v>
      </c>
      <c r="P268" s="284" t="s">
        <v>3767</v>
      </c>
      <c r="Q268" s="228"/>
      <c r="R268" s="226"/>
      <c r="S268" s="226"/>
      <c r="T268" s="229"/>
      <c r="U268" s="229"/>
      <c r="V268" s="229"/>
      <c r="W268" s="226"/>
      <c r="X268" s="226"/>
      <c r="AA268" s="231"/>
      <c r="AB268" s="231"/>
      <c r="AC268" s="231"/>
      <c r="AD268" s="231"/>
      <c r="AE268" s="226"/>
      <c r="AF268" s="226"/>
      <c r="AG268" s="227"/>
      <c r="AH268" s="228"/>
      <c r="AI268" s="226"/>
      <c r="AJ268" s="226"/>
      <c r="AK268" s="229"/>
      <c r="AL268" s="229"/>
      <c r="AM268" s="229"/>
      <c r="AN268" s="226"/>
      <c r="AO268" s="226"/>
      <c r="AR268" s="231"/>
      <c r="AS268" s="231"/>
      <c r="AT268" s="231"/>
      <c r="AU268" s="231"/>
      <c r="AV268" s="226"/>
      <c r="AW268" s="226"/>
      <c r="AX268" s="227"/>
      <c r="AY268" s="228"/>
      <c r="AZ268" s="226"/>
      <c r="BA268" s="226"/>
      <c r="BB268" s="229"/>
      <c r="BC268" s="229"/>
      <c r="BD268" s="229"/>
      <c r="BE268" s="226"/>
      <c r="BF268" s="226"/>
      <c r="BI268" s="231"/>
      <c r="BJ268" s="231"/>
      <c r="BK268" s="231"/>
      <c r="BL268" s="231"/>
      <c r="BM268" s="226"/>
      <c r="BN268" s="226"/>
      <c r="BO268" s="227"/>
      <c r="BP268" s="228"/>
      <c r="BQ268" s="226"/>
      <c r="BR268" s="226"/>
      <c r="BS268" s="229"/>
      <c r="BT268" s="229"/>
      <c r="BU268" s="229"/>
      <c r="BV268" s="226"/>
      <c r="BW268" s="226"/>
      <c r="BZ268" s="231"/>
      <c r="CA268" s="231"/>
      <c r="CB268" s="231"/>
      <c r="CC268" s="231"/>
      <c r="CD268" s="226"/>
      <c r="CE268" s="226"/>
      <c r="CF268" s="227"/>
      <c r="CG268" s="228"/>
      <c r="CH268" s="226"/>
      <c r="CI268" s="226"/>
      <c r="CJ268" s="229"/>
      <c r="CK268" s="229"/>
      <c r="CL268" s="229"/>
      <c r="CM268" s="226"/>
      <c r="CN268" s="226"/>
      <c r="CQ268" s="231"/>
      <c r="CR268" s="231"/>
      <c r="CS268" s="231"/>
      <c r="CT268" s="231"/>
      <c r="CU268" s="226"/>
      <c r="CV268" s="226"/>
      <c r="CW268" s="227"/>
      <c r="CX268" s="228"/>
      <c r="CY268" s="226"/>
      <c r="CZ268" s="226"/>
      <c r="DA268" s="229"/>
      <c r="DB268" s="229"/>
      <c r="DC268" s="229"/>
      <c r="DD268" s="226"/>
      <c r="DE268" s="226"/>
      <c r="DH268" s="231"/>
      <c r="DI268" s="231"/>
      <c r="DJ268" s="231"/>
      <c r="DK268" s="231"/>
      <c r="DL268" s="226"/>
      <c r="DM268" s="226"/>
      <c r="DN268" s="227"/>
      <c r="DO268" s="228"/>
      <c r="DP268" s="226"/>
      <c r="DQ268" s="226"/>
      <c r="DR268" s="229"/>
      <c r="DS268" s="229"/>
      <c r="DT268" s="229"/>
      <c r="DU268" s="226"/>
      <c r="DV268" s="226"/>
      <c r="DY268" s="231"/>
      <c r="DZ268" s="231"/>
      <c r="EA268" s="231"/>
      <c r="EB268" s="231"/>
      <c r="EC268" s="226"/>
      <c r="ED268" s="226"/>
      <c r="EE268" s="227"/>
      <c r="EF268" s="228"/>
      <c r="EG268" s="226"/>
      <c r="EH268" s="226"/>
      <c r="EI268" s="229"/>
      <c r="EJ268" s="229"/>
      <c r="EK268" s="229"/>
      <c r="EL268" s="226"/>
      <c r="EM268" s="226"/>
      <c r="EP268" s="231"/>
      <c r="EQ268" s="231"/>
      <c r="ER268" s="231"/>
      <c r="ES268" s="231"/>
      <c r="ET268" s="226"/>
      <c r="EU268" s="226"/>
      <c r="EV268" s="227"/>
      <c r="EW268" s="228"/>
      <c r="EX268" s="226"/>
      <c r="EY268" s="226"/>
      <c r="EZ268" s="229"/>
      <c r="FA268" s="229"/>
      <c r="FB268" s="229"/>
      <c r="FC268" s="226"/>
      <c r="FD268" s="226"/>
      <c r="FG268" s="231"/>
      <c r="FH268" s="231"/>
      <c r="FI268" s="231"/>
      <c r="FJ268" s="231"/>
      <c r="FK268" s="226"/>
      <c r="FL268" s="226"/>
      <c r="FM268" s="227"/>
      <c r="FN268" s="228"/>
      <c r="FO268" s="226"/>
      <c r="FP268" s="226"/>
      <c r="FQ268" s="229"/>
      <c r="FR268" s="229"/>
      <c r="FS268" s="229"/>
      <c r="FT268" s="226"/>
      <c r="FU268" s="226"/>
      <c r="FX268" s="231"/>
      <c r="FY268" s="231"/>
      <c r="FZ268" s="231"/>
      <c r="GA268" s="231"/>
      <c r="GB268" s="226"/>
      <c r="GC268" s="226"/>
      <c r="GD268" s="227"/>
      <c r="GE268" s="228"/>
      <c r="GF268" s="226"/>
      <c r="GG268" s="226"/>
      <c r="GH268" s="229"/>
      <c r="GI268" s="229"/>
      <c r="GJ268" s="229"/>
      <c r="GK268" s="226"/>
      <c r="GL268" s="226"/>
      <c r="GO268" s="231"/>
      <c r="GP268" s="231"/>
      <c r="GQ268" s="231"/>
      <c r="GR268" s="231"/>
      <c r="GS268" s="226"/>
      <c r="GT268" s="226"/>
      <c r="GU268" s="227"/>
      <c r="GV268" s="228"/>
      <c r="GW268" s="226"/>
      <c r="GX268" s="226"/>
      <c r="GY268" s="229"/>
      <c r="GZ268" s="229"/>
      <c r="HA268" s="229"/>
      <c r="HB268" s="226"/>
      <c r="HC268" s="226"/>
      <c r="HF268" s="231"/>
    </row>
    <row r="269" spans="1:214" s="230" customFormat="1" ht="41.25" customHeight="1" x14ac:dyDescent="0.2">
      <c r="A269" s="341" t="s">
        <v>3518</v>
      </c>
      <c r="B269" s="342" t="s">
        <v>3519</v>
      </c>
      <c r="C269" s="342" t="s">
        <v>3519</v>
      </c>
      <c r="D269" s="342" t="s">
        <v>8556</v>
      </c>
      <c r="E269" s="212" t="str">
        <f t="shared" si="5"/>
        <v>宇部市西本町2-12-8</v>
      </c>
      <c r="F269" s="342" t="s">
        <v>1218</v>
      </c>
      <c r="G269" s="343">
        <v>42917</v>
      </c>
      <c r="H269" s="344" t="s">
        <v>7297</v>
      </c>
      <c r="I269" s="345" t="s">
        <v>3301</v>
      </c>
      <c r="J269" s="281" t="s">
        <v>4583</v>
      </c>
      <c r="K269" s="282" t="s">
        <v>522</v>
      </c>
      <c r="L269" s="282" t="s">
        <v>396</v>
      </c>
      <c r="M269" s="212" t="s">
        <v>3520</v>
      </c>
      <c r="N269" s="212" t="s">
        <v>5295</v>
      </c>
      <c r="O269" s="283" t="s">
        <v>4554</v>
      </c>
      <c r="P269" s="284" t="s">
        <v>3767</v>
      </c>
      <c r="Q269" s="228"/>
      <c r="R269" s="226"/>
      <c r="S269" s="226"/>
      <c r="T269" s="229"/>
      <c r="U269" s="229"/>
      <c r="V269" s="229"/>
      <c r="W269" s="226"/>
      <c r="X269" s="226"/>
      <c r="AA269" s="231"/>
      <c r="AB269" s="231"/>
      <c r="AC269" s="231"/>
      <c r="AD269" s="231"/>
      <c r="AE269" s="226"/>
      <c r="AF269" s="226"/>
      <c r="AG269" s="227"/>
      <c r="AH269" s="228"/>
      <c r="AI269" s="226"/>
      <c r="AJ269" s="226"/>
      <c r="AK269" s="229"/>
      <c r="AL269" s="229"/>
      <c r="AM269" s="229"/>
      <c r="AN269" s="226"/>
      <c r="AO269" s="226"/>
      <c r="AR269" s="231"/>
      <c r="AS269" s="231"/>
      <c r="AT269" s="231"/>
      <c r="AU269" s="231"/>
      <c r="AV269" s="226"/>
      <c r="AW269" s="226"/>
      <c r="AX269" s="227"/>
      <c r="AY269" s="228"/>
      <c r="AZ269" s="226"/>
      <c r="BA269" s="226"/>
      <c r="BB269" s="229"/>
      <c r="BC269" s="229"/>
      <c r="BD269" s="229"/>
      <c r="BE269" s="226"/>
      <c r="BF269" s="226"/>
      <c r="BI269" s="231"/>
      <c r="BJ269" s="231"/>
      <c r="BK269" s="231"/>
      <c r="BL269" s="231"/>
      <c r="BM269" s="226"/>
      <c r="BN269" s="226"/>
      <c r="BO269" s="227"/>
      <c r="BP269" s="228"/>
      <c r="BQ269" s="226"/>
      <c r="BR269" s="226"/>
      <c r="BS269" s="229"/>
      <c r="BT269" s="229"/>
      <c r="BU269" s="229"/>
      <c r="BV269" s="226"/>
      <c r="BW269" s="226"/>
      <c r="BZ269" s="231"/>
      <c r="CA269" s="231"/>
      <c r="CB269" s="231"/>
      <c r="CC269" s="231"/>
      <c r="CD269" s="226"/>
      <c r="CE269" s="226"/>
      <c r="CF269" s="227"/>
      <c r="CG269" s="228"/>
      <c r="CH269" s="226"/>
      <c r="CI269" s="226"/>
      <c r="CJ269" s="229"/>
      <c r="CK269" s="229"/>
      <c r="CL269" s="229"/>
      <c r="CM269" s="226"/>
      <c r="CN269" s="226"/>
      <c r="CQ269" s="231"/>
      <c r="CR269" s="231"/>
      <c r="CS269" s="231"/>
      <c r="CT269" s="231"/>
      <c r="CU269" s="226"/>
      <c r="CV269" s="226"/>
      <c r="CW269" s="227"/>
      <c r="CX269" s="228"/>
      <c r="CY269" s="226"/>
      <c r="CZ269" s="226"/>
      <c r="DA269" s="229"/>
      <c r="DB269" s="229"/>
      <c r="DC269" s="229"/>
      <c r="DD269" s="226"/>
      <c r="DE269" s="226"/>
      <c r="DH269" s="231"/>
      <c r="DI269" s="231"/>
      <c r="DJ269" s="231"/>
      <c r="DK269" s="231"/>
      <c r="DL269" s="226"/>
      <c r="DM269" s="226"/>
      <c r="DN269" s="227"/>
      <c r="DO269" s="228"/>
      <c r="DP269" s="226"/>
      <c r="DQ269" s="226"/>
      <c r="DR269" s="229"/>
      <c r="DS269" s="229"/>
      <c r="DT269" s="229"/>
      <c r="DU269" s="226"/>
      <c r="DV269" s="226"/>
      <c r="DY269" s="231"/>
      <c r="DZ269" s="231"/>
      <c r="EA269" s="231"/>
      <c r="EB269" s="231"/>
      <c r="EC269" s="226"/>
      <c r="ED269" s="226"/>
      <c r="EE269" s="227"/>
      <c r="EF269" s="228"/>
      <c r="EG269" s="226"/>
      <c r="EH269" s="226"/>
      <c r="EI269" s="229"/>
      <c r="EJ269" s="229"/>
      <c r="EK269" s="229"/>
      <c r="EL269" s="226"/>
      <c r="EM269" s="226"/>
      <c r="EP269" s="231"/>
      <c r="EQ269" s="231"/>
      <c r="ER269" s="231"/>
      <c r="ES269" s="231"/>
      <c r="ET269" s="226"/>
      <c r="EU269" s="226"/>
      <c r="EV269" s="227"/>
      <c r="EW269" s="228"/>
      <c r="EX269" s="226"/>
      <c r="EY269" s="226"/>
      <c r="EZ269" s="229"/>
      <c r="FA269" s="229"/>
      <c r="FB269" s="229"/>
      <c r="FC269" s="226"/>
      <c r="FD269" s="226"/>
      <c r="FG269" s="231"/>
      <c r="FH269" s="231"/>
      <c r="FI269" s="231"/>
      <c r="FJ269" s="231"/>
      <c r="FK269" s="226"/>
      <c r="FL269" s="226"/>
      <c r="FM269" s="227"/>
      <c r="FN269" s="228"/>
      <c r="FO269" s="226"/>
      <c r="FP269" s="226"/>
      <c r="FQ269" s="229"/>
      <c r="FR269" s="229"/>
      <c r="FS269" s="229"/>
      <c r="FT269" s="226"/>
      <c r="FU269" s="226"/>
      <c r="FX269" s="231"/>
      <c r="FY269" s="231"/>
      <c r="FZ269" s="231"/>
      <c r="GA269" s="231"/>
      <c r="GB269" s="226"/>
      <c r="GC269" s="226"/>
      <c r="GD269" s="227"/>
      <c r="GE269" s="228"/>
      <c r="GF269" s="226"/>
      <c r="GG269" s="226"/>
      <c r="GH269" s="229"/>
      <c r="GI269" s="229"/>
      <c r="GJ269" s="229"/>
      <c r="GK269" s="226"/>
      <c r="GL269" s="226"/>
      <c r="GO269" s="231"/>
      <c r="GP269" s="231"/>
      <c r="GQ269" s="231"/>
      <c r="GR269" s="231"/>
      <c r="GS269" s="226"/>
      <c r="GT269" s="226"/>
      <c r="GU269" s="227"/>
      <c r="GV269" s="228"/>
      <c r="GW269" s="226"/>
      <c r="GX269" s="226"/>
      <c r="GY269" s="229"/>
      <c r="GZ269" s="229"/>
      <c r="HA269" s="229"/>
      <c r="HB269" s="226"/>
      <c r="HC269" s="226"/>
      <c r="HF269" s="231"/>
    </row>
    <row r="270" spans="1:214" s="230" customFormat="1" ht="41.25" customHeight="1" x14ac:dyDescent="0.2">
      <c r="A270" s="341" t="s">
        <v>8557</v>
      </c>
      <c r="B270" s="342" t="s">
        <v>3521</v>
      </c>
      <c r="C270" s="342" t="s">
        <v>3521</v>
      </c>
      <c r="D270" s="342" t="s">
        <v>7981</v>
      </c>
      <c r="E270" s="212" t="str">
        <f t="shared" si="5"/>
        <v>宇部市居能町3-2-11-1号</v>
      </c>
      <c r="F270" s="342" t="s">
        <v>1195</v>
      </c>
      <c r="G270" s="343">
        <v>43160</v>
      </c>
      <c r="H270" s="344" t="s">
        <v>7298</v>
      </c>
      <c r="I270" s="345" t="s">
        <v>3301</v>
      </c>
      <c r="J270" s="281" t="s">
        <v>4583</v>
      </c>
      <c r="K270" s="282" t="s">
        <v>3522</v>
      </c>
      <c r="L270" s="282" t="s">
        <v>396</v>
      </c>
      <c r="M270" s="212" t="s">
        <v>3523</v>
      </c>
      <c r="N270" s="212" t="s">
        <v>8558</v>
      </c>
      <c r="O270" s="283" t="s">
        <v>4554</v>
      </c>
      <c r="P270" s="284" t="s">
        <v>3767</v>
      </c>
      <c r="Q270" s="228"/>
      <c r="R270" s="226"/>
      <c r="S270" s="226"/>
      <c r="T270" s="229"/>
      <c r="U270" s="229"/>
      <c r="V270" s="229"/>
      <c r="W270" s="226"/>
      <c r="X270" s="226"/>
      <c r="AA270" s="231"/>
      <c r="AB270" s="231"/>
      <c r="AC270" s="231"/>
      <c r="AD270" s="231"/>
      <c r="AE270" s="226"/>
      <c r="AF270" s="226"/>
      <c r="AG270" s="227"/>
      <c r="AH270" s="228"/>
      <c r="AI270" s="226"/>
      <c r="AJ270" s="226"/>
      <c r="AK270" s="229"/>
      <c r="AL270" s="229"/>
      <c r="AM270" s="229"/>
      <c r="AN270" s="226"/>
      <c r="AO270" s="226"/>
      <c r="AR270" s="231"/>
      <c r="AS270" s="231"/>
      <c r="AT270" s="231"/>
      <c r="AU270" s="231"/>
      <c r="AV270" s="226"/>
      <c r="AW270" s="226"/>
      <c r="AX270" s="227"/>
      <c r="AY270" s="228"/>
      <c r="AZ270" s="226"/>
      <c r="BA270" s="226"/>
      <c r="BB270" s="229"/>
      <c r="BC270" s="229"/>
      <c r="BD270" s="229"/>
      <c r="BE270" s="226"/>
      <c r="BF270" s="226"/>
      <c r="BI270" s="231"/>
      <c r="BJ270" s="231"/>
      <c r="BK270" s="231"/>
      <c r="BL270" s="231"/>
      <c r="BM270" s="226"/>
      <c r="BN270" s="226"/>
      <c r="BO270" s="227"/>
      <c r="BP270" s="228"/>
      <c r="BQ270" s="226"/>
      <c r="BR270" s="226"/>
      <c r="BS270" s="229"/>
      <c r="BT270" s="229"/>
      <c r="BU270" s="229"/>
      <c r="BV270" s="226"/>
      <c r="BW270" s="226"/>
      <c r="BZ270" s="231"/>
      <c r="CA270" s="231"/>
      <c r="CB270" s="231"/>
      <c r="CC270" s="231"/>
      <c r="CD270" s="226"/>
      <c r="CE270" s="226"/>
      <c r="CF270" s="227"/>
      <c r="CG270" s="228"/>
      <c r="CH270" s="226"/>
      <c r="CI270" s="226"/>
      <c r="CJ270" s="229"/>
      <c r="CK270" s="229"/>
      <c r="CL270" s="229"/>
      <c r="CM270" s="226"/>
      <c r="CN270" s="226"/>
      <c r="CQ270" s="231"/>
      <c r="CR270" s="231"/>
      <c r="CS270" s="231"/>
      <c r="CT270" s="231"/>
      <c r="CU270" s="226"/>
      <c r="CV270" s="226"/>
      <c r="CW270" s="227"/>
      <c r="CX270" s="228"/>
      <c r="CY270" s="226"/>
      <c r="CZ270" s="226"/>
      <c r="DA270" s="229"/>
      <c r="DB270" s="229"/>
      <c r="DC270" s="229"/>
      <c r="DD270" s="226"/>
      <c r="DE270" s="226"/>
      <c r="DH270" s="231"/>
      <c r="DI270" s="231"/>
      <c r="DJ270" s="231"/>
      <c r="DK270" s="231"/>
      <c r="DL270" s="226"/>
      <c r="DM270" s="226"/>
      <c r="DN270" s="227"/>
      <c r="DO270" s="228"/>
      <c r="DP270" s="226"/>
      <c r="DQ270" s="226"/>
      <c r="DR270" s="229"/>
      <c r="DS270" s="229"/>
      <c r="DT270" s="229"/>
      <c r="DU270" s="226"/>
      <c r="DV270" s="226"/>
      <c r="DY270" s="231"/>
      <c r="DZ270" s="231"/>
      <c r="EA270" s="231"/>
      <c r="EB270" s="231"/>
      <c r="EC270" s="226"/>
      <c r="ED270" s="226"/>
      <c r="EE270" s="227"/>
      <c r="EF270" s="228"/>
      <c r="EG270" s="226"/>
      <c r="EH270" s="226"/>
      <c r="EI270" s="229"/>
      <c r="EJ270" s="229"/>
      <c r="EK270" s="229"/>
      <c r="EL270" s="226"/>
      <c r="EM270" s="226"/>
      <c r="EP270" s="231"/>
      <c r="EQ270" s="231"/>
      <c r="ER270" s="231"/>
      <c r="ES270" s="231"/>
      <c r="ET270" s="226"/>
      <c r="EU270" s="226"/>
      <c r="EV270" s="227"/>
      <c r="EW270" s="228"/>
      <c r="EX270" s="226"/>
      <c r="EY270" s="226"/>
      <c r="EZ270" s="229"/>
      <c r="FA270" s="229"/>
      <c r="FB270" s="229"/>
      <c r="FC270" s="226"/>
      <c r="FD270" s="226"/>
      <c r="FG270" s="231"/>
      <c r="FH270" s="231"/>
      <c r="FI270" s="231"/>
      <c r="FJ270" s="231"/>
      <c r="FK270" s="226"/>
      <c r="FL270" s="226"/>
      <c r="FM270" s="227"/>
      <c r="FN270" s="228"/>
      <c r="FO270" s="226"/>
      <c r="FP270" s="226"/>
      <c r="FQ270" s="229"/>
      <c r="FR270" s="229"/>
      <c r="FS270" s="229"/>
      <c r="FT270" s="226"/>
      <c r="FU270" s="226"/>
      <c r="FX270" s="231"/>
      <c r="FY270" s="231"/>
      <c r="FZ270" s="231"/>
      <c r="GA270" s="231"/>
      <c r="GB270" s="226"/>
      <c r="GC270" s="226"/>
      <c r="GD270" s="227"/>
      <c r="GE270" s="228"/>
      <c r="GF270" s="226"/>
      <c r="GG270" s="226"/>
      <c r="GH270" s="229"/>
      <c r="GI270" s="229"/>
      <c r="GJ270" s="229"/>
      <c r="GK270" s="226"/>
      <c r="GL270" s="226"/>
      <c r="GO270" s="231"/>
      <c r="GP270" s="231"/>
      <c r="GQ270" s="231"/>
      <c r="GR270" s="231"/>
      <c r="GS270" s="226"/>
      <c r="GT270" s="226"/>
      <c r="GU270" s="227"/>
      <c r="GV270" s="228"/>
      <c r="GW270" s="226"/>
      <c r="GX270" s="226"/>
      <c r="GY270" s="229"/>
      <c r="GZ270" s="229"/>
      <c r="HA270" s="229"/>
      <c r="HB270" s="226"/>
      <c r="HC270" s="226"/>
      <c r="HF270" s="231"/>
    </row>
    <row r="271" spans="1:214" s="230" customFormat="1" ht="41.25" customHeight="1" x14ac:dyDescent="0.2">
      <c r="A271" s="341" t="s">
        <v>5666</v>
      </c>
      <c r="B271" s="342" t="s">
        <v>3524</v>
      </c>
      <c r="C271" s="342" t="s">
        <v>3524</v>
      </c>
      <c r="D271" s="342" t="s">
        <v>3525</v>
      </c>
      <c r="E271" s="212" t="str">
        <f t="shared" si="5"/>
        <v>宇部市草江4-11-38-5</v>
      </c>
      <c r="F271" s="342" t="s">
        <v>1215</v>
      </c>
      <c r="G271" s="343">
        <v>43191</v>
      </c>
      <c r="H271" s="344" t="s">
        <v>5665</v>
      </c>
      <c r="I271" s="345" t="s">
        <v>455</v>
      </c>
      <c r="J271" s="281" t="s">
        <v>4583</v>
      </c>
      <c r="K271" s="282" t="s">
        <v>3522</v>
      </c>
      <c r="L271" s="282" t="s">
        <v>396</v>
      </c>
      <c r="M271" s="212" t="s">
        <v>5664</v>
      </c>
      <c r="N271" s="212" t="s">
        <v>5663</v>
      </c>
      <c r="O271" s="283" t="s">
        <v>4554</v>
      </c>
      <c r="P271" s="284" t="s">
        <v>3767</v>
      </c>
      <c r="Q271" s="228"/>
      <c r="R271" s="226"/>
      <c r="S271" s="226"/>
      <c r="T271" s="229"/>
      <c r="U271" s="229"/>
      <c r="V271" s="229"/>
      <c r="W271" s="226"/>
      <c r="X271" s="226"/>
      <c r="AA271" s="231"/>
      <c r="AB271" s="231"/>
      <c r="AC271" s="231"/>
      <c r="AD271" s="231"/>
      <c r="AE271" s="226"/>
      <c r="AF271" s="226"/>
      <c r="AG271" s="227"/>
      <c r="AH271" s="228"/>
      <c r="AI271" s="226"/>
      <c r="AJ271" s="226"/>
      <c r="AK271" s="229"/>
      <c r="AL271" s="229"/>
      <c r="AM271" s="229"/>
      <c r="AN271" s="226"/>
      <c r="AO271" s="226"/>
      <c r="AR271" s="231"/>
      <c r="AS271" s="231"/>
      <c r="AT271" s="231"/>
      <c r="AU271" s="231"/>
      <c r="AV271" s="226"/>
      <c r="AW271" s="226"/>
      <c r="AX271" s="227"/>
      <c r="AY271" s="228"/>
      <c r="AZ271" s="226"/>
      <c r="BA271" s="226"/>
      <c r="BB271" s="229"/>
      <c r="BC271" s="229"/>
      <c r="BD271" s="229"/>
      <c r="BE271" s="226"/>
      <c r="BF271" s="226"/>
      <c r="BI271" s="231"/>
      <c r="BJ271" s="231"/>
      <c r="BK271" s="231"/>
      <c r="BL271" s="231"/>
      <c r="BM271" s="226"/>
      <c r="BN271" s="226"/>
      <c r="BO271" s="227"/>
      <c r="BP271" s="228"/>
      <c r="BQ271" s="226"/>
      <c r="BR271" s="226"/>
      <c r="BS271" s="229"/>
      <c r="BT271" s="229"/>
      <c r="BU271" s="229"/>
      <c r="BV271" s="226"/>
      <c r="BW271" s="226"/>
      <c r="BZ271" s="231"/>
      <c r="CA271" s="231"/>
      <c r="CB271" s="231"/>
      <c r="CC271" s="231"/>
      <c r="CD271" s="226"/>
      <c r="CE271" s="226"/>
      <c r="CF271" s="227"/>
      <c r="CG271" s="228"/>
      <c r="CH271" s="226"/>
      <c r="CI271" s="226"/>
      <c r="CJ271" s="229"/>
      <c r="CK271" s="229"/>
      <c r="CL271" s="229"/>
      <c r="CM271" s="226"/>
      <c r="CN271" s="226"/>
      <c r="CQ271" s="231"/>
      <c r="CR271" s="231"/>
      <c r="CS271" s="231"/>
      <c r="CT271" s="231"/>
      <c r="CU271" s="226"/>
      <c r="CV271" s="226"/>
      <c r="CW271" s="227"/>
      <c r="CX271" s="228"/>
      <c r="CY271" s="226"/>
      <c r="CZ271" s="226"/>
      <c r="DA271" s="229"/>
      <c r="DB271" s="229"/>
      <c r="DC271" s="229"/>
      <c r="DD271" s="226"/>
      <c r="DE271" s="226"/>
      <c r="DH271" s="231"/>
      <c r="DI271" s="231"/>
      <c r="DJ271" s="231"/>
      <c r="DK271" s="231"/>
      <c r="DL271" s="226"/>
      <c r="DM271" s="226"/>
      <c r="DN271" s="227"/>
      <c r="DO271" s="228"/>
      <c r="DP271" s="226"/>
      <c r="DQ271" s="226"/>
      <c r="DR271" s="229"/>
      <c r="DS271" s="229"/>
      <c r="DT271" s="229"/>
      <c r="DU271" s="226"/>
      <c r="DV271" s="226"/>
      <c r="DY271" s="231"/>
      <c r="DZ271" s="231"/>
      <c r="EA271" s="231"/>
      <c r="EB271" s="231"/>
      <c r="EC271" s="226"/>
      <c r="ED271" s="226"/>
      <c r="EE271" s="227"/>
      <c r="EF271" s="228"/>
      <c r="EG271" s="226"/>
      <c r="EH271" s="226"/>
      <c r="EI271" s="229"/>
      <c r="EJ271" s="229"/>
      <c r="EK271" s="229"/>
      <c r="EL271" s="226"/>
      <c r="EM271" s="226"/>
      <c r="EP271" s="231"/>
      <c r="EQ271" s="231"/>
      <c r="ER271" s="231"/>
      <c r="ES271" s="231"/>
      <c r="ET271" s="226"/>
      <c r="EU271" s="226"/>
      <c r="EV271" s="227"/>
      <c r="EW271" s="228"/>
      <c r="EX271" s="226"/>
      <c r="EY271" s="226"/>
      <c r="EZ271" s="229"/>
      <c r="FA271" s="229"/>
      <c r="FB271" s="229"/>
      <c r="FC271" s="226"/>
      <c r="FD271" s="226"/>
      <c r="FG271" s="231"/>
      <c r="FH271" s="231"/>
      <c r="FI271" s="231"/>
      <c r="FJ271" s="231"/>
      <c r="FK271" s="226"/>
      <c r="FL271" s="226"/>
      <c r="FM271" s="227"/>
      <c r="FN271" s="228"/>
      <c r="FO271" s="226"/>
      <c r="FP271" s="226"/>
      <c r="FQ271" s="229"/>
      <c r="FR271" s="229"/>
      <c r="FS271" s="229"/>
      <c r="FT271" s="226"/>
      <c r="FU271" s="226"/>
      <c r="FX271" s="231"/>
      <c r="FY271" s="231"/>
      <c r="FZ271" s="231"/>
      <c r="GA271" s="231"/>
      <c r="GB271" s="226"/>
      <c r="GC271" s="226"/>
      <c r="GD271" s="227"/>
      <c r="GE271" s="228"/>
      <c r="GF271" s="226"/>
      <c r="GG271" s="226"/>
      <c r="GH271" s="229"/>
      <c r="GI271" s="229"/>
      <c r="GJ271" s="229"/>
      <c r="GK271" s="226"/>
      <c r="GL271" s="226"/>
      <c r="GO271" s="231"/>
      <c r="GP271" s="231"/>
      <c r="GQ271" s="231"/>
      <c r="GR271" s="231"/>
      <c r="GS271" s="226"/>
      <c r="GT271" s="226"/>
      <c r="GU271" s="227"/>
      <c r="GV271" s="228"/>
      <c r="GW271" s="226"/>
      <c r="GX271" s="226"/>
      <c r="GY271" s="229"/>
      <c r="GZ271" s="229"/>
      <c r="HA271" s="229"/>
      <c r="HB271" s="226"/>
      <c r="HC271" s="226"/>
      <c r="HF271" s="231"/>
    </row>
    <row r="272" spans="1:214" s="230" customFormat="1" ht="41.25" customHeight="1" x14ac:dyDescent="0.2">
      <c r="A272" s="341" t="s">
        <v>5662</v>
      </c>
      <c r="B272" s="342" t="s">
        <v>5648</v>
      </c>
      <c r="C272" s="342" t="s">
        <v>5648</v>
      </c>
      <c r="D272" s="342" t="s">
        <v>4165</v>
      </c>
      <c r="E272" s="212" t="str">
        <f t="shared" si="5"/>
        <v>宇部市船木1017-1</v>
      </c>
      <c r="F272" s="342" t="s">
        <v>1006</v>
      </c>
      <c r="G272" s="343">
        <v>43221</v>
      </c>
      <c r="H272" s="344" t="s">
        <v>5661</v>
      </c>
      <c r="I272" s="345" t="s">
        <v>3301</v>
      </c>
      <c r="J272" s="281" t="s">
        <v>4583</v>
      </c>
      <c r="K272" s="282" t="s">
        <v>3522</v>
      </c>
      <c r="L272" s="282" t="s">
        <v>396</v>
      </c>
      <c r="M272" s="212" t="s">
        <v>5660</v>
      </c>
      <c r="N272" s="212" t="s">
        <v>5659</v>
      </c>
      <c r="O272" s="283" t="s">
        <v>4554</v>
      </c>
      <c r="P272" s="284" t="s">
        <v>3767</v>
      </c>
      <c r="Q272" s="228"/>
      <c r="R272" s="226"/>
      <c r="S272" s="226"/>
      <c r="T272" s="229"/>
      <c r="U272" s="229"/>
      <c r="V272" s="229"/>
      <c r="W272" s="226"/>
      <c r="X272" s="226"/>
      <c r="AA272" s="231"/>
      <c r="AB272" s="231"/>
      <c r="AC272" s="231"/>
      <c r="AD272" s="231"/>
      <c r="AE272" s="226"/>
      <c r="AF272" s="226"/>
      <c r="AG272" s="227"/>
      <c r="AH272" s="228"/>
      <c r="AI272" s="226"/>
      <c r="AJ272" s="226"/>
      <c r="AK272" s="229"/>
      <c r="AL272" s="229"/>
      <c r="AM272" s="229"/>
      <c r="AN272" s="226"/>
      <c r="AO272" s="226"/>
      <c r="AR272" s="231"/>
      <c r="AS272" s="231"/>
      <c r="AT272" s="231"/>
      <c r="AU272" s="231"/>
      <c r="AV272" s="226"/>
      <c r="AW272" s="226"/>
      <c r="AX272" s="227"/>
      <c r="AY272" s="228"/>
      <c r="AZ272" s="226"/>
      <c r="BA272" s="226"/>
      <c r="BB272" s="229"/>
      <c r="BC272" s="229"/>
      <c r="BD272" s="229"/>
      <c r="BE272" s="226"/>
      <c r="BF272" s="226"/>
      <c r="BI272" s="231"/>
      <c r="BJ272" s="231"/>
      <c r="BK272" s="231"/>
      <c r="BL272" s="231"/>
      <c r="BM272" s="226"/>
      <c r="BN272" s="226"/>
      <c r="BO272" s="227"/>
      <c r="BP272" s="228"/>
      <c r="BQ272" s="226"/>
      <c r="BR272" s="226"/>
      <c r="BS272" s="229"/>
      <c r="BT272" s="229"/>
      <c r="BU272" s="229"/>
      <c r="BV272" s="226"/>
      <c r="BW272" s="226"/>
      <c r="BZ272" s="231"/>
      <c r="CA272" s="231"/>
      <c r="CB272" s="231"/>
      <c r="CC272" s="231"/>
      <c r="CD272" s="226"/>
      <c r="CE272" s="226"/>
      <c r="CF272" s="227"/>
      <c r="CG272" s="228"/>
      <c r="CH272" s="226"/>
      <c r="CI272" s="226"/>
      <c r="CJ272" s="229"/>
      <c r="CK272" s="229"/>
      <c r="CL272" s="229"/>
      <c r="CM272" s="226"/>
      <c r="CN272" s="226"/>
      <c r="CQ272" s="231"/>
      <c r="CR272" s="231"/>
      <c r="CS272" s="231"/>
      <c r="CT272" s="231"/>
      <c r="CU272" s="226"/>
      <c r="CV272" s="226"/>
      <c r="CW272" s="227"/>
      <c r="CX272" s="228"/>
      <c r="CY272" s="226"/>
      <c r="CZ272" s="226"/>
      <c r="DA272" s="229"/>
      <c r="DB272" s="229"/>
      <c r="DC272" s="229"/>
      <c r="DD272" s="226"/>
      <c r="DE272" s="226"/>
      <c r="DH272" s="231"/>
      <c r="DI272" s="231"/>
      <c r="DJ272" s="231"/>
      <c r="DK272" s="231"/>
      <c r="DL272" s="226"/>
      <c r="DM272" s="226"/>
      <c r="DN272" s="227"/>
      <c r="DO272" s="228"/>
      <c r="DP272" s="226"/>
      <c r="DQ272" s="226"/>
      <c r="DR272" s="229"/>
      <c r="DS272" s="229"/>
      <c r="DT272" s="229"/>
      <c r="DU272" s="226"/>
      <c r="DV272" s="226"/>
      <c r="DY272" s="231"/>
      <c r="DZ272" s="231"/>
      <c r="EA272" s="231"/>
      <c r="EB272" s="231"/>
      <c r="EC272" s="226"/>
      <c r="ED272" s="226"/>
      <c r="EE272" s="227"/>
      <c r="EF272" s="228"/>
      <c r="EG272" s="226"/>
      <c r="EH272" s="226"/>
      <c r="EI272" s="229"/>
      <c r="EJ272" s="229"/>
      <c r="EK272" s="229"/>
      <c r="EL272" s="226"/>
      <c r="EM272" s="226"/>
      <c r="EP272" s="231"/>
      <c r="EQ272" s="231"/>
      <c r="ER272" s="231"/>
      <c r="ES272" s="231"/>
      <c r="ET272" s="226"/>
      <c r="EU272" s="226"/>
      <c r="EV272" s="227"/>
      <c r="EW272" s="228"/>
      <c r="EX272" s="226"/>
      <c r="EY272" s="226"/>
      <c r="EZ272" s="229"/>
      <c r="FA272" s="229"/>
      <c r="FB272" s="229"/>
      <c r="FC272" s="226"/>
      <c r="FD272" s="226"/>
      <c r="FG272" s="231"/>
      <c r="FH272" s="231"/>
      <c r="FI272" s="231"/>
      <c r="FJ272" s="231"/>
      <c r="FK272" s="226"/>
      <c r="FL272" s="226"/>
      <c r="FM272" s="227"/>
      <c r="FN272" s="228"/>
      <c r="FO272" s="226"/>
      <c r="FP272" s="226"/>
      <c r="FQ272" s="229"/>
      <c r="FR272" s="229"/>
      <c r="FS272" s="229"/>
      <c r="FT272" s="226"/>
      <c r="FU272" s="226"/>
      <c r="FX272" s="231"/>
      <c r="FY272" s="231"/>
      <c r="FZ272" s="231"/>
      <c r="GA272" s="231"/>
      <c r="GB272" s="226"/>
      <c r="GC272" s="226"/>
      <c r="GD272" s="227"/>
      <c r="GE272" s="228"/>
      <c r="GF272" s="226"/>
      <c r="GG272" s="226"/>
      <c r="GH272" s="229"/>
      <c r="GI272" s="229"/>
      <c r="GJ272" s="229"/>
      <c r="GK272" s="226"/>
      <c r="GL272" s="226"/>
      <c r="GO272" s="231"/>
      <c r="GP272" s="231"/>
      <c r="GQ272" s="231"/>
      <c r="GR272" s="231"/>
      <c r="GS272" s="226"/>
      <c r="GT272" s="226"/>
      <c r="GU272" s="227"/>
      <c r="GV272" s="228"/>
      <c r="GW272" s="226"/>
      <c r="GX272" s="226"/>
      <c r="GY272" s="229"/>
      <c r="GZ272" s="229"/>
      <c r="HA272" s="229"/>
      <c r="HB272" s="226"/>
      <c r="HC272" s="226"/>
      <c r="HF272" s="231"/>
    </row>
    <row r="273" spans="1:214" s="230" customFormat="1" ht="41.25" customHeight="1" x14ac:dyDescent="0.2">
      <c r="A273" s="341" t="s">
        <v>7299</v>
      </c>
      <c r="B273" s="326" t="s">
        <v>7215</v>
      </c>
      <c r="C273" s="326" t="s">
        <v>7215</v>
      </c>
      <c r="D273" s="342" t="s">
        <v>4157</v>
      </c>
      <c r="E273" s="212" t="str">
        <f t="shared" si="5"/>
        <v>宇部市東岐波道田1381-7</v>
      </c>
      <c r="F273" s="342" t="s">
        <v>1012</v>
      </c>
      <c r="G273" s="343">
        <v>43221</v>
      </c>
      <c r="H273" s="344" t="s">
        <v>7300</v>
      </c>
      <c r="I273" s="345" t="s">
        <v>455</v>
      </c>
      <c r="J273" s="281" t="s">
        <v>4583</v>
      </c>
      <c r="K273" s="282" t="s">
        <v>0</v>
      </c>
      <c r="L273" s="282" t="s">
        <v>396</v>
      </c>
      <c r="M273" s="212" t="s">
        <v>7301</v>
      </c>
      <c r="N273" s="212" t="s">
        <v>6505</v>
      </c>
      <c r="O273" s="283" t="s">
        <v>250</v>
      </c>
      <c r="P273" s="284" t="s">
        <v>10</v>
      </c>
      <c r="Q273" s="228"/>
      <c r="R273" s="226"/>
      <c r="S273" s="226"/>
      <c r="T273" s="229"/>
      <c r="U273" s="229"/>
      <c r="V273" s="229"/>
      <c r="W273" s="226"/>
      <c r="X273" s="226"/>
      <c r="AA273" s="231"/>
      <c r="AB273" s="231"/>
      <c r="AC273" s="231"/>
      <c r="AD273" s="231"/>
      <c r="AE273" s="226"/>
      <c r="AF273" s="226"/>
      <c r="AG273" s="227"/>
      <c r="AH273" s="228"/>
      <c r="AI273" s="226"/>
      <c r="AJ273" s="226"/>
      <c r="AK273" s="229"/>
      <c r="AL273" s="229"/>
      <c r="AM273" s="229"/>
      <c r="AN273" s="226"/>
      <c r="AO273" s="226"/>
      <c r="AR273" s="231"/>
      <c r="AS273" s="231"/>
      <c r="AT273" s="231"/>
      <c r="AU273" s="231"/>
      <c r="AV273" s="226"/>
      <c r="AW273" s="226"/>
      <c r="AX273" s="227"/>
      <c r="AY273" s="228"/>
      <c r="AZ273" s="226"/>
      <c r="BA273" s="226"/>
      <c r="BB273" s="229"/>
      <c r="BC273" s="229"/>
      <c r="BD273" s="229"/>
      <c r="BE273" s="226"/>
      <c r="BF273" s="226"/>
      <c r="BI273" s="231"/>
      <c r="BJ273" s="231"/>
      <c r="BK273" s="231"/>
      <c r="BL273" s="231"/>
      <c r="BM273" s="226"/>
      <c r="BN273" s="226"/>
      <c r="BO273" s="227"/>
      <c r="BP273" s="228"/>
      <c r="BQ273" s="226"/>
      <c r="BR273" s="226"/>
      <c r="BS273" s="229"/>
      <c r="BT273" s="229"/>
      <c r="BU273" s="229"/>
      <c r="BV273" s="226"/>
      <c r="BW273" s="226"/>
      <c r="BZ273" s="231"/>
      <c r="CA273" s="231"/>
      <c r="CB273" s="231"/>
      <c r="CC273" s="231"/>
      <c r="CD273" s="226"/>
      <c r="CE273" s="226"/>
      <c r="CF273" s="227"/>
      <c r="CG273" s="228"/>
      <c r="CH273" s="226"/>
      <c r="CI273" s="226"/>
      <c r="CJ273" s="229"/>
      <c r="CK273" s="229"/>
      <c r="CL273" s="229"/>
      <c r="CM273" s="226"/>
      <c r="CN273" s="226"/>
      <c r="CQ273" s="231"/>
      <c r="CR273" s="231"/>
      <c r="CS273" s="231"/>
      <c r="CT273" s="231"/>
      <c r="CU273" s="226"/>
      <c r="CV273" s="226"/>
      <c r="CW273" s="227"/>
      <c r="CX273" s="228"/>
      <c r="CY273" s="226"/>
      <c r="CZ273" s="226"/>
      <c r="DA273" s="229"/>
      <c r="DB273" s="229"/>
      <c r="DC273" s="229"/>
      <c r="DD273" s="226"/>
      <c r="DE273" s="226"/>
      <c r="DH273" s="231"/>
      <c r="DI273" s="231"/>
      <c r="DJ273" s="231"/>
      <c r="DK273" s="231"/>
      <c r="DL273" s="226"/>
      <c r="DM273" s="226"/>
      <c r="DN273" s="227"/>
      <c r="DO273" s="228"/>
      <c r="DP273" s="226"/>
      <c r="DQ273" s="226"/>
      <c r="DR273" s="229"/>
      <c r="DS273" s="229"/>
      <c r="DT273" s="229"/>
      <c r="DU273" s="226"/>
      <c r="DV273" s="226"/>
      <c r="DY273" s="231"/>
      <c r="DZ273" s="231"/>
      <c r="EA273" s="231"/>
      <c r="EB273" s="231"/>
      <c r="EC273" s="226"/>
      <c r="ED273" s="226"/>
      <c r="EE273" s="227"/>
      <c r="EF273" s="228"/>
      <c r="EG273" s="226"/>
      <c r="EH273" s="226"/>
      <c r="EI273" s="229"/>
      <c r="EJ273" s="229"/>
      <c r="EK273" s="229"/>
      <c r="EL273" s="226"/>
      <c r="EM273" s="226"/>
      <c r="EP273" s="231"/>
      <c r="EQ273" s="231"/>
      <c r="ER273" s="231"/>
      <c r="ES273" s="231"/>
      <c r="ET273" s="226"/>
      <c r="EU273" s="226"/>
      <c r="EV273" s="227"/>
      <c r="EW273" s="228"/>
      <c r="EX273" s="226"/>
      <c r="EY273" s="226"/>
      <c r="EZ273" s="229"/>
      <c r="FA273" s="229"/>
      <c r="FB273" s="229"/>
      <c r="FC273" s="226"/>
      <c r="FD273" s="226"/>
      <c r="FG273" s="231"/>
      <c r="FH273" s="231"/>
      <c r="FI273" s="231"/>
      <c r="FJ273" s="231"/>
      <c r="FK273" s="226"/>
      <c r="FL273" s="226"/>
      <c r="FM273" s="227"/>
      <c r="FN273" s="228"/>
      <c r="FO273" s="226"/>
      <c r="FP273" s="226"/>
      <c r="FQ273" s="229"/>
      <c r="FR273" s="229"/>
      <c r="FS273" s="229"/>
      <c r="FT273" s="226"/>
      <c r="FU273" s="226"/>
      <c r="FX273" s="231"/>
      <c r="FY273" s="231"/>
      <c r="FZ273" s="231"/>
      <c r="GA273" s="231"/>
      <c r="GB273" s="226"/>
      <c r="GC273" s="226"/>
      <c r="GD273" s="227"/>
      <c r="GE273" s="228"/>
      <c r="GF273" s="226"/>
      <c r="GG273" s="226"/>
      <c r="GH273" s="229"/>
      <c r="GI273" s="229"/>
      <c r="GJ273" s="229"/>
      <c r="GK273" s="226"/>
      <c r="GL273" s="226"/>
      <c r="GO273" s="231"/>
      <c r="GP273" s="231"/>
      <c r="GQ273" s="231"/>
      <c r="GR273" s="231"/>
      <c r="GS273" s="226"/>
      <c r="GT273" s="226"/>
      <c r="GU273" s="227"/>
      <c r="GV273" s="228"/>
      <c r="GW273" s="226"/>
      <c r="GX273" s="226"/>
      <c r="GY273" s="229"/>
      <c r="GZ273" s="229"/>
      <c r="HA273" s="229"/>
      <c r="HB273" s="226"/>
      <c r="HC273" s="226"/>
      <c r="HF273" s="231"/>
    </row>
    <row r="274" spans="1:214" s="230" customFormat="1" ht="41.25" customHeight="1" x14ac:dyDescent="0.2">
      <c r="A274" s="341" t="s">
        <v>7302</v>
      </c>
      <c r="B274" s="342" t="s">
        <v>5657</v>
      </c>
      <c r="C274" s="342" t="s">
        <v>5657</v>
      </c>
      <c r="D274" s="342" t="s">
        <v>8559</v>
      </c>
      <c r="E274" s="212" t="str">
        <f t="shared" si="5"/>
        <v>宇部市海南町16-27</v>
      </c>
      <c r="F274" s="342" t="s">
        <v>2571</v>
      </c>
      <c r="G274" s="343">
        <v>43405</v>
      </c>
      <c r="H274" s="344" t="s">
        <v>7303</v>
      </c>
      <c r="I274" s="345" t="s">
        <v>3301</v>
      </c>
      <c r="J274" s="281" t="s">
        <v>4583</v>
      </c>
      <c r="K274" s="282" t="s">
        <v>3522</v>
      </c>
      <c r="L274" s="282" t="s">
        <v>396</v>
      </c>
      <c r="M274" s="212" t="s">
        <v>7304</v>
      </c>
      <c r="N274" s="212" t="s">
        <v>7305</v>
      </c>
      <c r="O274" s="283" t="s">
        <v>4554</v>
      </c>
      <c r="P274" s="284" t="s">
        <v>3767</v>
      </c>
      <c r="Q274" s="228"/>
      <c r="R274" s="226"/>
      <c r="S274" s="226"/>
      <c r="T274" s="229"/>
      <c r="U274" s="229"/>
      <c r="V274" s="229"/>
      <c r="W274" s="226"/>
      <c r="X274" s="226"/>
      <c r="AA274" s="231"/>
      <c r="AB274" s="231"/>
      <c r="AC274" s="231"/>
      <c r="AD274" s="231"/>
      <c r="AE274" s="226"/>
      <c r="AF274" s="226"/>
      <c r="AG274" s="227"/>
      <c r="AH274" s="228"/>
      <c r="AI274" s="226"/>
      <c r="AJ274" s="226"/>
      <c r="AK274" s="229"/>
      <c r="AL274" s="229"/>
      <c r="AM274" s="229"/>
      <c r="AN274" s="226"/>
      <c r="AO274" s="226"/>
      <c r="AR274" s="231"/>
      <c r="AS274" s="231"/>
      <c r="AT274" s="231"/>
      <c r="AU274" s="231"/>
      <c r="AV274" s="226"/>
      <c r="AW274" s="226"/>
      <c r="AX274" s="227"/>
      <c r="AY274" s="228"/>
      <c r="AZ274" s="226"/>
      <c r="BA274" s="226"/>
      <c r="BB274" s="229"/>
      <c r="BC274" s="229"/>
      <c r="BD274" s="229"/>
      <c r="BE274" s="226"/>
      <c r="BF274" s="226"/>
      <c r="BI274" s="231"/>
      <c r="BJ274" s="231"/>
      <c r="BK274" s="231"/>
      <c r="BL274" s="231"/>
      <c r="BM274" s="226"/>
      <c r="BN274" s="226"/>
      <c r="BO274" s="227"/>
      <c r="BP274" s="228"/>
      <c r="BQ274" s="226"/>
      <c r="BR274" s="226"/>
      <c r="BS274" s="229"/>
      <c r="BT274" s="229"/>
      <c r="BU274" s="229"/>
      <c r="BV274" s="226"/>
      <c r="BW274" s="226"/>
      <c r="BZ274" s="231"/>
      <c r="CA274" s="231"/>
      <c r="CB274" s="231"/>
      <c r="CC274" s="231"/>
      <c r="CD274" s="226"/>
      <c r="CE274" s="226"/>
      <c r="CF274" s="227"/>
      <c r="CG274" s="228"/>
      <c r="CH274" s="226"/>
      <c r="CI274" s="226"/>
      <c r="CJ274" s="229"/>
      <c r="CK274" s="229"/>
      <c r="CL274" s="229"/>
      <c r="CM274" s="226"/>
      <c r="CN274" s="226"/>
      <c r="CQ274" s="231"/>
      <c r="CR274" s="231"/>
      <c r="CS274" s="231"/>
      <c r="CT274" s="231"/>
      <c r="CU274" s="226"/>
      <c r="CV274" s="226"/>
      <c r="CW274" s="227"/>
      <c r="CX274" s="228"/>
      <c r="CY274" s="226"/>
      <c r="CZ274" s="226"/>
      <c r="DA274" s="229"/>
      <c r="DB274" s="229"/>
      <c r="DC274" s="229"/>
      <c r="DD274" s="226"/>
      <c r="DE274" s="226"/>
      <c r="DH274" s="231"/>
      <c r="DI274" s="231"/>
      <c r="DJ274" s="231"/>
      <c r="DK274" s="231"/>
      <c r="DL274" s="226"/>
      <c r="DM274" s="226"/>
      <c r="DN274" s="227"/>
      <c r="DO274" s="228"/>
      <c r="DP274" s="226"/>
      <c r="DQ274" s="226"/>
      <c r="DR274" s="229"/>
      <c r="DS274" s="229"/>
      <c r="DT274" s="229"/>
      <c r="DU274" s="226"/>
      <c r="DV274" s="226"/>
      <c r="DY274" s="231"/>
      <c r="DZ274" s="231"/>
      <c r="EA274" s="231"/>
      <c r="EB274" s="231"/>
      <c r="EC274" s="226"/>
      <c r="ED274" s="226"/>
      <c r="EE274" s="227"/>
      <c r="EF274" s="228"/>
      <c r="EG274" s="226"/>
      <c r="EH274" s="226"/>
      <c r="EI274" s="229"/>
      <c r="EJ274" s="229"/>
      <c r="EK274" s="229"/>
      <c r="EL274" s="226"/>
      <c r="EM274" s="226"/>
      <c r="EP274" s="231"/>
      <c r="EQ274" s="231"/>
      <c r="ER274" s="231"/>
      <c r="ES274" s="231"/>
      <c r="ET274" s="226"/>
      <c r="EU274" s="226"/>
      <c r="EV274" s="227"/>
      <c r="EW274" s="228"/>
      <c r="EX274" s="226"/>
      <c r="EY274" s="226"/>
      <c r="EZ274" s="229"/>
      <c r="FA274" s="229"/>
      <c r="FB274" s="229"/>
      <c r="FC274" s="226"/>
      <c r="FD274" s="226"/>
      <c r="FG274" s="231"/>
      <c r="FH274" s="231"/>
      <c r="FI274" s="231"/>
      <c r="FJ274" s="231"/>
      <c r="FK274" s="226"/>
      <c r="FL274" s="226"/>
      <c r="FM274" s="227"/>
      <c r="FN274" s="228"/>
      <c r="FO274" s="226"/>
      <c r="FP274" s="226"/>
      <c r="FQ274" s="229"/>
      <c r="FR274" s="229"/>
      <c r="FS274" s="229"/>
      <c r="FT274" s="226"/>
      <c r="FU274" s="226"/>
      <c r="FX274" s="231"/>
      <c r="FY274" s="231"/>
      <c r="FZ274" s="231"/>
      <c r="GA274" s="231"/>
      <c r="GB274" s="226"/>
      <c r="GC274" s="226"/>
      <c r="GD274" s="227"/>
      <c r="GE274" s="228"/>
      <c r="GF274" s="226"/>
      <c r="GG274" s="226"/>
      <c r="GH274" s="229"/>
      <c r="GI274" s="229"/>
      <c r="GJ274" s="229"/>
      <c r="GK274" s="226"/>
      <c r="GL274" s="226"/>
      <c r="GO274" s="231"/>
      <c r="GP274" s="231"/>
      <c r="GQ274" s="231"/>
      <c r="GR274" s="231"/>
      <c r="GS274" s="226"/>
      <c r="GT274" s="226"/>
      <c r="GU274" s="227"/>
      <c r="GV274" s="228"/>
      <c r="GW274" s="226"/>
      <c r="GX274" s="226"/>
      <c r="GY274" s="229"/>
      <c r="GZ274" s="229"/>
      <c r="HA274" s="229"/>
      <c r="HB274" s="226"/>
      <c r="HC274" s="226"/>
      <c r="HF274" s="231"/>
    </row>
    <row r="275" spans="1:214" s="230" customFormat="1" ht="41.25" customHeight="1" x14ac:dyDescent="0.2">
      <c r="A275" s="341" t="s">
        <v>5658</v>
      </c>
      <c r="B275" s="342" t="s">
        <v>5657</v>
      </c>
      <c r="C275" s="342" t="s">
        <v>5657</v>
      </c>
      <c r="D275" s="342" t="s">
        <v>4164</v>
      </c>
      <c r="E275" s="212" t="str">
        <f t="shared" si="5"/>
        <v>宇部市西宇部南4-5-26</v>
      </c>
      <c r="F275" s="342" t="s">
        <v>1210</v>
      </c>
      <c r="G275" s="343">
        <v>43405</v>
      </c>
      <c r="H275" s="344" t="s">
        <v>5656</v>
      </c>
      <c r="I275" s="345" t="s">
        <v>3301</v>
      </c>
      <c r="J275" s="281" t="s">
        <v>4583</v>
      </c>
      <c r="K275" s="282" t="s">
        <v>3522</v>
      </c>
      <c r="L275" s="282" t="s">
        <v>396</v>
      </c>
      <c r="M275" s="212" t="s">
        <v>5655</v>
      </c>
      <c r="N275" s="212" t="s">
        <v>5654</v>
      </c>
      <c r="O275" s="283" t="s">
        <v>4554</v>
      </c>
      <c r="P275" s="284" t="s">
        <v>3767</v>
      </c>
      <c r="Q275" s="228"/>
      <c r="R275" s="226"/>
      <c r="S275" s="226"/>
      <c r="T275" s="229"/>
      <c r="U275" s="229"/>
      <c r="V275" s="229"/>
      <c r="W275" s="226"/>
      <c r="X275" s="226"/>
      <c r="AA275" s="231"/>
      <c r="AB275" s="231"/>
      <c r="AC275" s="231"/>
      <c r="AD275" s="231"/>
      <c r="AE275" s="226"/>
      <c r="AF275" s="226"/>
      <c r="AG275" s="227"/>
      <c r="AH275" s="228"/>
      <c r="AI275" s="226"/>
      <c r="AJ275" s="226"/>
      <c r="AK275" s="229"/>
      <c r="AL275" s="229"/>
      <c r="AM275" s="229"/>
      <c r="AN275" s="226"/>
      <c r="AO275" s="226"/>
      <c r="AR275" s="231"/>
      <c r="AS275" s="231"/>
      <c r="AT275" s="231"/>
      <c r="AU275" s="231"/>
      <c r="AV275" s="226"/>
      <c r="AW275" s="226"/>
      <c r="AX275" s="227"/>
      <c r="AY275" s="228"/>
      <c r="AZ275" s="226"/>
      <c r="BA275" s="226"/>
      <c r="BB275" s="229"/>
      <c r="BC275" s="229"/>
      <c r="BD275" s="229"/>
      <c r="BE275" s="226"/>
      <c r="BF275" s="226"/>
      <c r="BI275" s="231"/>
      <c r="BJ275" s="231"/>
      <c r="BK275" s="231"/>
      <c r="BL275" s="231"/>
      <c r="BM275" s="226"/>
      <c r="BN275" s="226"/>
      <c r="BO275" s="227"/>
      <c r="BP275" s="228"/>
      <c r="BQ275" s="226"/>
      <c r="BR275" s="226"/>
      <c r="BS275" s="229"/>
      <c r="BT275" s="229"/>
      <c r="BU275" s="229"/>
      <c r="BV275" s="226"/>
      <c r="BW275" s="226"/>
      <c r="BZ275" s="231"/>
      <c r="CA275" s="231"/>
      <c r="CB275" s="231"/>
      <c r="CC275" s="231"/>
      <c r="CD275" s="226"/>
      <c r="CE275" s="226"/>
      <c r="CF275" s="227"/>
      <c r="CG275" s="228"/>
      <c r="CH275" s="226"/>
      <c r="CI275" s="226"/>
      <c r="CJ275" s="229"/>
      <c r="CK275" s="229"/>
      <c r="CL275" s="229"/>
      <c r="CM275" s="226"/>
      <c r="CN275" s="226"/>
      <c r="CQ275" s="231"/>
      <c r="CR275" s="231"/>
      <c r="CS275" s="231"/>
      <c r="CT275" s="231"/>
      <c r="CU275" s="226"/>
      <c r="CV275" s="226"/>
      <c r="CW275" s="227"/>
      <c r="CX275" s="228"/>
      <c r="CY275" s="226"/>
      <c r="CZ275" s="226"/>
      <c r="DA275" s="229"/>
      <c r="DB275" s="229"/>
      <c r="DC275" s="229"/>
      <c r="DD275" s="226"/>
      <c r="DE275" s="226"/>
      <c r="DH275" s="231"/>
      <c r="DI275" s="231"/>
      <c r="DJ275" s="231"/>
      <c r="DK275" s="231"/>
      <c r="DL275" s="226"/>
      <c r="DM275" s="226"/>
      <c r="DN275" s="227"/>
      <c r="DO275" s="228"/>
      <c r="DP275" s="226"/>
      <c r="DQ275" s="226"/>
      <c r="DR275" s="229"/>
      <c r="DS275" s="229"/>
      <c r="DT275" s="229"/>
      <c r="DU275" s="226"/>
      <c r="DV275" s="226"/>
      <c r="DY275" s="231"/>
      <c r="DZ275" s="231"/>
      <c r="EA275" s="231"/>
      <c r="EB275" s="231"/>
      <c r="EC275" s="226"/>
      <c r="ED275" s="226"/>
      <c r="EE275" s="227"/>
      <c r="EF275" s="228"/>
      <c r="EG275" s="226"/>
      <c r="EH275" s="226"/>
      <c r="EI275" s="229"/>
      <c r="EJ275" s="229"/>
      <c r="EK275" s="229"/>
      <c r="EL275" s="226"/>
      <c r="EM275" s="226"/>
      <c r="EP275" s="231"/>
      <c r="EQ275" s="231"/>
      <c r="ER275" s="231"/>
      <c r="ES275" s="231"/>
      <c r="ET275" s="226"/>
      <c r="EU275" s="226"/>
      <c r="EV275" s="227"/>
      <c r="EW275" s="228"/>
      <c r="EX275" s="226"/>
      <c r="EY275" s="226"/>
      <c r="EZ275" s="229"/>
      <c r="FA275" s="229"/>
      <c r="FB275" s="229"/>
      <c r="FC275" s="226"/>
      <c r="FD275" s="226"/>
      <c r="FG275" s="231"/>
      <c r="FH275" s="231"/>
      <c r="FI275" s="231"/>
      <c r="FJ275" s="231"/>
      <c r="FK275" s="226"/>
      <c r="FL275" s="226"/>
      <c r="FM275" s="227"/>
      <c r="FN275" s="228"/>
      <c r="FO275" s="226"/>
      <c r="FP275" s="226"/>
      <c r="FQ275" s="229"/>
      <c r="FR275" s="229"/>
      <c r="FS275" s="229"/>
      <c r="FT275" s="226"/>
      <c r="FU275" s="226"/>
      <c r="FX275" s="231"/>
      <c r="FY275" s="231"/>
      <c r="FZ275" s="231"/>
      <c r="GA275" s="231"/>
      <c r="GB275" s="226"/>
      <c r="GC275" s="226"/>
      <c r="GD275" s="227"/>
      <c r="GE275" s="228"/>
      <c r="GF275" s="226"/>
      <c r="GG275" s="226"/>
      <c r="GH275" s="229"/>
      <c r="GI275" s="229"/>
      <c r="GJ275" s="229"/>
      <c r="GK275" s="226"/>
      <c r="GL275" s="226"/>
      <c r="GO275" s="231"/>
      <c r="GP275" s="231"/>
      <c r="GQ275" s="231"/>
      <c r="GR275" s="231"/>
      <c r="GS275" s="226"/>
      <c r="GT275" s="226"/>
      <c r="GU275" s="227"/>
      <c r="GV275" s="228"/>
      <c r="GW275" s="226"/>
      <c r="GX275" s="226"/>
      <c r="GY275" s="229"/>
      <c r="GZ275" s="229"/>
      <c r="HA275" s="229"/>
      <c r="HB275" s="226"/>
      <c r="HC275" s="226"/>
      <c r="HF275" s="231"/>
    </row>
    <row r="276" spans="1:214" s="230" customFormat="1" ht="41.25" customHeight="1" x14ac:dyDescent="0.2">
      <c r="A276" s="341" t="s">
        <v>5653</v>
      </c>
      <c r="B276" s="342" t="s">
        <v>5652</v>
      </c>
      <c r="C276" s="342" t="s">
        <v>5652</v>
      </c>
      <c r="D276" s="342" t="s">
        <v>4163</v>
      </c>
      <c r="E276" s="212" t="str">
        <f t="shared" si="5"/>
        <v>宇部市松山町1-14-13</v>
      </c>
      <c r="F276" s="342" t="s">
        <v>4162</v>
      </c>
      <c r="G276" s="343">
        <v>43435</v>
      </c>
      <c r="H276" s="344" t="s">
        <v>5651</v>
      </c>
      <c r="I276" s="345" t="s">
        <v>455</v>
      </c>
      <c r="J276" s="281" t="s">
        <v>4583</v>
      </c>
      <c r="K276" s="282" t="s">
        <v>3522</v>
      </c>
      <c r="L276" s="282" t="s">
        <v>396</v>
      </c>
      <c r="M276" s="212" t="s">
        <v>5650</v>
      </c>
      <c r="N276" s="212" t="s">
        <v>5649</v>
      </c>
      <c r="O276" s="283" t="s">
        <v>4554</v>
      </c>
      <c r="P276" s="284" t="s">
        <v>3767</v>
      </c>
      <c r="Q276" s="228"/>
      <c r="R276" s="226"/>
      <c r="S276" s="226"/>
      <c r="T276" s="229"/>
      <c r="U276" s="229"/>
      <c r="V276" s="229"/>
      <c r="W276" s="226"/>
      <c r="X276" s="226"/>
      <c r="AA276" s="231"/>
      <c r="AB276" s="231"/>
      <c r="AC276" s="231"/>
      <c r="AD276" s="231"/>
      <c r="AE276" s="226"/>
      <c r="AF276" s="226"/>
      <c r="AG276" s="227"/>
      <c r="AH276" s="228"/>
      <c r="AI276" s="226"/>
      <c r="AJ276" s="226"/>
      <c r="AK276" s="229"/>
      <c r="AL276" s="229"/>
      <c r="AM276" s="229"/>
      <c r="AN276" s="226"/>
      <c r="AO276" s="226"/>
      <c r="AR276" s="231"/>
      <c r="AS276" s="231"/>
      <c r="AT276" s="231"/>
      <c r="AU276" s="231"/>
      <c r="AV276" s="226"/>
      <c r="AW276" s="226"/>
      <c r="AX276" s="227"/>
      <c r="AY276" s="228"/>
      <c r="AZ276" s="226"/>
      <c r="BA276" s="226"/>
      <c r="BB276" s="229"/>
      <c r="BC276" s="229"/>
      <c r="BD276" s="229"/>
      <c r="BE276" s="226"/>
      <c r="BF276" s="226"/>
      <c r="BI276" s="231"/>
      <c r="BJ276" s="231"/>
      <c r="BK276" s="231"/>
      <c r="BL276" s="231"/>
      <c r="BM276" s="226"/>
      <c r="BN276" s="226"/>
      <c r="BO276" s="227"/>
      <c r="BP276" s="228"/>
      <c r="BQ276" s="226"/>
      <c r="BR276" s="226"/>
      <c r="BS276" s="229"/>
      <c r="BT276" s="229"/>
      <c r="BU276" s="229"/>
      <c r="BV276" s="226"/>
      <c r="BW276" s="226"/>
      <c r="BZ276" s="231"/>
      <c r="CA276" s="231"/>
      <c r="CB276" s="231"/>
      <c r="CC276" s="231"/>
      <c r="CD276" s="226"/>
      <c r="CE276" s="226"/>
      <c r="CF276" s="227"/>
      <c r="CG276" s="228"/>
      <c r="CH276" s="226"/>
      <c r="CI276" s="226"/>
      <c r="CJ276" s="229"/>
      <c r="CK276" s="229"/>
      <c r="CL276" s="229"/>
      <c r="CM276" s="226"/>
      <c r="CN276" s="226"/>
      <c r="CQ276" s="231"/>
      <c r="CR276" s="231"/>
      <c r="CS276" s="231"/>
      <c r="CT276" s="231"/>
      <c r="CU276" s="226"/>
      <c r="CV276" s="226"/>
      <c r="CW276" s="227"/>
      <c r="CX276" s="228"/>
      <c r="CY276" s="226"/>
      <c r="CZ276" s="226"/>
      <c r="DA276" s="229"/>
      <c r="DB276" s="229"/>
      <c r="DC276" s="229"/>
      <c r="DD276" s="226"/>
      <c r="DE276" s="226"/>
      <c r="DH276" s="231"/>
      <c r="DI276" s="231"/>
      <c r="DJ276" s="231"/>
      <c r="DK276" s="231"/>
      <c r="DL276" s="226"/>
      <c r="DM276" s="226"/>
      <c r="DN276" s="227"/>
      <c r="DO276" s="228"/>
      <c r="DP276" s="226"/>
      <c r="DQ276" s="226"/>
      <c r="DR276" s="229"/>
      <c r="DS276" s="229"/>
      <c r="DT276" s="229"/>
      <c r="DU276" s="226"/>
      <c r="DV276" s="226"/>
      <c r="DY276" s="231"/>
      <c r="DZ276" s="231"/>
      <c r="EA276" s="231"/>
      <c r="EB276" s="231"/>
      <c r="EC276" s="226"/>
      <c r="ED276" s="226"/>
      <c r="EE276" s="227"/>
      <c r="EF276" s="228"/>
      <c r="EG276" s="226"/>
      <c r="EH276" s="226"/>
      <c r="EI276" s="229"/>
      <c r="EJ276" s="229"/>
      <c r="EK276" s="229"/>
      <c r="EL276" s="226"/>
      <c r="EM276" s="226"/>
      <c r="EP276" s="231"/>
      <c r="EQ276" s="231"/>
      <c r="ER276" s="231"/>
      <c r="ES276" s="231"/>
      <c r="ET276" s="226"/>
      <c r="EU276" s="226"/>
      <c r="EV276" s="227"/>
      <c r="EW276" s="228"/>
      <c r="EX276" s="226"/>
      <c r="EY276" s="226"/>
      <c r="EZ276" s="229"/>
      <c r="FA276" s="229"/>
      <c r="FB276" s="229"/>
      <c r="FC276" s="226"/>
      <c r="FD276" s="226"/>
      <c r="FG276" s="231"/>
      <c r="FH276" s="231"/>
      <c r="FI276" s="231"/>
      <c r="FJ276" s="231"/>
      <c r="FK276" s="226"/>
      <c r="FL276" s="226"/>
      <c r="FM276" s="227"/>
      <c r="FN276" s="228"/>
      <c r="FO276" s="226"/>
      <c r="FP276" s="226"/>
      <c r="FQ276" s="229"/>
      <c r="FR276" s="229"/>
      <c r="FS276" s="229"/>
      <c r="FT276" s="226"/>
      <c r="FU276" s="226"/>
      <c r="FX276" s="231"/>
      <c r="FY276" s="231"/>
      <c r="FZ276" s="231"/>
      <c r="GA276" s="231"/>
      <c r="GB276" s="226"/>
      <c r="GC276" s="226"/>
      <c r="GD276" s="227"/>
      <c r="GE276" s="228"/>
      <c r="GF276" s="226"/>
      <c r="GG276" s="226"/>
      <c r="GH276" s="229"/>
      <c r="GI276" s="229"/>
      <c r="GJ276" s="229"/>
      <c r="GK276" s="226"/>
      <c r="GL276" s="226"/>
      <c r="GO276" s="231"/>
      <c r="GP276" s="231"/>
      <c r="GQ276" s="231"/>
      <c r="GR276" s="231"/>
      <c r="GS276" s="226"/>
      <c r="GT276" s="226"/>
      <c r="GU276" s="227"/>
      <c r="GV276" s="228"/>
      <c r="GW276" s="226"/>
      <c r="GX276" s="226"/>
      <c r="GY276" s="229"/>
      <c r="GZ276" s="229"/>
      <c r="HA276" s="229"/>
      <c r="HB276" s="226"/>
      <c r="HC276" s="226"/>
      <c r="HF276" s="231"/>
    </row>
    <row r="277" spans="1:214" s="230" customFormat="1" ht="41.25" customHeight="1" x14ac:dyDescent="0.2">
      <c r="A277" s="341" t="s">
        <v>7306</v>
      </c>
      <c r="B277" s="342" t="s">
        <v>5648</v>
      </c>
      <c r="C277" s="342" t="s">
        <v>5648</v>
      </c>
      <c r="D277" s="342" t="s">
        <v>4161</v>
      </c>
      <c r="E277" s="212" t="str">
        <f t="shared" si="5"/>
        <v>宇部市船木1016-1</v>
      </c>
      <c r="F277" s="342" t="s">
        <v>1006</v>
      </c>
      <c r="G277" s="343">
        <v>44713</v>
      </c>
      <c r="H277" s="344" t="s">
        <v>7307</v>
      </c>
      <c r="I277" s="345" t="s">
        <v>8560</v>
      </c>
      <c r="J277" s="281" t="s">
        <v>4583</v>
      </c>
      <c r="K277" s="282" t="s">
        <v>3522</v>
      </c>
      <c r="L277" s="282" t="s">
        <v>396</v>
      </c>
      <c r="M277" s="212" t="s">
        <v>7308</v>
      </c>
      <c r="N277" s="212" t="s">
        <v>5647</v>
      </c>
      <c r="O277" s="283" t="s">
        <v>4554</v>
      </c>
      <c r="P277" s="284" t="s">
        <v>3767</v>
      </c>
      <c r="Q277" s="228"/>
      <c r="R277" s="226"/>
      <c r="S277" s="226"/>
      <c r="T277" s="229"/>
      <c r="U277" s="229"/>
      <c r="V277" s="229"/>
      <c r="W277" s="226"/>
      <c r="X277" s="226"/>
      <c r="AA277" s="231"/>
      <c r="AB277" s="231"/>
      <c r="AC277" s="231"/>
      <c r="AD277" s="231"/>
      <c r="AE277" s="226"/>
      <c r="AF277" s="226"/>
      <c r="AG277" s="227"/>
      <c r="AH277" s="228"/>
      <c r="AI277" s="226"/>
      <c r="AJ277" s="226"/>
      <c r="AK277" s="229"/>
      <c r="AL277" s="229"/>
      <c r="AM277" s="229"/>
      <c r="AN277" s="226"/>
      <c r="AO277" s="226"/>
      <c r="AR277" s="231"/>
      <c r="AS277" s="231"/>
      <c r="AT277" s="231"/>
      <c r="AU277" s="231"/>
      <c r="AV277" s="226"/>
      <c r="AW277" s="226"/>
      <c r="AX277" s="227"/>
      <c r="AY277" s="228"/>
      <c r="AZ277" s="226"/>
      <c r="BA277" s="226"/>
      <c r="BB277" s="229"/>
      <c r="BC277" s="229"/>
      <c r="BD277" s="229"/>
      <c r="BE277" s="226"/>
      <c r="BF277" s="226"/>
      <c r="BI277" s="231"/>
      <c r="BJ277" s="231"/>
      <c r="BK277" s="231"/>
      <c r="BL277" s="231"/>
      <c r="BM277" s="226"/>
      <c r="BN277" s="226"/>
      <c r="BO277" s="227"/>
      <c r="BP277" s="228"/>
      <c r="BQ277" s="226"/>
      <c r="BR277" s="226"/>
      <c r="BS277" s="229"/>
      <c r="BT277" s="229"/>
      <c r="BU277" s="229"/>
      <c r="BV277" s="226"/>
      <c r="BW277" s="226"/>
      <c r="BZ277" s="231"/>
      <c r="CA277" s="231"/>
      <c r="CB277" s="231"/>
      <c r="CC277" s="231"/>
      <c r="CD277" s="226"/>
      <c r="CE277" s="226"/>
      <c r="CF277" s="227"/>
      <c r="CG277" s="228"/>
      <c r="CH277" s="226"/>
      <c r="CI277" s="226"/>
      <c r="CJ277" s="229"/>
      <c r="CK277" s="229"/>
      <c r="CL277" s="229"/>
      <c r="CM277" s="226"/>
      <c r="CN277" s="226"/>
      <c r="CQ277" s="231"/>
      <c r="CR277" s="231"/>
      <c r="CS277" s="231"/>
      <c r="CT277" s="231"/>
      <c r="CU277" s="226"/>
      <c r="CV277" s="226"/>
      <c r="CW277" s="227"/>
      <c r="CX277" s="228"/>
      <c r="CY277" s="226"/>
      <c r="CZ277" s="226"/>
      <c r="DA277" s="229"/>
      <c r="DB277" s="229"/>
      <c r="DC277" s="229"/>
      <c r="DD277" s="226"/>
      <c r="DE277" s="226"/>
      <c r="DH277" s="231"/>
      <c r="DI277" s="231"/>
      <c r="DJ277" s="231"/>
      <c r="DK277" s="231"/>
      <c r="DL277" s="226"/>
      <c r="DM277" s="226"/>
      <c r="DN277" s="227"/>
      <c r="DO277" s="228"/>
      <c r="DP277" s="226"/>
      <c r="DQ277" s="226"/>
      <c r="DR277" s="229"/>
      <c r="DS277" s="229"/>
      <c r="DT277" s="229"/>
      <c r="DU277" s="226"/>
      <c r="DV277" s="226"/>
      <c r="DY277" s="231"/>
      <c r="DZ277" s="231"/>
      <c r="EA277" s="231"/>
      <c r="EB277" s="231"/>
      <c r="EC277" s="226"/>
      <c r="ED277" s="226"/>
      <c r="EE277" s="227"/>
      <c r="EF277" s="228"/>
      <c r="EG277" s="226"/>
      <c r="EH277" s="226"/>
      <c r="EI277" s="229"/>
      <c r="EJ277" s="229"/>
      <c r="EK277" s="229"/>
      <c r="EL277" s="226"/>
      <c r="EM277" s="226"/>
      <c r="EP277" s="231"/>
      <c r="EQ277" s="231"/>
      <c r="ER277" s="231"/>
      <c r="ES277" s="231"/>
      <c r="ET277" s="226"/>
      <c r="EU277" s="226"/>
      <c r="EV277" s="227"/>
      <c r="EW277" s="228"/>
      <c r="EX277" s="226"/>
      <c r="EY277" s="226"/>
      <c r="EZ277" s="229"/>
      <c r="FA277" s="229"/>
      <c r="FB277" s="229"/>
      <c r="FC277" s="226"/>
      <c r="FD277" s="226"/>
      <c r="FG277" s="231"/>
      <c r="FH277" s="231"/>
      <c r="FI277" s="231"/>
      <c r="FJ277" s="231"/>
      <c r="FK277" s="226"/>
      <c r="FL277" s="226"/>
      <c r="FM277" s="227"/>
      <c r="FN277" s="228"/>
      <c r="FO277" s="226"/>
      <c r="FP277" s="226"/>
      <c r="FQ277" s="229"/>
      <c r="FR277" s="229"/>
      <c r="FS277" s="229"/>
      <c r="FT277" s="226"/>
      <c r="FU277" s="226"/>
      <c r="FX277" s="231"/>
      <c r="FY277" s="231"/>
      <c r="FZ277" s="231"/>
      <c r="GA277" s="231"/>
      <c r="GB277" s="226"/>
      <c r="GC277" s="226"/>
      <c r="GD277" s="227"/>
      <c r="GE277" s="228"/>
      <c r="GF277" s="226"/>
      <c r="GG277" s="226"/>
      <c r="GH277" s="229"/>
      <c r="GI277" s="229"/>
      <c r="GJ277" s="229"/>
      <c r="GK277" s="226"/>
      <c r="GL277" s="226"/>
      <c r="GO277" s="231"/>
      <c r="GP277" s="231"/>
      <c r="GQ277" s="231"/>
      <c r="GR277" s="231"/>
      <c r="GS277" s="226"/>
      <c r="GT277" s="226"/>
      <c r="GU277" s="227"/>
      <c r="GV277" s="228"/>
      <c r="GW277" s="226"/>
      <c r="GX277" s="226"/>
      <c r="GY277" s="229"/>
      <c r="GZ277" s="229"/>
      <c r="HA277" s="229"/>
      <c r="HB277" s="226"/>
      <c r="HC277" s="226"/>
      <c r="HF277" s="231"/>
    </row>
    <row r="278" spans="1:214" s="230" customFormat="1" ht="41.25" customHeight="1" x14ac:dyDescent="0.2">
      <c r="A278" s="341" t="s">
        <v>4160</v>
      </c>
      <c r="B278" s="342" t="s">
        <v>4159</v>
      </c>
      <c r="C278" s="342" t="s">
        <v>4159</v>
      </c>
      <c r="D278" s="342" t="s">
        <v>7982</v>
      </c>
      <c r="E278" s="212" t="str">
        <f t="shared" si="5"/>
        <v>宇部市浜町2-11-12</v>
      </c>
      <c r="F278" s="342" t="s">
        <v>5646</v>
      </c>
      <c r="G278" s="343">
        <v>43556</v>
      </c>
      <c r="H278" s="344" t="s">
        <v>5645</v>
      </c>
      <c r="I278" s="345" t="s">
        <v>576</v>
      </c>
      <c r="J278" s="281" t="s">
        <v>4583</v>
      </c>
      <c r="K278" s="282" t="s">
        <v>3522</v>
      </c>
      <c r="L278" s="282" t="s">
        <v>396</v>
      </c>
      <c r="M278" s="212" t="s">
        <v>4158</v>
      </c>
      <c r="N278" s="212" t="s">
        <v>5644</v>
      </c>
      <c r="O278" s="283" t="s">
        <v>4554</v>
      </c>
      <c r="P278" s="284" t="s">
        <v>3767</v>
      </c>
      <c r="Q278" s="228"/>
      <c r="R278" s="226"/>
      <c r="S278" s="226"/>
      <c r="T278" s="229"/>
      <c r="U278" s="229"/>
      <c r="V278" s="229"/>
      <c r="W278" s="226"/>
      <c r="X278" s="226"/>
      <c r="AA278" s="231"/>
      <c r="AB278" s="231"/>
      <c r="AC278" s="231"/>
      <c r="AD278" s="231"/>
      <c r="AE278" s="226"/>
      <c r="AF278" s="226"/>
      <c r="AG278" s="227"/>
      <c r="AH278" s="228"/>
      <c r="AI278" s="226"/>
      <c r="AJ278" s="226"/>
      <c r="AK278" s="229"/>
      <c r="AL278" s="229"/>
      <c r="AM278" s="229"/>
      <c r="AN278" s="226"/>
      <c r="AO278" s="226"/>
      <c r="AR278" s="231"/>
      <c r="AS278" s="231"/>
      <c r="AT278" s="231"/>
      <c r="AU278" s="231"/>
      <c r="AV278" s="226"/>
      <c r="AW278" s="226"/>
      <c r="AX278" s="227"/>
      <c r="AY278" s="228"/>
      <c r="AZ278" s="226"/>
      <c r="BA278" s="226"/>
      <c r="BB278" s="229"/>
      <c r="BC278" s="229"/>
      <c r="BD278" s="229"/>
      <c r="BE278" s="226"/>
      <c r="BF278" s="226"/>
      <c r="BI278" s="231"/>
      <c r="BJ278" s="231"/>
      <c r="BK278" s="231"/>
      <c r="BL278" s="231"/>
      <c r="BM278" s="226"/>
      <c r="BN278" s="226"/>
      <c r="BO278" s="227"/>
      <c r="BP278" s="228"/>
      <c r="BQ278" s="226"/>
      <c r="BR278" s="226"/>
      <c r="BS278" s="229"/>
      <c r="BT278" s="229"/>
      <c r="BU278" s="229"/>
      <c r="BV278" s="226"/>
      <c r="BW278" s="226"/>
      <c r="BZ278" s="231"/>
      <c r="CA278" s="231"/>
      <c r="CB278" s="231"/>
      <c r="CC278" s="231"/>
      <c r="CD278" s="226"/>
      <c r="CE278" s="226"/>
      <c r="CF278" s="227"/>
      <c r="CG278" s="228"/>
      <c r="CH278" s="226"/>
      <c r="CI278" s="226"/>
      <c r="CJ278" s="229"/>
      <c r="CK278" s="229"/>
      <c r="CL278" s="229"/>
      <c r="CM278" s="226"/>
      <c r="CN278" s="226"/>
      <c r="CQ278" s="231"/>
      <c r="CR278" s="231"/>
      <c r="CS278" s="231"/>
      <c r="CT278" s="231"/>
      <c r="CU278" s="226"/>
      <c r="CV278" s="226"/>
      <c r="CW278" s="227"/>
      <c r="CX278" s="228"/>
      <c r="CY278" s="226"/>
      <c r="CZ278" s="226"/>
      <c r="DA278" s="229"/>
      <c r="DB278" s="229"/>
      <c r="DC278" s="229"/>
      <c r="DD278" s="226"/>
      <c r="DE278" s="226"/>
      <c r="DH278" s="231"/>
      <c r="DI278" s="231"/>
      <c r="DJ278" s="231"/>
      <c r="DK278" s="231"/>
      <c r="DL278" s="226"/>
      <c r="DM278" s="226"/>
      <c r="DN278" s="227"/>
      <c r="DO278" s="228"/>
      <c r="DP278" s="226"/>
      <c r="DQ278" s="226"/>
      <c r="DR278" s="229"/>
      <c r="DS278" s="229"/>
      <c r="DT278" s="229"/>
      <c r="DU278" s="226"/>
      <c r="DV278" s="226"/>
      <c r="DY278" s="231"/>
      <c r="DZ278" s="231"/>
      <c r="EA278" s="231"/>
      <c r="EB278" s="231"/>
      <c r="EC278" s="226"/>
      <c r="ED278" s="226"/>
      <c r="EE278" s="227"/>
      <c r="EF278" s="228"/>
      <c r="EG278" s="226"/>
      <c r="EH278" s="226"/>
      <c r="EI278" s="229"/>
      <c r="EJ278" s="229"/>
      <c r="EK278" s="229"/>
      <c r="EL278" s="226"/>
      <c r="EM278" s="226"/>
      <c r="EP278" s="231"/>
      <c r="EQ278" s="231"/>
      <c r="ER278" s="231"/>
      <c r="ES278" s="231"/>
      <c r="ET278" s="226"/>
      <c r="EU278" s="226"/>
      <c r="EV278" s="227"/>
      <c r="EW278" s="228"/>
      <c r="EX278" s="226"/>
      <c r="EY278" s="226"/>
      <c r="EZ278" s="229"/>
      <c r="FA278" s="229"/>
      <c r="FB278" s="229"/>
      <c r="FC278" s="226"/>
      <c r="FD278" s="226"/>
      <c r="FG278" s="231"/>
      <c r="FH278" s="231"/>
      <c r="FI278" s="231"/>
      <c r="FJ278" s="231"/>
      <c r="FK278" s="226"/>
      <c r="FL278" s="226"/>
      <c r="FM278" s="227"/>
      <c r="FN278" s="228"/>
      <c r="FO278" s="226"/>
      <c r="FP278" s="226"/>
      <c r="FQ278" s="229"/>
      <c r="FR278" s="229"/>
      <c r="FS278" s="229"/>
      <c r="FT278" s="226"/>
      <c r="FU278" s="226"/>
      <c r="FX278" s="231"/>
      <c r="FY278" s="231"/>
      <c r="FZ278" s="231"/>
      <c r="GA278" s="231"/>
      <c r="GB278" s="226"/>
      <c r="GC278" s="226"/>
      <c r="GD278" s="227"/>
      <c r="GE278" s="228"/>
      <c r="GF278" s="226"/>
      <c r="GG278" s="226"/>
      <c r="GH278" s="229"/>
      <c r="GI278" s="229"/>
      <c r="GJ278" s="229"/>
      <c r="GK278" s="226"/>
      <c r="GL278" s="226"/>
      <c r="GO278" s="231"/>
      <c r="GP278" s="231"/>
      <c r="GQ278" s="231"/>
      <c r="GR278" s="231"/>
      <c r="GS278" s="226"/>
      <c r="GT278" s="226"/>
      <c r="GU278" s="227"/>
      <c r="GV278" s="228"/>
      <c r="GW278" s="226"/>
      <c r="GX278" s="226"/>
      <c r="GY278" s="229"/>
      <c r="GZ278" s="229"/>
      <c r="HA278" s="229"/>
      <c r="HB278" s="226"/>
      <c r="HC278" s="226"/>
      <c r="HF278" s="231"/>
    </row>
    <row r="279" spans="1:214" s="230" customFormat="1" ht="41.25" customHeight="1" x14ac:dyDescent="0.2">
      <c r="A279" s="341" t="s">
        <v>7309</v>
      </c>
      <c r="B279" s="342" t="s">
        <v>4881</v>
      </c>
      <c r="C279" s="342" t="s">
        <v>4881</v>
      </c>
      <c r="D279" s="342" t="s">
        <v>7310</v>
      </c>
      <c r="E279" s="212" t="str">
        <f t="shared" si="5"/>
        <v>宇部市厚南中央1-7-10</v>
      </c>
      <c r="F279" s="342" t="s">
        <v>5643</v>
      </c>
      <c r="G279" s="343">
        <v>43556</v>
      </c>
      <c r="H279" s="344" t="s">
        <v>7311</v>
      </c>
      <c r="I279" s="345" t="s">
        <v>455</v>
      </c>
      <c r="J279" s="281" t="s">
        <v>4583</v>
      </c>
      <c r="K279" s="282" t="s">
        <v>0</v>
      </c>
      <c r="L279" s="282" t="s">
        <v>396</v>
      </c>
      <c r="M279" s="212" t="s">
        <v>2885</v>
      </c>
      <c r="N279" s="212" t="s">
        <v>7312</v>
      </c>
      <c r="O279" s="283" t="s">
        <v>4554</v>
      </c>
      <c r="P279" s="284" t="s">
        <v>3767</v>
      </c>
      <c r="Q279" s="228"/>
      <c r="R279" s="226"/>
      <c r="S279" s="226"/>
      <c r="T279" s="229"/>
      <c r="U279" s="229"/>
      <c r="V279" s="229"/>
      <c r="W279" s="226"/>
      <c r="X279" s="226"/>
      <c r="AA279" s="231"/>
      <c r="AB279" s="231"/>
      <c r="AC279" s="231"/>
      <c r="AD279" s="231"/>
      <c r="AE279" s="226"/>
      <c r="AF279" s="226"/>
      <c r="AG279" s="227"/>
      <c r="AH279" s="228"/>
      <c r="AI279" s="226"/>
      <c r="AJ279" s="226"/>
      <c r="AK279" s="229"/>
      <c r="AL279" s="229"/>
      <c r="AM279" s="229"/>
      <c r="AN279" s="226"/>
      <c r="AO279" s="226"/>
      <c r="AR279" s="231"/>
      <c r="AS279" s="231"/>
      <c r="AT279" s="231"/>
      <c r="AU279" s="231"/>
      <c r="AV279" s="226"/>
      <c r="AW279" s="226"/>
      <c r="AX279" s="227"/>
      <c r="AY279" s="228"/>
      <c r="AZ279" s="226"/>
      <c r="BA279" s="226"/>
      <c r="BB279" s="229"/>
      <c r="BC279" s="229"/>
      <c r="BD279" s="229"/>
      <c r="BE279" s="226"/>
      <c r="BF279" s="226"/>
      <c r="BI279" s="231"/>
      <c r="BJ279" s="231"/>
      <c r="BK279" s="231"/>
      <c r="BL279" s="231"/>
      <c r="BM279" s="226"/>
      <c r="BN279" s="226"/>
      <c r="BO279" s="227"/>
      <c r="BP279" s="228"/>
      <c r="BQ279" s="226"/>
      <c r="BR279" s="226"/>
      <c r="BS279" s="229"/>
      <c r="BT279" s="229"/>
      <c r="BU279" s="229"/>
      <c r="BV279" s="226"/>
      <c r="BW279" s="226"/>
      <c r="BZ279" s="231"/>
      <c r="CA279" s="231"/>
      <c r="CB279" s="231"/>
      <c r="CC279" s="231"/>
      <c r="CD279" s="226"/>
      <c r="CE279" s="226"/>
      <c r="CF279" s="227"/>
      <c r="CG279" s="228"/>
      <c r="CH279" s="226"/>
      <c r="CI279" s="226"/>
      <c r="CJ279" s="229"/>
      <c r="CK279" s="229"/>
      <c r="CL279" s="229"/>
      <c r="CM279" s="226"/>
      <c r="CN279" s="226"/>
      <c r="CQ279" s="231"/>
      <c r="CR279" s="231"/>
      <c r="CS279" s="231"/>
      <c r="CT279" s="231"/>
      <c r="CU279" s="226"/>
      <c r="CV279" s="226"/>
      <c r="CW279" s="227"/>
      <c r="CX279" s="228"/>
      <c r="CY279" s="226"/>
      <c r="CZ279" s="226"/>
      <c r="DA279" s="229"/>
      <c r="DB279" s="229"/>
      <c r="DC279" s="229"/>
      <c r="DD279" s="226"/>
      <c r="DE279" s="226"/>
      <c r="DH279" s="231"/>
      <c r="DI279" s="231"/>
      <c r="DJ279" s="231"/>
      <c r="DK279" s="231"/>
      <c r="DL279" s="226"/>
      <c r="DM279" s="226"/>
      <c r="DN279" s="227"/>
      <c r="DO279" s="228"/>
      <c r="DP279" s="226"/>
      <c r="DQ279" s="226"/>
      <c r="DR279" s="229"/>
      <c r="DS279" s="229"/>
      <c r="DT279" s="229"/>
      <c r="DU279" s="226"/>
      <c r="DV279" s="226"/>
      <c r="DY279" s="231"/>
      <c r="DZ279" s="231"/>
      <c r="EA279" s="231"/>
      <c r="EB279" s="231"/>
      <c r="EC279" s="226"/>
      <c r="ED279" s="226"/>
      <c r="EE279" s="227"/>
      <c r="EF279" s="228"/>
      <c r="EG279" s="226"/>
      <c r="EH279" s="226"/>
      <c r="EI279" s="229"/>
      <c r="EJ279" s="229"/>
      <c r="EK279" s="229"/>
      <c r="EL279" s="226"/>
      <c r="EM279" s="226"/>
      <c r="EP279" s="231"/>
      <c r="EQ279" s="231"/>
      <c r="ER279" s="231"/>
      <c r="ES279" s="231"/>
      <c r="ET279" s="226"/>
      <c r="EU279" s="226"/>
      <c r="EV279" s="227"/>
      <c r="EW279" s="228"/>
      <c r="EX279" s="226"/>
      <c r="EY279" s="226"/>
      <c r="EZ279" s="229"/>
      <c r="FA279" s="229"/>
      <c r="FB279" s="229"/>
      <c r="FC279" s="226"/>
      <c r="FD279" s="226"/>
      <c r="FG279" s="231"/>
      <c r="FH279" s="231"/>
      <c r="FI279" s="231"/>
      <c r="FJ279" s="231"/>
      <c r="FK279" s="226"/>
      <c r="FL279" s="226"/>
      <c r="FM279" s="227"/>
      <c r="FN279" s="228"/>
      <c r="FO279" s="226"/>
      <c r="FP279" s="226"/>
      <c r="FQ279" s="229"/>
      <c r="FR279" s="229"/>
      <c r="FS279" s="229"/>
      <c r="FT279" s="226"/>
      <c r="FU279" s="226"/>
      <c r="FX279" s="231"/>
      <c r="FY279" s="231"/>
      <c r="FZ279" s="231"/>
      <c r="GA279" s="231"/>
      <c r="GB279" s="226"/>
      <c r="GC279" s="226"/>
      <c r="GD279" s="227"/>
      <c r="GE279" s="228"/>
      <c r="GF279" s="226"/>
      <c r="GG279" s="226"/>
      <c r="GH279" s="229"/>
      <c r="GI279" s="229"/>
      <c r="GJ279" s="229"/>
      <c r="GK279" s="226"/>
      <c r="GL279" s="226"/>
      <c r="GO279" s="231"/>
      <c r="GP279" s="231"/>
      <c r="GQ279" s="231"/>
      <c r="GR279" s="231"/>
      <c r="GS279" s="226"/>
      <c r="GT279" s="226"/>
      <c r="GU279" s="227"/>
      <c r="GV279" s="228"/>
      <c r="GW279" s="226"/>
      <c r="GX279" s="226"/>
      <c r="GY279" s="229"/>
      <c r="GZ279" s="229"/>
      <c r="HA279" s="229"/>
      <c r="HB279" s="226"/>
      <c r="HC279" s="226"/>
      <c r="HF279" s="231"/>
    </row>
    <row r="280" spans="1:214" s="230" customFormat="1" ht="41.25" customHeight="1" x14ac:dyDescent="0.2">
      <c r="A280" s="341" t="s">
        <v>5641</v>
      </c>
      <c r="B280" s="342" t="s">
        <v>2569</v>
      </c>
      <c r="C280" s="342" t="s">
        <v>5640</v>
      </c>
      <c r="D280" s="342" t="s">
        <v>5639</v>
      </c>
      <c r="E280" s="212" t="str">
        <f t="shared" si="5"/>
        <v>宇部市東万倉652－1</v>
      </c>
      <c r="F280" s="342" t="s">
        <v>5638</v>
      </c>
      <c r="G280" s="343">
        <v>43586</v>
      </c>
      <c r="H280" s="344" t="s">
        <v>5637</v>
      </c>
      <c r="I280" s="345" t="s">
        <v>576</v>
      </c>
      <c r="J280" s="281" t="s">
        <v>813</v>
      </c>
      <c r="K280" s="282" t="s">
        <v>5636</v>
      </c>
      <c r="L280" s="282" t="s">
        <v>396</v>
      </c>
      <c r="M280" s="212" t="s">
        <v>5635</v>
      </c>
      <c r="N280" s="212" t="s">
        <v>5634</v>
      </c>
      <c r="O280" s="283" t="s">
        <v>4554</v>
      </c>
      <c r="P280" s="284" t="s">
        <v>550</v>
      </c>
      <c r="Q280" s="228"/>
      <c r="R280" s="226"/>
      <c r="S280" s="226"/>
      <c r="T280" s="229"/>
      <c r="U280" s="229"/>
      <c r="V280" s="229"/>
      <c r="W280" s="226"/>
      <c r="X280" s="226"/>
      <c r="AA280" s="231"/>
      <c r="AB280" s="231"/>
      <c r="AC280" s="231"/>
      <c r="AD280" s="231"/>
      <c r="AE280" s="226"/>
      <c r="AF280" s="226"/>
      <c r="AG280" s="227"/>
      <c r="AH280" s="228"/>
      <c r="AI280" s="226"/>
      <c r="AJ280" s="226"/>
      <c r="AK280" s="229"/>
      <c r="AL280" s="229"/>
      <c r="AM280" s="229"/>
      <c r="AN280" s="226"/>
      <c r="AO280" s="226"/>
      <c r="AR280" s="231"/>
      <c r="AS280" s="231"/>
      <c r="AT280" s="231"/>
      <c r="AU280" s="231"/>
      <c r="AV280" s="226"/>
      <c r="AW280" s="226"/>
      <c r="AX280" s="227"/>
      <c r="AY280" s="228"/>
      <c r="AZ280" s="226"/>
      <c r="BA280" s="226"/>
      <c r="BB280" s="229"/>
      <c r="BC280" s="229"/>
      <c r="BD280" s="229"/>
      <c r="BE280" s="226"/>
      <c r="BF280" s="226"/>
      <c r="BI280" s="231"/>
      <c r="BJ280" s="231"/>
      <c r="BK280" s="231"/>
      <c r="BL280" s="231"/>
      <c r="BM280" s="226"/>
      <c r="BN280" s="226"/>
      <c r="BO280" s="227"/>
      <c r="BP280" s="228"/>
      <c r="BQ280" s="226"/>
      <c r="BR280" s="226"/>
      <c r="BS280" s="229"/>
      <c r="BT280" s="229"/>
      <c r="BU280" s="229"/>
      <c r="BV280" s="226"/>
      <c r="BW280" s="226"/>
      <c r="BZ280" s="231"/>
      <c r="CA280" s="231"/>
      <c r="CB280" s="231"/>
      <c r="CC280" s="231"/>
      <c r="CD280" s="226"/>
      <c r="CE280" s="226"/>
      <c r="CF280" s="227"/>
      <c r="CG280" s="228"/>
      <c r="CH280" s="226"/>
      <c r="CI280" s="226"/>
      <c r="CJ280" s="229"/>
      <c r="CK280" s="229"/>
      <c r="CL280" s="229"/>
      <c r="CM280" s="226"/>
      <c r="CN280" s="226"/>
      <c r="CQ280" s="231"/>
      <c r="CR280" s="231"/>
      <c r="CS280" s="231"/>
      <c r="CT280" s="231"/>
      <c r="CU280" s="226"/>
      <c r="CV280" s="226"/>
      <c r="CW280" s="227"/>
      <c r="CX280" s="228"/>
      <c r="CY280" s="226"/>
      <c r="CZ280" s="226"/>
      <c r="DA280" s="229"/>
      <c r="DB280" s="229"/>
      <c r="DC280" s="229"/>
      <c r="DD280" s="226"/>
      <c r="DE280" s="226"/>
      <c r="DH280" s="231"/>
      <c r="DI280" s="231"/>
      <c r="DJ280" s="231"/>
      <c r="DK280" s="231"/>
      <c r="DL280" s="226"/>
      <c r="DM280" s="226"/>
      <c r="DN280" s="227"/>
      <c r="DO280" s="228"/>
      <c r="DP280" s="226"/>
      <c r="DQ280" s="226"/>
      <c r="DR280" s="229"/>
      <c r="DS280" s="229"/>
      <c r="DT280" s="229"/>
      <c r="DU280" s="226"/>
      <c r="DV280" s="226"/>
      <c r="DY280" s="231"/>
      <c r="DZ280" s="231"/>
      <c r="EA280" s="231"/>
      <c r="EB280" s="231"/>
      <c r="EC280" s="226"/>
      <c r="ED280" s="226"/>
      <c r="EE280" s="227"/>
      <c r="EF280" s="228"/>
      <c r="EG280" s="226"/>
      <c r="EH280" s="226"/>
      <c r="EI280" s="229"/>
      <c r="EJ280" s="229"/>
      <c r="EK280" s="229"/>
      <c r="EL280" s="226"/>
      <c r="EM280" s="226"/>
      <c r="EP280" s="231"/>
      <c r="EQ280" s="231"/>
      <c r="ER280" s="231"/>
      <c r="ES280" s="231"/>
      <c r="ET280" s="226"/>
      <c r="EU280" s="226"/>
      <c r="EV280" s="227"/>
      <c r="EW280" s="228"/>
      <c r="EX280" s="226"/>
      <c r="EY280" s="226"/>
      <c r="EZ280" s="229"/>
      <c r="FA280" s="229"/>
      <c r="FB280" s="229"/>
      <c r="FC280" s="226"/>
      <c r="FD280" s="226"/>
      <c r="FG280" s="231"/>
      <c r="FH280" s="231"/>
      <c r="FI280" s="231"/>
      <c r="FJ280" s="231"/>
      <c r="FK280" s="226"/>
      <c r="FL280" s="226"/>
      <c r="FM280" s="227"/>
      <c r="FN280" s="228"/>
      <c r="FO280" s="226"/>
      <c r="FP280" s="226"/>
      <c r="FQ280" s="229"/>
      <c r="FR280" s="229"/>
      <c r="FS280" s="229"/>
      <c r="FT280" s="226"/>
      <c r="FU280" s="226"/>
      <c r="FX280" s="231"/>
      <c r="FY280" s="231"/>
      <c r="FZ280" s="231"/>
      <c r="GA280" s="231"/>
      <c r="GB280" s="226"/>
      <c r="GC280" s="226"/>
      <c r="GD280" s="227"/>
      <c r="GE280" s="228"/>
      <c r="GF280" s="226"/>
      <c r="GG280" s="226"/>
      <c r="GH280" s="229"/>
      <c r="GI280" s="229"/>
      <c r="GJ280" s="229"/>
      <c r="GK280" s="226"/>
      <c r="GL280" s="226"/>
      <c r="GO280" s="231"/>
      <c r="GP280" s="231"/>
      <c r="GQ280" s="231"/>
      <c r="GR280" s="231"/>
      <c r="GS280" s="226"/>
      <c r="GT280" s="226"/>
      <c r="GU280" s="227"/>
      <c r="GV280" s="228"/>
      <c r="GW280" s="226"/>
      <c r="GX280" s="226"/>
      <c r="GY280" s="229"/>
      <c r="GZ280" s="229"/>
      <c r="HA280" s="229"/>
      <c r="HB280" s="226"/>
      <c r="HC280" s="226"/>
      <c r="HF280" s="231"/>
    </row>
    <row r="281" spans="1:214" s="230" customFormat="1" ht="41.25" customHeight="1" x14ac:dyDescent="0.2">
      <c r="A281" s="341" t="s">
        <v>7313</v>
      </c>
      <c r="B281" s="342" t="s">
        <v>7314</v>
      </c>
      <c r="C281" s="342" t="s">
        <v>5633</v>
      </c>
      <c r="D281" s="342" t="s">
        <v>8561</v>
      </c>
      <c r="E281" s="212" t="str">
        <f t="shared" si="5"/>
        <v>宇部市中村2-6-11</v>
      </c>
      <c r="F281" s="342" t="s">
        <v>4456</v>
      </c>
      <c r="G281" s="343">
        <v>43739</v>
      </c>
      <c r="H281" s="344" t="s">
        <v>7315</v>
      </c>
      <c r="I281" s="345" t="s">
        <v>576</v>
      </c>
      <c r="J281" s="281" t="s">
        <v>813</v>
      </c>
      <c r="K281" s="282" t="s">
        <v>3522</v>
      </c>
      <c r="L281" s="282" t="s">
        <v>396</v>
      </c>
      <c r="M281" s="212" t="s">
        <v>7316</v>
      </c>
      <c r="N281" s="212" t="s">
        <v>7317</v>
      </c>
      <c r="O281" s="283" t="s">
        <v>250</v>
      </c>
      <c r="P281" s="284" t="s">
        <v>550</v>
      </c>
      <c r="Q281" s="228"/>
      <c r="R281" s="226"/>
      <c r="S281" s="226"/>
      <c r="T281" s="229"/>
      <c r="U281" s="229"/>
      <c r="V281" s="229"/>
      <c r="W281" s="226"/>
      <c r="X281" s="226"/>
      <c r="AA281" s="231"/>
      <c r="AB281" s="231"/>
      <c r="AC281" s="231"/>
      <c r="AD281" s="231"/>
      <c r="AE281" s="226"/>
      <c r="AF281" s="226"/>
      <c r="AG281" s="227"/>
      <c r="AH281" s="228"/>
      <c r="AI281" s="226"/>
      <c r="AJ281" s="226"/>
      <c r="AK281" s="229"/>
      <c r="AL281" s="229"/>
      <c r="AM281" s="229"/>
      <c r="AN281" s="226"/>
      <c r="AO281" s="226"/>
      <c r="AR281" s="231"/>
      <c r="AS281" s="231"/>
      <c r="AT281" s="231"/>
      <c r="AU281" s="231"/>
      <c r="AV281" s="226"/>
      <c r="AW281" s="226"/>
      <c r="AX281" s="227"/>
      <c r="AY281" s="228"/>
      <c r="AZ281" s="226"/>
      <c r="BA281" s="226"/>
      <c r="BB281" s="229"/>
      <c r="BC281" s="229"/>
      <c r="BD281" s="229"/>
      <c r="BE281" s="226"/>
      <c r="BF281" s="226"/>
      <c r="BI281" s="231"/>
      <c r="BJ281" s="231"/>
      <c r="BK281" s="231"/>
      <c r="BL281" s="231"/>
      <c r="BM281" s="226"/>
      <c r="BN281" s="226"/>
      <c r="BO281" s="227"/>
      <c r="BP281" s="228"/>
      <c r="BQ281" s="226"/>
      <c r="BR281" s="226"/>
      <c r="BS281" s="229"/>
      <c r="BT281" s="229"/>
      <c r="BU281" s="229"/>
      <c r="BV281" s="226"/>
      <c r="BW281" s="226"/>
      <c r="BZ281" s="231"/>
      <c r="CA281" s="231"/>
      <c r="CB281" s="231"/>
      <c r="CC281" s="231"/>
      <c r="CD281" s="226"/>
      <c r="CE281" s="226"/>
      <c r="CF281" s="227"/>
      <c r="CG281" s="228"/>
      <c r="CH281" s="226"/>
      <c r="CI281" s="226"/>
      <c r="CJ281" s="229"/>
      <c r="CK281" s="229"/>
      <c r="CL281" s="229"/>
      <c r="CM281" s="226"/>
      <c r="CN281" s="226"/>
      <c r="CQ281" s="231"/>
      <c r="CR281" s="231"/>
      <c r="CS281" s="231"/>
      <c r="CT281" s="231"/>
      <c r="CU281" s="226"/>
      <c r="CV281" s="226"/>
      <c r="CW281" s="227"/>
      <c r="CX281" s="228"/>
      <c r="CY281" s="226"/>
      <c r="CZ281" s="226"/>
      <c r="DA281" s="229"/>
      <c r="DB281" s="229"/>
      <c r="DC281" s="229"/>
      <c r="DD281" s="226"/>
      <c r="DE281" s="226"/>
      <c r="DH281" s="231"/>
      <c r="DI281" s="231"/>
      <c r="DJ281" s="231"/>
      <c r="DK281" s="231"/>
      <c r="DL281" s="226"/>
      <c r="DM281" s="226"/>
      <c r="DN281" s="227"/>
      <c r="DO281" s="228"/>
      <c r="DP281" s="226"/>
      <c r="DQ281" s="226"/>
      <c r="DR281" s="229"/>
      <c r="DS281" s="229"/>
      <c r="DT281" s="229"/>
      <c r="DU281" s="226"/>
      <c r="DV281" s="226"/>
      <c r="DY281" s="231"/>
      <c r="DZ281" s="231"/>
      <c r="EA281" s="231"/>
      <c r="EB281" s="231"/>
      <c r="EC281" s="226"/>
      <c r="ED281" s="226"/>
      <c r="EE281" s="227"/>
      <c r="EF281" s="228"/>
      <c r="EG281" s="226"/>
      <c r="EH281" s="226"/>
      <c r="EI281" s="229"/>
      <c r="EJ281" s="229"/>
      <c r="EK281" s="229"/>
      <c r="EL281" s="226"/>
      <c r="EM281" s="226"/>
      <c r="EP281" s="231"/>
      <c r="EQ281" s="231"/>
      <c r="ER281" s="231"/>
      <c r="ES281" s="231"/>
      <c r="ET281" s="226"/>
      <c r="EU281" s="226"/>
      <c r="EV281" s="227"/>
      <c r="EW281" s="228"/>
      <c r="EX281" s="226"/>
      <c r="EY281" s="226"/>
      <c r="EZ281" s="229"/>
      <c r="FA281" s="229"/>
      <c r="FB281" s="229"/>
      <c r="FC281" s="226"/>
      <c r="FD281" s="226"/>
      <c r="FG281" s="231"/>
      <c r="FH281" s="231"/>
      <c r="FI281" s="231"/>
      <c r="FJ281" s="231"/>
      <c r="FK281" s="226"/>
      <c r="FL281" s="226"/>
      <c r="FM281" s="227"/>
      <c r="FN281" s="228"/>
      <c r="FO281" s="226"/>
      <c r="FP281" s="226"/>
      <c r="FQ281" s="229"/>
      <c r="FR281" s="229"/>
      <c r="FS281" s="229"/>
      <c r="FT281" s="226"/>
      <c r="FU281" s="226"/>
      <c r="FX281" s="231"/>
      <c r="FY281" s="231"/>
      <c r="FZ281" s="231"/>
      <c r="GA281" s="231"/>
      <c r="GB281" s="226"/>
      <c r="GC281" s="226"/>
      <c r="GD281" s="227"/>
      <c r="GE281" s="228"/>
      <c r="GF281" s="226"/>
      <c r="GG281" s="226"/>
      <c r="GH281" s="229"/>
      <c r="GI281" s="229"/>
      <c r="GJ281" s="229"/>
      <c r="GK281" s="226"/>
      <c r="GL281" s="226"/>
      <c r="GO281" s="231"/>
      <c r="GP281" s="231"/>
      <c r="GQ281" s="231"/>
      <c r="GR281" s="231"/>
      <c r="GS281" s="226"/>
      <c r="GT281" s="226"/>
      <c r="GU281" s="227"/>
      <c r="GV281" s="228"/>
      <c r="GW281" s="226"/>
      <c r="GX281" s="226"/>
      <c r="GY281" s="229"/>
      <c r="GZ281" s="229"/>
      <c r="HA281" s="229"/>
      <c r="HB281" s="226"/>
      <c r="HC281" s="226"/>
      <c r="HF281" s="231"/>
    </row>
    <row r="282" spans="1:214" s="230" customFormat="1" ht="41.25" customHeight="1" x14ac:dyDescent="0.2">
      <c r="A282" s="341" t="s">
        <v>7318</v>
      </c>
      <c r="B282" s="342" t="s">
        <v>7319</v>
      </c>
      <c r="C282" s="342" t="s">
        <v>5632</v>
      </c>
      <c r="D282" s="342" t="s">
        <v>3516</v>
      </c>
      <c r="E282" s="212" t="str">
        <f t="shared" ref="E282:E340" si="7">L282&amp;M282</f>
        <v>宇部市厚南北1－3－23際波グランフォート2号</v>
      </c>
      <c r="F282" s="342" t="s">
        <v>7320</v>
      </c>
      <c r="G282" s="343">
        <v>43831</v>
      </c>
      <c r="H282" s="344" t="s">
        <v>7295</v>
      </c>
      <c r="I282" s="345" t="s">
        <v>576</v>
      </c>
      <c r="J282" s="281" t="s">
        <v>813</v>
      </c>
      <c r="K282" s="282" t="s">
        <v>0</v>
      </c>
      <c r="L282" s="282" t="s">
        <v>396</v>
      </c>
      <c r="M282" s="212" t="s">
        <v>7321</v>
      </c>
      <c r="N282" s="212" t="s">
        <v>7296</v>
      </c>
      <c r="O282" s="283" t="s">
        <v>250</v>
      </c>
      <c r="P282" s="284" t="s">
        <v>550</v>
      </c>
      <c r="Q282" s="228"/>
      <c r="R282" s="226"/>
      <c r="S282" s="226"/>
      <c r="T282" s="229"/>
      <c r="U282" s="229"/>
      <c r="V282" s="229"/>
      <c r="W282" s="226"/>
      <c r="X282" s="226"/>
      <c r="AA282" s="231"/>
      <c r="AB282" s="231"/>
      <c r="AC282" s="231"/>
      <c r="AD282" s="231"/>
      <c r="AE282" s="226"/>
      <c r="AF282" s="226"/>
      <c r="AG282" s="227"/>
      <c r="AH282" s="228"/>
      <c r="AI282" s="226"/>
      <c r="AJ282" s="226"/>
      <c r="AK282" s="229"/>
      <c r="AL282" s="229"/>
      <c r="AM282" s="229"/>
      <c r="AN282" s="226"/>
      <c r="AO282" s="226"/>
      <c r="AR282" s="231"/>
      <c r="AS282" s="231"/>
      <c r="AT282" s="231"/>
      <c r="AU282" s="231"/>
      <c r="AV282" s="226"/>
      <c r="AW282" s="226"/>
      <c r="AX282" s="227"/>
      <c r="AY282" s="228"/>
      <c r="AZ282" s="226"/>
      <c r="BA282" s="226"/>
      <c r="BB282" s="229"/>
      <c r="BC282" s="229"/>
      <c r="BD282" s="229"/>
      <c r="BE282" s="226"/>
      <c r="BF282" s="226"/>
      <c r="BI282" s="231"/>
      <c r="BJ282" s="231"/>
      <c r="BK282" s="231"/>
      <c r="BL282" s="231"/>
      <c r="BM282" s="226"/>
      <c r="BN282" s="226"/>
      <c r="BO282" s="227"/>
      <c r="BP282" s="228"/>
      <c r="BQ282" s="226"/>
      <c r="BR282" s="226"/>
      <c r="BS282" s="229"/>
      <c r="BT282" s="229"/>
      <c r="BU282" s="229"/>
      <c r="BV282" s="226"/>
      <c r="BW282" s="226"/>
      <c r="BZ282" s="231"/>
      <c r="CA282" s="231"/>
      <c r="CB282" s="231"/>
      <c r="CC282" s="231"/>
      <c r="CD282" s="226"/>
      <c r="CE282" s="226"/>
      <c r="CF282" s="227"/>
      <c r="CG282" s="228"/>
      <c r="CH282" s="226"/>
      <c r="CI282" s="226"/>
      <c r="CJ282" s="229"/>
      <c r="CK282" s="229"/>
      <c r="CL282" s="229"/>
      <c r="CM282" s="226"/>
      <c r="CN282" s="226"/>
      <c r="CQ282" s="231"/>
      <c r="CR282" s="231"/>
      <c r="CS282" s="231"/>
      <c r="CT282" s="231"/>
      <c r="CU282" s="226"/>
      <c r="CV282" s="226"/>
      <c r="CW282" s="227"/>
      <c r="CX282" s="228"/>
      <c r="CY282" s="226"/>
      <c r="CZ282" s="226"/>
      <c r="DA282" s="229"/>
      <c r="DB282" s="229"/>
      <c r="DC282" s="229"/>
      <c r="DD282" s="226"/>
      <c r="DE282" s="226"/>
      <c r="DH282" s="231"/>
      <c r="DI282" s="231"/>
      <c r="DJ282" s="231"/>
      <c r="DK282" s="231"/>
      <c r="DL282" s="226"/>
      <c r="DM282" s="226"/>
      <c r="DN282" s="227"/>
      <c r="DO282" s="228"/>
      <c r="DP282" s="226"/>
      <c r="DQ282" s="226"/>
      <c r="DR282" s="229"/>
      <c r="DS282" s="229"/>
      <c r="DT282" s="229"/>
      <c r="DU282" s="226"/>
      <c r="DV282" s="226"/>
      <c r="DY282" s="231"/>
      <c r="DZ282" s="231"/>
      <c r="EA282" s="231"/>
      <c r="EB282" s="231"/>
      <c r="EC282" s="226"/>
      <c r="ED282" s="226"/>
      <c r="EE282" s="227"/>
      <c r="EF282" s="228"/>
      <c r="EG282" s="226"/>
      <c r="EH282" s="226"/>
      <c r="EI282" s="229"/>
      <c r="EJ282" s="229"/>
      <c r="EK282" s="229"/>
      <c r="EL282" s="226"/>
      <c r="EM282" s="226"/>
      <c r="EP282" s="231"/>
      <c r="EQ282" s="231"/>
      <c r="ER282" s="231"/>
      <c r="ES282" s="231"/>
      <c r="ET282" s="226"/>
      <c r="EU282" s="226"/>
      <c r="EV282" s="227"/>
      <c r="EW282" s="228"/>
      <c r="EX282" s="226"/>
      <c r="EY282" s="226"/>
      <c r="EZ282" s="229"/>
      <c r="FA282" s="229"/>
      <c r="FB282" s="229"/>
      <c r="FC282" s="226"/>
      <c r="FD282" s="226"/>
      <c r="FG282" s="231"/>
      <c r="FH282" s="231"/>
      <c r="FI282" s="231"/>
      <c r="FJ282" s="231"/>
      <c r="FK282" s="226"/>
      <c r="FL282" s="226"/>
      <c r="FM282" s="227"/>
      <c r="FN282" s="228"/>
      <c r="FO282" s="226"/>
      <c r="FP282" s="226"/>
      <c r="FQ282" s="229"/>
      <c r="FR282" s="229"/>
      <c r="FS282" s="229"/>
      <c r="FT282" s="226"/>
      <c r="FU282" s="226"/>
      <c r="FX282" s="231"/>
      <c r="FY282" s="231"/>
      <c r="FZ282" s="231"/>
      <c r="GA282" s="231"/>
      <c r="GB282" s="226"/>
      <c r="GC282" s="226"/>
      <c r="GD282" s="227"/>
      <c r="GE282" s="228"/>
      <c r="GF282" s="226"/>
      <c r="GG282" s="226"/>
      <c r="GH282" s="229"/>
      <c r="GI282" s="229"/>
      <c r="GJ282" s="229"/>
      <c r="GK282" s="226"/>
      <c r="GL282" s="226"/>
      <c r="GO282" s="231"/>
      <c r="GP282" s="231"/>
      <c r="GQ282" s="231"/>
      <c r="GR282" s="231"/>
      <c r="GS282" s="226"/>
      <c r="GT282" s="226"/>
      <c r="GU282" s="227"/>
      <c r="GV282" s="228"/>
      <c r="GW282" s="226"/>
      <c r="GX282" s="226"/>
      <c r="GY282" s="229"/>
      <c r="GZ282" s="229"/>
      <c r="HA282" s="229"/>
      <c r="HB282" s="226"/>
      <c r="HC282" s="226"/>
      <c r="HF282" s="231"/>
    </row>
    <row r="283" spans="1:214" s="230" customFormat="1" ht="41.25" customHeight="1" x14ac:dyDescent="0.2">
      <c r="A283" s="341" t="s">
        <v>5631</v>
      </c>
      <c r="B283" s="342" t="s">
        <v>5630</v>
      </c>
      <c r="C283" s="342" t="s">
        <v>5629</v>
      </c>
      <c r="D283" s="342" t="s">
        <v>5628</v>
      </c>
      <c r="E283" s="212" t="str">
        <f t="shared" si="7"/>
        <v>宇部市妻崎開作2046-12</v>
      </c>
      <c r="F283" s="342" t="s">
        <v>5627</v>
      </c>
      <c r="G283" s="343">
        <v>43891</v>
      </c>
      <c r="H283" s="344" t="s">
        <v>5626</v>
      </c>
      <c r="I283" s="345" t="s">
        <v>3301</v>
      </c>
      <c r="J283" s="281" t="s">
        <v>813</v>
      </c>
      <c r="K283" s="282" t="s">
        <v>3522</v>
      </c>
      <c r="L283" s="282" t="s">
        <v>396</v>
      </c>
      <c r="M283" s="212" t="s">
        <v>5625</v>
      </c>
      <c r="N283" s="212" t="s">
        <v>5624</v>
      </c>
      <c r="O283" s="283" t="s">
        <v>250</v>
      </c>
      <c r="P283" s="284" t="s">
        <v>550</v>
      </c>
      <c r="Q283" s="228"/>
      <c r="R283" s="226"/>
      <c r="S283" s="226"/>
      <c r="T283" s="229"/>
      <c r="U283" s="229"/>
      <c r="V283" s="229"/>
      <c r="W283" s="226"/>
      <c r="X283" s="226"/>
      <c r="AA283" s="231"/>
      <c r="AB283" s="231"/>
      <c r="AC283" s="231"/>
      <c r="AD283" s="231"/>
      <c r="AE283" s="226"/>
      <c r="AF283" s="226"/>
      <c r="AG283" s="227"/>
      <c r="AH283" s="228"/>
      <c r="AI283" s="226"/>
      <c r="AJ283" s="226"/>
      <c r="AK283" s="229"/>
      <c r="AL283" s="229"/>
      <c r="AM283" s="229"/>
      <c r="AN283" s="226"/>
      <c r="AO283" s="226"/>
      <c r="AR283" s="231"/>
      <c r="AS283" s="231"/>
      <c r="AT283" s="231"/>
      <c r="AU283" s="231"/>
      <c r="AV283" s="226"/>
      <c r="AW283" s="226"/>
      <c r="AX283" s="227"/>
      <c r="AY283" s="228"/>
      <c r="AZ283" s="226"/>
      <c r="BA283" s="226"/>
      <c r="BB283" s="229"/>
      <c r="BC283" s="229"/>
      <c r="BD283" s="229"/>
      <c r="BE283" s="226"/>
      <c r="BF283" s="226"/>
      <c r="BI283" s="231"/>
      <c r="BJ283" s="231"/>
      <c r="BK283" s="231"/>
      <c r="BL283" s="231"/>
      <c r="BM283" s="226"/>
      <c r="BN283" s="226"/>
      <c r="BO283" s="227"/>
      <c r="BP283" s="228"/>
      <c r="BQ283" s="226"/>
      <c r="BR283" s="226"/>
      <c r="BS283" s="229"/>
      <c r="BT283" s="229"/>
      <c r="BU283" s="229"/>
      <c r="BV283" s="226"/>
      <c r="BW283" s="226"/>
      <c r="BZ283" s="231"/>
      <c r="CA283" s="231"/>
      <c r="CB283" s="231"/>
      <c r="CC283" s="231"/>
      <c r="CD283" s="226"/>
      <c r="CE283" s="226"/>
      <c r="CF283" s="227"/>
      <c r="CG283" s="228"/>
      <c r="CH283" s="226"/>
      <c r="CI283" s="226"/>
      <c r="CJ283" s="229"/>
      <c r="CK283" s="229"/>
      <c r="CL283" s="229"/>
      <c r="CM283" s="226"/>
      <c r="CN283" s="226"/>
      <c r="CQ283" s="231"/>
      <c r="CR283" s="231"/>
      <c r="CS283" s="231"/>
      <c r="CT283" s="231"/>
      <c r="CU283" s="226"/>
      <c r="CV283" s="226"/>
      <c r="CW283" s="227"/>
      <c r="CX283" s="228"/>
      <c r="CY283" s="226"/>
      <c r="CZ283" s="226"/>
      <c r="DA283" s="229"/>
      <c r="DB283" s="229"/>
      <c r="DC283" s="229"/>
      <c r="DD283" s="226"/>
      <c r="DE283" s="226"/>
      <c r="DH283" s="231"/>
      <c r="DI283" s="231"/>
      <c r="DJ283" s="231"/>
      <c r="DK283" s="231"/>
      <c r="DL283" s="226"/>
      <c r="DM283" s="226"/>
      <c r="DN283" s="227"/>
      <c r="DO283" s="228"/>
      <c r="DP283" s="226"/>
      <c r="DQ283" s="226"/>
      <c r="DR283" s="229"/>
      <c r="DS283" s="229"/>
      <c r="DT283" s="229"/>
      <c r="DU283" s="226"/>
      <c r="DV283" s="226"/>
      <c r="DY283" s="231"/>
      <c r="DZ283" s="231"/>
      <c r="EA283" s="231"/>
      <c r="EB283" s="231"/>
      <c r="EC283" s="226"/>
      <c r="ED283" s="226"/>
      <c r="EE283" s="227"/>
      <c r="EF283" s="228"/>
      <c r="EG283" s="226"/>
      <c r="EH283" s="226"/>
      <c r="EI283" s="229"/>
      <c r="EJ283" s="229"/>
      <c r="EK283" s="229"/>
      <c r="EL283" s="226"/>
      <c r="EM283" s="226"/>
      <c r="EP283" s="231"/>
      <c r="EQ283" s="231"/>
      <c r="ER283" s="231"/>
      <c r="ES283" s="231"/>
      <c r="ET283" s="226"/>
      <c r="EU283" s="226"/>
      <c r="EV283" s="227"/>
      <c r="EW283" s="228"/>
      <c r="EX283" s="226"/>
      <c r="EY283" s="226"/>
      <c r="EZ283" s="229"/>
      <c r="FA283" s="229"/>
      <c r="FB283" s="229"/>
      <c r="FC283" s="226"/>
      <c r="FD283" s="226"/>
      <c r="FG283" s="231"/>
      <c r="FH283" s="231"/>
      <c r="FI283" s="231"/>
      <c r="FJ283" s="231"/>
      <c r="FK283" s="226"/>
      <c r="FL283" s="226"/>
      <c r="FM283" s="227"/>
      <c r="FN283" s="228"/>
      <c r="FO283" s="226"/>
      <c r="FP283" s="226"/>
      <c r="FQ283" s="229"/>
      <c r="FR283" s="229"/>
      <c r="FS283" s="229"/>
      <c r="FT283" s="226"/>
      <c r="FU283" s="226"/>
      <c r="FX283" s="231"/>
      <c r="FY283" s="231"/>
      <c r="FZ283" s="231"/>
      <c r="GA283" s="231"/>
      <c r="GB283" s="226"/>
      <c r="GC283" s="226"/>
      <c r="GD283" s="227"/>
      <c r="GE283" s="228"/>
      <c r="GF283" s="226"/>
      <c r="GG283" s="226"/>
      <c r="GH283" s="229"/>
      <c r="GI283" s="229"/>
      <c r="GJ283" s="229"/>
      <c r="GK283" s="226"/>
      <c r="GL283" s="226"/>
      <c r="GO283" s="231"/>
      <c r="GP283" s="231"/>
      <c r="GQ283" s="231"/>
      <c r="GR283" s="231"/>
      <c r="GS283" s="226"/>
      <c r="GT283" s="226"/>
      <c r="GU283" s="227"/>
      <c r="GV283" s="228"/>
      <c r="GW283" s="226"/>
      <c r="GX283" s="226"/>
      <c r="GY283" s="229"/>
      <c r="GZ283" s="229"/>
      <c r="HA283" s="229"/>
      <c r="HB283" s="226"/>
      <c r="HC283" s="226"/>
      <c r="HF283" s="231"/>
    </row>
    <row r="284" spans="1:214" s="230" customFormat="1" ht="41.25" customHeight="1" x14ac:dyDescent="0.2">
      <c r="A284" s="341" t="s">
        <v>5623</v>
      </c>
      <c r="B284" s="342" t="s">
        <v>2569</v>
      </c>
      <c r="C284" s="342" t="s">
        <v>2569</v>
      </c>
      <c r="D284" s="342" t="s">
        <v>5622</v>
      </c>
      <c r="E284" s="212" t="str">
        <f t="shared" si="7"/>
        <v>宇部市東岐波5436-4</v>
      </c>
      <c r="F284" s="342" t="s">
        <v>4581</v>
      </c>
      <c r="G284" s="343">
        <v>43922</v>
      </c>
      <c r="H284" s="344" t="s">
        <v>5621</v>
      </c>
      <c r="I284" s="345" t="s">
        <v>576</v>
      </c>
      <c r="J284" s="281" t="s">
        <v>813</v>
      </c>
      <c r="K284" s="282" t="s">
        <v>3522</v>
      </c>
      <c r="L284" s="282" t="s">
        <v>396</v>
      </c>
      <c r="M284" s="212" t="s">
        <v>5620</v>
      </c>
      <c r="N284" s="212" t="s">
        <v>5619</v>
      </c>
      <c r="O284" s="283" t="s">
        <v>250</v>
      </c>
      <c r="P284" s="284" t="s">
        <v>550</v>
      </c>
      <c r="Q284" s="228"/>
      <c r="R284" s="226"/>
      <c r="S284" s="226"/>
      <c r="T284" s="229"/>
      <c r="U284" s="229"/>
      <c r="V284" s="229"/>
      <c r="W284" s="226"/>
      <c r="X284" s="226"/>
      <c r="AA284" s="231"/>
      <c r="AB284" s="231"/>
      <c r="AC284" s="231"/>
      <c r="AD284" s="231"/>
      <c r="AE284" s="226"/>
      <c r="AF284" s="226"/>
      <c r="AG284" s="227"/>
      <c r="AH284" s="228"/>
      <c r="AI284" s="226"/>
      <c r="AJ284" s="226"/>
      <c r="AK284" s="229"/>
      <c r="AL284" s="229"/>
      <c r="AM284" s="229"/>
      <c r="AN284" s="226"/>
      <c r="AO284" s="226"/>
      <c r="AR284" s="231"/>
      <c r="AS284" s="231"/>
      <c r="AT284" s="231"/>
      <c r="AU284" s="231"/>
      <c r="AV284" s="226"/>
      <c r="AW284" s="226"/>
      <c r="AX284" s="227"/>
      <c r="AY284" s="228"/>
      <c r="AZ284" s="226"/>
      <c r="BA284" s="226"/>
      <c r="BB284" s="229"/>
      <c r="BC284" s="229"/>
      <c r="BD284" s="229"/>
      <c r="BE284" s="226"/>
      <c r="BF284" s="226"/>
      <c r="BI284" s="231"/>
      <c r="BJ284" s="231"/>
      <c r="BK284" s="231"/>
      <c r="BL284" s="231"/>
      <c r="BM284" s="226"/>
      <c r="BN284" s="226"/>
      <c r="BO284" s="227"/>
      <c r="BP284" s="228"/>
      <c r="BQ284" s="226"/>
      <c r="BR284" s="226"/>
      <c r="BS284" s="229"/>
      <c r="BT284" s="229"/>
      <c r="BU284" s="229"/>
      <c r="BV284" s="226"/>
      <c r="BW284" s="226"/>
      <c r="BZ284" s="231"/>
      <c r="CA284" s="231"/>
      <c r="CB284" s="231"/>
      <c r="CC284" s="231"/>
      <c r="CD284" s="226"/>
      <c r="CE284" s="226"/>
      <c r="CF284" s="227"/>
      <c r="CG284" s="228"/>
      <c r="CH284" s="226"/>
      <c r="CI284" s="226"/>
      <c r="CJ284" s="229"/>
      <c r="CK284" s="229"/>
      <c r="CL284" s="229"/>
      <c r="CM284" s="226"/>
      <c r="CN284" s="226"/>
      <c r="CQ284" s="231"/>
      <c r="CR284" s="231"/>
      <c r="CS284" s="231"/>
      <c r="CT284" s="231"/>
      <c r="CU284" s="226"/>
      <c r="CV284" s="226"/>
      <c r="CW284" s="227"/>
      <c r="CX284" s="228"/>
      <c r="CY284" s="226"/>
      <c r="CZ284" s="226"/>
      <c r="DA284" s="229"/>
      <c r="DB284" s="229"/>
      <c r="DC284" s="229"/>
      <c r="DD284" s="226"/>
      <c r="DE284" s="226"/>
      <c r="DH284" s="231"/>
      <c r="DI284" s="231"/>
      <c r="DJ284" s="231"/>
      <c r="DK284" s="231"/>
      <c r="DL284" s="226"/>
      <c r="DM284" s="226"/>
      <c r="DN284" s="227"/>
      <c r="DO284" s="228"/>
      <c r="DP284" s="226"/>
      <c r="DQ284" s="226"/>
      <c r="DR284" s="229"/>
      <c r="DS284" s="229"/>
      <c r="DT284" s="229"/>
      <c r="DU284" s="226"/>
      <c r="DV284" s="226"/>
      <c r="DY284" s="231"/>
      <c r="DZ284" s="231"/>
      <c r="EA284" s="231"/>
      <c r="EB284" s="231"/>
      <c r="EC284" s="226"/>
      <c r="ED284" s="226"/>
      <c r="EE284" s="227"/>
      <c r="EF284" s="228"/>
      <c r="EG284" s="226"/>
      <c r="EH284" s="226"/>
      <c r="EI284" s="229"/>
      <c r="EJ284" s="229"/>
      <c r="EK284" s="229"/>
      <c r="EL284" s="226"/>
      <c r="EM284" s="226"/>
      <c r="EP284" s="231"/>
      <c r="EQ284" s="231"/>
      <c r="ER284" s="231"/>
      <c r="ES284" s="231"/>
      <c r="ET284" s="226"/>
      <c r="EU284" s="226"/>
      <c r="EV284" s="227"/>
      <c r="EW284" s="228"/>
      <c r="EX284" s="226"/>
      <c r="EY284" s="226"/>
      <c r="EZ284" s="229"/>
      <c r="FA284" s="229"/>
      <c r="FB284" s="229"/>
      <c r="FC284" s="226"/>
      <c r="FD284" s="226"/>
      <c r="FG284" s="231"/>
      <c r="FH284" s="231"/>
      <c r="FI284" s="231"/>
      <c r="FJ284" s="231"/>
      <c r="FK284" s="226"/>
      <c r="FL284" s="226"/>
      <c r="FM284" s="227"/>
      <c r="FN284" s="228"/>
      <c r="FO284" s="226"/>
      <c r="FP284" s="226"/>
      <c r="FQ284" s="229"/>
      <c r="FR284" s="229"/>
      <c r="FS284" s="229"/>
      <c r="FT284" s="226"/>
      <c r="FU284" s="226"/>
      <c r="FX284" s="231"/>
      <c r="FY284" s="231"/>
      <c r="FZ284" s="231"/>
      <c r="GA284" s="231"/>
      <c r="GB284" s="226"/>
      <c r="GC284" s="226"/>
      <c r="GD284" s="227"/>
      <c r="GE284" s="228"/>
      <c r="GF284" s="226"/>
      <c r="GG284" s="226"/>
      <c r="GH284" s="229"/>
      <c r="GI284" s="229"/>
      <c r="GJ284" s="229"/>
      <c r="GK284" s="226"/>
      <c r="GL284" s="226"/>
      <c r="GO284" s="231"/>
      <c r="GP284" s="231"/>
      <c r="GQ284" s="231"/>
      <c r="GR284" s="231"/>
      <c r="GS284" s="226"/>
      <c r="GT284" s="226"/>
      <c r="GU284" s="227"/>
      <c r="GV284" s="228"/>
      <c r="GW284" s="226"/>
      <c r="GX284" s="226"/>
      <c r="GY284" s="229"/>
      <c r="GZ284" s="229"/>
      <c r="HA284" s="229"/>
      <c r="HB284" s="226"/>
      <c r="HC284" s="226"/>
      <c r="HF284" s="231"/>
    </row>
    <row r="285" spans="1:214" s="230" customFormat="1" ht="41.25" customHeight="1" x14ac:dyDescent="0.2">
      <c r="A285" s="341" t="s">
        <v>7322</v>
      </c>
      <c r="B285" s="342" t="s">
        <v>7215</v>
      </c>
      <c r="C285" s="342" t="s">
        <v>7215</v>
      </c>
      <c r="D285" s="342" t="s">
        <v>8562</v>
      </c>
      <c r="E285" s="212" t="str">
        <f t="shared" si="7"/>
        <v>宇部市東岐波5911-1-2</v>
      </c>
      <c r="F285" s="342" t="s">
        <v>4581</v>
      </c>
      <c r="G285" s="343">
        <v>43952</v>
      </c>
      <c r="H285" s="344" t="s">
        <v>7323</v>
      </c>
      <c r="I285" s="345" t="s">
        <v>576</v>
      </c>
      <c r="J285" s="281" t="s">
        <v>813</v>
      </c>
      <c r="K285" s="282" t="s">
        <v>0</v>
      </c>
      <c r="L285" s="282" t="s">
        <v>396</v>
      </c>
      <c r="M285" s="212" t="s">
        <v>7324</v>
      </c>
      <c r="N285" s="212" t="s">
        <v>7325</v>
      </c>
      <c r="O285" s="283" t="s">
        <v>250</v>
      </c>
      <c r="P285" s="284" t="s">
        <v>10</v>
      </c>
      <c r="Q285" s="228"/>
      <c r="R285" s="226"/>
      <c r="S285" s="226"/>
      <c r="T285" s="229"/>
      <c r="U285" s="229"/>
      <c r="V285" s="229"/>
      <c r="W285" s="226"/>
      <c r="X285" s="226"/>
      <c r="AA285" s="231"/>
      <c r="AB285" s="231"/>
      <c r="AC285" s="231"/>
      <c r="AD285" s="231"/>
      <c r="AE285" s="226"/>
      <c r="AF285" s="226"/>
      <c r="AG285" s="227"/>
      <c r="AH285" s="228"/>
      <c r="AI285" s="226"/>
      <c r="AJ285" s="226"/>
      <c r="AK285" s="229"/>
      <c r="AL285" s="229"/>
      <c r="AM285" s="229"/>
      <c r="AN285" s="226"/>
      <c r="AO285" s="226"/>
      <c r="AR285" s="231"/>
      <c r="AS285" s="231"/>
      <c r="AT285" s="231"/>
      <c r="AU285" s="231"/>
      <c r="AV285" s="226"/>
      <c r="AW285" s="226"/>
      <c r="AX285" s="227"/>
      <c r="AY285" s="228"/>
      <c r="AZ285" s="226"/>
      <c r="BA285" s="226"/>
      <c r="BB285" s="229"/>
      <c r="BC285" s="229"/>
      <c r="BD285" s="229"/>
      <c r="BE285" s="226"/>
      <c r="BF285" s="226"/>
      <c r="BI285" s="231"/>
      <c r="BJ285" s="231"/>
      <c r="BK285" s="231"/>
      <c r="BL285" s="231"/>
      <c r="BM285" s="226"/>
      <c r="BN285" s="226"/>
      <c r="BO285" s="227"/>
      <c r="BP285" s="228"/>
      <c r="BQ285" s="226"/>
      <c r="BR285" s="226"/>
      <c r="BS285" s="229"/>
      <c r="BT285" s="229"/>
      <c r="BU285" s="229"/>
      <c r="BV285" s="226"/>
      <c r="BW285" s="226"/>
      <c r="BZ285" s="231"/>
      <c r="CA285" s="231"/>
      <c r="CB285" s="231"/>
      <c r="CC285" s="231"/>
      <c r="CD285" s="226"/>
      <c r="CE285" s="226"/>
      <c r="CF285" s="227"/>
      <c r="CG285" s="228"/>
      <c r="CH285" s="226"/>
      <c r="CI285" s="226"/>
      <c r="CJ285" s="229"/>
      <c r="CK285" s="229"/>
      <c r="CL285" s="229"/>
      <c r="CM285" s="226"/>
      <c r="CN285" s="226"/>
      <c r="CQ285" s="231"/>
      <c r="CR285" s="231"/>
      <c r="CS285" s="231"/>
      <c r="CT285" s="231"/>
      <c r="CU285" s="226"/>
      <c r="CV285" s="226"/>
      <c r="CW285" s="227"/>
      <c r="CX285" s="228"/>
      <c r="CY285" s="226"/>
      <c r="CZ285" s="226"/>
      <c r="DA285" s="229"/>
      <c r="DB285" s="229"/>
      <c r="DC285" s="229"/>
      <c r="DD285" s="226"/>
      <c r="DE285" s="226"/>
      <c r="DH285" s="231"/>
      <c r="DI285" s="231"/>
      <c r="DJ285" s="231"/>
      <c r="DK285" s="231"/>
      <c r="DL285" s="226"/>
      <c r="DM285" s="226"/>
      <c r="DN285" s="227"/>
      <c r="DO285" s="228"/>
      <c r="DP285" s="226"/>
      <c r="DQ285" s="226"/>
      <c r="DR285" s="229"/>
      <c r="DS285" s="229"/>
      <c r="DT285" s="229"/>
      <c r="DU285" s="226"/>
      <c r="DV285" s="226"/>
      <c r="DY285" s="231"/>
      <c r="DZ285" s="231"/>
      <c r="EA285" s="231"/>
      <c r="EB285" s="231"/>
      <c r="EC285" s="226"/>
      <c r="ED285" s="226"/>
      <c r="EE285" s="227"/>
      <c r="EF285" s="228"/>
      <c r="EG285" s="226"/>
      <c r="EH285" s="226"/>
      <c r="EI285" s="229"/>
      <c r="EJ285" s="229"/>
      <c r="EK285" s="229"/>
      <c r="EL285" s="226"/>
      <c r="EM285" s="226"/>
      <c r="EP285" s="231"/>
      <c r="EQ285" s="231"/>
      <c r="ER285" s="231"/>
      <c r="ES285" s="231"/>
      <c r="ET285" s="226"/>
      <c r="EU285" s="226"/>
      <c r="EV285" s="227"/>
      <c r="EW285" s="228"/>
      <c r="EX285" s="226"/>
      <c r="EY285" s="226"/>
      <c r="EZ285" s="229"/>
      <c r="FA285" s="229"/>
      <c r="FB285" s="229"/>
      <c r="FC285" s="226"/>
      <c r="FD285" s="226"/>
      <c r="FG285" s="231"/>
      <c r="FH285" s="231"/>
      <c r="FI285" s="231"/>
      <c r="FJ285" s="231"/>
      <c r="FK285" s="226"/>
      <c r="FL285" s="226"/>
      <c r="FM285" s="227"/>
      <c r="FN285" s="228"/>
      <c r="FO285" s="226"/>
      <c r="FP285" s="226"/>
      <c r="FQ285" s="229"/>
      <c r="FR285" s="229"/>
      <c r="FS285" s="229"/>
      <c r="FT285" s="226"/>
      <c r="FU285" s="226"/>
      <c r="FX285" s="231"/>
      <c r="FY285" s="231"/>
      <c r="FZ285" s="231"/>
      <c r="GA285" s="231"/>
      <c r="GB285" s="226"/>
      <c r="GC285" s="226"/>
      <c r="GD285" s="227"/>
      <c r="GE285" s="228"/>
      <c r="GF285" s="226"/>
      <c r="GG285" s="226"/>
      <c r="GH285" s="229"/>
      <c r="GI285" s="229"/>
      <c r="GJ285" s="229"/>
      <c r="GK285" s="226"/>
      <c r="GL285" s="226"/>
      <c r="GO285" s="231"/>
      <c r="GP285" s="231"/>
      <c r="GQ285" s="231"/>
      <c r="GR285" s="231"/>
      <c r="GS285" s="226"/>
      <c r="GT285" s="226"/>
      <c r="GU285" s="227"/>
      <c r="GV285" s="228"/>
      <c r="GW285" s="226"/>
      <c r="GX285" s="226"/>
      <c r="GY285" s="229"/>
      <c r="GZ285" s="229"/>
      <c r="HA285" s="229"/>
      <c r="HB285" s="226"/>
      <c r="HC285" s="226"/>
      <c r="HF285" s="231"/>
    </row>
    <row r="286" spans="1:214" s="230" customFormat="1" ht="41.25" customHeight="1" x14ac:dyDescent="0.2">
      <c r="A286" s="341" t="s">
        <v>7327</v>
      </c>
      <c r="B286" s="342" t="s">
        <v>7328</v>
      </c>
      <c r="C286" s="342" t="s">
        <v>7328</v>
      </c>
      <c r="D286" s="342" t="s">
        <v>8267</v>
      </c>
      <c r="E286" s="212" t="str">
        <f t="shared" si="7"/>
        <v>宇部市大小路2-8-16-5</v>
      </c>
      <c r="F286" s="342" t="s">
        <v>7329</v>
      </c>
      <c r="G286" s="343">
        <v>43952</v>
      </c>
      <c r="H286" s="344" t="s">
        <v>7330</v>
      </c>
      <c r="I286" s="345" t="s">
        <v>3301</v>
      </c>
      <c r="J286" s="281" t="s">
        <v>813</v>
      </c>
      <c r="K286" s="282" t="s">
        <v>3522</v>
      </c>
      <c r="L286" s="282" t="s">
        <v>396</v>
      </c>
      <c r="M286" s="212" t="s">
        <v>7331</v>
      </c>
      <c r="N286" s="212" t="s">
        <v>5234</v>
      </c>
      <c r="O286" s="283" t="s">
        <v>250</v>
      </c>
      <c r="P286" s="284" t="s">
        <v>550</v>
      </c>
      <c r="Q286" s="228"/>
      <c r="R286" s="226"/>
      <c r="S286" s="226"/>
      <c r="T286" s="229"/>
      <c r="U286" s="229"/>
      <c r="V286" s="229"/>
      <c r="W286" s="226"/>
      <c r="X286" s="226"/>
      <c r="AA286" s="231"/>
      <c r="AB286" s="231"/>
      <c r="AC286" s="231"/>
      <c r="AD286" s="231"/>
      <c r="AE286" s="226"/>
      <c r="AF286" s="226"/>
      <c r="AG286" s="227"/>
      <c r="AH286" s="228"/>
      <c r="AI286" s="226"/>
      <c r="AJ286" s="226"/>
      <c r="AK286" s="229"/>
      <c r="AL286" s="229"/>
      <c r="AM286" s="229"/>
      <c r="AN286" s="226"/>
      <c r="AO286" s="226"/>
      <c r="AR286" s="231"/>
      <c r="AS286" s="231"/>
      <c r="AT286" s="231"/>
      <c r="AU286" s="231"/>
      <c r="AV286" s="226"/>
      <c r="AW286" s="226"/>
      <c r="AX286" s="227"/>
      <c r="AY286" s="228"/>
      <c r="AZ286" s="226"/>
      <c r="BA286" s="226"/>
      <c r="BB286" s="229"/>
      <c r="BC286" s="229"/>
      <c r="BD286" s="229"/>
      <c r="BE286" s="226"/>
      <c r="BF286" s="226"/>
      <c r="BI286" s="231"/>
      <c r="BJ286" s="231"/>
      <c r="BK286" s="231"/>
      <c r="BL286" s="231"/>
      <c r="BM286" s="226"/>
      <c r="BN286" s="226"/>
      <c r="BO286" s="227"/>
      <c r="BP286" s="228"/>
      <c r="BQ286" s="226"/>
      <c r="BR286" s="226"/>
      <c r="BS286" s="229"/>
      <c r="BT286" s="229"/>
      <c r="BU286" s="229"/>
      <c r="BV286" s="226"/>
      <c r="BW286" s="226"/>
      <c r="BZ286" s="231"/>
      <c r="CA286" s="231"/>
      <c r="CB286" s="231"/>
      <c r="CC286" s="231"/>
      <c r="CD286" s="226"/>
      <c r="CE286" s="226"/>
      <c r="CF286" s="227"/>
      <c r="CG286" s="228"/>
      <c r="CH286" s="226"/>
      <c r="CI286" s="226"/>
      <c r="CJ286" s="229"/>
      <c r="CK286" s="229"/>
      <c r="CL286" s="229"/>
      <c r="CM286" s="226"/>
      <c r="CN286" s="226"/>
      <c r="CQ286" s="231"/>
      <c r="CR286" s="231"/>
      <c r="CS286" s="231"/>
      <c r="CT286" s="231"/>
      <c r="CU286" s="226"/>
      <c r="CV286" s="226"/>
      <c r="CW286" s="227"/>
      <c r="CX286" s="228"/>
      <c r="CY286" s="226"/>
      <c r="CZ286" s="226"/>
      <c r="DA286" s="229"/>
      <c r="DB286" s="229"/>
      <c r="DC286" s="229"/>
      <c r="DD286" s="226"/>
      <c r="DE286" s="226"/>
      <c r="DH286" s="231"/>
      <c r="DI286" s="231"/>
      <c r="DJ286" s="231"/>
      <c r="DK286" s="231"/>
      <c r="DL286" s="226"/>
      <c r="DM286" s="226"/>
      <c r="DN286" s="227"/>
      <c r="DO286" s="228"/>
      <c r="DP286" s="226"/>
      <c r="DQ286" s="226"/>
      <c r="DR286" s="229"/>
      <c r="DS286" s="229"/>
      <c r="DT286" s="229"/>
      <c r="DU286" s="226"/>
      <c r="DV286" s="226"/>
      <c r="DY286" s="231"/>
      <c r="DZ286" s="231"/>
      <c r="EA286" s="231"/>
      <c r="EB286" s="231"/>
      <c r="EC286" s="226"/>
      <c r="ED286" s="226"/>
      <c r="EE286" s="227"/>
      <c r="EF286" s="228"/>
      <c r="EG286" s="226"/>
      <c r="EH286" s="226"/>
      <c r="EI286" s="229"/>
      <c r="EJ286" s="229"/>
      <c r="EK286" s="229"/>
      <c r="EL286" s="226"/>
      <c r="EM286" s="226"/>
      <c r="EP286" s="231"/>
      <c r="EQ286" s="231"/>
      <c r="ER286" s="231"/>
      <c r="ES286" s="231"/>
      <c r="ET286" s="226"/>
      <c r="EU286" s="226"/>
      <c r="EV286" s="227"/>
      <c r="EW286" s="228"/>
      <c r="EX286" s="226"/>
      <c r="EY286" s="226"/>
      <c r="EZ286" s="229"/>
      <c r="FA286" s="229"/>
      <c r="FB286" s="229"/>
      <c r="FC286" s="226"/>
      <c r="FD286" s="226"/>
      <c r="FG286" s="231"/>
      <c r="FH286" s="231"/>
      <c r="FI286" s="231"/>
      <c r="FJ286" s="231"/>
      <c r="FK286" s="226"/>
      <c r="FL286" s="226"/>
      <c r="FM286" s="227"/>
      <c r="FN286" s="228"/>
      <c r="FO286" s="226"/>
      <c r="FP286" s="226"/>
      <c r="FQ286" s="229"/>
      <c r="FR286" s="229"/>
      <c r="FS286" s="229"/>
      <c r="FT286" s="226"/>
      <c r="FU286" s="226"/>
      <c r="FX286" s="231"/>
      <c r="FY286" s="231"/>
      <c r="FZ286" s="231"/>
      <c r="GA286" s="231"/>
      <c r="GB286" s="226"/>
      <c r="GC286" s="226"/>
      <c r="GD286" s="227"/>
      <c r="GE286" s="228"/>
      <c r="GF286" s="226"/>
      <c r="GG286" s="226"/>
      <c r="GH286" s="229"/>
      <c r="GI286" s="229"/>
      <c r="GJ286" s="229"/>
      <c r="GK286" s="226"/>
      <c r="GL286" s="226"/>
      <c r="GO286" s="231"/>
      <c r="GP286" s="231"/>
      <c r="GQ286" s="231"/>
      <c r="GR286" s="231"/>
      <c r="GS286" s="226"/>
      <c r="GT286" s="226"/>
      <c r="GU286" s="227"/>
      <c r="GV286" s="228"/>
      <c r="GW286" s="226"/>
      <c r="GX286" s="226"/>
      <c r="GY286" s="229"/>
      <c r="GZ286" s="229"/>
      <c r="HA286" s="229"/>
      <c r="HB286" s="226"/>
      <c r="HC286" s="226"/>
      <c r="HF286" s="231"/>
    </row>
    <row r="287" spans="1:214" s="230" customFormat="1" ht="41.25" customHeight="1" x14ac:dyDescent="0.2">
      <c r="A287" s="341" t="s">
        <v>7332</v>
      </c>
      <c r="B287" s="342" t="s">
        <v>6368</v>
      </c>
      <c r="C287" s="342" t="s">
        <v>6368</v>
      </c>
      <c r="D287" s="342" t="s">
        <v>7333</v>
      </c>
      <c r="E287" s="212" t="str">
        <f>L287&amp;M287</f>
        <v>宇部市際波726-3</v>
      </c>
      <c r="F287" s="342" t="s">
        <v>7334</v>
      </c>
      <c r="G287" s="343">
        <v>44013</v>
      </c>
      <c r="H287" s="344" t="s">
        <v>7335</v>
      </c>
      <c r="I287" s="345" t="s">
        <v>576</v>
      </c>
      <c r="J287" s="281" t="s">
        <v>813</v>
      </c>
      <c r="K287" s="282" t="s">
        <v>0</v>
      </c>
      <c r="L287" s="282" t="s">
        <v>396</v>
      </c>
      <c r="M287" s="212" t="s">
        <v>7336</v>
      </c>
      <c r="N287" s="212" t="s">
        <v>7337</v>
      </c>
      <c r="O287" s="283" t="s">
        <v>250</v>
      </c>
      <c r="P287" s="284" t="s">
        <v>550</v>
      </c>
      <c r="Q287" s="228"/>
      <c r="R287" s="226"/>
      <c r="S287" s="226"/>
      <c r="T287" s="229"/>
      <c r="U287" s="229"/>
      <c r="V287" s="229"/>
      <c r="W287" s="226"/>
      <c r="X287" s="226"/>
      <c r="AA287" s="231"/>
      <c r="AB287" s="231"/>
      <c r="AC287" s="231"/>
      <c r="AD287" s="231"/>
      <c r="AE287" s="226"/>
      <c r="AF287" s="226"/>
      <c r="AG287" s="227"/>
      <c r="AH287" s="228"/>
      <c r="AI287" s="226"/>
      <c r="AJ287" s="226"/>
      <c r="AK287" s="229"/>
      <c r="AL287" s="229"/>
      <c r="AM287" s="229"/>
      <c r="AN287" s="226"/>
      <c r="AO287" s="226"/>
      <c r="AR287" s="231"/>
      <c r="AS287" s="231"/>
      <c r="AT287" s="231"/>
      <c r="AU287" s="231"/>
      <c r="AV287" s="226"/>
      <c r="AW287" s="226"/>
      <c r="AX287" s="227"/>
      <c r="AY287" s="228"/>
      <c r="AZ287" s="226"/>
      <c r="BA287" s="226"/>
      <c r="BB287" s="229"/>
      <c r="BC287" s="229"/>
      <c r="BD287" s="229"/>
      <c r="BE287" s="226"/>
      <c r="BF287" s="226"/>
      <c r="BI287" s="231"/>
      <c r="BJ287" s="231"/>
      <c r="BK287" s="231"/>
      <c r="BL287" s="231"/>
      <c r="BM287" s="226"/>
      <c r="BN287" s="226"/>
      <c r="BO287" s="227"/>
      <c r="BP287" s="228"/>
      <c r="BQ287" s="226"/>
      <c r="BR287" s="226"/>
      <c r="BS287" s="229"/>
      <c r="BT287" s="229"/>
      <c r="BU287" s="229"/>
      <c r="BV287" s="226"/>
      <c r="BW287" s="226"/>
      <c r="BZ287" s="231"/>
      <c r="CA287" s="231"/>
      <c r="CB287" s="231"/>
      <c r="CC287" s="231"/>
      <c r="CD287" s="226"/>
      <c r="CE287" s="226"/>
      <c r="CF287" s="227"/>
      <c r="CG287" s="228"/>
      <c r="CH287" s="226"/>
      <c r="CI287" s="226"/>
      <c r="CJ287" s="229"/>
      <c r="CK287" s="229"/>
      <c r="CL287" s="229"/>
      <c r="CM287" s="226"/>
      <c r="CN287" s="226"/>
      <c r="CQ287" s="231"/>
      <c r="CR287" s="231"/>
      <c r="CS287" s="231"/>
      <c r="CT287" s="231"/>
      <c r="CU287" s="226"/>
      <c r="CV287" s="226"/>
      <c r="CW287" s="227"/>
      <c r="CX287" s="228"/>
      <c r="CY287" s="226"/>
      <c r="CZ287" s="226"/>
      <c r="DA287" s="229"/>
      <c r="DB287" s="229"/>
      <c r="DC287" s="229"/>
      <c r="DD287" s="226"/>
      <c r="DE287" s="226"/>
      <c r="DH287" s="231"/>
      <c r="DI287" s="231"/>
      <c r="DJ287" s="231"/>
      <c r="DK287" s="231"/>
      <c r="DL287" s="226"/>
      <c r="DM287" s="226"/>
      <c r="DN287" s="227"/>
      <c r="DO287" s="228"/>
      <c r="DP287" s="226"/>
      <c r="DQ287" s="226"/>
      <c r="DR287" s="229"/>
      <c r="DS287" s="229"/>
      <c r="DT287" s="229"/>
      <c r="DU287" s="226"/>
      <c r="DV287" s="226"/>
      <c r="DY287" s="231"/>
      <c r="DZ287" s="231"/>
      <c r="EA287" s="231"/>
      <c r="EB287" s="231"/>
      <c r="EC287" s="226"/>
      <c r="ED287" s="226"/>
      <c r="EE287" s="227"/>
      <c r="EF287" s="228"/>
      <c r="EG287" s="226"/>
      <c r="EH287" s="226"/>
      <c r="EI287" s="229"/>
      <c r="EJ287" s="229"/>
      <c r="EK287" s="229"/>
      <c r="EL287" s="226"/>
      <c r="EM287" s="226"/>
      <c r="EP287" s="231"/>
      <c r="EQ287" s="231"/>
      <c r="ER287" s="231"/>
      <c r="ES287" s="231"/>
      <c r="ET287" s="226"/>
      <c r="EU287" s="226"/>
      <c r="EV287" s="227"/>
      <c r="EW287" s="228"/>
      <c r="EX287" s="226"/>
      <c r="EY287" s="226"/>
      <c r="EZ287" s="229"/>
      <c r="FA287" s="229"/>
      <c r="FB287" s="229"/>
      <c r="FC287" s="226"/>
      <c r="FD287" s="226"/>
      <c r="FG287" s="231"/>
      <c r="FH287" s="231"/>
      <c r="FI287" s="231"/>
      <c r="FJ287" s="231"/>
      <c r="FK287" s="226"/>
      <c r="FL287" s="226"/>
      <c r="FM287" s="227"/>
      <c r="FN287" s="228"/>
      <c r="FO287" s="226"/>
      <c r="FP287" s="226"/>
      <c r="FQ287" s="229"/>
      <c r="FR287" s="229"/>
      <c r="FS287" s="229"/>
      <c r="FT287" s="226"/>
      <c r="FU287" s="226"/>
      <c r="FX287" s="231"/>
      <c r="FY287" s="231"/>
      <c r="FZ287" s="231"/>
      <c r="GA287" s="231"/>
      <c r="GB287" s="226"/>
      <c r="GC287" s="226"/>
      <c r="GD287" s="227"/>
      <c r="GE287" s="228"/>
      <c r="GF287" s="226"/>
      <c r="GG287" s="226"/>
      <c r="GH287" s="229"/>
      <c r="GI287" s="229"/>
      <c r="GJ287" s="229"/>
      <c r="GK287" s="226"/>
      <c r="GL287" s="226"/>
      <c r="GO287" s="231"/>
      <c r="GP287" s="231"/>
      <c r="GQ287" s="231"/>
      <c r="GR287" s="231"/>
      <c r="GS287" s="226"/>
      <c r="GT287" s="226"/>
      <c r="GU287" s="227"/>
      <c r="GV287" s="228"/>
      <c r="GW287" s="226"/>
      <c r="GX287" s="226"/>
      <c r="GY287" s="229"/>
      <c r="GZ287" s="229"/>
      <c r="HA287" s="229"/>
      <c r="HB287" s="226"/>
      <c r="HC287" s="226"/>
      <c r="HF287" s="231"/>
    </row>
    <row r="288" spans="1:214" s="230" customFormat="1" ht="41.25" customHeight="1" x14ac:dyDescent="0.2">
      <c r="A288" s="341" t="s">
        <v>7338</v>
      </c>
      <c r="B288" s="342" t="s">
        <v>7215</v>
      </c>
      <c r="C288" s="342" t="s">
        <v>7215</v>
      </c>
      <c r="D288" s="342" t="s">
        <v>7983</v>
      </c>
      <c r="E288" s="212" t="str">
        <f t="shared" si="7"/>
        <v>宇部市南小羽山町1-8-17</v>
      </c>
      <c r="F288" s="342" t="s">
        <v>8563</v>
      </c>
      <c r="G288" s="343">
        <v>44287</v>
      </c>
      <c r="H288" s="344" t="s">
        <v>7339</v>
      </c>
      <c r="I288" s="345" t="s">
        <v>576</v>
      </c>
      <c r="J288" s="281" t="s">
        <v>813</v>
      </c>
      <c r="K288" s="282" t="s">
        <v>0</v>
      </c>
      <c r="L288" s="282" t="s">
        <v>396</v>
      </c>
      <c r="M288" s="212" t="s">
        <v>7340</v>
      </c>
      <c r="N288" s="212" t="s">
        <v>7341</v>
      </c>
      <c r="O288" s="283" t="s">
        <v>250</v>
      </c>
      <c r="P288" s="284" t="s">
        <v>10</v>
      </c>
      <c r="Q288" s="228"/>
      <c r="R288" s="226"/>
      <c r="S288" s="226"/>
      <c r="T288" s="229"/>
      <c r="U288" s="229"/>
      <c r="V288" s="229"/>
      <c r="W288" s="226"/>
      <c r="X288" s="226"/>
      <c r="AA288" s="231"/>
      <c r="AB288" s="231"/>
      <c r="AC288" s="231"/>
      <c r="AD288" s="231"/>
      <c r="AE288" s="226"/>
      <c r="AF288" s="226"/>
      <c r="AG288" s="227"/>
      <c r="AH288" s="228"/>
      <c r="AI288" s="226"/>
      <c r="AJ288" s="226"/>
      <c r="AK288" s="229"/>
      <c r="AL288" s="229"/>
      <c r="AM288" s="229"/>
      <c r="AN288" s="226"/>
      <c r="AO288" s="226"/>
      <c r="AR288" s="231"/>
      <c r="AS288" s="231"/>
      <c r="AT288" s="231"/>
      <c r="AU288" s="231"/>
      <c r="AV288" s="226"/>
      <c r="AW288" s="226"/>
      <c r="AX288" s="227"/>
      <c r="AY288" s="228"/>
      <c r="AZ288" s="226"/>
      <c r="BA288" s="226"/>
      <c r="BB288" s="229"/>
      <c r="BC288" s="229"/>
      <c r="BD288" s="229"/>
      <c r="BE288" s="226"/>
      <c r="BF288" s="226"/>
      <c r="BI288" s="231"/>
      <c r="BJ288" s="231"/>
      <c r="BK288" s="231"/>
      <c r="BL288" s="231"/>
      <c r="BM288" s="226"/>
      <c r="BN288" s="226"/>
      <c r="BO288" s="227"/>
      <c r="BP288" s="228"/>
      <c r="BQ288" s="226"/>
      <c r="BR288" s="226"/>
      <c r="BS288" s="229"/>
      <c r="BT288" s="229"/>
      <c r="BU288" s="229"/>
      <c r="BV288" s="226"/>
      <c r="BW288" s="226"/>
      <c r="BZ288" s="231"/>
      <c r="CA288" s="231"/>
      <c r="CB288" s="231"/>
      <c r="CC288" s="231"/>
      <c r="CD288" s="226"/>
      <c r="CE288" s="226"/>
      <c r="CF288" s="227"/>
      <c r="CG288" s="228"/>
      <c r="CH288" s="226"/>
      <c r="CI288" s="226"/>
      <c r="CJ288" s="229"/>
      <c r="CK288" s="229"/>
      <c r="CL288" s="229"/>
      <c r="CM288" s="226"/>
      <c r="CN288" s="226"/>
      <c r="CQ288" s="231"/>
      <c r="CR288" s="231"/>
      <c r="CS288" s="231"/>
      <c r="CT288" s="231"/>
      <c r="CU288" s="226"/>
      <c r="CV288" s="226"/>
      <c r="CW288" s="227"/>
      <c r="CX288" s="228"/>
      <c r="CY288" s="226"/>
      <c r="CZ288" s="226"/>
      <c r="DA288" s="229"/>
      <c r="DB288" s="229"/>
      <c r="DC288" s="229"/>
      <c r="DD288" s="226"/>
      <c r="DE288" s="226"/>
      <c r="DH288" s="231"/>
      <c r="DI288" s="231"/>
      <c r="DJ288" s="231"/>
      <c r="DK288" s="231"/>
      <c r="DL288" s="226"/>
      <c r="DM288" s="226"/>
      <c r="DN288" s="227"/>
      <c r="DO288" s="228"/>
      <c r="DP288" s="226"/>
      <c r="DQ288" s="226"/>
      <c r="DR288" s="229"/>
      <c r="DS288" s="229"/>
      <c r="DT288" s="229"/>
      <c r="DU288" s="226"/>
      <c r="DV288" s="226"/>
      <c r="DY288" s="231"/>
      <c r="DZ288" s="231"/>
      <c r="EA288" s="231"/>
      <c r="EB288" s="231"/>
      <c r="EC288" s="226"/>
      <c r="ED288" s="226"/>
      <c r="EE288" s="227"/>
      <c r="EF288" s="228"/>
      <c r="EG288" s="226"/>
      <c r="EH288" s="226"/>
      <c r="EI288" s="229"/>
      <c r="EJ288" s="229"/>
      <c r="EK288" s="229"/>
      <c r="EL288" s="226"/>
      <c r="EM288" s="226"/>
      <c r="EP288" s="231"/>
      <c r="EQ288" s="231"/>
      <c r="ER288" s="231"/>
      <c r="ES288" s="231"/>
      <c r="ET288" s="226"/>
      <c r="EU288" s="226"/>
      <c r="EV288" s="227"/>
      <c r="EW288" s="228"/>
      <c r="EX288" s="226"/>
      <c r="EY288" s="226"/>
      <c r="EZ288" s="229"/>
      <c r="FA288" s="229"/>
      <c r="FB288" s="229"/>
      <c r="FC288" s="226"/>
      <c r="FD288" s="226"/>
      <c r="FG288" s="231"/>
      <c r="FH288" s="231"/>
      <c r="FI288" s="231"/>
      <c r="FJ288" s="231"/>
      <c r="FK288" s="226"/>
      <c r="FL288" s="226"/>
      <c r="FM288" s="227"/>
      <c r="FN288" s="228"/>
      <c r="FO288" s="226"/>
      <c r="FP288" s="226"/>
      <c r="FQ288" s="229"/>
      <c r="FR288" s="229"/>
      <c r="FS288" s="229"/>
      <c r="FT288" s="226"/>
      <c r="FU288" s="226"/>
      <c r="FX288" s="231"/>
      <c r="FY288" s="231"/>
      <c r="FZ288" s="231"/>
      <c r="GA288" s="231"/>
      <c r="GB288" s="226"/>
      <c r="GC288" s="226"/>
      <c r="GD288" s="227"/>
      <c r="GE288" s="228"/>
      <c r="GF288" s="226"/>
      <c r="GG288" s="226"/>
      <c r="GH288" s="229"/>
      <c r="GI288" s="229"/>
      <c r="GJ288" s="229"/>
      <c r="GK288" s="226"/>
      <c r="GL288" s="226"/>
      <c r="GO288" s="231"/>
      <c r="GP288" s="231"/>
      <c r="GQ288" s="231"/>
      <c r="GR288" s="231"/>
      <c r="GS288" s="226"/>
      <c r="GT288" s="226"/>
      <c r="GU288" s="227"/>
      <c r="GV288" s="228"/>
      <c r="GW288" s="226"/>
      <c r="GX288" s="226"/>
      <c r="GY288" s="229"/>
      <c r="GZ288" s="229"/>
      <c r="HA288" s="229"/>
      <c r="HB288" s="226"/>
      <c r="HC288" s="226"/>
      <c r="HF288" s="231"/>
    </row>
    <row r="289" spans="1:215" s="230" customFormat="1" ht="41.25" customHeight="1" x14ac:dyDescent="0.2">
      <c r="A289" s="341" t="s">
        <v>7984</v>
      </c>
      <c r="B289" s="342" t="s">
        <v>7985</v>
      </c>
      <c r="C289" s="342" t="s">
        <v>7986</v>
      </c>
      <c r="D289" s="342" t="s">
        <v>7987</v>
      </c>
      <c r="E289" s="212" t="str">
        <f t="shared" si="7"/>
        <v>宇部市東本町1-2-7</v>
      </c>
      <c r="F289" s="342" t="s">
        <v>7988</v>
      </c>
      <c r="G289" s="343">
        <v>44927</v>
      </c>
      <c r="H289" s="344" t="s">
        <v>7989</v>
      </c>
      <c r="I289" s="345" t="s">
        <v>8560</v>
      </c>
      <c r="J289" s="281" t="s">
        <v>813</v>
      </c>
      <c r="K289" s="282" t="s">
        <v>0</v>
      </c>
      <c r="L289" s="282" t="s">
        <v>396</v>
      </c>
      <c r="M289" s="212" t="s">
        <v>7990</v>
      </c>
      <c r="N289" s="212" t="s">
        <v>8442</v>
      </c>
      <c r="O289" s="283" t="s">
        <v>250</v>
      </c>
      <c r="P289" s="284" t="s">
        <v>10</v>
      </c>
      <c r="Q289" s="228"/>
      <c r="R289" s="226"/>
      <c r="S289" s="226"/>
      <c r="T289" s="229"/>
      <c r="U289" s="229"/>
      <c r="V289" s="229"/>
      <c r="W289" s="226"/>
      <c r="X289" s="226"/>
      <c r="AA289" s="231"/>
      <c r="AB289" s="231"/>
      <c r="AC289" s="231"/>
      <c r="AD289" s="231"/>
      <c r="AE289" s="226"/>
      <c r="AF289" s="226"/>
      <c r="AG289" s="227"/>
      <c r="AH289" s="228"/>
      <c r="AI289" s="226"/>
      <c r="AJ289" s="226"/>
      <c r="AK289" s="229"/>
      <c r="AL289" s="229"/>
      <c r="AM289" s="229"/>
      <c r="AN289" s="226"/>
      <c r="AO289" s="226"/>
      <c r="AR289" s="231"/>
      <c r="AS289" s="231"/>
      <c r="AT289" s="231"/>
      <c r="AU289" s="231"/>
      <c r="AV289" s="226"/>
      <c r="AW289" s="226"/>
      <c r="AX289" s="227"/>
      <c r="AY289" s="228"/>
      <c r="AZ289" s="226"/>
      <c r="BA289" s="226"/>
      <c r="BB289" s="229"/>
      <c r="BC289" s="229"/>
      <c r="BD289" s="229"/>
      <c r="BE289" s="226"/>
      <c r="BF289" s="226"/>
      <c r="BI289" s="231"/>
      <c r="BJ289" s="231"/>
      <c r="BK289" s="231"/>
      <c r="BL289" s="231"/>
      <c r="BM289" s="226"/>
      <c r="BN289" s="226"/>
      <c r="BO289" s="227"/>
      <c r="BP289" s="228"/>
      <c r="BQ289" s="226"/>
      <c r="BR289" s="226"/>
      <c r="BS289" s="229"/>
      <c r="BT289" s="229"/>
      <c r="BU289" s="229"/>
      <c r="BV289" s="226"/>
      <c r="BW289" s="226"/>
      <c r="BZ289" s="231"/>
      <c r="CA289" s="231"/>
      <c r="CB289" s="231"/>
      <c r="CC289" s="231"/>
      <c r="CD289" s="226"/>
      <c r="CE289" s="226"/>
      <c r="CF289" s="227"/>
      <c r="CG289" s="228"/>
      <c r="CH289" s="226"/>
      <c r="CI289" s="226"/>
      <c r="CJ289" s="229"/>
      <c r="CK289" s="229"/>
      <c r="CL289" s="229"/>
      <c r="CM289" s="226"/>
      <c r="CN289" s="226"/>
      <c r="CQ289" s="231"/>
      <c r="CR289" s="231"/>
      <c r="CS289" s="231"/>
      <c r="CT289" s="231"/>
      <c r="CU289" s="226"/>
      <c r="CV289" s="226"/>
      <c r="CW289" s="227"/>
      <c r="CX289" s="228"/>
      <c r="CY289" s="226"/>
      <c r="CZ289" s="226"/>
      <c r="DA289" s="229"/>
      <c r="DB289" s="229"/>
      <c r="DC289" s="229"/>
      <c r="DD289" s="226"/>
      <c r="DE289" s="226"/>
      <c r="DH289" s="231"/>
      <c r="DI289" s="231"/>
      <c r="DJ289" s="231"/>
      <c r="DK289" s="231"/>
      <c r="DL289" s="226"/>
      <c r="DM289" s="226"/>
      <c r="DN289" s="227"/>
      <c r="DO289" s="228"/>
      <c r="DP289" s="226"/>
      <c r="DQ289" s="226"/>
      <c r="DR289" s="229"/>
      <c r="DS289" s="229"/>
      <c r="DT289" s="229"/>
      <c r="DU289" s="226"/>
      <c r="DV289" s="226"/>
      <c r="DY289" s="231"/>
      <c r="DZ289" s="231"/>
      <c r="EA289" s="231"/>
      <c r="EB289" s="231"/>
      <c r="EC289" s="226"/>
      <c r="ED289" s="226"/>
      <c r="EE289" s="227"/>
      <c r="EF289" s="228"/>
      <c r="EG289" s="226"/>
      <c r="EH289" s="226"/>
      <c r="EI289" s="229"/>
      <c r="EJ289" s="229"/>
      <c r="EK289" s="229"/>
      <c r="EL289" s="226"/>
      <c r="EM289" s="226"/>
      <c r="EP289" s="231"/>
      <c r="EQ289" s="231"/>
      <c r="ER289" s="231"/>
      <c r="ES289" s="231"/>
      <c r="ET289" s="226"/>
      <c r="EU289" s="226"/>
      <c r="EV289" s="227"/>
      <c r="EW289" s="228"/>
      <c r="EX289" s="226"/>
      <c r="EY289" s="226"/>
      <c r="EZ289" s="229"/>
      <c r="FA289" s="229"/>
      <c r="FB289" s="229"/>
      <c r="FC289" s="226"/>
      <c r="FD289" s="226"/>
      <c r="FG289" s="231"/>
      <c r="FH289" s="231"/>
      <c r="FI289" s="231"/>
      <c r="FJ289" s="231"/>
      <c r="FK289" s="226"/>
      <c r="FL289" s="226"/>
      <c r="FM289" s="227"/>
      <c r="FN289" s="228"/>
      <c r="FO289" s="226"/>
      <c r="FP289" s="226"/>
      <c r="FQ289" s="229"/>
      <c r="FR289" s="229"/>
      <c r="FS289" s="229"/>
      <c r="FT289" s="226"/>
      <c r="FU289" s="226"/>
      <c r="FX289" s="231"/>
      <c r="FY289" s="231"/>
      <c r="FZ289" s="231"/>
      <c r="GA289" s="231"/>
      <c r="GB289" s="226"/>
      <c r="GC289" s="226"/>
      <c r="GD289" s="227"/>
      <c r="GE289" s="228"/>
      <c r="GF289" s="226"/>
      <c r="GG289" s="226"/>
      <c r="GH289" s="229"/>
      <c r="GI289" s="229"/>
      <c r="GJ289" s="229"/>
      <c r="GK289" s="226"/>
      <c r="GL289" s="226"/>
      <c r="GO289" s="231"/>
      <c r="GP289" s="231"/>
      <c r="GQ289" s="231"/>
      <c r="GR289" s="231"/>
      <c r="GS289" s="226"/>
      <c r="GT289" s="226"/>
      <c r="GU289" s="227"/>
      <c r="GV289" s="228"/>
      <c r="GW289" s="226"/>
      <c r="GX289" s="226"/>
      <c r="GY289" s="229"/>
      <c r="GZ289" s="229"/>
      <c r="HA289" s="229"/>
      <c r="HB289" s="226"/>
      <c r="HC289" s="226"/>
      <c r="HF289" s="231"/>
    </row>
    <row r="290" spans="1:215" s="230" customFormat="1" ht="41.25" customHeight="1" x14ac:dyDescent="0.2">
      <c r="A290" s="341" t="s">
        <v>7342</v>
      </c>
      <c r="B290" s="342" t="s">
        <v>7215</v>
      </c>
      <c r="C290" s="342" t="s">
        <v>7215</v>
      </c>
      <c r="D290" s="342" t="s">
        <v>8564</v>
      </c>
      <c r="E290" s="212" t="str">
        <f t="shared" si="7"/>
        <v>宇部市東須恵3454-2</v>
      </c>
      <c r="F290" s="342" t="s">
        <v>7343</v>
      </c>
      <c r="G290" s="343">
        <v>44287</v>
      </c>
      <c r="H290" s="344" t="s">
        <v>7344</v>
      </c>
      <c r="I290" s="345" t="s">
        <v>576</v>
      </c>
      <c r="J290" s="281" t="s">
        <v>813</v>
      </c>
      <c r="K290" s="282" t="s">
        <v>0</v>
      </c>
      <c r="L290" s="282" t="s">
        <v>396</v>
      </c>
      <c r="M290" s="212" t="s">
        <v>7345</v>
      </c>
      <c r="N290" s="212" t="s">
        <v>7346</v>
      </c>
      <c r="O290" s="283" t="s">
        <v>250</v>
      </c>
      <c r="P290" s="284" t="s">
        <v>10</v>
      </c>
      <c r="Q290" s="228"/>
      <c r="R290" s="226"/>
      <c r="S290" s="226"/>
      <c r="T290" s="229"/>
      <c r="U290" s="229"/>
      <c r="V290" s="229"/>
      <c r="W290" s="226"/>
      <c r="X290" s="226"/>
      <c r="AA290" s="231"/>
      <c r="AB290" s="231"/>
      <c r="AC290" s="231"/>
      <c r="AD290" s="231"/>
      <c r="AE290" s="226"/>
      <c r="AF290" s="226"/>
      <c r="AG290" s="227"/>
      <c r="AH290" s="228"/>
      <c r="AI290" s="226"/>
      <c r="AJ290" s="226"/>
      <c r="AK290" s="229"/>
      <c r="AL290" s="229"/>
      <c r="AM290" s="229"/>
      <c r="AN290" s="226"/>
      <c r="AO290" s="226"/>
      <c r="AR290" s="231"/>
      <c r="AS290" s="231"/>
      <c r="AT290" s="231"/>
      <c r="AU290" s="231"/>
      <c r="AV290" s="226"/>
      <c r="AW290" s="226"/>
      <c r="AX290" s="227"/>
      <c r="AY290" s="228"/>
      <c r="AZ290" s="226"/>
      <c r="BA290" s="226"/>
      <c r="BB290" s="229"/>
      <c r="BC290" s="229"/>
      <c r="BD290" s="229"/>
      <c r="BE290" s="226"/>
      <c r="BF290" s="226"/>
      <c r="BI290" s="231"/>
      <c r="BJ290" s="231"/>
      <c r="BK290" s="231"/>
      <c r="BL290" s="231"/>
      <c r="BM290" s="226"/>
      <c r="BN290" s="226"/>
      <c r="BO290" s="227"/>
      <c r="BP290" s="228"/>
      <c r="BQ290" s="226"/>
      <c r="BR290" s="226"/>
      <c r="BS290" s="229"/>
      <c r="BT290" s="229"/>
      <c r="BU290" s="229"/>
      <c r="BV290" s="226"/>
      <c r="BW290" s="226"/>
      <c r="BZ290" s="231"/>
      <c r="CA290" s="231"/>
      <c r="CB290" s="231"/>
      <c r="CC290" s="231"/>
      <c r="CD290" s="226"/>
      <c r="CE290" s="226"/>
      <c r="CF290" s="227"/>
      <c r="CG290" s="228"/>
      <c r="CH290" s="226"/>
      <c r="CI290" s="226"/>
      <c r="CJ290" s="229"/>
      <c r="CK290" s="229"/>
      <c r="CL290" s="229"/>
      <c r="CM290" s="226"/>
      <c r="CN290" s="226"/>
      <c r="CQ290" s="231"/>
      <c r="CR290" s="231"/>
      <c r="CS290" s="231"/>
      <c r="CT290" s="231"/>
      <c r="CU290" s="226"/>
      <c r="CV290" s="226"/>
      <c r="CW290" s="227"/>
      <c r="CX290" s="228"/>
      <c r="CY290" s="226"/>
      <c r="CZ290" s="226"/>
      <c r="DA290" s="229"/>
      <c r="DB290" s="229"/>
      <c r="DC290" s="229"/>
      <c r="DD290" s="226"/>
      <c r="DE290" s="226"/>
      <c r="DH290" s="231"/>
      <c r="DI290" s="231"/>
      <c r="DJ290" s="231"/>
      <c r="DK290" s="231"/>
      <c r="DL290" s="226"/>
      <c r="DM290" s="226"/>
      <c r="DN290" s="227"/>
      <c r="DO290" s="228"/>
      <c r="DP290" s="226"/>
      <c r="DQ290" s="226"/>
      <c r="DR290" s="229"/>
      <c r="DS290" s="229"/>
      <c r="DT290" s="229"/>
      <c r="DU290" s="226"/>
      <c r="DV290" s="226"/>
      <c r="DY290" s="231"/>
      <c r="DZ290" s="231"/>
      <c r="EA290" s="231"/>
      <c r="EB290" s="231"/>
      <c r="EC290" s="226"/>
      <c r="ED290" s="226"/>
      <c r="EE290" s="227"/>
      <c r="EF290" s="228"/>
      <c r="EG290" s="226"/>
      <c r="EH290" s="226"/>
      <c r="EI290" s="229"/>
      <c r="EJ290" s="229"/>
      <c r="EK290" s="229"/>
      <c r="EL290" s="226"/>
      <c r="EM290" s="226"/>
      <c r="EP290" s="231"/>
      <c r="EQ290" s="231"/>
      <c r="ER290" s="231"/>
      <c r="ES290" s="231"/>
      <c r="ET290" s="226"/>
      <c r="EU290" s="226"/>
      <c r="EV290" s="227"/>
      <c r="EW290" s="228"/>
      <c r="EX290" s="226"/>
      <c r="EY290" s="226"/>
      <c r="EZ290" s="229"/>
      <c r="FA290" s="229"/>
      <c r="FB290" s="229"/>
      <c r="FC290" s="226"/>
      <c r="FD290" s="226"/>
      <c r="FG290" s="231"/>
      <c r="FH290" s="231"/>
      <c r="FI290" s="231"/>
      <c r="FJ290" s="231"/>
      <c r="FK290" s="226"/>
      <c r="FL290" s="226"/>
      <c r="FM290" s="227"/>
      <c r="FN290" s="228"/>
      <c r="FO290" s="226"/>
      <c r="FP290" s="226"/>
      <c r="FQ290" s="229"/>
      <c r="FR290" s="229"/>
      <c r="FS290" s="229"/>
      <c r="FT290" s="226"/>
      <c r="FU290" s="226"/>
      <c r="FX290" s="231"/>
      <c r="FY290" s="231"/>
      <c r="FZ290" s="231"/>
      <c r="GA290" s="231"/>
      <c r="GB290" s="226"/>
      <c r="GC290" s="226"/>
      <c r="GD290" s="227"/>
      <c r="GE290" s="228"/>
      <c r="GF290" s="226"/>
      <c r="GG290" s="226"/>
      <c r="GH290" s="229"/>
      <c r="GI290" s="229"/>
      <c r="GJ290" s="229"/>
      <c r="GK290" s="226"/>
      <c r="GL290" s="226"/>
      <c r="GO290" s="231"/>
      <c r="GP290" s="231"/>
      <c r="GQ290" s="231"/>
      <c r="GR290" s="231"/>
      <c r="GS290" s="226"/>
      <c r="GT290" s="226"/>
      <c r="GU290" s="227"/>
      <c r="GV290" s="228"/>
      <c r="GW290" s="226"/>
      <c r="GX290" s="226"/>
      <c r="GY290" s="229"/>
      <c r="GZ290" s="229"/>
      <c r="HA290" s="229"/>
      <c r="HB290" s="226"/>
      <c r="HC290" s="226"/>
      <c r="HF290" s="231"/>
    </row>
    <row r="291" spans="1:215" s="230" customFormat="1" ht="41.25" customHeight="1" x14ac:dyDescent="0.2">
      <c r="A291" s="341" t="s">
        <v>7347</v>
      </c>
      <c r="B291" s="342" t="s">
        <v>7215</v>
      </c>
      <c r="C291" s="342" t="s">
        <v>7215</v>
      </c>
      <c r="D291" s="342" t="s">
        <v>7348</v>
      </c>
      <c r="E291" s="212" t="str">
        <f>L291&amp;M291</f>
        <v>宇部市明神町1-3-26</v>
      </c>
      <c r="F291" s="342" t="s">
        <v>7349</v>
      </c>
      <c r="G291" s="343">
        <v>44287</v>
      </c>
      <c r="H291" s="344" t="s">
        <v>7350</v>
      </c>
      <c r="I291" s="345" t="s">
        <v>576</v>
      </c>
      <c r="J291" s="281" t="s">
        <v>813</v>
      </c>
      <c r="K291" s="282" t="s">
        <v>0</v>
      </c>
      <c r="L291" s="282" t="s">
        <v>396</v>
      </c>
      <c r="M291" s="212" t="s">
        <v>7351</v>
      </c>
      <c r="N291" s="212" t="s">
        <v>7352</v>
      </c>
      <c r="O291" s="283" t="s">
        <v>250</v>
      </c>
      <c r="P291" s="284" t="s">
        <v>10</v>
      </c>
      <c r="Q291" s="228"/>
      <c r="R291" s="226"/>
      <c r="S291" s="226"/>
      <c r="T291" s="229"/>
      <c r="U291" s="229"/>
      <c r="V291" s="229"/>
      <c r="W291" s="226"/>
      <c r="X291" s="226"/>
      <c r="AA291" s="231"/>
      <c r="AB291" s="231"/>
      <c r="AC291" s="231"/>
      <c r="AD291" s="231"/>
      <c r="AE291" s="226"/>
      <c r="AF291" s="226"/>
      <c r="AG291" s="227"/>
      <c r="AH291" s="228"/>
      <c r="AI291" s="226"/>
      <c r="AJ291" s="226"/>
      <c r="AK291" s="229"/>
      <c r="AL291" s="229"/>
      <c r="AM291" s="229"/>
      <c r="AN291" s="226"/>
      <c r="AO291" s="226"/>
      <c r="AR291" s="231"/>
      <c r="AS291" s="231"/>
      <c r="AT291" s="231"/>
      <c r="AU291" s="231"/>
      <c r="AV291" s="226"/>
      <c r="AW291" s="226"/>
      <c r="AX291" s="227"/>
      <c r="AY291" s="228"/>
      <c r="AZ291" s="226"/>
      <c r="BA291" s="226"/>
      <c r="BB291" s="229"/>
      <c r="BC291" s="229"/>
      <c r="BD291" s="229"/>
      <c r="BE291" s="226"/>
      <c r="BF291" s="226"/>
      <c r="BI291" s="231"/>
      <c r="BJ291" s="231"/>
      <c r="BK291" s="231"/>
      <c r="BL291" s="231"/>
      <c r="BM291" s="226"/>
      <c r="BN291" s="226"/>
      <c r="BO291" s="227"/>
      <c r="BP291" s="228"/>
      <c r="BQ291" s="226"/>
      <c r="BR291" s="226"/>
      <c r="BS291" s="229"/>
      <c r="BT291" s="229"/>
      <c r="BU291" s="229"/>
      <c r="BV291" s="226"/>
      <c r="BW291" s="226"/>
      <c r="BZ291" s="231"/>
      <c r="CA291" s="231"/>
      <c r="CB291" s="231"/>
      <c r="CC291" s="231"/>
      <c r="CD291" s="226"/>
      <c r="CE291" s="226"/>
      <c r="CF291" s="227"/>
      <c r="CG291" s="228"/>
      <c r="CH291" s="226"/>
      <c r="CI291" s="226"/>
      <c r="CJ291" s="229"/>
      <c r="CK291" s="229"/>
      <c r="CL291" s="229"/>
      <c r="CM291" s="226"/>
      <c r="CN291" s="226"/>
      <c r="CQ291" s="231"/>
      <c r="CR291" s="231"/>
      <c r="CS291" s="231"/>
      <c r="CT291" s="231"/>
      <c r="CU291" s="226"/>
      <c r="CV291" s="226"/>
      <c r="CW291" s="227"/>
      <c r="CX291" s="228"/>
      <c r="CY291" s="226"/>
      <c r="CZ291" s="226"/>
      <c r="DA291" s="229"/>
      <c r="DB291" s="229"/>
      <c r="DC291" s="229"/>
      <c r="DD291" s="226"/>
      <c r="DE291" s="226"/>
      <c r="DH291" s="231"/>
      <c r="DI291" s="231"/>
      <c r="DJ291" s="231"/>
      <c r="DK291" s="231"/>
      <c r="DL291" s="226"/>
      <c r="DM291" s="226"/>
      <c r="DN291" s="227"/>
      <c r="DO291" s="228"/>
      <c r="DP291" s="226"/>
      <c r="DQ291" s="226"/>
      <c r="DR291" s="229"/>
      <c r="DS291" s="229"/>
      <c r="DT291" s="229"/>
      <c r="DU291" s="226"/>
      <c r="DV291" s="226"/>
      <c r="DY291" s="231"/>
      <c r="DZ291" s="231"/>
      <c r="EA291" s="231"/>
      <c r="EB291" s="231"/>
      <c r="EC291" s="226"/>
      <c r="ED291" s="226"/>
      <c r="EE291" s="227"/>
      <c r="EF291" s="228"/>
      <c r="EG291" s="226"/>
      <c r="EH291" s="226"/>
      <c r="EI291" s="229"/>
      <c r="EJ291" s="229"/>
      <c r="EK291" s="229"/>
      <c r="EL291" s="226"/>
      <c r="EM291" s="226"/>
      <c r="EP291" s="231"/>
      <c r="EQ291" s="231"/>
      <c r="ER291" s="231"/>
      <c r="ES291" s="231"/>
      <c r="ET291" s="226"/>
      <c r="EU291" s="226"/>
      <c r="EV291" s="227"/>
      <c r="EW291" s="228"/>
      <c r="EX291" s="226"/>
      <c r="EY291" s="226"/>
      <c r="EZ291" s="229"/>
      <c r="FA291" s="229"/>
      <c r="FB291" s="229"/>
      <c r="FC291" s="226"/>
      <c r="FD291" s="226"/>
      <c r="FG291" s="231"/>
      <c r="FH291" s="231"/>
      <c r="FI291" s="231"/>
      <c r="FJ291" s="231"/>
      <c r="FK291" s="226"/>
      <c r="FL291" s="226"/>
      <c r="FM291" s="227"/>
      <c r="FN291" s="228"/>
      <c r="FO291" s="226"/>
      <c r="FP291" s="226"/>
      <c r="FQ291" s="229"/>
      <c r="FR291" s="229"/>
      <c r="FS291" s="229"/>
      <c r="FT291" s="226"/>
      <c r="FU291" s="226"/>
      <c r="FX291" s="231"/>
      <c r="FY291" s="231"/>
      <c r="FZ291" s="231"/>
      <c r="GA291" s="231"/>
      <c r="GB291" s="226"/>
      <c r="GC291" s="226"/>
      <c r="GD291" s="227"/>
      <c r="GE291" s="228"/>
      <c r="GF291" s="226"/>
      <c r="GG291" s="226"/>
      <c r="GH291" s="229"/>
      <c r="GI291" s="229"/>
      <c r="GJ291" s="229"/>
      <c r="GK291" s="226"/>
      <c r="GL291" s="226"/>
      <c r="GO291" s="231"/>
      <c r="GP291" s="231"/>
      <c r="GQ291" s="231"/>
      <c r="GR291" s="231"/>
      <c r="GS291" s="226"/>
      <c r="GT291" s="226"/>
      <c r="GU291" s="227"/>
      <c r="GV291" s="228"/>
      <c r="GW291" s="226"/>
      <c r="GX291" s="226"/>
      <c r="GY291" s="229"/>
      <c r="GZ291" s="229"/>
      <c r="HA291" s="229"/>
      <c r="HB291" s="226"/>
      <c r="HC291" s="226"/>
      <c r="HF291" s="231"/>
    </row>
    <row r="292" spans="1:215" s="230" customFormat="1" ht="41.25" customHeight="1" x14ac:dyDescent="0.2">
      <c r="A292" s="341" t="s">
        <v>7353</v>
      </c>
      <c r="B292" s="342" t="s">
        <v>7215</v>
      </c>
      <c r="C292" s="342" t="s">
        <v>7215</v>
      </c>
      <c r="D292" s="342" t="s">
        <v>7991</v>
      </c>
      <c r="E292" s="212" t="str">
        <f t="shared" si="7"/>
        <v>宇部市中村2-7-43</v>
      </c>
      <c r="F292" s="342" t="s">
        <v>4456</v>
      </c>
      <c r="G292" s="343">
        <v>44287</v>
      </c>
      <c r="H292" s="344" t="s">
        <v>7354</v>
      </c>
      <c r="I292" s="345" t="s">
        <v>576</v>
      </c>
      <c r="J292" s="281" t="s">
        <v>813</v>
      </c>
      <c r="K292" s="282" t="s">
        <v>0</v>
      </c>
      <c r="L292" s="282" t="s">
        <v>396</v>
      </c>
      <c r="M292" s="212" t="s">
        <v>7355</v>
      </c>
      <c r="N292" s="212" t="s">
        <v>7356</v>
      </c>
      <c r="O292" s="283" t="s">
        <v>250</v>
      </c>
      <c r="P292" s="284" t="s">
        <v>10</v>
      </c>
      <c r="Q292" s="228"/>
      <c r="R292" s="226"/>
      <c r="S292" s="226"/>
      <c r="T292" s="229"/>
      <c r="U292" s="229"/>
      <c r="V292" s="229"/>
      <c r="W292" s="226"/>
      <c r="X292" s="226"/>
      <c r="AA292" s="231"/>
      <c r="AB292" s="231"/>
      <c r="AC292" s="231"/>
      <c r="AD292" s="231"/>
      <c r="AE292" s="226"/>
      <c r="AF292" s="226"/>
      <c r="AG292" s="227"/>
      <c r="AH292" s="228"/>
      <c r="AI292" s="226"/>
      <c r="AJ292" s="226"/>
      <c r="AK292" s="229"/>
      <c r="AL292" s="229"/>
      <c r="AM292" s="229"/>
      <c r="AN292" s="226"/>
      <c r="AO292" s="226"/>
      <c r="AR292" s="231"/>
      <c r="AS292" s="231"/>
      <c r="AT292" s="231"/>
      <c r="AU292" s="231"/>
      <c r="AV292" s="226"/>
      <c r="AW292" s="226"/>
      <c r="AX292" s="227"/>
      <c r="AY292" s="228"/>
      <c r="AZ292" s="226"/>
      <c r="BA292" s="226"/>
      <c r="BB292" s="229"/>
      <c r="BC292" s="229"/>
      <c r="BD292" s="229"/>
      <c r="BE292" s="226"/>
      <c r="BF292" s="226"/>
      <c r="BI292" s="231"/>
      <c r="BJ292" s="231"/>
      <c r="BK292" s="231"/>
      <c r="BL292" s="231"/>
      <c r="BM292" s="226"/>
      <c r="BN292" s="226"/>
      <c r="BO292" s="227"/>
      <c r="BP292" s="228"/>
      <c r="BQ292" s="226"/>
      <c r="BR292" s="226"/>
      <c r="BS292" s="229"/>
      <c r="BT292" s="229"/>
      <c r="BU292" s="229"/>
      <c r="BV292" s="226"/>
      <c r="BW292" s="226"/>
      <c r="BZ292" s="231"/>
      <c r="CA292" s="231"/>
      <c r="CB292" s="231"/>
      <c r="CC292" s="231"/>
      <c r="CD292" s="226"/>
      <c r="CE292" s="226"/>
      <c r="CF292" s="227"/>
      <c r="CG292" s="228"/>
      <c r="CH292" s="226"/>
      <c r="CI292" s="226"/>
      <c r="CJ292" s="229"/>
      <c r="CK292" s="229"/>
      <c r="CL292" s="229"/>
      <c r="CM292" s="226"/>
      <c r="CN292" s="226"/>
      <c r="CQ292" s="231"/>
      <c r="CR292" s="231"/>
      <c r="CS292" s="231"/>
      <c r="CT292" s="231"/>
      <c r="CU292" s="226"/>
      <c r="CV292" s="226"/>
      <c r="CW292" s="227"/>
      <c r="CX292" s="228"/>
      <c r="CY292" s="226"/>
      <c r="CZ292" s="226"/>
      <c r="DA292" s="229"/>
      <c r="DB292" s="229"/>
      <c r="DC292" s="229"/>
      <c r="DD292" s="226"/>
      <c r="DE292" s="226"/>
      <c r="DH292" s="231"/>
      <c r="DI292" s="231"/>
      <c r="DJ292" s="231"/>
      <c r="DK292" s="231"/>
      <c r="DL292" s="226"/>
      <c r="DM292" s="226"/>
      <c r="DN292" s="227"/>
      <c r="DO292" s="228"/>
      <c r="DP292" s="226"/>
      <c r="DQ292" s="226"/>
      <c r="DR292" s="229"/>
      <c r="DS292" s="229"/>
      <c r="DT292" s="229"/>
      <c r="DU292" s="226"/>
      <c r="DV292" s="226"/>
      <c r="DY292" s="231"/>
      <c r="DZ292" s="231"/>
      <c r="EA292" s="231"/>
      <c r="EB292" s="231"/>
      <c r="EC292" s="226"/>
      <c r="ED292" s="226"/>
      <c r="EE292" s="227"/>
      <c r="EF292" s="228"/>
      <c r="EG292" s="226"/>
      <c r="EH292" s="226"/>
      <c r="EI292" s="229"/>
      <c r="EJ292" s="229"/>
      <c r="EK292" s="229"/>
      <c r="EL292" s="226"/>
      <c r="EM292" s="226"/>
      <c r="EP292" s="231"/>
      <c r="EQ292" s="231"/>
      <c r="ER292" s="231"/>
      <c r="ES292" s="231"/>
      <c r="ET292" s="226"/>
      <c r="EU292" s="226"/>
      <c r="EV292" s="227"/>
      <c r="EW292" s="228"/>
      <c r="EX292" s="226"/>
      <c r="EY292" s="226"/>
      <c r="EZ292" s="229"/>
      <c r="FA292" s="229"/>
      <c r="FB292" s="229"/>
      <c r="FC292" s="226"/>
      <c r="FD292" s="226"/>
      <c r="FG292" s="231"/>
      <c r="FH292" s="231"/>
      <c r="FI292" s="231"/>
      <c r="FJ292" s="231"/>
      <c r="FK292" s="226"/>
      <c r="FL292" s="226"/>
      <c r="FM292" s="227"/>
      <c r="FN292" s="228"/>
      <c r="FO292" s="226"/>
      <c r="FP292" s="226"/>
      <c r="FQ292" s="229"/>
      <c r="FR292" s="229"/>
      <c r="FS292" s="229"/>
      <c r="FT292" s="226"/>
      <c r="FU292" s="226"/>
      <c r="FX292" s="231"/>
      <c r="FY292" s="231"/>
      <c r="FZ292" s="231"/>
      <c r="GA292" s="231"/>
      <c r="GB292" s="226"/>
      <c r="GC292" s="226"/>
      <c r="GD292" s="227"/>
      <c r="GE292" s="228"/>
      <c r="GF292" s="226"/>
      <c r="GG292" s="226"/>
      <c r="GH292" s="229"/>
      <c r="GI292" s="229"/>
      <c r="GJ292" s="229"/>
      <c r="GK292" s="226"/>
      <c r="GL292" s="226"/>
      <c r="GO292" s="231"/>
      <c r="GP292" s="231"/>
      <c r="GQ292" s="231"/>
      <c r="GR292" s="231"/>
      <c r="GS292" s="226"/>
      <c r="GT292" s="226"/>
      <c r="GU292" s="227"/>
      <c r="GV292" s="228"/>
      <c r="GW292" s="226"/>
      <c r="GX292" s="226"/>
      <c r="GY292" s="229"/>
      <c r="GZ292" s="229"/>
      <c r="HA292" s="229"/>
      <c r="HB292" s="226"/>
      <c r="HC292" s="226"/>
      <c r="HF292" s="231"/>
    </row>
    <row r="293" spans="1:215" s="230" customFormat="1" ht="41.25" customHeight="1" x14ac:dyDescent="0.2">
      <c r="A293" s="341" t="s">
        <v>7992</v>
      </c>
      <c r="B293" s="342" t="s">
        <v>7993</v>
      </c>
      <c r="C293" s="342" t="s">
        <v>7994</v>
      </c>
      <c r="D293" s="342" t="s">
        <v>7995</v>
      </c>
      <c r="E293" s="212" t="str">
        <f t="shared" si="7"/>
        <v>宇部市常藤町5-25アビリティ常藤1階テナントA</v>
      </c>
      <c r="F293" s="342" t="s">
        <v>7996</v>
      </c>
      <c r="G293" s="343">
        <v>44896</v>
      </c>
      <c r="H293" s="344" t="s">
        <v>7997</v>
      </c>
      <c r="I293" s="345" t="s">
        <v>8560</v>
      </c>
      <c r="J293" s="281" t="s">
        <v>813</v>
      </c>
      <c r="K293" s="282" t="s">
        <v>0</v>
      </c>
      <c r="L293" s="282" t="s">
        <v>396</v>
      </c>
      <c r="M293" s="212" t="s">
        <v>7998</v>
      </c>
      <c r="N293" s="212" t="s">
        <v>8444</v>
      </c>
      <c r="O293" s="283" t="s">
        <v>250</v>
      </c>
      <c r="P293" s="284" t="s">
        <v>3767</v>
      </c>
      <c r="Q293" s="228"/>
      <c r="R293" s="226"/>
      <c r="S293" s="226"/>
      <c r="T293" s="229"/>
      <c r="U293" s="229"/>
      <c r="V293" s="229"/>
      <c r="W293" s="226"/>
      <c r="X293" s="226"/>
      <c r="AA293" s="231"/>
      <c r="AB293" s="231"/>
      <c r="AC293" s="231"/>
      <c r="AD293" s="231"/>
      <c r="AE293" s="226"/>
      <c r="AF293" s="226"/>
      <c r="AG293" s="227"/>
      <c r="AH293" s="228"/>
      <c r="AI293" s="226"/>
      <c r="AJ293" s="226"/>
      <c r="AK293" s="229"/>
      <c r="AL293" s="229"/>
      <c r="AM293" s="229"/>
      <c r="AN293" s="226"/>
      <c r="AO293" s="226"/>
      <c r="AR293" s="231"/>
      <c r="AS293" s="231"/>
      <c r="AT293" s="231"/>
      <c r="AU293" s="231"/>
      <c r="AV293" s="226"/>
      <c r="AW293" s="226"/>
      <c r="AX293" s="227"/>
      <c r="AY293" s="228"/>
      <c r="AZ293" s="226"/>
      <c r="BA293" s="226"/>
      <c r="BB293" s="229"/>
      <c r="BC293" s="229"/>
      <c r="BD293" s="229"/>
      <c r="BE293" s="226"/>
      <c r="BF293" s="226"/>
      <c r="BI293" s="231"/>
      <c r="BJ293" s="231"/>
      <c r="BK293" s="231"/>
      <c r="BL293" s="231"/>
      <c r="BM293" s="226"/>
      <c r="BN293" s="226"/>
      <c r="BO293" s="227"/>
      <c r="BP293" s="228"/>
      <c r="BQ293" s="226"/>
      <c r="BR293" s="226"/>
      <c r="BS293" s="229"/>
      <c r="BT293" s="229"/>
      <c r="BU293" s="229"/>
      <c r="BV293" s="226"/>
      <c r="BW293" s="226"/>
      <c r="BZ293" s="231"/>
      <c r="CA293" s="231"/>
      <c r="CB293" s="231"/>
      <c r="CC293" s="231"/>
      <c r="CD293" s="226"/>
      <c r="CE293" s="226"/>
      <c r="CF293" s="227"/>
      <c r="CG293" s="228"/>
      <c r="CH293" s="226"/>
      <c r="CI293" s="226"/>
      <c r="CJ293" s="229"/>
      <c r="CK293" s="229"/>
      <c r="CL293" s="229"/>
      <c r="CM293" s="226"/>
      <c r="CN293" s="226"/>
      <c r="CQ293" s="231"/>
      <c r="CR293" s="231"/>
      <c r="CS293" s="231"/>
      <c r="CT293" s="231"/>
      <c r="CU293" s="226"/>
      <c r="CV293" s="226"/>
      <c r="CW293" s="227"/>
      <c r="CX293" s="228"/>
      <c r="CY293" s="226"/>
      <c r="CZ293" s="226"/>
      <c r="DA293" s="229"/>
      <c r="DB293" s="229"/>
      <c r="DC293" s="229"/>
      <c r="DD293" s="226"/>
      <c r="DE293" s="226"/>
      <c r="DH293" s="231"/>
      <c r="DI293" s="231"/>
      <c r="DJ293" s="231"/>
      <c r="DK293" s="231"/>
      <c r="DL293" s="226"/>
      <c r="DM293" s="226"/>
      <c r="DN293" s="227"/>
      <c r="DO293" s="228"/>
      <c r="DP293" s="226"/>
      <c r="DQ293" s="226"/>
      <c r="DR293" s="229"/>
      <c r="DS293" s="229"/>
      <c r="DT293" s="229"/>
      <c r="DU293" s="226"/>
      <c r="DV293" s="226"/>
      <c r="DY293" s="231"/>
      <c r="DZ293" s="231"/>
      <c r="EA293" s="231"/>
      <c r="EB293" s="231"/>
      <c r="EC293" s="226"/>
      <c r="ED293" s="226"/>
      <c r="EE293" s="227"/>
      <c r="EF293" s="228"/>
      <c r="EG293" s="226"/>
      <c r="EH293" s="226"/>
      <c r="EI293" s="229"/>
      <c r="EJ293" s="229"/>
      <c r="EK293" s="229"/>
      <c r="EL293" s="226"/>
      <c r="EM293" s="226"/>
      <c r="EP293" s="231"/>
      <c r="EQ293" s="231"/>
      <c r="ER293" s="231"/>
      <c r="ES293" s="231"/>
      <c r="ET293" s="226"/>
      <c r="EU293" s="226"/>
      <c r="EV293" s="227"/>
      <c r="EW293" s="228"/>
      <c r="EX293" s="226"/>
      <c r="EY293" s="226"/>
      <c r="EZ293" s="229"/>
      <c r="FA293" s="229"/>
      <c r="FB293" s="229"/>
      <c r="FC293" s="226"/>
      <c r="FD293" s="226"/>
      <c r="FG293" s="231"/>
      <c r="FH293" s="231"/>
      <c r="FI293" s="231"/>
      <c r="FJ293" s="231"/>
      <c r="FK293" s="226"/>
      <c r="FL293" s="226"/>
      <c r="FM293" s="227"/>
      <c r="FN293" s="228"/>
      <c r="FO293" s="226"/>
      <c r="FP293" s="226"/>
      <c r="FQ293" s="229"/>
      <c r="FR293" s="229"/>
      <c r="FS293" s="229"/>
      <c r="FT293" s="226"/>
      <c r="FU293" s="226"/>
      <c r="FX293" s="231"/>
      <c r="FY293" s="231"/>
      <c r="FZ293" s="231"/>
      <c r="GA293" s="231"/>
      <c r="GB293" s="226"/>
      <c r="GC293" s="226"/>
      <c r="GD293" s="227"/>
      <c r="GE293" s="228"/>
      <c r="GF293" s="226"/>
      <c r="GG293" s="226"/>
      <c r="GH293" s="229"/>
      <c r="GI293" s="229"/>
      <c r="GJ293" s="229"/>
      <c r="GK293" s="226"/>
      <c r="GL293" s="226"/>
      <c r="GO293" s="231"/>
      <c r="GP293" s="231"/>
      <c r="GQ293" s="231"/>
      <c r="GR293" s="231"/>
      <c r="GS293" s="226"/>
      <c r="GT293" s="226"/>
      <c r="GU293" s="227"/>
      <c r="GV293" s="228"/>
      <c r="GW293" s="226"/>
      <c r="GX293" s="226"/>
      <c r="GY293" s="229"/>
      <c r="GZ293" s="229"/>
      <c r="HA293" s="229"/>
      <c r="HB293" s="226"/>
      <c r="HC293" s="226"/>
      <c r="HF293" s="231"/>
    </row>
    <row r="294" spans="1:215" s="230" customFormat="1" ht="41.25" customHeight="1" x14ac:dyDescent="0.2">
      <c r="A294" s="341" t="s">
        <v>7999</v>
      </c>
      <c r="B294" s="342" t="s">
        <v>8000</v>
      </c>
      <c r="C294" s="342" t="s">
        <v>8000</v>
      </c>
      <c r="D294" s="342" t="s">
        <v>8001</v>
      </c>
      <c r="E294" s="212" t="str">
        <f t="shared" si="7"/>
        <v>宇部市恩田町1-4-29</v>
      </c>
      <c r="F294" s="342" t="s">
        <v>8002</v>
      </c>
      <c r="G294" s="343">
        <v>44531</v>
      </c>
      <c r="H294" s="344" t="s">
        <v>8003</v>
      </c>
      <c r="I294" s="345" t="s">
        <v>4587</v>
      </c>
      <c r="J294" s="281" t="s">
        <v>813</v>
      </c>
      <c r="K294" s="282" t="s">
        <v>0</v>
      </c>
      <c r="L294" s="282" t="s">
        <v>396</v>
      </c>
      <c r="M294" s="212" t="s">
        <v>8004</v>
      </c>
      <c r="N294" s="212" t="s">
        <v>8445</v>
      </c>
      <c r="O294" s="283" t="s">
        <v>250</v>
      </c>
      <c r="P294" s="284" t="s">
        <v>3767</v>
      </c>
      <c r="Q294" s="228"/>
      <c r="R294" s="226"/>
      <c r="S294" s="226"/>
      <c r="T294" s="229"/>
      <c r="U294" s="229"/>
      <c r="V294" s="229"/>
      <c r="W294" s="226"/>
      <c r="X294" s="226"/>
      <c r="AA294" s="231"/>
      <c r="AB294" s="231"/>
      <c r="AC294" s="231"/>
      <c r="AD294" s="231"/>
      <c r="AE294" s="226"/>
      <c r="AF294" s="226"/>
      <c r="AG294" s="227"/>
      <c r="AH294" s="228"/>
      <c r="AI294" s="226"/>
      <c r="AJ294" s="226"/>
      <c r="AK294" s="229"/>
      <c r="AL294" s="229"/>
      <c r="AM294" s="229"/>
      <c r="AN294" s="226"/>
      <c r="AO294" s="226"/>
      <c r="AR294" s="231"/>
      <c r="AS294" s="231"/>
      <c r="AT294" s="231"/>
      <c r="AU294" s="231"/>
      <c r="AV294" s="226"/>
      <c r="AW294" s="226"/>
      <c r="AX294" s="227"/>
      <c r="AY294" s="228"/>
      <c r="AZ294" s="226"/>
      <c r="BA294" s="226"/>
      <c r="BB294" s="229"/>
      <c r="BC294" s="229"/>
      <c r="BD294" s="229"/>
      <c r="BE294" s="226"/>
      <c r="BF294" s="226"/>
      <c r="BI294" s="231"/>
      <c r="BJ294" s="231"/>
      <c r="BK294" s="231"/>
      <c r="BL294" s="231"/>
      <c r="BM294" s="226"/>
      <c r="BN294" s="226"/>
      <c r="BO294" s="227"/>
      <c r="BP294" s="228"/>
      <c r="BQ294" s="226"/>
      <c r="BR294" s="226"/>
      <c r="BS294" s="229"/>
      <c r="BT294" s="229"/>
      <c r="BU294" s="229"/>
      <c r="BV294" s="226"/>
      <c r="BW294" s="226"/>
      <c r="BZ294" s="231"/>
      <c r="CA294" s="231"/>
      <c r="CB294" s="231"/>
      <c r="CC294" s="231"/>
      <c r="CD294" s="226"/>
      <c r="CE294" s="226"/>
      <c r="CF294" s="227"/>
      <c r="CG294" s="228"/>
      <c r="CH294" s="226"/>
      <c r="CI294" s="226"/>
      <c r="CJ294" s="229"/>
      <c r="CK294" s="229"/>
      <c r="CL294" s="229"/>
      <c r="CM294" s="226"/>
      <c r="CN294" s="226"/>
      <c r="CQ294" s="231"/>
      <c r="CR294" s="231"/>
      <c r="CS294" s="231"/>
      <c r="CT294" s="231"/>
      <c r="CU294" s="226"/>
      <c r="CV294" s="226"/>
      <c r="CW294" s="227"/>
      <c r="CX294" s="228"/>
      <c r="CY294" s="226"/>
      <c r="CZ294" s="226"/>
      <c r="DA294" s="229"/>
      <c r="DB294" s="229"/>
      <c r="DC294" s="229"/>
      <c r="DD294" s="226"/>
      <c r="DE294" s="226"/>
      <c r="DH294" s="231"/>
      <c r="DI294" s="231"/>
      <c r="DJ294" s="231"/>
      <c r="DK294" s="231"/>
      <c r="DL294" s="226"/>
      <c r="DM294" s="226"/>
      <c r="DN294" s="227"/>
      <c r="DO294" s="228"/>
      <c r="DP294" s="226"/>
      <c r="DQ294" s="226"/>
      <c r="DR294" s="229"/>
      <c r="DS294" s="229"/>
      <c r="DT294" s="229"/>
      <c r="DU294" s="226"/>
      <c r="DV294" s="226"/>
      <c r="DY294" s="231"/>
      <c r="DZ294" s="231"/>
      <c r="EA294" s="231"/>
      <c r="EB294" s="231"/>
      <c r="EC294" s="226"/>
      <c r="ED294" s="226"/>
      <c r="EE294" s="227"/>
      <c r="EF294" s="228"/>
      <c r="EG294" s="226"/>
      <c r="EH294" s="226"/>
      <c r="EI294" s="229"/>
      <c r="EJ294" s="229"/>
      <c r="EK294" s="229"/>
      <c r="EL294" s="226"/>
      <c r="EM294" s="226"/>
      <c r="EP294" s="231"/>
      <c r="EQ294" s="231"/>
      <c r="ER294" s="231"/>
      <c r="ES294" s="231"/>
      <c r="ET294" s="226"/>
      <c r="EU294" s="226"/>
      <c r="EV294" s="227"/>
      <c r="EW294" s="228"/>
      <c r="EX294" s="226"/>
      <c r="EY294" s="226"/>
      <c r="EZ294" s="229"/>
      <c r="FA294" s="229"/>
      <c r="FB294" s="229"/>
      <c r="FC294" s="226"/>
      <c r="FD294" s="226"/>
      <c r="FG294" s="231"/>
      <c r="FH294" s="231"/>
      <c r="FI294" s="231"/>
      <c r="FJ294" s="231"/>
      <c r="FK294" s="226"/>
      <c r="FL294" s="226"/>
      <c r="FM294" s="227"/>
      <c r="FN294" s="228"/>
      <c r="FO294" s="226"/>
      <c r="FP294" s="226"/>
      <c r="FQ294" s="229"/>
      <c r="FR294" s="229"/>
      <c r="FS294" s="229"/>
      <c r="FT294" s="226"/>
      <c r="FU294" s="226"/>
      <c r="FX294" s="231"/>
      <c r="FY294" s="231"/>
      <c r="FZ294" s="231"/>
      <c r="GA294" s="231"/>
      <c r="GB294" s="226"/>
      <c r="GC294" s="226"/>
      <c r="GD294" s="227"/>
      <c r="GE294" s="228"/>
      <c r="GF294" s="226"/>
      <c r="GG294" s="226"/>
      <c r="GH294" s="229"/>
      <c r="GI294" s="229"/>
      <c r="GJ294" s="229"/>
      <c r="GK294" s="226"/>
      <c r="GL294" s="226"/>
      <c r="GO294" s="231"/>
      <c r="GP294" s="231"/>
      <c r="GQ294" s="231"/>
      <c r="GR294" s="231"/>
      <c r="GS294" s="226"/>
      <c r="GT294" s="226"/>
      <c r="GU294" s="227"/>
      <c r="GV294" s="228"/>
      <c r="GW294" s="226"/>
      <c r="GX294" s="226"/>
      <c r="GY294" s="229"/>
      <c r="GZ294" s="229"/>
      <c r="HA294" s="229"/>
      <c r="HB294" s="226"/>
      <c r="HC294" s="226"/>
      <c r="HF294" s="231"/>
    </row>
    <row r="295" spans="1:215" s="230" customFormat="1" ht="41.25" customHeight="1" x14ac:dyDescent="0.2">
      <c r="A295" s="341" t="s">
        <v>8005</v>
      </c>
      <c r="B295" s="342" t="s">
        <v>8006</v>
      </c>
      <c r="C295" s="342" t="s">
        <v>8006</v>
      </c>
      <c r="D295" s="342" t="s">
        <v>8007</v>
      </c>
      <c r="E295" s="212" t="str">
        <f t="shared" si="7"/>
        <v>宇部市床波4-11-29-3号</v>
      </c>
      <c r="F295" s="342" t="s">
        <v>8008</v>
      </c>
      <c r="G295" s="343">
        <v>44562</v>
      </c>
      <c r="H295" s="344" t="s">
        <v>8009</v>
      </c>
      <c r="I295" s="345" t="s">
        <v>4587</v>
      </c>
      <c r="J295" s="281" t="s">
        <v>813</v>
      </c>
      <c r="K295" s="282" t="s">
        <v>0</v>
      </c>
      <c r="L295" s="282" t="s">
        <v>396</v>
      </c>
      <c r="M295" s="212" t="s">
        <v>8010</v>
      </c>
      <c r="N295" s="212" t="s">
        <v>8443</v>
      </c>
      <c r="O295" s="283" t="s">
        <v>250</v>
      </c>
      <c r="P295" s="284" t="s">
        <v>3767</v>
      </c>
      <c r="Q295" s="228"/>
      <c r="R295" s="226"/>
      <c r="S295" s="226"/>
      <c r="T295" s="229"/>
      <c r="U295" s="229"/>
      <c r="V295" s="229"/>
      <c r="W295" s="226"/>
      <c r="X295" s="226"/>
      <c r="AA295" s="231"/>
      <c r="AB295" s="231"/>
      <c r="AC295" s="231"/>
      <c r="AD295" s="231"/>
      <c r="AE295" s="226"/>
      <c r="AF295" s="226"/>
      <c r="AG295" s="227"/>
      <c r="AH295" s="228"/>
      <c r="AI295" s="226"/>
      <c r="AJ295" s="226"/>
      <c r="AK295" s="229"/>
      <c r="AL295" s="229"/>
      <c r="AM295" s="229"/>
      <c r="AN295" s="226"/>
      <c r="AO295" s="226"/>
      <c r="AR295" s="231"/>
      <c r="AS295" s="231"/>
      <c r="AT295" s="231"/>
      <c r="AU295" s="231"/>
      <c r="AV295" s="226"/>
      <c r="AW295" s="226"/>
      <c r="AX295" s="227"/>
      <c r="AY295" s="228"/>
      <c r="AZ295" s="226"/>
      <c r="BA295" s="226"/>
      <c r="BB295" s="229"/>
      <c r="BC295" s="229"/>
      <c r="BD295" s="229"/>
      <c r="BE295" s="226"/>
      <c r="BF295" s="226"/>
      <c r="BI295" s="231"/>
      <c r="BJ295" s="231"/>
      <c r="BK295" s="231"/>
      <c r="BL295" s="231"/>
      <c r="BM295" s="226"/>
      <c r="BN295" s="226"/>
      <c r="BO295" s="227"/>
      <c r="BP295" s="228"/>
      <c r="BQ295" s="226"/>
      <c r="BR295" s="226"/>
      <c r="BS295" s="229"/>
      <c r="BT295" s="229"/>
      <c r="BU295" s="229"/>
      <c r="BV295" s="226"/>
      <c r="BW295" s="226"/>
      <c r="BZ295" s="231"/>
      <c r="CA295" s="231"/>
      <c r="CB295" s="231"/>
      <c r="CC295" s="231"/>
      <c r="CD295" s="226"/>
      <c r="CE295" s="226"/>
      <c r="CF295" s="227"/>
      <c r="CG295" s="228"/>
      <c r="CH295" s="226"/>
      <c r="CI295" s="226"/>
      <c r="CJ295" s="229"/>
      <c r="CK295" s="229"/>
      <c r="CL295" s="229"/>
      <c r="CM295" s="226"/>
      <c r="CN295" s="226"/>
      <c r="CQ295" s="231"/>
      <c r="CR295" s="231"/>
      <c r="CS295" s="231"/>
      <c r="CT295" s="231"/>
      <c r="CU295" s="226"/>
      <c r="CV295" s="226"/>
      <c r="CW295" s="227"/>
      <c r="CX295" s="228"/>
      <c r="CY295" s="226"/>
      <c r="CZ295" s="226"/>
      <c r="DA295" s="229"/>
      <c r="DB295" s="229"/>
      <c r="DC295" s="229"/>
      <c r="DD295" s="226"/>
      <c r="DE295" s="226"/>
      <c r="DH295" s="231"/>
      <c r="DI295" s="231"/>
      <c r="DJ295" s="231"/>
      <c r="DK295" s="231"/>
      <c r="DL295" s="226"/>
      <c r="DM295" s="226"/>
      <c r="DN295" s="227"/>
      <c r="DO295" s="228"/>
      <c r="DP295" s="226"/>
      <c r="DQ295" s="226"/>
      <c r="DR295" s="229"/>
      <c r="DS295" s="229"/>
      <c r="DT295" s="229"/>
      <c r="DU295" s="226"/>
      <c r="DV295" s="226"/>
      <c r="DY295" s="231"/>
      <c r="DZ295" s="231"/>
      <c r="EA295" s="231"/>
      <c r="EB295" s="231"/>
      <c r="EC295" s="226"/>
      <c r="ED295" s="226"/>
      <c r="EE295" s="227"/>
      <c r="EF295" s="228"/>
      <c r="EG295" s="226"/>
      <c r="EH295" s="226"/>
      <c r="EI295" s="229"/>
      <c r="EJ295" s="229"/>
      <c r="EK295" s="229"/>
      <c r="EL295" s="226"/>
      <c r="EM295" s="226"/>
      <c r="EP295" s="231"/>
      <c r="EQ295" s="231"/>
      <c r="ER295" s="231"/>
      <c r="ES295" s="231"/>
      <c r="ET295" s="226"/>
      <c r="EU295" s="226"/>
      <c r="EV295" s="227"/>
      <c r="EW295" s="228"/>
      <c r="EX295" s="226"/>
      <c r="EY295" s="226"/>
      <c r="EZ295" s="229"/>
      <c r="FA295" s="229"/>
      <c r="FB295" s="229"/>
      <c r="FC295" s="226"/>
      <c r="FD295" s="226"/>
      <c r="FG295" s="231"/>
      <c r="FH295" s="231"/>
      <c r="FI295" s="231"/>
      <c r="FJ295" s="231"/>
      <c r="FK295" s="226"/>
      <c r="FL295" s="226"/>
      <c r="FM295" s="227"/>
      <c r="FN295" s="228"/>
      <c r="FO295" s="226"/>
      <c r="FP295" s="226"/>
      <c r="FQ295" s="229"/>
      <c r="FR295" s="229"/>
      <c r="FS295" s="229"/>
      <c r="FT295" s="226"/>
      <c r="FU295" s="226"/>
      <c r="FX295" s="231"/>
      <c r="FY295" s="231"/>
      <c r="FZ295" s="231"/>
      <c r="GA295" s="231"/>
      <c r="GB295" s="226"/>
      <c r="GC295" s="226"/>
      <c r="GD295" s="227"/>
      <c r="GE295" s="228"/>
      <c r="GF295" s="226"/>
      <c r="GG295" s="226"/>
      <c r="GH295" s="229"/>
      <c r="GI295" s="229"/>
      <c r="GJ295" s="229"/>
      <c r="GK295" s="226"/>
      <c r="GL295" s="226"/>
      <c r="GO295" s="231"/>
      <c r="GP295" s="231"/>
      <c r="GQ295" s="231"/>
      <c r="GR295" s="231"/>
      <c r="GS295" s="226"/>
      <c r="GT295" s="226"/>
      <c r="GU295" s="227"/>
      <c r="GV295" s="228"/>
      <c r="GW295" s="226"/>
      <c r="GX295" s="226"/>
      <c r="GY295" s="229"/>
      <c r="GZ295" s="229"/>
      <c r="HA295" s="229"/>
      <c r="HB295" s="226"/>
      <c r="HC295" s="226"/>
      <c r="HF295" s="231"/>
    </row>
    <row r="296" spans="1:215" s="230" customFormat="1" ht="41.25" customHeight="1" x14ac:dyDescent="0.2">
      <c r="A296" s="341" t="s">
        <v>8565</v>
      </c>
      <c r="B296" s="342" t="s">
        <v>8566</v>
      </c>
      <c r="C296" s="342" t="s">
        <v>8567</v>
      </c>
      <c r="D296" s="342" t="s">
        <v>8568</v>
      </c>
      <c r="E296" s="212" t="str">
        <f t="shared" si="7"/>
        <v>宇部市恩田町1-5-26</v>
      </c>
      <c r="F296" s="342" t="s">
        <v>8002</v>
      </c>
      <c r="G296" s="343">
        <v>44743</v>
      </c>
      <c r="H296" s="344" t="s">
        <v>8569</v>
      </c>
      <c r="I296" s="345" t="s">
        <v>4587</v>
      </c>
      <c r="J296" s="281" t="s">
        <v>813</v>
      </c>
      <c r="K296" s="282" t="s">
        <v>0</v>
      </c>
      <c r="L296" s="282" t="s">
        <v>396</v>
      </c>
      <c r="M296" s="212" t="s">
        <v>8570</v>
      </c>
      <c r="N296" s="212" t="s">
        <v>8571</v>
      </c>
      <c r="O296" s="283" t="s">
        <v>250</v>
      </c>
      <c r="P296" s="284" t="s">
        <v>3767</v>
      </c>
      <c r="Q296" s="228"/>
      <c r="R296" s="226"/>
      <c r="S296" s="226"/>
      <c r="T296" s="229"/>
      <c r="U296" s="229"/>
      <c r="V296" s="229"/>
      <c r="W296" s="226"/>
      <c r="X296" s="226"/>
      <c r="AA296" s="231"/>
      <c r="AB296" s="231"/>
      <c r="AC296" s="231"/>
      <c r="AD296" s="231"/>
      <c r="AE296" s="226"/>
      <c r="AF296" s="226"/>
      <c r="AG296" s="227"/>
      <c r="AH296" s="228"/>
      <c r="AI296" s="226"/>
      <c r="AJ296" s="226"/>
      <c r="AK296" s="229"/>
      <c r="AL296" s="229"/>
      <c r="AM296" s="229"/>
      <c r="AN296" s="226"/>
      <c r="AO296" s="226"/>
      <c r="AR296" s="231"/>
      <c r="AS296" s="231"/>
      <c r="AT296" s="231"/>
      <c r="AU296" s="231"/>
      <c r="AV296" s="226"/>
      <c r="AW296" s="226"/>
      <c r="AX296" s="227"/>
      <c r="AY296" s="228"/>
      <c r="AZ296" s="226"/>
      <c r="BA296" s="226"/>
      <c r="BB296" s="229"/>
      <c r="BC296" s="229"/>
      <c r="BD296" s="229"/>
      <c r="BE296" s="226"/>
      <c r="BF296" s="226"/>
      <c r="BI296" s="231"/>
      <c r="BJ296" s="231"/>
      <c r="BK296" s="231"/>
      <c r="BL296" s="231"/>
      <c r="BM296" s="226"/>
      <c r="BN296" s="226"/>
      <c r="BO296" s="227"/>
      <c r="BP296" s="228"/>
      <c r="BQ296" s="226"/>
      <c r="BR296" s="226"/>
      <c r="BS296" s="229"/>
      <c r="BT296" s="229"/>
      <c r="BU296" s="229"/>
      <c r="BV296" s="226"/>
      <c r="BW296" s="226"/>
      <c r="BZ296" s="231"/>
      <c r="CA296" s="231"/>
      <c r="CB296" s="231"/>
      <c r="CC296" s="231"/>
      <c r="CD296" s="226"/>
      <c r="CE296" s="226"/>
      <c r="CF296" s="227"/>
      <c r="CG296" s="228"/>
      <c r="CH296" s="226"/>
      <c r="CI296" s="226"/>
      <c r="CJ296" s="229"/>
      <c r="CK296" s="229"/>
      <c r="CL296" s="229"/>
      <c r="CM296" s="226"/>
      <c r="CN296" s="226"/>
      <c r="CQ296" s="231"/>
      <c r="CR296" s="231"/>
      <c r="CS296" s="231"/>
      <c r="CT296" s="231"/>
      <c r="CU296" s="226"/>
      <c r="CV296" s="226"/>
      <c r="CW296" s="227"/>
      <c r="CX296" s="228"/>
      <c r="CY296" s="226"/>
      <c r="CZ296" s="226"/>
      <c r="DA296" s="229"/>
      <c r="DB296" s="229"/>
      <c r="DC296" s="229"/>
      <c r="DD296" s="226"/>
      <c r="DE296" s="226"/>
      <c r="DH296" s="231"/>
      <c r="DI296" s="231"/>
      <c r="DJ296" s="231"/>
      <c r="DK296" s="231"/>
      <c r="DL296" s="226"/>
      <c r="DM296" s="226"/>
      <c r="DN296" s="227"/>
      <c r="DO296" s="228"/>
      <c r="DP296" s="226"/>
      <c r="DQ296" s="226"/>
      <c r="DR296" s="229"/>
      <c r="DS296" s="229"/>
      <c r="DT296" s="229"/>
      <c r="DU296" s="226"/>
      <c r="DV296" s="226"/>
      <c r="DY296" s="231"/>
      <c r="DZ296" s="231"/>
      <c r="EA296" s="231"/>
      <c r="EB296" s="231"/>
      <c r="EC296" s="226"/>
      <c r="ED296" s="226"/>
      <c r="EE296" s="227"/>
      <c r="EF296" s="228"/>
      <c r="EG296" s="226"/>
      <c r="EH296" s="226"/>
      <c r="EI296" s="229"/>
      <c r="EJ296" s="229"/>
      <c r="EK296" s="229"/>
      <c r="EL296" s="226"/>
      <c r="EM296" s="226"/>
      <c r="EP296" s="231"/>
      <c r="EQ296" s="231"/>
      <c r="ER296" s="231"/>
      <c r="ES296" s="231"/>
      <c r="ET296" s="226"/>
      <c r="EU296" s="226"/>
      <c r="EV296" s="227"/>
      <c r="EW296" s="228"/>
      <c r="EX296" s="226"/>
      <c r="EY296" s="226"/>
      <c r="EZ296" s="229"/>
      <c r="FA296" s="229"/>
      <c r="FB296" s="229"/>
      <c r="FC296" s="226"/>
      <c r="FD296" s="226"/>
      <c r="FG296" s="231"/>
      <c r="FH296" s="231"/>
      <c r="FI296" s="231"/>
      <c r="FJ296" s="231"/>
      <c r="FK296" s="226"/>
      <c r="FL296" s="226"/>
      <c r="FM296" s="227"/>
      <c r="FN296" s="228"/>
      <c r="FO296" s="226"/>
      <c r="FP296" s="226"/>
      <c r="FQ296" s="229"/>
      <c r="FR296" s="229"/>
      <c r="FS296" s="229"/>
      <c r="FT296" s="226"/>
      <c r="FU296" s="226"/>
      <c r="FX296" s="231"/>
      <c r="FY296" s="231"/>
      <c r="FZ296" s="231"/>
      <c r="GA296" s="231"/>
      <c r="GB296" s="226"/>
      <c r="GC296" s="226"/>
      <c r="GD296" s="227"/>
      <c r="GE296" s="228"/>
      <c r="GF296" s="226"/>
      <c r="GG296" s="226"/>
      <c r="GH296" s="229"/>
      <c r="GI296" s="229"/>
      <c r="GJ296" s="229"/>
      <c r="GK296" s="226"/>
      <c r="GL296" s="226"/>
      <c r="GO296" s="231"/>
      <c r="GP296" s="231"/>
      <c r="GQ296" s="231"/>
      <c r="GR296" s="231"/>
      <c r="GS296" s="226"/>
      <c r="GT296" s="226"/>
      <c r="GU296" s="227"/>
      <c r="GV296" s="228"/>
      <c r="GW296" s="226"/>
      <c r="GX296" s="226"/>
      <c r="GY296" s="229"/>
      <c r="GZ296" s="229"/>
      <c r="HA296" s="229"/>
      <c r="HB296" s="226"/>
      <c r="HC296" s="226"/>
      <c r="HF296" s="231"/>
    </row>
    <row r="297" spans="1:215" s="230" customFormat="1" ht="41.25" customHeight="1" x14ac:dyDescent="0.2">
      <c r="A297" s="341" t="s">
        <v>8572</v>
      </c>
      <c r="B297" s="342" t="s">
        <v>8573</v>
      </c>
      <c r="C297" s="342" t="s">
        <v>8573</v>
      </c>
      <c r="D297" s="342" t="s">
        <v>8574</v>
      </c>
      <c r="E297" s="212" t="str">
        <f t="shared" si="7"/>
        <v>宇部市善和573-1</v>
      </c>
      <c r="F297" s="342" t="s">
        <v>8575</v>
      </c>
      <c r="G297" s="343">
        <v>44927</v>
      </c>
      <c r="H297" s="344" t="s">
        <v>8576</v>
      </c>
      <c r="I297" s="345" t="s">
        <v>8577</v>
      </c>
      <c r="J297" s="281" t="s">
        <v>813</v>
      </c>
      <c r="K297" s="282" t="s">
        <v>0</v>
      </c>
      <c r="L297" s="282" t="s">
        <v>396</v>
      </c>
      <c r="M297" s="212" t="s">
        <v>8578</v>
      </c>
      <c r="N297" s="212" t="s">
        <v>8579</v>
      </c>
      <c r="O297" s="283" t="s">
        <v>250</v>
      </c>
      <c r="P297" s="284" t="s">
        <v>3767</v>
      </c>
      <c r="Q297" s="228"/>
      <c r="R297" s="226"/>
      <c r="S297" s="226"/>
      <c r="T297" s="229"/>
      <c r="U297" s="229"/>
      <c r="V297" s="229"/>
      <c r="W297" s="226"/>
      <c r="X297" s="226"/>
      <c r="AA297" s="231"/>
      <c r="AB297" s="231"/>
      <c r="AC297" s="231"/>
      <c r="AD297" s="231"/>
      <c r="AE297" s="226"/>
      <c r="AF297" s="226"/>
      <c r="AG297" s="227"/>
      <c r="AH297" s="228"/>
      <c r="AI297" s="226"/>
      <c r="AJ297" s="226"/>
      <c r="AK297" s="229"/>
      <c r="AL297" s="229"/>
      <c r="AM297" s="229"/>
      <c r="AN297" s="226"/>
      <c r="AO297" s="226"/>
      <c r="AR297" s="231"/>
      <c r="AS297" s="231"/>
      <c r="AT297" s="231"/>
      <c r="AU297" s="231"/>
      <c r="AV297" s="226"/>
      <c r="AW297" s="226"/>
      <c r="AX297" s="227"/>
      <c r="AY297" s="228"/>
      <c r="AZ297" s="226"/>
      <c r="BA297" s="226"/>
      <c r="BB297" s="229"/>
      <c r="BC297" s="229"/>
      <c r="BD297" s="229"/>
      <c r="BE297" s="226"/>
      <c r="BF297" s="226"/>
      <c r="BI297" s="231"/>
      <c r="BJ297" s="231"/>
      <c r="BK297" s="231"/>
      <c r="BL297" s="231"/>
      <c r="BM297" s="226"/>
      <c r="BN297" s="226"/>
      <c r="BO297" s="227"/>
      <c r="BP297" s="228"/>
      <c r="BQ297" s="226"/>
      <c r="BR297" s="226"/>
      <c r="BS297" s="229"/>
      <c r="BT297" s="229"/>
      <c r="BU297" s="229"/>
      <c r="BV297" s="226"/>
      <c r="BW297" s="226"/>
      <c r="BZ297" s="231"/>
      <c r="CA297" s="231"/>
      <c r="CB297" s="231"/>
      <c r="CC297" s="231"/>
      <c r="CD297" s="226"/>
      <c r="CE297" s="226"/>
      <c r="CF297" s="227"/>
      <c r="CG297" s="228"/>
      <c r="CH297" s="226"/>
      <c r="CI297" s="226"/>
      <c r="CJ297" s="229"/>
      <c r="CK297" s="229"/>
      <c r="CL297" s="229"/>
      <c r="CM297" s="226"/>
      <c r="CN297" s="226"/>
      <c r="CQ297" s="231"/>
      <c r="CR297" s="231"/>
      <c r="CS297" s="231"/>
      <c r="CT297" s="231"/>
      <c r="CU297" s="226"/>
      <c r="CV297" s="226"/>
      <c r="CW297" s="227"/>
      <c r="CX297" s="228"/>
      <c r="CY297" s="226"/>
      <c r="CZ297" s="226"/>
      <c r="DA297" s="229"/>
      <c r="DB297" s="229"/>
      <c r="DC297" s="229"/>
      <c r="DD297" s="226"/>
      <c r="DE297" s="226"/>
      <c r="DH297" s="231"/>
      <c r="DI297" s="231"/>
      <c r="DJ297" s="231"/>
      <c r="DK297" s="231"/>
      <c r="DL297" s="226"/>
      <c r="DM297" s="226"/>
      <c r="DN297" s="227"/>
      <c r="DO297" s="228"/>
      <c r="DP297" s="226"/>
      <c r="DQ297" s="226"/>
      <c r="DR297" s="229"/>
      <c r="DS297" s="229"/>
      <c r="DT297" s="229"/>
      <c r="DU297" s="226"/>
      <c r="DV297" s="226"/>
      <c r="DY297" s="231"/>
      <c r="DZ297" s="231"/>
      <c r="EA297" s="231"/>
      <c r="EB297" s="231"/>
      <c r="EC297" s="226"/>
      <c r="ED297" s="226"/>
      <c r="EE297" s="227"/>
      <c r="EF297" s="228"/>
      <c r="EG297" s="226"/>
      <c r="EH297" s="226"/>
      <c r="EI297" s="229"/>
      <c r="EJ297" s="229"/>
      <c r="EK297" s="229"/>
      <c r="EL297" s="226"/>
      <c r="EM297" s="226"/>
      <c r="EP297" s="231"/>
      <c r="EQ297" s="231"/>
      <c r="ER297" s="231"/>
      <c r="ES297" s="231"/>
      <c r="ET297" s="226"/>
      <c r="EU297" s="226"/>
      <c r="EV297" s="227"/>
      <c r="EW297" s="228"/>
      <c r="EX297" s="226"/>
      <c r="EY297" s="226"/>
      <c r="EZ297" s="229"/>
      <c r="FA297" s="229"/>
      <c r="FB297" s="229"/>
      <c r="FC297" s="226"/>
      <c r="FD297" s="226"/>
      <c r="FG297" s="231"/>
      <c r="FH297" s="231"/>
      <c r="FI297" s="231"/>
      <c r="FJ297" s="231"/>
      <c r="FK297" s="226"/>
      <c r="FL297" s="226"/>
      <c r="FM297" s="227"/>
      <c r="FN297" s="228"/>
      <c r="FO297" s="226"/>
      <c r="FP297" s="226"/>
      <c r="FQ297" s="229"/>
      <c r="FR297" s="229"/>
      <c r="FS297" s="229"/>
      <c r="FT297" s="226"/>
      <c r="FU297" s="226"/>
      <c r="FX297" s="231"/>
      <c r="FY297" s="231"/>
      <c r="FZ297" s="231"/>
      <c r="GA297" s="231"/>
      <c r="GB297" s="226"/>
      <c r="GC297" s="226"/>
      <c r="GD297" s="227"/>
      <c r="GE297" s="228"/>
      <c r="GF297" s="226"/>
      <c r="GG297" s="226"/>
      <c r="GH297" s="229"/>
      <c r="GI297" s="229"/>
      <c r="GJ297" s="229"/>
      <c r="GK297" s="226"/>
      <c r="GL297" s="226"/>
      <c r="GO297" s="231"/>
      <c r="GP297" s="231"/>
      <c r="GQ297" s="231"/>
      <c r="GR297" s="231"/>
      <c r="GS297" s="226"/>
      <c r="GT297" s="226"/>
      <c r="GU297" s="227"/>
      <c r="GV297" s="228"/>
      <c r="GW297" s="226"/>
      <c r="GX297" s="226"/>
      <c r="GY297" s="229"/>
      <c r="GZ297" s="229"/>
      <c r="HA297" s="229"/>
      <c r="HB297" s="226"/>
      <c r="HC297" s="226"/>
      <c r="HF297" s="231"/>
    </row>
    <row r="298" spans="1:215" s="230" customFormat="1" ht="41.25" customHeight="1" x14ac:dyDescent="0.2">
      <c r="A298" s="210" t="s">
        <v>7357</v>
      </c>
      <c r="B298" s="211" t="s">
        <v>3639</v>
      </c>
      <c r="C298" s="211" t="s">
        <v>3639</v>
      </c>
      <c r="D298" s="211" t="s">
        <v>7358</v>
      </c>
      <c r="E298" s="212" t="str">
        <f t="shared" si="7"/>
        <v>山口市吉敷佐畑4-8-1</v>
      </c>
      <c r="F298" s="212" t="s">
        <v>1017</v>
      </c>
      <c r="G298" s="196">
        <v>32417</v>
      </c>
      <c r="H298" s="212" t="s">
        <v>1684</v>
      </c>
      <c r="I298" s="236" t="s">
        <v>3351</v>
      </c>
      <c r="J298" s="281" t="s">
        <v>4583</v>
      </c>
      <c r="K298" s="282" t="s">
        <v>2</v>
      </c>
      <c r="L298" s="282" t="s">
        <v>3632</v>
      </c>
      <c r="M298" s="212" t="s">
        <v>788</v>
      </c>
      <c r="N298" s="212" t="s">
        <v>7359</v>
      </c>
      <c r="O298" s="283" t="s">
        <v>250</v>
      </c>
      <c r="P298" s="284" t="s">
        <v>10</v>
      </c>
      <c r="Q298" s="227"/>
      <c r="R298" s="228"/>
      <c r="S298" s="226"/>
      <c r="T298" s="226"/>
      <c r="U298" s="229"/>
      <c r="V298" s="229"/>
      <c r="W298" s="229"/>
      <c r="X298" s="226"/>
      <c r="Y298" s="226"/>
      <c r="AB298" s="231"/>
      <c r="AC298" s="231"/>
      <c r="AD298" s="231"/>
      <c r="AE298" s="231"/>
      <c r="AF298" s="226"/>
      <c r="AG298" s="226"/>
      <c r="AH298" s="227"/>
      <c r="AI298" s="228"/>
      <c r="AJ298" s="226"/>
      <c r="AK298" s="226"/>
      <c r="AL298" s="229"/>
      <c r="AM298" s="229"/>
      <c r="AN298" s="229"/>
      <c r="AO298" s="226"/>
      <c r="AP298" s="226"/>
      <c r="AS298" s="231"/>
      <c r="AT298" s="231"/>
      <c r="AU298" s="231"/>
      <c r="AV298" s="231"/>
      <c r="AW298" s="226"/>
      <c r="AX298" s="226"/>
      <c r="AY298" s="227"/>
      <c r="AZ298" s="228"/>
      <c r="BA298" s="226"/>
      <c r="BB298" s="226"/>
      <c r="BC298" s="229"/>
      <c r="BD298" s="229"/>
      <c r="BE298" s="229"/>
      <c r="BF298" s="226"/>
      <c r="BG298" s="226"/>
      <c r="BJ298" s="231"/>
      <c r="BK298" s="231"/>
      <c r="BL298" s="231"/>
      <c r="BM298" s="231"/>
      <c r="BN298" s="226"/>
      <c r="BO298" s="226"/>
      <c r="BP298" s="227"/>
      <c r="BQ298" s="228"/>
      <c r="BR298" s="226"/>
      <c r="BS298" s="226"/>
      <c r="BT298" s="229"/>
      <c r="BU298" s="229"/>
      <c r="BV298" s="229"/>
      <c r="BW298" s="226"/>
      <c r="BX298" s="226"/>
      <c r="CA298" s="231"/>
      <c r="CB298" s="231"/>
      <c r="CC298" s="231"/>
      <c r="CD298" s="231"/>
      <c r="CE298" s="226"/>
      <c r="CF298" s="226"/>
      <c r="CG298" s="227"/>
      <c r="CH298" s="228"/>
      <c r="CI298" s="226"/>
      <c r="CJ298" s="226"/>
      <c r="CK298" s="229"/>
      <c r="CL298" s="229"/>
      <c r="CM298" s="229"/>
      <c r="CN298" s="226"/>
      <c r="CO298" s="226"/>
      <c r="CR298" s="231"/>
      <c r="CS298" s="231"/>
      <c r="CT298" s="231"/>
      <c r="CU298" s="231"/>
      <c r="CV298" s="226"/>
      <c r="CW298" s="226"/>
      <c r="CX298" s="227"/>
      <c r="CY298" s="228"/>
      <c r="CZ298" s="226"/>
      <c r="DA298" s="226"/>
      <c r="DB298" s="229"/>
      <c r="DC298" s="229"/>
      <c r="DD298" s="229"/>
      <c r="DE298" s="226"/>
      <c r="DF298" s="226"/>
      <c r="DI298" s="231"/>
      <c r="DJ298" s="231"/>
      <c r="DK298" s="231"/>
      <c r="DL298" s="231"/>
      <c r="DM298" s="226"/>
      <c r="DN298" s="226"/>
      <c r="DO298" s="227"/>
      <c r="DP298" s="228"/>
      <c r="DQ298" s="226"/>
      <c r="DR298" s="226"/>
      <c r="DS298" s="229"/>
      <c r="DT298" s="229"/>
      <c r="DU298" s="229"/>
      <c r="DV298" s="226"/>
      <c r="DW298" s="226"/>
      <c r="DZ298" s="231"/>
      <c r="EA298" s="231"/>
      <c r="EB298" s="231"/>
      <c r="EC298" s="231"/>
      <c r="ED298" s="226"/>
      <c r="EE298" s="226"/>
      <c r="EF298" s="227"/>
      <c r="EG298" s="228"/>
      <c r="EH298" s="226"/>
      <c r="EI298" s="226"/>
      <c r="EJ298" s="229"/>
      <c r="EK298" s="229"/>
      <c r="EL298" s="229"/>
      <c r="EM298" s="226"/>
      <c r="EN298" s="226"/>
      <c r="EQ298" s="231"/>
      <c r="ER298" s="231"/>
      <c r="ES298" s="231"/>
      <c r="ET298" s="231"/>
      <c r="EU298" s="226"/>
      <c r="EV298" s="226"/>
      <c r="EW298" s="227"/>
      <c r="EX298" s="228"/>
      <c r="EY298" s="226"/>
      <c r="EZ298" s="226"/>
      <c r="FA298" s="229"/>
      <c r="FB298" s="229"/>
      <c r="FC298" s="229"/>
      <c r="FD298" s="226"/>
      <c r="FE298" s="226"/>
      <c r="FH298" s="231"/>
      <c r="FI298" s="231"/>
      <c r="FJ298" s="231"/>
      <c r="FK298" s="231"/>
      <c r="FL298" s="226"/>
      <c r="FM298" s="226"/>
      <c r="FN298" s="227"/>
      <c r="FO298" s="228"/>
      <c r="FP298" s="226"/>
      <c r="FQ298" s="226"/>
      <c r="FR298" s="229"/>
      <c r="FS298" s="229"/>
      <c r="FT298" s="229"/>
      <c r="FU298" s="226"/>
      <c r="FV298" s="226"/>
      <c r="FY298" s="231"/>
      <c r="FZ298" s="231"/>
      <c r="GA298" s="231"/>
      <c r="GB298" s="231"/>
      <c r="GC298" s="226"/>
      <c r="GD298" s="226"/>
      <c r="GE298" s="227"/>
      <c r="GF298" s="228"/>
      <c r="GG298" s="226"/>
      <c r="GH298" s="226"/>
      <c r="GI298" s="229"/>
      <c r="GJ298" s="229"/>
      <c r="GK298" s="229"/>
      <c r="GL298" s="226"/>
      <c r="GM298" s="226"/>
      <c r="GP298" s="231"/>
      <c r="GQ298" s="231"/>
      <c r="GR298" s="231"/>
      <c r="GS298" s="231"/>
      <c r="GT298" s="226"/>
      <c r="GU298" s="226"/>
      <c r="GV298" s="227"/>
      <c r="GW298" s="228"/>
      <c r="GX298" s="226"/>
      <c r="GY298" s="226"/>
      <c r="GZ298" s="229"/>
      <c r="HA298" s="229"/>
      <c r="HB298" s="229"/>
      <c r="HC298" s="226"/>
      <c r="HD298" s="226"/>
      <c r="HG298" s="231"/>
    </row>
    <row r="299" spans="1:215" s="230" customFormat="1" ht="41.25" customHeight="1" x14ac:dyDescent="0.2">
      <c r="A299" s="210" t="s">
        <v>5618</v>
      </c>
      <c r="B299" s="211" t="s">
        <v>3637</v>
      </c>
      <c r="C299" s="211" t="s">
        <v>3637</v>
      </c>
      <c r="D299" s="211" t="s">
        <v>3492</v>
      </c>
      <c r="E299" s="212" t="str">
        <f t="shared" si="7"/>
        <v>山口市阿東地福下288-1</v>
      </c>
      <c r="F299" s="212" t="s">
        <v>1015</v>
      </c>
      <c r="G299" s="196">
        <v>32905</v>
      </c>
      <c r="H299" s="212" t="s">
        <v>1989</v>
      </c>
      <c r="I299" s="236" t="s">
        <v>455</v>
      </c>
      <c r="J299" s="281" t="s">
        <v>4583</v>
      </c>
      <c r="K299" s="282" t="s">
        <v>5593</v>
      </c>
      <c r="L299" s="282" t="s">
        <v>235</v>
      </c>
      <c r="M299" s="212" t="s">
        <v>552</v>
      </c>
      <c r="N299" s="212" t="s">
        <v>5617</v>
      </c>
      <c r="O299" s="283" t="s">
        <v>250</v>
      </c>
      <c r="P299" s="284" t="s">
        <v>10</v>
      </c>
      <c r="Q299" s="227"/>
      <c r="R299" s="228"/>
      <c r="S299" s="226"/>
      <c r="T299" s="226"/>
      <c r="U299" s="229"/>
      <c r="V299" s="229"/>
      <c r="W299" s="229"/>
      <c r="X299" s="226"/>
      <c r="Y299" s="226"/>
      <c r="AB299" s="231"/>
      <c r="AC299" s="231"/>
      <c r="AD299" s="231"/>
      <c r="AE299" s="231"/>
      <c r="AF299" s="226"/>
      <c r="AG299" s="226"/>
      <c r="AH299" s="227"/>
      <c r="AI299" s="228"/>
      <c r="AJ299" s="226"/>
      <c r="AK299" s="226"/>
      <c r="AL299" s="229"/>
      <c r="AM299" s="229"/>
      <c r="AN299" s="229"/>
      <c r="AO299" s="226"/>
      <c r="AP299" s="226"/>
      <c r="AS299" s="231"/>
      <c r="AT299" s="231"/>
      <c r="AU299" s="231"/>
      <c r="AV299" s="231"/>
      <c r="AW299" s="226"/>
      <c r="AX299" s="226"/>
      <c r="AY299" s="227"/>
      <c r="AZ299" s="228"/>
      <c r="BA299" s="226"/>
      <c r="BB299" s="226"/>
      <c r="BC299" s="229"/>
      <c r="BD299" s="229"/>
      <c r="BE299" s="229"/>
      <c r="BF299" s="226"/>
      <c r="BG299" s="226"/>
      <c r="BJ299" s="231"/>
      <c r="BK299" s="231"/>
      <c r="BL299" s="231"/>
      <c r="BM299" s="231"/>
      <c r="BN299" s="226"/>
      <c r="BO299" s="226"/>
      <c r="BP299" s="227"/>
      <c r="BQ299" s="228"/>
      <c r="BR299" s="226"/>
      <c r="BS299" s="226"/>
      <c r="BT299" s="229"/>
      <c r="BU299" s="229"/>
      <c r="BV299" s="229"/>
      <c r="BW299" s="226"/>
      <c r="BX299" s="226"/>
      <c r="CA299" s="231"/>
      <c r="CB299" s="231"/>
      <c r="CC299" s="231"/>
      <c r="CD299" s="231"/>
      <c r="CE299" s="226"/>
      <c r="CF299" s="226"/>
      <c r="CG299" s="227"/>
      <c r="CH299" s="228"/>
      <c r="CI299" s="226"/>
      <c r="CJ299" s="226"/>
      <c r="CK299" s="229"/>
      <c r="CL299" s="229"/>
      <c r="CM299" s="229"/>
      <c r="CN299" s="226"/>
      <c r="CO299" s="226"/>
      <c r="CR299" s="231"/>
      <c r="CS299" s="231"/>
      <c r="CT299" s="231"/>
      <c r="CU299" s="231"/>
      <c r="CV299" s="226"/>
      <c r="CW299" s="226"/>
      <c r="CX299" s="227"/>
      <c r="CY299" s="228"/>
      <c r="CZ299" s="226"/>
      <c r="DA299" s="226"/>
      <c r="DB299" s="229"/>
      <c r="DC299" s="229"/>
      <c r="DD299" s="229"/>
      <c r="DE299" s="226"/>
      <c r="DF299" s="226"/>
      <c r="DI299" s="231"/>
      <c r="DJ299" s="231"/>
      <c r="DK299" s="231"/>
      <c r="DL299" s="231"/>
      <c r="DM299" s="226"/>
      <c r="DN299" s="226"/>
      <c r="DO299" s="227"/>
      <c r="DP299" s="228"/>
      <c r="DQ299" s="226"/>
      <c r="DR299" s="226"/>
      <c r="DS299" s="229"/>
      <c r="DT299" s="229"/>
      <c r="DU299" s="229"/>
      <c r="DV299" s="226"/>
      <c r="DW299" s="226"/>
      <c r="DZ299" s="231"/>
      <c r="EA299" s="231"/>
      <c r="EB299" s="231"/>
      <c r="EC299" s="231"/>
      <c r="ED299" s="226"/>
      <c r="EE299" s="226"/>
      <c r="EF299" s="227"/>
      <c r="EG299" s="228"/>
      <c r="EH299" s="226"/>
      <c r="EI299" s="226"/>
      <c r="EJ299" s="229"/>
      <c r="EK299" s="229"/>
      <c r="EL299" s="229"/>
      <c r="EM299" s="226"/>
      <c r="EN299" s="226"/>
      <c r="EQ299" s="231"/>
      <c r="ER299" s="231"/>
      <c r="ES299" s="231"/>
      <c r="ET299" s="231"/>
      <c r="EU299" s="226"/>
      <c r="EV299" s="226"/>
      <c r="EW299" s="227"/>
      <c r="EX299" s="228"/>
      <c r="EY299" s="226"/>
      <c r="EZ299" s="226"/>
      <c r="FA299" s="229"/>
      <c r="FB299" s="229"/>
      <c r="FC299" s="229"/>
      <c r="FD299" s="226"/>
      <c r="FE299" s="226"/>
      <c r="FH299" s="231"/>
      <c r="FI299" s="231"/>
      <c r="FJ299" s="231"/>
      <c r="FK299" s="231"/>
      <c r="FL299" s="226"/>
      <c r="FM299" s="226"/>
      <c r="FN299" s="227"/>
      <c r="FO299" s="228"/>
      <c r="FP299" s="226"/>
      <c r="FQ299" s="226"/>
      <c r="FR299" s="229"/>
      <c r="FS299" s="229"/>
      <c r="FT299" s="229"/>
      <c r="FU299" s="226"/>
      <c r="FV299" s="226"/>
      <c r="FY299" s="231"/>
      <c r="FZ299" s="231"/>
      <c r="GA299" s="231"/>
      <c r="GB299" s="231"/>
      <c r="GC299" s="226"/>
      <c r="GD299" s="226"/>
      <c r="GE299" s="227"/>
      <c r="GF299" s="228"/>
      <c r="GG299" s="226"/>
      <c r="GH299" s="226"/>
      <c r="GI299" s="229"/>
      <c r="GJ299" s="229"/>
      <c r="GK299" s="229"/>
      <c r="GL299" s="226"/>
      <c r="GM299" s="226"/>
      <c r="GP299" s="231"/>
      <c r="GQ299" s="231"/>
      <c r="GR299" s="231"/>
      <c r="GS299" s="231"/>
      <c r="GT299" s="226"/>
      <c r="GU299" s="226"/>
      <c r="GV299" s="227"/>
      <c r="GW299" s="228"/>
      <c r="GX299" s="226"/>
      <c r="GY299" s="226"/>
      <c r="GZ299" s="229"/>
      <c r="HA299" s="229"/>
      <c r="HB299" s="229"/>
      <c r="HC299" s="226"/>
      <c r="HD299" s="226"/>
      <c r="HG299" s="231"/>
    </row>
    <row r="300" spans="1:215" s="230" customFormat="1" ht="41.25" customHeight="1" x14ac:dyDescent="0.2">
      <c r="A300" s="210" t="s">
        <v>5616</v>
      </c>
      <c r="B300" s="211" t="s">
        <v>3634</v>
      </c>
      <c r="C300" s="211" t="s">
        <v>3634</v>
      </c>
      <c r="D300" s="211" t="s">
        <v>295</v>
      </c>
      <c r="E300" s="212" t="str">
        <f t="shared" si="7"/>
        <v>山口市阿知須4167-1</v>
      </c>
      <c r="F300" s="212" t="s">
        <v>1014</v>
      </c>
      <c r="G300" s="196">
        <v>33147</v>
      </c>
      <c r="H300" s="212" t="s">
        <v>5615</v>
      </c>
      <c r="I300" s="236" t="s">
        <v>455</v>
      </c>
      <c r="J300" s="281" t="s">
        <v>4583</v>
      </c>
      <c r="K300" s="282" t="s">
        <v>2</v>
      </c>
      <c r="L300" s="282" t="s">
        <v>3632</v>
      </c>
      <c r="M300" s="212" t="s">
        <v>5614</v>
      </c>
      <c r="N300" s="212" t="s">
        <v>5613</v>
      </c>
      <c r="O300" s="283" t="s">
        <v>250</v>
      </c>
      <c r="P300" s="284" t="s">
        <v>10</v>
      </c>
      <c r="Q300" s="227"/>
      <c r="R300" s="228"/>
      <c r="S300" s="226"/>
      <c r="T300" s="226"/>
      <c r="U300" s="229"/>
      <c r="V300" s="229"/>
      <c r="W300" s="229"/>
      <c r="X300" s="226"/>
      <c r="Y300" s="226"/>
      <c r="AB300" s="231"/>
      <c r="AC300" s="231"/>
      <c r="AD300" s="231"/>
      <c r="AE300" s="231"/>
      <c r="AF300" s="226"/>
      <c r="AG300" s="226"/>
      <c r="AH300" s="227"/>
      <c r="AI300" s="228"/>
      <c r="AJ300" s="226"/>
      <c r="AK300" s="226"/>
      <c r="AL300" s="229"/>
      <c r="AM300" s="229"/>
      <c r="AN300" s="229"/>
      <c r="AO300" s="226"/>
      <c r="AP300" s="226"/>
      <c r="AS300" s="231"/>
      <c r="AT300" s="231"/>
      <c r="AU300" s="231"/>
      <c r="AV300" s="231"/>
      <c r="AW300" s="226"/>
      <c r="AX300" s="226"/>
      <c r="AY300" s="227"/>
      <c r="AZ300" s="228"/>
      <c r="BA300" s="226"/>
      <c r="BB300" s="226"/>
      <c r="BC300" s="229"/>
      <c r="BD300" s="229"/>
      <c r="BE300" s="229"/>
      <c r="BF300" s="226"/>
      <c r="BG300" s="226"/>
      <c r="BJ300" s="231"/>
      <c r="BK300" s="231"/>
      <c r="BL300" s="231"/>
      <c r="BM300" s="231"/>
      <c r="BN300" s="226"/>
      <c r="BO300" s="226"/>
      <c r="BP300" s="227"/>
      <c r="BQ300" s="228"/>
      <c r="BR300" s="226"/>
      <c r="BS300" s="226"/>
      <c r="BT300" s="229"/>
      <c r="BU300" s="229"/>
      <c r="BV300" s="229"/>
      <c r="BW300" s="226"/>
      <c r="BX300" s="226"/>
      <c r="CA300" s="231"/>
      <c r="CB300" s="231"/>
      <c r="CC300" s="231"/>
      <c r="CD300" s="231"/>
      <c r="CE300" s="226"/>
      <c r="CF300" s="226"/>
      <c r="CG300" s="227"/>
      <c r="CH300" s="228"/>
      <c r="CI300" s="226"/>
      <c r="CJ300" s="226"/>
      <c r="CK300" s="229"/>
      <c r="CL300" s="229"/>
      <c r="CM300" s="229"/>
      <c r="CN300" s="226"/>
      <c r="CO300" s="226"/>
      <c r="CR300" s="231"/>
      <c r="CS300" s="231"/>
      <c r="CT300" s="231"/>
      <c r="CU300" s="231"/>
      <c r="CV300" s="226"/>
      <c r="CW300" s="226"/>
      <c r="CX300" s="227"/>
      <c r="CY300" s="228"/>
      <c r="CZ300" s="226"/>
      <c r="DA300" s="226"/>
      <c r="DB300" s="229"/>
      <c r="DC300" s="229"/>
      <c r="DD300" s="229"/>
      <c r="DE300" s="226"/>
      <c r="DF300" s="226"/>
      <c r="DI300" s="231"/>
      <c r="DJ300" s="231"/>
      <c r="DK300" s="231"/>
      <c r="DL300" s="231"/>
      <c r="DM300" s="226"/>
      <c r="DN300" s="226"/>
      <c r="DO300" s="227"/>
      <c r="DP300" s="228"/>
      <c r="DQ300" s="226"/>
      <c r="DR300" s="226"/>
      <c r="DS300" s="229"/>
      <c r="DT300" s="229"/>
      <c r="DU300" s="229"/>
      <c r="DV300" s="226"/>
      <c r="DW300" s="226"/>
      <c r="DZ300" s="231"/>
      <c r="EA300" s="231"/>
      <c r="EB300" s="231"/>
      <c r="EC300" s="231"/>
      <c r="ED300" s="226"/>
      <c r="EE300" s="226"/>
      <c r="EF300" s="227"/>
      <c r="EG300" s="228"/>
      <c r="EH300" s="226"/>
      <c r="EI300" s="226"/>
      <c r="EJ300" s="229"/>
      <c r="EK300" s="229"/>
      <c r="EL300" s="229"/>
      <c r="EM300" s="226"/>
      <c r="EN300" s="226"/>
      <c r="EQ300" s="231"/>
      <c r="ER300" s="231"/>
      <c r="ES300" s="231"/>
      <c r="ET300" s="231"/>
      <c r="EU300" s="226"/>
      <c r="EV300" s="226"/>
      <c r="EW300" s="227"/>
      <c r="EX300" s="228"/>
      <c r="EY300" s="226"/>
      <c r="EZ300" s="226"/>
      <c r="FA300" s="229"/>
      <c r="FB300" s="229"/>
      <c r="FC300" s="229"/>
      <c r="FD300" s="226"/>
      <c r="FE300" s="226"/>
      <c r="FH300" s="231"/>
      <c r="FI300" s="231"/>
      <c r="FJ300" s="231"/>
      <c r="FK300" s="231"/>
      <c r="FL300" s="226"/>
      <c r="FM300" s="226"/>
      <c r="FN300" s="227"/>
      <c r="FO300" s="228"/>
      <c r="FP300" s="226"/>
      <c r="FQ300" s="226"/>
      <c r="FR300" s="229"/>
      <c r="FS300" s="229"/>
      <c r="FT300" s="229"/>
      <c r="FU300" s="226"/>
      <c r="FV300" s="226"/>
      <c r="FY300" s="231"/>
      <c r="FZ300" s="231"/>
      <c r="GA300" s="231"/>
      <c r="GB300" s="231"/>
      <c r="GC300" s="226"/>
      <c r="GD300" s="226"/>
      <c r="GE300" s="227"/>
      <c r="GF300" s="228"/>
      <c r="GG300" s="226"/>
      <c r="GH300" s="226"/>
      <c r="GI300" s="229"/>
      <c r="GJ300" s="229"/>
      <c r="GK300" s="229"/>
      <c r="GL300" s="226"/>
      <c r="GM300" s="226"/>
      <c r="GP300" s="231"/>
      <c r="GQ300" s="231"/>
      <c r="GR300" s="231"/>
      <c r="GS300" s="231"/>
      <c r="GT300" s="226"/>
      <c r="GU300" s="226"/>
      <c r="GV300" s="227"/>
      <c r="GW300" s="228"/>
      <c r="GX300" s="226"/>
      <c r="GY300" s="226"/>
      <c r="GZ300" s="229"/>
      <c r="HA300" s="229"/>
      <c r="HB300" s="229"/>
      <c r="HC300" s="226"/>
      <c r="HD300" s="226"/>
      <c r="HG300" s="231"/>
    </row>
    <row r="301" spans="1:215" s="230" customFormat="1" ht="41.25" customHeight="1" x14ac:dyDescent="0.2">
      <c r="A301" s="210" t="s">
        <v>5610</v>
      </c>
      <c r="B301" s="211" t="s">
        <v>2515</v>
      </c>
      <c r="C301" s="211" t="s">
        <v>2515</v>
      </c>
      <c r="D301" s="211" t="s">
        <v>3526</v>
      </c>
      <c r="E301" s="212" t="str">
        <f t="shared" si="7"/>
        <v>山口市黒川3363</v>
      </c>
      <c r="F301" s="212" t="s">
        <v>1018</v>
      </c>
      <c r="G301" s="196">
        <v>33147</v>
      </c>
      <c r="H301" s="212" t="s">
        <v>1990</v>
      </c>
      <c r="I301" s="236" t="s">
        <v>455</v>
      </c>
      <c r="J301" s="281" t="s">
        <v>4583</v>
      </c>
      <c r="K301" s="282" t="s">
        <v>2</v>
      </c>
      <c r="L301" s="282" t="s">
        <v>3632</v>
      </c>
      <c r="M301" s="212" t="s">
        <v>3642</v>
      </c>
      <c r="N301" s="212" t="s">
        <v>5609</v>
      </c>
      <c r="O301" s="283" t="s">
        <v>250</v>
      </c>
      <c r="P301" s="284" t="s">
        <v>10</v>
      </c>
      <c r="Q301" s="227"/>
      <c r="R301" s="228"/>
      <c r="S301" s="226"/>
      <c r="T301" s="226"/>
      <c r="U301" s="229"/>
      <c r="V301" s="229"/>
      <c r="W301" s="229"/>
      <c r="X301" s="226"/>
      <c r="Y301" s="226"/>
      <c r="AB301" s="231"/>
      <c r="AC301" s="231"/>
      <c r="AD301" s="231"/>
      <c r="AE301" s="231"/>
      <c r="AF301" s="226"/>
      <c r="AG301" s="226"/>
      <c r="AH301" s="227"/>
      <c r="AI301" s="228"/>
      <c r="AJ301" s="226"/>
      <c r="AK301" s="226"/>
      <c r="AL301" s="229"/>
      <c r="AM301" s="229"/>
      <c r="AN301" s="229"/>
      <c r="AO301" s="226"/>
      <c r="AP301" s="226"/>
      <c r="AS301" s="231"/>
      <c r="AT301" s="231"/>
      <c r="AU301" s="231"/>
      <c r="AV301" s="231"/>
      <c r="AW301" s="226"/>
      <c r="AX301" s="226"/>
      <c r="AY301" s="227"/>
      <c r="AZ301" s="228"/>
      <c r="BA301" s="226"/>
      <c r="BB301" s="226"/>
      <c r="BC301" s="229"/>
      <c r="BD301" s="229"/>
      <c r="BE301" s="229"/>
      <c r="BF301" s="226"/>
      <c r="BG301" s="226"/>
      <c r="BJ301" s="231"/>
      <c r="BK301" s="231"/>
      <c r="BL301" s="231"/>
      <c r="BM301" s="231"/>
      <c r="BN301" s="226"/>
      <c r="BO301" s="226"/>
      <c r="BP301" s="227"/>
      <c r="BQ301" s="228"/>
      <c r="BR301" s="226"/>
      <c r="BS301" s="226"/>
      <c r="BT301" s="229"/>
      <c r="BU301" s="229"/>
      <c r="BV301" s="229"/>
      <c r="BW301" s="226"/>
      <c r="BX301" s="226"/>
      <c r="CA301" s="231"/>
      <c r="CB301" s="231"/>
      <c r="CC301" s="231"/>
      <c r="CD301" s="231"/>
      <c r="CE301" s="226"/>
      <c r="CF301" s="226"/>
      <c r="CG301" s="227"/>
      <c r="CH301" s="228"/>
      <c r="CI301" s="226"/>
      <c r="CJ301" s="226"/>
      <c r="CK301" s="229"/>
      <c r="CL301" s="229"/>
      <c r="CM301" s="229"/>
      <c r="CN301" s="226"/>
      <c r="CO301" s="226"/>
      <c r="CR301" s="231"/>
      <c r="CS301" s="231"/>
      <c r="CT301" s="231"/>
      <c r="CU301" s="231"/>
      <c r="CV301" s="226"/>
      <c r="CW301" s="226"/>
      <c r="CX301" s="227"/>
      <c r="CY301" s="228"/>
      <c r="CZ301" s="226"/>
      <c r="DA301" s="226"/>
      <c r="DB301" s="229"/>
      <c r="DC301" s="229"/>
      <c r="DD301" s="229"/>
      <c r="DE301" s="226"/>
      <c r="DF301" s="226"/>
      <c r="DI301" s="231"/>
      <c r="DJ301" s="231"/>
      <c r="DK301" s="231"/>
      <c r="DL301" s="231"/>
      <c r="DM301" s="226"/>
      <c r="DN301" s="226"/>
      <c r="DO301" s="227"/>
      <c r="DP301" s="228"/>
      <c r="DQ301" s="226"/>
      <c r="DR301" s="226"/>
      <c r="DS301" s="229"/>
      <c r="DT301" s="229"/>
      <c r="DU301" s="229"/>
      <c r="DV301" s="226"/>
      <c r="DW301" s="226"/>
      <c r="DZ301" s="231"/>
      <c r="EA301" s="231"/>
      <c r="EB301" s="231"/>
      <c r="EC301" s="231"/>
      <c r="ED301" s="226"/>
      <c r="EE301" s="226"/>
      <c r="EF301" s="227"/>
      <c r="EG301" s="228"/>
      <c r="EH301" s="226"/>
      <c r="EI301" s="226"/>
      <c r="EJ301" s="229"/>
      <c r="EK301" s="229"/>
      <c r="EL301" s="229"/>
      <c r="EM301" s="226"/>
      <c r="EN301" s="226"/>
      <c r="EQ301" s="231"/>
      <c r="ER301" s="231"/>
      <c r="ES301" s="231"/>
      <c r="ET301" s="231"/>
      <c r="EU301" s="226"/>
      <c r="EV301" s="226"/>
      <c r="EW301" s="227"/>
      <c r="EX301" s="228"/>
      <c r="EY301" s="226"/>
      <c r="EZ301" s="226"/>
      <c r="FA301" s="229"/>
      <c r="FB301" s="229"/>
      <c r="FC301" s="229"/>
      <c r="FD301" s="226"/>
      <c r="FE301" s="226"/>
      <c r="FH301" s="231"/>
      <c r="FI301" s="231"/>
      <c r="FJ301" s="231"/>
      <c r="FK301" s="231"/>
      <c r="FL301" s="226"/>
      <c r="FM301" s="226"/>
      <c r="FN301" s="227"/>
      <c r="FO301" s="228"/>
      <c r="FP301" s="226"/>
      <c r="FQ301" s="226"/>
      <c r="FR301" s="229"/>
      <c r="FS301" s="229"/>
      <c r="FT301" s="229"/>
      <c r="FU301" s="226"/>
      <c r="FV301" s="226"/>
      <c r="FY301" s="231"/>
      <c r="FZ301" s="231"/>
      <c r="GA301" s="231"/>
      <c r="GB301" s="231"/>
      <c r="GC301" s="226"/>
      <c r="GD301" s="226"/>
      <c r="GE301" s="227"/>
      <c r="GF301" s="228"/>
      <c r="GG301" s="226"/>
      <c r="GH301" s="226"/>
      <c r="GI301" s="229"/>
      <c r="GJ301" s="229"/>
      <c r="GK301" s="229"/>
      <c r="GL301" s="226"/>
      <c r="GM301" s="226"/>
      <c r="GP301" s="231"/>
      <c r="GQ301" s="231"/>
      <c r="GR301" s="231"/>
      <c r="GS301" s="231"/>
      <c r="GT301" s="226"/>
      <c r="GU301" s="226"/>
      <c r="GV301" s="227"/>
      <c r="GW301" s="228"/>
      <c r="GX301" s="226"/>
      <c r="GY301" s="226"/>
      <c r="GZ301" s="229"/>
      <c r="HA301" s="229"/>
      <c r="HB301" s="229"/>
      <c r="HC301" s="226"/>
      <c r="HD301" s="226"/>
      <c r="HG301" s="231"/>
    </row>
    <row r="302" spans="1:215" s="230" customFormat="1" ht="41.25" customHeight="1" x14ac:dyDescent="0.2">
      <c r="A302" s="210" t="s">
        <v>7360</v>
      </c>
      <c r="B302" s="211" t="s">
        <v>3644</v>
      </c>
      <c r="C302" s="211" t="s">
        <v>3644</v>
      </c>
      <c r="D302" s="211" t="s">
        <v>3180</v>
      </c>
      <c r="E302" s="212" t="str">
        <f t="shared" si="7"/>
        <v>山口市徳地八坂1330</v>
      </c>
      <c r="F302" s="212" t="s">
        <v>1019</v>
      </c>
      <c r="G302" s="196">
        <v>34243</v>
      </c>
      <c r="H302" s="212" t="s">
        <v>7361</v>
      </c>
      <c r="I302" s="236" t="s">
        <v>455</v>
      </c>
      <c r="J302" s="281" t="s">
        <v>4583</v>
      </c>
      <c r="K302" s="282" t="s">
        <v>2</v>
      </c>
      <c r="L302" s="282" t="s">
        <v>3632</v>
      </c>
      <c r="M302" s="212" t="s">
        <v>3773</v>
      </c>
      <c r="N302" s="212" t="s">
        <v>7362</v>
      </c>
      <c r="O302" s="283" t="s">
        <v>250</v>
      </c>
      <c r="P302" s="284" t="s">
        <v>10</v>
      </c>
      <c r="Q302" s="227"/>
      <c r="R302" s="228"/>
      <c r="S302" s="226"/>
      <c r="T302" s="226"/>
      <c r="U302" s="229"/>
      <c r="V302" s="229"/>
      <c r="W302" s="229"/>
      <c r="X302" s="226"/>
      <c r="Y302" s="226"/>
      <c r="AB302" s="231"/>
      <c r="AC302" s="231"/>
      <c r="AD302" s="231"/>
      <c r="AE302" s="231"/>
      <c r="AF302" s="226"/>
      <c r="AG302" s="226"/>
      <c r="AH302" s="227"/>
      <c r="AI302" s="228"/>
      <c r="AJ302" s="226"/>
      <c r="AK302" s="226"/>
      <c r="AL302" s="229"/>
      <c r="AM302" s="229"/>
      <c r="AN302" s="229"/>
      <c r="AO302" s="226"/>
      <c r="AP302" s="226"/>
      <c r="AS302" s="231"/>
      <c r="AT302" s="231"/>
      <c r="AU302" s="231"/>
      <c r="AV302" s="231"/>
      <c r="AW302" s="226"/>
      <c r="AX302" s="226"/>
      <c r="AY302" s="227"/>
      <c r="AZ302" s="228"/>
      <c r="BA302" s="226"/>
      <c r="BB302" s="226"/>
      <c r="BC302" s="229"/>
      <c r="BD302" s="229"/>
      <c r="BE302" s="229"/>
      <c r="BF302" s="226"/>
      <c r="BG302" s="226"/>
      <c r="BJ302" s="231"/>
      <c r="BK302" s="231"/>
      <c r="BL302" s="231"/>
      <c r="BM302" s="231"/>
      <c r="BN302" s="226"/>
      <c r="BO302" s="226"/>
      <c r="BP302" s="227"/>
      <c r="BQ302" s="228"/>
      <c r="BR302" s="226"/>
      <c r="BS302" s="226"/>
      <c r="BT302" s="229"/>
      <c r="BU302" s="229"/>
      <c r="BV302" s="229"/>
      <c r="BW302" s="226"/>
      <c r="BX302" s="226"/>
      <c r="CA302" s="231"/>
      <c r="CB302" s="231"/>
      <c r="CC302" s="231"/>
      <c r="CD302" s="231"/>
      <c r="CE302" s="226"/>
      <c r="CF302" s="226"/>
      <c r="CG302" s="227"/>
      <c r="CH302" s="228"/>
      <c r="CI302" s="226"/>
      <c r="CJ302" s="226"/>
      <c r="CK302" s="229"/>
      <c r="CL302" s="229"/>
      <c r="CM302" s="229"/>
      <c r="CN302" s="226"/>
      <c r="CO302" s="226"/>
      <c r="CR302" s="231"/>
      <c r="CS302" s="231"/>
      <c r="CT302" s="231"/>
      <c r="CU302" s="231"/>
      <c r="CV302" s="226"/>
      <c r="CW302" s="226"/>
      <c r="CX302" s="227"/>
      <c r="CY302" s="228"/>
      <c r="CZ302" s="226"/>
      <c r="DA302" s="226"/>
      <c r="DB302" s="229"/>
      <c r="DC302" s="229"/>
      <c r="DD302" s="229"/>
      <c r="DE302" s="226"/>
      <c r="DF302" s="226"/>
      <c r="DI302" s="231"/>
      <c r="DJ302" s="231"/>
      <c r="DK302" s="231"/>
      <c r="DL302" s="231"/>
      <c r="DM302" s="226"/>
      <c r="DN302" s="226"/>
      <c r="DO302" s="227"/>
      <c r="DP302" s="228"/>
      <c r="DQ302" s="226"/>
      <c r="DR302" s="226"/>
      <c r="DS302" s="229"/>
      <c r="DT302" s="229"/>
      <c r="DU302" s="229"/>
      <c r="DV302" s="226"/>
      <c r="DW302" s="226"/>
      <c r="DZ302" s="231"/>
      <c r="EA302" s="231"/>
      <c r="EB302" s="231"/>
      <c r="EC302" s="231"/>
      <c r="ED302" s="226"/>
      <c r="EE302" s="226"/>
      <c r="EF302" s="227"/>
      <c r="EG302" s="228"/>
      <c r="EH302" s="226"/>
      <c r="EI302" s="226"/>
      <c r="EJ302" s="229"/>
      <c r="EK302" s="229"/>
      <c r="EL302" s="229"/>
      <c r="EM302" s="226"/>
      <c r="EN302" s="226"/>
      <c r="EQ302" s="231"/>
      <c r="ER302" s="231"/>
      <c r="ES302" s="231"/>
      <c r="ET302" s="231"/>
      <c r="EU302" s="226"/>
      <c r="EV302" s="226"/>
      <c r="EW302" s="227"/>
      <c r="EX302" s="228"/>
      <c r="EY302" s="226"/>
      <c r="EZ302" s="226"/>
      <c r="FA302" s="229"/>
      <c r="FB302" s="229"/>
      <c r="FC302" s="229"/>
      <c r="FD302" s="226"/>
      <c r="FE302" s="226"/>
      <c r="FH302" s="231"/>
      <c r="FI302" s="231"/>
      <c r="FJ302" s="231"/>
      <c r="FK302" s="231"/>
      <c r="FL302" s="226"/>
      <c r="FM302" s="226"/>
      <c r="FN302" s="227"/>
      <c r="FO302" s="228"/>
      <c r="FP302" s="226"/>
      <c r="FQ302" s="226"/>
      <c r="FR302" s="229"/>
      <c r="FS302" s="229"/>
      <c r="FT302" s="229"/>
      <c r="FU302" s="226"/>
      <c r="FV302" s="226"/>
      <c r="FY302" s="231"/>
      <c r="FZ302" s="231"/>
      <c r="GA302" s="231"/>
      <c r="GB302" s="231"/>
      <c r="GC302" s="226"/>
      <c r="GD302" s="226"/>
      <c r="GE302" s="227"/>
      <c r="GF302" s="228"/>
      <c r="GG302" s="226"/>
      <c r="GH302" s="226"/>
      <c r="GI302" s="229"/>
      <c r="GJ302" s="229"/>
      <c r="GK302" s="229"/>
      <c r="GL302" s="226"/>
      <c r="GM302" s="226"/>
      <c r="GP302" s="231"/>
      <c r="GQ302" s="231"/>
      <c r="GR302" s="231"/>
      <c r="GS302" s="231"/>
      <c r="GT302" s="226"/>
      <c r="GU302" s="226"/>
      <c r="GV302" s="227"/>
      <c r="GW302" s="228"/>
      <c r="GX302" s="226"/>
      <c r="GY302" s="226"/>
      <c r="GZ302" s="229"/>
      <c r="HA302" s="229"/>
      <c r="HB302" s="229"/>
      <c r="HC302" s="226"/>
      <c r="HD302" s="226"/>
      <c r="HG302" s="231"/>
    </row>
    <row r="303" spans="1:215" s="230" customFormat="1" ht="41.25" customHeight="1" x14ac:dyDescent="0.2">
      <c r="A303" s="210" t="s">
        <v>7363</v>
      </c>
      <c r="B303" s="211" t="s">
        <v>3625</v>
      </c>
      <c r="C303" s="211" t="s">
        <v>3625</v>
      </c>
      <c r="D303" s="211" t="s">
        <v>7364</v>
      </c>
      <c r="E303" s="212" t="str">
        <f t="shared" si="7"/>
        <v>山口市小郡尾崎町2-1</v>
      </c>
      <c r="F303" s="212" t="s">
        <v>1020</v>
      </c>
      <c r="G303" s="196">
        <v>35947</v>
      </c>
      <c r="H303" s="212" t="s">
        <v>1687</v>
      </c>
      <c r="I303" s="236" t="s">
        <v>455</v>
      </c>
      <c r="J303" s="281" t="s">
        <v>4583</v>
      </c>
      <c r="K303" s="282" t="s">
        <v>2</v>
      </c>
      <c r="L303" s="282" t="s">
        <v>3632</v>
      </c>
      <c r="M303" s="212" t="s">
        <v>911</v>
      </c>
      <c r="N303" s="212" t="s">
        <v>7365</v>
      </c>
      <c r="O303" s="283" t="s">
        <v>250</v>
      </c>
      <c r="P303" s="284" t="s">
        <v>10</v>
      </c>
      <c r="Q303" s="227"/>
      <c r="R303" s="228"/>
      <c r="S303" s="226"/>
      <c r="T303" s="226"/>
      <c r="U303" s="229"/>
      <c r="V303" s="229"/>
      <c r="W303" s="229"/>
      <c r="X303" s="226"/>
      <c r="Y303" s="226"/>
      <c r="AB303" s="231"/>
      <c r="AC303" s="231"/>
      <c r="AD303" s="231"/>
      <c r="AE303" s="231"/>
      <c r="AF303" s="226"/>
      <c r="AG303" s="226"/>
      <c r="AH303" s="227"/>
      <c r="AI303" s="228"/>
      <c r="AJ303" s="226"/>
      <c r="AK303" s="226"/>
      <c r="AL303" s="229"/>
      <c r="AM303" s="229"/>
      <c r="AN303" s="229"/>
      <c r="AO303" s="226"/>
      <c r="AP303" s="226"/>
      <c r="AS303" s="231"/>
      <c r="AT303" s="231"/>
      <c r="AU303" s="231"/>
      <c r="AV303" s="231"/>
      <c r="AW303" s="226"/>
      <c r="AX303" s="226"/>
      <c r="AY303" s="227"/>
      <c r="AZ303" s="228"/>
      <c r="BA303" s="226"/>
      <c r="BB303" s="226"/>
      <c r="BC303" s="229"/>
      <c r="BD303" s="229"/>
      <c r="BE303" s="229"/>
      <c r="BF303" s="226"/>
      <c r="BG303" s="226"/>
      <c r="BJ303" s="231"/>
      <c r="BK303" s="231"/>
      <c r="BL303" s="231"/>
      <c r="BM303" s="231"/>
      <c r="BN303" s="226"/>
      <c r="BO303" s="226"/>
      <c r="BP303" s="227"/>
      <c r="BQ303" s="228"/>
      <c r="BR303" s="226"/>
      <c r="BS303" s="226"/>
      <c r="BT303" s="229"/>
      <c r="BU303" s="229"/>
      <c r="BV303" s="229"/>
      <c r="BW303" s="226"/>
      <c r="BX303" s="226"/>
      <c r="CA303" s="231"/>
      <c r="CB303" s="231"/>
      <c r="CC303" s="231"/>
      <c r="CD303" s="231"/>
      <c r="CE303" s="226"/>
      <c r="CF303" s="226"/>
      <c r="CG303" s="227"/>
      <c r="CH303" s="228"/>
      <c r="CI303" s="226"/>
      <c r="CJ303" s="226"/>
      <c r="CK303" s="229"/>
      <c r="CL303" s="229"/>
      <c r="CM303" s="229"/>
      <c r="CN303" s="226"/>
      <c r="CO303" s="226"/>
      <c r="CR303" s="231"/>
      <c r="CS303" s="231"/>
      <c r="CT303" s="231"/>
      <c r="CU303" s="231"/>
      <c r="CV303" s="226"/>
      <c r="CW303" s="226"/>
      <c r="CX303" s="227"/>
      <c r="CY303" s="228"/>
      <c r="CZ303" s="226"/>
      <c r="DA303" s="226"/>
      <c r="DB303" s="229"/>
      <c r="DC303" s="229"/>
      <c r="DD303" s="229"/>
      <c r="DE303" s="226"/>
      <c r="DF303" s="226"/>
      <c r="DI303" s="231"/>
      <c r="DJ303" s="231"/>
      <c r="DK303" s="231"/>
      <c r="DL303" s="231"/>
      <c r="DM303" s="226"/>
      <c r="DN303" s="226"/>
      <c r="DO303" s="227"/>
      <c r="DP303" s="228"/>
      <c r="DQ303" s="226"/>
      <c r="DR303" s="226"/>
      <c r="DS303" s="229"/>
      <c r="DT303" s="229"/>
      <c r="DU303" s="229"/>
      <c r="DV303" s="226"/>
      <c r="DW303" s="226"/>
      <c r="DZ303" s="231"/>
      <c r="EA303" s="231"/>
      <c r="EB303" s="231"/>
      <c r="EC303" s="231"/>
      <c r="ED303" s="226"/>
      <c r="EE303" s="226"/>
      <c r="EF303" s="227"/>
      <c r="EG303" s="228"/>
      <c r="EH303" s="226"/>
      <c r="EI303" s="226"/>
      <c r="EJ303" s="229"/>
      <c r="EK303" s="229"/>
      <c r="EL303" s="229"/>
      <c r="EM303" s="226"/>
      <c r="EN303" s="226"/>
      <c r="EQ303" s="231"/>
      <c r="ER303" s="231"/>
      <c r="ES303" s="231"/>
      <c r="ET303" s="231"/>
      <c r="EU303" s="226"/>
      <c r="EV303" s="226"/>
      <c r="EW303" s="227"/>
      <c r="EX303" s="228"/>
      <c r="EY303" s="226"/>
      <c r="EZ303" s="226"/>
      <c r="FA303" s="229"/>
      <c r="FB303" s="229"/>
      <c r="FC303" s="229"/>
      <c r="FD303" s="226"/>
      <c r="FE303" s="226"/>
      <c r="FH303" s="231"/>
      <c r="FI303" s="231"/>
      <c r="FJ303" s="231"/>
      <c r="FK303" s="231"/>
      <c r="FL303" s="226"/>
      <c r="FM303" s="226"/>
      <c r="FN303" s="227"/>
      <c r="FO303" s="228"/>
      <c r="FP303" s="226"/>
      <c r="FQ303" s="226"/>
      <c r="FR303" s="229"/>
      <c r="FS303" s="229"/>
      <c r="FT303" s="229"/>
      <c r="FU303" s="226"/>
      <c r="FV303" s="226"/>
      <c r="FY303" s="231"/>
      <c r="FZ303" s="231"/>
      <c r="GA303" s="231"/>
      <c r="GB303" s="231"/>
      <c r="GC303" s="226"/>
      <c r="GD303" s="226"/>
      <c r="GE303" s="227"/>
      <c r="GF303" s="228"/>
      <c r="GG303" s="226"/>
      <c r="GH303" s="226"/>
      <c r="GI303" s="229"/>
      <c r="GJ303" s="229"/>
      <c r="GK303" s="229"/>
      <c r="GL303" s="226"/>
      <c r="GM303" s="226"/>
      <c r="GP303" s="231"/>
      <c r="GQ303" s="231"/>
      <c r="GR303" s="231"/>
      <c r="GS303" s="231"/>
      <c r="GT303" s="226"/>
      <c r="GU303" s="226"/>
      <c r="GV303" s="227"/>
      <c r="GW303" s="228"/>
      <c r="GX303" s="226"/>
      <c r="GY303" s="226"/>
      <c r="GZ303" s="229"/>
      <c r="HA303" s="229"/>
      <c r="HB303" s="229"/>
      <c r="HC303" s="226"/>
      <c r="HD303" s="226"/>
      <c r="HG303" s="231"/>
    </row>
    <row r="304" spans="1:215" s="230" customFormat="1" ht="72" x14ac:dyDescent="0.2">
      <c r="A304" s="210" t="s">
        <v>5612</v>
      </c>
      <c r="B304" s="211" t="s">
        <v>2776</v>
      </c>
      <c r="C304" s="211" t="s">
        <v>2776</v>
      </c>
      <c r="D304" s="211" t="s">
        <v>3782</v>
      </c>
      <c r="E304" s="212" t="str">
        <f t="shared" si="7"/>
        <v>山口市朝倉町4-55-6</v>
      </c>
      <c r="F304" s="212" t="s">
        <v>969</v>
      </c>
      <c r="G304" s="196">
        <v>36251</v>
      </c>
      <c r="H304" s="212" t="s">
        <v>1991</v>
      </c>
      <c r="I304" s="236" t="s">
        <v>455</v>
      </c>
      <c r="J304" s="281" t="s">
        <v>4583</v>
      </c>
      <c r="K304" s="282" t="s">
        <v>2</v>
      </c>
      <c r="L304" s="282" t="s">
        <v>3632</v>
      </c>
      <c r="M304" s="212" t="s">
        <v>40</v>
      </c>
      <c r="N304" s="212" t="s">
        <v>5611</v>
      </c>
      <c r="O304" s="283" t="s">
        <v>250</v>
      </c>
      <c r="P304" s="284" t="s">
        <v>10</v>
      </c>
      <c r="Q304" s="227"/>
      <c r="R304" s="228"/>
      <c r="S304" s="226"/>
      <c r="T304" s="226"/>
      <c r="U304" s="229"/>
      <c r="V304" s="229"/>
      <c r="W304" s="229"/>
      <c r="X304" s="226"/>
      <c r="Y304" s="226"/>
      <c r="AB304" s="231"/>
      <c r="AC304" s="231"/>
      <c r="AD304" s="231"/>
      <c r="AE304" s="231"/>
      <c r="AF304" s="226"/>
      <c r="AG304" s="226"/>
      <c r="AH304" s="227"/>
      <c r="AI304" s="228"/>
      <c r="AJ304" s="226"/>
      <c r="AK304" s="226"/>
      <c r="AL304" s="229"/>
      <c r="AM304" s="229"/>
      <c r="AN304" s="229"/>
      <c r="AO304" s="226"/>
      <c r="AP304" s="226"/>
      <c r="AS304" s="231"/>
      <c r="AT304" s="231"/>
      <c r="AU304" s="231"/>
      <c r="AV304" s="231"/>
      <c r="AW304" s="226"/>
      <c r="AX304" s="226"/>
      <c r="AY304" s="227"/>
      <c r="AZ304" s="228"/>
      <c r="BA304" s="226"/>
      <c r="BB304" s="226"/>
      <c r="BC304" s="229"/>
      <c r="BD304" s="229"/>
      <c r="BE304" s="229"/>
      <c r="BF304" s="226"/>
      <c r="BG304" s="226"/>
      <c r="BJ304" s="231"/>
      <c r="BK304" s="231"/>
      <c r="BL304" s="231"/>
      <c r="BM304" s="231"/>
      <c r="BN304" s="226"/>
      <c r="BO304" s="226"/>
      <c r="BP304" s="227"/>
      <c r="BQ304" s="228"/>
      <c r="BR304" s="226"/>
      <c r="BS304" s="226"/>
      <c r="BT304" s="229"/>
      <c r="BU304" s="229"/>
      <c r="BV304" s="229"/>
      <c r="BW304" s="226"/>
      <c r="BX304" s="226"/>
      <c r="CA304" s="231"/>
      <c r="CB304" s="231"/>
      <c r="CC304" s="231"/>
      <c r="CD304" s="231"/>
      <c r="CE304" s="226"/>
      <c r="CF304" s="226"/>
      <c r="CG304" s="227"/>
      <c r="CH304" s="228"/>
      <c r="CI304" s="226"/>
      <c r="CJ304" s="226"/>
      <c r="CK304" s="229"/>
      <c r="CL304" s="229"/>
      <c r="CM304" s="229"/>
      <c r="CN304" s="226"/>
      <c r="CO304" s="226"/>
      <c r="CR304" s="231"/>
      <c r="CS304" s="231"/>
      <c r="CT304" s="231"/>
      <c r="CU304" s="231"/>
      <c r="CV304" s="226"/>
      <c r="CW304" s="226"/>
      <c r="CX304" s="227"/>
      <c r="CY304" s="228"/>
      <c r="CZ304" s="226"/>
      <c r="DA304" s="226"/>
      <c r="DB304" s="229"/>
      <c r="DC304" s="229"/>
      <c r="DD304" s="229"/>
      <c r="DE304" s="226"/>
      <c r="DF304" s="226"/>
      <c r="DI304" s="231"/>
      <c r="DJ304" s="231"/>
      <c r="DK304" s="231"/>
      <c r="DL304" s="231"/>
      <c r="DM304" s="226"/>
      <c r="DN304" s="226"/>
      <c r="DO304" s="227"/>
      <c r="DP304" s="228"/>
      <c r="DQ304" s="226"/>
      <c r="DR304" s="226"/>
      <c r="DS304" s="229"/>
      <c r="DT304" s="229"/>
      <c r="DU304" s="229"/>
      <c r="DV304" s="226"/>
      <c r="DW304" s="226"/>
      <c r="DZ304" s="231"/>
      <c r="EA304" s="231"/>
      <c r="EB304" s="231"/>
      <c r="EC304" s="231"/>
      <c r="ED304" s="226"/>
      <c r="EE304" s="226"/>
      <c r="EF304" s="227"/>
      <c r="EG304" s="228"/>
      <c r="EH304" s="226"/>
      <c r="EI304" s="226"/>
      <c r="EJ304" s="229"/>
      <c r="EK304" s="229"/>
      <c r="EL304" s="229"/>
      <c r="EM304" s="226"/>
      <c r="EN304" s="226"/>
      <c r="EQ304" s="231"/>
      <c r="ER304" s="231"/>
      <c r="ES304" s="231"/>
      <c r="ET304" s="231"/>
      <c r="EU304" s="226"/>
      <c r="EV304" s="226"/>
      <c r="EW304" s="227"/>
      <c r="EX304" s="228"/>
      <c r="EY304" s="226"/>
      <c r="EZ304" s="226"/>
      <c r="FA304" s="229"/>
      <c r="FB304" s="229"/>
      <c r="FC304" s="229"/>
      <c r="FD304" s="226"/>
      <c r="FE304" s="226"/>
      <c r="FH304" s="231"/>
      <c r="FI304" s="231"/>
      <c r="FJ304" s="231"/>
      <c r="FK304" s="231"/>
      <c r="FL304" s="226"/>
      <c r="FM304" s="226"/>
      <c r="FN304" s="227"/>
      <c r="FO304" s="228"/>
      <c r="FP304" s="226"/>
      <c r="FQ304" s="226"/>
      <c r="FR304" s="229"/>
      <c r="FS304" s="229"/>
      <c r="FT304" s="229"/>
      <c r="FU304" s="226"/>
      <c r="FV304" s="226"/>
      <c r="FY304" s="231"/>
      <c r="FZ304" s="231"/>
      <c r="GA304" s="231"/>
      <c r="GB304" s="231"/>
      <c r="GC304" s="226"/>
      <c r="GD304" s="226"/>
      <c r="GE304" s="227"/>
      <c r="GF304" s="228"/>
      <c r="GG304" s="226"/>
      <c r="GH304" s="226"/>
      <c r="GI304" s="229"/>
      <c r="GJ304" s="229"/>
      <c r="GK304" s="229"/>
      <c r="GL304" s="226"/>
      <c r="GM304" s="226"/>
      <c r="GP304" s="231"/>
      <c r="GQ304" s="231"/>
      <c r="GR304" s="231"/>
      <c r="GS304" s="231"/>
      <c r="GT304" s="226"/>
      <c r="GU304" s="226"/>
      <c r="GV304" s="227"/>
      <c r="GW304" s="228"/>
      <c r="GX304" s="226"/>
      <c r="GY304" s="226"/>
      <c r="GZ304" s="229"/>
      <c r="HA304" s="229"/>
      <c r="HB304" s="229"/>
      <c r="HC304" s="226"/>
      <c r="HD304" s="226"/>
      <c r="HG304" s="231"/>
    </row>
    <row r="305" spans="1:215" s="230" customFormat="1" ht="41.25" customHeight="1" x14ac:dyDescent="0.2">
      <c r="A305" s="325" t="s">
        <v>5608</v>
      </c>
      <c r="B305" s="326" t="s">
        <v>5607</v>
      </c>
      <c r="C305" s="326" t="s">
        <v>5607</v>
      </c>
      <c r="D305" s="326" t="s">
        <v>1335</v>
      </c>
      <c r="E305" s="212" t="str">
        <f t="shared" si="7"/>
        <v>山口市鋳銭司12361-3</v>
      </c>
      <c r="F305" s="212" t="s">
        <v>1013</v>
      </c>
      <c r="G305" s="196">
        <v>36617</v>
      </c>
      <c r="H305" s="212" t="s">
        <v>1992</v>
      </c>
      <c r="I305" s="236" t="s">
        <v>576</v>
      </c>
      <c r="J305" s="281" t="s">
        <v>4583</v>
      </c>
      <c r="K305" s="282" t="s">
        <v>2</v>
      </c>
      <c r="L305" s="282" t="s">
        <v>235</v>
      </c>
      <c r="M305" s="212" t="s">
        <v>8043</v>
      </c>
      <c r="N305" s="212" t="s">
        <v>5606</v>
      </c>
      <c r="O305" s="283" t="s">
        <v>250</v>
      </c>
      <c r="P305" s="284" t="s">
        <v>10</v>
      </c>
      <c r="Q305" s="227"/>
      <c r="R305" s="228"/>
      <c r="S305" s="226"/>
      <c r="T305" s="226"/>
      <c r="U305" s="229"/>
      <c r="V305" s="229"/>
      <c r="W305" s="229"/>
      <c r="X305" s="226"/>
      <c r="Y305" s="226"/>
      <c r="AB305" s="231"/>
      <c r="AC305" s="231"/>
      <c r="AD305" s="231"/>
      <c r="AE305" s="231"/>
      <c r="AF305" s="226"/>
      <c r="AG305" s="226"/>
      <c r="AH305" s="227"/>
      <c r="AI305" s="228"/>
      <c r="AJ305" s="226"/>
      <c r="AK305" s="226"/>
      <c r="AL305" s="229"/>
      <c r="AM305" s="229"/>
      <c r="AN305" s="229"/>
      <c r="AO305" s="226"/>
      <c r="AP305" s="226"/>
      <c r="AS305" s="231"/>
      <c r="AT305" s="231"/>
      <c r="AU305" s="231"/>
      <c r="AV305" s="231"/>
      <c r="AW305" s="226"/>
      <c r="AX305" s="226"/>
      <c r="AY305" s="227"/>
      <c r="AZ305" s="228"/>
      <c r="BA305" s="226"/>
      <c r="BB305" s="226"/>
      <c r="BC305" s="229"/>
      <c r="BD305" s="229"/>
      <c r="BE305" s="229"/>
      <c r="BF305" s="226"/>
      <c r="BG305" s="226"/>
      <c r="BJ305" s="231"/>
      <c r="BK305" s="231"/>
      <c r="BL305" s="231"/>
      <c r="BM305" s="231"/>
      <c r="BN305" s="226"/>
      <c r="BO305" s="226"/>
      <c r="BP305" s="227"/>
      <c r="BQ305" s="228"/>
      <c r="BR305" s="226"/>
      <c r="BS305" s="226"/>
      <c r="BT305" s="229"/>
      <c r="BU305" s="229"/>
      <c r="BV305" s="229"/>
      <c r="BW305" s="226"/>
      <c r="BX305" s="226"/>
      <c r="CA305" s="231"/>
      <c r="CB305" s="231"/>
      <c r="CC305" s="231"/>
      <c r="CD305" s="231"/>
      <c r="CE305" s="226"/>
      <c r="CF305" s="226"/>
      <c r="CG305" s="227"/>
      <c r="CH305" s="228"/>
      <c r="CI305" s="226"/>
      <c r="CJ305" s="226"/>
      <c r="CK305" s="229"/>
      <c r="CL305" s="229"/>
      <c r="CM305" s="229"/>
      <c r="CN305" s="226"/>
      <c r="CO305" s="226"/>
      <c r="CR305" s="231"/>
      <c r="CS305" s="231"/>
      <c r="CT305" s="231"/>
      <c r="CU305" s="231"/>
      <c r="CV305" s="226"/>
      <c r="CW305" s="226"/>
      <c r="CX305" s="227"/>
      <c r="CY305" s="228"/>
      <c r="CZ305" s="226"/>
      <c r="DA305" s="226"/>
      <c r="DB305" s="229"/>
      <c r="DC305" s="229"/>
      <c r="DD305" s="229"/>
      <c r="DE305" s="226"/>
      <c r="DF305" s="226"/>
      <c r="DI305" s="231"/>
      <c r="DJ305" s="231"/>
      <c r="DK305" s="231"/>
      <c r="DL305" s="231"/>
      <c r="DM305" s="226"/>
      <c r="DN305" s="226"/>
      <c r="DO305" s="227"/>
      <c r="DP305" s="228"/>
      <c r="DQ305" s="226"/>
      <c r="DR305" s="226"/>
      <c r="DS305" s="229"/>
      <c r="DT305" s="229"/>
      <c r="DU305" s="229"/>
      <c r="DV305" s="226"/>
      <c r="DW305" s="226"/>
      <c r="DZ305" s="231"/>
      <c r="EA305" s="231"/>
      <c r="EB305" s="231"/>
      <c r="EC305" s="231"/>
      <c r="ED305" s="226"/>
      <c r="EE305" s="226"/>
      <c r="EF305" s="227"/>
      <c r="EG305" s="228"/>
      <c r="EH305" s="226"/>
      <c r="EI305" s="226"/>
      <c r="EJ305" s="229"/>
      <c r="EK305" s="229"/>
      <c r="EL305" s="229"/>
      <c r="EM305" s="226"/>
      <c r="EN305" s="226"/>
      <c r="EQ305" s="231"/>
      <c r="ER305" s="231"/>
      <c r="ES305" s="231"/>
      <c r="ET305" s="231"/>
      <c r="EU305" s="226"/>
      <c r="EV305" s="226"/>
      <c r="EW305" s="227"/>
      <c r="EX305" s="228"/>
      <c r="EY305" s="226"/>
      <c r="EZ305" s="226"/>
      <c r="FA305" s="229"/>
      <c r="FB305" s="229"/>
      <c r="FC305" s="229"/>
      <c r="FD305" s="226"/>
      <c r="FE305" s="226"/>
      <c r="FH305" s="231"/>
      <c r="FI305" s="231"/>
      <c r="FJ305" s="231"/>
      <c r="FK305" s="231"/>
      <c r="FL305" s="226"/>
      <c r="FM305" s="226"/>
      <c r="FN305" s="227"/>
      <c r="FO305" s="228"/>
      <c r="FP305" s="226"/>
      <c r="FQ305" s="226"/>
      <c r="FR305" s="229"/>
      <c r="FS305" s="229"/>
      <c r="FT305" s="229"/>
      <c r="FU305" s="226"/>
      <c r="FV305" s="226"/>
      <c r="FY305" s="231"/>
      <c r="FZ305" s="231"/>
      <c r="GA305" s="231"/>
      <c r="GB305" s="231"/>
      <c r="GC305" s="226"/>
      <c r="GD305" s="226"/>
      <c r="GE305" s="227"/>
      <c r="GF305" s="228"/>
      <c r="GG305" s="226"/>
      <c r="GH305" s="226"/>
      <c r="GI305" s="229"/>
      <c r="GJ305" s="229"/>
      <c r="GK305" s="229"/>
      <c r="GL305" s="226"/>
      <c r="GM305" s="226"/>
      <c r="GP305" s="231"/>
      <c r="GQ305" s="231"/>
      <c r="GR305" s="231"/>
      <c r="GS305" s="231"/>
      <c r="GT305" s="226"/>
      <c r="GU305" s="226"/>
      <c r="GV305" s="227"/>
      <c r="GW305" s="228"/>
      <c r="GX305" s="226"/>
      <c r="GY305" s="226"/>
      <c r="GZ305" s="229"/>
      <c r="HA305" s="229"/>
      <c r="HB305" s="229"/>
      <c r="HC305" s="226"/>
      <c r="HD305" s="226"/>
      <c r="HG305" s="231"/>
    </row>
    <row r="306" spans="1:215" s="230" customFormat="1" ht="41.25" customHeight="1" x14ac:dyDescent="0.2">
      <c r="A306" s="210" t="s">
        <v>5605</v>
      </c>
      <c r="B306" s="211" t="s">
        <v>4531</v>
      </c>
      <c r="C306" s="211" t="s">
        <v>4531</v>
      </c>
      <c r="D306" s="211" t="s">
        <v>5604</v>
      </c>
      <c r="E306" s="212" t="str">
        <f t="shared" si="7"/>
        <v>山口市深溝803-1</v>
      </c>
      <c r="F306" s="212" t="s">
        <v>1138</v>
      </c>
      <c r="G306" s="196">
        <v>37742</v>
      </c>
      <c r="H306" s="212" t="s">
        <v>1993</v>
      </c>
      <c r="I306" s="236" t="s">
        <v>455</v>
      </c>
      <c r="J306" s="281" t="s">
        <v>4583</v>
      </c>
      <c r="K306" s="282" t="s">
        <v>2</v>
      </c>
      <c r="L306" s="282" t="s">
        <v>3632</v>
      </c>
      <c r="M306" s="212" t="s">
        <v>1423</v>
      </c>
      <c r="N306" s="212" t="s">
        <v>5603</v>
      </c>
      <c r="O306" s="283" t="s">
        <v>250</v>
      </c>
      <c r="P306" s="284" t="s">
        <v>10</v>
      </c>
      <c r="Q306" s="227"/>
      <c r="R306" s="228"/>
      <c r="S306" s="226"/>
      <c r="T306" s="226"/>
      <c r="U306" s="229"/>
      <c r="V306" s="229"/>
      <c r="W306" s="229"/>
      <c r="X306" s="226"/>
      <c r="Y306" s="226"/>
      <c r="AB306" s="231"/>
      <c r="AC306" s="231"/>
      <c r="AD306" s="231"/>
      <c r="AE306" s="231"/>
      <c r="AF306" s="226"/>
      <c r="AG306" s="226"/>
      <c r="AH306" s="227"/>
      <c r="AI306" s="228"/>
      <c r="AJ306" s="226"/>
      <c r="AK306" s="226"/>
      <c r="AL306" s="229"/>
      <c r="AM306" s="229"/>
      <c r="AN306" s="229"/>
      <c r="AO306" s="226"/>
      <c r="AP306" s="226"/>
      <c r="AS306" s="231"/>
      <c r="AT306" s="231"/>
      <c r="AU306" s="231"/>
      <c r="AV306" s="231"/>
      <c r="AW306" s="226"/>
      <c r="AX306" s="226"/>
      <c r="AY306" s="227"/>
      <c r="AZ306" s="228"/>
      <c r="BA306" s="226"/>
      <c r="BB306" s="226"/>
      <c r="BC306" s="229"/>
      <c r="BD306" s="229"/>
      <c r="BE306" s="229"/>
      <c r="BF306" s="226"/>
      <c r="BG306" s="226"/>
      <c r="BJ306" s="231"/>
      <c r="BK306" s="231"/>
      <c r="BL306" s="231"/>
      <c r="BM306" s="231"/>
      <c r="BN306" s="226"/>
      <c r="BO306" s="226"/>
      <c r="BP306" s="227"/>
      <c r="BQ306" s="228"/>
      <c r="BR306" s="226"/>
      <c r="BS306" s="226"/>
      <c r="BT306" s="229"/>
      <c r="BU306" s="229"/>
      <c r="BV306" s="229"/>
      <c r="BW306" s="226"/>
      <c r="BX306" s="226"/>
      <c r="CA306" s="231"/>
      <c r="CB306" s="231"/>
      <c r="CC306" s="231"/>
      <c r="CD306" s="231"/>
      <c r="CE306" s="226"/>
      <c r="CF306" s="226"/>
      <c r="CG306" s="227"/>
      <c r="CH306" s="228"/>
      <c r="CI306" s="226"/>
      <c r="CJ306" s="226"/>
      <c r="CK306" s="229"/>
      <c r="CL306" s="229"/>
      <c r="CM306" s="229"/>
      <c r="CN306" s="226"/>
      <c r="CO306" s="226"/>
      <c r="CR306" s="231"/>
      <c r="CS306" s="231"/>
      <c r="CT306" s="231"/>
      <c r="CU306" s="231"/>
      <c r="CV306" s="226"/>
      <c r="CW306" s="226"/>
      <c r="CX306" s="227"/>
      <c r="CY306" s="228"/>
      <c r="CZ306" s="226"/>
      <c r="DA306" s="226"/>
      <c r="DB306" s="229"/>
      <c r="DC306" s="229"/>
      <c r="DD306" s="229"/>
      <c r="DE306" s="226"/>
      <c r="DF306" s="226"/>
      <c r="DI306" s="231"/>
      <c r="DJ306" s="231"/>
      <c r="DK306" s="231"/>
      <c r="DL306" s="231"/>
      <c r="DM306" s="226"/>
      <c r="DN306" s="226"/>
      <c r="DO306" s="227"/>
      <c r="DP306" s="228"/>
      <c r="DQ306" s="226"/>
      <c r="DR306" s="226"/>
      <c r="DS306" s="229"/>
      <c r="DT306" s="229"/>
      <c r="DU306" s="229"/>
      <c r="DV306" s="226"/>
      <c r="DW306" s="226"/>
      <c r="DZ306" s="231"/>
      <c r="EA306" s="231"/>
      <c r="EB306" s="231"/>
      <c r="EC306" s="231"/>
      <c r="ED306" s="226"/>
      <c r="EE306" s="226"/>
      <c r="EF306" s="227"/>
      <c r="EG306" s="228"/>
      <c r="EH306" s="226"/>
      <c r="EI306" s="226"/>
      <c r="EJ306" s="229"/>
      <c r="EK306" s="229"/>
      <c r="EL306" s="229"/>
      <c r="EM306" s="226"/>
      <c r="EN306" s="226"/>
      <c r="EQ306" s="231"/>
      <c r="ER306" s="231"/>
      <c r="ES306" s="231"/>
      <c r="ET306" s="231"/>
      <c r="EU306" s="226"/>
      <c r="EV306" s="226"/>
      <c r="EW306" s="227"/>
      <c r="EX306" s="228"/>
      <c r="EY306" s="226"/>
      <c r="EZ306" s="226"/>
      <c r="FA306" s="229"/>
      <c r="FB306" s="229"/>
      <c r="FC306" s="229"/>
      <c r="FD306" s="226"/>
      <c r="FE306" s="226"/>
      <c r="FH306" s="231"/>
      <c r="FI306" s="231"/>
      <c r="FJ306" s="231"/>
      <c r="FK306" s="231"/>
      <c r="FL306" s="226"/>
      <c r="FM306" s="226"/>
      <c r="FN306" s="227"/>
      <c r="FO306" s="228"/>
      <c r="FP306" s="226"/>
      <c r="FQ306" s="226"/>
      <c r="FR306" s="229"/>
      <c r="FS306" s="229"/>
      <c r="FT306" s="229"/>
      <c r="FU306" s="226"/>
      <c r="FV306" s="226"/>
      <c r="FY306" s="231"/>
      <c r="FZ306" s="231"/>
      <c r="GA306" s="231"/>
      <c r="GB306" s="231"/>
      <c r="GC306" s="226"/>
      <c r="GD306" s="226"/>
      <c r="GE306" s="227"/>
      <c r="GF306" s="228"/>
      <c r="GG306" s="226"/>
      <c r="GH306" s="226"/>
      <c r="GI306" s="229"/>
      <c r="GJ306" s="229"/>
      <c r="GK306" s="229"/>
      <c r="GL306" s="226"/>
      <c r="GM306" s="226"/>
      <c r="GP306" s="231"/>
      <c r="GQ306" s="231"/>
      <c r="GR306" s="231"/>
      <c r="GS306" s="231"/>
      <c r="GT306" s="226"/>
      <c r="GU306" s="226"/>
      <c r="GV306" s="227"/>
      <c r="GW306" s="228"/>
      <c r="GX306" s="226"/>
      <c r="GY306" s="226"/>
      <c r="GZ306" s="229"/>
      <c r="HA306" s="229"/>
      <c r="HB306" s="229"/>
      <c r="HC306" s="226"/>
      <c r="HD306" s="226"/>
      <c r="HG306" s="231"/>
    </row>
    <row r="307" spans="1:215" s="230" customFormat="1" ht="41.25" customHeight="1" x14ac:dyDescent="0.2">
      <c r="A307" s="210" t="s">
        <v>5602</v>
      </c>
      <c r="B307" s="211" t="s">
        <v>5601</v>
      </c>
      <c r="C307" s="211" t="s">
        <v>5601</v>
      </c>
      <c r="D307" s="211" t="s">
        <v>5600</v>
      </c>
      <c r="E307" s="212" t="str">
        <f t="shared" si="7"/>
        <v>山口市大内御堀6-2-5</v>
      </c>
      <c r="F307" s="212" t="s">
        <v>1220</v>
      </c>
      <c r="G307" s="196">
        <v>37773</v>
      </c>
      <c r="H307" s="212" t="s">
        <v>3181</v>
      </c>
      <c r="I307" s="236" t="s">
        <v>455</v>
      </c>
      <c r="J307" s="281" t="s">
        <v>4583</v>
      </c>
      <c r="K307" s="282" t="s">
        <v>2</v>
      </c>
      <c r="L307" s="282" t="s">
        <v>3632</v>
      </c>
      <c r="M307" s="212" t="s">
        <v>5599</v>
      </c>
      <c r="N307" s="212" t="s">
        <v>5598</v>
      </c>
      <c r="O307" s="283" t="s">
        <v>250</v>
      </c>
      <c r="P307" s="284" t="s">
        <v>3767</v>
      </c>
      <c r="Q307" s="227"/>
      <c r="R307" s="228"/>
      <c r="S307" s="226"/>
      <c r="T307" s="226"/>
      <c r="U307" s="229"/>
      <c r="V307" s="229"/>
      <c r="W307" s="229"/>
      <c r="X307" s="226"/>
      <c r="Y307" s="226"/>
      <c r="AB307" s="231"/>
      <c r="AC307" s="231"/>
      <c r="AD307" s="231"/>
      <c r="AE307" s="231"/>
      <c r="AF307" s="226"/>
      <c r="AG307" s="226"/>
      <c r="AH307" s="227"/>
      <c r="AI307" s="228"/>
      <c r="AJ307" s="226"/>
      <c r="AK307" s="226"/>
      <c r="AL307" s="229"/>
      <c r="AM307" s="229"/>
      <c r="AN307" s="229"/>
      <c r="AO307" s="226"/>
      <c r="AP307" s="226"/>
      <c r="AS307" s="231"/>
      <c r="AT307" s="231"/>
      <c r="AU307" s="231"/>
      <c r="AV307" s="231"/>
      <c r="AW307" s="226"/>
      <c r="AX307" s="226"/>
      <c r="AY307" s="227"/>
      <c r="AZ307" s="228"/>
      <c r="BA307" s="226"/>
      <c r="BB307" s="226"/>
      <c r="BC307" s="229"/>
      <c r="BD307" s="229"/>
      <c r="BE307" s="229"/>
      <c r="BF307" s="226"/>
      <c r="BG307" s="226"/>
      <c r="BJ307" s="231"/>
      <c r="BK307" s="231"/>
      <c r="BL307" s="231"/>
      <c r="BM307" s="231"/>
      <c r="BN307" s="226"/>
      <c r="BO307" s="226"/>
      <c r="BP307" s="227"/>
      <c r="BQ307" s="228"/>
      <c r="BR307" s="226"/>
      <c r="BS307" s="226"/>
      <c r="BT307" s="229"/>
      <c r="BU307" s="229"/>
      <c r="BV307" s="229"/>
      <c r="BW307" s="226"/>
      <c r="BX307" s="226"/>
      <c r="CA307" s="231"/>
      <c r="CB307" s="231"/>
      <c r="CC307" s="231"/>
      <c r="CD307" s="231"/>
      <c r="CE307" s="226"/>
      <c r="CF307" s="226"/>
      <c r="CG307" s="227"/>
      <c r="CH307" s="228"/>
      <c r="CI307" s="226"/>
      <c r="CJ307" s="226"/>
      <c r="CK307" s="229"/>
      <c r="CL307" s="229"/>
      <c r="CM307" s="229"/>
      <c r="CN307" s="226"/>
      <c r="CO307" s="226"/>
      <c r="CR307" s="231"/>
      <c r="CS307" s="231"/>
      <c r="CT307" s="231"/>
      <c r="CU307" s="231"/>
      <c r="CV307" s="226"/>
      <c r="CW307" s="226"/>
      <c r="CX307" s="227"/>
      <c r="CY307" s="228"/>
      <c r="CZ307" s="226"/>
      <c r="DA307" s="226"/>
      <c r="DB307" s="229"/>
      <c r="DC307" s="229"/>
      <c r="DD307" s="229"/>
      <c r="DE307" s="226"/>
      <c r="DF307" s="226"/>
      <c r="DI307" s="231"/>
      <c r="DJ307" s="231"/>
      <c r="DK307" s="231"/>
      <c r="DL307" s="231"/>
      <c r="DM307" s="226"/>
      <c r="DN307" s="226"/>
      <c r="DO307" s="227"/>
      <c r="DP307" s="228"/>
      <c r="DQ307" s="226"/>
      <c r="DR307" s="226"/>
      <c r="DS307" s="229"/>
      <c r="DT307" s="229"/>
      <c r="DU307" s="229"/>
      <c r="DV307" s="226"/>
      <c r="DW307" s="226"/>
      <c r="DZ307" s="231"/>
      <c r="EA307" s="231"/>
      <c r="EB307" s="231"/>
      <c r="EC307" s="231"/>
      <c r="ED307" s="226"/>
      <c r="EE307" s="226"/>
      <c r="EF307" s="227"/>
      <c r="EG307" s="228"/>
      <c r="EH307" s="226"/>
      <c r="EI307" s="226"/>
      <c r="EJ307" s="229"/>
      <c r="EK307" s="229"/>
      <c r="EL307" s="229"/>
      <c r="EM307" s="226"/>
      <c r="EN307" s="226"/>
      <c r="EQ307" s="231"/>
      <c r="ER307" s="231"/>
      <c r="ES307" s="231"/>
      <c r="ET307" s="231"/>
      <c r="EU307" s="226"/>
      <c r="EV307" s="226"/>
      <c r="EW307" s="227"/>
      <c r="EX307" s="228"/>
      <c r="EY307" s="226"/>
      <c r="EZ307" s="226"/>
      <c r="FA307" s="229"/>
      <c r="FB307" s="229"/>
      <c r="FC307" s="229"/>
      <c r="FD307" s="226"/>
      <c r="FE307" s="226"/>
      <c r="FH307" s="231"/>
      <c r="FI307" s="231"/>
      <c r="FJ307" s="231"/>
      <c r="FK307" s="231"/>
      <c r="FL307" s="226"/>
      <c r="FM307" s="226"/>
      <c r="FN307" s="227"/>
      <c r="FO307" s="228"/>
      <c r="FP307" s="226"/>
      <c r="FQ307" s="226"/>
      <c r="FR307" s="229"/>
      <c r="FS307" s="229"/>
      <c r="FT307" s="229"/>
      <c r="FU307" s="226"/>
      <c r="FV307" s="226"/>
      <c r="FY307" s="231"/>
      <c r="FZ307" s="231"/>
      <c r="GA307" s="231"/>
      <c r="GB307" s="231"/>
      <c r="GC307" s="226"/>
      <c r="GD307" s="226"/>
      <c r="GE307" s="227"/>
      <c r="GF307" s="228"/>
      <c r="GG307" s="226"/>
      <c r="GH307" s="226"/>
      <c r="GI307" s="229"/>
      <c r="GJ307" s="229"/>
      <c r="GK307" s="229"/>
      <c r="GL307" s="226"/>
      <c r="GM307" s="226"/>
      <c r="GP307" s="231"/>
      <c r="GQ307" s="231"/>
      <c r="GR307" s="231"/>
      <c r="GS307" s="231"/>
      <c r="GT307" s="226"/>
      <c r="GU307" s="226"/>
      <c r="GV307" s="227"/>
      <c r="GW307" s="228"/>
      <c r="GX307" s="226"/>
      <c r="GY307" s="226"/>
      <c r="GZ307" s="229"/>
      <c r="HA307" s="229"/>
      <c r="HB307" s="229"/>
      <c r="HC307" s="226"/>
      <c r="HD307" s="226"/>
      <c r="HG307" s="231"/>
    </row>
    <row r="308" spans="1:215" s="230" customFormat="1" ht="41.25" customHeight="1" x14ac:dyDescent="0.2">
      <c r="A308" s="210" t="s">
        <v>5597</v>
      </c>
      <c r="B308" s="211" t="s">
        <v>5596</v>
      </c>
      <c r="C308" s="211" t="s">
        <v>5595</v>
      </c>
      <c r="D308" s="211" t="s">
        <v>5594</v>
      </c>
      <c r="E308" s="212" t="str">
        <f t="shared" si="7"/>
        <v>山口市阿東徳佐中3434-1</v>
      </c>
      <c r="F308" s="212" t="s">
        <v>1221</v>
      </c>
      <c r="G308" s="196">
        <v>37987</v>
      </c>
      <c r="H308" s="212" t="s">
        <v>1994</v>
      </c>
      <c r="I308" s="236" t="s">
        <v>3351</v>
      </c>
      <c r="J308" s="281" t="s">
        <v>4583</v>
      </c>
      <c r="K308" s="282" t="s">
        <v>5593</v>
      </c>
      <c r="L308" s="282" t="s">
        <v>235</v>
      </c>
      <c r="M308" s="212" t="s">
        <v>553</v>
      </c>
      <c r="N308" s="212" t="s">
        <v>5592</v>
      </c>
      <c r="O308" s="283" t="s">
        <v>250</v>
      </c>
      <c r="P308" s="284" t="s">
        <v>3767</v>
      </c>
      <c r="Q308" s="227"/>
      <c r="R308" s="228"/>
      <c r="S308" s="226"/>
      <c r="T308" s="226"/>
      <c r="U308" s="229"/>
      <c r="V308" s="229"/>
      <c r="W308" s="229"/>
      <c r="X308" s="226"/>
      <c r="Y308" s="226"/>
      <c r="AB308" s="231"/>
      <c r="AC308" s="231"/>
      <c r="AD308" s="231"/>
      <c r="AE308" s="231"/>
      <c r="AF308" s="226"/>
      <c r="AG308" s="226"/>
      <c r="AH308" s="227"/>
      <c r="AI308" s="228"/>
      <c r="AJ308" s="226"/>
      <c r="AK308" s="226"/>
      <c r="AL308" s="229"/>
      <c r="AM308" s="229"/>
      <c r="AN308" s="229"/>
      <c r="AO308" s="226"/>
      <c r="AP308" s="226"/>
      <c r="AS308" s="231"/>
      <c r="AT308" s="231"/>
      <c r="AU308" s="231"/>
      <c r="AV308" s="231"/>
      <c r="AW308" s="226"/>
      <c r="AX308" s="226"/>
      <c r="AY308" s="227"/>
      <c r="AZ308" s="228"/>
      <c r="BA308" s="226"/>
      <c r="BB308" s="226"/>
      <c r="BC308" s="229"/>
      <c r="BD308" s="229"/>
      <c r="BE308" s="229"/>
      <c r="BF308" s="226"/>
      <c r="BG308" s="226"/>
      <c r="BJ308" s="231"/>
      <c r="BK308" s="231"/>
      <c r="BL308" s="231"/>
      <c r="BM308" s="231"/>
      <c r="BN308" s="226"/>
      <c r="BO308" s="226"/>
      <c r="BP308" s="227"/>
      <c r="BQ308" s="228"/>
      <c r="BR308" s="226"/>
      <c r="BS308" s="226"/>
      <c r="BT308" s="229"/>
      <c r="BU308" s="229"/>
      <c r="BV308" s="229"/>
      <c r="BW308" s="226"/>
      <c r="BX308" s="226"/>
      <c r="CA308" s="231"/>
      <c r="CB308" s="231"/>
      <c r="CC308" s="231"/>
      <c r="CD308" s="231"/>
      <c r="CE308" s="226"/>
      <c r="CF308" s="226"/>
      <c r="CG308" s="227"/>
      <c r="CH308" s="228"/>
      <c r="CI308" s="226"/>
      <c r="CJ308" s="226"/>
      <c r="CK308" s="229"/>
      <c r="CL308" s="229"/>
      <c r="CM308" s="229"/>
      <c r="CN308" s="226"/>
      <c r="CO308" s="226"/>
      <c r="CR308" s="231"/>
      <c r="CS308" s="231"/>
      <c r="CT308" s="231"/>
      <c r="CU308" s="231"/>
      <c r="CV308" s="226"/>
      <c r="CW308" s="226"/>
      <c r="CX308" s="227"/>
      <c r="CY308" s="228"/>
      <c r="CZ308" s="226"/>
      <c r="DA308" s="226"/>
      <c r="DB308" s="229"/>
      <c r="DC308" s="229"/>
      <c r="DD308" s="229"/>
      <c r="DE308" s="226"/>
      <c r="DF308" s="226"/>
      <c r="DI308" s="231"/>
      <c r="DJ308" s="231"/>
      <c r="DK308" s="231"/>
      <c r="DL308" s="231"/>
      <c r="DM308" s="226"/>
      <c r="DN308" s="226"/>
      <c r="DO308" s="227"/>
      <c r="DP308" s="228"/>
      <c r="DQ308" s="226"/>
      <c r="DR308" s="226"/>
      <c r="DS308" s="229"/>
      <c r="DT308" s="229"/>
      <c r="DU308" s="229"/>
      <c r="DV308" s="226"/>
      <c r="DW308" s="226"/>
      <c r="DZ308" s="231"/>
      <c r="EA308" s="231"/>
      <c r="EB308" s="231"/>
      <c r="EC308" s="231"/>
      <c r="ED308" s="226"/>
      <c r="EE308" s="226"/>
      <c r="EF308" s="227"/>
      <c r="EG308" s="228"/>
      <c r="EH308" s="226"/>
      <c r="EI308" s="226"/>
      <c r="EJ308" s="229"/>
      <c r="EK308" s="229"/>
      <c r="EL308" s="229"/>
      <c r="EM308" s="226"/>
      <c r="EN308" s="226"/>
      <c r="EQ308" s="231"/>
      <c r="ER308" s="231"/>
      <c r="ES308" s="231"/>
      <c r="ET308" s="231"/>
      <c r="EU308" s="226"/>
      <c r="EV308" s="226"/>
      <c r="EW308" s="227"/>
      <c r="EX308" s="228"/>
      <c r="EY308" s="226"/>
      <c r="EZ308" s="226"/>
      <c r="FA308" s="229"/>
      <c r="FB308" s="229"/>
      <c r="FC308" s="229"/>
      <c r="FD308" s="226"/>
      <c r="FE308" s="226"/>
      <c r="FH308" s="231"/>
      <c r="FI308" s="231"/>
      <c r="FJ308" s="231"/>
      <c r="FK308" s="231"/>
      <c r="FL308" s="226"/>
      <c r="FM308" s="226"/>
      <c r="FN308" s="227"/>
      <c r="FO308" s="228"/>
      <c r="FP308" s="226"/>
      <c r="FQ308" s="226"/>
      <c r="FR308" s="229"/>
      <c r="FS308" s="229"/>
      <c r="FT308" s="229"/>
      <c r="FU308" s="226"/>
      <c r="FV308" s="226"/>
      <c r="FY308" s="231"/>
      <c r="FZ308" s="231"/>
      <c r="GA308" s="231"/>
      <c r="GB308" s="231"/>
      <c r="GC308" s="226"/>
      <c r="GD308" s="226"/>
      <c r="GE308" s="227"/>
      <c r="GF308" s="228"/>
      <c r="GG308" s="226"/>
      <c r="GH308" s="226"/>
      <c r="GI308" s="229"/>
      <c r="GJ308" s="229"/>
      <c r="GK308" s="229"/>
      <c r="GL308" s="226"/>
      <c r="GM308" s="226"/>
      <c r="GP308" s="231"/>
      <c r="GQ308" s="231"/>
      <c r="GR308" s="231"/>
      <c r="GS308" s="231"/>
      <c r="GT308" s="226"/>
      <c r="GU308" s="226"/>
      <c r="GV308" s="227"/>
      <c r="GW308" s="228"/>
      <c r="GX308" s="226"/>
      <c r="GY308" s="226"/>
      <c r="GZ308" s="229"/>
      <c r="HA308" s="229"/>
      <c r="HB308" s="229"/>
      <c r="HC308" s="226"/>
      <c r="HD308" s="226"/>
      <c r="HG308" s="231"/>
    </row>
    <row r="309" spans="1:215" s="230" customFormat="1" ht="41.25" customHeight="1" x14ac:dyDescent="0.2">
      <c r="A309" s="210" t="s">
        <v>5591</v>
      </c>
      <c r="B309" s="211" t="s">
        <v>5590</v>
      </c>
      <c r="C309" s="211" t="s">
        <v>5590</v>
      </c>
      <c r="D309" s="211" t="s">
        <v>8580</v>
      </c>
      <c r="E309" s="212" t="str">
        <f t="shared" si="7"/>
        <v>山口市大内矢田北6-4-26</v>
      </c>
      <c r="F309" s="212" t="s">
        <v>4438</v>
      </c>
      <c r="G309" s="196">
        <v>38565</v>
      </c>
      <c r="H309" s="212" t="s">
        <v>1995</v>
      </c>
      <c r="I309" s="236" t="s">
        <v>455</v>
      </c>
      <c r="J309" s="281" t="s">
        <v>4583</v>
      </c>
      <c r="K309" s="282" t="s">
        <v>2</v>
      </c>
      <c r="L309" s="282" t="s">
        <v>3632</v>
      </c>
      <c r="M309" s="212" t="s">
        <v>3182</v>
      </c>
      <c r="N309" s="212" t="s">
        <v>5589</v>
      </c>
      <c r="O309" s="283" t="s">
        <v>250</v>
      </c>
      <c r="P309" s="284" t="s">
        <v>3767</v>
      </c>
      <c r="Q309" s="227"/>
      <c r="R309" s="228"/>
      <c r="S309" s="226"/>
      <c r="T309" s="226"/>
      <c r="U309" s="229"/>
      <c r="V309" s="229"/>
      <c r="W309" s="229"/>
      <c r="X309" s="226"/>
      <c r="Y309" s="226"/>
      <c r="AB309" s="231"/>
      <c r="AC309" s="231"/>
      <c r="AD309" s="231"/>
      <c r="AE309" s="231"/>
      <c r="AF309" s="226"/>
      <c r="AG309" s="226"/>
      <c r="AH309" s="227"/>
      <c r="AI309" s="228"/>
      <c r="AJ309" s="226"/>
      <c r="AK309" s="226"/>
      <c r="AL309" s="229"/>
      <c r="AM309" s="229"/>
      <c r="AN309" s="229"/>
      <c r="AO309" s="226"/>
      <c r="AP309" s="226"/>
      <c r="AS309" s="231"/>
      <c r="AT309" s="231"/>
      <c r="AU309" s="231"/>
      <c r="AV309" s="231"/>
      <c r="AW309" s="226"/>
      <c r="AX309" s="226"/>
      <c r="AY309" s="227"/>
      <c r="AZ309" s="228"/>
      <c r="BA309" s="226"/>
      <c r="BB309" s="226"/>
      <c r="BC309" s="229"/>
      <c r="BD309" s="229"/>
      <c r="BE309" s="229"/>
      <c r="BF309" s="226"/>
      <c r="BG309" s="226"/>
      <c r="BJ309" s="231"/>
      <c r="BK309" s="231"/>
      <c r="BL309" s="231"/>
      <c r="BM309" s="231"/>
      <c r="BN309" s="226"/>
      <c r="BO309" s="226"/>
      <c r="BP309" s="227"/>
      <c r="BQ309" s="228"/>
      <c r="BR309" s="226"/>
      <c r="BS309" s="226"/>
      <c r="BT309" s="229"/>
      <c r="BU309" s="229"/>
      <c r="BV309" s="229"/>
      <c r="BW309" s="226"/>
      <c r="BX309" s="226"/>
      <c r="CA309" s="231"/>
      <c r="CB309" s="231"/>
      <c r="CC309" s="231"/>
      <c r="CD309" s="231"/>
      <c r="CE309" s="226"/>
      <c r="CF309" s="226"/>
      <c r="CG309" s="227"/>
      <c r="CH309" s="228"/>
      <c r="CI309" s="226"/>
      <c r="CJ309" s="226"/>
      <c r="CK309" s="229"/>
      <c r="CL309" s="229"/>
      <c r="CM309" s="229"/>
      <c r="CN309" s="226"/>
      <c r="CO309" s="226"/>
      <c r="CR309" s="231"/>
      <c r="CS309" s="231"/>
      <c r="CT309" s="231"/>
      <c r="CU309" s="231"/>
      <c r="CV309" s="226"/>
      <c r="CW309" s="226"/>
      <c r="CX309" s="227"/>
      <c r="CY309" s="228"/>
      <c r="CZ309" s="226"/>
      <c r="DA309" s="226"/>
      <c r="DB309" s="229"/>
      <c r="DC309" s="229"/>
      <c r="DD309" s="229"/>
      <c r="DE309" s="226"/>
      <c r="DF309" s="226"/>
      <c r="DI309" s="231"/>
      <c r="DJ309" s="231"/>
      <c r="DK309" s="231"/>
      <c r="DL309" s="231"/>
      <c r="DM309" s="226"/>
      <c r="DN309" s="226"/>
      <c r="DO309" s="227"/>
      <c r="DP309" s="228"/>
      <c r="DQ309" s="226"/>
      <c r="DR309" s="226"/>
      <c r="DS309" s="229"/>
      <c r="DT309" s="229"/>
      <c r="DU309" s="229"/>
      <c r="DV309" s="226"/>
      <c r="DW309" s="226"/>
      <c r="DZ309" s="231"/>
      <c r="EA309" s="231"/>
      <c r="EB309" s="231"/>
      <c r="EC309" s="231"/>
      <c r="ED309" s="226"/>
      <c r="EE309" s="226"/>
      <c r="EF309" s="227"/>
      <c r="EG309" s="228"/>
      <c r="EH309" s="226"/>
      <c r="EI309" s="226"/>
      <c r="EJ309" s="229"/>
      <c r="EK309" s="229"/>
      <c r="EL309" s="229"/>
      <c r="EM309" s="226"/>
      <c r="EN309" s="226"/>
      <c r="EQ309" s="231"/>
      <c r="ER309" s="231"/>
      <c r="ES309" s="231"/>
      <c r="ET309" s="231"/>
      <c r="EU309" s="226"/>
      <c r="EV309" s="226"/>
      <c r="EW309" s="227"/>
      <c r="EX309" s="228"/>
      <c r="EY309" s="226"/>
      <c r="EZ309" s="226"/>
      <c r="FA309" s="229"/>
      <c r="FB309" s="229"/>
      <c r="FC309" s="229"/>
      <c r="FD309" s="226"/>
      <c r="FE309" s="226"/>
      <c r="FH309" s="231"/>
      <c r="FI309" s="231"/>
      <c r="FJ309" s="231"/>
      <c r="FK309" s="231"/>
      <c r="FL309" s="226"/>
      <c r="FM309" s="226"/>
      <c r="FN309" s="227"/>
      <c r="FO309" s="228"/>
      <c r="FP309" s="226"/>
      <c r="FQ309" s="226"/>
      <c r="FR309" s="229"/>
      <c r="FS309" s="229"/>
      <c r="FT309" s="229"/>
      <c r="FU309" s="226"/>
      <c r="FV309" s="226"/>
      <c r="FY309" s="231"/>
      <c r="FZ309" s="231"/>
      <c r="GA309" s="231"/>
      <c r="GB309" s="231"/>
      <c r="GC309" s="226"/>
      <c r="GD309" s="226"/>
      <c r="GE309" s="227"/>
      <c r="GF309" s="228"/>
      <c r="GG309" s="226"/>
      <c r="GH309" s="226"/>
      <c r="GI309" s="229"/>
      <c r="GJ309" s="229"/>
      <c r="GK309" s="229"/>
      <c r="GL309" s="226"/>
      <c r="GM309" s="226"/>
      <c r="GP309" s="231"/>
      <c r="GQ309" s="231"/>
      <c r="GR309" s="231"/>
      <c r="GS309" s="231"/>
      <c r="GT309" s="226"/>
      <c r="GU309" s="226"/>
      <c r="GV309" s="227"/>
      <c r="GW309" s="228"/>
      <c r="GX309" s="226"/>
      <c r="GY309" s="226"/>
      <c r="GZ309" s="229"/>
      <c r="HA309" s="229"/>
      <c r="HB309" s="229"/>
      <c r="HC309" s="226"/>
      <c r="HD309" s="226"/>
      <c r="HG309" s="231"/>
    </row>
    <row r="310" spans="1:215" s="230" customFormat="1" ht="41.25" customHeight="1" x14ac:dyDescent="0.2">
      <c r="A310" s="210" t="s">
        <v>5588</v>
      </c>
      <c r="B310" s="211" t="s">
        <v>5587</v>
      </c>
      <c r="C310" s="211" t="s">
        <v>5587</v>
      </c>
      <c r="D310" s="211" t="s">
        <v>551</v>
      </c>
      <c r="E310" s="212" t="str">
        <f t="shared" si="7"/>
        <v>山口市秋穂西3323</v>
      </c>
      <c r="F310" s="212" t="s">
        <v>1222</v>
      </c>
      <c r="G310" s="196">
        <v>38808</v>
      </c>
      <c r="H310" s="212" t="s">
        <v>1996</v>
      </c>
      <c r="I310" s="236" t="s">
        <v>3351</v>
      </c>
      <c r="J310" s="281" t="s">
        <v>4583</v>
      </c>
      <c r="K310" s="282" t="s">
        <v>2</v>
      </c>
      <c r="L310" s="282" t="s">
        <v>3632</v>
      </c>
      <c r="M310" s="212" t="s">
        <v>5586</v>
      </c>
      <c r="N310" s="212" t="s">
        <v>5585</v>
      </c>
      <c r="O310" s="283" t="s">
        <v>250</v>
      </c>
      <c r="P310" s="284" t="s">
        <v>3767</v>
      </c>
      <c r="Q310" s="227"/>
      <c r="R310" s="228"/>
      <c r="S310" s="226"/>
      <c r="T310" s="226"/>
      <c r="U310" s="229"/>
      <c r="V310" s="229"/>
      <c r="W310" s="229"/>
      <c r="X310" s="226"/>
      <c r="Y310" s="226"/>
      <c r="AB310" s="231"/>
      <c r="AC310" s="231"/>
      <c r="AD310" s="231"/>
      <c r="AE310" s="231"/>
      <c r="AF310" s="226"/>
      <c r="AG310" s="226"/>
      <c r="AH310" s="227"/>
      <c r="AI310" s="228"/>
      <c r="AJ310" s="226"/>
      <c r="AK310" s="226"/>
      <c r="AL310" s="229"/>
      <c r="AM310" s="229"/>
      <c r="AN310" s="229"/>
      <c r="AO310" s="226"/>
      <c r="AP310" s="226"/>
      <c r="AS310" s="231"/>
      <c r="AT310" s="231"/>
      <c r="AU310" s="231"/>
      <c r="AV310" s="231"/>
      <c r="AW310" s="226"/>
      <c r="AX310" s="226"/>
      <c r="AY310" s="227"/>
      <c r="AZ310" s="228"/>
      <c r="BA310" s="226"/>
      <c r="BB310" s="226"/>
      <c r="BC310" s="229"/>
      <c r="BD310" s="229"/>
      <c r="BE310" s="229"/>
      <c r="BF310" s="226"/>
      <c r="BG310" s="226"/>
      <c r="BJ310" s="231"/>
      <c r="BK310" s="231"/>
      <c r="BL310" s="231"/>
      <c r="BM310" s="231"/>
      <c r="BN310" s="226"/>
      <c r="BO310" s="226"/>
      <c r="BP310" s="227"/>
      <c r="BQ310" s="228"/>
      <c r="BR310" s="226"/>
      <c r="BS310" s="226"/>
      <c r="BT310" s="229"/>
      <c r="BU310" s="229"/>
      <c r="BV310" s="229"/>
      <c r="BW310" s="226"/>
      <c r="BX310" s="226"/>
      <c r="CA310" s="231"/>
      <c r="CB310" s="231"/>
      <c r="CC310" s="231"/>
      <c r="CD310" s="231"/>
      <c r="CE310" s="226"/>
      <c r="CF310" s="226"/>
      <c r="CG310" s="227"/>
      <c r="CH310" s="228"/>
      <c r="CI310" s="226"/>
      <c r="CJ310" s="226"/>
      <c r="CK310" s="229"/>
      <c r="CL310" s="229"/>
      <c r="CM310" s="229"/>
      <c r="CN310" s="226"/>
      <c r="CO310" s="226"/>
      <c r="CR310" s="231"/>
      <c r="CS310" s="231"/>
      <c r="CT310" s="231"/>
      <c r="CU310" s="231"/>
      <c r="CV310" s="226"/>
      <c r="CW310" s="226"/>
      <c r="CX310" s="227"/>
      <c r="CY310" s="228"/>
      <c r="CZ310" s="226"/>
      <c r="DA310" s="226"/>
      <c r="DB310" s="229"/>
      <c r="DC310" s="229"/>
      <c r="DD310" s="229"/>
      <c r="DE310" s="226"/>
      <c r="DF310" s="226"/>
      <c r="DI310" s="231"/>
      <c r="DJ310" s="231"/>
      <c r="DK310" s="231"/>
      <c r="DL310" s="231"/>
      <c r="DM310" s="226"/>
      <c r="DN310" s="226"/>
      <c r="DO310" s="227"/>
      <c r="DP310" s="228"/>
      <c r="DQ310" s="226"/>
      <c r="DR310" s="226"/>
      <c r="DS310" s="229"/>
      <c r="DT310" s="229"/>
      <c r="DU310" s="229"/>
      <c r="DV310" s="226"/>
      <c r="DW310" s="226"/>
      <c r="DZ310" s="231"/>
      <c r="EA310" s="231"/>
      <c r="EB310" s="231"/>
      <c r="EC310" s="231"/>
      <c r="ED310" s="226"/>
      <c r="EE310" s="226"/>
      <c r="EF310" s="227"/>
      <c r="EG310" s="228"/>
      <c r="EH310" s="226"/>
      <c r="EI310" s="226"/>
      <c r="EJ310" s="229"/>
      <c r="EK310" s="229"/>
      <c r="EL310" s="229"/>
      <c r="EM310" s="226"/>
      <c r="EN310" s="226"/>
      <c r="EQ310" s="231"/>
      <c r="ER310" s="231"/>
      <c r="ES310" s="231"/>
      <c r="ET310" s="231"/>
      <c r="EU310" s="226"/>
      <c r="EV310" s="226"/>
      <c r="EW310" s="227"/>
      <c r="EX310" s="228"/>
      <c r="EY310" s="226"/>
      <c r="EZ310" s="226"/>
      <c r="FA310" s="229"/>
      <c r="FB310" s="229"/>
      <c r="FC310" s="229"/>
      <c r="FD310" s="226"/>
      <c r="FE310" s="226"/>
      <c r="FH310" s="231"/>
      <c r="FI310" s="231"/>
      <c r="FJ310" s="231"/>
      <c r="FK310" s="231"/>
      <c r="FL310" s="226"/>
      <c r="FM310" s="226"/>
      <c r="FN310" s="227"/>
      <c r="FO310" s="228"/>
      <c r="FP310" s="226"/>
      <c r="FQ310" s="226"/>
      <c r="FR310" s="229"/>
      <c r="FS310" s="229"/>
      <c r="FT310" s="229"/>
      <c r="FU310" s="226"/>
      <c r="FV310" s="226"/>
      <c r="FY310" s="231"/>
      <c r="FZ310" s="231"/>
      <c r="GA310" s="231"/>
      <c r="GB310" s="231"/>
      <c r="GC310" s="226"/>
      <c r="GD310" s="226"/>
      <c r="GE310" s="227"/>
      <c r="GF310" s="228"/>
      <c r="GG310" s="226"/>
      <c r="GH310" s="226"/>
      <c r="GI310" s="229"/>
      <c r="GJ310" s="229"/>
      <c r="GK310" s="229"/>
      <c r="GL310" s="226"/>
      <c r="GM310" s="226"/>
      <c r="GP310" s="231"/>
      <c r="GQ310" s="231"/>
      <c r="GR310" s="231"/>
      <c r="GS310" s="231"/>
      <c r="GT310" s="226"/>
      <c r="GU310" s="226"/>
      <c r="GV310" s="227"/>
      <c r="GW310" s="228"/>
      <c r="GX310" s="226"/>
      <c r="GY310" s="226"/>
      <c r="GZ310" s="229"/>
      <c r="HA310" s="229"/>
      <c r="HB310" s="229"/>
      <c r="HC310" s="226"/>
      <c r="HD310" s="226"/>
      <c r="HG310" s="231"/>
    </row>
    <row r="311" spans="1:215" s="230" customFormat="1" ht="41.25" customHeight="1" x14ac:dyDescent="0.2">
      <c r="A311" s="210" t="s">
        <v>5584</v>
      </c>
      <c r="B311" s="211" t="s">
        <v>3644</v>
      </c>
      <c r="C311" s="211" t="s">
        <v>3644</v>
      </c>
      <c r="D311" s="211" t="s">
        <v>8581</v>
      </c>
      <c r="E311" s="212" t="str">
        <f t="shared" si="7"/>
        <v>山口市徳地八坂1330</v>
      </c>
      <c r="F311" s="212" t="s">
        <v>5583</v>
      </c>
      <c r="G311" s="196">
        <v>38899</v>
      </c>
      <c r="H311" s="212" t="s">
        <v>5582</v>
      </c>
      <c r="I311" s="236" t="s">
        <v>3349</v>
      </c>
      <c r="J311" s="281" t="s">
        <v>4583</v>
      </c>
      <c r="K311" s="282" t="s">
        <v>2</v>
      </c>
      <c r="L311" s="282" t="s">
        <v>3632</v>
      </c>
      <c r="M311" s="212" t="s">
        <v>3773</v>
      </c>
      <c r="N311" s="212" t="s">
        <v>5581</v>
      </c>
      <c r="O311" s="283" t="s">
        <v>250</v>
      </c>
      <c r="P311" s="284" t="s">
        <v>548</v>
      </c>
      <c r="Q311" s="227"/>
      <c r="R311" s="228"/>
      <c r="S311" s="226"/>
      <c r="T311" s="226"/>
      <c r="U311" s="229"/>
      <c r="V311" s="229"/>
      <c r="W311" s="229"/>
      <c r="X311" s="226"/>
      <c r="Y311" s="226"/>
      <c r="AB311" s="231"/>
      <c r="AC311" s="231"/>
      <c r="AD311" s="231"/>
      <c r="AE311" s="231"/>
      <c r="AF311" s="226"/>
      <c r="AG311" s="226"/>
      <c r="AH311" s="227"/>
      <c r="AI311" s="228"/>
      <c r="AJ311" s="226"/>
      <c r="AK311" s="226"/>
      <c r="AL311" s="229"/>
      <c r="AM311" s="229"/>
      <c r="AN311" s="229"/>
      <c r="AO311" s="226"/>
      <c r="AP311" s="226"/>
      <c r="AS311" s="231"/>
      <c r="AT311" s="231"/>
      <c r="AU311" s="231"/>
      <c r="AV311" s="231"/>
      <c r="AW311" s="226"/>
      <c r="AX311" s="226"/>
      <c r="AY311" s="227"/>
      <c r="AZ311" s="228"/>
      <c r="BA311" s="226"/>
      <c r="BB311" s="226"/>
      <c r="BC311" s="229"/>
      <c r="BD311" s="229"/>
      <c r="BE311" s="229"/>
      <c r="BF311" s="226"/>
      <c r="BG311" s="226"/>
      <c r="BJ311" s="231"/>
      <c r="BK311" s="231"/>
      <c r="BL311" s="231"/>
      <c r="BM311" s="231"/>
      <c r="BN311" s="226"/>
      <c r="BO311" s="226"/>
      <c r="BP311" s="227"/>
      <c r="BQ311" s="228"/>
      <c r="BR311" s="226"/>
      <c r="BS311" s="226"/>
      <c r="BT311" s="229"/>
      <c r="BU311" s="229"/>
      <c r="BV311" s="229"/>
      <c r="BW311" s="226"/>
      <c r="BX311" s="226"/>
      <c r="CA311" s="231"/>
      <c r="CB311" s="231"/>
      <c r="CC311" s="231"/>
      <c r="CD311" s="231"/>
      <c r="CE311" s="226"/>
      <c r="CF311" s="226"/>
      <c r="CG311" s="227"/>
      <c r="CH311" s="228"/>
      <c r="CI311" s="226"/>
      <c r="CJ311" s="226"/>
      <c r="CK311" s="229"/>
      <c r="CL311" s="229"/>
      <c r="CM311" s="229"/>
      <c r="CN311" s="226"/>
      <c r="CO311" s="226"/>
      <c r="CR311" s="231"/>
      <c r="CS311" s="231"/>
      <c r="CT311" s="231"/>
      <c r="CU311" s="231"/>
      <c r="CV311" s="226"/>
      <c r="CW311" s="226"/>
      <c r="CX311" s="227"/>
      <c r="CY311" s="228"/>
      <c r="CZ311" s="226"/>
      <c r="DA311" s="226"/>
      <c r="DB311" s="229"/>
      <c r="DC311" s="229"/>
      <c r="DD311" s="229"/>
      <c r="DE311" s="226"/>
      <c r="DF311" s="226"/>
      <c r="DI311" s="231"/>
      <c r="DJ311" s="231"/>
      <c r="DK311" s="231"/>
      <c r="DL311" s="231"/>
      <c r="DM311" s="226"/>
      <c r="DN311" s="226"/>
      <c r="DO311" s="227"/>
      <c r="DP311" s="228"/>
      <c r="DQ311" s="226"/>
      <c r="DR311" s="226"/>
      <c r="DS311" s="229"/>
      <c r="DT311" s="229"/>
      <c r="DU311" s="229"/>
      <c r="DV311" s="226"/>
      <c r="DW311" s="226"/>
      <c r="DZ311" s="231"/>
      <c r="EA311" s="231"/>
      <c r="EB311" s="231"/>
      <c r="EC311" s="231"/>
      <c r="ED311" s="226"/>
      <c r="EE311" s="226"/>
      <c r="EF311" s="227"/>
      <c r="EG311" s="228"/>
      <c r="EH311" s="226"/>
      <c r="EI311" s="226"/>
      <c r="EJ311" s="229"/>
      <c r="EK311" s="229"/>
      <c r="EL311" s="229"/>
      <c r="EM311" s="226"/>
      <c r="EN311" s="226"/>
      <c r="EQ311" s="231"/>
      <c r="ER311" s="231"/>
      <c r="ES311" s="231"/>
      <c r="ET311" s="231"/>
      <c r="EU311" s="226"/>
      <c r="EV311" s="226"/>
      <c r="EW311" s="227"/>
      <c r="EX311" s="228"/>
      <c r="EY311" s="226"/>
      <c r="EZ311" s="226"/>
      <c r="FA311" s="229"/>
      <c r="FB311" s="229"/>
      <c r="FC311" s="229"/>
      <c r="FD311" s="226"/>
      <c r="FE311" s="226"/>
      <c r="FH311" s="231"/>
      <c r="FI311" s="231"/>
      <c r="FJ311" s="231"/>
      <c r="FK311" s="231"/>
      <c r="FL311" s="226"/>
      <c r="FM311" s="226"/>
      <c r="FN311" s="227"/>
      <c r="FO311" s="228"/>
      <c r="FP311" s="226"/>
      <c r="FQ311" s="226"/>
      <c r="FR311" s="229"/>
      <c r="FS311" s="229"/>
      <c r="FT311" s="229"/>
      <c r="FU311" s="226"/>
      <c r="FV311" s="226"/>
      <c r="FY311" s="231"/>
      <c r="FZ311" s="231"/>
      <c r="GA311" s="231"/>
      <c r="GB311" s="231"/>
      <c r="GC311" s="226"/>
      <c r="GD311" s="226"/>
      <c r="GE311" s="227"/>
      <c r="GF311" s="228"/>
      <c r="GG311" s="226"/>
      <c r="GH311" s="226"/>
      <c r="GI311" s="229"/>
      <c r="GJ311" s="229"/>
      <c r="GK311" s="229"/>
      <c r="GL311" s="226"/>
      <c r="GM311" s="226"/>
      <c r="GP311" s="231"/>
      <c r="GQ311" s="231"/>
      <c r="GR311" s="231"/>
      <c r="GS311" s="231"/>
      <c r="GT311" s="226"/>
      <c r="GU311" s="226"/>
      <c r="GV311" s="227"/>
      <c r="GW311" s="228"/>
      <c r="GX311" s="226"/>
      <c r="GY311" s="226"/>
      <c r="GZ311" s="229"/>
      <c r="HA311" s="229"/>
      <c r="HB311" s="229"/>
      <c r="HC311" s="226"/>
      <c r="HD311" s="226"/>
      <c r="HG311" s="231"/>
    </row>
    <row r="312" spans="1:215" s="230" customFormat="1" ht="41.25" customHeight="1" x14ac:dyDescent="0.2">
      <c r="A312" s="210" t="s">
        <v>5580</v>
      </c>
      <c r="B312" s="211" t="s">
        <v>5579</v>
      </c>
      <c r="C312" s="211" t="s">
        <v>5579</v>
      </c>
      <c r="D312" s="211" t="s">
        <v>3855</v>
      </c>
      <c r="E312" s="212" t="str">
        <f t="shared" si="7"/>
        <v>山口市佐山158</v>
      </c>
      <c r="F312" s="212" t="s">
        <v>5578</v>
      </c>
      <c r="G312" s="196">
        <v>39173</v>
      </c>
      <c r="H312" s="212" t="s">
        <v>1689</v>
      </c>
      <c r="I312" s="236" t="s">
        <v>3351</v>
      </c>
      <c r="J312" s="281" t="s">
        <v>4583</v>
      </c>
      <c r="K312" s="282" t="s">
        <v>2</v>
      </c>
      <c r="L312" s="282" t="s">
        <v>3632</v>
      </c>
      <c r="M312" s="212" t="s">
        <v>5577</v>
      </c>
      <c r="N312" s="212" t="s">
        <v>5576</v>
      </c>
      <c r="O312" s="283" t="s">
        <v>250</v>
      </c>
      <c r="P312" s="284" t="s">
        <v>10</v>
      </c>
      <c r="Q312" s="227"/>
      <c r="R312" s="228"/>
      <c r="S312" s="226"/>
      <c r="T312" s="226"/>
      <c r="U312" s="229"/>
      <c r="V312" s="229"/>
      <c r="W312" s="229"/>
      <c r="X312" s="226"/>
      <c r="Y312" s="226"/>
      <c r="AB312" s="231"/>
      <c r="AC312" s="231"/>
      <c r="AD312" s="231"/>
      <c r="AE312" s="231"/>
      <c r="AF312" s="226"/>
      <c r="AG312" s="226"/>
      <c r="AH312" s="227"/>
      <c r="AI312" s="228"/>
      <c r="AJ312" s="226"/>
      <c r="AK312" s="226"/>
      <c r="AL312" s="229"/>
      <c r="AM312" s="229"/>
      <c r="AN312" s="229"/>
      <c r="AO312" s="226"/>
      <c r="AP312" s="226"/>
      <c r="AS312" s="231"/>
      <c r="AT312" s="231"/>
      <c r="AU312" s="231"/>
      <c r="AV312" s="231"/>
      <c r="AW312" s="226"/>
      <c r="AX312" s="226"/>
      <c r="AY312" s="227"/>
      <c r="AZ312" s="228"/>
      <c r="BA312" s="226"/>
      <c r="BB312" s="226"/>
      <c r="BC312" s="229"/>
      <c r="BD312" s="229"/>
      <c r="BE312" s="229"/>
      <c r="BF312" s="226"/>
      <c r="BG312" s="226"/>
      <c r="BJ312" s="231"/>
      <c r="BK312" s="231"/>
      <c r="BL312" s="231"/>
      <c r="BM312" s="231"/>
      <c r="BN312" s="226"/>
      <c r="BO312" s="226"/>
      <c r="BP312" s="227"/>
      <c r="BQ312" s="228"/>
      <c r="BR312" s="226"/>
      <c r="BS312" s="226"/>
      <c r="BT312" s="229"/>
      <c r="BU312" s="229"/>
      <c r="BV312" s="229"/>
      <c r="BW312" s="226"/>
      <c r="BX312" s="226"/>
      <c r="CA312" s="231"/>
      <c r="CB312" s="231"/>
      <c r="CC312" s="231"/>
      <c r="CD312" s="231"/>
      <c r="CE312" s="226"/>
      <c r="CF312" s="226"/>
      <c r="CG312" s="227"/>
      <c r="CH312" s="228"/>
      <c r="CI312" s="226"/>
      <c r="CJ312" s="226"/>
      <c r="CK312" s="229"/>
      <c r="CL312" s="229"/>
      <c r="CM312" s="229"/>
      <c r="CN312" s="226"/>
      <c r="CO312" s="226"/>
      <c r="CR312" s="231"/>
      <c r="CS312" s="231"/>
      <c r="CT312" s="231"/>
      <c r="CU312" s="231"/>
      <c r="CV312" s="226"/>
      <c r="CW312" s="226"/>
      <c r="CX312" s="227"/>
      <c r="CY312" s="228"/>
      <c r="CZ312" s="226"/>
      <c r="DA312" s="226"/>
      <c r="DB312" s="229"/>
      <c r="DC312" s="229"/>
      <c r="DD312" s="229"/>
      <c r="DE312" s="226"/>
      <c r="DF312" s="226"/>
      <c r="DI312" s="231"/>
      <c r="DJ312" s="231"/>
      <c r="DK312" s="231"/>
      <c r="DL312" s="231"/>
      <c r="DM312" s="226"/>
      <c r="DN312" s="226"/>
      <c r="DO312" s="227"/>
      <c r="DP312" s="228"/>
      <c r="DQ312" s="226"/>
      <c r="DR312" s="226"/>
      <c r="DS312" s="229"/>
      <c r="DT312" s="229"/>
      <c r="DU312" s="229"/>
      <c r="DV312" s="226"/>
      <c r="DW312" s="226"/>
      <c r="DZ312" s="231"/>
      <c r="EA312" s="231"/>
      <c r="EB312" s="231"/>
      <c r="EC312" s="231"/>
      <c r="ED312" s="226"/>
      <c r="EE312" s="226"/>
      <c r="EF312" s="227"/>
      <c r="EG312" s="228"/>
      <c r="EH312" s="226"/>
      <c r="EI312" s="226"/>
      <c r="EJ312" s="229"/>
      <c r="EK312" s="229"/>
      <c r="EL312" s="229"/>
      <c r="EM312" s="226"/>
      <c r="EN312" s="226"/>
      <c r="EQ312" s="231"/>
      <c r="ER312" s="231"/>
      <c r="ES312" s="231"/>
      <c r="ET312" s="231"/>
      <c r="EU312" s="226"/>
      <c r="EV312" s="226"/>
      <c r="EW312" s="227"/>
      <c r="EX312" s="228"/>
      <c r="EY312" s="226"/>
      <c r="EZ312" s="226"/>
      <c r="FA312" s="229"/>
      <c r="FB312" s="229"/>
      <c r="FC312" s="229"/>
      <c r="FD312" s="226"/>
      <c r="FE312" s="226"/>
      <c r="FH312" s="231"/>
      <c r="FI312" s="231"/>
      <c r="FJ312" s="231"/>
      <c r="FK312" s="231"/>
      <c r="FL312" s="226"/>
      <c r="FM312" s="226"/>
      <c r="FN312" s="227"/>
      <c r="FO312" s="228"/>
      <c r="FP312" s="226"/>
      <c r="FQ312" s="226"/>
      <c r="FR312" s="229"/>
      <c r="FS312" s="229"/>
      <c r="FT312" s="229"/>
      <c r="FU312" s="226"/>
      <c r="FV312" s="226"/>
      <c r="FY312" s="231"/>
      <c r="FZ312" s="231"/>
      <c r="GA312" s="231"/>
      <c r="GB312" s="231"/>
      <c r="GC312" s="226"/>
      <c r="GD312" s="226"/>
      <c r="GE312" s="227"/>
      <c r="GF312" s="228"/>
      <c r="GG312" s="226"/>
      <c r="GH312" s="226"/>
      <c r="GI312" s="229"/>
      <c r="GJ312" s="229"/>
      <c r="GK312" s="229"/>
      <c r="GL312" s="226"/>
      <c r="GM312" s="226"/>
      <c r="GP312" s="231"/>
      <c r="GQ312" s="231"/>
      <c r="GR312" s="231"/>
      <c r="GS312" s="231"/>
      <c r="GT312" s="226"/>
      <c r="GU312" s="226"/>
      <c r="GV312" s="227"/>
      <c r="GW312" s="228"/>
      <c r="GX312" s="226"/>
      <c r="GY312" s="226"/>
      <c r="GZ312" s="229"/>
      <c r="HA312" s="229"/>
      <c r="HB312" s="229"/>
      <c r="HC312" s="226"/>
      <c r="HD312" s="226"/>
      <c r="HG312" s="231"/>
    </row>
    <row r="313" spans="1:215" s="230" customFormat="1" ht="41.25" customHeight="1" x14ac:dyDescent="0.2">
      <c r="A313" s="210" t="s">
        <v>7366</v>
      </c>
      <c r="B313" s="211" t="s">
        <v>2479</v>
      </c>
      <c r="C313" s="211" t="s">
        <v>2479</v>
      </c>
      <c r="D313" s="211" t="s">
        <v>1336</v>
      </c>
      <c r="E313" s="212" t="str">
        <f>L313&amp;M313</f>
        <v>山口市小郡下郷1063-10</v>
      </c>
      <c r="F313" s="212" t="s">
        <v>1118</v>
      </c>
      <c r="G313" s="196">
        <v>39203</v>
      </c>
      <c r="H313" s="212" t="s">
        <v>7367</v>
      </c>
      <c r="I313" s="236" t="s">
        <v>576</v>
      </c>
      <c r="J313" s="281" t="s">
        <v>4583</v>
      </c>
      <c r="K313" s="282" t="s">
        <v>2</v>
      </c>
      <c r="L313" s="282" t="s">
        <v>235</v>
      </c>
      <c r="M313" s="212" t="s">
        <v>7368</v>
      </c>
      <c r="N313" s="212" t="s">
        <v>7369</v>
      </c>
      <c r="O313" s="283" t="s">
        <v>250</v>
      </c>
      <c r="P313" s="284" t="s">
        <v>3767</v>
      </c>
      <c r="Q313" s="227"/>
      <c r="R313" s="228"/>
      <c r="S313" s="226"/>
      <c r="T313" s="226"/>
      <c r="U313" s="229"/>
      <c r="V313" s="229"/>
      <c r="W313" s="229"/>
      <c r="X313" s="226"/>
      <c r="Y313" s="226"/>
      <c r="AB313" s="231"/>
      <c r="AC313" s="231"/>
      <c r="AD313" s="231"/>
      <c r="AE313" s="231"/>
      <c r="AF313" s="226"/>
      <c r="AG313" s="226"/>
      <c r="AH313" s="227"/>
      <c r="AI313" s="228"/>
      <c r="AJ313" s="226"/>
      <c r="AK313" s="226"/>
      <c r="AL313" s="229"/>
      <c r="AM313" s="229"/>
      <c r="AN313" s="229"/>
      <c r="AO313" s="226"/>
      <c r="AP313" s="226"/>
      <c r="AS313" s="231"/>
      <c r="AT313" s="231"/>
      <c r="AU313" s="231"/>
      <c r="AV313" s="231"/>
      <c r="AW313" s="226"/>
      <c r="AX313" s="226"/>
      <c r="AY313" s="227"/>
      <c r="AZ313" s="228"/>
      <c r="BA313" s="226"/>
      <c r="BB313" s="226"/>
      <c r="BC313" s="229"/>
      <c r="BD313" s="229"/>
      <c r="BE313" s="229"/>
      <c r="BF313" s="226"/>
      <c r="BG313" s="226"/>
      <c r="BJ313" s="231"/>
      <c r="BK313" s="231"/>
      <c r="BL313" s="231"/>
      <c r="BM313" s="231"/>
      <c r="BN313" s="226"/>
      <c r="BO313" s="226"/>
      <c r="BP313" s="227"/>
      <c r="BQ313" s="228"/>
      <c r="BR313" s="226"/>
      <c r="BS313" s="226"/>
      <c r="BT313" s="229"/>
      <c r="BU313" s="229"/>
      <c r="BV313" s="229"/>
      <c r="BW313" s="226"/>
      <c r="BX313" s="226"/>
      <c r="CA313" s="231"/>
      <c r="CB313" s="231"/>
      <c r="CC313" s="231"/>
      <c r="CD313" s="231"/>
      <c r="CE313" s="226"/>
      <c r="CF313" s="226"/>
      <c r="CG313" s="227"/>
      <c r="CH313" s="228"/>
      <c r="CI313" s="226"/>
      <c r="CJ313" s="226"/>
      <c r="CK313" s="229"/>
      <c r="CL313" s="229"/>
      <c r="CM313" s="229"/>
      <c r="CN313" s="226"/>
      <c r="CO313" s="226"/>
      <c r="CR313" s="231"/>
      <c r="CS313" s="231"/>
      <c r="CT313" s="231"/>
      <c r="CU313" s="231"/>
      <c r="CV313" s="226"/>
      <c r="CW313" s="226"/>
      <c r="CX313" s="227"/>
      <c r="CY313" s="228"/>
      <c r="CZ313" s="226"/>
      <c r="DA313" s="226"/>
      <c r="DB313" s="229"/>
      <c r="DC313" s="229"/>
      <c r="DD313" s="229"/>
      <c r="DE313" s="226"/>
      <c r="DF313" s="226"/>
      <c r="DI313" s="231"/>
      <c r="DJ313" s="231"/>
      <c r="DK313" s="231"/>
      <c r="DL313" s="231"/>
      <c r="DM313" s="226"/>
      <c r="DN313" s="226"/>
      <c r="DO313" s="227"/>
      <c r="DP313" s="228"/>
      <c r="DQ313" s="226"/>
      <c r="DR313" s="226"/>
      <c r="DS313" s="229"/>
      <c r="DT313" s="229"/>
      <c r="DU313" s="229"/>
      <c r="DV313" s="226"/>
      <c r="DW313" s="226"/>
      <c r="DZ313" s="231"/>
      <c r="EA313" s="231"/>
      <c r="EB313" s="231"/>
      <c r="EC313" s="231"/>
      <c r="ED313" s="226"/>
      <c r="EE313" s="226"/>
      <c r="EF313" s="227"/>
      <c r="EG313" s="228"/>
      <c r="EH313" s="226"/>
      <c r="EI313" s="226"/>
      <c r="EJ313" s="229"/>
      <c r="EK313" s="229"/>
      <c r="EL313" s="229"/>
      <c r="EM313" s="226"/>
      <c r="EN313" s="226"/>
      <c r="EQ313" s="231"/>
      <c r="ER313" s="231"/>
      <c r="ES313" s="231"/>
      <c r="ET313" s="231"/>
      <c r="EU313" s="226"/>
      <c r="EV313" s="226"/>
      <c r="EW313" s="227"/>
      <c r="EX313" s="228"/>
      <c r="EY313" s="226"/>
      <c r="EZ313" s="226"/>
      <c r="FA313" s="229"/>
      <c r="FB313" s="229"/>
      <c r="FC313" s="229"/>
      <c r="FD313" s="226"/>
      <c r="FE313" s="226"/>
      <c r="FH313" s="231"/>
      <c r="FI313" s="231"/>
      <c r="FJ313" s="231"/>
      <c r="FK313" s="231"/>
      <c r="FL313" s="226"/>
      <c r="FM313" s="226"/>
      <c r="FN313" s="227"/>
      <c r="FO313" s="228"/>
      <c r="FP313" s="226"/>
      <c r="FQ313" s="226"/>
      <c r="FR313" s="229"/>
      <c r="FS313" s="229"/>
      <c r="FT313" s="229"/>
      <c r="FU313" s="226"/>
      <c r="FV313" s="226"/>
      <c r="FY313" s="231"/>
      <c r="FZ313" s="231"/>
      <c r="GA313" s="231"/>
      <c r="GB313" s="231"/>
      <c r="GC313" s="226"/>
      <c r="GD313" s="226"/>
      <c r="GE313" s="227"/>
      <c r="GF313" s="228"/>
      <c r="GG313" s="226"/>
      <c r="GH313" s="226"/>
      <c r="GI313" s="229"/>
      <c r="GJ313" s="229"/>
      <c r="GK313" s="229"/>
      <c r="GL313" s="226"/>
      <c r="GM313" s="226"/>
      <c r="GP313" s="231"/>
      <c r="GQ313" s="231"/>
      <c r="GR313" s="231"/>
      <c r="GS313" s="231"/>
      <c r="GT313" s="226"/>
      <c r="GU313" s="226"/>
      <c r="GV313" s="227"/>
      <c r="GW313" s="228"/>
      <c r="GX313" s="226"/>
      <c r="GY313" s="226"/>
      <c r="GZ313" s="229"/>
      <c r="HA313" s="229"/>
      <c r="HB313" s="229"/>
      <c r="HC313" s="226"/>
      <c r="HD313" s="226"/>
      <c r="HG313" s="231"/>
    </row>
    <row r="314" spans="1:215" s="230" customFormat="1" ht="60" x14ac:dyDescent="0.2">
      <c r="A314" s="210" t="s">
        <v>1619</v>
      </c>
      <c r="B314" s="211" t="s">
        <v>1083</v>
      </c>
      <c r="C314" s="211" t="s">
        <v>1083</v>
      </c>
      <c r="D314" s="211" t="s">
        <v>9065</v>
      </c>
      <c r="E314" s="212" t="str">
        <f t="shared" si="7"/>
        <v>山口市仁保中郷988-1</v>
      </c>
      <c r="F314" s="212" t="s">
        <v>1022</v>
      </c>
      <c r="G314" s="196">
        <v>39295</v>
      </c>
      <c r="H314" s="212" t="s">
        <v>1997</v>
      </c>
      <c r="I314" s="236" t="s">
        <v>455</v>
      </c>
      <c r="J314" s="281" t="s">
        <v>4583</v>
      </c>
      <c r="K314" s="282" t="s">
        <v>2</v>
      </c>
      <c r="L314" s="282" t="s">
        <v>235</v>
      </c>
      <c r="M314" s="212" t="s">
        <v>655</v>
      </c>
      <c r="N314" s="212" t="s">
        <v>5575</v>
      </c>
      <c r="O314" s="283" t="s">
        <v>250</v>
      </c>
      <c r="P314" s="284" t="s">
        <v>118</v>
      </c>
      <c r="Q314" s="227"/>
      <c r="R314" s="228"/>
      <c r="S314" s="226"/>
      <c r="T314" s="226"/>
      <c r="U314" s="229"/>
      <c r="V314" s="229"/>
      <c r="W314" s="229"/>
      <c r="X314" s="226"/>
      <c r="Y314" s="226"/>
      <c r="AB314" s="231"/>
      <c r="AC314" s="231"/>
      <c r="AD314" s="231"/>
      <c r="AE314" s="231"/>
      <c r="AF314" s="226"/>
      <c r="AG314" s="226"/>
      <c r="AH314" s="227"/>
      <c r="AI314" s="228"/>
      <c r="AJ314" s="226"/>
      <c r="AK314" s="226"/>
      <c r="AL314" s="229"/>
      <c r="AM314" s="229"/>
      <c r="AN314" s="229"/>
      <c r="AO314" s="226"/>
      <c r="AP314" s="226"/>
      <c r="AS314" s="231"/>
      <c r="AT314" s="231"/>
      <c r="AU314" s="231"/>
      <c r="AV314" s="231"/>
      <c r="AW314" s="226"/>
      <c r="AX314" s="226"/>
      <c r="AY314" s="227"/>
      <c r="AZ314" s="228"/>
      <c r="BA314" s="226"/>
      <c r="BB314" s="226"/>
      <c r="BC314" s="229"/>
      <c r="BD314" s="229"/>
      <c r="BE314" s="229"/>
      <c r="BF314" s="226"/>
      <c r="BG314" s="226"/>
      <c r="BJ314" s="231"/>
      <c r="BK314" s="231"/>
      <c r="BL314" s="231"/>
      <c r="BM314" s="231"/>
      <c r="BN314" s="226"/>
      <c r="BO314" s="226"/>
      <c r="BP314" s="227"/>
      <c r="BQ314" s="228"/>
      <c r="BR314" s="226"/>
      <c r="BS314" s="226"/>
      <c r="BT314" s="229"/>
      <c r="BU314" s="229"/>
      <c r="BV314" s="229"/>
      <c r="BW314" s="226"/>
      <c r="BX314" s="226"/>
      <c r="CA314" s="231"/>
      <c r="CB314" s="231"/>
      <c r="CC314" s="231"/>
      <c r="CD314" s="231"/>
      <c r="CE314" s="226"/>
      <c r="CF314" s="226"/>
      <c r="CG314" s="227"/>
      <c r="CH314" s="228"/>
      <c r="CI314" s="226"/>
      <c r="CJ314" s="226"/>
      <c r="CK314" s="229"/>
      <c r="CL314" s="229"/>
      <c r="CM314" s="229"/>
      <c r="CN314" s="226"/>
      <c r="CO314" s="226"/>
      <c r="CR314" s="231"/>
      <c r="CS314" s="231"/>
      <c r="CT314" s="231"/>
      <c r="CU314" s="231"/>
      <c r="CV314" s="226"/>
      <c r="CW314" s="226"/>
      <c r="CX314" s="227"/>
      <c r="CY314" s="228"/>
      <c r="CZ314" s="226"/>
      <c r="DA314" s="226"/>
      <c r="DB314" s="229"/>
      <c r="DC314" s="229"/>
      <c r="DD314" s="229"/>
      <c r="DE314" s="226"/>
      <c r="DF314" s="226"/>
      <c r="DI314" s="231"/>
      <c r="DJ314" s="231"/>
      <c r="DK314" s="231"/>
      <c r="DL314" s="231"/>
      <c r="DM314" s="226"/>
      <c r="DN314" s="226"/>
      <c r="DO314" s="227"/>
      <c r="DP314" s="228"/>
      <c r="DQ314" s="226"/>
      <c r="DR314" s="226"/>
      <c r="DS314" s="229"/>
      <c r="DT314" s="229"/>
      <c r="DU314" s="229"/>
      <c r="DV314" s="226"/>
      <c r="DW314" s="226"/>
      <c r="DZ314" s="231"/>
      <c r="EA314" s="231"/>
      <c r="EB314" s="231"/>
      <c r="EC314" s="231"/>
      <c r="ED314" s="226"/>
      <c r="EE314" s="226"/>
      <c r="EF314" s="227"/>
      <c r="EG314" s="228"/>
      <c r="EH314" s="226"/>
      <c r="EI314" s="226"/>
      <c r="EJ314" s="229"/>
      <c r="EK314" s="229"/>
      <c r="EL314" s="229"/>
      <c r="EM314" s="226"/>
      <c r="EN314" s="226"/>
      <c r="EQ314" s="231"/>
      <c r="ER314" s="231"/>
      <c r="ES314" s="231"/>
      <c r="ET314" s="231"/>
      <c r="EU314" s="226"/>
      <c r="EV314" s="226"/>
      <c r="EW314" s="227"/>
      <c r="EX314" s="228"/>
      <c r="EY314" s="226"/>
      <c r="EZ314" s="226"/>
      <c r="FA314" s="229"/>
      <c r="FB314" s="229"/>
      <c r="FC314" s="229"/>
      <c r="FD314" s="226"/>
      <c r="FE314" s="226"/>
      <c r="FH314" s="231"/>
      <c r="FI314" s="231"/>
      <c r="FJ314" s="231"/>
      <c r="FK314" s="231"/>
      <c r="FL314" s="226"/>
      <c r="FM314" s="226"/>
      <c r="FN314" s="227"/>
      <c r="FO314" s="228"/>
      <c r="FP314" s="226"/>
      <c r="FQ314" s="226"/>
      <c r="FR314" s="229"/>
      <c r="FS314" s="229"/>
      <c r="FT314" s="229"/>
      <c r="FU314" s="226"/>
      <c r="FV314" s="226"/>
      <c r="FY314" s="231"/>
      <c r="FZ314" s="231"/>
      <c r="GA314" s="231"/>
      <c r="GB314" s="231"/>
      <c r="GC314" s="226"/>
      <c r="GD314" s="226"/>
      <c r="GE314" s="227"/>
      <c r="GF314" s="228"/>
      <c r="GG314" s="226"/>
      <c r="GH314" s="226"/>
      <c r="GI314" s="229"/>
      <c r="GJ314" s="229"/>
      <c r="GK314" s="229"/>
      <c r="GL314" s="226"/>
      <c r="GM314" s="226"/>
      <c r="GP314" s="231"/>
      <c r="GQ314" s="231"/>
      <c r="GR314" s="231"/>
      <c r="GS314" s="231"/>
      <c r="GT314" s="226"/>
      <c r="GU314" s="226"/>
      <c r="GV314" s="227"/>
      <c r="GW314" s="228"/>
      <c r="GX314" s="226"/>
      <c r="GY314" s="226"/>
      <c r="GZ314" s="229"/>
      <c r="HA314" s="229"/>
      <c r="HB314" s="229"/>
      <c r="HC314" s="226"/>
      <c r="HD314" s="226"/>
      <c r="HG314" s="231"/>
    </row>
    <row r="315" spans="1:215" s="230" customFormat="1" ht="41.25" customHeight="1" x14ac:dyDescent="0.2">
      <c r="A315" s="210" t="s">
        <v>1560</v>
      </c>
      <c r="B315" s="211" t="s">
        <v>593</v>
      </c>
      <c r="C315" s="211" t="s">
        <v>593</v>
      </c>
      <c r="D315" s="211" t="s">
        <v>8582</v>
      </c>
      <c r="E315" s="212" t="str">
        <f t="shared" si="7"/>
        <v>山口市平井1417-8 平川ﾏﾝｼｮﾝ1階</v>
      </c>
      <c r="F315" s="212" t="s">
        <v>1224</v>
      </c>
      <c r="G315" s="196">
        <v>39387</v>
      </c>
      <c r="H315" s="212" t="s">
        <v>1998</v>
      </c>
      <c r="I315" s="236" t="s">
        <v>576</v>
      </c>
      <c r="J315" s="281" t="s">
        <v>4583</v>
      </c>
      <c r="K315" s="282" t="s">
        <v>2</v>
      </c>
      <c r="L315" s="282" t="s">
        <v>235</v>
      </c>
      <c r="M315" s="212" t="s">
        <v>3183</v>
      </c>
      <c r="N315" s="212" t="s">
        <v>5574</v>
      </c>
      <c r="O315" s="283" t="s">
        <v>250</v>
      </c>
      <c r="P315" s="284" t="s">
        <v>3767</v>
      </c>
      <c r="Q315" s="227"/>
      <c r="R315" s="228"/>
      <c r="S315" s="226"/>
      <c r="T315" s="226"/>
      <c r="U315" s="229"/>
      <c r="V315" s="229"/>
      <c r="W315" s="229"/>
      <c r="X315" s="226"/>
      <c r="Y315" s="226"/>
      <c r="AB315" s="231"/>
      <c r="AC315" s="231"/>
      <c r="AD315" s="231"/>
      <c r="AE315" s="231"/>
      <c r="AF315" s="226"/>
      <c r="AG315" s="226"/>
      <c r="AH315" s="227"/>
      <c r="AI315" s="228"/>
      <c r="AJ315" s="226"/>
      <c r="AK315" s="226"/>
      <c r="AL315" s="229"/>
      <c r="AM315" s="229"/>
      <c r="AN315" s="229"/>
      <c r="AO315" s="226"/>
      <c r="AP315" s="226"/>
      <c r="AS315" s="231"/>
      <c r="AT315" s="231"/>
      <c r="AU315" s="231"/>
      <c r="AV315" s="231"/>
      <c r="AW315" s="226"/>
      <c r="AX315" s="226"/>
      <c r="AY315" s="227"/>
      <c r="AZ315" s="228"/>
      <c r="BA315" s="226"/>
      <c r="BB315" s="226"/>
      <c r="BC315" s="229"/>
      <c r="BD315" s="229"/>
      <c r="BE315" s="229"/>
      <c r="BF315" s="226"/>
      <c r="BG315" s="226"/>
      <c r="BJ315" s="231"/>
      <c r="BK315" s="231"/>
      <c r="BL315" s="231"/>
      <c r="BM315" s="231"/>
      <c r="BN315" s="226"/>
      <c r="BO315" s="226"/>
      <c r="BP315" s="227"/>
      <c r="BQ315" s="228"/>
      <c r="BR315" s="226"/>
      <c r="BS315" s="226"/>
      <c r="BT315" s="229"/>
      <c r="BU315" s="229"/>
      <c r="BV315" s="229"/>
      <c r="BW315" s="226"/>
      <c r="BX315" s="226"/>
      <c r="CA315" s="231"/>
      <c r="CB315" s="231"/>
      <c r="CC315" s="231"/>
      <c r="CD315" s="231"/>
      <c r="CE315" s="226"/>
      <c r="CF315" s="226"/>
      <c r="CG315" s="227"/>
      <c r="CH315" s="228"/>
      <c r="CI315" s="226"/>
      <c r="CJ315" s="226"/>
      <c r="CK315" s="229"/>
      <c r="CL315" s="229"/>
      <c r="CM315" s="229"/>
      <c r="CN315" s="226"/>
      <c r="CO315" s="226"/>
      <c r="CR315" s="231"/>
      <c r="CS315" s="231"/>
      <c r="CT315" s="231"/>
      <c r="CU315" s="231"/>
      <c r="CV315" s="226"/>
      <c r="CW315" s="226"/>
      <c r="CX315" s="227"/>
      <c r="CY315" s="228"/>
      <c r="CZ315" s="226"/>
      <c r="DA315" s="226"/>
      <c r="DB315" s="229"/>
      <c r="DC315" s="229"/>
      <c r="DD315" s="229"/>
      <c r="DE315" s="226"/>
      <c r="DF315" s="226"/>
      <c r="DI315" s="231"/>
      <c r="DJ315" s="231"/>
      <c r="DK315" s="231"/>
      <c r="DL315" s="231"/>
      <c r="DM315" s="226"/>
      <c r="DN315" s="226"/>
      <c r="DO315" s="227"/>
      <c r="DP315" s="228"/>
      <c r="DQ315" s="226"/>
      <c r="DR315" s="226"/>
      <c r="DS315" s="229"/>
      <c r="DT315" s="229"/>
      <c r="DU315" s="229"/>
      <c r="DV315" s="226"/>
      <c r="DW315" s="226"/>
      <c r="DZ315" s="231"/>
      <c r="EA315" s="231"/>
      <c r="EB315" s="231"/>
      <c r="EC315" s="231"/>
      <c r="ED315" s="226"/>
      <c r="EE315" s="226"/>
      <c r="EF315" s="227"/>
      <c r="EG315" s="228"/>
      <c r="EH315" s="226"/>
      <c r="EI315" s="226"/>
      <c r="EJ315" s="229"/>
      <c r="EK315" s="229"/>
      <c r="EL315" s="229"/>
      <c r="EM315" s="226"/>
      <c r="EN315" s="226"/>
      <c r="EQ315" s="231"/>
      <c r="ER315" s="231"/>
      <c r="ES315" s="231"/>
      <c r="ET315" s="231"/>
      <c r="EU315" s="226"/>
      <c r="EV315" s="226"/>
      <c r="EW315" s="227"/>
      <c r="EX315" s="228"/>
      <c r="EY315" s="226"/>
      <c r="EZ315" s="226"/>
      <c r="FA315" s="229"/>
      <c r="FB315" s="229"/>
      <c r="FC315" s="229"/>
      <c r="FD315" s="226"/>
      <c r="FE315" s="226"/>
      <c r="FH315" s="231"/>
      <c r="FI315" s="231"/>
      <c r="FJ315" s="231"/>
      <c r="FK315" s="231"/>
      <c r="FL315" s="226"/>
      <c r="FM315" s="226"/>
      <c r="FN315" s="227"/>
      <c r="FO315" s="228"/>
      <c r="FP315" s="226"/>
      <c r="FQ315" s="226"/>
      <c r="FR315" s="229"/>
      <c r="FS315" s="229"/>
      <c r="FT315" s="229"/>
      <c r="FU315" s="226"/>
      <c r="FV315" s="226"/>
      <c r="FY315" s="231"/>
      <c r="FZ315" s="231"/>
      <c r="GA315" s="231"/>
      <c r="GB315" s="231"/>
      <c r="GC315" s="226"/>
      <c r="GD315" s="226"/>
      <c r="GE315" s="227"/>
      <c r="GF315" s="228"/>
      <c r="GG315" s="226"/>
      <c r="GH315" s="226"/>
      <c r="GI315" s="229"/>
      <c r="GJ315" s="229"/>
      <c r="GK315" s="229"/>
      <c r="GL315" s="226"/>
      <c r="GM315" s="226"/>
      <c r="GP315" s="231"/>
      <c r="GQ315" s="231"/>
      <c r="GR315" s="231"/>
      <c r="GS315" s="231"/>
      <c r="GT315" s="226"/>
      <c r="GU315" s="226"/>
      <c r="GV315" s="227"/>
      <c r="GW315" s="228"/>
      <c r="GX315" s="226"/>
      <c r="GY315" s="226"/>
      <c r="GZ315" s="229"/>
      <c r="HA315" s="229"/>
      <c r="HB315" s="229"/>
      <c r="HC315" s="226"/>
      <c r="HD315" s="226"/>
      <c r="HG315" s="231"/>
    </row>
    <row r="316" spans="1:215" s="230" customFormat="1" ht="41.25" customHeight="1" x14ac:dyDescent="0.2">
      <c r="A316" s="210" t="s">
        <v>1561</v>
      </c>
      <c r="B316" s="211" t="s">
        <v>330</v>
      </c>
      <c r="C316" s="211" t="s">
        <v>330</v>
      </c>
      <c r="D316" s="211" t="s">
        <v>2593</v>
      </c>
      <c r="E316" s="212" t="str">
        <f t="shared" si="7"/>
        <v>山口市徳地島地590-2</v>
      </c>
      <c r="F316" s="212" t="s">
        <v>1117</v>
      </c>
      <c r="G316" s="196">
        <v>39508</v>
      </c>
      <c r="H316" s="212" t="s">
        <v>1999</v>
      </c>
      <c r="I316" s="236" t="s">
        <v>455</v>
      </c>
      <c r="J316" s="281" t="s">
        <v>4583</v>
      </c>
      <c r="K316" s="282" t="s">
        <v>2</v>
      </c>
      <c r="L316" s="282" t="s">
        <v>235</v>
      </c>
      <c r="M316" s="212" t="s">
        <v>64</v>
      </c>
      <c r="N316" s="212" t="s">
        <v>5573</v>
      </c>
      <c r="O316" s="283" t="s">
        <v>250</v>
      </c>
      <c r="P316" s="284" t="s">
        <v>3767</v>
      </c>
      <c r="Q316" s="227"/>
      <c r="R316" s="228"/>
      <c r="S316" s="226"/>
      <c r="T316" s="226"/>
      <c r="U316" s="229"/>
      <c r="V316" s="229"/>
      <c r="W316" s="229"/>
      <c r="X316" s="226"/>
      <c r="Y316" s="226"/>
      <c r="AB316" s="231"/>
      <c r="AC316" s="231"/>
      <c r="AD316" s="231"/>
      <c r="AE316" s="231"/>
      <c r="AF316" s="226"/>
      <c r="AG316" s="226"/>
      <c r="AH316" s="227"/>
      <c r="AI316" s="228"/>
      <c r="AJ316" s="226"/>
      <c r="AK316" s="226"/>
      <c r="AL316" s="229"/>
      <c r="AM316" s="229"/>
      <c r="AN316" s="229"/>
      <c r="AO316" s="226"/>
      <c r="AP316" s="226"/>
      <c r="AS316" s="231"/>
      <c r="AT316" s="231"/>
      <c r="AU316" s="231"/>
      <c r="AV316" s="231"/>
      <c r="AW316" s="226"/>
      <c r="AX316" s="226"/>
      <c r="AY316" s="227"/>
      <c r="AZ316" s="228"/>
      <c r="BA316" s="226"/>
      <c r="BB316" s="226"/>
      <c r="BC316" s="229"/>
      <c r="BD316" s="229"/>
      <c r="BE316" s="229"/>
      <c r="BF316" s="226"/>
      <c r="BG316" s="226"/>
      <c r="BJ316" s="231"/>
      <c r="BK316" s="231"/>
      <c r="BL316" s="231"/>
      <c r="BM316" s="231"/>
      <c r="BN316" s="226"/>
      <c r="BO316" s="226"/>
      <c r="BP316" s="227"/>
      <c r="BQ316" s="228"/>
      <c r="BR316" s="226"/>
      <c r="BS316" s="226"/>
      <c r="BT316" s="229"/>
      <c r="BU316" s="229"/>
      <c r="BV316" s="229"/>
      <c r="BW316" s="226"/>
      <c r="BX316" s="226"/>
      <c r="CA316" s="231"/>
      <c r="CB316" s="231"/>
      <c r="CC316" s="231"/>
      <c r="CD316" s="231"/>
      <c r="CE316" s="226"/>
      <c r="CF316" s="226"/>
      <c r="CG316" s="227"/>
      <c r="CH316" s="228"/>
      <c r="CI316" s="226"/>
      <c r="CJ316" s="226"/>
      <c r="CK316" s="229"/>
      <c r="CL316" s="229"/>
      <c r="CM316" s="229"/>
      <c r="CN316" s="226"/>
      <c r="CO316" s="226"/>
      <c r="CR316" s="231"/>
      <c r="CS316" s="231"/>
      <c r="CT316" s="231"/>
      <c r="CU316" s="231"/>
      <c r="CV316" s="226"/>
      <c r="CW316" s="226"/>
      <c r="CX316" s="227"/>
      <c r="CY316" s="228"/>
      <c r="CZ316" s="226"/>
      <c r="DA316" s="226"/>
      <c r="DB316" s="229"/>
      <c r="DC316" s="229"/>
      <c r="DD316" s="229"/>
      <c r="DE316" s="226"/>
      <c r="DF316" s="226"/>
      <c r="DI316" s="231"/>
      <c r="DJ316" s="231"/>
      <c r="DK316" s="231"/>
      <c r="DL316" s="231"/>
      <c r="DM316" s="226"/>
      <c r="DN316" s="226"/>
      <c r="DO316" s="227"/>
      <c r="DP316" s="228"/>
      <c r="DQ316" s="226"/>
      <c r="DR316" s="226"/>
      <c r="DS316" s="229"/>
      <c r="DT316" s="229"/>
      <c r="DU316" s="229"/>
      <c r="DV316" s="226"/>
      <c r="DW316" s="226"/>
      <c r="DZ316" s="231"/>
      <c r="EA316" s="231"/>
      <c r="EB316" s="231"/>
      <c r="EC316" s="231"/>
      <c r="ED316" s="226"/>
      <c r="EE316" s="226"/>
      <c r="EF316" s="227"/>
      <c r="EG316" s="228"/>
      <c r="EH316" s="226"/>
      <c r="EI316" s="226"/>
      <c r="EJ316" s="229"/>
      <c r="EK316" s="229"/>
      <c r="EL316" s="229"/>
      <c r="EM316" s="226"/>
      <c r="EN316" s="226"/>
      <c r="EQ316" s="231"/>
      <c r="ER316" s="231"/>
      <c r="ES316" s="231"/>
      <c r="ET316" s="231"/>
      <c r="EU316" s="226"/>
      <c r="EV316" s="226"/>
      <c r="EW316" s="227"/>
      <c r="EX316" s="228"/>
      <c r="EY316" s="226"/>
      <c r="EZ316" s="226"/>
      <c r="FA316" s="229"/>
      <c r="FB316" s="229"/>
      <c r="FC316" s="229"/>
      <c r="FD316" s="226"/>
      <c r="FE316" s="226"/>
      <c r="FH316" s="231"/>
      <c r="FI316" s="231"/>
      <c r="FJ316" s="231"/>
      <c r="FK316" s="231"/>
      <c r="FL316" s="226"/>
      <c r="FM316" s="226"/>
      <c r="FN316" s="227"/>
      <c r="FO316" s="228"/>
      <c r="FP316" s="226"/>
      <c r="FQ316" s="226"/>
      <c r="FR316" s="229"/>
      <c r="FS316" s="229"/>
      <c r="FT316" s="229"/>
      <c r="FU316" s="226"/>
      <c r="FV316" s="226"/>
      <c r="FY316" s="231"/>
      <c r="FZ316" s="231"/>
      <c r="GA316" s="231"/>
      <c r="GB316" s="231"/>
      <c r="GC316" s="226"/>
      <c r="GD316" s="226"/>
      <c r="GE316" s="227"/>
      <c r="GF316" s="228"/>
      <c r="GG316" s="226"/>
      <c r="GH316" s="226"/>
      <c r="GI316" s="229"/>
      <c r="GJ316" s="229"/>
      <c r="GK316" s="229"/>
      <c r="GL316" s="226"/>
      <c r="GM316" s="226"/>
      <c r="GP316" s="231"/>
      <c r="GQ316" s="231"/>
      <c r="GR316" s="231"/>
      <c r="GS316" s="231"/>
      <c r="GT316" s="226"/>
      <c r="GU316" s="226"/>
      <c r="GV316" s="227"/>
      <c r="GW316" s="228"/>
      <c r="GX316" s="226"/>
      <c r="GY316" s="226"/>
      <c r="GZ316" s="229"/>
      <c r="HA316" s="229"/>
      <c r="HB316" s="229"/>
      <c r="HC316" s="226"/>
      <c r="HD316" s="226"/>
      <c r="HG316" s="231"/>
    </row>
    <row r="317" spans="1:215" s="230" customFormat="1" ht="41.25" customHeight="1" x14ac:dyDescent="0.2">
      <c r="A317" s="210" t="s">
        <v>311</v>
      </c>
      <c r="B317" s="211" t="s">
        <v>331</v>
      </c>
      <c r="C317" s="211" t="s">
        <v>331</v>
      </c>
      <c r="D317" s="211" t="s">
        <v>312</v>
      </c>
      <c r="E317" s="212" t="str">
        <f t="shared" si="7"/>
        <v>山口市小郡下郷307-2</v>
      </c>
      <c r="F317" s="212" t="s">
        <v>1118</v>
      </c>
      <c r="G317" s="196">
        <v>39539</v>
      </c>
      <c r="H317" s="212" t="s">
        <v>2000</v>
      </c>
      <c r="I317" s="236" t="s">
        <v>3351</v>
      </c>
      <c r="J317" s="281" t="s">
        <v>4583</v>
      </c>
      <c r="K317" s="282" t="s">
        <v>2</v>
      </c>
      <c r="L317" s="282" t="s">
        <v>235</v>
      </c>
      <c r="M317" s="212" t="s">
        <v>313</v>
      </c>
      <c r="N317" s="212" t="s">
        <v>5572</v>
      </c>
      <c r="O317" s="283" t="s">
        <v>250</v>
      </c>
      <c r="P317" s="284" t="s">
        <v>3767</v>
      </c>
      <c r="Q317" s="227"/>
      <c r="R317" s="228"/>
      <c r="S317" s="226"/>
      <c r="T317" s="226"/>
      <c r="U317" s="229"/>
      <c r="V317" s="229"/>
      <c r="W317" s="229"/>
      <c r="X317" s="226"/>
      <c r="Y317" s="226"/>
      <c r="AB317" s="231"/>
      <c r="AC317" s="231"/>
      <c r="AD317" s="231"/>
      <c r="AE317" s="231"/>
      <c r="AF317" s="226"/>
      <c r="AG317" s="226"/>
      <c r="AH317" s="227"/>
      <c r="AI317" s="228"/>
      <c r="AJ317" s="226"/>
      <c r="AK317" s="226"/>
      <c r="AL317" s="229"/>
      <c r="AM317" s="229"/>
      <c r="AN317" s="229"/>
      <c r="AO317" s="226"/>
      <c r="AP317" s="226"/>
      <c r="AS317" s="231"/>
      <c r="AT317" s="231"/>
      <c r="AU317" s="231"/>
      <c r="AV317" s="231"/>
      <c r="AW317" s="226"/>
      <c r="AX317" s="226"/>
      <c r="AY317" s="227"/>
      <c r="AZ317" s="228"/>
      <c r="BA317" s="226"/>
      <c r="BB317" s="226"/>
      <c r="BC317" s="229"/>
      <c r="BD317" s="229"/>
      <c r="BE317" s="229"/>
      <c r="BF317" s="226"/>
      <c r="BG317" s="226"/>
      <c r="BJ317" s="231"/>
      <c r="BK317" s="231"/>
      <c r="BL317" s="231"/>
      <c r="BM317" s="231"/>
      <c r="BN317" s="226"/>
      <c r="BO317" s="226"/>
      <c r="BP317" s="227"/>
      <c r="BQ317" s="228"/>
      <c r="BR317" s="226"/>
      <c r="BS317" s="226"/>
      <c r="BT317" s="229"/>
      <c r="BU317" s="229"/>
      <c r="BV317" s="229"/>
      <c r="BW317" s="226"/>
      <c r="BX317" s="226"/>
      <c r="CA317" s="231"/>
      <c r="CB317" s="231"/>
      <c r="CC317" s="231"/>
      <c r="CD317" s="231"/>
      <c r="CE317" s="226"/>
      <c r="CF317" s="226"/>
      <c r="CG317" s="227"/>
      <c r="CH317" s="228"/>
      <c r="CI317" s="226"/>
      <c r="CJ317" s="226"/>
      <c r="CK317" s="229"/>
      <c r="CL317" s="229"/>
      <c r="CM317" s="229"/>
      <c r="CN317" s="226"/>
      <c r="CO317" s="226"/>
      <c r="CR317" s="231"/>
      <c r="CS317" s="231"/>
      <c r="CT317" s="231"/>
      <c r="CU317" s="231"/>
      <c r="CV317" s="226"/>
      <c r="CW317" s="226"/>
      <c r="CX317" s="227"/>
      <c r="CY317" s="228"/>
      <c r="CZ317" s="226"/>
      <c r="DA317" s="226"/>
      <c r="DB317" s="229"/>
      <c r="DC317" s="229"/>
      <c r="DD317" s="229"/>
      <c r="DE317" s="226"/>
      <c r="DF317" s="226"/>
      <c r="DI317" s="231"/>
      <c r="DJ317" s="231"/>
      <c r="DK317" s="231"/>
      <c r="DL317" s="231"/>
      <c r="DM317" s="226"/>
      <c r="DN317" s="226"/>
      <c r="DO317" s="227"/>
      <c r="DP317" s="228"/>
      <c r="DQ317" s="226"/>
      <c r="DR317" s="226"/>
      <c r="DS317" s="229"/>
      <c r="DT317" s="229"/>
      <c r="DU317" s="229"/>
      <c r="DV317" s="226"/>
      <c r="DW317" s="226"/>
      <c r="DZ317" s="231"/>
      <c r="EA317" s="231"/>
      <c r="EB317" s="231"/>
      <c r="EC317" s="231"/>
      <c r="ED317" s="226"/>
      <c r="EE317" s="226"/>
      <c r="EF317" s="227"/>
      <c r="EG317" s="228"/>
      <c r="EH317" s="226"/>
      <c r="EI317" s="226"/>
      <c r="EJ317" s="229"/>
      <c r="EK317" s="229"/>
      <c r="EL317" s="229"/>
      <c r="EM317" s="226"/>
      <c r="EN317" s="226"/>
      <c r="EQ317" s="231"/>
      <c r="ER317" s="231"/>
      <c r="ES317" s="231"/>
      <c r="ET317" s="231"/>
      <c r="EU317" s="226"/>
      <c r="EV317" s="226"/>
      <c r="EW317" s="227"/>
      <c r="EX317" s="228"/>
      <c r="EY317" s="226"/>
      <c r="EZ317" s="226"/>
      <c r="FA317" s="229"/>
      <c r="FB317" s="229"/>
      <c r="FC317" s="229"/>
      <c r="FD317" s="226"/>
      <c r="FE317" s="226"/>
      <c r="FH317" s="231"/>
      <c r="FI317" s="231"/>
      <c r="FJ317" s="231"/>
      <c r="FK317" s="231"/>
      <c r="FL317" s="226"/>
      <c r="FM317" s="226"/>
      <c r="FN317" s="227"/>
      <c r="FO317" s="228"/>
      <c r="FP317" s="226"/>
      <c r="FQ317" s="226"/>
      <c r="FR317" s="229"/>
      <c r="FS317" s="229"/>
      <c r="FT317" s="229"/>
      <c r="FU317" s="226"/>
      <c r="FV317" s="226"/>
      <c r="FY317" s="231"/>
      <c r="FZ317" s="231"/>
      <c r="GA317" s="231"/>
      <c r="GB317" s="231"/>
      <c r="GC317" s="226"/>
      <c r="GD317" s="226"/>
      <c r="GE317" s="227"/>
      <c r="GF317" s="228"/>
      <c r="GG317" s="226"/>
      <c r="GH317" s="226"/>
      <c r="GI317" s="229"/>
      <c r="GJ317" s="229"/>
      <c r="GK317" s="229"/>
      <c r="GL317" s="226"/>
      <c r="GM317" s="226"/>
      <c r="GP317" s="231"/>
      <c r="GQ317" s="231"/>
      <c r="GR317" s="231"/>
      <c r="GS317" s="231"/>
      <c r="GT317" s="226"/>
      <c r="GU317" s="226"/>
      <c r="GV317" s="227"/>
      <c r="GW317" s="228"/>
      <c r="GX317" s="226"/>
      <c r="GY317" s="226"/>
      <c r="GZ317" s="229"/>
      <c r="HA317" s="229"/>
      <c r="HB317" s="229"/>
      <c r="HC317" s="226"/>
      <c r="HD317" s="226"/>
      <c r="HG317" s="231"/>
    </row>
    <row r="318" spans="1:215" s="230" customFormat="1" ht="41.25" customHeight="1" x14ac:dyDescent="0.2">
      <c r="A318" s="210" t="s">
        <v>7370</v>
      </c>
      <c r="B318" s="211" t="s">
        <v>626</v>
      </c>
      <c r="C318" s="211" t="s">
        <v>626</v>
      </c>
      <c r="D318" s="211" t="s">
        <v>8583</v>
      </c>
      <c r="E318" s="212" t="str">
        <f t="shared" si="7"/>
        <v>山口市徳地堀1751</v>
      </c>
      <c r="F318" s="212" t="s">
        <v>1225</v>
      </c>
      <c r="G318" s="196">
        <v>39904</v>
      </c>
      <c r="H318" s="212" t="s">
        <v>2001</v>
      </c>
      <c r="I318" s="236" t="s">
        <v>455</v>
      </c>
      <c r="J318" s="281" t="s">
        <v>4583</v>
      </c>
      <c r="K318" s="282" t="s">
        <v>2</v>
      </c>
      <c r="L318" s="282" t="s">
        <v>235</v>
      </c>
      <c r="M318" s="212" t="s">
        <v>8584</v>
      </c>
      <c r="N318" s="212" t="s">
        <v>7371</v>
      </c>
      <c r="O318" s="283" t="s">
        <v>250</v>
      </c>
      <c r="P318" s="284" t="s">
        <v>550</v>
      </c>
      <c r="Q318" s="227"/>
      <c r="R318" s="228"/>
      <c r="S318" s="226"/>
      <c r="T318" s="226"/>
      <c r="U318" s="229"/>
      <c r="V318" s="229"/>
      <c r="W318" s="229"/>
      <c r="X318" s="226"/>
      <c r="Y318" s="226"/>
      <c r="AB318" s="231"/>
      <c r="AC318" s="231"/>
      <c r="AD318" s="231"/>
      <c r="AE318" s="231"/>
      <c r="AF318" s="226"/>
      <c r="AG318" s="226"/>
      <c r="AH318" s="227"/>
      <c r="AI318" s="228"/>
      <c r="AJ318" s="226"/>
      <c r="AK318" s="226"/>
      <c r="AL318" s="229"/>
      <c r="AM318" s="229"/>
      <c r="AN318" s="229"/>
      <c r="AO318" s="226"/>
      <c r="AP318" s="226"/>
      <c r="AS318" s="231"/>
      <c r="AT318" s="231"/>
      <c r="AU318" s="231"/>
      <c r="AV318" s="231"/>
      <c r="AW318" s="226"/>
      <c r="AX318" s="226"/>
      <c r="AY318" s="227"/>
      <c r="AZ318" s="228"/>
      <c r="BA318" s="226"/>
      <c r="BB318" s="226"/>
      <c r="BC318" s="229"/>
      <c r="BD318" s="229"/>
      <c r="BE318" s="229"/>
      <c r="BF318" s="226"/>
      <c r="BG318" s="226"/>
      <c r="BJ318" s="231"/>
      <c r="BK318" s="231"/>
      <c r="BL318" s="231"/>
      <c r="BM318" s="231"/>
      <c r="BN318" s="226"/>
      <c r="BO318" s="226"/>
      <c r="BP318" s="227"/>
      <c r="BQ318" s="228"/>
      <c r="BR318" s="226"/>
      <c r="BS318" s="226"/>
      <c r="BT318" s="229"/>
      <c r="BU318" s="229"/>
      <c r="BV318" s="229"/>
      <c r="BW318" s="226"/>
      <c r="BX318" s="226"/>
      <c r="CA318" s="231"/>
      <c r="CB318" s="231"/>
      <c r="CC318" s="231"/>
      <c r="CD318" s="231"/>
      <c r="CE318" s="226"/>
      <c r="CF318" s="226"/>
      <c r="CG318" s="227"/>
      <c r="CH318" s="228"/>
      <c r="CI318" s="226"/>
      <c r="CJ318" s="226"/>
      <c r="CK318" s="229"/>
      <c r="CL318" s="229"/>
      <c r="CM318" s="229"/>
      <c r="CN318" s="226"/>
      <c r="CO318" s="226"/>
      <c r="CR318" s="231"/>
      <c r="CS318" s="231"/>
      <c r="CT318" s="231"/>
      <c r="CU318" s="231"/>
      <c r="CV318" s="226"/>
      <c r="CW318" s="226"/>
      <c r="CX318" s="227"/>
      <c r="CY318" s="228"/>
      <c r="CZ318" s="226"/>
      <c r="DA318" s="226"/>
      <c r="DB318" s="229"/>
      <c r="DC318" s="229"/>
      <c r="DD318" s="229"/>
      <c r="DE318" s="226"/>
      <c r="DF318" s="226"/>
      <c r="DI318" s="231"/>
      <c r="DJ318" s="231"/>
      <c r="DK318" s="231"/>
      <c r="DL318" s="231"/>
      <c r="DM318" s="226"/>
      <c r="DN318" s="226"/>
      <c r="DO318" s="227"/>
      <c r="DP318" s="228"/>
      <c r="DQ318" s="226"/>
      <c r="DR318" s="226"/>
      <c r="DS318" s="229"/>
      <c r="DT318" s="229"/>
      <c r="DU318" s="229"/>
      <c r="DV318" s="226"/>
      <c r="DW318" s="226"/>
      <c r="DZ318" s="231"/>
      <c r="EA318" s="231"/>
      <c r="EB318" s="231"/>
      <c r="EC318" s="231"/>
      <c r="ED318" s="226"/>
      <c r="EE318" s="226"/>
      <c r="EF318" s="227"/>
      <c r="EG318" s="228"/>
      <c r="EH318" s="226"/>
      <c r="EI318" s="226"/>
      <c r="EJ318" s="229"/>
      <c r="EK318" s="229"/>
      <c r="EL318" s="229"/>
      <c r="EM318" s="226"/>
      <c r="EN318" s="226"/>
      <c r="EQ318" s="231"/>
      <c r="ER318" s="231"/>
      <c r="ES318" s="231"/>
      <c r="ET318" s="231"/>
      <c r="EU318" s="226"/>
      <c r="EV318" s="226"/>
      <c r="EW318" s="227"/>
      <c r="EX318" s="228"/>
      <c r="EY318" s="226"/>
      <c r="EZ318" s="226"/>
      <c r="FA318" s="229"/>
      <c r="FB318" s="229"/>
      <c r="FC318" s="229"/>
      <c r="FD318" s="226"/>
      <c r="FE318" s="226"/>
      <c r="FH318" s="231"/>
      <c r="FI318" s="231"/>
      <c r="FJ318" s="231"/>
      <c r="FK318" s="231"/>
      <c r="FL318" s="226"/>
      <c r="FM318" s="226"/>
      <c r="FN318" s="227"/>
      <c r="FO318" s="228"/>
      <c r="FP318" s="226"/>
      <c r="FQ318" s="226"/>
      <c r="FR318" s="229"/>
      <c r="FS318" s="229"/>
      <c r="FT318" s="229"/>
      <c r="FU318" s="226"/>
      <c r="FV318" s="226"/>
      <c r="FY318" s="231"/>
      <c r="FZ318" s="231"/>
      <c r="GA318" s="231"/>
      <c r="GB318" s="231"/>
      <c r="GC318" s="226"/>
      <c r="GD318" s="226"/>
      <c r="GE318" s="227"/>
      <c r="GF318" s="228"/>
      <c r="GG318" s="226"/>
      <c r="GH318" s="226"/>
      <c r="GI318" s="229"/>
      <c r="GJ318" s="229"/>
      <c r="GK318" s="229"/>
      <c r="GL318" s="226"/>
      <c r="GM318" s="226"/>
      <c r="GP318" s="231"/>
      <c r="GQ318" s="231"/>
      <c r="GR318" s="231"/>
      <c r="GS318" s="231"/>
      <c r="GT318" s="226"/>
      <c r="GU318" s="226"/>
      <c r="GV318" s="227"/>
      <c r="GW318" s="228"/>
      <c r="GX318" s="226"/>
      <c r="GY318" s="226"/>
      <c r="GZ318" s="229"/>
      <c r="HA318" s="229"/>
      <c r="HB318" s="229"/>
      <c r="HC318" s="226"/>
      <c r="HD318" s="226"/>
      <c r="HG318" s="231"/>
    </row>
    <row r="319" spans="1:215" s="230" customFormat="1" ht="41.25" customHeight="1" x14ac:dyDescent="0.2">
      <c r="A319" s="210" t="s">
        <v>5571</v>
      </c>
      <c r="B319" s="211" t="s">
        <v>5570</v>
      </c>
      <c r="C319" s="211" t="s">
        <v>5570</v>
      </c>
      <c r="D319" s="211" t="s">
        <v>3367</v>
      </c>
      <c r="E319" s="212" t="str">
        <f t="shared" si="7"/>
        <v>山口市阿東徳佐下2566</v>
      </c>
      <c r="F319" s="212" t="s">
        <v>5569</v>
      </c>
      <c r="G319" s="196">
        <v>39995</v>
      </c>
      <c r="H319" s="212" t="s">
        <v>5568</v>
      </c>
      <c r="I319" s="236" t="s">
        <v>3349</v>
      </c>
      <c r="J319" s="281" t="s">
        <v>4583</v>
      </c>
      <c r="K319" s="282" t="s">
        <v>2</v>
      </c>
      <c r="L319" s="282" t="s">
        <v>3632</v>
      </c>
      <c r="M319" s="212" t="s">
        <v>5567</v>
      </c>
      <c r="N319" s="212" t="s">
        <v>5566</v>
      </c>
      <c r="O319" s="283" t="s">
        <v>250</v>
      </c>
      <c r="P319" s="284" t="s">
        <v>550</v>
      </c>
      <c r="Q319" s="227"/>
      <c r="R319" s="228"/>
      <c r="S319" s="226"/>
      <c r="T319" s="226"/>
      <c r="U319" s="229"/>
      <c r="V319" s="229"/>
      <c r="W319" s="229"/>
      <c r="X319" s="226"/>
      <c r="Y319" s="226"/>
      <c r="AB319" s="231"/>
      <c r="AC319" s="231"/>
      <c r="AD319" s="231"/>
      <c r="AE319" s="231"/>
      <c r="AF319" s="226"/>
      <c r="AG319" s="226"/>
      <c r="AH319" s="227"/>
      <c r="AI319" s="228"/>
      <c r="AJ319" s="226"/>
      <c r="AK319" s="226"/>
      <c r="AL319" s="229"/>
      <c r="AM319" s="229"/>
      <c r="AN319" s="229"/>
      <c r="AO319" s="226"/>
      <c r="AP319" s="226"/>
      <c r="AS319" s="231"/>
      <c r="AT319" s="231"/>
      <c r="AU319" s="231"/>
      <c r="AV319" s="231"/>
      <c r="AW319" s="226"/>
      <c r="AX319" s="226"/>
      <c r="AY319" s="227"/>
      <c r="AZ319" s="228"/>
      <c r="BA319" s="226"/>
      <c r="BB319" s="226"/>
      <c r="BC319" s="229"/>
      <c r="BD319" s="229"/>
      <c r="BE319" s="229"/>
      <c r="BF319" s="226"/>
      <c r="BG319" s="226"/>
      <c r="BJ319" s="231"/>
      <c r="BK319" s="231"/>
      <c r="BL319" s="231"/>
      <c r="BM319" s="231"/>
      <c r="BN319" s="226"/>
      <c r="BO319" s="226"/>
      <c r="BP319" s="227"/>
      <c r="BQ319" s="228"/>
      <c r="BR319" s="226"/>
      <c r="BS319" s="226"/>
      <c r="BT319" s="229"/>
      <c r="BU319" s="229"/>
      <c r="BV319" s="229"/>
      <c r="BW319" s="226"/>
      <c r="BX319" s="226"/>
      <c r="CA319" s="231"/>
      <c r="CB319" s="231"/>
      <c r="CC319" s="231"/>
      <c r="CD319" s="231"/>
      <c r="CE319" s="226"/>
      <c r="CF319" s="226"/>
      <c r="CG319" s="227"/>
      <c r="CH319" s="228"/>
      <c r="CI319" s="226"/>
      <c r="CJ319" s="226"/>
      <c r="CK319" s="229"/>
      <c r="CL319" s="229"/>
      <c r="CM319" s="229"/>
      <c r="CN319" s="226"/>
      <c r="CO319" s="226"/>
      <c r="CR319" s="231"/>
      <c r="CS319" s="231"/>
      <c r="CT319" s="231"/>
      <c r="CU319" s="231"/>
      <c r="CV319" s="226"/>
      <c r="CW319" s="226"/>
      <c r="CX319" s="227"/>
      <c r="CY319" s="228"/>
      <c r="CZ319" s="226"/>
      <c r="DA319" s="226"/>
      <c r="DB319" s="229"/>
      <c r="DC319" s="229"/>
      <c r="DD319" s="229"/>
      <c r="DE319" s="226"/>
      <c r="DF319" s="226"/>
      <c r="DI319" s="231"/>
      <c r="DJ319" s="231"/>
      <c r="DK319" s="231"/>
      <c r="DL319" s="231"/>
      <c r="DM319" s="226"/>
      <c r="DN319" s="226"/>
      <c r="DO319" s="227"/>
      <c r="DP319" s="228"/>
      <c r="DQ319" s="226"/>
      <c r="DR319" s="226"/>
      <c r="DS319" s="229"/>
      <c r="DT319" s="229"/>
      <c r="DU319" s="229"/>
      <c r="DV319" s="226"/>
      <c r="DW319" s="226"/>
      <c r="DZ319" s="231"/>
      <c r="EA319" s="231"/>
      <c r="EB319" s="231"/>
      <c r="EC319" s="231"/>
      <c r="ED319" s="226"/>
      <c r="EE319" s="226"/>
      <c r="EF319" s="227"/>
      <c r="EG319" s="228"/>
      <c r="EH319" s="226"/>
      <c r="EI319" s="226"/>
      <c r="EJ319" s="229"/>
      <c r="EK319" s="229"/>
      <c r="EL319" s="229"/>
      <c r="EM319" s="226"/>
      <c r="EN319" s="226"/>
      <c r="EQ319" s="231"/>
      <c r="ER319" s="231"/>
      <c r="ES319" s="231"/>
      <c r="ET319" s="231"/>
      <c r="EU319" s="226"/>
      <c r="EV319" s="226"/>
      <c r="EW319" s="227"/>
      <c r="EX319" s="228"/>
      <c r="EY319" s="226"/>
      <c r="EZ319" s="226"/>
      <c r="FA319" s="229"/>
      <c r="FB319" s="229"/>
      <c r="FC319" s="229"/>
      <c r="FD319" s="226"/>
      <c r="FE319" s="226"/>
      <c r="FH319" s="231"/>
      <c r="FI319" s="231"/>
      <c r="FJ319" s="231"/>
      <c r="FK319" s="231"/>
      <c r="FL319" s="226"/>
      <c r="FM319" s="226"/>
      <c r="FN319" s="227"/>
      <c r="FO319" s="228"/>
      <c r="FP319" s="226"/>
      <c r="FQ319" s="226"/>
      <c r="FR319" s="229"/>
      <c r="FS319" s="229"/>
      <c r="FT319" s="229"/>
      <c r="FU319" s="226"/>
      <c r="FV319" s="226"/>
      <c r="FY319" s="231"/>
      <c r="FZ319" s="231"/>
      <c r="GA319" s="231"/>
      <c r="GB319" s="231"/>
      <c r="GC319" s="226"/>
      <c r="GD319" s="226"/>
      <c r="GE319" s="227"/>
      <c r="GF319" s="228"/>
      <c r="GG319" s="226"/>
      <c r="GH319" s="226"/>
      <c r="GI319" s="229"/>
      <c r="GJ319" s="229"/>
      <c r="GK319" s="229"/>
      <c r="GL319" s="226"/>
      <c r="GM319" s="226"/>
      <c r="GP319" s="231"/>
      <c r="GQ319" s="231"/>
      <c r="GR319" s="231"/>
      <c r="GS319" s="231"/>
      <c r="GT319" s="226"/>
      <c r="GU319" s="226"/>
      <c r="GV319" s="227"/>
      <c r="GW319" s="228"/>
      <c r="GX319" s="226"/>
      <c r="GY319" s="226"/>
      <c r="GZ319" s="229"/>
      <c r="HA319" s="229"/>
      <c r="HB319" s="229"/>
      <c r="HC319" s="226"/>
      <c r="HD319" s="226"/>
      <c r="HG319" s="231"/>
    </row>
    <row r="320" spans="1:215" s="230" customFormat="1" ht="41.25" customHeight="1" x14ac:dyDescent="0.2">
      <c r="A320" s="210" t="s">
        <v>656</v>
      </c>
      <c r="B320" s="211" t="s">
        <v>627</v>
      </c>
      <c r="C320" s="211" t="s">
        <v>627</v>
      </c>
      <c r="D320" s="211" t="s">
        <v>3527</v>
      </c>
      <c r="E320" s="212" t="str">
        <f t="shared" si="7"/>
        <v>山口市楠木町1-26</v>
      </c>
      <c r="F320" s="212" t="s">
        <v>1226</v>
      </c>
      <c r="G320" s="196">
        <v>40210</v>
      </c>
      <c r="H320" s="212" t="s">
        <v>2002</v>
      </c>
      <c r="I320" s="236" t="s">
        <v>3351</v>
      </c>
      <c r="J320" s="281" t="s">
        <v>4583</v>
      </c>
      <c r="K320" s="282" t="s">
        <v>2</v>
      </c>
      <c r="L320" s="282" t="s">
        <v>235</v>
      </c>
      <c r="M320" s="212" t="s">
        <v>594</v>
      </c>
      <c r="N320" s="212" t="s">
        <v>5565</v>
      </c>
      <c r="O320" s="283" t="s">
        <v>250</v>
      </c>
      <c r="P320" s="284" t="s">
        <v>3767</v>
      </c>
      <c r="Q320" s="227"/>
      <c r="R320" s="228"/>
      <c r="S320" s="226"/>
      <c r="T320" s="226"/>
      <c r="U320" s="229"/>
      <c r="V320" s="229"/>
      <c r="W320" s="229"/>
      <c r="X320" s="226"/>
      <c r="Y320" s="226"/>
      <c r="AB320" s="231"/>
      <c r="AC320" s="231"/>
      <c r="AD320" s="231"/>
      <c r="AE320" s="231"/>
      <c r="AF320" s="226"/>
      <c r="AG320" s="226"/>
      <c r="AH320" s="227"/>
      <c r="AI320" s="228"/>
      <c r="AJ320" s="226"/>
      <c r="AK320" s="226"/>
      <c r="AL320" s="229"/>
      <c r="AM320" s="229"/>
      <c r="AN320" s="229"/>
      <c r="AO320" s="226"/>
      <c r="AP320" s="226"/>
      <c r="AS320" s="231"/>
      <c r="AT320" s="231"/>
      <c r="AU320" s="231"/>
      <c r="AV320" s="231"/>
      <c r="AW320" s="226"/>
      <c r="AX320" s="226"/>
      <c r="AY320" s="227"/>
      <c r="AZ320" s="228"/>
      <c r="BA320" s="226"/>
      <c r="BB320" s="226"/>
      <c r="BC320" s="229"/>
      <c r="BD320" s="229"/>
      <c r="BE320" s="229"/>
      <c r="BF320" s="226"/>
      <c r="BG320" s="226"/>
      <c r="BJ320" s="231"/>
      <c r="BK320" s="231"/>
      <c r="BL320" s="231"/>
      <c r="BM320" s="231"/>
      <c r="BN320" s="226"/>
      <c r="BO320" s="226"/>
      <c r="BP320" s="227"/>
      <c r="BQ320" s="228"/>
      <c r="BR320" s="226"/>
      <c r="BS320" s="226"/>
      <c r="BT320" s="229"/>
      <c r="BU320" s="229"/>
      <c r="BV320" s="229"/>
      <c r="BW320" s="226"/>
      <c r="BX320" s="226"/>
      <c r="CA320" s="231"/>
      <c r="CB320" s="231"/>
      <c r="CC320" s="231"/>
      <c r="CD320" s="231"/>
      <c r="CE320" s="226"/>
      <c r="CF320" s="226"/>
      <c r="CG320" s="227"/>
      <c r="CH320" s="228"/>
      <c r="CI320" s="226"/>
      <c r="CJ320" s="226"/>
      <c r="CK320" s="229"/>
      <c r="CL320" s="229"/>
      <c r="CM320" s="229"/>
      <c r="CN320" s="226"/>
      <c r="CO320" s="226"/>
      <c r="CR320" s="231"/>
      <c r="CS320" s="231"/>
      <c r="CT320" s="231"/>
      <c r="CU320" s="231"/>
      <c r="CV320" s="226"/>
      <c r="CW320" s="226"/>
      <c r="CX320" s="227"/>
      <c r="CY320" s="228"/>
      <c r="CZ320" s="226"/>
      <c r="DA320" s="226"/>
      <c r="DB320" s="229"/>
      <c r="DC320" s="229"/>
      <c r="DD320" s="229"/>
      <c r="DE320" s="226"/>
      <c r="DF320" s="226"/>
      <c r="DI320" s="231"/>
      <c r="DJ320" s="231"/>
      <c r="DK320" s="231"/>
      <c r="DL320" s="231"/>
      <c r="DM320" s="226"/>
      <c r="DN320" s="226"/>
      <c r="DO320" s="227"/>
      <c r="DP320" s="228"/>
      <c r="DQ320" s="226"/>
      <c r="DR320" s="226"/>
      <c r="DS320" s="229"/>
      <c r="DT320" s="229"/>
      <c r="DU320" s="229"/>
      <c r="DV320" s="226"/>
      <c r="DW320" s="226"/>
      <c r="DZ320" s="231"/>
      <c r="EA320" s="231"/>
      <c r="EB320" s="231"/>
      <c r="EC320" s="231"/>
      <c r="ED320" s="226"/>
      <c r="EE320" s="226"/>
      <c r="EF320" s="227"/>
      <c r="EG320" s="228"/>
      <c r="EH320" s="226"/>
      <c r="EI320" s="226"/>
      <c r="EJ320" s="229"/>
      <c r="EK320" s="229"/>
      <c r="EL320" s="229"/>
      <c r="EM320" s="226"/>
      <c r="EN320" s="226"/>
      <c r="EQ320" s="231"/>
      <c r="ER320" s="231"/>
      <c r="ES320" s="231"/>
      <c r="ET320" s="231"/>
      <c r="EU320" s="226"/>
      <c r="EV320" s="226"/>
      <c r="EW320" s="227"/>
      <c r="EX320" s="228"/>
      <c r="EY320" s="226"/>
      <c r="EZ320" s="226"/>
      <c r="FA320" s="229"/>
      <c r="FB320" s="229"/>
      <c r="FC320" s="229"/>
      <c r="FD320" s="226"/>
      <c r="FE320" s="226"/>
      <c r="FH320" s="231"/>
      <c r="FI320" s="231"/>
      <c r="FJ320" s="231"/>
      <c r="FK320" s="231"/>
      <c r="FL320" s="226"/>
      <c r="FM320" s="226"/>
      <c r="FN320" s="227"/>
      <c r="FO320" s="228"/>
      <c r="FP320" s="226"/>
      <c r="FQ320" s="226"/>
      <c r="FR320" s="229"/>
      <c r="FS320" s="229"/>
      <c r="FT320" s="229"/>
      <c r="FU320" s="226"/>
      <c r="FV320" s="226"/>
      <c r="FY320" s="231"/>
      <c r="FZ320" s="231"/>
      <c r="GA320" s="231"/>
      <c r="GB320" s="231"/>
      <c r="GC320" s="226"/>
      <c r="GD320" s="226"/>
      <c r="GE320" s="227"/>
      <c r="GF320" s="228"/>
      <c r="GG320" s="226"/>
      <c r="GH320" s="226"/>
      <c r="GI320" s="229"/>
      <c r="GJ320" s="229"/>
      <c r="GK320" s="229"/>
      <c r="GL320" s="226"/>
      <c r="GM320" s="226"/>
      <c r="GP320" s="231"/>
      <c r="GQ320" s="231"/>
      <c r="GR320" s="231"/>
      <c r="GS320" s="231"/>
      <c r="GT320" s="226"/>
      <c r="GU320" s="226"/>
      <c r="GV320" s="227"/>
      <c r="GW320" s="228"/>
      <c r="GX320" s="226"/>
      <c r="GY320" s="226"/>
      <c r="GZ320" s="229"/>
      <c r="HA320" s="229"/>
      <c r="HB320" s="229"/>
      <c r="HC320" s="226"/>
      <c r="HD320" s="226"/>
      <c r="HG320" s="231"/>
    </row>
    <row r="321" spans="1:215" s="230" customFormat="1" ht="41.25" customHeight="1" x14ac:dyDescent="0.2">
      <c r="A321" s="210" t="s">
        <v>1562</v>
      </c>
      <c r="B321" s="211" t="s">
        <v>595</v>
      </c>
      <c r="C321" s="211" t="s">
        <v>595</v>
      </c>
      <c r="D321" s="211" t="s">
        <v>7372</v>
      </c>
      <c r="E321" s="212" t="str">
        <f t="shared" si="7"/>
        <v>山口市大市町1-28</v>
      </c>
      <c r="F321" s="212" t="s">
        <v>1227</v>
      </c>
      <c r="G321" s="196">
        <v>40269</v>
      </c>
      <c r="H321" s="212" t="s">
        <v>2003</v>
      </c>
      <c r="I321" s="236" t="s">
        <v>3351</v>
      </c>
      <c r="J321" s="281" t="s">
        <v>4583</v>
      </c>
      <c r="K321" s="282" t="s">
        <v>2</v>
      </c>
      <c r="L321" s="282" t="s">
        <v>235</v>
      </c>
      <c r="M321" s="212" t="s">
        <v>3368</v>
      </c>
      <c r="N321" s="212" t="s">
        <v>7373</v>
      </c>
      <c r="O321" s="283" t="s">
        <v>250</v>
      </c>
      <c r="P321" s="284" t="s">
        <v>10</v>
      </c>
      <c r="Q321" s="227"/>
      <c r="R321" s="228"/>
      <c r="S321" s="226"/>
      <c r="T321" s="226"/>
      <c r="U321" s="229"/>
      <c r="V321" s="229"/>
      <c r="W321" s="229"/>
      <c r="X321" s="226"/>
      <c r="Y321" s="226"/>
      <c r="AB321" s="231"/>
      <c r="AC321" s="231"/>
      <c r="AD321" s="231"/>
      <c r="AE321" s="231"/>
      <c r="AF321" s="226"/>
      <c r="AG321" s="226"/>
      <c r="AH321" s="227"/>
      <c r="AI321" s="228"/>
      <c r="AJ321" s="226"/>
      <c r="AK321" s="226"/>
      <c r="AL321" s="229"/>
      <c r="AM321" s="229"/>
      <c r="AN321" s="229"/>
      <c r="AO321" s="226"/>
      <c r="AP321" s="226"/>
      <c r="AS321" s="231"/>
      <c r="AT321" s="231"/>
      <c r="AU321" s="231"/>
      <c r="AV321" s="231"/>
      <c r="AW321" s="226"/>
      <c r="AX321" s="226"/>
      <c r="AY321" s="227"/>
      <c r="AZ321" s="228"/>
      <c r="BA321" s="226"/>
      <c r="BB321" s="226"/>
      <c r="BC321" s="229"/>
      <c r="BD321" s="229"/>
      <c r="BE321" s="229"/>
      <c r="BF321" s="226"/>
      <c r="BG321" s="226"/>
      <c r="BJ321" s="231"/>
      <c r="BK321" s="231"/>
      <c r="BL321" s="231"/>
      <c r="BM321" s="231"/>
      <c r="BN321" s="226"/>
      <c r="BO321" s="226"/>
      <c r="BP321" s="227"/>
      <c r="BQ321" s="228"/>
      <c r="BR321" s="226"/>
      <c r="BS321" s="226"/>
      <c r="BT321" s="229"/>
      <c r="BU321" s="229"/>
      <c r="BV321" s="229"/>
      <c r="BW321" s="226"/>
      <c r="BX321" s="226"/>
      <c r="CA321" s="231"/>
      <c r="CB321" s="231"/>
      <c r="CC321" s="231"/>
      <c r="CD321" s="231"/>
      <c r="CE321" s="226"/>
      <c r="CF321" s="226"/>
      <c r="CG321" s="227"/>
      <c r="CH321" s="228"/>
      <c r="CI321" s="226"/>
      <c r="CJ321" s="226"/>
      <c r="CK321" s="229"/>
      <c r="CL321" s="229"/>
      <c r="CM321" s="229"/>
      <c r="CN321" s="226"/>
      <c r="CO321" s="226"/>
      <c r="CR321" s="231"/>
      <c r="CS321" s="231"/>
      <c r="CT321" s="231"/>
      <c r="CU321" s="231"/>
      <c r="CV321" s="226"/>
      <c r="CW321" s="226"/>
      <c r="CX321" s="227"/>
      <c r="CY321" s="228"/>
      <c r="CZ321" s="226"/>
      <c r="DA321" s="226"/>
      <c r="DB321" s="229"/>
      <c r="DC321" s="229"/>
      <c r="DD321" s="229"/>
      <c r="DE321" s="226"/>
      <c r="DF321" s="226"/>
      <c r="DI321" s="231"/>
      <c r="DJ321" s="231"/>
      <c r="DK321" s="231"/>
      <c r="DL321" s="231"/>
      <c r="DM321" s="226"/>
      <c r="DN321" s="226"/>
      <c r="DO321" s="227"/>
      <c r="DP321" s="228"/>
      <c r="DQ321" s="226"/>
      <c r="DR321" s="226"/>
      <c r="DS321" s="229"/>
      <c r="DT321" s="229"/>
      <c r="DU321" s="229"/>
      <c r="DV321" s="226"/>
      <c r="DW321" s="226"/>
      <c r="DZ321" s="231"/>
      <c r="EA321" s="231"/>
      <c r="EB321" s="231"/>
      <c r="EC321" s="231"/>
      <c r="ED321" s="226"/>
      <c r="EE321" s="226"/>
      <c r="EF321" s="227"/>
      <c r="EG321" s="228"/>
      <c r="EH321" s="226"/>
      <c r="EI321" s="226"/>
      <c r="EJ321" s="229"/>
      <c r="EK321" s="229"/>
      <c r="EL321" s="229"/>
      <c r="EM321" s="226"/>
      <c r="EN321" s="226"/>
      <c r="EQ321" s="231"/>
      <c r="ER321" s="231"/>
      <c r="ES321" s="231"/>
      <c r="ET321" s="231"/>
      <c r="EU321" s="226"/>
      <c r="EV321" s="226"/>
      <c r="EW321" s="227"/>
      <c r="EX321" s="228"/>
      <c r="EY321" s="226"/>
      <c r="EZ321" s="226"/>
      <c r="FA321" s="229"/>
      <c r="FB321" s="229"/>
      <c r="FC321" s="229"/>
      <c r="FD321" s="226"/>
      <c r="FE321" s="226"/>
      <c r="FH321" s="231"/>
      <c r="FI321" s="231"/>
      <c r="FJ321" s="231"/>
      <c r="FK321" s="231"/>
      <c r="FL321" s="226"/>
      <c r="FM321" s="226"/>
      <c r="FN321" s="227"/>
      <c r="FO321" s="228"/>
      <c r="FP321" s="226"/>
      <c r="FQ321" s="226"/>
      <c r="FR321" s="229"/>
      <c r="FS321" s="229"/>
      <c r="FT321" s="229"/>
      <c r="FU321" s="226"/>
      <c r="FV321" s="226"/>
      <c r="FY321" s="231"/>
      <c r="FZ321" s="231"/>
      <c r="GA321" s="231"/>
      <c r="GB321" s="231"/>
      <c r="GC321" s="226"/>
      <c r="GD321" s="226"/>
      <c r="GE321" s="227"/>
      <c r="GF321" s="228"/>
      <c r="GG321" s="226"/>
      <c r="GH321" s="226"/>
      <c r="GI321" s="229"/>
      <c r="GJ321" s="229"/>
      <c r="GK321" s="229"/>
      <c r="GL321" s="226"/>
      <c r="GM321" s="226"/>
      <c r="GP321" s="231"/>
      <c r="GQ321" s="231"/>
      <c r="GR321" s="231"/>
      <c r="GS321" s="231"/>
      <c r="GT321" s="226"/>
      <c r="GU321" s="226"/>
      <c r="GV321" s="227"/>
      <c r="GW321" s="228"/>
      <c r="GX321" s="226"/>
      <c r="GY321" s="226"/>
      <c r="GZ321" s="229"/>
      <c r="HA321" s="229"/>
      <c r="HB321" s="229"/>
      <c r="HC321" s="226"/>
      <c r="HD321" s="226"/>
      <c r="HG321" s="231"/>
    </row>
    <row r="322" spans="1:215" s="230" customFormat="1" ht="41.25" customHeight="1" x14ac:dyDescent="0.2">
      <c r="A322" s="210" t="s">
        <v>5564</v>
      </c>
      <c r="B322" s="211" t="s">
        <v>5455</v>
      </c>
      <c r="C322" s="211" t="s">
        <v>5455</v>
      </c>
      <c r="D322" s="211" t="s">
        <v>3369</v>
      </c>
      <c r="E322" s="212" t="str">
        <f t="shared" si="7"/>
        <v>山口市大内千坊5-6-19</v>
      </c>
      <c r="F322" s="212" t="s">
        <v>5470</v>
      </c>
      <c r="G322" s="196">
        <v>40299</v>
      </c>
      <c r="H322" s="212" t="s">
        <v>5563</v>
      </c>
      <c r="I322" s="236" t="s">
        <v>3349</v>
      </c>
      <c r="J322" s="281" t="s">
        <v>4583</v>
      </c>
      <c r="K322" s="282" t="s">
        <v>2</v>
      </c>
      <c r="L322" s="282" t="s">
        <v>3632</v>
      </c>
      <c r="M322" s="212" t="s">
        <v>3856</v>
      </c>
      <c r="N322" s="212" t="s">
        <v>5562</v>
      </c>
      <c r="O322" s="283" t="s">
        <v>250</v>
      </c>
      <c r="P322" s="284" t="s">
        <v>120</v>
      </c>
      <c r="Q322" s="227"/>
      <c r="R322" s="228"/>
      <c r="S322" s="226"/>
      <c r="T322" s="226"/>
      <c r="U322" s="229"/>
      <c r="V322" s="229"/>
      <c r="W322" s="229"/>
      <c r="X322" s="226"/>
      <c r="Y322" s="226"/>
      <c r="AB322" s="231"/>
      <c r="AC322" s="231"/>
      <c r="AD322" s="231"/>
      <c r="AE322" s="231"/>
      <c r="AF322" s="226"/>
      <c r="AG322" s="226"/>
      <c r="AH322" s="227"/>
      <c r="AI322" s="228"/>
      <c r="AJ322" s="226"/>
      <c r="AK322" s="226"/>
      <c r="AL322" s="229"/>
      <c r="AM322" s="229"/>
      <c r="AN322" s="229"/>
      <c r="AO322" s="226"/>
      <c r="AP322" s="226"/>
      <c r="AS322" s="231"/>
      <c r="AT322" s="231"/>
      <c r="AU322" s="231"/>
      <c r="AV322" s="231"/>
      <c r="AW322" s="226"/>
      <c r="AX322" s="226"/>
      <c r="AY322" s="227"/>
      <c r="AZ322" s="228"/>
      <c r="BA322" s="226"/>
      <c r="BB322" s="226"/>
      <c r="BC322" s="229"/>
      <c r="BD322" s="229"/>
      <c r="BE322" s="229"/>
      <c r="BF322" s="226"/>
      <c r="BG322" s="226"/>
      <c r="BJ322" s="231"/>
      <c r="BK322" s="231"/>
      <c r="BL322" s="231"/>
      <c r="BM322" s="231"/>
      <c r="BN322" s="226"/>
      <c r="BO322" s="226"/>
      <c r="BP322" s="227"/>
      <c r="BQ322" s="228"/>
      <c r="BR322" s="226"/>
      <c r="BS322" s="226"/>
      <c r="BT322" s="229"/>
      <c r="BU322" s="229"/>
      <c r="BV322" s="229"/>
      <c r="BW322" s="226"/>
      <c r="BX322" s="226"/>
      <c r="CA322" s="231"/>
      <c r="CB322" s="231"/>
      <c r="CC322" s="231"/>
      <c r="CD322" s="231"/>
      <c r="CE322" s="226"/>
      <c r="CF322" s="226"/>
      <c r="CG322" s="227"/>
      <c r="CH322" s="228"/>
      <c r="CI322" s="226"/>
      <c r="CJ322" s="226"/>
      <c r="CK322" s="229"/>
      <c r="CL322" s="229"/>
      <c r="CM322" s="229"/>
      <c r="CN322" s="226"/>
      <c r="CO322" s="226"/>
      <c r="CR322" s="231"/>
      <c r="CS322" s="231"/>
      <c r="CT322" s="231"/>
      <c r="CU322" s="231"/>
      <c r="CV322" s="226"/>
      <c r="CW322" s="226"/>
      <c r="CX322" s="227"/>
      <c r="CY322" s="228"/>
      <c r="CZ322" s="226"/>
      <c r="DA322" s="226"/>
      <c r="DB322" s="229"/>
      <c r="DC322" s="229"/>
      <c r="DD322" s="229"/>
      <c r="DE322" s="226"/>
      <c r="DF322" s="226"/>
      <c r="DI322" s="231"/>
      <c r="DJ322" s="231"/>
      <c r="DK322" s="231"/>
      <c r="DL322" s="231"/>
      <c r="DM322" s="226"/>
      <c r="DN322" s="226"/>
      <c r="DO322" s="227"/>
      <c r="DP322" s="228"/>
      <c r="DQ322" s="226"/>
      <c r="DR322" s="226"/>
      <c r="DS322" s="229"/>
      <c r="DT322" s="229"/>
      <c r="DU322" s="229"/>
      <c r="DV322" s="226"/>
      <c r="DW322" s="226"/>
      <c r="DZ322" s="231"/>
      <c r="EA322" s="231"/>
      <c r="EB322" s="231"/>
      <c r="EC322" s="231"/>
      <c r="ED322" s="226"/>
      <c r="EE322" s="226"/>
      <c r="EF322" s="227"/>
      <c r="EG322" s="228"/>
      <c r="EH322" s="226"/>
      <c r="EI322" s="226"/>
      <c r="EJ322" s="229"/>
      <c r="EK322" s="229"/>
      <c r="EL322" s="229"/>
      <c r="EM322" s="226"/>
      <c r="EN322" s="226"/>
      <c r="EQ322" s="231"/>
      <c r="ER322" s="231"/>
      <c r="ES322" s="231"/>
      <c r="ET322" s="231"/>
      <c r="EU322" s="226"/>
      <c r="EV322" s="226"/>
      <c r="EW322" s="227"/>
      <c r="EX322" s="228"/>
      <c r="EY322" s="226"/>
      <c r="EZ322" s="226"/>
      <c r="FA322" s="229"/>
      <c r="FB322" s="229"/>
      <c r="FC322" s="229"/>
      <c r="FD322" s="226"/>
      <c r="FE322" s="226"/>
      <c r="FH322" s="231"/>
      <c r="FI322" s="231"/>
      <c r="FJ322" s="231"/>
      <c r="FK322" s="231"/>
      <c r="FL322" s="226"/>
      <c r="FM322" s="226"/>
      <c r="FN322" s="227"/>
      <c r="FO322" s="228"/>
      <c r="FP322" s="226"/>
      <c r="FQ322" s="226"/>
      <c r="FR322" s="229"/>
      <c r="FS322" s="229"/>
      <c r="FT322" s="229"/>
      <c r="FU322" s="226"/>
      <c r="FV322" s="226"/>
      <c r="FY322" s="231"/>
      <c r="FZ322" s="231"/>
      <c r="GA322" s="231"/>
      <c r="GB322" s="231"/>
      <c r="GC322" s="226"/>
      <c r="GD322" s="226"/>
      <c r="GE322" s="227"/>
      <c r="GF322" s="228"/>
      <c r="GG322" s="226"/>
      <c r="GH322" s="226"/>
      <c r="GI322" s="229"/>
      <c r="GJ322" s="229"/>
      <c r="GK322" s="229"/>
      <c r="GL322" s="226"/>
      <c r="GM322" s="226"/>
      <c r="GP322" s="231"/>
      <c r="GQ322" s="231"/>
      <c r="GR322" s="231"/>
      <c r="GS322" s="231"/>
      <c r="GT322" s="226"/>
      <c r="GU322" s="226"/>
      <c r="GV322" s="227"/>
      <c r="GW322" s="228"/>
      <c r="GX322" s="226"/>
      <c r="GY322" s="226"/>
      <c r="GZ322" s="229"/>
      <c r="HA322" s="229"/>
      <c r="HB322" s="229"/>
      <c r="HC322" s="226"/>
      <c r="HD322" s="226"/>
      <c r="HG322" s="231"/>
    </row>
    <row r="323" spans="1:215" s="230" customFormat="1" ht="41.25" customHeight="1" x14ac:dyDescent="0.2">
      <c r="A323" s="210" t="s">
        <v>5561</v>
      </c>
      <c r="B323" s="211" t="s">
        <v>5451</v>
      </c>
      <c r="C323" s="211" t="s">
        <v>5451</v>
      </c>
      <c r="D323" s="211" t="s">
        <v>4156</v>
      </c>
      <c r="E323" s="212" t="str">
        <f t="shared" si="7"/>
        <v>山口市黒川729-2</v>
      </c>
      <c r="F323" s="212" t="s">
        <v>5514</v>
      </c>
      <c r="G323" s="196">
        <v>40299</v>
      </c>
      <c r="H323" s="212" t="s">
        <v>5560</v>
      </c>
      <c r="I323" s="236" t="s">
        <v>3349</v>
      </c>
      <c r="J323" s="281" t="s">
        <v>4583</v>
      </c>
      <c r="K323" s="282" t="s">
        <v>2</v>
      </c>
      <c r="L323" s="282" t="s">
        <v>3632</v>
      </c>
      <c r="M323" s="212" t="s">
        <v>1422</v>
      </c>
      <c r="N323" s="212" t="s">
        <v>5559</v>
      </c>
      <c r="O323" s="283" t="s">
        <v>250</v>
      </c>
      <c r="P323" s="284" t="s">
        <v>120</v>
      </c>
      <c r="Q323" s="227"/>
      <c r="R323" s="228"/>
      <c r="S323" s="226"/>
      <c r="T323" s="226"/>
      <c r="U323" s="229"/>
      <c r="V323" s="229"/>
      <c r="W323" s="229"/>
      <c r="X323" s="226"/>
      <c r="Y323" s="226"/>
      <c r="AB323" s="231"/>
      <c r="AC323" s="231"/>
      <c r="AD323" s="231"/>
      <c r="AE323" s="231"/>
      <c r="AF323" s="226"/>
      <c r="AG323" s="226"/>
      <c r="AH323" s="227"/>
      <c r="AI323" s="228"/>
      <c r="AJ323" s="226"/>
      <c r="AK323" s="226"/>
      <c r="AL323" s="229"/>
      <c r="AM323" s="229"/>
      <c r="AN323" s="229"/>
      <c r="AO323" s="226"/>
      <c r="AP323" s="226"/>
      <c r="AS323" s="231"/>
      <c r="AT323" s="231"/>
      <c r="AU323" s="231"/>
      <c r="AV323" s="231"/>
      <c r="AW323" s="226"/>
      <c r="AX323" s="226"/>
      <c r="AY323" s="227"/>
      <c r="AZ323" s="228"/>
      <c r="BA323" s="226"/>
      <c r="BB323" s="226"/>
      <c r="BC323" s="229"/>
      <c r="BD323" s="229"/>
      <c r="BE323" s="229"/>
      <c r="BF323" s="226"/>
      <c r="BG323" s="226"/>
      <c r="BJ323" s="231"/>
      <c r="BK323" s="231"/>
      <c r="BL323" s="231"/>
      <c r="BM323" s="231"/>
      <c r="BN323" s="226"/>
      <c r="BO323" s="226"/>
      <c r="BP323" s="227"/>
      <c r="BQ323" s="228"/>
      <c r="BR323" s="226"/>
      <c r="BS323" s="226"/>
      <c r="BT323" s="229"/>
      <c r="BU323" s="229"/>
      <c r="BV323" s="229"/>
      <c r="BW323" s="226"/>
      <c r="BX323" s="226"/>
      <c r="CA323" s="231"/>
      <c r="CB323" s="231"/>
      <c r="CC323" s="231"/>
      <c r="CD323" s="231"/>
      <c r="CE323" s="226"/>
      <c r="CF323" s="226"/>
      <c r="CG323" s="227"/>
      <c r="CH323" s="228"/>
      <c r="CI323" s="226"/>
      <c r="CJ323" s="226"/>
      <c r="CK323" s="229"/>
      <c r="CL323" s="229"/>
      <c r="CM323" s="229"/>
      <c r="CN323" s="226"/>
      <c r="CO323" s="226"/>
      <c r="CR323" s="231"/>
      <c r="CS323" s="231"/>
      <c r="CT323" s="231"/>
      <c r="CU323" s="231"/>
      <c r="CV323" s="226"/>
      <c r="CW323" s="226"/>
      <c r="CX323" s="227"/>
      <c r="CY323" s="228"/>
      <c r="CZ323" s="226"/>
      <c r="DA323" s="226"/>
      <c r="DB323" s="229"/>
      <c r="DC323" s="229"/>
      <c r="DD323" s="229"/>
      <c r="DE323" s="226"/>
      <c r="DF323" s="226"/>
      <c r="DI323" s="231"/>
      <c r="DJ323" s="231"/>
      <c r="DK323" s="231"/>
      <c r="DL323" s="231"/>
      <c r="DM323" s="226"/>
      <c r="DN323" s="226"/>
      <c r="DO323" s="227"/>
      <c r="DP323" s="228"/>
      <c r="DQ323" s="226"/>
      <c r="DR323" s="226"/>
      <c r="DS323" s="229"/>
      <c r="DT323" s="229"/>
      <c r="DU323" s="229"/>
      <c r="DV323" s="226"/>
      <c r="DW323" s="226"/>
      <c r="DZ323" s="231"/>
      <c r="EA323" s="231"/>
      <c r="EB323" s="231"/>
      <c r="EC323" s="231"/>
      <c r="ED323" s="226"/>
      <c r="EE323" s="226"/>
      <c r="EF323" s="227"/>
      <c r="EG323" s="228"/>
      <c r="EH323" s="226"/>
      <c r="EI323" s="226"/>
      <c r="EJ323" s="229"/>
      <c r="EK323" s="229"/>
      <c r="EL323" s="229"/>
      <c r="EM323" s="226"/>
      <c r="EN323" s="226"/>
      <c r="EQ323" s="231"/>
      <c r="ER323" s="231"/>
      <c r="ES323" s="231"/>
      <c r="ET323" s="231"/>
      <c r="EU323" s="226"/>
      <c r="EV323" s="226"/>
      <c r="EW323" s="227"/>
      <c r="EX323" s="228"/>
      <c r="EY323" s="226"/>
      <c r="EZ323" s="226"/>
      <c r="FA323" s="229"/>
      <c r="FB323" s="229"/>
      <c r="FC323" s="229"/>
      <c r="FD323" s="226"/>
      <c r="FE323" s="226"/>
      <c r="FH323" s="231"/>
      <c r="FI323" s="231"/>
      <c r="FJ323" s="231"/>
      <c r="FK323" s="231"/>
      <c r="FL323" s="226"/>
      <c r="FM323" s="226"/>
      <c r="FN323" s="227"/>
      <c r="FO323" s="228"/>
      <c r="FP323" s="226"/>
      <c r="FQ323" s="226"/>
      <c r="FR323" s="229"/>
      <c r="FS323" s="229"/>
      <c r="FT323" s="229"/>
      <c r="FU323" s="226"/>
      <c r="FV323" s="226"/>
      <c r="FY323" s="231"/>
      <c r="FZ323" s="231"/>
      <c r="GA323" s="231"/>
      <c r="GB323" s="231"/>
      <c r="GC323" s="226"/>
      <c r="GD323" s="226"/>
      <c r="GE323" s="227"/>
      <c r="GF323" s="228"/>
      <c r="GG323" s="226"/>
      <c r="GH323" s="226"/>
      <c r="GI323" s="229"/>
      <c r="GJ323" s="229"/>
      <c r="GK323" s="229"/>
      <c r="GL323" s="226"/>
      <c r="GM323" s="226"/>
      <c r="GP323" s="231"/>
      <c r="GQ323" s="231"/>
      <c r="GR323" s="231"/>
      <c r="GS323" s="231"/>
      <c r="GT323" s="226"/>
      <c r="GU323" s="226"/>
      <c r="GV323" s="227"/>
      <c r="GW323" s="228"/>
      <c r="GX323" s="226"/>
      <c r="GY323" s="226"/>
      <c r="GZ323" s="229"/>
      <c r="HA323" s="229"/>
      <c r="HB323" s="229"/>
      <c r="HC323" s="226"/>
      <c r="HD323" s="226"/>
      <c r="HG323" s="231"/>
    </row>
    <row r="324" spans="1:215" s="230" customFormat="1" ht="41.25" customHeight="1" x14ac:dyDescent="0.2">
      <c r="A324" s="210" t="s">
        <v>7374</v>
      </c>
      <c r="B324" s="211" t="s">
        <v>3366</v>
      </c>
      <c r="C324" s="211" t="s">
        <v>3366</v>
      </c>
      <c r="D324" s="211" t="s">
        <v>7375</v>
      </c>
      <c r="E324" s="212" t="str">
        <f t="shared" si="7"/>
        <v>山口市深溝803-1</v>
      </c>
      <c r="F324" s="212" t="s">
        <v>5511</v>
      </c>
      <c r="G324" s="196">
        <v>40299</v>
      </c>
      <c r="H324" s="212" t="s">
        <v>7376</v>
      </c>
      <c r="I324" s="236" t="s">
        <v>3349</v>
      </c>
      <c r="J324" s="281" t="s">
        <v>4583</v>
      </c>
      <c r="K324" s="282" t="s">
        <v>2</v>
      </c>
      <c r="L324" s="282" t="s">
        <v>3632</v>
      </c>
      <c r="M324" s="212" t="s">
        <v>1423</v>
      </c>
      <c r="N324" s="212" t="s">
        <v>7377</v>
      </c>
      <c r="O324" s="283" t="s">
        <v>250</v>
      </c>
      <c r="P324" s="284" t="s">
        <v>548</v>
      </c>
      <c r="Q324" s="227"/>
      <c r="R324" s="228"/>
      <c r="S324" s="226"/>
      <c r="T324" s="226"/>
      <c r="U324" s="229"/>
      <c r="V324" s="229"/>
      <c r="W324" s="229"/>
      <c r="X324" s="226"/>
      <c r="Y324" s="226"/>
      <c r="AB324" s="231"/>
      <c r="AC324" s="231"/>
      <c r="AD324" s="231"/>
      <c r="AE324" s="231"/>
      <c r="AF324" s="226"/>
      <c r="AG324" s="226"/>
      <c r="AH324" s="227"/>
      <c r="AI324" s="228"/>
      <c r="AJ324" s="226"/>
      <c r="AK324" s="226"/>
      <c r="AL324" s="229"/>
      <c r="AM324" s="229"/>
      <c r="AN324" s="229"/>
      <c r="AO324" s="226"/>
      <c r="AP324" s="226"/>
      <c r="AS324" s="231"/>
      <c r="AT324" s="231"/>
      <c r="AU324" s="231"/>
      <c r="AV324" s="231"/>
      <c r="AW324" s="226"/>
      <c r="AX324" s="226"/>
      <c r="AY324" s="227"/>
      <c r="AZ324" s="228"/>
      <c r="BA324" s="226"/>
      <c r="BB324" s="226"/>
      <c r="BC324" s="229"/>
      <c r="BD324" s="229"/>
      <c r="BE324" s="229"/>
      <c r="BF324" s="226"/>
      <c r="BG324" s="226"/>
      <c r="BJ324" s="231"/>
      <c r="BK324" s="231"/>
      <c r="BL324" s="231"/>
      <c r="BM324" s="231"/>
      <c r="BN324" s="226"/>
      <c r="BO324" s="226"/>
      <c r="BP324" s="227"/>
      <c r="BQ324" s="228"/>
      <c r="BR324" s="226"/>
      <c r="BS324" s="226"/>
      <c r="BT324" s="229"/>
      <c r="BU324" s="229"/>
      <c r="BV324" s="229"/>
      <c r="BW324" s="226"/>
      <c r="BX324" s="226"/>
      <c r="CA324" s="231"/>
      <c r="CB324" s="231"/>
      <c r="CC324" s="231"/>
      <c r="CD324" s="231"/>
      <c r="CE324" s="226"/>
      <c r="CF324" s="226"/>
      <c r="CG324" s="227"/>
      <c r="CH324" s="228"/>
      <c r="CI324" s="226"/>
      <c r="CJ324" s="226"/>
      <c r="CK324" s="229"/>
      <c r="CL324" s="229"/>
      <c r="CM324" s="229"/>
      <c r="CN324" s="226"/>
      <c r="CO324" s="226"/>
      <c r="CR324" s="231"/>
      <c r="CS324" s="231"/>
      <c r="CT324" s="231"/>
      <c r="CU324" s="231"/>
      <c r="CV324" s="226"/>
      <c r="CW324" s="226"/>
      <c r="CX324" s="227"/>
      <c r="CY324" s="228"/>
      <c r="CZ324" s="226"/>
      <c r="DA324" s="226"/>
      <c r="DB324" s="229"/>
      <c r="DC324" s="229"/>
      <c r="DD324" s="229"/>
      <c r="DE324" s="226"/>
      <c r="DF324" s="226"/>
      <c r="DI324" s="231"/>
      <c r="DJ324" s="231"/>
      <c r="DK324" s="231"/>
      <c r="DL324" s="231"/>
      <c r="DM324" s="226"/>
      <c r="DN324" s="226"/>
      <c r="DO324" s="227"/>
      <c r="DP324" s="228"/>
      <c r="DQ324" s="226"/>
      <c r="DR324" s="226"/>
      <c r="DS324" s="229"/>
      <c r="DT324" s="229"/>
      <c r="DU324" s="229"/>
      <c r="DV324" s="226"/>
      <c r="DW324" s="226"/>
      <c r="DZ324" s="231"/>
      <c r="EA324" s="231"/>
      <c r="EB324" s="231"/>
      <c r="EC324" s="231"/>
      <c r="ED324" s="226"/>
      <c r="EE324" s="226"/>
      <c r="EF324" s="227"/>
      <c r="EG324" s="228"/>
      <c r="EH324" s="226"/>
      <c r="EI324" s="226"/>
      <c r="EJ324" s="229"/>
      <c r="EK324" s="229"/>
      <c r="EL324" s="229"/>
      <c r="EM324" s="226"/>
      <c r="EN324" s="226"/>
      <c r="EQ324" s="231"/>
      <c r="ER324" s="231"/>
      <c r="ES324" s="231"/>
      <c r="ET324" s="231"/>
      <c r="EU324" s="226"/>
      <c r="EV324" s="226"/>
      <c r="EW324" s="227"/>
      <c r="EX324" s="228"/>
      <c r="EY324" s="226"/>
      <c r="EZ324" s="226"/>
      <c r="FA324" s="229"/>
      <c r="FB324" s="229"/>
      <c r="FC324" s="229"/>
      <c r="FD324" s="226"/>
      <c r="FE324" s="226"/>
      <c r="FH324" s="231"/>
      <c r="FI324" s="231"/>
      <c r="FJ324" s="231"/>
      <c r="FK324" s="231"/>
      <c r="FL324" s="226"/>
      <c r="FM324" s="226"/>
      <c r="FN324" s="227"/>
      <c r="FO324" s="228"/>
      <c r="FP324" s="226"/>
      <c r="FQ324" s="226"/>
      <c r="FR324" s="229"/>
      <c r="FS324" s="229"/>
      <c r="FT324" s="229"/>
      <c r="FU324" s="226"/>
      <c r="FV324" s="226"/>
      <c r="FY324" s="231"/>
      <c r="FZ324" s="231"/>
      <c r="GA324" s="231"/>
      <c r="GB324" s="231"/>
      <c r="GC324" s="226"/>
      <c r="GD324" s="226"/>
      <c r="GE324" s="227"/>
      <c r="GF324" s="228"/>
      <c r="GG324" s="226"/>
      <c r="GH324" s="226"/>
      <c r="GI324" s="229"/>
      <c r="GJ324" s="229"/>
      <c r="GK324" s="229"/>
      <c r="GL324" s="226"/>
      <c r="GM324" s="226"/>
      <c r="GP324" s="231"/>
      <c r="GQ324" s="231"/>
      <c r="GR324" s="231"/>
      <c r="GS324" s="231"/>
      <c r="GT324" s="226"/>
      <c r="GU324" s="226"/>
      <c r="GV324" s="227"/>
      <c r="GW324" s="228"/>
      <c r="GX324" s="226"/>
      <c r="GY324" s="226"/>
      <c r="GZ324" s="229"/>
      <c r="HA324" s="229"/>
      <c r="HB324" s="229"/>
      <c r="HC324" s="226"/>
      <c r="HD324" s="226"/>
      <c r="HG324" s="231"/>
    </row>
    <row r="325" spans="1:215" s="230" customFormat="1" ht="41.25" customHeight="1" x14ac:dyDescent="0.2">
      <c r="A325" s="325" t="s">
        <v>657</v>
      </c>
      <c r="B325" s="326" t="s">
        <v>5430</v>
      </c>
      <c r="C325" s="326" t="s">
        <v>5430</v>
      </c>
      <c r="D325" s="326" t="s">
        <v>8585</v>
      </c>
      <c r="E325" s="212" t="str">
        <f t="shared" si="7"/>
        <v>山口市湯田温泉1-1-3</v>
      </c>
      <c r="F325" s="212" t="s">
        <v>1223</v>
      </c>
      <c r="G325" s="196">
        <v>40299</v>
      </c>
      <c r="H325" s="212" t="s">
        <v>2004</v>
      </c>
      <c r="I325" s="236" t="s">
        <v>3351</v>
      </c>
      <c r="J325" s="281" t="s">
        <v>4583</v>
      </c>
      <c r="K325" s="282" t="s">
        <v>2</v>
      </c>
      <c r="L325" s="282" t="s">
        <v>235</v>
      </c>
      <c r="M325" s="212" t="s">
        <v>1424</v>
      </c>
      <c r="N325" s="212" t="s">
        <v>5558</v>
      </c>
      <c r="O325" s="283" t="s">
        <v>250</v>
      </c>
      <c r="P325" s="284" t="s">
        <v>120</v>
      </c>
      <c r="Q325" s="227"/>
      <c r="R325" s="228"/>
      <c r="S325" s="226"/>
      <c r="T325" s="226"/>
      <c r="U325" s="229"/>
      <c r="V325" s="229"/>
      <c r="W325" s="229"/>
      <c r="X325" s="226"/>
      <c r="Y325" s="226"/>
      <c r="AB325" s="231"/>
      <c r="AC325" s="231"/>
      <c r="AD325" s="231"/>
      <c r="AE325" s="231"/>
      <c r="AF325" s="226"/>
      <c r="AG325" s="226"/>
      <c r="AH325" s="227"/>
      <c r="AI325" s="228"/>
      <c r="AJ325" s="226"/>
      <c r="AK325" s="226"/>
      <c r="AL325" s="229"/>
      <c r="AM325" s="229"/>
      <c r="AN325" s="229"/>
      <c r="AO325" s="226"/>
      <c r="AP325" s="226"/>
      <c r="AS325" s="231"/>
      <c r="AT325" s="231"/>
      <c r="AU325" s="231"/>
      <c r="AV325" s="231"/>
      <c r="AW325" s="226"/>
      <c r="AX325" s="226"/>
      <c r="AY325" s="227"/>
      <c r="AZ325" s="228"/>
      <c r="BA325" s="226"/>
      <c r="BB325" s="226"/>
      <c r="BC325" s="229"/>
      <c r="BD325" s="229"/>
      <c r="BE325" s="229"/>
      <c r="BF325" s="226"/>
      <c r="BG325" s="226"/>
      <c r="BJ325" s="231"/>
      <c r="BK325" s="231"/>
      <c r="BL325" s="231"/>
      <c r="BM325" s="231"/>
      <c r="BN325" s="226"/>
      <c r="BO325" s="226"/>
      <c r="BP325" s="227"/>
      <c r="BQ325" s="228"/>
      <c r="BR325" s="226"/>
      <c r="BS325" s="226"/>
      <c r="BT325" s="229"/>
      <c r="BU325" s="229"/>
      <c r="BV325" s="229"/>
      <c r="BW325" s="226"/>
      <c r="BX325" s="226"/>
      <c r="CA325" s="231"/>
      <c r="CB325" s="231"/>
      <c r="CC325" s="231"/>
      <c r="CD325" s="231"/>
      <c r="CE325" s="226"/>
      <c r="CF325" s="226"/>
      <c r="CG325" s="227"/>
      <c r="CH325" s="228"/>
      <c r="CI325" s="226"/>
      <c r="CJ325" s="226"/>
      <c r="CK325" s="229"/>
      <c r="CL325" s="229"/>
      <c r="CM325" s="229"/>
      <c r="CN325" s="226"/>
      <c r="CO325" s="226"/>
      <c r="CR325" s="231"/>
      <c r="CS325" s="231"/>
      <c r="CT325" s="231"/>
      <c r="CU325" s="231"/>
      <c r="CV325" s="226"/>
      <c r="CW325" s="226"/>
      <c r="CX325" s="227"/>
      <c r="CY325" s="228"/>
      <c r="CZ325" s="226"/>
      <c r="DA325" s="226"/>
      <c r="DB325" s="229"/>
      <c r="DC325" s="229"/>
      <c r="DD325" s="229"/>
      <c r="DE325" s="226"/>
      <c r="DF325" s="226"/>
      <c r="DI325" s="231"/>
      <c r="DJ325" s="231"/>
      <c r="DK325" s="231"/>
      <c r="DL325" s="231"/>
      <c r="DM325" s="226"/>
      <c r="DN325" s="226"/>
      <c r="DO325" s="227"/>
      <c r="DP325" s="228"/>
      <c r="DQ325" s="226"/>
      <c r="DR325" s="226"/>
      <c r="DS325" s="229"/>
      <c r="DT325" s="229"/>
      <c r="DU325" s="229"/>
      <c r="DV325" s="226"/>
      <c r="DW325" s="226"/>
      <c r="DZ325" s="231"/>
      <c r="EA325" s="231"/>
      <c r="EB325" s="231"/>
      <c r="EC325" s="231"/>
      <c r="ED325" s="226"/>
      <c r="EE325" s="226"/>
      <c r="EF325" s="227"/>
      <c r="EG325" s="228"/>
      <c r="EH325" s="226"/>
      <c r="EI325" s="226"/>
      <c r="EJ325" s="229"/>
      <c r="EK325" s="229"/>
      <c r="EL325" s="229"/>
      <c r="EM325" s="226"/>
      <c r="EN325" s="226"/>
      <c r="EQ325" s="231"/>
      <c r="ER325" s="231"/>
      <c r="ES325" s="231"/>
      <c r="ET325" s="231"/>
      <c r="EU325" s="226"/>
      <c r="EV325" s="226"/>
      <c r="EW325" s="227"/>
      <c r="EX325" s="228"/>
      <c r="EY325" s="226"/>
      <c r="EZ325" s="226"/>
      <c r="FA325" s="229"/>
      <c r="FB325" s="229"/>
      <c r="FC325" s="229"/>
      <c r="FD325" s="226"/>
      <c r="FE325" s="226"/>
      <c r="FH325" s="231"/>
      <c r="FI325" s="231"/>
      <c r="FJ325" s="231"/>
      <c r="FK325" s="231"/>
      <c r="FL325" s="226"/>
      <c r="FM325" s="226"/>
      <c r="FN325" s="227"/>
      <c r="FO325" s="228"/>
      <c r="FP325" s="226"/>
      <c r="FQ325" s="226"/>
      <c r="FR325" s="229"/>
      <c r="FS325" s="229"/>
      <c r="FT325" s="229"/>
      <c r="FU325" s="226"/>
      <c r="FV325" s="226"/>
      <c r="FY325" s="231"/>
      <c r="FZ325" s="231"/>
      <c r="GA325" s="231"/>
      <c r="GB325" s="231"/>
      <c r="GC325" s="226"/>
      <c r="GD325" s="226"/>
      <c r="GE325" s="227"/>
      <c r="GF325" s="228"/>
      <c r="GG325" s="226"/>
      <c r="GH325" s="226"/>
      <c r="GI325" s="229"/>
      <c r="GJ325" s="229"/>
      <c r="GK325" s="229"/>
      <c r="GL325" s="226"/>
      <c r="GM325" s="226"/>
      <c r="GP325" s="231"/>
      <c r="GQ325" s="231"/>
      <c r="GR325" s="231"/>
      <c r="GS325" s="231"/>
      <c r="GT325" s="226"/>
      <c r="GU325" s="226"/>
      <c r="GV325" s="227"/>
      <c r="GW325" s="228"/>
      <c r="GX325" s="226"/>
      <c r="GY325" s="226"/>
      <c r="GZ325" s="229"/>
      <c r="HA325" s="229"/>
      <c r="HB325" s="229"/>
      <c r="HC325" s="226"/>
      <c r="HD325" s="226"/>
      <c r="HG325" s="231"/>
    </row>
    <row r="326" spans="1:215" s="230" customFormat="1" ht="41.25" customHeight="1" x14ac:dyDescent="0.2">
      <c r="A326" s="325" t="s">
        <v>7378</v>
      </c>
      <c r="B326" s="326" t="s">
        <v>8011</v>
      </c>
      <c r="C326" s="326" t="s">
        <v>8011</v>
      </c>
      <c r="D326" s="326" t="s">
        <v>8012</v>
      </c>
      <c r="E326" s="212" t="str">
        <f t="shared" si="7"/>
        <v>山口市神田町1-14</v>
      </c>
      <c r="F326" s="212" t="s">
        <v>1023</v>
      </c>
      <c r="G326" s="196">
        <v>44378</v>
      </c>
      <c r="H326" s="212" t="s">
        <v>2005</v>
      </c>
      <c r="I326" s="236" t="s">
        <v>8560</v>
      </c>
      <c r="J326" s="281" t="s">
        <v>4583</v>
      </c>
      <c r="K326" s="282" t="s">
        <v>2</v>
      </c>
      <c r="L326" s="282" t="s">
        <v>235</v>
      </c>
      <c r="M326" s="212" t="s">
        <v>1425</v>
      </c>
      <c r="N326" s="212" t="s">
        <v>7379</v>
      </c>
      <c r="O326" s="283" t="s">
        <v>250</v>
      </c>
      <c r="P326" s="284" t="s">
        <v>120</v>
      </c>
      <c r="Q326" s="227"/>
      <c r="R326" s="228"/>
      <c r="S326" s="226"/>
      <c r="T326" s="226"/>
      <c r="U326" s="229"/>
      <c r="V326" s="229"/>
      <c r="W326" s="229"/>
      <c r="X326" s="226"/>
      <c r="Y326" s="226"/>
      <c r="AB326" s="231"/>
      <c r="AC326" s="231"/>
      <c r="AD326" s="231"/>
      <c r="AE326" s="231"/>
      <c r="AF326" s="226"/>
      <c r="AG326" s="226"/>
      <c r="AH326" s="227"/>
      <c r="AI326" s="228"/>
      <c r="AJ326" s="226"/>
      <c r="AK326" s="226"/>
      <c r="AL326" s="229"/>
      <c r="AM326" s="229"/>
      <c r="AN326" s="229"/>
      <c r="AO326" s="226"/>
      <c r="AP326" s="226"/>
      <c r="AS326" s="231"/>
      <c r="AT326" s="231"/>
      <c r="AU326" s="231"/>
      <c r="AV326" s="231"/>
      <c r="AW326" s="226"/>
      <c r="AX326" s="226"/>
      <c r="AY326" s="227"/>
      <c r="AZ326" s="228"/>
      <c r="BA326" s="226"/>
      <c r="BB326" s="226"/>
      <c r="BC326" s="229"/>
      <c r="BD326" s="229"/>
      <c r="BE326" s="229"/>
      <c r="BF326" s="226"/>
      <c r="BG326" s="226"/>
      <c r="BJ326" s="231"/>
      <c r="BK326" s="231"/>
      <c r="BL326" s="231"/>
      <c r="BM326" s="231"/>
      <c r="BN326" s="226"/>
      <c r="BO326" s="226"/>
      <c r="BP326" s="227"/>
      <c r="BQ326" s="228"/>
      <c r="BR326" s="226"/>
      <c r="BS326" s="226"/>
      <c r="BT326" s="229"/>
      <c r="BU326" s="229"/>
      <c r="BV326" s="229"/>
      <c r="BW326" s="226"/>
      <c r="BX326" s="226"/>
      <c r="CA326" s="231"/>
      <c r="CB326" s="231"/>
      <c r="CC326" s="231"/>
      <c r="CD326" s="231"/>
      <c r="CE326" s="226"/>
      <c r="CF326" s="226"/>
      <c r="CG326" s="227"/>
      <c r="CH326" s="228"/>
      <c r="CI326" s="226"/>
      <c r="CJ326" s="226"/>
      <c r="CK326" s="229"/>
      <c r="CL326" s="229"/>
      <c r="CM326" s="229"/>
      <c r="CN326" s="226"/>
      <c r="CO326" s="226"/>
      <c r="CR326" s="231"/>
      <c r="CS326" s="231"/>
      <c r="CT326" s="231"/>
      <c r="CU326" s="231"/>
      <c r="CV326" s="226"/>
      <c r="CW326" s="226"/>
      <c r="CX326" s="227"/>
      <c r="CY326" s="228"/>
      <c r="CZ326" s="226"/>
      <c r="DA326" s="226"/>
      <c r="DB326" s="229"/>
      <c r="DC326" s="229"/>
      <c r="DD326" s="229"/>
      <c r="DE326" s="226"/>
      <c r="DF326" s="226"/>
      <c r="DI326" s="231"/>
      <c r="DJ326" s="231"/>
      <c r="DK326" s="231"/>
      <c r="DL326" s="231"/>
      <c r="DM326" s="226"/>
      <c r="DN326" s="226"/>
      <c r="DO326" s="227"/>
      <c r="DP326" s="228"/>
      <c r="DQ326" s="226"/>
      <c r="DR326" s="226"/>
      <c r="DS326" s="229"/>
      <c r="DT326" s="229"/>
      <c r="DU326" s="229"/>
      <c r="DV326" s="226"/>
      <c r="DW326" s="226"/>
      <c r="DZ326" s="231"/>
      <c r="EA326" s="231"/>
      <c r="EB326" s="231"/>
      <c r="EC326" s="231"/>
      <c r="ED326" s="226"/>
      <c r="EE326" s="226"/>
      <c r="EF326" s="227"/>
      <c r="EG326" s="228"/>
      <c r="EH326" s="226"/>
      <c r="EI326" s="226"/>
      <c r="EJ326" s="229"/>
      <c r="EK326" s="229"/>
      <c r="EL326" s="229"/>
      <c r="EM326" s="226"/>
      <c r="EN326" s="226"/>
      <c r="EQ326" s="231"/>
      <c r="ER326" s="231"/>
      <c r="ES326" s="231"/>
      <c r="ET326" s="231"/>
      <c r="EU326" s="226"/>
      <c r="EV326" s="226"/>
      <c r="EW326" s="227"/>
      <c r="EX326" s="228"/>
      <c r="EY326" s="226"/>
      <c r="EZ326" s="226"/>
      <c r="FA326" s="229"/>
      <c r="FB326" s="229"/>
      <c r="FC326" s="229"/>
      <c r="FD326" s="226"/>
      <c r="FE326" s="226"/>
      <c r="FH326" s="231"/>
      <c r="FI326" s="231"/>
      <c r="FJ326" s="231"/>
      <c r="FK326" s="231"/>
      <c r="FL326" s="226"/>
      <c r="FM326" s="226"/>
      <c r="FN326" s="227"/>
      <c r="FO326" s="228"/>
      <c r="FP326" s="226"/>
      <c r="FQ326" s="226"/>
      <c r="FR326" s="229"/>
      <c r="FS326" s="229"/>
      <c r="FT326" s="229"/>
      <c r="FU326" s="226"/>
      <c r="FV326" s="226"/>
      <c r="FY326" s="231"/>
      <c r="FZ326" s="231"/>
      <c r="GA326" s="231"/>
      <c r="GB326" s="231"/>
      <c r="GC326" s="226"/>
      <c r="GD326" s="226"/>
      <c r="GE326" s="227"/>
      <c r="GF326" s="228"/>
      <c r="GG326" s="226"/>
      <c r="GH326" s="226"/>
      <c r="GI326" s="229"/>
      <c r="GJ326" s="229"/>
      <c r="GK326" s="229"/>
      <c r="GL326" s="226"/>
      <c r="GM326" s="226"/>
      <c r="GP326" s="231"/>
      <c r="GQ326" s="231"/>
      <c r="GR326" s="231"/>
      <c r="GS326" s="231"/>
      <c r="GT326" s="226"/>
      <c r="GU326" s="226"/>
      <c r="GV326" s="227"/>
      <c r="GW326" s="228"/>
      <c r="GX326" s="226"/>
      <c r="GY326" s="226"/>
      <c r="GZ326" s="229"/>
      <c r="HA326" s="229"/>
      <c r="HB326" s="229"/>
      <c r="HC326" s="226"/>
      <c r="HD326" s="226"/>
      <c r="HG326" s="231"/>
    </row>
    <row r="327" spans="1:215" s="230" customFormat="1" ht="41.25" customHeight="1" x14ac:dyDescent="0.2">
      <c r="A327" s="325" t="s">
        <v>5557</v>
      </c>
      <c r="B327" s="326" t="s">
        <v>5556</v>
      </c>
      <c r="C327" s="326" t="s">
        <v>5556</v>
      </c>
      <c r="D327" s="326" t="s">
        <v>5555</v>
      </c>
      <c r="E327" s="212" t="str">
        <f t="shared" si="7"/>
        <v>山口市後河原23-3</v>
      </c>
      <c r="F327" s="212" t="s">
        <v>1228</v>
      </c>
      <c r="G327" s="196">
        <v>40603</v>
      </c>
      <c r="H327" s="212" t="s">
        <v>2006</v>
      </c>
      <c r="I327" s="236" t="s">
        <v>576</v>
      </c>
      <c r="J327" s="281" t="s">
        <v>4583</v>
      </c>
      <c r="K327" s="282" t="s">
        <v>2</v>
      </c>
      <c r="L327" s="282" t="s">
        <v>235</v>
      </c>
      <c r="M327" s="212" t="s">
        <v>1426</v>
      </c>
      <c r="N327" s="212" t="s">
        <v>5554</v>
      </c>
      <c r="O327" s="283" t="s">
        <v>250</v>
      </c>
      <c r="P327" s="284" t="s">
        <v>120</v>
      </c>
      <c r="Q327" s="227"/>
      <c r="R327" s="228"/>
      <c r="S327" s="226"/>
      <c r="T327" s="226"/>
      <c r="U327" s="229"/>
      <c r="V327" s="229"/>
      <c r="W327" s="229"/>
      <c r="X327" s="226"/>
      <c r="Y327" s="226"/>
      <c r="AB327" s="231"/>
      <c r="AC327" s="231"/>
      <c r="AD327" s="231"/>
      <c r="AE327" s="231"/>
      <c r="AF327" s="226"/>
      <c r="AG327" s="226"/>
      <c r="AH327" s="227"/>
      <c r="AI327" s="228"/>
      <c r="AJ327" s="226"/>
      <c r="AK327" s="226"/>
      <c r="AL327" s="229"/>
      <c r="AM327" s="229"/>
      <c r="AN327" s="229"/>
      <c r="AO327" s="226"/>
      <c r="AP327" s="226"/>
      <c r="AS327" s="231"/>
      <c r="AT327" s="231"/>
      <c r="AU327" s="231"/>
      <c r="AV327" s="231"/>
      <c r="AW327" s="226"/>
      <c r="AX327" s="226"/>
      <c r="AY327" s="227"/>
      <c r="AZ327" s="228"/>
      <c r="BA327" s="226"/>
      <c r="BB327" s="226"/>
      <c r="BC327" s="229"/>
      <c r="BD327" s="229"/>
      <c r="BE327" s="229"/>
      <c r="BF327" s="226"/>
      <c r="BG327" s="226"/>
      <c r="BJ327" s="231"/>
      <c r="BK327" s="231"/>
      <c r="BL327" s="231"/>
      <c r="BM327" s="231"/>
      <c r="BN327" s="226"/>
      <c r="BO327" s="226"/>
      <c r="BP327" s="227"/>
      <c r="BQ327" s="228"/>
      <c r="BR327" s="226"/>
      <c r="BS327" s="226"/>
      <c r="BT327" s="229"/>
      <c r="BU327" s="229"/>
      <c r="BV327" s="229"/>
      <c r="BW327" s="226"/>
      <c r="BX327" s="226"/>
      <c r="CA327" s="231"/>
      <c r="CB327" s="231"/>
      <c r="CC327" s="231"/>
      <c r="CD327" s="231"/>
      <c r="CE327" s="226"/>
      <c r="CF327" s="226"/>
      <c r="CG327" s="227"/>
      <c r="CH327" s="228"/>
      <c r="CI327" s="226"/>
      <c r="CJ327" s="226"/>
      <c r="CK327" s="229"/>
      <c r="CL327" s="229"/>
      <c r="CM327" s="229"/>
      <c r="CN327" s="226"/>
      <c r="CO327" s="226"/>
      <c r="CR327" s="231"/>
      <c r="CS327" s="231"/>
      <c r="CT327" s="231"/>
      <c r="CU327" s="231"/>
      <c r="CV327" s="226"/>
      <c r="CW327" s="226"/>
      <c r="CX327" s="227"/>
      <c r="CY327" s="228"/>
      <c r="CZ327" s="226"/>
      <c r="DA327" s="226"/>
      <c r="DB327" s="229"/>
      <c r="DC327" s="229"/>
      <c r="DD327" s="229"/>
      <c r="DE327" s="226"/>
      <c r="DF327" s="226"/>
      <c r="DI327" s="231"/>
      <c r="DJ327" s="231"/>
      <c r="DK327" s="231"/>
      <c r="DL327" s="231"/>
      <c r="DM327" s="226"/>
      <c r="DN327" s="226"/>
      <c r="DO327" s="227"/>
      <c r="DP327" s="228"/>
      <c r="DQ327" s="226"/>
      <c r="DR327" s="226"/>
      <c r="DS327" s="229"/>
      <c r="DT327" s="229"/>
      <c r="DU327" s="229"/>
      <c r="DV327" s="226"/>
      <c r="DW327" s="226"/>
      <c r="DZ327" s="231"/>
      <c r="EA327" s="231"/>
      <c r="EB327" s="231"/>
      <c r="EC327" s="231"/>
      <c r="ED327" s="226"/>
      <c r="EE327" s="226"/>
      <c r="EF327" s="227"/>
      <c r="EG327" s="228"/>
      <c r="EH327" s="226"/>
      <c r="EI327" s="226"/>
      <c r="EJ327" s="229"/>
      <c r="EK327" s="229"/>
      <c r="EL327" s="229"/>
      <c r="EM327" s="226"/>
      <c r="EN327" s="226"/>
      <c r="EQ327" s="231"/>
      <c r="ER327" s="231"/>
      <c r="ES327" s="231"/>
      <c r="ET327" s="231"/>
      <c r="EU327" s="226"/>
      <c r="EV327" s="226"/>
      <c r="EW327" s="227"/>
      <c r="EX327" s="228"/>
      <c r="EY327" s="226"/>
      <c r="EZ327" s="226"/>
      <c r="FA327" s="229"/>
      <c r="FB327" s="229"/>
      <c r="FC327" s="229"/>
      <c r="FD327" s="226"/>
      <c r="FE327" s="226"/>
      <c r="FH327" s="231"/>
      <c r="FI327" s="231"/>
      <c r="FJ327" s="231"/>
      <c r="FK327" s="231"/>
      <c r="FL327" s="226"/>
      <c r="FM327" s="226"/>
      <c r="FN327" s="227"/>
      <c r="FO327" s="228"/>
      <c r="FP327" s="226"/>
      <c r="FQ327" s="226"/>
      <c r="FR327" s="229"/>
      <c r="FS327" s="229"/>
      <c r="FT327" s="229"/>
      <c r="FU327" s="226"/>
      <c r="FV327" s="226"/>
      <c r="FY327" s="231"/>
      <c r="FZ327" s="231"/>
      <c r="GA327" s="231"/>
      <c r="GB327" s="231"/>
      <c r="GC327" s="226"/>
      <c r="GD327" s="226"/>
      <c r="GE327" s="227"/>
      <c r="GF327" s="228"/>
      <c r="GG327" s="226"/>
      <c r="GH327" s="226"/>
      <c r="GI327" s="229"/>
      <c r="GJ327" s="229"/>
      <c r="GK327" s="229"/>
      <c r="GL327" s="226"/>
      <c r="GM327" s="226"/>
      <c r="GP327" s="231"/>
      <c r="GQ327" s="231"/>
      <c r="GR327" s="231"/>
      <c r="GS327" s="231"/>
      <c r="GT327" s="226"/>
      <c r="GU327" s="226"/>
      <c r="GV327" s="227"/>
      <c r="GW327" s="228"/>
      <c r="GX327" s="226"/>
      <c r="GY327" s="226"/>
      <c r="GZ327" s="229"/>
      <c r="HA327" s="229"/>
      <c r="HB327" s="229"/>
      <c r="HC327" s="226"/>
      <c r="HD327" s="226"/>
      <c r="HG327" s="231"/>
    </row>
    <row r="328" spans="1:215" s="230" customFormat="1" ht="41.25" customHeight="1" x14ac:dyDescent="0.2">
      <c r="A328" s="325" t="s">
        <v>3370</v>
      </c>
      <c r="B328" s="326" t="s">
        <v>4531</v>
      </c>
      <c r="C328" s="326" t="s">
        <v>4531</v>
      </c>
      <c r="D328" s="326" t="s">
        <v>4152</v>
      </c>
      <c r="E328" s="212" t="str">
        <f t="shared" si="7"/>
        <v>山口市宮野下2997-5</v>
      </c>
      <c r="F328" s="212" t="s">
        <v>5507</v>
      </c>
      <c r="G328" s="196">
        <v>40603</v>
      </c>
      <c r="H328" s="212" t="s">
        <v>7381</v>
      </c>
      <c r="I328" s="236" t="s">
        <v>3349</v>
      </c>
      <c r="J328" s="281" t="s">
        <v>4583</v>
      </c>
      <c r="K328" s="282" t="s">
        <v>2</v>
      </c>
      <c r="L328" s="282" t="s">
        <v>3632</v>
      </c>
      <c r="M328" s="212" t="s">
        <v>3371</v>
      </c>
      <c r="N328" s="212" t="s">
        <v>7382</v>
      </c>
      <c r="O328" s="283" t="s">
        <v>250</v>
      </c>
      <c r="P328" s="284" t="s">
        <v>118</v>
      </c>
      <c r="Q328" s="227"/>
      <c r="R328" s="228"/>
      <c r="S328" s="226"/>
      <c r="T328" s="226"/>
      <c r="U328" s="229"/>
      <c r="V328" s="229"/>
      <c r="W328" s="229"/>
      <c r="X328" s="226"/>
      <c r="Y328" s="226"/>
      <c r="AB328" s="231"/>
      <c r="AC328" s="231"/>
      <c r="AD328" s="231"/>
      <c r="AE328" s="231"/>
      <c r="AF328" s="226"/>
      <c r="AG328" s="226"/>
      <c r="AH328" s="227"/>
      <c r="AI328" s="228"/>
      <c r="AJ328" s="226"/>
      <c r="AK328" s="226"/>
      <c r="AL328" s="229"/>
      <c r="AM328" s="229"/>
      <c r="AN328" s="229"/>
      <c r="AO328" s="226"/>
      <c r="AP328" s="226"/>
      <c r="AS328" s="231"/>
      <c r="AT328" s="231"/>
      <c r="AU328" s="231"/>
      <c r="AV328" s="231"/>
      <c r="AW328" s="226"/>
      <c r="AX328" s="226"/>
      <c r="AY328" s="227"/>
      <c r="AZ328" s="228"/>
      <c r="BA328" s="226"/>
      <c r="BB328" s="226"/>
      <c r="BC328" s="229"/>
      <c r="BD328" s="229"/>
      <c r="BE328" s="229"/>
      <c r="BF328" s="226"/>
      <c r="BG328" s="226"/>
      <c r="BJ328" s="231"/>
      <c r="BK328" s="231"/>
      <c r="BL328" s="231"/>
      <c r="BM328" s="231"/>
      <c r="BN328" s="226"/>
      <c r="BO328" s="226"/>
      <c r="BP328" s="227"/>
      <c r="BQ328" s="228"/>
      <c r="BR328" s="226"/>
      <c r="BS328" s="226"/>
      <c r="BT328" s="229"/>
      <c r="BU328" s="229"/>
      <c r="BV328" s="229"/>
      <c r="BW328" s="226"/>
      <c r="BX328" s="226"/>
      <c r="CA328" s="231"/>
      <c r="CB328" s="231"/>
      <c r="CC328" s="231"/>
      <c r="CD328" s="231"/>
      <c r="CE328" s="226"/>
      <c r="CF328" s="226"/>
      <c r="CG328" s="227"/>
      <c r="CH328" s="228"/>
      <c r="CI328" s="226"/>
      <c r="CJ328" s="226"/>
      <c r="CK328" s="229"/>
      <c r="CL328" s="229"/>
      <c r="CM328" s="229"/>
      <c r="CN328" s="226"/>
      <c r="CO328" s="226"/>
      <c r="CR328" s="231"/>
      <c r="CS328" s="231"/>
      <c r="CT328" s="231"/>
      <c r="CU328" s="231"/>
      <c r="CV328" s="226"/>
      <c r="CW328" s="226"/>
      <c r="CX328" s="227"/>
      <c r="CY328" s="228"/>
      <c r="CZ328" s="226"/>
      <c r="DA328" s="226"/>
      <c r="DB328" s="229"/>
      <c r="DC328" s="229"/>
      <c r="DD328" s="229"/>
      <c r="DE328" s="226"/>
      <c r="DF328" s="226"/>
      <c r="DI328" s="231"/>
      <c r="DJ328" s="231"/>
      <c r="DK328" s="231"/>
      <c r="DL328" s="231"/>
      <c r="DM328" s="226"/>
      <c r="DN328" s="226"/>
      <c r="DO328" s="227"/>
      <c r="DP328" s="228"/>
      <c r="DQ328" s="226"/>
      <c r="DR328" s="226"/>
      <c r="DS328" s="229"/>
      <c r="DT328" s="229"/>
      <c r="DU328" s="229"/>
      <c r="DV328" s="226"/>
      <c r="DW328" s="226"/>
      <c r="DZ328" s="231"/>
      <c r="EA328" s="231"/>
      <c r="EB328" s="231"/>
      <c r="EC328" s="231"/>
      <c r="ED328" s="226"/>
      <c r="EE328" s="226"/>
      <c r="EF328" s="227"/>
      <c r="EG328" s="228"/>
      <c r="EH328" s="226"/>
      <c r="EI328" s="226"/>
      <c r="EJ328" s="229"/>
      <c r="EK328" s="229"/>
      <c r="EL328" s="229"/>
      <c r="EM328" s="226"/>
      <c r="EN328" s="226"/>
      <c r="EQ328" s="231"/>
      <c r="ER328" s="231"/>
      <c r="ES328" s="231"/>
      <c r="ET328" s="231"/>
      <c r="EU328" s="226"/>
      <c r="EV328" s="226"/>
      <c r="EW328" s="227"/>
      <c r="EX328" s="228"/>
      <c r="EY328" s="226"/>
      <c r="EZ328" s="226"/>
      <c r="FA328" s="229"/>
      <c r="FB328" s="229"/>
      <c r="FC328" s="229"/>
      <c r="FD328" s="226"/>
      <c r="FE328" s="226"/>
      <c r="FH328" s="231"/>
      <c r="FI328" s="231"/>
      <c r="FJ328" s="231"/>
      <c r="FK328" s="231"/>
      <c r="FL328" s="226"/>
      <c r="FM328" s="226"/>
      <c r="FN328" s="227"/>
      <c r="FO328" s="228"/>
      <c r="FP328" s="226"/>
      <c r="FQ328" s="226"/>
      <c r="FR328" s="229"/>
      <c r="FS328" s="229"/>
      <c r="FT328" s="229"/>
      <c r="FU328" s="226"/>
      <c r="FV328" s="226"/>
      <c r="FY328" s="231"/>
      <c r="FZ328" s="231"/>
      <c r="GA328" s="231"/>
      <c r="GB328" s="231"/>
      <c r="GC328" s="226"/>
      <c r="GD328" s="226"/>
      <c r="GE328" s="227"/>
      <c r="GF328" s="228"/>
      <c r="GG328" s="226"/>
      <c r="GH328" s="226"/>
      <c r="GI328" s="229"/>
      <c r="GJ328" s="229"/>
      <c r="GK328" s="229"/>
      <c r="GL328" s="226"/>
      <c r="GM328" s="226"/>
      <c r="GP328" s="231"/>
      <c r="GQ328" s="231"/>
      <c r="GR328" s="231"/>
      <c r="GS328" s="231"/>
      <c r="GT328" s="226"/>
      <c r="GU328" s="226"/>
      <c r="GV328" s="227"/>
      <c r="GW328" s="228"/>
      <c r="GX328" s="226"/>
      <c r="GY328" s="226"/>
      <c r="GZ328" s="229"/>
      <c r="HA328" s="229"/>
      <c r="HB328" s="229"/>
      <c r="HC328" s="226"/>
      <c r="HD328" s="226"/>
      <c r="HG328" s="231"/>
    </row>
    <row r="329" spans="1:215" s="230" customFormat="1" ht="41.25" customHeight="1" x14ac:dyDescent="0.2">
      <c r="A329" s="325" t="s">
        <v>7383</v>
      </c>
      <c r="B329" s="326" t="s">
        <v>5455</v>
      </c>
      <c r="C329" s="326" t="s">
        <v>5455</v>
      </c>
      <c r="D329" s="326" t="s">
        <v>7380</v>
      </c>
      <c r="E329" s="212" t="str">
        <f t="shared" si="7"/>
        <v>山口市朝田751-1</v>
      </c>
      <c r="F329" s="212" t="s">
        <v>7384</v>
      </c>
      <c r="G329" s="196">
        <v>40664</v>
      </c>
      <c r="H329" s="212" t="s">
        <v>7385</v>
      </c>
      <c r="I329" s="236" t="s">
        <v>3349</v>
      </c>
      <c r="J329" s="281" t="s">
        <v>4583</v>
      </c>
      <c r="K329" s="282" t="s">
        <v>2</v>
      </c>
      <c r="L329" s="282" t="s">
        <v>3632</v>
      </c>
      <c r="M329" s="212" t="s">
        <v>3857</v>
      </c>
      <c r="N329" s="212" t="s">
        <v>7386</v>
      </c>
      <c r="O329" s="283" t="s">
        <v>250</v>
      </c>
      <c r="P329" s="284" t="s">
        <v>120</v>
      </c>
      <c r="Q329" s="227"/>
      <c r="R329" s="228"/>
      <c r="S329" s="226"/>
      <c r="T329" s="226"/>
      <c r="U329" s="229"/>
      <c r="V329" s="229"/>
      <c r="W329" s="229"/>
      <c r="X329" s="226"/>
      <c r="Y329" s="226"/>
      <c r="AB329" s="231"/>
      <c r="AC329" s="231"/>
      <c r="AD329" s="231"/>
      <c r="AE329" s="231"/>
      <c r="AF329" s="226"/>
      <c r="AG329" s="226"/>
      <c r="AH329" s="227"/>
      <c r="AI329" s="228"/>
      <c r="AJ329" s="226"/>
      <c r="AK329" s="226"/>
      <c r="AL329" s="229"/>
      <c r="AM329" s="229"/>
      <c r="AN329" s="229"/>
      <c r="AO329" s="226"/>
      <c r="AP329" s="226"/>
      <c r="AS329" s="231"/>
      <c r="AT329" s="231"/>
      <c r="AU329" s="231"/>
      <c r="AV329" s="231"/>
      <c r="AW329" s="226"/>
      <c r="AX329" s="226"/>
      <c r="AY329" s="227"/>
      <c r="AZ329" s="228"/>
      <c r="BA329" s="226"/>
      <c r="BB329" s="226"/>
      <c r="BC329" s="229"/>
      <c r="BD329" s="229"/>
      <c r="BE329" s="229"/>
      <c r="BF329" s="226"/>
      <c r="BG329" s="226"/>
      <c r="BJ329" s="231"/>
      <c r="BK329" s="231"/>
      <c r="BL329" s="231"/>
      <c r="BM329" s="231"/>
      <c r="BN329" s="226"/>
      <c r="BO329" s="226"/>
      <c r="BP329" s="227"/>
      <c r="BQ329" s="228"/>
      <c r="BR329" s="226"/>
      <c r="BS329" s="226"/>
      <c r="BT329" s="229"/>
      <c r="BU329" s="229"/>
      <c r="BV329" s="229"/>
      <c r="BW329" s="226"/>
      <c r="BX329" s="226"/>
      <c r="CA329" s="231"/>
      <c r="CB329" s="231"/>
      <c r="CC329" s="231"/>
      <c r="CD329" s="231"/>
      <c r="CE329" s="226"/>
      <c r="CF329" s="226"/>
      <c r="CG329" s="227"/>
      <c r="CH329" s="228"/>
      <c r="CI329" s="226"/>
      <c r="CJ329" s="226"/>
      <c r="CK329" s="229"/>
      <c r="CL329" s="229"/>
      <c r="CM329" s="229"/>
      <c r="CN329" s="226"/>
      <c r="CO329" s="226"/>
      <c r="CR329" s="231"/>
      <c r="CS329" s="231"/>
      <c r="CT329" s="231"/>
      <c r="CU329" s="231"/>
      <c r="CV329" s="226"/>
      <c r="CW329" s="226"/>
      <c r="CX329" s="227"/>
      <c r="CY329" s="228"/>
      <c r="CZ329" s="226"/>
      <c r="DA329" s="226"/>
      <c r="DB329" s="229"/>
      <c r="DC329" s="229"/>
      <c r="DD329" s="229"/>
      <c r="DE329" s="226"/>
      <c r="DF329" s="226"/>
      <c r="DI329" s="231"/>
      <c r="DJ329" s="231"/>
      <c r="DK329" s="231"/>
      <c r="DL329" s="231"/>
      <c r="DM329" s="226"/>
      <c r="DN329" s="226"/>
      <c r="DO329" s="227"/>
      <c r="DP329" s="228"/>
      <c r="DQ329" s="226"/>
      <c r="DR329" s="226"/>
      <c r="DS329" s="229"/>
      <c r="DT329" s="229"/>
      <c r="DU329" s="229"/>
      <c r="DV329" s="226"/>
      <c r="DW329" s="226"/>
      <c r="DZ329" s="231"/>
      <c r="EA329" s="231"/>
      <c r="EB329" s="231"/>
      <c r="EC329" s="231"/>
      <c r="ED329" s="226"/>
      <c r="EE329" s="226"/>
      <c r="EF329" s="227"/>
      <c r="EG329" s="228"/>
      <c r="EH329" s="226"/>
      <c r="EI329" s="226"/>
      <c r="EJ329" s="229"/>
      <c r="EK329" s="229"/>
      <c r="EL329" s="229"/>
      <c r="EM329" s="226"/>
      <c r="EN329" s="226"/>
      <c r="EQ329" s="231"/>
      <c r="ER329" s="231"/>
      <c r="ES329" s="231"/>
      <c r="ET329" s="231"/>
      <c r="EU329" s="226"/>
      <c r="EV329" s="226"/>
      <c r="EW329" s="227"/>
      <c r="EX329" s="228"/>
      <c r="EY329" s="226"/>
      <c r="EZ329" s="226"/>
      <c r="FA329" s="229"/>
      <c r="FB329" s="229"/>
      <c r="FC329" s="229"/>
      <c r="FD329" s="226"/>
      <c r="FE329" s="226"/>
      <c r="FH329" s="231"/>
      <c r="FI329" s="231"/>
      <c r="FJ329" s="231"/>
      <c r="FK329" s="231"/>
      <c r="FL329" s="226"/>
      <c r="FM329" s="226"/>
      <c r="FN329" s="227"/>
      <c r="FO329" s="228"/>
      <c r="FP329" s="226"/>
      <c r="FQ329" s="226"/>
      <c r="FR329" s="229"/>
      <c r="FS329" s="229"/>
      <c r="FT329" s="229"/>
      <c r="FU329" s="226"/>
      <c r="FV329" s="226"/>
      <c r="FY329" s="231"/>
      <c r="FZ329" s="231"/>
      <c r="GA329" s="231"/>
      <c r="GB329" s="231"/>
      <c r="GC329" s="226"/>
      <c r="GD329" s="226"/>
      <c r="GE329" s="227"/>
      <c r="GF329" s="228"/>
      <c r="GG329" s="226"/>
      <c r="GH329" s="226"/>
      <c r="GI329" s="229"/>
      <c r="GJ329" s="229"/>
      <c r="GK329" s="229"/>
      <c r="GL329" s="226"/>
      <c r="GM329" s="226"/>
      <c r="GP329" s="231"/>
      <c r="GQ329" s="231"/>
      <c r="GR329" s="231"/>
      <c r="GS329" s="231"/>
      <c r="GT329" s="226"/>
      <c r="GU329" s="226"/>
      <c r="GV329" s="227"/>
      <c r="GW329" s="228"/>
      <c r="GX329" s="226"/>
      <c r="GY329" s="226"/>
      <c r="GZ329" s="229"/>
      <c r="HA329" s="229"/>
      <c r="HB329" s="229"/>
      <c r="HC329" s="226"/>
      <c r="HD329" s="226"/>
      <c r="HG329" s="231"/>
    </row>
    <row r="330" spans="1:215" s="230" customFormat="1" ht="41.25" customHeight="1" x14ac:dyDescent="0.2">
      <c r="A330" s="325" t="s">
        <v>5553</v>
      </c>
      <c r="B330" s="326" t="s">
        <v>1620</v>
      </c>
      <c r="C330" s="326" t="s">
        <v>1620</v>
      </c>
      <c r="D330" s="326" t="s">
        <v>8013</v>
      </c>
      <c r="E330" s="212" t="str">
        <f t="shared" si="7"/>
        <v>山口市徳地堀3939-1</v>
      </c>
      <c r="F330" s="212" t="s">
        <v>1225</v>
      </c>
      <c r="G330" s="196">
        <v>40664</v>
      </c>
      <c r="H330" s="212" t="s">
        <v>2007</v>
      </c>
      <c r="I330" s="236" t="s">
        <v>576</v>
      </c>
      <c r="J330" s="281" t="s">
        <v>4583</v>
      </c>
      <c r="K330" s="282" t="s">
        <v>2</v>
      </c>
      <c r="L330" s="282" t="s">
        <v>235</v>
      </c>
      <c r="M330" s="212" t="s">
        <v>809</v>
      </c>
      <c r="N330" s="212" t="s">
        <v>5552</v>
      </c>
      <c r="O330" s="283" t="s">
        <v>250</v>
      </c>
      <c r="P330" s="284" t="s">
        <v>120</v>
      </c>
      <c r="Q330" s="227"/>
      <c r="R330" s="228"/>
      <c r="S330" s="226"/>
      <c r="T330" s="226"/>
      <c r="U330" s="229"/>
      <c r="V330" s="229"/>
      <c r="W330" s="229"/>
      <c r="X330" s="226"/>
      <c r="Y330" s="226"/>
      <c r="AB330" s="231"/>
      <c r="AC330" s="231"/>
      <c r="AD330" s="231"/>
      <c r="AE330" s="231"/>
      <c r="AF330" s="226"/>
      <c r="AG330" s="226"/>
      <c r="AH330" s="227"/>
      <c r="AI330" s="228"/>
      <c r="AJ330" s="226"/>
      <c r="AK330" s="226"/>
      <c r="AL330" s="229"/>
      <c r="AM330" s="229"/>
      <c r="AN330" s="229"/>
      <c r="AO330" s="226"/>
      <c r="AP330" s="226"/>
      <c r="AS330" s="231"/>
      <c r="AT330" s="231"/>
      <c r="AU330" s="231"/>
      <c r="AV330" s="231"/>
      <c r="AW330" s="226"/>
      <c r="AX330" s="226"/>
      <c r="AY330" s="227"/>
      <c r="AZ330" s="228"/>
      <c r="BA330" s="226"/>
      <c r="BB330" s="226"/>
      <c r="BC330" s="229"/>
      <c r="BD330" s="229"/>
      <c r="BE330" s="229"/>
      <c r="BF330" s="226"/>
      <c r="BG330" s="226"/>
      <c r="BJ330" s="231"/>
      <c r="BK330" s="231"/>
      <c r="BL330" s="231"/>
      <c r="BM330" s="231"/>
      <c r="BN330" s="226"/>
      <c r="BO330" s="226"/>
      <c r="BP330" s="227"/>
      <c r="BQ330" s="228"/>
      <c r="BR330" s="226"/>
      <c r="BS330" s="226"/>
      <c r="BT330" s="229"/>
      <c r="BU330" s="229"/>
      <c r="BV330" s="229"/>
      <c r="BW330" s="226"/>
      <c r="BX330" s="226"/>
      <c r="CA330" s="231"/>
      <c r="CB330" s="231"/>
      <c r="CC330" s="231"/>
      <c r="CD330" s="231"/>
      <c r="CE330" s="226"/>
      <c r="CF330" s="226"/>
      <c r="CG330" s="227"/>
      <c r="CH330" s="228"/>
      <c r="CI330" s="226"/>
      <c r="CJ330" s="226"/>
      <c r="CK330" s="229"/>
      <c r="CL330" s="229"/>
      <c r="CM330" s="229"/>
      <c r="CN330" s="226"/>
      <c r="CO330" s="226"/>
      <c r="CR330" s="231"/>
      <c r="CS330" s="231"/>
      <c r="CT330" s="231"/>
      <c r="CU330" s="231"/>
      <c r="CV330" s="226"/>
      <c r="CW330" s="226"/>
      <c r="CX330" s="227"/>
      <c r="CY330" s="228"/>
      <c r="CZ330" s="226"/>
      <c r="DA330" s="226"/>
      <c r="DB330" s="229"/>
      <c r="DC330" s="229"/>
      <c r="DD330" s="229"/>
      <c r="DE330" s="226"/>
      <c r="DF330" s="226"/>
      <c r="DI330" s="231"/>
      <c r="DJ330" s="231"/>
      <c r="DK330" s="231"/>
      <c r="DL330" s="231"/>
      <c r="DM330" s="226"/>
      <c r="DN330" s="226"/>
      <c r="DO330" s="227"/>
      <c r="DP330" s="228"/>
      <c r="DQ330" s="226"/>
      <c r="DR330" s="226"/>
      <c r="DS330" s="229"/>
      <c r="DT330" s="229"/>
      <c r="DU330" s="229"/>
      <c r="DV330" s="226"/>
      <c r="DW330" s="226"/>
      <c r="DZ330" s="231"/>
      <c r="EA330" s="231"/>
      <c r="EB330" s="231"/>
      <c r="EC330" s="231"/>
      <c r="ED330" s="226"/>
      <c r="EE330" s="226"/>
      <c r="EF330" s="227"/>
      <c r="EG330" s="228"/>
      <c r="EH330" s="226"/>
      <c r="EI330" s="226"/>
      <c r="EJ330" s="229"/>
      <c r="EK330" s="229"/>
      <c r="EL330" s="229"/>
      <c r="EM330" s="226"/>
      <c r="EN330" s="226"/>
      <c r="EQ330" s="231"/>
      <c r="ER330" s="231"/>
      <c r="ES330" s="231"/>
      <c r="ET330" s="231"/>
      <c r="EU330" s="226"/>
      <c r="EV330" s="226"/>
      <c r="EW330" s="227"/>
      <c r="EX330" s="228"/>
      <c r="EY330" s="226"/>
      <c r="EZ330" s="226"/>
      <c r="FA330" s="229"/>
      <c r="FB330" s="229"/>
      <c r="FC330" s="229"/>
      <c r="FD330" s="226"/>
      <c r="FE330" s="226"/>
      <c r="FH330" s="231"/>
      <c r="FI330" s="231"/>
      <c r="FJ330" s="231"/>
      <c r="FK330" s="231"/>
      <c r="FL330" s="226"/>
      <c r="FM330" s="226"/>
      <c r="FN330" s="227"/>
      <c r="FO330" s="228"/>
      <c r="FP330" s="226"/>
      <c r="FQ330" s="226"/>
      <c r="FR330" s="229"/>
      <c r="FS330" s="229"/>
      <c r="FT330" s="229"/>
      <c r="FU330" s="226"/>
      <c r="FV330" s="226"/>
      <c r="FY330" s="231"/>
      <c r="FZ330" s="231"/>
      <c r="GA330" s="231"/>
      <c r="GB330" s="231"/>
      <c r="GC330" s="226"/>
      <c r="GD330" s="226"/>
      <c r="GE330" s="227"/>
      <c r="GF330" s="228"/>
      <c r="GG330" s="226"/>
      <c r="GH330" s="226"/>
      <c r="GI330" s="229"/>
      <c r="GJ330" s="229"/>
      <c r="GK330" s="229"/>
      <c r="GL330" s="226"/>
      <c r="GM330" s="226"/>
      <c r="GP330" s="231"/>
      <c r="GQ330" s="231"/>
      <c r="GR330" s="231"/>
      <c r="GS330" s="231"/>
      <c r="GT330" s="226"/>
      <c r="GU330" s="226"/>
      <c r="GV330" s="227"/>
      <c r="GW330" s="228"/>
      <c r="GX330" s="226"/>
      <c r="GY330" s="226"/>
      <c r="GZ330" s="229"/>
      <c r="HA330" s="229"/>
      <c r="HB330" s="229"/>
      <c r="HC330" s="226"/>
      <c r="HD330" s="226"/>
      <c r="HG330" s="231"/>
    </row>
    <row r="331" spans="1:215" s="230" customFormat="1" ht="41.25" customHeight="1" x14ac:dyDescent="0.2">
      <c r="A331" s="210" t="s">
        <v>7387</v>
      </c>
      <c r="B331" s="211" t="s">
        <v>7388</v>
      </c>
      <c r="C331" s="211" t="s">
        <v>7388</v>
      </c>
      <c r="D331" s="211" t="s">
        <v>7389</v>
      </c>
      <c r="E331" s="212" t="str">
        <f t="shared" si="7"/>
        <v>山口市中尾787-1</v>
      </c>
      <c r="F331" s="212" t="s">
        <v>1229</v>
      </c>
      <c r="G331" s="196">
        <v>40756</v>
      </c>
      <c r="H331" s="212" t="s">
        <v>2008</v>
      </c>
      <c r="I331" s="236" t="s">
        <v>455</v>
      </c>
      <c r="J331" s="281" t="s">
        <v>4583</v>
      </c>
      <c r="K331" s="282" t="s">
        <v>2</v>
      </c>
      <c r="L331" s="282" t="s">
        <v>3632</v>
      </c>
      <c r="M331" s="212" t="s">
        <v>1427</v>
      </c>
      <c r="N331" s="212" t="s">
        <v>7390</v>
      </c>
      <c r="O331" s="283" t="s">
        <v>250</v>
      </c>
      <c r="P331" s="284" t="s">
        <v>118</v>
      </c>
      <c r="Q331" s="227"/>
      <c r="R331" s="228"/>
      <c r="S331" s="226"/>
      <c r="T331" s="226"/>
      <c r="U331" s="229"/>
      <c r="V331" s="229"/>
      <c r="W331" s="229"/>
      <c r="X331" s="226"/>
      <c r="Y331" s="226"/>
      <c r="AB331" s="231"/>
      <c r="AC331" s="231"/>
      <c r="AD331" s="231"/>
      <c r="AE331" s="231"/>
      <c r="AF331" s="226"/>
      <c r="AG331" s="226"/>
      <c r="AH331" s="227"/>
      <c r="AI331" s="228"/>
      <c r="AJ331" s="226"/>
      <c r="AK331" s="226"/>
      <c r="AL331" s="229"/>
      <c r="AM331" s="229"/>
      <c r="AN331" s="229"/>
      <c r="AO331" s="226"/>
      <c r="AP331" s="226"/>
      <c r="AS331" s="231"/>
      <c r="AT331" s="231"/>
      <c r="AU331" s="231"/>
      <c r="AV331" s="231"/>
      <c r="AW331" s="226"/>
      <c r="AX331" s="226"/>
      <c r="AY331" s="227"/>
      <c r="AZ331" s="228"/>
      <c r="BA331" s="226"/>
      <c r="BB331" s="226"/>
      <c r="BC331" s="229"/>
      <c r="BD331" s="229"/>
      <c r="BE331" s="229"/>
      <c r="BF331" s="226"/>
      <c r="BG331" s="226"/>
      <c r="BJ331" s="231"/>
      <c r="BK331" s="231"/>
      <c r="BL331" s="231"/>
      <c r="BM331" s="231"/>
      <c r="BN331" s="226"/>
      <c r="BO331" s="226"/>
      <c r="BP331" s="227"/>
      <c r="BQ331" s="228"/>
      <c r="BR331" s="226"/>
      <c r="BS331" s="226"/>
      <c r="BT331" s="229"/>
      <c r="BU331" s="229"/>
      <c r="BV331" s="229"/>
      <c r="BW331" s="226"/>
      <c r="BX331" s="226"/>
      <c r="CA331" s="231"/>
      <c r="CB331" s="231"/>
      <c r="CC331" s="231"/>
      <c r="CD331" s="231"/>
      <c r="CE331" s="226"/>
      <c r="CF331" s="226"/>
      <c r="CG331" s="227"/>
      <c r="CH331" s="228"/>
      <c r="CI331" s="226"/>
      <c r="CJ331" s="226"/>
      <c r="CK331" s="229"/>
      <c r="CL331" s="229"/>
      <c r="CM331" s="229"/>
      <c r="CN331" s="226"/>
      <c r="CO331" s="226"/>
      <c r="CR331" s="231"/>
      <c r="CS331" s="231"/>
      <c r="CT331" s="231"/>
      <c r="CU331" s="231"/>
      <c r="CV331" s="226"/>
      <c r="CW331" s="226"/>
      <c r="CX331" s="227"/>
      <c r="CY331" s="228"/>
      <c r="CZ331" s="226"/>
      <c r="DA331" s="226"/>
      <c r="DB331" s="229"/>
      <c r="DC331" s="229"/>
      <c r="DD331" s="229"/>
      <c r="DE331" s="226"/>
      <c r="DF331" s="226"/>
      <c r="DI331" s="231"/>
      <c r="DJ331" s="231"/>
      <c r="DK331" s="231"/>
      <c r="DL331" s="231"/>
      <c r="DM331" s="226"/>
      <c r="DN331" s="226"/>
      <c r="DO331" s="227"/>
      <c r="DP331" s="228"/>
      <c r="DQ331" s="226"/>
      <c r="DR331" s="226"/>
      <c r="DS331" s="229"/>
      <c r="DT331" s="229"/>
      <c r="DU331" s="229"/>
      <c r="DV331" s="226"/>
      <c r="DW331" s="226"/>
      <c r="DZ331" s="231"/>
      <c r="EA331" s="231"/>
      <c r="EB331" s="231"/>
      <c r="EC331" s="231"/>
      <c r="ED331" s="226"/>
      <c r="EE331" s="226"/>
      <c r="EF331" s="227"/>
      <c r="EG331" s="228"/>
      <c r="EH331" s="226"/>
      <c r="EI331" s="226"/>
      <c r="EJ331" s="229"/>
      <c r="EK331" s="229"/>
      <c r="EL331" s="229"/>
      <c r="EM331" s="226"/>
      <c r="EN331" s="226"/>
      <c r="EQ331" s="231"/>
      <c r="ER331" s="231"/>
      <c r="ES331" s="231"/>
      <c r="ET331" s="231"/>
      <c r="EU331" s="226"/>
      <c r="EV331" s="226"/>
      <c r="EW331" s="227"/>
      <c r="EX331" s="228"/>
      <c r="EY331" s="226"/>
      <c r="EZ331" s="226"/>
      <c r="FA331" s="229"/>
      <c r="FB331" s="229"/>
      <c r="FC331" s="229"/>
      <c r="FD331" s="226"/>
      <c r="FE331" s="226"/>
      <c r="FH331" s="231"/>
      <c r="FI331" s="231"/>
      <c r="FJ331" s="231"/>
      <c r="FK331" s="231"/>
      <c r="FL331" s="226"/>
      <c r="FM331" s="226"/>
      <c r="FN331" s="227"/>
      <c r="FO331" s="228"/>
      <c r="FP331" s="226"/>
      <c r="FQ331" s="226"/>
      <c r="FR331" s="229"/>
      <c r="FS331" s="229"/>
      <c r="FT331" s="229"/>
      <c r="FU331" s="226"/>
      <c r="FV331" s="226"/>
      <c r="FY331" s="231"/>
      <c r="FZ331" s="231"/>
      <c r="GA331" s="231"/>
      <c r="GB331" s="231"/>
      <c r="GC331" s="226"/>
      <c r="GD331" s="226"/>
      <c r="GE331" s="227"/>
      <c r="GF331" s="228"/>
      <c r="GG331" s="226"/>
      <c r="GH331" s="226"/>
      <c r="GI331" s="229"/>
      <c r="GJ331" s="229"/>
      <c r="GK331" s="229"/>
      <c r="GL331" s="226"/>
      <c r="GM331" s="226"/>
      <c r="GP331" s="231"/>
      <c r="GQ331" s="231"/>
      <c r="GR331" s="231"/>
      <c r="GS331" s="231"/>
      <c r="GT331" s="226"/>
      <c r="GU331" s="226"/>
      <c r="GV331" s="227"/>
      <c r="GW331" s="228"/>
      <c r="GX331" s="226"/>
      <c r="GY331" s="226"/>
      <c r="GZ331" s="229"/>
      <c r="HA331" s="229"/>
      <c r="HB331" s="229"/>
      <c r="HC331" s="226"/>
      <c r="HD331" s="226"/>
      <c r="HG331" s="231"/>
    </row>
    <row r="332" spans="1:215" s="230" customFormat="1" ht="41.25" customHeight="1" x14ac:dyDescent="0.2">
      <c r="A332" s="325" t="s">
        <v>5551</v>
      </c>
      <c r="B332" s="326" t="s">
        <v>5550</v>
      </c>
      <c r="C332" s="326" t="s">
        <v>5550</v>
      </c>
      <c r="D332" s="326" t="s">
        <v>5549</v>
      </c>
      <c r="E332" s="212" t="str">
        <f t="shared" si="7"/>
        <v>山口市道場門前2-2-32-101</v>
      </c>
      <c r="F332" s="212" t="s">
        <v>1230</v>
      </c>
      <c r="G332" s="196">
        <v>40817</v>
      </c>
      <c r="H332" s="212" t="s">
        <v>2009</v>
      </c>
      <c r="I332" s="236" t="s">
        <v>3351</v>
      </c>
      <c r="J332" s="281" t="s">
        <v>4583</v>
      </c>
      <c r="K332" s="282" t="s">
        <v>2</v>
      </c>
      <c r="L332" s="282" t="s">
        <v>3632</v>
      </c>
      <c r="M332" s="212" t="s">
        <v>1428</v>
      </c>
      <c r="N332" s="212" t="s">
        <v>5548</v>
      </c>
      <c r="O332" s="283" t="s">
        <v>250</v>
      </c>
      <c r="P332" s="284" t="s">
        <v>120</v>
      </c>
      <c r="Q332" s="227"/>
      <c r="R332" s="228"/>
      <c r="S332" s="226"/>
      <c r="T332" s="226"/>
      <c r="U332" s="229"/>
      <c r="V332" s="229"/>
      <c r="W332" s="229"/>
      <c r="X332" s="226"/>
      <c r="Y332" s="226"/>
      <c r="AB332" s="231"/>
      <c r="AC332" s="231"/>
      <c r="AD332" s="231"/>
      <c r="AE332" s="231"/>
      <c r="AF332" s="226"/>
      <c r="AG332" s="226"/>
      <c r="AH332" s="227"/>
      <c r="AI332" s="228"/>
      <c r="AJ332" s="226"/>
      <c r="AK332" s="226"/>
      <c r="AL332" s="229"/>
      <c r="AM332" s="229"/>
      <c r="AN332" s="229"/>
      <c r="AO332" s="226"/>
      <c r="AP332" s="226"/>
      <c r="AS332" s="231"/>
      <c r="AT332" s="231"/>
      <c r="AU332" s="231"/>
      <c r="AV332" s="231"/>
      <c r="AW332" s="226"/>
      <c r="AX332" s="226"/>
      <c r="AY332" s="227"/>
      <c r="AZ332" s="228"/>
      <c r="BA332" s="226"/>
      <c r="BB332" s="226"/>
      <c r="BC332" s="229"/>
      <c r="BD332" s="229"/>
      <c r="BE332" s="229"/>
      <c r="BF332" s="226"/>
      <c r="BG332" s="226"/>
      <c r="BJ332" s="231"/>
      <c r="BK332" s="231"/>
      <c r="BL332" s="231"/>
      <c r="BM332" s="231"/>
      <c r="BN332" s="226"/>
      <c r="BO332" s="226"/>
      <c r="BP332" s="227"/>
      <c r="BQ332" s="228"/>
      <c r="BR332" s="226"/>
      <c r="BS332" s="226"/>
      <c r="BT332" s="229"/>
      <c r="BU332" s="229"/>
      <c r="BV332" s="229"/>
      <c r="BW332" s="226"/>
      <c r="BX332" s="226"/>
      <c r="CA332" s="231"/>
      <c r="CB332" s="231"/>
      <c r="CC332" s="231"/>
      <c r="CD332" s="231"/>
      <c r="CE332" s="226"/>
      <c r="CF332" s="226"/>
      <c r="CG332" s="227"/>
      <c r="CH332" s="228"/>
      <c r="CI332" s="226"/>
      <c r="CJ332" s="226"/>
      <c r="CK332" s="229"/>
      <c r="CL332" s="229"/>
      <c r="CM332" s="229"/>
      <c r="CN332" s="226"/>
      <c r="CO332" s="226"/>
      <c r="CR332" s="231"/>
      <c r="CS332" s="231"/>
      <c r="CT332" s="231"/>
      <c r="CU332" s="231"/>
      <c r="CV332" s="226"/>
      <c r="CW332" s="226"/>
      <c r="CX332" s="227"/>
      <c r="CY332" s="228"/>
      <c r="CZ332" s="226"/>
      <c r="DA332" s="226"/>
      <c r="DB332" s="229"/>
      <c r="DC332" s="229"/>
      <c r="DD332" s="229"/>
      <c r="DE332" s="226"/>
      <c r="DF332" s="226"/>
      <c r="DI332" s="231"/>
      <c r="DJ332" s="231"/>
      <c r="DK332" s="231"/>
      <c r="DL332" s="231"/>
      <c r="DM332" s="226"/>
      <c r="DN332" s="226"/>
      <c r="DO332" s="227"/>
      <c r="DP332" s="228"/>
      <c r="DQ332" s="226"/>
      <c r="DR332" s="226"/>
      <c r="DS332" s="229"/>
      <c r="DT332" s="229"/>
      <c r="DU332" s="229"/>
      <c r="DV332" s="226"/>
      <c r="DW332" s="226"/>
      <c r="DZ332" s="231"/>
      <c r="EA332" s="231"/>
      <c r="EB332" s="231"/>
      <c r="EC332" s="231"/>
      <c r="ED332" s="226"/>
      <c r="EE332" s="226"/>
      <c r="EF332" s="227"/>
      <c r="EG332" s="228"/>
      <c r="EH332" s="226"/>
      <c r="EI332" s="226"/>
      <c r="EJ332" s="229"/>
      <c r="EK332" s="229"/>
      <c r="EL332" s="229"/>
      <c r="EM332" s="226"/>
      <c r="EN332" s="226"/>
      <c r="EQ332" s="231"/>
      <c r="ER332" s="231"/>
      <c r="ES332" s="231"/>
      <c r="ET332" s="231"/>
      <c r="EU332" s="226"/>
      <c r="EV332" s="226"/>
      <c r="EW332" s="227"/>
      <c r="EX332" s="228"/>
      <c r="EY332" s="226"/>
      <c r="EZ332" s="226"/>
      <c r="FA332" s="229"/>
      <c r="FB332" s="229"/>
      <c r="FC332" s="229"/>
      <c r="FD332" s="226"/>
      <c r="FE332" s="226"/>
      <c r="FH332" s="231"/>
      <c r="FI332" s="231"/>
      <c r="FJ332" s="231"/>
      <c r="FK332" s="231"/>
      <c r="FL332" s="226"/>
      <c r="FM332" s="226"/>
      <c r="FN332" s="227"/>
      <c r="FO332" s="228"/>
      <c r="FP332" s="226"/>
      <c r="FQ332" s="226"/>
      <c r="FR332" s="229"/>
      <c r="FS332" s="229"/>
      <c r="FT332" s="229"/>
      <c r="FU332" s="226"/>
      <c r="FV332" s="226"/>
      <c r="FY332" s="231"/>
      <c r="FZ332" s="231"/>
      <c r="GA332" s="231"/>
      <c r="GB332" s="231"/>
      <c r="GC332" s="226"/>
      <c r="GD332" s="226"/>
      <c r="GE332" s="227"/>
      <c r="GF332" s="228"/>
      <c r="GG332" s="226"/>
      <c r="GH332" s="226"/>
      <c r="GI332" s="229"/>
      <c r="GJ332" s="229"/>
      <c r="GK332" s="229"/>
      <c r="GL332" s="226"/>
      <c r="GM332" s="226"/>
      <c r="GP332" s="231"/>
      <c r="GQ332" s="231"/>
      <c r="GR332" s="231"/>
      <c r="GS332" s="231"/>
      <c r="GT332" s="226"/>
      <c r="GU332" s="226"/>
      <c r="GV332" s="227"/>
      <c r="GW332" s="228"/>
      <c r="GX332" s="226"/>
      <c r="GY332" s="226"/>
      <c r="GZ332" s="229"/>
      <c r="HA332" s="229"/>
      <c r="HB332" s="229"/>
      <c r="HC332" s="226"/>
      <c r="HD332" s="226"/>
      <c r="HG332" s="231"/>
    </row>
    <row r="333" spans="1:215" s="230" customFormat="1" ht="41.25" customHeight="1" x14ac:dyDescent="0.2">
      <c r="A333" s="325" t="s">
        <v>5547</v>
      </c>
      <c r="B333" s="326" t="s">
        <v>5546</v>
      </c>
      <c r="C333" s="326" t="s">
        <v>5546</v>
      </c>
      <c r="D333" s="326" t="s">
        <v>8586</v>
      </c>
      <c r="E333" s="212" t="str">
        <f t="shared" si="7"/>
        <v>山口市阿知須3257-21</v>
      </c>
      <c r="F333" s="212" t="s">
        <v>1014</v>
      </c>
      <c r="G333" s="196">
        <v>40817</v>
      </c>
      <c r="H333" s="212" t="s">
        <v>2010</v>
      </c>
      <c r="I333" s="236" t="s">
        <v>3351</v>
      </c>
      <c r="J333" s="281" t="s">
        <v>4583</v>
      </c>
      <c r="K333" s="282" t="s">
        <v>2</v>
      </c>
      <c r="L333" s="282" t="s">
        <v>3632</v>
      </c>
      <c r="M333" s="212" t="s">
        <v>1429</v>
      </c>
      <c r="N333" s="212" t="s">
        <v>5545</v>
      </c>
      <c r="O333" s="283" t="s">
        <v>250</v>
      </c>
      <c r="P333" s="284" t="s">
        <v>120</v>
      </c>
      <c r="Q333" s="227"/>
      <c r="R333" s="228"/>
      <c r="S333" s="226"/>
      <c r="T333" s="226"/>
      <c r="U333" s="229"/>
      <c r="V333" s="229"/>
      <c r="W333" s="229"/>
      <c r="X333" s="226"/>
      <c r="Y333" s="226"/>
      <c r="AB333" s="231"/>
      <c r="AC333" s="231"/>
      <c r="AD333" s="231"/>
      <c r="AE333" s="231"/>
      <c r="AF333" s="226"/>
      <c r="AG333" s="226"/>
      <c r="AH333" s="227"/>
      <c r="AI333" s="228"/>
      <c r="AJ333" s="226"/>
      <c r="AK333" s="226"/>
      <c r="AL333" s="229"/>
      <c r="AM333" s="229"/>
      <c r="AN333" s="229"/>
      <c r="AO333" s="226"/>
      <c r="AP333" s="226"/>
      <c r="AS333" s="231"/>
      <c r="AT333" s="231"/>
      <c r="AU333" s="231"/>
      <c r="AV333" s="231"/>
      <c r="AW333" s="226"/>
      <c r="AX333" s="226"/>
      <c r="AY333" s="227"/>
      <c r="AZ333" s="228"/>
      <c r="BA333" s="226"/>
      <c r="BB333" s="226"/>
      <c r="BC333" s="229"/>
      <c r="BD333" s="229"/>
      <c r="BE333" s="229"/>
      <c r="BF333" s="226"/>
      <c r="BG333" s="226"/>
      <c r="BJ333" s="231"/>
      <c r="BK333" s="231"/>
      <c r="BL333" s="231"/>
      <c r="BM333" s="231"/>
      <c r="BN333" s="226"/>
      <c r="BO333" s="226"/>
      <c r="BP333" s="227"/>
      <c r="BQ333" s="228"/>
      <c r="BR333" s="226"/>
      <c r="BS333" s="226"/>
      <c r="BT333" s="229"/>
      <c r="BU333" s="229"/>
      <c r="BV333" s="229"/>
      <c r="BW333" s="226"/>
      <c r="BX333" s="226"/>
      <c r="CA333" s="231"/>
      <c r="CB333" s="231"/>
      <c r="CC333" s="231"/>
      <c r="CD333" s="231"/>
      <c r="CE333" s="226"/>
      <c r="CF333" s="226"/>
      <c r="CG333" s="227"/>
      <c r="CH333" s="228"/>
      <c r="CI333" s="226"/>
      <c r="CJ333" s="226"/>
      <c r="CK333" s="229"/>
      <c r="CL333" s="229"/>
      <c r="CM333" s="229"/>
      <c r="CN333" s="226"/>
      <c r="CO333" s="226"/>
      <c r="CR333" s="231"/>
      <c r="CS333" s="231"/>
      <c r="CT333" s="231"/>
      <c r="CU333" s="231"/>
      <c r="CV333" s="226"/>
      <c r="CW333" s="226"/>
      <c r="CX333" s="227"/>
      <c r="CY333" s="228"/>
      <c r="CZ333" s="226"/>
      <c r="DA333" s="226"/>
      <c r="DB333" s="229"/>
      <c r="DC333" s="229"/>
      <c r="DD333" s="229"/>
      <c r="DE333" s="226"/>
      <c r="DF333" s="226"/>
      <c r="DI333" s="231"/>
      <c r="DJ333" s="231"/>
      <c r="DK333" s="231"/>
      <c r="DL333" s="231"/>
      <c r="DM333" s="226"/>
      <c r="DN333" s="226"/>
      <c r="DO333" s="227"/>
      <c r="DP333" s="228"/>
      <c r="DQ333" s="226"/>
      <c r="DR333" s="226"/>
      <c r="DS333" s="229"/>
      <c r="DT333" s="229"/>
      <c r="DU333" s="229"/>
      <c r="DV333" s="226"/>
      <c r="DW333" s="226"/>
      <c r="DZ333" s="231"/>
      <c r="EA333" s="231"/>
      <c r="EB333" s="231"/>
      <c r="EC333" s="231"/>
      <c r="ED333" s="226"/>
      <c r="EE333" s="226"/>
      <c r="EF333" s="227"/>
      <c r="EG333" s="228"/>
      <c r="EH333" s="226"/>
      <c r="EI333" s="226"/>
      <c r="EJ333" s="229"/>
      <c r="EK333" s="229"/>
      <c r="EL333" s="229"/>
      <c r="EM333" s="226"/>
      <c r="EN333" s="226"/>
      <c r="EQ333" s="231"/>
      <c r="ER333" s="231"/>
      <c r="ES333" s="231"/>
      <c r="ET333" s="231"/>
      <c r="EU333" s="226"/>
      <c r="EV333" s="226"/>
      <c r="EW333" s="227"/>
      <c r="EX333" s="228"/>
      <c r="EY333" s="226"/>
      <c r="EZ333" s="226"/>
      <c r="FA333" s="229"/>
      <c r="FB333" s="229"/>
      <c r="FC333" s="229"/>
      <c r="FD333" s="226"/>
      <c r="FE333" s="226"/>
      <c r="FH333" s="231"/>
      <c r="FI333" s="231"/>
      <c r="FJ333" s="231"/>
      <c r="FK333" s="231"/>
      <c r="FL333" s="226"/>
      <c r="FM333" s="226"/>
      <c r="FN333" s="227"/>
      <c r="FO333" s="228"/>
      <c r="FP333" s="226"/>
      <c r="FQ333" s="226"/>
      <c r="FR333" s="229"/>
      <c r="FS333" s="229"/>
      <c r="FT333" s="229"/>
      <c r="FU333" s="226"/>
      <c r="FV333" s="226"/>
      <c r="FY333" s="231"/>
      <c r="FZ333" s="231"/>
      <c r="GA333" s="231"/>
      <c r="GB333" s="231"/>
      <c r="GC333" s="226"/>
      <c r="GD333" s="226"/>
      <c r="GE333" s="227"/>
      <c r="GF333" s="228"/>
      <c r="GG333" s="226"/>
      <c r="GH333" s="226"/>
      <c r="GI333" s="229"/>
      <c r="GJ333" s="229"/>
      <c r="GK333" s="229"/>
      <c r="GL333" s="226"/>
      <c r="GM333" s="226"/>
      <c r="GP333" s="231"/>
      <c r="GQ333" s="231"/>
      <c r="GR333" s="231"/>
      <c r="GS333" s="231"/>
      <c r="GT333" s="226"/>
      <c r="GU333" s="226"/>
      <c r="GV333" s="227"/>
      <c r="GW333" s="228"/>
      <c r="GX333" s="226"/>
      <c r="GY333" s="226"/>
      <c r="GZ333" s="229"/>
      <c r="HA333" s="229"/>
      <c r="HB333" s="229"/>
      <c r="HC333" s="226"/>
      <c r="HD333" s="226"/>
      <c r="HG333" s="231"/>
    </row>
    <row r="334" spans="1:215" s="230" customFormat="1" ht="41.25" customHeight="1" x14ac:dyDescent="0.2">
      <c r="A334" s="325" t="s">
        <v>5544</v>
      </c>
      <c r="B334" s="326" t="s">
        <v>5384</v>
      </c>
      <c r="C334" s="326" t="s">
        <v>5384</v>
      </c>
      <c r="D334" s="326" t="s">
        <v>8587</v>
      </c>
      <c r="E334" s="212" t="str">
        <f t="shared" si="7"/>
        <v>山口市黒川81-2</v>
      </c>
      <c r="F334" s="212" t="s">
        <v>1018</v>
      </c>
      <c r="G334" s="196">
        <v>40817</v>
      </c>
      <c r="H334" s="212" t="s">
        <v>2011</v>
      </c>
      <c r="I334" s="236" t="s">
        <v>3351</v>
      </c>
      <c r="J334" s="281" t="s">
        <v>4583</v>
      </c>
      <c r="K334" s="282" t="s">
        <v>2</v>
      </c>
      <c r="L334" s="282" t="s">
        <v>3632</v>
      </c>
      <c r="M334" s="212" t="s">
        <v>1430</v>
      </c>
      <c r="N334" s="212" t="s">
        <v>5543</v>
      </c>
      <c r="O334" s="283" t="s">
        <v>250</v>
      </c>
      <c r="P334" s="284" t="s">
        <v>120</v>
      </c>
      <c r="Q334" s="227"/>
      <c r="R334" s="228"/>
      <c r="S334" s="226"/>
      <c r="T334" s="226"/>
      <c r="U334" s="229"/>
      <c r="V334" s="229"/>
      <c r="W334" s="229"/>
      <c r="X334" s="226"/>
      <c r="Y334" s="226"/>
      <c r="AB334" s="231"/>
      <c r="AC334" s="231"/>
      <c r="AD334" s="231"/>
      <c r="AE334" s="231"/>
      <c r="AF334" s="226"/>
      <c r="AG334" s="226"/>
      <c r="AH334" s="227"/>
      <c r="AI334" s="228"/>
      <c r="AJ334" s="226"/>
      <c r="AK334" s="226"/>
      <c r="AL334" s="229"/>
      <c r="AM334" s="229"/>
      <c r="AN334" s="229"/>
      <c r="AO334" s="226"/>
      <c r="AP334" s="226"/>
      <c r="AS334" s="231"/>
      <c r="AT334" s="231"/>
      <c r="AU334" s="231"/>
      <c r="AV334" s="231"/>
      <c r="AW334" s="226"/>
      <c r="AX334" s="226"/>
      <c r="AY334" s="227"/>
      <c r="AZ334" s="228"/>
      <c r="BA334" s="226"/>
      <c r="BB334" s="226"/>
      <c r="BC334" s="229"/>
      <c r="BD334" s="229"/>
      <c r="BE334" s="229"/>
      <c r="BF334" s="226"/>
      <c r="BG334" s="226"/>
      <c r="BJ334" s="231"/>
      <c r="BK334" s="231"/>
      <c r="BL334" s="231"/>
      <c r="BM334" s="231"/>
      <c r="BN334" s="226"/>
      <c r="BO334" s="226"/>
      <c r="BP334" s="227"/>
      <c r="BQ334" s="228"/>
      <c r="BR334" s="226"/>
      <c r="BS334" s="226"/>
      <c r="BT334" s="229"/>
      <c r="BU334" s="229"/>
      <c r="BV334" s="229"/>
      <c r="BW334" s="226"/>
      <c r="BX334" s="226"/>
      <c r="CA334" s="231"/>
      <c r="CB334" s="231"/>
      <c r="CC334" s="231"/>
      <c r="CD334" s="231"/>
      <c r="CE334" s="226"/>
      <c r="CF334" s="226"/>
      <c r="CG334" s="227"/>
      <c r="CH334" s="228"/>
      <c r="CI334" s="226"/>
      <c r="CJ334" s="226"/>
      <c r="CK334" s="229"/>
      <c r="CL334" s="229"/>
      <c r="CM334" s="229"/>
      <c r="CN334" s="226"/>
      <c r="CO334" s="226"/>
      <c r="CR334" s="231"/>
      <c r="CS334" s="231"/>
      <c r="CT334" s="231"/>
      <c r="CU334" s="231"/>
      <c r="CV334" s="226"/>
      <c r="CW334" s="226"/>
      <c r="CX334" s="227"/>
      <c r="CY334" s="228"/>
      <c r="CZ334" s="226"/>
      <c r="DA334" s="226"/>
      <c r="DB334" s="229"/>
      <c r="DC334" s="229"/>
      <c r="DD334" s="229"/>
      <c r="DE334" s="226"/>
      <c r="DF334" s="226"/>
      <c r="DI334" s="231"/>
      <c r="DJ334" s="231"/>
      <c r="DK334" s="231"/>
      <c r="DL334" s="231"/>
      <c r="DM334" s="226"/>
      <c r="DN334" s="226"/>
      <c r="DO334" s="227"/>
      <c r="DP334" s="228"/>
      <c r="DQ334" s="226"/>
      <c r="DR334" s="226"/>
      <c r="DS334" s="229"/>
      <c r="DT334" s="229"/>
      <c r="DU334" s="229"/>
      <c r="DV334" s="226"/>
      <c r="DW334" s="226"/>
      <c r="DZ334" s="231"/>
      <c r="EA334" s="231"/>
      <c r="EB334" s="231"/>
      <c r="EC334" s="231"/>
      <c r="ED334" s="226"/>
      <c r="EE334" s="226"/>
      <c r="EF334" s="227"/>
      <c r="EG334" s="228"/>
      <c r="EH334" s="226"/>
      <c r="EI334" s="226"/>
      <c r="EJ334" s="229"/>
      <c r="EK334" s="229"/>
      <c r="EL334" s="229"/>
      <c r="EM334" s="226"/>
      <c r="EN334" s="226"/>
      <c r="EQ334" s="231"/>
      <c r="ER334" s="231"/>
      <c r="ES334" s="231"/>
      <c r="ET334" s="231"/>
      <c r="EU334" s="226"/>
      <c r="EV334" s="226"/>
      <c r="EW334" s="227"/>
      <c r="EX334" s="228"/>
      <c r="EY334" s="226"/>
      <c r="EZ334" s="226"/>
      <c r="FA334" s="229"/>
      <c r="FB334" s="229"/>
      <c r="FC334" s="229"/>
      <c r="FD334" s="226"/>
      <c r="FE334" s="226"/>
      <c r="FH334" s="231"/>
      <c r="FI334" s="231"/>
      <c r="FJ334" s="231"/>
      <c r="FK334" s="231"/>
      <c r="FL334" s="226"/>
      <c r="FM334" s="226"/>
      <c r="FN334" s="227"/>
      <c r="FO334" s="228"/>
      <c r="FP334" s="226"/>
      <c r="FQ334" s="226"/>
      <c r="FR334" s="229"/>
      <c r="FS334" s="229"/>
      <c r="FT334" s="229"/>
      <c r="FU334" s="226"/>
      <c r="FV334" s="226"/>
      <c r="FY334" s="231"/>
      <c r="FZ334" s="231"/>
      <c r="GA334" s="231"/>
      <c r="GB334" s="231"/>
      <c r="GC334" s="226"/>
      <c r="GD334" s="226"/>
      <c r="GE334" s="227"/>
      <c r="GF334" s="228"/>
      <c r="GG334" s="226"/>
      <c r="GH334" s="226"/>
      <c r="GI334" s="229"/>
      <c r="GJ334" s="229"/>
      <c r="GK334" s="229"/>
      <c r="GL334" s="226"/>
      <c r="GM334" s="226"/>
      <c r="GP334" s="231"/>
      <c r="GQ334" s="231"/>
      <c r="GR334" s="231"/>
      <c r="GS334" s="231"/>
      <c r="GT334" s="226"/>
      <c r="GU334" s="226"/>
      <c r="GV334" s="227"/>
      <c r="GW334" s="228"/>
      <c r="GX334" s="226"/>
      <c r="GY334" s="226"/>
      <c r="GZ334" s="229"/>
      <c r="HA334" s="229"/>
      <c r="HB334" s="229"/>
      <c r="HC334" s="226"/>
      <c r="HD334" s="226"/>
      <c r="HG334" s="231"/>
    </row>
    <row r="335" spans="1:215" s="230" customFormat="1" ht="41.25" customHeight="1" x14ac:dyDescent="0.2">
      <c r="A335" s="325" t="s">
        <v>3185</v>
      </c>
      <c r="B335" s="326" t="s">
        <v>5471</v>
      </c>
      <c r="C335" s="326" t="s">
        <v>5471</v>
      </c>
      <c r="D335" s="326" t="s">
        <v>3383</v>
      </c>
      <c r="E335" s="212" t="str">
        <f t="shared" si="7"/>
        <v>山口市大内千坊1-8-8</v>
      </c>
      <c r="F335" s="212" t="s">
        <v>5502</v>
      </c>
      <c r="G335" s="196">
        <v>40878</v>
      </c>
      <c r="H335" s="212" t="s">
        <v>2012</v>
      </c>
      <c r="I335" s="236" t="s">
        <v>3351</v>
      </c>
      <c r="J335" s="281" t="s">
        <v>4583</v>
      </c>
      <c r="K335" s="282" t="s">
        <v>2</v>
      </c>
      <c r="L335" s="282" t="s">
        <v>3632</v>
      </c>
      <c r="M335" s="212" t="s">
        <v>3374</v>
      </c>
      <c r="N335" s="212" t="s">
        <v>5542</v>
      </c>
      <c r="O335" s="283" t="s">
        <v>250</v>
      </c>
      <c r="P335" s="284" t="s">
        <v>120</v>
      </c>
      <c r="Q335" s="227"/>
      <c r="R335" s="228"/>
      <c r="S335" s="226"/>
      <c r="T335" s="226"/>
      <c r="U335" s="229"/>
      <c r="V335" s="229"/>
      <c r="W335" s="229"/>
      <c r="X335" s="226"/>
      <c r="Y335" s="226"/>
      <c r="AB335" s="231"/>
      <c r="AC335" s="231"/>
      <c r="AD335" s="231"/>
      <c r="AE335" s="231"/>
      <c r="AF335" s="226"/>
      <c r="AG335" s="226"/>
      <c r="AH335" s="227"/>
      <c r="AI335" s="228"/>
      <c r="AJ335" s="226"/>
      <c r="AK335" s="226"/>
      <c r="AL335" s="229"/>
      <c r="AM335" s="229"/>
      <c r="AN335" s="229"/>
      <c r="AO335" s="226"/>
      <c r="AP335" s="226"/>
      <c r="AS335" s="231"/>
      <c r="AT335" s="231"/>
      <c r="AU335" s="231"/>
      <c r="AV335" s="231"/>
      <c r="AW335" s="226"/>
      <c r="AX335" s="226"/>
      <c r="AY335" s="227"/>
      <c r="AZ335" s="228"/>
      <c r="BA335" s="226"/>
      <c r="BB335" s="226"/>
      <c r="BC335" s="229"/>
      <c r="BD335" s="229"/>
      <c r="BE335" s="229"/>
      <c r="BF335" s="226"/>
      <c r="BG335" s="226"/>
      <c r="BJ335" s="231"/>
      <c r="BK335" s="231"/>
      <c r="BL335" s="231"/>
      <c r="BM335" s="231"/>
      <c r="BN335" s="226"/>
      <c r="BO335" s="226"/>
      <c r="BP335" s="227"/>
      <c r="BQ335" s="228"/>
      <c r="BR335" s="226"/>
      <c r="BS335" s="226"/>
      <c r="BT335" s="229"/>
      <c r="BU335" s="229"/>
      <c r="BV335" s="229"/>
      <c r="BW335" s="226"/>
      <c r="BX335" s="226"/>
      <c r="CA335" s="231"/>
      <c r="CB335" s="231"/>
      <c r="CC335" s="231"/>
      <c r="CD335" s="231"/>
      <c r="CE335" s="226"/>
      <c r="CF335" s="226"/>
      <c r="CG335" s="227"/>
      <c r="CH335" s="228"/>
      <c r="CI335" s="226"/>
      <c r="CJ335" s="226"/>
      <c r="CK335" s="229"/>
      <c r="CL335" s="229"/>
      <c r="CM335" s="229"/>
      <c r="CN335" s="226"/>
      <c r="CO335" s="226"/>
      <c r="CR335" s="231"/>
      <c r="CS335" s="231"/>
      <c r="CT335" s="231"/>
      <c r="CU335" s="231"/>
      <c r="CV335" s="226"/>
      <c r="CW335" s="226"/>
      <c r="CX335" s="227"/>
      <c r="CY335" s="228"/>
      <c r="CZ335" s="226"/>
      <c r="DA335" s="226"/>
      <c r="DB335" s="229"/>
      <c r="DC335" s="229"/>
      <c r="DD335" s="229"/>
      <c r="DE335" s="226"/>
      <c r="DF335" s="226"/>
      <c r="DI335" s="231"/>
      <c r="DJ335" s="231"/>
      <c r="DK335" s="231"/>
      <c r="DL335" s="231"/>
      <c r="DM335" s="226"/>
      <c r="DN335" s="226"/>
      <c r="DO335" s="227"/>
      <c r="DP335" s="228"/>
      <c r="DQ335" s="226"/>
      <c r="DR335" s="226"/>
      <c r="DS335" s="229"/>
      <c r="DT335" s="229"/>
      <c r="DU335" s="229"/>
      <c r="DV335" s="226"/>
      <c r="DW335" s="226"/>
      <c r="DZ335" s="231"/>
      <c r="EA335" s="231"/>
      <c r="EB335" s="231"/>
      <c r="EC335" s="231"/>
      <c r="ED335" s="226"/>
      <c r="EE335" s="226"/>
      <c r="EF335" s="227"/>
      <c r="EG335" s="228"/>
      <c r="EH335" s="226"/>
      <c r="EI335" s="226"/>
      <c r="EJ335" s="229"/>
      <c r="EK335" s="229"/>
      <c r="EL335" s="229"/>
      <c r="EM335" s="226"/>
      <c r="EN335" s="226"/>
      <c r="EQ335" s="231"/>
      <c r="ER335" s="231"/>
      <c r="ES335" s="231"/>
      <c r="ET335" s="231"/>
      <c r="EU335" s="226"/>
      <c r="EV335" s="226"/>
      <c r="EW335" s="227"/>
      <c r="EX335" s="228"/>
      <c r="EY335" s="226"/>
      <c r="EZ335" s="226"/>
      <c r="FA335" s="229"/>
      <c r="FB335" s="229"/>
      <c r="FC335" s="229"/>
      <c r="FD335" s="226"/>
      <c r="FE335" s="226"/>
      <c r="FH335" s="231"/>
      <c r="FI335" s="231"/>
      <c r="FJ335" s="231"/>
      <c r="FK335" s="231"/>
      <c r="FL335" s="226"/>
      <c r="FM335" s="226"/>
      <c r="FN335" s="227"/>
      <c r="FO335" s="228"/>
      <c r="FP335" s="226"/>
      <c r="FQ335" s="226"/>
      <c r="FR335" s="229"/>
      <c r="FS335" s="229"/>
      <c r="FT335" s="229"/>
      <c r="FU335" s="226"/>
      <c r="FV335" s="226"/>
      <c r="FY335" s="231"/>
      <c r="FZ335" s="231"/>
      <c r="GA335" s="231"/>
      <c r="GB335" s="231"/>
      <c r="GC335" s="226"/>
      <c r="GD335" s="226"/>
      <c r="GE335" s="227"/>
      <c r="GF335" s="228"/>
      <c r="GG335" s="226"/>
      <c r="GH335" s="226"/>
      <c r="GI335" s="229"/>
      <c r="GJ335" s="229"/>
      <c r="GK335" s="229"/>
      <c r="GL335" s="226"/>
      <c r="GM335" s="226"/>
      <c r="GP335" s="231"/>
      <c r="GQ335" s="231"/>
      <c r="GR335" s="231"/>
      <c r="GS335" s="231"/>
      <c r="GT335" s="226"/>
      <c r="GU335" s="226"/>
      <c r="GV335" s="227"/>
      <c r="GW335" s="228"/>
      <c r="GX335" s="226"/>
      <c r="GY335" s="226"/>
      <c r="GZ335" s="229"/>
      <c r="HA335" s="229"/>
      <c r="HB335" s="229"/>
      <c r="HC335" s="226"/>
      <c r="HD335" s="226"/>
      <c r="HG335" s="231"/>
    </row>
    <row r="336" spans="1:215" s="230" customFormat="1" ht="41.25" customHeight="1" x14ac:dyDescent="0.2">
      <c r="A336" s="325" t="s">
        <v>7391</v>
      </c>
      <c r="B336" s="326" t="s">
        <v>4531</v>
      </c>
      <c r="C336" s="326" t="s">
        <v>4531</v>
      </c>
      <c r="D336" s="326" t="s">
        <v>8014</v>
      </c>
      <c r="E336" s="212" t="str">
        <f t="shared" si="7"/>
        <v>山口市小郡緑町3-33</v>
      </c>
      <c r="F336" s="212" t="s">
        <v>7392</v>
      </c>
      <c r="G336" s="196">
        <v>40878</v>
      </c>
      <c r="H336" s="212" t="s">
        <v>7393</v>
      </c>
      <c r="I336" s="236" t="s">
        <v>3349</v>
      </c>
      <c r="J336" s="281" t="s">
        <v>4583</v>
      </c>
      <c r="K336" s="282" t="s">
        <v>2</v>
      </c>
      <c r="L336" s="282" t="s">
        <v>3632</v>
      </c>
      <c r="M336" s="212" t="s">
        <v>3858</v>
      </c>
      <c r="N336" s="212" t="s">
        <v>7394</v>
      </c>
      <c r="O336" s="283" t="s">
        <v>250</v>
      </c>
      <c r="P336" s="284" t="s">
        <v>118</v>
      </c>
      <c r="Q336" s="227"/>
      <c r="R336" s="228"/>
      <c r="S336" s="226"/>
      <c r="T336" s="226"/>
      <c r="U336" s="229"/>
      <c r="V336" s="229"/>
      <c r="W336" s="229"/>
      <c r="X336" s="226"/>
      <c r="Y336" s="226"/>
      <c r="AB336" s="231"/>
      <c r="AC336" s="231"/>
      <c r="AD336" s="231"/>
      <c r="AE336" s="231"/>
      <c r="AF336" s="226"/>
      <c r="AG336" s="226"/>
      <c r="AH336" s="227"/>
      <c r="AI336" s="228"/>
      <c r="AJ336" s="226"/>
      <c r="AK336" s="226"/>
      <c r="AL336" s="229"/>
      <c r="AM336" s="229"/>
      <c r="AN336" s="229"/>
      <c r="AO336" s="226"/>
      <c r="AP336" s="226"/>
      <c r="AS336" s="231"/>
      <c r="AT336" s="231"/>
      <c r="AU336" s="231"/>
      <c r="AV336" s="231"/>
      <c r="AW336" s="226"/>
      <c r="AX336" s="226"/>
      <c r="AY336" s="227"/>
      <c r="AZ336" s="228"/>
      <c r="BA336" s="226"/>
      <c r="BB336" s="226"/>
      <c r="BC336" s="229"/>
      <c r="BD336" s="229"/>
      <c r="BE336" s="229"/>
      <c r="BF336" s="226"/>
      <c r="BG336" s="226"/>
      <c r="BJ336" s="231"/>
      <c r="BK336" s="231"/>
      <c r="BL336" s="231"/>
      <c r="BM336" s="231"/>
      <c r="BN336" s="226"/>
      <c r="BO336" s="226"/>
      <c r="BP336" s="227"/>
      <c r="BQ336" s="228"/>
      <c r="BR336" s="226"/>
      <c r="BS336" s="226"/>
      <c r="BT336" s="229"/>
      <c r="BU336" s="229"/>
      <c r="BV336" s="229"/>
      <c r="BW336" s="226"/>
      <c r="BX336" s="226"/>
      <c r="CA336" s="231"/>
      <c r="CB336" s="231"/>
      <c r="CC336" s="231"/>
      <c r="CD336" s="231"/>
      <c r="CE336" s="226"/>
      <c r="CF336" s="226"/>
      <c r="CG336" s="227"/>
      <c r="CH336" s="228"/>
      <c r="CI336" s="226"/>
      <c r="CJ336" s="226"/>
      <c r="CK336" s="229"/>
      <c r="CL336" s="229"/>
      <c r="CM336" s="229"/>
      <c r="CN336" s="226"/>
      <c r="CO336" s="226"/>
      <c r="CR336" s="231"/>
      <c r="CS336" s="231"/>
      <c r="CT336" s="231"/>
      <c r="CU336" s="231"/>
      <c r="CV336" s="226"/>
      <c r="CW336" s="226"/>
      <c r="CX336" s="227"/>
      <c r="CY336" s="228"/>
      <c r="CZ336" s="226"/>
      <c r="DA336" s="226"/>
      <c r="DB336" s="229"/>
      <c r="DC336" s="229"/>
      <c r="DD336" s="229"/>
      <c r="DE336" s="226"/>
      <c r="DF336" s="226"/>
      <c r="DI336" s="231"/>
      <c r="DJ336" s="231"/>
      <c r="DK336" s="231"/>
      <c r="DL336" s="231"/>
      <c r="DM336" s="226"/>
      <c r="DN336" s="226"/>
      <c r="DO336" s="227"/>
      <c r="DP336" s="228"/>
      <c r="DQ336" s="226"/>
      <c r="DR336" s="226"/>
      <c r="DS336" s="229"/>
      <c r="DT336" s="229"/>
      <c r="DU336" s="229"/>
      <c r="DV336" s="226"/>
      <c r="DW336" s="226"/>
      <c r="DZ336" s="231"/>
      <c r="EA336" s="231"/>
      <c r="EB336" s="231"/>
      <c r="EC336" s="231"/>
      <c r="ED336" s="226"/>
      <c r="EE336" s="226"/>
      <c r="EF336" s="227"/>
      <c r="EG336" s="228"/>
      <c r="EH336" s="226"/>
      <c r="EI336" s="226"/>
      <c r="EJ336" s="229"/>
      <c r="EK336" s="229"/>
      <c r="EL336" s="229"/>
      <c r="EM336" s="226"/>
      <c r="EN336" s="226"/>
      <c r="EQ336" s="231"/>
      <c r="ER336" s="231"/>
      <c r="ES336" s="231"/>
      <c r="ET336" s="231"/>
      <c r="EU336" s="226"/>
      <c r="EV336" s="226"/>
      <c r="EW336" s="227"/>
      <c r="EX336" s="228"/>
      <c r="EY336" s="226"/>
      <c r="EZ336" s="226"/>
      <c r="FA336" s="229"/>
      <c r="FB336" s="229"/>
      <c r="FC336" s="229"/>
      <c r="FD336" s="226"/>
      <c r="FE336" s="226"/>
      <c r="FH336" s="231"/>
      <c r="FI336" s="231"/>
      <c r="FJ336" s="231"/>
      <c r="FK336" s="231"/>
      <c r="FL336" s="226"/>
      <c r="FM336" s="226"/>
      <c r="FN336" s="227"/>
      <c r="FO336" s="228"/>
      <c r="FP336" s="226"/>
      <c r="FQ336" s="226"/>
      <c r="FR336" s="229"/>
      <c r="FS336" s="229"/>
      <c r="FT336" s="229"/>
      <c r="FU336" s="226"/>
      <c r="FV336" s="226"/>
      <c r="FY336" s="231"/>
      <c r="FZ336" s="231"/>
      <c r="GA336" s="231"/>
      <c r="GB336" s="231"/>
      <c r="GC336" s="226"/>
      <c r="GD336" s="226"/>
      <c r="GE336" s="227"/>
      <c r="GF336" s="228"/>
      <c r="GG336" s="226"/>
      <c r="GH336" s="226"/>
      <c r="GI336" s="229"/>
      <c r="GJ336" s="229"/>
      <c r="GK336" s="229"/>
      <c r="GL336" s="226"/>
      <c r="GM336" s="226"/>
      <c r="GP336" s="231"/>
      <c r="GQ336" s="231"/>
      <c r="GR336" s="231"/>
      <c r="GS336" s="231"/>
      <c r="GT336" s="226"/>
      <c r="GU336" s="226"/>
      <c r="GV336" s="227"/>
      <c r="GW336" s="228"/>
      <c r="GX336" s="226"/>
      <c r="GY336" s="226"/>
      <c r="GZ336" s="229"/>
      <c r="HA336" s="229"/>
      <c r="HB336" s="229"/>
      <c r="HC336" s="226"/>
      <c r="HD336" s="226"/>
      <c r="HG336" s="231"/>
    </row>
    <row r="337" spans="1:215" s="230" customFormat="1" ht="41.25" customHeight="1" x14ac:dyDescent="0.2">
      <c r="A337" s="325" t="s">
        <v>5541</v>
      </c>
      <c r="B337" s="326" t="s">
        <v>5540</v>
      </c>
      <c r="C337" s="326" t="s">
        <v>5539</v>
      </c>
      <c r="D337" s="326" t="s">
        <v>8588</v>
      </c>
      <c r="E337" s="212" t="str">
        <f t="shared" si="7"/>
        <v>山口市楠木町4-42</v>
      </c>
      <c r="F337" s="212" t="s">
        <v>1226</v>
      </c>
      <c r="G337" s="196">
        <v>41000</v>
      </c>
      <c r="H337" s="212" t="s">
        <v>2013</v>
      </c>
      <c r="I337" s="236" t="s">
        <v>3351</v>
      </c>
      <c r="J337" s="281" t="s">
        <v>4583</v>
      </c>
      <c r="K337" s="282" t="s">
        <v>2</v>
      </c>
      <c r="L337" s="282" t="s">
        <v>3632</v>
      </c>
      <c r="M337" s="212" t="s">
        <v>3186</v>
      </c>
      <c r="N337" s="212" t="s">
        <v>5538</v>
      </c>
      <c r="O337" s="283" t="s">
        <v>250</v>
      </c>
      <c r="P337" s="284" t="s">
        <v>120</v>
      </c>
      <c r="Q337" s="227"/>
      <c r="R337" s="228"/>
      <c r="S337" s="226"/>
      <c r="T337" s="226"/>
      <c r="U337" s="229"/>
      <c r="V337" s="229"/>
      <c r="W337" s="229"/>
      <c r="X337" s="226"/>
      <c r="Y337" s="226"/>
      <c r="AB337" s="231"/>
      <c r="AC337" s="231"/>
      <c r="AD337" s="231"/>
      <c r="AE337" s="231"/>
      <c r="AF337" s="226"/>
      <c r="AG337" s="226"/>
      <c r="AH337" s="227"/>
      <c r="AI337" s="228"/>
      <c r="AJ337" s="226"/>
      <c r="AK337" s="226"/>
      <c r="AL337" s="229"/>
      <c r="AM337" s="229"/>
      <c r="AN337" s="229"/>
      <c r="AO337" s="226"/>
      <c r="AP337" s="226"/>
      <c r="AS337" s="231"/>
      <c r="AT337" s="231"/>
      <c r="AU337" s="231"/>
      <c r="AV337" s="231"/>
      <c r="AW337" s="226"/>
      <c r="AX337" s="226"/>
      <c r="AY337" s="227"/>
      <c r="AZ337" s="228"/>
      <c r="BA337" s="226"/>
      <c r="BB337" s="226"/>
      <c r="BC337" s="229"/>
      <c r="BD337" s="229"/>
      <c r="BE337" s="229"/>
      <c r="BF337" s="226"/>
      <c r="BG337" s="226"/>
      <c r="BJ337" s="231"/>
      <c r="BK337" s="231"/>
      <c r="BL337" s="231"/>
      <c r="BM337" s="231"/>
      <c r="BN337" s="226"/>
      <c r="BO337" s="226"/>
      <c r="BP337" s="227"/>
      <c r="BQ337" s="228"/>
      <c r="BR337" s="226"/>
      <c r="BS337" s="226"/>
      <c r="BT337" s="229"/>
      <c r="BU337" s="229"/>
      <c r="BV337" s="229"/>
      <c r="BW337" s="226"/>
      <c r="BX337" s="226"/>
      <c r="CA337" s="231"/>
      <c r="CB337" s="231"/>
      <c r="CC337" s="231"/>
      <c r="CD337" s="231"/>
      <c r="CE337" s="226"/>
      <c r="CF337" s="226"/>
      <c r="CG337" s="227"/>
      <c r="CH337" s="228"/>
      <c r="CI337" s="226"/>
      <c r="CJ337" s="226"/>
      <c r="CK337" s="229"/>
      <c r="CL337" s="229"/>
      <c r="CM337" s="229"/>
      <c r="CN337" s="226"/>
      <c r="CO337" s="226"/>
      <c r="CR337" s="231"/>
      <c r="CS337" s="231"/>
      <c r="CT337" s="231"/>
      <c r="CU337" s="231"/>
      <c r="CV337" s="226"/>
      <c r="CW337" s="226"/>
      <c r="CX337" s="227"/>
      <c r="CY337" s="228"/>
      <c r="CZ337" s="226"/>
      <c r="DA337" s="226"/>
      <c r="DB337" s="229"/>
      <c r="DC337" s="229"/>
      <c r="DD337" s="229"/>
      <c r="DE337" s="226"/>
      <c r="DF337" s="226"/>
      <c r="DI337" s="231"/>
      <c r="DJ337" s="231"/>
      <c r="DK337" s="231"/>
      <c r="DL337" s="231"/>
      <c r="DM337" s="226"/>
      <c r="DN337" s="226"/>
      <c r="DO337" s="227"/>
      <c r="DP337" s="228"/>
      <c r="DQ337" s="226"/>
      <c r="DR337" s="226"/>
      <c r="DS337" s="229"/>
      <c r="DT337" s="229"/>
      <c r="DU337" s="229"/>
      <c r="DV337" s="226"/>
      <c r="DW337" s="226"/>
      <c r="DZ337" s="231"/>
      <c r="EA337" s="231"/>
      <c r="EB337" s="231"/>
      <c r="EC337" s="231"/>
      <c r="ED337" s="226"/>
      <c r="EE337" s="226"/>
      <c r="EF337" s="227"/>
      <c r="EG337" s="228"/>
      <c r="EH337" s="226"/>
      <c r="EI337" s="226"/>
      <c r="EJ337" s="229"/>
      <c r="EK337" s="229"/>
      <c r="EL337" s="229"/>
      <c r="EM337" s="226"/>
      <c r="EN337" s="226"/>
      <c r="EQ337" s="231"/>
      <c r="ER337" s="231"/>
      <c r="ES337" s="231"/>
      <c r="ET337" s="231"/>
      <c r="EU337" s="226"/>
      <c r="EV337" s="226"/>
      <c r="EW337" s="227"/>
      <c r="EX337" s="228"/>
      <c r="EY337" s="226"/>
      <c r="EZ337" s="226"/>
      <c r="FA337" s="229"/>
      <c r="FB337" s="229"/>
      <c r="FC337" s="229"/>
      <c r="FD337" s="226"/>
      <c r="FE337" s="226"/>
      <c r="FH337" s="231"/>
      <c r="FI337" s="231"/>
      <c r="FJ337" s="231"/>
      <c r="FK337" s="231"/>
      <c r="FL337" s="226"/>
      <c r="FM337" s="226"/>
      <c r="FN337" s="227"/>
      <c r="FO337" s="228"/>
      <c r="FP337" s="226"/>
      <c r="FQ337" s="226"/>
      <c r="FR337" s="229"/>
      <c r="FS337" s="229"/>
      <c r="FT337" s="229"/>
      <c r="FU337" s="226"/>
      <c r="FV337" s="226"/>
      <c r="FY337" s="231"/>
      <c r="FZ337" s="231"/>
      <c r="GA337" s="231"/>
      <c r="GB337" s="231"/>
      <c r="GC337" s="226"/>
      <c r="GD337" s="226"/>
      <c r="GE337" s="227"/>
      <c r="GF337" s="228"/>
      <c r="GG337" s="226"/>
      <c r="GH337" s="226"/>
      <c r="GI337" s="229"/>
      <c r="GJ337" s="229"/>
      <c r="GK337" s="229"/>
      <c r="GL337" s="226"/>
      <c r="GM337" s="226"/>
      <c r="GP337" s="231"/>
      <c r="GQ337" s="231"/>
      <c r="GR337" s="231"/>
      <c r="GS337" s="231"/>
      <c r="GT337" s="226"/>
      <c r="GU337" s="226"/>
      <c r="GV337" s="227"/>
      <c r="GW337" s="228"/>
      <c r="GX337" s="226"/>
      <c r="GY337" s="226"/>
      <c r="GZ337" s="229"/>
      <c r="HA337" s="229"/>
      <c r="HB337" s="229"/>
      <c r="HC337" s="226"/>
      <c r="HD337" s="226"/>
      <c r="HG337" s="231"/>
    </row>
    <row r="338" spans="1:215" s="230" customFormat="1" ht="41.25" customHeight="1" x14ac:dyDescent="0.2">
      <c r="A338" s="325" t="s">
        <v>5537</v>
      </c>
      <c r="B338" s="326" t="s">
        <v>5536</v>
      </c>
      <c r="C338" s="326" t="s">
        <v>5536</v>
      </c>
      <c r="D338" s="326" t="s">
        <v>8015</v>
      </c>
      <c r="E338" s="212" t="str">
        <f t="shared" si="7"/>
        <v>山口市嘉川4471</v>
      </c>
      <c r="F338" s="212" t="s">
        <v>1231</v>
      </c>
      <c r="G338" s="196">
        <v>41000</v>
      </c>
      <c r="H338" s="212" t="s">
        <v>2014</v>
      </c>
      <c r="I338" s="236" t="s">
        <v>3351</v>
      </c>
      <c r="J338" s="281" t="s">
        <v>4583</v>
      </c>
      <c r="K338" s="282" t="s">
        <v>2</v>
      </c>
      <c r="L338" s="282" t="s">
        <v>3632</v>
      </c>
      <c r="M338" s="212" t="s">
        <v>810</v>
      </c>
      <c r="N338" s="212" t="s">
        <v>5535</v>
      </c>
      <c r="O338" s="283" t="s">
        <v>250</v>
      </c>
      <c r="P338" s="284" t="s">
        <v>120</v>
      </c>
      <c r="Q338" s="227"/>
      <c r="R338" s="228"/>
      <c r="S338" s="226"/>
      <c r="T338" s="226"/>
      <c r="U338" s="229"/>
      <c r="V338" s="229"/>
      <c r="W338" s="229"/>
      <c r="X338" s="226"/>
      <c r="Y338" s="226"/>
      <c r="AB338" s="231"/>
      <c r="AC338" s="231"/>
      <c r="AD338" s="231"/>
      <c r="AE338" s="231"/>
      <c r="AF338" s="226"/>
      <c r="AG338" s="226"/>
      <c r="AH338" s="227"/>
      <c r="AI338" s="228"/>
      <c r="AJ338" s="226"/>
      <c r="AK338" s="226"/>
      <c r="AL338" s="229"/>
      <c r="AM338" s="229"/>
      <c r="AN338" s="229"/>
      <c r="AO338" s="226"/>
      <c r="AP338" s="226"/>
      <c r="AS338" s="231"/>
      <c r="AT338" s="231"/>
      <c r="AU338" s="231"/>
      <c r="AV338" s="231"/>
      <c r="AW338" s="226"/>
      <c r="AX338" s="226"/>
      <c r="AY338" s="227"/>
      <c r="AZ338" s="228"/>
      <c r="BA338" s="226"/>
      <c r="BB338" s="226"/>
      <c r="BC338" s="229"/>
      <c r="BD338" s="229"/>
      <c r="BE338" s="229"/>
      <c r="BF338" s="226"/>
      <c r="BG338" s="226"/>
      <c r="BJ338" s="231"/>
      <c r="BK338" s="231"/>
      <c r="BL338" s="231"/>
      <c r="BM338" s="231"/>
      <c r="BN338" s="226"/>
      <c r="BO338" s="226"/>
      <c r="BP338" s="227"/>
      <c r="BQ338" s="228"/>
      <c r="BR338" s="226"/>
      <c r="BS338" s="226"/>
      <c r="BT338" s="229"/>
      <c r="BU338" s="229"/>
      <c r="BV338" s="229"/>
      <c r="BW338" s="226"/>
      <c r="BX338" s="226"/>
      <c r="CA338" s="231"/>
      <c r="CB338" s="231"/>
      <c r="CC338" s="231"/>
      <c r="CD338" s="231"/>
      <c r="CE338" s="226"/>
      <c r="CF338" s="226"/>
      <c r="CG338" s="227"/>
      <c r="CH338" s="228"/>
      <c r="CI338" s="226"/>
      <c r="CJ338" s="226"/>
      <c r="CK338" s="229"/>
      <c r="CL338" s="229"/>
      <c r="CM338" s="229"/>
      <c r="CN338" s="226"/>
      <c r="CO338" s="226"/>
      <c r="CR338" s="231"/>
      <c r="CS338" s="231"/>
      <c r="CT338" s="231"/>
      <c r="CU338" s="231"/>
      <c r="CV338" s="226"/>
      <c r="CW338" s="226"/>
      <c r="CX338" s="227"/>
      <c r="CY338" s="228"/>
      <c r="CZ338" s="226"/>
      <c r="DA338" s="226"/>
      <c r="DB338" s="229"/>
      <c r="DC338" s="229"/>
      <c r="DD338" s="229"/>
      <c r="DE338" s="226"/>
      <c r="DF338" s="226"/>
      <c r="DI338" s="231"/>
      <c r="DJ338" s="231"/>
      <c r="DK338" s="231"/>
      <c r="DL338" s="231"/>
      <c r="DM338" s="226"/>
      <c r="DN338" s="226"/>
      <c r="DO338" s="227"/>
      <c r="DP338" s="228"/>
      <c r="DQ338" s="226"/>
      <c r="DR338" s="226"/>
      <c r="DS338" s="229"/>
      <c r="DT338" s="229"/>
      <c r="DU338" s="229"/>
      <c r="DV338" s="226"/>
      <c r="DW338" s="226"/>
      <c r="DZ338" s="231"/>
      <c r="EA338" s="231"/>
      <c r="EB338" s="231"/>
      <c r="EC338" s="231"/>
      <c r="ED338" s="226"/>
      <c r="EE338" s="226"/>
      <c r="EF338" s="227"/>
      <c r="EG338" s="228"/>
      <c r="EH338" s="226"/>
      <c r="EI338" s="226"/>
      <c r="EJ338" s="229"/>
      <c r="EK338" s="229"/>
      <c r="EL338" s="229"/>
      <c r="EM338" s="226"/>
      <c r="EN338" s="226"/>
      <c r="EQ338" s="231"/>
      <c r="ER338" s="231"/>
      <c r="ES338" s="231"/>
      <c r="ET338" s="231"/>
      <c r="EU338" s="226"/>
      <c r="EV338" s="226"/>
      <c r="EW338" s="227"/>
      <c r="EX338" s="228"/>
      <c r="EY338" s="226"/>
      <c r="EZ338" s="226"/>
      <c r="FA338" s="229"/>
      <c r="FB338" s="229"/>
      <c r="FC338" s="229"/>
      <c r="FD338" s="226"/>
      <c r="FE338" s="226"/>
      <c r="FH338" s="231"/>
      <c r="FI338" s="231"/>
      <c r="FJ338" s="231"/>
      <c r="FK338" s="231"/>
      <c r="FL338" s="226"/>
      <c r="FM338" s="226"/>
      <c r="FN338" s="227"/>
      <c r="FO338" s="228"/>
      <c r="FP338" s="226"/>
      <c r="FQ338" s="226"/>
      <c r="FR338" s="229"/>
      <c r="FS338" s="229"/>
      <c r="FT338" s="229"/>
      <c r="FU338" s="226"/>
      <c r="FV338" s="226"/>
      <c r="FY338" s="231"/>
      <c r="FZ338" s="231"/>
      <c r="GA338" s="231"/>
      <c r="GB338" s="231"/>
      <c r="GC338" s="226"/>
      <c r="GD338" s="226"/>
      <c r="GE338" s="227"/>
      <c r="GF338" s="228"/>
      <c r="GG338" s="226"/>
      <c r="GH338" s="226"/>
      <c r="GI338" s="229"/>
      <c r="GJ338" s="229"/>
      <c r="GK338" s="229"/>
      <c r="GL338" s="226"/>
      <c r="GM338" s="226"/>
      <c r="GP338" s="231"/>
      <c r="GQ338" s="231"/>
      <c r="GR338" s="231"/>
      <c r="GS338" s="231"/>
      <c r="GT338" s="226"/>
      <c r="GU338" s="226"/>
      <c r="GV338" s="227"/>
      <c r="GW338" s="228"/>
      <c r="GX338" s="226"/>
      <c r="GY338" s="226"/>
      <c r="GZ338" s="229"/>
      <c r="HA338" s="229"/>
      <c r="HB338" s="229"/>
      <c r="HC338" s="226"/>
      <c r="HD338" s="226"/>
      <c r="HG338" s="231"/>
    </row>
    <row r="339" spans="1:215" s="230" customFormat="1" ht="41.25" customHeight="1" x14ac:dyDescent="0.2">
      <c r="A339" s="325" t="s">
        <v>7395</v>
      </c>
      <c r="B339" s="326" t="s">
        <v>7396</v>
      </c>
      <c r="C339" s="326" t="s">
        <v>912</v>
      </c>
      <c r="D339" s="326" t="s">
        <v>8016</v>
      </c>
      <c r="E339" s="212" t="str">
        <f t="shared" si="7"/>
        <v>山口市下小鯖520</v>
      </c>
      <c r="F339" s="212" t="s">
        <v>1232</v>
      </c>
      <c r="G339" s="196">
        <v>41091</v>
      </c>
      <c r="H339" s="212" t="s">
        <v>2015</v>
      </c>
      <c r="I339" s="236" t="s">
        <v>4771</v>
      </c>
      <c r="J339" s="281" t="s">
        <v>4583</v>
      </c>
      <c r="K339" s="282" t="s">
        <v>522</v>
      </c>
      <c r="L339" s="282" t="s">
        <v>3632</v>
      </c>
      <c r="M339" s="212" t="s">
        <v>7397</v>
      </c>
      <c r="N339" s="212" t="s">
        <v>7398</v>
      </c>
      <c r="O339" s="283" t="s">
        <v>250</v>
      </c>
      <c r="P339" s="284" t="s">
        <v>120</v>
      </c>
      <c r="Q339" s="227"/>
      <c r="R339" s="228"/>
      <c r="S339" s="226"/>
      <c r="T339" s="226"/>
      <c r="U339" s="229"/>
      <c r="V339" s="229"/>
      <c r="W339" s="229"/>
      <c r="X339" s="226"/>
      <c r="Y339" s="226"/>
      <c r="AB339" s="231"/>
      <c r="AC339" s="231"/>
      <c r="AD339" s="231"/>
      <c r="AE339" s="231"/>
      <c r="AF339" s="226"/>
      <c r="AG339" s="226"/>
      <c r="AH339" s="227"/>
      <c r="AI339" s="228"/>
      <c r="AJ339" s="226"/>
      <c r="AK339" s="226"/>
      <c r="AL339" s="229"/>
      <c r="AM339" s="229"/>
      <c r="AN339" s="229"/>
      <c r="AO339" s="226"/>
      <c r="AP339" s="226"/>
      <c r="AS339" s="231"/>
      <c r="AT339" s="231"/>
      <c r="AU339" s="231"/>
      <c r="AV339" s="231"/>
      <c r="AW339" s="226"/>
      <c r="AX339" s="226"/>
      <c r="AY339" s="227"/>
      <c r="AZ339" s="228"/>
      <c r="BA339" s="226"/>
      <c r="BB339" s="226"/>
      <c r="BC339" s="229"/>
      <c r="BD339" s="229"/>
      <c r="BE339" s="229"/>
      <c r="BF339" s="226"/>
      <c r="BG339" s="226"/>
      <c r="BJ339" s="231"/>
      <c r="BK339" s="231"/>
      <c r="BL339" s="231"/>
      <c r="BM339" s="231"/>
      <c r="BN339" s="226"/>
      <c r="BO339" s="226"/>
      <c r="BP339" s="227"/>
      <c r="BQ339" s="228"/>
      <c r="BR339" s="226"/>
      <c r="BS339" s="226"/>
      <c r="BT339" s="229"/>
      <c r="BU339" s="229"/>
      <c r="BV339" s="229"/>
      <c r="BW339" s="226"/>
      <c r="BX339" s="226"/>
      <c r="CA339" s="231"/>
      <c r="CB339" s="231"/>
      <c r="CC339" s="231"/>
      <c r="CD339" s="231"/>
      <c r="CE339" s="226"/>
      <c r="CF339" s="226"/>
      <c r="CG339" s="227"/>
      <c r="CH339" s="228"/>
      <c r="CI339" s="226"/>
      <c r="CJ339" s="226"/>
      <c r="CK339" s="229"/>
      <c r="CL339" s="229"/>
      <c r="CM339" s="229"/>
      <c r="CN339" s="226"/>
      <c r="CO339" s="226"/>
      <c r="CR339" s="231"/>
      <c r="CS339" s="231"/>
      <c r="CT339" s="231"/>
      <c r="CU339" s="231"/>
      <c r="CV339" s="226"/>
      <c r="CW339" s="226"/>
      <c r="CX339" s="227"/>
      <c r="CY339" s="228"/>
      <c r="CZ339" s="226"/>
      <c r="DA339" s="226"/>
      <c r="DB339" s="229"/>
      <c r="DC339" s="229"/>
      <c r="DD339" s="229"/>
      <c r="DE339" s="226"/>
      <c r="DF339" s="226"/>
      <c r="DI339" s="231"/>
      <c r="DJ339" s="231"/>
      <c r="DK339" s="231"/>
      <c r="DL339" s="231"/>
      <c r="DM339" s="226"/>
      <c r="DN339" s="226"/>
      <c r="DO339" s="227"/>
      <c r="DP339" s="228"/>
      <c r="DQ339" s="226"/>
      <c r="DR339" s="226"/>
      <c r="DS339" s="229"/>
      <c r="DT339" s="229"/>
      <c r="DU339" s="229"/>
      <c r="DV339" s="226"/>
      <c r="DW339" s="226"/>
      <c r="DZ339" s="231"/>
      <c r="EA339" s="231"/>
      <c r="EB339" s="231"/>
      <c r="EC339" s="231"/>
      <c r="ED339" s="226"/>
      <c r="EE339" s="226"/>
      <c r="EF339" s="227"/>
      <c r="EG339" s="228"/>
      <c r="EH339" s="226"/>
      <c r="EI339" s="226"/>
      <c r="EJ339" s="229"/>
      <c r="EK339" s="229"/>
      <c r="EL339" s="229"/>
      <c r="EM339" s="226"/>
      <c r="EN339" s="226"/>
      <c r="EQ339" s="231"/>
      <c r="ER339" s="231"/>
      <c r="ES339" s="231"/>
      <c r="ET339" s="231"/>
      <c r="EU339" s="226"/>
      <c r="EV339" s="226"/>
      <c r="EW339" s="227"/>
      <c r="EX339" s="228"/>
      <c r="EY339" s="226"/>
      <c r="EZ339" s="226"/>
      <c r="FA339" s="229"/>
      <c r="FB339" s="229"/>
      <c r="FC339" s="229"/>
      <c r="FD339" s="226"/>
      <c r="FE339" s="226"/>
      <c r="FH339" s="231"/>
      <c r="FI339" s="231"/>
      <c r="FJ339" s="231"/>
      <c r="FK339" s="231"/>
      <c r="FL339" s="226"/>
      <c r="FM339" s="226"/>
      <c r="FN339" s="227"/>
      <c r="FO339" s="228"/>
      <c r="FP339" s="226"/>
      <c r="FQ339" s="226"/>
      <c r="FR339" s="229"/>
      <c r="FS339" s="229"/>
      <c r="FT339" s="229"/>
      <c r="FU339" s="226"/>
      <c r="FV339" s="226"/>
      <c r="FY339" s="231"/>
      <c r="FZ339" s="231"/>
      <c r="GA339" s="231"/>
      <c r="GB339" s="231"/>
      <c r="GC339" s="226"/>
      <c r="GD339" s="226"/>
      <c r="GE339" s="227"/>
      <c r="GF339" s="228"/>
      <c r="GG339" s="226"/>
      <c r="GH339" s="226"/>
      <c r="GI339" s="229"/>
      <c r="GJ339" s="229"/>
      <c r="GK339" s="229"/>
      <c r="GL339" s="226"/>
      <c r="GM339" s="226"/>
      <c r="GP339" s="231"/>
      <c r="GQ339" s="231"/>
      <c r="GR339" s="231"/>
      <c r="GS339" s="231"/>
      <c r="GT339" s="226"/>
      <c r="GU339" s="226"/>
      <c r="GV339" s="227"/>
      <c r="GW339" s="228"/>
      <c r="GX339" s="226"/>
      <c r="GY339" s="226"/>
      <c r="GZ339" s="229"/>
      <c r="HA339" s="229"/>
      <c r="HB339" s="229"/>
      <c r="HC339" s="226"/>
      <c r="HD339" s="226"/>
      <c r="HG339" s="231"/>
    </row>
    <row r="340" spans="1:215" s="230" customFormat="1" ht="41.25" customHeight="1" x14ac:dyDescent="0.2">
      <c r="A340" s="325" t="s">
        <v>7399</v>
      </c>
      <c r="B340" s="326" t="s">
        <v>7400</v>
      </c>
      <c r="C340" s="326" t="s">
        <v>913</v>
      </c>
      <c r="D340" s="326" t="s">
        <v>8589</v>
      </c>
      <c r="E340" s="212" t="str">
        <f t="shared" si="7"/>
        <v>山口市駅通り2-8-5</v>
      </c>
      <c r="F340" s="212" t="s">
        <v>1219</v>
      </c>
      <c r="G340" s="196">
        <v>41122</v>
      </c>
      <c r="H340" s="212" t="s">
        <v>7401</v>
      </c>
      <c r="I340" s="236" t="s">
        <v>4771</v>
      </c>
      <c r="J340" s="281" t="s">
        <v>813</v>
      </c>
      <c r="K340" s="282" t="s">
        <v>522</v>
      </c>
      <c r="L340" s="282" t="s">
        <v>441</v>
      </c>
      <c r="M340" s="212" t="s">
        <v>3859</v>
      </c>
      <c r="N340" s="212" t="s">
        <v>2904</v>
      </c>
      <c r="O340" s="283" t="s">
        <v>250</v>
      </c>
      <c r="P340" s="284" t="s">
        <v>120</v>
      </c>
      <c r="Q340" s="227"/>
      <c r="R340" s="228"/>
      <c r="S340" s="226"/>
      <c r="T340" s="226"/>
      <c r="U340" s="229"/>
      <c r="V340" s="229"/>
      <c r="W340" s="229"/>
      <c r="X340" s="226"/>
      <c r="Y340" s="226"/>
      <c r="AB340" s="231"/>
      <c r="AC340" s="231"/>
      <c r="AD340" s="231"/>
      <c r="AE340" s="231"/>
      <c r="AF340" s="226"/>
      <c r="AG340" s="226"/>
      <c r="AH340" s="227"/>
      <c r="AI340" s="228"/>
      <c r="AJ340" s="226"/>
      <c r="AK340" s="226"/>
      <c r="AL340" s="229"/>
      <c r="AM340" s="229"/>
      <c r="AN340" s="229"/>
      <c r="AO340" s="226"/>
      <c r="AP340" s="226"/>
      <c r="AS340" s="231"/>
      <c r="AT340" s="231"/>
      <c r="AU340" s="231"/>
      <c r="AV340" s="231"/>
      <c r="AW340" s="226"/>
      <c r="AX340" s="226"/>
      <c r="AY340" s="227"/>
      <c r="AZ340" s="228"/>
      <c r="BA340" s="226"/>
      <c r="BB340" s="226"/>
      <c r="BC340" s="229"/>
      <c r="BD340" s="229"/>
      <c r="BE340" s="229"/>
      <c r="BF340" s="226"/>
      <c r="BG340" s="226"/>
      <c r="BJ340" s="231"/>
      <c r="BK340" s="231"/>
      <c r="BL340" s="231"/>
      <c r="BM340" s="231"/>
      <c r="BN340" s="226"/>
      <c r="BO340" s="226"/>
      <c r="BP340" s="227"/>
      <c r="BQ340" s="228"/>
      <c r="BR340" s="226"/>
      <c r="BS340" s="226"/>
      <c r="BT340" s="229"/>
      <c r="BU340" s="229"/>
      <c r="BV340" s="229"/>
      <c r="BW340" s="226"/>
      <c r="BX340" s="226"/>
      <c r="CA340" s="231"/>
      <c r="CB340" s="231"/>
      <c r="CC340" s="231"/>
      <c r="CD340" s="231"/>
      <c r="CE340" s="226"/>
      <c r="CF340" s="226"/>
      <c r="CG340" s="227"/>
      <c r="CH340" s="228"/>
      <c r="CI340" s="226"/>
      <c r="CJ340" s="226"/>
      <c r="CK340" s="229"/>
      <c r="CL340" s="229"/>
      <c r="CM340" s="229"/>
      <c r="CN340" s="226"/>
      <c r="CO340" s="226"/>
      <c r="CR340" s="231"/>
      <c r="CS340" s="231"/>
      <c r="CT340" s="231"/>
      <c r="CU340" s="231"/>
      <c r="CV340" s="226"/>
      <c r="CW340" s="226"/>
      <c r="CX340" s="227"/>
      <c r="CY340" s="228"/>
      <c r="CZ340" s="226"/>
      <c r="DA340" s="226"/>
      <c r="DB340" s="229"/>
      <c r="DC340" s="229"/>
      <c r="DD340" s="229"/>
      <c r="DE340" s="226"/>
      <c r="DF340" s="226"/>
      <c r="DI340" s="231"/>
      <c r="DJ340" s="231"/>
      <c r="DK340" s="231"/>
      <c r="DL340" s="231"/>
      <c r="DM340" s="226"/>
      <c r="DN340" s="226"/>
      <c r="DO340" s="227"/>
      <c r="DP340" s="228"/>
      <c r="DQ340" s="226"/>
      <c r="DR340" s="226"/>
      <c r="DS340" s="229"/>
      <c r="DT340" s="229"/>
      <c r="DU340" s="229"/>
      <c r="DV340" s="226"/>
      <c r="DW340" s="226"/>
      <c r="DZ340" s="231"/>
      <c r="EA340" s="231"/>
      <c r="EB340" s="231"/>
      <c r="EC340" s="231"/>
      <c r="ED340" s="226"/>
      <c r="EE340" s="226"/>
      <c r="EF340" s="227"/>
      <c r="EG340" s="228"/>
      <c r="EH340" s="226"/>
      <c r="EI340" s="226"/>
      <c r="EJ340" s="229"/>
      <c r="EK340" s="229"/>
      <c r="EL340" s="229"/>
      <c r="EM340" s="226"/>
      <c r="EN340" s="226"/>
      <c r="EQ340" s="231"/>
      <c r="ER340" s="231"/>
      <c r="ES340" s="231"/>
      <c r="ET340" s="231"/>
      <c r="EU340" s="226"/>
      <c r="EV340" s="226"/>
      <c r="EW340" s="227"/>
      <c r="EX340" s="228"/>
      <c r="EY340" s="226"/>
      <c r="EZ340" s="226"/>
      <c r="FA340" s="229"/>
      <c r="FB340" s="229"/>
      <c r="FC340" s="229"/>
      <c r="FD340" s="226"/>
      <c r="FE340" s="226"/>
      <c r="FH340" s="231"/>
      <c r="FI340" s="231"/>
      <c r="FJ340" s="231"/>
      <c r="FK340" s="231"/>
      <c r="FL340" s="226"/>
      <c r="FM340" s="226"/>
      <c r="FN340" s="227"/>
      <c r="FO340" s="228"/>
      <c r="FP340" s="226"/>
      <c r="FQ340" s="226"/>
      <c r="FR340" s="229"/>
      <c r="FS340" s="229"/>
      <c r="FT340" s="229"/>
      <c r="FU340" s="226"/>
      <c r="FV340" s="226"/>
      <c r="FY340" s="231"/>
      <c r="FZ340" s="231"/>
      <c r="GA340" s="231"/>
      <c r="GB340" s="231"/>
      <c r="GC340" s="226"/>
      <c r="GD340" s="226"/>
      <c r="GE340" s="227"/>
      <c r="GF340" s="228"/>
      <c r="GG340" s="226"/>
      <c r="GH340" s="226"/>
      <c r="GI340" s="229"/>
      <c r="GJ340" s="229"/>
      <c r="GK340" s="229"/>
      <c r="GL340" s="226"/>
      <c r="GM340" s="226"/>
      <c r="GP340" s="231"/>
      <c r="GQ340" s="231"/>
      <c r="GR340" s="231"/>
      <c r="GS340" s="231"/>
      <c r="GT340" s="226"/>
      <c r="GU340" s="226"/>
      <c r="GV340" s="227"/>
      <c r="GW340" s="228"/>
      <c r="GX340" s="226"/>
      <c r="GY340" s="226"/>
      <c r="GZ340" s="229"/>
      <c r="HA340" s="229"/>
      <c r="HB340" s="229"/>
      <c r="HC340" s="226"/>
      <c r="HD340" s="226"/>
      <c r="HG340" s="231"/>
    </row>
    <row r="341" spans="1:215" s="230" customFormat="1" ht="41.25" customHeight="1" x14ac:dyDescent="0.2">
      <c r="A341" s="325" t="s">
        <v>7402</v>
      </c>
      <c r="B341" s="326" t="s">
        <v>7403</v>
      </c>
      <c r="C341" s="326" t="s">
        <v>914</v>
      </c>
      <c r="D341" s="326" t="s">
        <v>8017</v>
      </c>
      <c r="E341" s="212" t="str">
        <f t="shared" ref="E341:E403" si="8">L341&amp;M341</f>
        <v>山口市大内御堀4331-23</v>
      </c>
      <c r="F341" s="212" t="s">
        <v>1220</v>
      </c>
      <c r="G341" s="196">
        <v>41122</v>
      </c>
      <c r="H341" s="212" t="s">
        <v>2017</v>
      </c>
      <c r="I341" s="236" t="s">
        <v>3351</v>
      </c>
      <c r="J341" s="281" t="s">
        <v>4583</v>
      </c>
      <c r="K341" s="282" t="s">
        <v>522</v>
      </c>
      <c r="L341" s="282" t="s">
        <v>3632</v>
      </c>
      <c r="M341" s="212" t="s">
        <v>1431</v>
      </c>
      <c r="N341" s="212" t="s">
        <v>7404</v>
      </c>
      <c r="O341" s="283" t="s">
        <v>250</v>
      </c>
      <c r="P341" s="284" t="s">
        <v>120</v>
      </c>
      <c r="Q341" s="227"/>
      <c r="R341" s="228"/>
      <c r="S341" s="226"/>
      <c r="T341" s="226"/>
      <c r="U341" s="229"/>
      <c r="V341" s="229"/>
      <c r="W341" s="229"/>
      <c r="X341" s="226"/>
      <c r="Y341" s="226"/>
      <c r="AB341" s="231"/>
      <c r="AC341" s="231"/>
      <c r="AD341" s="231"/>
      <c r="AE341" s="231"/>
      <c r="AF341" s="226"/>
      <c r="AG341" s="226"/>
      <c r="AH341" s="227"/>
      <c r="AI341" s="228"/>
      <c r="AJ341" s="226"/>
      <c r="AK341" s="226"/>
      <c r="AL341" s="229"/>
      <c r="AM341" s="229"/>
      <c r="AN341" s="229"/>
      <c r="AO341" s="226"/>
      <c r="AP341" s="226"/>
      <c r="AS341" s="231"/>
      <c r="AT341" s="231"/>
      <c r="AU341" s="231"/>
      <c r="AV341" s="231"/>
      <c r="AW341" s="226"/>
      <c r="AX341" s="226"/>
      <c r="AY341" s="227"/>
      <c r="AZ341" s="228"/>
      <c r="BA341" s="226"/>
      <c r="BB341" s="226"/>
      <c r="BC341" s="229"/>
      <c r="BD341" s="229"/>
      <c r="BE341" s="229"/>
      <c r="BF341" s="226"/>
      <c r="BG341" s="226"/>
      <c r="BJ341" s="231"/>
      <c r="BK341" s="231"/>
      <c r="BL341" s="231"/>
      <c r="BM341" s="231"/>
      <c r="BN341" s="226"/>
      <c r="BO341" s="226"/>
      <c r="BP341" s="227"/>
      <c r="BQ341" s="228"/>
      <c r="BR341" s="226"/>
      <c r="BS341" s="226"/>
      <c r="BT341" s="229"/>
      <c r="BU341" s="229"/>
      <c r="BV341" s="229"/>
      <c r="BW341" s="226"/>
      <c r="BX341" s="226"/>
      <c r="CA341" s="231"/>
      <c r="CB341" s="231"/>
      <c r="CC341" s="231"/>
      <c r="CD341" s="231"/>
      <c r="CE341" s="226"/>
      <c r="CF341" s="226"/>
      <c r="CG341" s="227"/>
      <c r="CH341" s="228"/>
      <c r="CI341" s="226"/>
      <c r="CJ341" s="226"/>
      <c r="CK341" s="229"/>
      <c r="CL341" s="229"/>
      <c r="CM341" s="229"/>
      <c r="CN341" s="226"/>
      <c r="CO341" s="226"/>
      <c r="CR341" s="231"/>
      <c r="CS341" s="231"/>
      <c r="CT341" s="231"/>
      <c r="CU341" s="231"/>
      <c r="CV341" s="226"/>
      <c r="CW341" s="226"/>
      <c r="CX341" s="227"/>
      <c r="CY341" s="228"/>
      <c r="CZ341" s="226"/>
      <c r="DA341" s="226"/>
      <c r="DB341" s="229"/>
      <c r="DC341" s="229"/>
      <c r="DD341" s="229"/>
      <c r="DE341" s="226"/>
      <c r="DF341" s="226"/>
      <c r="DI341" s="231"/>
      <c r="DJ341" s="231"/>
      <c r="DK341" s="231"/>
      <c r="DL341" s="231"/>
      <c r="DM341" s="226"/>
      <c r="DN341" s="226"/>
      <c r="DO341" s="227"/>
      <c r="DP341" s="228"/>
      <c r="DQ341" s="226"/>
      <c r="DR341" s="226"/>
      <c r="DS341" s="229"/>
      <c r="DT341" s="229"/>
      <c r="DU341" s="229"/>
      <c r="DV341" s="226"/>
      <c r="DW341" s="226"/>
      <c r="DZ341" s="231"/>
      <c r="EA341" s="231"/>
      <c r="EB341" s="231"/>
      <c r="EC341" s="231"/>
      <c r="ED341" s="226"/>
      <c r="EE341" s="226"/>
      <c r="EF341" s="227"/>
      <c r="EG341" s="228"/>
      <c r="EH341" s="226"/>
      <c r="EI341" s="226"/>
      <c r="EJ341" s="229"/>
      <c r="EK341" s="229"/>
      <c r="EL341" s="229"/>
      <c r="EM341" s="226"/>
      <c r="EN341" s="226"/>
      <c r="EQ341" s="231"/>
      <c r="ER341" s="231"/>
      <c r="ES341" s="231"/>
      <c r="ET341" s="231"/>
      <c r="EU341" s="226"/>
      <c r="EV341" s="226"/>
      <c r="EW341" s="227"/>
      <c r="EX341" s="228"/>
      <c r="EY341" s="226"/>
      <c r="EZ341" s="226"/>
      <c r="FA341" s="229"/>
      <c r="FB341" s="229"/>
      <c r="FC341" s="229"/>
      <c r="FD341" s="226"/>
      <c r="FE341" s="226"/>
      <c r="FH341" s="231"/>
      <c r="FI341" s="231"/>
      <c r="FJ341" s="231"/>
      <c r="FK341" s="231"/>
      <c r="FL341" s="226"/>
      <c r="FM341" s="226"/>
      <c r="FN341" s="227"/>
      <c r="FO341" s="228"/>
      <c r="FP341" s="226"/>
      <c r="FQ341" s="226"/>
      <c r="FR341" s="229"/>
      <c r="FS341" s="229"/>
      <c r="FT341" s="229"/>
      <c r="FU341" s="226"/>
      <c r="FV341" s="226"/>
      <c r="FY341" s="231"/>
      <c r="FZ341" s="231"/>
      <c r="GA341" s="231"/>
      <c r="GB341" s="231"/>
      <c r="GC341" s="226"/>
      <c r="GD341" s="226"/>
      <c r="GE341" s="227"/>
      <c r="GF341" s="228"/>
      <c r="GG341" s="226"/>
      <c r="GH341" s="226"/>
      <c r="GI341" s="229"/>
      <c r="GJ341" s="229"/>
      <c r="GK341" s="229"/>
      <c r="GL341" s="226"/>
      <c r="GM341" s="226"/>
      <c r="GP341" s="231"/>
      <c r="GQ341" s="231"/>
      <c r="GR341" s="231"/>
      <c r="GS341" s="231"/>
      <c r="GT341" s="226"/>
      <c r="GU341" s="226"/>
      <c r="GV341" s="227"/>
      <c r="GW341" s="228"/>
      <c r="GX341" s="226"/>
      <c r="GY341" s="226"/>
      <c r="GZ341" s="229"/>
      <c r="HA341" s="229"/>
      <c r="HB341" s="229"/>
      <c r="HC341" s="226"/>
      <c r="HD341" s="226"/>
      <c r="HG341" s="231"/>
    </row>
    <row r="342" spans="1:215" s="230" customFormat="1" ht="41.25" customHeight="1" x14ac:dyDescent="0.2">
      <c r="A342" s="325" t="s">
        <v>7405</v>
      </c>
      <c r="B342" s="326" t="s">
        <v>7406</v>
      </c>
      <c r="C342" s="326" t="s">
        <v>7406</v>
      </c>
      <c r="D342" s="326" t="s">
        <v>8590</v>
      </c>
      <c r="E342" s="212" t="str">
        <f t="shared" si="8"/>
        <v>山口市阿知須4724-1</v>
      </c>
      <c r="F342" s="212" t="s">
        <v>1014</v>
      </c>
      <c r="G342" s="196">
        <v>41183</v>
      </c>
      <c r="H342" s="212" t="s">
        <v>2018</v>
      </c>
      <c r="I342" s="236" t="s">
        <v>4771</v>
      </c>
      <c r="J342" s="281" t="s">
        <v>4583</v>
      </c>
      <c r="K342" s="282" t="s">
        <v>522</v>
      </c>
      <c r="L342" s="282" t="s">
        <v>3632</v>
      </c>
      <c r="M342" s="212" t="s">
        <v>3860</v>
      </c>
      <c r="N342" s="212" t="s">
        <v>7407</v>
      </c>
      <c r="O342" s="283" t="s">
        <v>250</v>
      </c>
      <c r="P342" s="284" t="s">
        <v>120</v>
      </c>
      <c r="Q342" s="227"/>
      <c r="R342" s="228"/>
      <c r="S342" s="226"/>
      <c r="T342" s="226"/>
      <c r="U342" s="229"/>
      <c r="V342" s="229"/>
      <c r="W342" s="229"/>
      <c r="X342" s="226"/>
      <c r="Y342" s="226"/>
      <c r="AB342" s="231"/>
      <c r="AC342" s="231"/>
      <c r="AD342" s="231"/>
      <c r="AE342" s="231"/>
      <c r="AF342" s="226"/>
      <c r="AG342" s="226"/>
      <c r="AH342" s="227"/>
      <c r="AI342" s="228"/>
      <c r="AJ342" s="226"/>
      <c r="AK342" s="226"/>
      <c r="AL342" s="229"/>
      <c r="AM342" s="229"/>
      <c r="AN342" s="229"/>
      <c r="AO342" s="226"/>
      <c r="AP342" s="226"/>
      <c r="AS342" s="231"/>
      <c r="AT342" s="231"/>
      <c r="AU342" s="231"/>
      <c r="AV342" s="231"/>
      <c r="AW342" s="226"/>
      <c r="AX342" s="226"/>
      <c r="AY342" s="227"/>
      <c r="AZ342" s="228"/>
      <c r="BA342" s="226"/>
      <c r="BB342" s="226"/>
      <c r="BC342" s="229"/>
      <c r="BD342" s="229"/>
      <c r="BE342" s="229"/>
      <c r="BF342" s="226"/>
      <c r="BG342" s="226"/>
      <c r="BJ342" s="231"/>
      <c r="BK342" s="231"/>
      <c r="BL342" s="231"/>
      <c r="BM342" s="231"/>
      <c r="BN342" s="226"/>
      <c r="BO342" s="226"/>
      <c r="BP342" s="227"/>
      <c r="BQ342" s="228"/>
      <c r="BR342" s="226"/>
      <c r="BS342" s="226"/>
      <c r="BT342" s="229"/>
      <c r="BU342" s="229"/>
      <c r="BV342" s="229"/>
      <c r="BW342" s="226"/>
      <c r="BX342" s="226"/>
      <c r="CA342" s="231"/>
      <c r="CB342" s="231"/>
      <c r="CC342" s="231"/>
      <c r="CD342" s="231"/>
      <c r="CE342" s="226"/>
      <c r="CF342" s="226"/>
      <c r="CG342" s="227"/>
      <c r="CH342" s="228"/>
      <c r="CI342" s="226"/>
      <c r="CJ342" s="226"/>
      <c r="CK342" s="229"/>
      <c r="CL342" s="229"/>
      <c r="CM342" s="229"/>
      <c r="CN342" s="226"/>
      <c r="CO342" s="226"/>
      <c r="CR342" s="231"/>
      <c r="CS342" s="231"/>
      <c r="CT342" s="231"/>
      <c r="CU342" s="231"/>
      <c r="CV342" s="226"/>
      <c r="CW342" s="226"/>
      <c r="CX342" s="227"/>
      <c r="CY342" s="228"/>
      <c r="CZ342" s="226"/>
      <c r="DA342" s="226"/>
      <c r="DB342" s="229"/>
      <c r="DC342" s="229"/>
      <c r="DD342" s="229"/>
      <c r="DE342" s="226"/>
      <c r="DF342" s="226"/>
      <c r="DI342" s="231"/>
      <c r="DJ342" s="231"/>
      <c r="DK342" s="231"/>
      <c r="DL342" s="231"/>
      <c r="DM342" s="226"/>
      <c r="DN342" s="226"/>
      <c r="DO342" s="227"/>
      <c r="DP342" s="228"/>
      <c r="DQ342" s="226"/>
      <c r="DR342" s="226"/>
      <c r="DS342" s="229"/>
      <c r="DT342" s="229"/>
      <c r="DU342" s="229"/>
      <c r="DV342" s="226"/>
      <c r="DW342" s="226"/>
      <c r="DZ342" s="231"/>
      <c r="EA342" s="231"/>
      <c r="EB342" s="231"/>
      <c r="EC342" s="231"/>
      <c r="ED342" s="226"/>
      <c r="EE342" s="226"/>
      <c r="EF342" s="227"/>
      <c r="EG342" s="228"/>
      <c r="EH342" s="226"/>
      <c r="EI342" s="226"/>
      <c r="EJ342" s="229"/>
      <c r="EK342" s="229"/>
      <c r="EL342" s="229"/>
      <c r="EM342" s="226"/>
      <c r="EN342" s="226"/>
      <c r="EQ342" s="231"/>
      <c r="ER342" s="231"/>
      <c r="ES342" s="231"/>
      <c r="ET342" s="231"/>
      <c r="EU342" s="226"/>
      <c r="EV342" s="226"/>
      <c r="EW342" s="227"/>
      <c r="EX342" s="228"/>
      <c r="EY342" s="226"/>
      <c r="EZ342" s="226"/>
      <c r="FA342" s="229"/>
      <c r="FB342" s="229"/>
      <c r="FC342" s="229"/>
      <c r="FD342" s="226"/>
      <c r="FE342" s="226"/>
      <c r="FH342" s="231"/>
      <c r="FI342" s="231"/>
      <c r="FJ342" s="231"/>
      <c r="FK342" s="231"/>
      <c r="FL342" s="226"/>
      <c r="FM342" s="226"/>
      <c r="FN342" s="227"/>
      <c r="FO342" s="228"/>
      <c r="FP342" s="226"/>
      <c r="FQ342" s="226"/>
      <c r="FR342" s="229"/>
      <c r="FS342" s="229"/>
      <c r="FT342" s="229"/>
      <c r="FU342" s="226"/>
      <c r="FV342" s="226"/>
      <c r="FY342" s="231"/>
      <c r="FZ342" s="231"/>
      <c r="GA342" s="231"/>
      <c r="GB342" s="231"/>
      <c r="GC342" s="226"/>
      <c r="GD342" s="226"/>
      <c r="GE342" s="227"/>
      <c r="GF342" s="228"/>
      <c r="GG342" s="226"/>
      <c r="GH342" s="226"/>
      <c r="GI342" s="229"/>
      <c r="GJ342" s="229"/>
      <c r="GK342" s="229"/>
      <c r="GL342" s="226"/>
      <c r="GM342" s="226"/>
      <c r="GP342" s="231"/>
      <c r="GQ342" s="231"/>
      <c r="GR342" s="231"/>
      <c r="GS342" s="231"/>
      <c r="GT342" s="226"/>
      <c r="GU342" s="226"/>
      <c r="GV342" s="227"/>
      <c r="GW342" s="228"/>
      <c r="GX342" s="226"/>
      <c r="GY342" s="226"/>
      <c r="GZ342" s="229"/>
      <c r="HA342" s="229"/>
      <c r="HB342" s="229"/>
      <c r="HC342" s="226"/>
      <c r="HD342" s="226"/>
      <c r="HG342" s="231"/>
    </row>
    <row r="343" spans="1:215" s="230" customFormat="1" ht="41.25" customHeight="1" x14ac:dyDescent="0.2">
      <c r="A343" s="325" t="s">
        <v>5534</v>
      </c>
      <c r="B343" s="326" t="s">
        <v>5533</v>
      </c>
      <c r="C343" s="326" t="s">
        <v>5533</v>
      </c>
      <c r="D343" s="326" t="s">
        <v>3375</v>
      </c>
      <c r="E343" s="212" t="str">
        <f t="shared" si="8"/>
        <v>山口市大内長野814-1</v>
      </c>
      <c r="F343" s="212" t="s">
        <v>1233</v>
      </c>
      <c r="G343" s="196">
        <v>41183</v>
      </c>
      <c r="H343" s="212" t="s">
        <v>2019</v>
      </c>
      <c r="I343" s="236" t="s">
        <v>3351</v>
      </c>
      <c r="J343" s="281" t="s">
        <v>4583</v>
      </c>
      <c r="K343" s="282" t="s">
        <v>522</v>
      </c>
      <c r="L343" s="282" t="s">
        <v>3632</v>
      </c>
      <c r="M343" s="212" t="s">
        <v>1432</v>
      </c>
      <c r="N343" s="212" t="s">
        <v>5532</v>
      </c>
      <c r="O343" s="283" t="s">
        <v>250</v>
      </c>
      <c r="P343" s="284" t="s">
        <v>120</v>
      </c>
      <c r="Q343" s="227"/>
      <c r="R343" s="228"/>
      <c r="S343" s="226"/>
      <c r="T343" s="226"/>
      <c r="U343" s="229"/>
      <c r="V343" s="229"/>
      <c r="W343" s="229"/>
      <c r="X343" s="226"/>
      <c r="Y343" s="226"/>
      <c r="AB343" s="231"/>
      <c r="AC343" s="231"/>
      <c r="AD343" s="231"/>
      <c r="AE343" s="231"/>
      <c r="AF343" s="226"/>
      <c r="AG343" s="226"/>
      <c r="AH343" s="227"/>
      <c r="AI343" s="228"/>
      <c r="AJ343" s="226"/>
      <c r="AK343" s="226"/>
      <c r="AL343" s="229"/>
      <c r="AM343" s="229"/>
      <c r="AN343" s="229"/>
      <c r="AO343" s="226"/>
      <c r="AP343" s="226"/>
      <c r="AS343" s="231"/>
      <c r="AT343" s="231"/>
      <c r="AU343" s="231"/>
      <c r="AV343" s="231"/>
      <c r="AW343" s="226"/>
      <c r="AX343" s="226"/>
      <c r="AY343" s="227"/>
      <c r="AZ343" s="228"/>
      <c r="BA343" s="226"/>
      <c r="BB343" s="226"/>
      <c r="BC343" s="229"/>
      <c r="BD343" s="229"/>
      <c r="BE343" s="229"/>
      <c r="BF343" s="226"/>
      <c r="BG343" s="226"/>
      <c r="BJ343" s="231"/>
      <c r="BK343" s="231"/>
      <c r="BL343" s="231"/>
      <c r="BM343" s="231"/>
      <c r="BN343" s="226"/>
      <c r="BO343" s="226"/>
      <c r="BP343" s="227"/>
      <c r="BQ343" s="228"/>
      <c r="BR343" s="226"/>
      <c r="BS343" s="226"/>
      <c r="BT343" s="229"/>
      <c r="BU343" s="229"/>
      <c r="BV343" s="229"/>
      <c r="BW343" s="226"/>
      <c r="BX343" s="226"/>
      <c r="CA343" s="231"/>
      <c r="CB343" s="231"/>
      <c r="CC343" s="231"/>
      <c r="CD343" s="231"/>
      <c r="CE343" s="226"/>
      <c r="CF343" s="226"/>
      <c r="CG343" s="227"/>
      <c r="CH343" s="228"/>
      <c r="CI343" s="226"/>
      <c r="CJ343" s="226"/>
      <c r="CK343" s="229"/>
      <c r="CL343" s="229"/>
      <c r="CM343" s="229"/>
      <c r="CN343" s="226"/>
      <c r="CO343" s="226"/>
      <c r="CR343" s="231"/>
      <c r="CS343" s="231"/>
      <c r="CT343" s="231"/>
      <c r="CU343" s="231"/>
      <c r="CV343" s="226"/>
      <c r="CW343" s="226"/>
      <c r="CX343" s="227"/>
      <c r="CY343" s="228"/>
      <c r="CZ343" s="226"/>
      <c r="DA343" s="226"/>
      <c r="DB343" s="229"/>
      <c r="DC343" s="229"/>
      <c r="DD343" s="229"/>
      <c r="DE343" s="226"/>
      <c r="DF343" s="226"/>
      <c r="DI343" s="231"/>
      <c r="DJ343" s="231"/>
      <c r="DK343" s="231"/>
      <c r="DL343" s="231"/>
      <c r="DM343" s="226"/>
      <c r="DN343" s="226"/>
      <c r="DO343" s="227"/>
      <c r="DP343" s="228"/>
      <c r="DQ343" s="226"/>
      <c r="DR343" s="226"/>
      <c r="DS343" s="229"/>
      <c r="DT343" s="229"/>
      <c r="DU343" s="229"/>
      <c r="DV343" s="226"/>
      <c r="DW343" s="226"/>
      <c r="DZ343" s="231"/>
      <c r="EA343" s="231"/>
      <c r="EB343" s="231"/>
      <c r="EC343" s="231"/>
      <c r="ED343" s="226"/>
      <c r="EE343" s="226"/>
      <c r="EF343" s="227"/>
      <c r="EG343" s="228"/>
      <c r="EH343" s="226"/>
      <c r="EI343" s="226"/>
      <c r="EJ343" s="229"/>
      <c r="EK343" s="229"/>
      <c r="EL343" s="229"/>
      <c r="EM343" s="226"/>
      <c r="EN343" s="226"/>
      <c r="EQ343" s="231"/>
      <c r="ER343" s="231"/>
      <c r="ES343" s="231"/>
      <c r="ET343" s="231"/>
      <c r="EU343" s="226"/>
      <c r="EV343" s="226"/>
      <c r="EW343" s="227"/>
      <c r="EX343" s="228"/>
      <c r="EY343" s="226"/>
      <c r="EZ343" s="226"/>
      <c r="FA343" s="229"/>
      <c r="FB343" s="229"/>
      <c r="FC343" s="229"/>
      <c r="FD343" s="226"/>
      <c r="FE343" s="226"/>
      <c r="FH343" s="231"/>
      <c r="FI343" s="231"/>
      <c r="FJ343" s="231"/>
      <c r="FK343" s="231"/>
      <c r="FL343" s="226"/>
      <c r="FM343" s="226"/>
      <c r="FN343" s="227"/>
      <c r="FO343" s="228"/>
      <c r="FP343" s="226"/>
      <c r="FQ343" s="226"/>
      <c r="FR343" s="229"/>
      <c r="FS343" s="229"/>
      <c r="FT343" s="229"/>
      <c r="FU343" s="226"/>
      <c r="FV343" s="226"/>
      <c r="FY343" s="231"/>
      <c r="FZ343" s="231"/>
      <c r="GA343" s="231"/>
      <c r="GB343" s="231"/>
      <c r="GC343" s="226"/>
      <c r="GD343" s="226"/>
      <c r="GE343" s="227"/>
      <c r="GF343" s="228"/>
      <c r="GG343" s="226"/>
      <c r="GH343" s="226"/>
      <c r="GI343" s="229"/>
      <c r="GJ343" s="229"/>
      <c r="GK343" s="229"/>
      <c r="GL343" s="226"/>
      <c r="GM343" s="226"/>
      <c r="GP343" s="231"/>
      <c r="GQ343" s="231"/>
      <c r="GR343" s="231"/>
      <c r="GS343" s="231"/>
      <c r="GT343" s="226"/>
      <c r="GU343" s="226"/>
      <c r="GV343" s="227"/>
      <c r="GW343" s="228"/>
      <c r="GX343" s="226"/>
      <c r="GY343" s="226"/>
      <c r="GZ343" s="229"/>
      <c r="HA343" s="229"/>
      <c r="HB343" s="229"/>
      <c r="HC343" s="226"/>
      <c r="HD343" s="226"/>
      <c r="HG343" s="231"/>
    </row>
    <row r="344" spans="1:215" s="230" customFormat="1" ht="41.25" customHeight="1" x14ac:dyDescent="0.2">
      <c r="A344" s="325" t="s">
        <v>5531</v>
      </c>
      <c r="B344" s="326" t="s">
        <v>5530</v>
      </c>
      <c r="C344" s="326" t="s">
        <v>915</v>
      </c>
      <c r="D344" s="326" t="s">
        <v>3187</v>
      </c>
      <c r="E344" s="212" t="str">
        <f t="shared" si="8"/>
        <v>山口市阿知須浜表南5312-1</v>
      </c>
      <c r="F344" s="212" t="s">
        <v>1014</v>
      </c>
      <c r="G344" s="196">
        <v>41183</v>
      </c>
      <c r="H344" s="212" t="s">
        <v>2020</v>
      </c>
      <c r="I344" s="236" t="s">
        <v>3117</v>
      </c>
      <c r="J344" s="281" t="s">
        <v>4583</v>
      </c>
      <c r="K344" s="282" t="s">
        <v>522</v>
      </c>
      <c r="L344" s="282" t="s">
        <v>3632</v>
      </c>
      <c r="M344" s="212" t="s">
        <v>1433</v>
      </c>
      <c r="N344" s="212" t="s">
        <v>5529</v>
      </c>
      <c r="O344" s="283" t="s">
        <v>250</v>
      </c>
      <c r="P344" s="284" t="s">
        <v>120</v>
      </c>
      <c r="Q344" s="227"/>
      <c r="R344" s="228"/>
      <c r="S344" s="226"/>
      <c r="T344" s="226"/>
      <c r="U344" s="229"/>
      <c r="V344" s="229"/>
      <c r="W344" s="229"/>
      <c r="X344" s="226"/>
      <c r="Y344" s="226"/>
      <c r="AB344" s="231"/>
      <c r="AC344" s="231"/>
      <c r="AD344" s="231"/>
      <c r="AE344" s="231"/>
      <c r="AF344" s="226"/>
      <c r="AG344" s="226"/>
      <c r="AH344" s="227"/>
      <c r="AI344" s="228"/>
      <c r="AJ344" s="226"/>
      <c r="AK344" s="226"/>
      <c r="AL344" s="229"/>
      <c r="AM344" s="229"/>
      <c r="AN344" s="229"/>
      <c r="AO344" s="226"/>
      <c r="AP344" s="226"/>
      <c r="AS344" s="231"/>
      <c r="AT344" s="231"/>
      <c r="AU344" s="231"/>
      <c r="AV344" s="231"/>
      <c r="AW344" s="226"/>
      <c r="AX344" s="226"/>
      <c r="AY344" s="227"/>
      <c r="AZ344" s="228"/>
      <c r="BA344" s="226"/>
      <c r="BB344" s="226"/>
      <c r="BC344" s="229"/>
      <c r="BD344" s="229"/>
      <c r="BE344" s="229"/>
      <c r="BF344" s="226"/>
      <c r="BG344" s="226"/>
      <c r="BJ344" s="231"/>
      <c r="BK344" s="231"/>
      <c r="BL344" s="231"/>
      <c r="BM344" s="231"/>
      <c r="BN344" s="226"/>
      <c r="BO344" s="226"/>
      <c r="BP344" s="227"/>
      <c r="BQ344" s="228"/>
      <c r="BR344" s="226"/>
      <c r="BS344" s="226"/>
      <c r="BT344" s="229"/>
      <c r="BU344" s="229"/>
      <c r="BV344" s="229"/>
      <c r="BW344" s="226"/>
      <c r="BX344" s="226"/>
      <c r="CA344" s="231"/>
      <c r="CB344" s="231"/>
      <c r="CC344" s="231"/>
      <c r="CD344" s="231"/>
      <c r="CE344" s="226"/>
      <c r="CF344" s="226"/>
      <c r="CG344" s="227"/>
      <c r="CH344" s="228"/>
      <c r="CI344" s="226"/>
      <c r="CJ344" s="226"/>
      <c r="CK344" s="229"/>
      <c r="CL344" s="229"/>
      <c r="CM344" s="229"/>
      <c r="CN344" s="226"/>
      <c r="CO344" s="226"/>
      <c r="CR344" s="231"/>
      <c r="CS344" s="231"/>
      <c r="CT344" s="231"/>
      <c r="CU344" s="231"/>
      <c r="CV344" s="226"/>
      <c r="CW344" s="226"/>
      <c r="CX344" s="227"/>
      <c r="CY344" s="228"/>
      <c r="CZ344" s="226"/>
      <c r="DA344" s="226"/>
      <c r="DB344" s="229"/>
      <c r="DC344" s="229"/>
      <c r="DD344" s="229"/>
      <c r="DE344" s="226"/>
      <c r="DF344" s="226"/>
      <c r="DI344" s="231"/>
      <c r="DJ344" s="231"/>
      <c r="DK344" s="231"/>
      <c r="DL344" s="231"/>
      <c r="DM344" s="226"/>
      <c r="DN344" s="226"/>
      <c r="DO344" s="227"/>
      <c r="DP344" s="228"/>
      <c r="DQ344" s="226"/>
      <c r="DR344" s="226"/>
      <c r="DS344" s="229"/>
      <c r="DT344" s="229"/>
      <c r="DU344" s="229"/>
      <c r="DV344" s="226"/>
      <c r="DW344" s="226"/>
      <c r="DZ344" s="231"/>
      <c r="EA344" s="231"/>
      <c r="EB344" s="231"/>
      <c r="EC344" s="231"/>
      <c r="ED344" s="226"/>
      <c r="EE344" s="226"/>
      <c r="EF344" s="227"/>
      <c r="EG344" s="228"/>
      <c r="EH344" s="226"/>
      <c r="EI344" s="226"/>
      <c r="EJ344" s="229"/>
      <c r="EK344" s="229"/>
      <c r="EL344" s="229"/>
      <c r="EM344" s="226"/>
      <c r="EN344" s="226"/>
      <c r="EQ344" s="231"/>
      <c r="ER344" s="231"/>
      <c r="ES344" s="231"/>
      <c r="ET344" s="231"/>
      <c r="EU344" s="226"/>
      <c r="EV344" s="226"/>
      <c r="EW344" s="227"/>
      <c r="EX344" s="228"/>
      <c r="EY344" s="226"/>
      <c r="EZ344" s="226"/>
      <c r="FA344" s="229"/>
      <c r="FB344" s="229"/>
      <c r="FC344" s="229"/>
      <c r="FD344" s="226"/>
      <c r="FE344" s="226"/>
      <c r="FH344" s="231"/>
      <c r="FI344" s="231"/>
      <c r="FJ344" s="231"/>
      <c r="FK344" s="231"/>
      <c r="FL344" s="226"/>
      <c r="FM344" s="226"/>
      <c r="FN344" s="227"/>
      <c r="FO344" s="228"/>
      <c r="FP344" s="226"/>
      <c r="FQ344" s="226"/>
      <c r="FR344" s="229"/>
      <c r="FS344" s="229"/>
      <c r="FT344" s="229"/>
      <c r="FU344" s="226"/>
      <c r="FV344" s="226"/>
      <c r="FY344" s="231"/>
      <c r="FZ344" s="231"/>
      <c r="GA344" s="231"/>
      <c r="GB344" s="231"/>
      <c r="GC344" s="226"/>
      <c r="GD344" s="226"/>
      <c r="GE344" s="227"/>
      <c r="GF344" s="228"/>
      <c r="GG344" s="226"/>
      <c r="GH344" s="226"/>
      <c r="GI344" s="229"/>
      <c r="GJ344" s="229"/>
      <c r="GK344" s="229"/>
      <c r="GL344" s="226"/>
      <c r="GM344" s="226"/>
      <c r="GP344" s="231"/>
      <c r="GQ344" s="231"/>
      <c r="GR344" s="231"/>
      <c r="GS344" s="231"/>
      <c r="GT344" s="226"/>
      <c r="GU344" s="226"/>
      <c r="GV344" s="227"/>
      <c r="GW344" s="228"/>
      <c r="GX344" s="226"/>
      <c r="GY344" s="226"/>
      <c r="GZ344" s="229"/>
      <c r="HA344" s="229"/>
      <c r="HB344" s="229"/>
      <c r="HC344" s="226"/>
      <c r="HD344" s="226"/>
      <c r="HG344" s="231"/>
    </row>
    <row r="345" spans="1:215" s="230" customFormat="1" ht="41.25" customHeight="1" x14ac:dyDescent="0.2">
      <c r="A345" s="346" t="s">
        <v>2905</v>
      </c>
      <c r="B345" s="326" t="s">
        <v>5528</v>
      </c>
      <c r="C345" s="326" t="s">
        <v>916</v>
      </c>
      <c r="D345" s="326" t="s">
        <v>2594</v>
      </c>
      <c r="E345" s="212" t="str">
        <f t="shared" si="8"/>
        <v>山口市宮野下808</v>
      </c>
      <c r="F345" s="212" t="s">
        <v>1024</v>
      </c>
      <c r="G345" s="196">
        <v>41365</v>
      </c>
      <c r="H345" s="212" t="s">
        <v>2021</v>
      </c>
      <c r="I345" s="236" t="s">
        <v>3351</v>
      </c>
      <c r="J345" s="281" t="s">
        <v>4583</v>
      </c>
      <c r="K345" s="282" t="s">
        <v>522</v>
      </c>
      <c r="L345" s="282" t="s">
        <v>3632</v>
      </c>
      <c r="M345" s="212" t="s">
        <v>917</v>
      </c>
      <c r="N345" s="212" t="s">
        <v>5527</v>
      </c>
      <c r="O345" s="283" t="s">
        <v>250</v>
      </c>
      <c r="P345" s="284" t="s">
        <v>120</v>
      </c>
      <c r="Q345" s="227"/>
      <c r="R345" s="228"/>
      <c r="S345" s="226"/>
      <c r="T345" s="226"/>
      <c r="U345" s="229"/>
      <c r="V345" s="229"/>
      <c r="W345" s="229"/>
      <c r="X345" s="226"/>
      <c r="Y345" s="226"/>
      <c r="AB345" s="231"/>
      <c r="AC345" s="231"/>
      <c r="AD345" s="231"/>
      <c r="AE345" s="231"/>
      <c r="AF345" s="226"/>
      <c r="AG345" s="226"/>
      <c r="AH345" s="227"/>
      <c r="AI345" s="228"/>
      <c r="AJ345" s="226"/>
      <c r="AK345" s="226"/>
      <c r="AL345" s="229"/>
      <c r="AM345" s="229"/>
      <c r="AN345" s="229"/>
      <c r="AO345" s="226"/>
      <c r="AP345" s="226"/>
      <c r="AS345" s="231"/>
      <c r="AT345" s="231"/>
      <c r="AU345" s="231"/>
      <c r="AV345" s="231"/>
      <c r="AW345" s="226"/>
      <c r="AX345" s="226"/>
      <c r="AY345" s="227"/>
      <c r="AZ345" s="228"/>
      <c r="BA345" s="226"/>
      <c r="BB345" s="226"/>
      <c r="BC345" s="229"/>
      <c r="BD345" s="229"/>
      <c r="BE345" s="229"/>
      <c r="BF345" s="226"/>
      <c r="BG345" s="226"/>
      <c r="BJ345" s="231"/>
      <c r="BK345" s="231"/>
      <c r="BL345" s="231"/>
      <c r="BM345" s="231"/>
      <c r="BN345" s="226"/>
      <c r="BO345" s="226"/>
      <c r="BP345" s="227"/>
      <c r="BQ345" s="228"/>
      <c r="BR345" s="226"/>
      <c r="BS345" s="226"/>
      <c r="BT345" s="229"/>
      <c r="BU345" s="229"/>
      <c r="BV345" s="229"/>
      <c r="BW345" s="226"/>
      <c r="BX345" s="226"/>
      <c r="CA345" s="231"/>
      <c r="CB345" s="231"/>
      <c r="CC345" s="231"/>
      <c r="CD345" s="231"/>
      <c r="CE345" s="226"/>
      <c r="CF345" s="226"/>
      <c r="CG345" s="227"/>
      <c r="CH345" s="228"/>
      <c r="CI345" s="226"/>
      <c r="CJ345" s="226"/>
      <c r="CK345" s="229"/>
      <c r="CL345" s="229"/>
      <c r="CM345" s="229"/>
      <c r="CN345" s="226"/>
      <c r="CO345" s="226"/>
      <c r="CR345" s="231"/>
      <c r="CS345" s="231"/>
      <c r="CT345" s="231"/>
      <c r="CU345" s="231"/>
      <c r="CV345" s="226"/>
      <c r="CW345" s="226"/>
      <c r="CX345" s="227"/>
      <c r="CY345" s="228"/>
      <c r="CZ345" s="226"/>
      <c r="DA345" s="226"/>
      <c r="DB345" s="229"/>
      <c r="DC345" s="229"/>
      <c r="DD345" s="229"/>
      <c r="DE345" s="226"/>
      <c r="DF345" s="226"/>
      <c r="DI345" s="231"/>
      <c r="DJ345" s="231"/>
      <c r="DK345" s="231"/>
      <c r="DL345" s="231"/>
      <c r="DM345" s="226"/>
      <c r="DN345" s="226"/>
      <c r="DO345" s="227"/>
      <c r="DP345" s="228"/>
      <c r="DQ345" s="226"/>
      <c r="DR345" s="226"/>
      <c r="DS345" s="229"/>
      <c r="DT345" s="229"/>
      <c r="DU345" s="229"/>
      <c r="DV345" s="226"/>
      <c r="DW345" s="226"/>
      <c r="DZ345" s="231"/>
      <c r="EA345" s="231"/>
      <c r="EB345" s="231"/>
      <c r="EC345" s="231"/>
      <c r="ED345" s="226"/>
      <c r="EE345" s="226"/>
      <c r="EF345" s="227"/>
      <c r="EG345" s="228"/>
      <c r="EH345" s="226"/>
      <c r="EI345" s="226"/>
      <c r="EJ345" s="229"/>
      <c r="EK345" s="229"/>
      <c r="EL345" s="229"/>
      <c r="EM345" s="226"/>
      <c r="EN345" s="226"/>
      <c r="EQ345" s="231"/>
      <c r="ER345" s="231"/>
      <c r="ES345" s="231"/>
      <c r="ET345" s="231"/>
      <c r="EU345" s="226"/>
      <c r="EV345" s="226"/>
      <c r="EW345" s="227"/>
      <c r="EX345" s="228"/>
      <c r="EY345" s="226"/>
      <c r="EZ345" s="226"/>
      <c r="FA345" s="229"/>
      <c r="FB345" s="229"/>
      <c r="FC345" s="229"/>
      <c r="FD345" s="226"/>
      <c r="FE345" s="226"/>
      <c r="FH345" s="231"/>
      <c r="FI345" s="231"/>
      <c r="FJ345" s="231"/>
      <c r="FK345" s="231"/>
      <c r="FL345" s="226"/>
      <c r="FM345" s="226"/>
      <c r="FN345" s="227"/>
      <c r="FO345" s="228"/>
      <c r="FP345" s="226"/>
      <c r="FQ345" s="226"/>
      <c r="FR345" s="229"/>
      <c r="FS345" s="229"/>
      <c r="FT345" s="229"/>
      <c r="FU345" s="226"/>
      <c r="FV345" s="226"/>
      <c r="FY345" s="231"/>
      <c r="FZ345" s="231"/>
      <c r="GA345" s="231"/>
      <c r="GB345" s="231"/>
      <c r="GC345" s="226"/>
      <c r="GD345" s="226"/>
      <c r="GE345" s="227"/>
      <c r="GF345" s="228"/>
      <c r="GG345" s="226"/>
      <c r="GH345" s="226"/>
      <c r="GI345" s="229"/>
      <c r="GJ345" s="229"/>
      <c r="GK345" s="229"/>
      <c r="GL345" s="226"/>
      <c r="GM345" s="226"/>
      <c r="GP345" s="231"/>
      <c r="GQ345" s="231"/>
      <c r="GR345" s="231"/>
      <c r="GS345" s="231"/>
      <c r="GT345" s="226"/>
      <c r="GU345" s="226"/>
      <c r="GV345" s="227"/>
      <c r="GW345" s="228"/>
      <c r="GX345" s="226"/>
      <c r="GY345" s="226"/>
      <c r="GZ345" s="229"/>
      <c r="HA345" s="229"/>
      <c r="HB345" s="229"/>
      <c r="HC345" s="226"/>
      <c r="HD345" s="226"/>
      <c r="HG345" s="231"/>
    </row>
    <row r="346" spans="1:215" s="230" customFormat="1" ht="41.25" customHeight="1" x14ac:dyDescent="0.2">
      <c r="A346" s="325" t="s">
        <v>918</v>
      </c>
      <c r="B346" s="326" t="s">
        <v>5526</v>
      </c>
      <c r="C346" s="326" t="s">
        <v>919</v>
      </c>
      <c r="D346" s="326" t="s">
        <v>3861</v>
      </c>
      <c r="E346" s="212" t="str">
        <f t="shared" si="8"/>
        <v>山口市小郡下郷2203-1</v>
      </c>
      <c r="F346" s="212" t="s">
        <v>1118</v>
      </c>
      <c r="G346" s="196">
        <v>41365</v>
      </c>
      <c r="H346" s="212" t="s">
        <v>2022</v>
      </c>
      <c r="I346" s="236" t="s">
        <v>4771</v>
      </c>
      <c r="J346" s="281" t="s">
        <v>4583</v>
      </c>
      <c r="K346" s="282" t="s">
        <v>522</v>
      </c>
      <c r="L346" s="282" t="s">
        <v>3632</v>
      </c>
      <c r="M346" s="212" t="s">
        <v>920</v>
      </c>
      <c r="N346" s="212" t="s">
        <v>5525</v>
      </c>
      <c r="O346" s="283" t="s">
        <v>250</v>
      </c>
      <c r="P346" s="284" t="s">
        <v>120</v>
      </c>
      <c r="Q346" s="227"/>
      <c r="R346" s="228"/>
      <c r="S346" s="226"/>
      <c r="T346" s="226"/>
      <c r="U346" s="229"/>
      <c r="V346" s="229"/>
      <c r="W346" s="229"/>
      <c r="X346" s="226"/>
      <c r="Y346" s="226"/>
      <c r="AB346" s="231"/>
      <c r="AC346" s="231"/>
      <c r="AD346" s="231"/>
      <c r="AE346" s="231"/>
      <c r="AF346" s="226"/>
      <c r="AG346" s="226"/>
      <c r="AH346" s="227"/>
      <c r="AI346" s="228"/>
      <c r="AJ346" s="226"/>
      <c r="AK346" s="226"/>
      <c r="AL346" s="229"/>
      <c r="AM346" s="229"/>
      <c r="AN346" s="229"/>
      <c r="AO346" s="226"/>
      <c r="AP346" s="226"/>
      <c r="AS346" s="231"/>
      <c r="AT346" s="231"/>
      <c r="AU346" s="231"/>
      <c r="AV346" s="231"/>
      <c r="AW346" s="226"/>
      <c r="AX346" s="226"/>
      <c r="AY346" s="227"/>
      <c r="AZ346" s="228"/>
      <c r="BA346" s="226"/>
      <c r="BB346" s="226"/>
      <c r="BC346" s="229"/>
      <c r="BD346" s="229"/>
      <c r="BE346" s="229"/>
      <c r="BF346" s="226"/>
      <c r="BG346" s="226"/>
      <c r="BJ346" s="231"/>
      <c r="BK346" s="231"/>
      <c r="BL346" s="231"/>
      <c r="BM346" s="231"/>
      <c r="BN346" s="226"/>
      <c r="BO346" s="226"/>
      <c r="BP346" s="227"/>
      <c r="BQ346" s="228"/>
      <c r="BR346" s="226"/>
      <c r="BS346" s="226"/>
      <c r="BT346" s="229"/>
      <c r="BU346" s="229"/>
      <c r="BV346" s="229"/>
      <c r="BW346" s="226"/>
      <c r="BX346" s="226"/>
      <c r="CA346" s="231"/>
      <c r="CB346" s="231"/>
      <c r="CC346" s="231"/>
      <c r="CD346" s="231"/>
      <c r="CE346" s="226"/>
      <c r="CF346" s="226"/>
      <c r="CG346" s="227"/>
      <c r="CH346" s="228"/>
      <c r="CI346" s="226"/>
      <c r="CJ346" s="226"/>
      <c r="CK346" s="229"/>
      <c r="CL346" s="229"/>
      <c r="CM346" s="229"/>
      <c r="CN346" s="226"/>
      <c r="CO346" s="226"/>
      <c r="CR346" s="231"/>
      <c r="CS346" s="231"/>
      <c r="CT346" s="231"/>
      <c r="CU346" s="231"/>
      <c r="CV346" s="226"/>
      <c r="CW346" s="226"/>
      <c r="CX346" s="227"/>
      <c r="CY346" s="228"/>
      <c r="CZ346" s="226"/>
      <c r="DA346" s="226"/>
      <c r="DB346" s="229"/>
      <c r="DC346" s="229"/>
      <c r="DD346" s="229"/>
      <c r="DE346" s="226"/>
      <c r="DF346" s="226"/>
      <c r="DI346" s="231"/>
      <c r="DJ346" s="231"/>
      <c r="DK346" s="231"/>
      <c r="DL346" s="231"/>
      <c r="DM346" s="226"/>
      <c r="DN346" s="226"/>
      <c r="DO346" s="227"/>
      <c r="DP346" s="228"/>
      <c r="DQ346" s="226"/>
      <c r="DR346" s="226"/>
      <c r="DS346" s="229"/>
      <c r="DT346" s="229"/>
      <c r="DU346" s="229"/>
      <c r="DV346" s="226"/>
      <c r="DW346" s="226"/>
      <c r="DZ346" s="231"/>
      <c r="EA346" s="231"/>
      <c r="EB346" s="231"/>
      <c r="EC346" s="231"/>
      <c r="ED346" s="226"/>
      <c r="EE346" s="226"/>
      <c r="EF346" s="227"/>
      <c r="EG346" s="228"/>
      <c r="EH346" s="226"/>
      <c r="EI346" s="226"/>
      <c r="EJ346" s="229"/>
      <c r="EK346" s="229"/>
      <c r="EL346" s="229"/>
      <c r="EM346" s="226"/>
      <c r="EN346" s="226"/>
      <c r="EQ346" s="231"/>
      <c r="ER346" s="231"/>
      <c r="ES346" s="231"/>
      <c r="ET346" s="231"/>
      <c r="EU346" s="226"/>
      <c r="EV346" s="226"/>
      <c r="EW346" s="227"/>
      <c r="EX346" s="228"/>
      <c r="EY346" s="226"/>
      <c r="EZ346" s="226"/>
      <c r="FA346" s="229"/>
      <c r="FB346" s="229"/>
      <c r="FC346" s="229"/>
      <c r="FD346" s="226"/>
      <c r="FE346" s="226"/>
      <c r="FH346" s="231"/>
      <c r="FI346" s="231"/>
      <c r="FJ346" s="231"/>
      <c r="FK346" s="231"/>
      <c r="FL346" s="226"/>
      <c r="FM346" s="226"/>
      <c r="FN346" s="227"/>
      <c r="FO346" s="228"/>
      <c r="FP346" s="226"/>
      <c r="FQ346" s="226"/>
      <c r="FR346" s="229"/>
      <c r="FS346" s="229"/>
      <c r="FT346" s="229"/>
      <c r="FU346" s="226"/>
      <c r="FV346" s="226"/>
      <c r="FY346" s="231"/>
      <c r="FZ346" s="231"/>
      <c r="GA346" s="231"/>
      <c r="GB346" s="231"/>
      <c r="GC346" s="226"/>
      <c r="GD346" s="226"/>
      <c r="GE346" s="227"/>
      <c r="GF346" s="228"/>
      <c r="GG346" s="226"/>
      <c r="GH346" s="226"/>
      <c r="GI346" s="229"/>
      <c r="GJ346" s="229"/>
      <c r="GK346" s="229"/>
      <c r="GL346" s="226"/>
      <c r="GM346" s="226"/>
      <c r="GP346" s="231"/>
      <c r="GQ346" s="231"/>
      <c r="GR346" s="231"/>
      <c r="GS346" s="231"/>
      <c r="GT346" s="226"/>
      <c r="GU346" s="226"/>
      <c r="GV346" s="227"/>
      <c r="GW346" s="228"/>
      <c r="GX346" s="226"/>
      <c r="GY346" s="226"/>
      <c r="GZ346" s="229"/>
      <c r="HA346" s="229"/>
      <c r="HB346" s="229"/>
      <c r="HC346" s="226"/>
      <c r="HD346" s="226"/>
      <c r="HG346" s="231"/>
    </row>
    <row r="347" spans="1:215" s="230" customFormat="1" ht="41.25" customHeight="1" x14ac:dyDescent="0.2">
      <c r="A347" s="325" t="s">
        <v>5524</v>
      </c>
      <c r="B347" s="326" t="s">
        <v>5523</v>
      </c>
      <c r="C347" s="326" t="s">
        <v>5522</v>
      </c>
      <c r="D347" s="326" t="s">
        <v>1337</v>
      </c>
      <c r="E347" s="212" t="str">
        <f t="shared" si="8"/>
        <v>山口市阿知須3257-34</v>
      </c>
      <c r="F347" s="212" t="s">
        <v>1014</v>
      </c>
      <c r="G347" s="196">
        <v>41395</v>
      </c>
      <c r="H347" s="212" t="s">
        <v>2023</v>
      </c>
      <c r="I347" s="236" t="s">
        <v>4771</v>
      </c>
      <c r="J347" s="281" t="s">
        <v>4583</v>
      </c>
      <c r="K347" s="282" t="s">
        <v>522</v>
      </c>
      <c r="L347" s="282" t="s">
        <v>3632</v>
      </c>
      <c r="M347" s="212" t="s">
        <v>1434</v>
      </c>
      <c r="N347" s="212" t="s">
        <v>5521</v>
      </c>
      <c r="O347" s="283" t="s">
        <v>250</v>
      </c>
      <c r="P347" s="284" t="s">
        <v>120</v>
      </c>
      <c r="Q347" s="227"/>
      <c r="R347" s="228"/>
      <c r="S347" s="226"/>
      <c r="T347" s="226"/>
      <c r="U347" s="229"/>
      <c r="V347" s="229"/>
      <c r="W347" s="229"/>
      <c r="X347" s="226"/>
      <c r="Y347" s="226"/>
      <c r="AB347" s="231"/>
      <c r="AC347" s="231"/>
      <c r="AD347" s="231"/>
      <c r="AE347" s="231"/>
      <c r="AF347" s="226"/>
      <c r="AG347" s="226"/>
      <c r="AH347" s="227"/>
      <c r="AI347" s="228"/>
      <c r="AJ347" s="226"/>
      <c r="AK347" s="226"/>
      <c r="AL347" s="229"/>
      <c r="AM347" s="229"/>
      <c r="AN347" s="229"/>
      <c r="AO347" s="226"/>
      <c r="AP347" s="226"/>
      <c r="AS347" s="231"/>
      <c r="AT347" s="231"/>
      <c r="AU347" s="231"/>
      <c r="AV347" s="231"/>
      <c r="AW347" s="226"/>
      <c r="AX347" s="226"/>
      <c r="AY347" s="227"/>
      <c r="AZ347" s="228"/>
      <c r="BA347" s="226"/>
      <c r="BB347" s="226"/>
      <c r="BC347" s="229"/>
      <c r="BD347" s="229"/>
      <c r="BE347" s="229"/>
      <c r="BF347" s="226"/>
      <c r="BG347" s="226"/>
      <c r="BJ347" s="231"/>
      <c r="BK347" s="231"/>
      <c r="BL347" s="231"/>
      <c r="BM347" s="231"/>
      <c r="BN347" s="226"/>
      <c r="BO347" s="226"/>
      <c r="BP347" s="227"/>
      <c r="BQ347" s="228"/>
      <c r="BR347" s="226"/>
      <c r="BS347" s="226"/>
      <c r="BT347" s="229"/>
      <c r="BU347" s="229"/>
      <c r="BV347" s="229"/>
      <c r="BW347" s="226"/>
      <c r="BX347" s="226"/>
      <c r="CA347" s="231"/>
      <c r="CB347" s="231"/>
      <c r="CC347" s="231"/>
      <c r="CD347" s="231"/>
      <c r="CE347" s="226"/>
      <c r="CF347" s="226"/>
      <c r="CG347" s="227"/>
      <c r="CH347" s="228"/>
      <c r="CI347" s="226"/>
      <c r="CJ347" s="226"/>
      <c r="CK347" s="229"/>
      <c r="CL347" s="229"/>
      <c r="CM347" s="229"/>
      <c r="CN347" s="226"/>
      <c r="CO347" s="226"/>
      <c r="CR347" s="231"/>
      <c r="CS347" s="231"/>
      <c r="CT347" s="231"/>
      <c r="CU347" s="231"/>
      <c r="CV347" s="226"/>
      <c r="CW347" s="226"/>
      <c r="CX347" s="227"/>
      <c r="CY347" s="228"/>
      <c r="CZ347" s="226"/>
      <c r="DA347" s="226"/>
      <c r="DB347" s="229"/>
      <c r="DC347" s="229"/>
      <c r="DD347" s="229"/>
      <c r="DE347" s="226"/>
      <c r="DF347" s="226"/>
      <c r="DI347" s="231"/>
      <c r="DJ347" s="231"/>
      <c r="DK347" s="231"/>
      <c r="DL347" s="231"/>
      <c r="DM347" s="226"/>
      <c r="DN347" s="226"/>
      <c r="DO347" s="227"/>
      <c r="DP347" s="228"/>
      <c r="DQ347" s="226"/>
      <c r="DR347" s="226"/>
      <c r="DS347" s="229"/>
      <c r="DT347" s="229"/>
      <c r="DU347" s="229"/>
      <c r="DV347" s="226"/>
      <c r="DW347" s="226"/>
      <c r="DZ347" s="231"/>
      <c r="EA347" s="231"/>
      <c r="EB347" s="231"/>
      <c r="EC347" s="231"/>
      <c r="ED347" s="226"/>
      <c r="EE347" s="226"/>
      <c r="EF347" s="227"/>
      <c r="EG347" s="228"/>
      <c r="EH347" s="226"/>
      <c r="EI347" s="226"/>
      <c r="EJ347" s="229"/>
      <c r="EK347" s="229"/>
      <c r="EL347" s="229"/>
      <c r="EM347" s="226"/>
      <c r="EN347" s="226"/>
      <c r="EQ347" s="231"/>
      <c r="ER347" s="231"/>
      <c r="ES347" s="231"/>
      <c r="ET347" s="231"/>
      <c r="EU347" s="226"/>
      <c r="EV347" s="226"/>
      <c r="EW347" s="227"/>
      <c r="EX347" s="228"/>
      <c r="EY347" s="226"/>
      <c r="EZ347" s="226"/>
      <c r="FA347" s="229"/>
      <c r="FB347" s="229"/>
      <c r="FC347" s="229"/>
      <c r="FD347" s="226"/>
      <c r="FE347" s="226"/>
      <c r="FH347" s="231"/>
      <c r="FI347" s="231"/>
      <c r="FJ347" s="231"/>
      <c r="FK347" s="231"/>
      <c r="FL347" s="226"/>
      <c r="FM347" s="226"/>
      <c r="FN347" s="227"/>
      <c r="FO347" s="228"/>
      <c r="FP347" s="226"/>
      <c r="FQ347" s="226"/>
      <c r="FR347" s="229"/>
      <c r="FS347" s="229"/>
      <c r="FT347" s="229"/>
      <c r="FU347" s="226"/>
      <c r="FV347" s="226"/>
      <c r="FY347" s="231"/>
      <c r="FZ347" s="231"/>
      <c r="GA347" s="231"/>
      <c r="GB347" s="231"/>
      <c r="GC347" s="226"/>
      <c r="GD347" s="226"/>
      <c r="GE347" s="227"/>
      <c r="GF347" s="228"/>
      <c r="GG347" s="226"/>
      <c r="GH347" s="226"/>
      <c r="GI347" s="229"/>
      <c r="GJ347" s="229"/>
      <c r="GK347" s="229"/>
      <c r="GL347" s="226"/>
      <c r="GM347" s="226"/>
      <c r="GP347" s="231"/>
      <c r="GQ347" s="231"/>
      <c r="GR347" s="231"/>
      <c r="GS347" s="231"/>
      <c r="GT347" s="226"/>
      <c r="GU347" s="226"/>
      <c r="GV347" s="227"/>
      <c r="GW347" s="228"/>
      <c r="GX347" s="226"/>
      <c r="GY347" s="226"/>
      <c r="GZ347" s="229"/>
      <c r="HA347" s="229"/>
      <c r="HB347" s="229"/>
      <c r="HC347" s="226"/>
      <c r="HD347" s="226"/>
      <c r="HG347" s="231"/>
    </row>
    <row r="348" spans="1:215" s="309" customFormat="1" ht="41.25" customHeight="1" x14ac:dyDescent="0.2">
      <c r="A348" s="210" t="s">
        <v>7408</v>
      </c>
      <c r="B348" s="326" t="s">
        <v>7215</v>
      </c>
      <c r="C348" s="326" t="s">
        <v>7215</v>
      </c>
      <c r="D348" s="211" t="s">
        <v>8591</v>
      </c>
      <c r="E348" s="212" t="str">
        <f t="shared" si="8"/>
        <v>山口市阿知須2581-1</v>
      </c>
      <c r="F348" s="212" t="s">
        <v>1014</v>
      </c>
      <c r="G348" s="196">
        <v>41426</v>
      </c>
      <c r="H348" s="212" t="s">
        <v>2595</v>
      </c>
      <c r="I348" s="236" t="s">
        <v>455</v>
      </c>
      <c r="J348" s="281" t="s">
        <v>4583</v>
      </c>
      <c r="K348" s="282" t="s">
        <v>2</v>
      </c>
      <c r="L348" s="282" t="s">
        <v>3632</v>
      </c>
      <c r="M348" s="212" t="s">
        <v>7409</v>
      </c>
      <c r="N348" s="212" t="s">
        <v>2596</v>
      </c>
      <c r="O348" s="283" t="s">
        <v>250</v>
      </c>
      <c r="P348" s="284" t="s">
        <v>548</v>
      </c>
      <c r="Q348" s="298"/>
      <c r="R348" s="299"/>
      <c r="S348" s="300"/>
      <c r="T348" s="301"/>
      <c r="U348" s="302"/>
      <c r="V348" s="303"/>
      <c r="W348" s="303"/>
      <c r="X348" s="304"/>
      <c r="Y348" s="304"/>
      <c r="Z348" s="305"/>
      <c r="AA348" s="306"/>
      <c r="AB348" s="307"/>
      <c r="AC348" s="308"/>
      <c r="AD348" s="308"/>
      <c r="AE348" s="308"/>
      <c r="AF348" s="300"/>
      <c r="AG348" s="300"/>
      <c r="AH348" s="298"/>
      <c r="AI348" s="299"/>
      <c r="AJ348" s="300"/>
      <c r="AK348" s="301"/>
      <c r="AL348" s="302"/>
      <c r="AM348" s="303"/>
      <c r="AN348" s="303"/>
      <c r="AO348" s="304"/>
      <c r="AP348" s="304"/>
      <c r="AQ348" s="305"/>
      <c r="AR348" s="306"/>
      <c r="AS348" s="307"/>
      <c r="AT348" s="308"/>
      <c r="AU348" s="308"/>
      <c r="AV348" s="308"/>
      <c r="AW348" s="300"/>
      <c r="AX348" s="300"/>
      <c r="AY348" s="298"/>
      <c r="AZ348" s="299"/>
      <c r="BA348" s="300"/>
      <c r="BB348" s="301"/>
      <c r="BC348" s="302"/>
      <c r="BD348" s="303"/>
      <c r="BE348" s="303"/>
      <c r="BF348" s="304"/>
      <c r="BG348" s="304"/>
      <c r="BH348" s="305"/>
      <c r="BI348" s="306"/>
      <c r="BJ348" s="307"/>
      <c r="BK348" s="308"/>
      <c r="BL348" s="308"/>
      <c r="BM348" s="308"/>
      <c r="BN348" s="300"/>
      <c r="BO348" s="300"/>
      <c r="BP348" s="298"/>
      <c r="BQ348" s="299"/>
      <c r="BR348" s="300"/>
      <c r="BS348" s="301"/>
      <c r="BT348" s="302"/>
      <c r="BU348" s="303"/>
      <c r="BV348" s="303"/>
      <c r="BW348" s="304"/>
      <c r="BX348" s="304"/>
      <c r="BY348" s="305"/>
      <c r="BZ348" s="306"/>
      <c r="CA348" s="307"/>
      <c r="CB348" s="308"/>
      <c r="CC348" s="308"/>
      <c r="CD348" s="308"/>
      <c r="CE348" s="300"/>
      <c r="CF348" s="300"/>
      <c r="CG348" s="298"/>
      <c r="CH348" s="299"/>
      <c r="CI348" s="300"/>
      <c r="CJ348" s="301"/>
      <c r="CK348" s="302"/>
      <c r="CL348" s="303"/>
      <c r="CM348" s="303"/>
      <c r="CN348" s="304"/>
      <c r="CO348" s="304"/>
      <c r="CP348" s="305"/>
      <c r="CQ348" s="306"/>
      <c r="CR348" s="307"/>
      <c r="CS348" s="308"/>
      <c r="CT348" s="308"/>
      <c r="CU348" s="308"/>
      <c r="CV348" s="300"/>
      <c r="CW348" s="300"/>
      <c r="CX348" s="298"/>
      <c r="CY348" s="299"/>
      <c r="CZ348" s="300"/>
      <c r="DA348" s="301"/>
      <c r="DB348" s="302"/>
      <c r="DC348" s="303"/>
      <c r="DD348" s="303"/>
      <c r="DE348" s="304"/>
      <c r="DF348" s="304"/>
      <c r="DG348" s="305"/>
      <c r="DH348" s="306"/>
      <c r="DI348" s="307"/>
      <c r="DJ348" s="308"/>
      <c r="DK348" s="308"/>
      <c r="DL348" s="308"/>
      <c r="DM348" s="300"/>
      <c r="DN348" s="300"/>
      <c r="DO348" s="298"/>
      <c r="DP348" s="299"/>
      <c r="DQ348" s="300"/>
      <c r="DR348" s="301"/>
      <c r="DS348" s="302"/>
      <c r="DT348" s="303"/>
      <c r="DU348" s="303"/>
      <c r="DV348" s="304"/>
      <c r="DW348" s="304"/>
      <c r="DX348" s="305"/>
      <c r="DY348" s="306"/>
      <c r="DZ348" s="307"/>
      <c r="EA348" s="308"/>
      <c r="EB348" s="308"/>
      <c r="EC348" s="308"/>
      <c r="ED348" s="300"/>
      <c r="EE348" s="300"/>
      <c r="EF348" s="298"/>
      <c r="EG348" s="299"/>
      <c r="EH348" s="300"/>
      <c r="EI348" s="301"/>
      <c r="EJ348" s="302"/>
      <c r="EK348" s="303"/>
      <c r="EL348" s="303"/>
      <c r="EM348" s="304"/>
      <c r="EN348" s="304"/>
      <c r="EO348" s="305"/>
      <c r="EP348" s="306"/>
      <c r="EQ348" s="307"/>
      <c r="ER348" s="308"/>
      <c r="ES348" s="308"/>
      <c r="ET348" s="308"/>
      <c r="EU348" s="300"/>
      <c r="EV348" s="300"/>
      <c r="EW348" s="298"/>
      <c r="EX348" s="299"/>
      <c r="EY348" s="300"/>
      <c r="EZ348" s="301"/>
      <c r="FA348" s="302"/>
      <c r="FB348" s="303"/>
      <c r="FC348" s="303"/>
      <c r="FD348" s="304"/>
      <c r="FE348" s="304"/>
      <c r="FF348" s="305"/>
      <c r="FG348" s="306"/>
      <c r="FH348" s="307"/>
      <c r="FI348" s="308"/>
      <c r="FJ348" s="308"/>
      <c r="FK348" s="308"/>
      <c r="FL348" s="300"/>
      <c r="FM348" s="300"/>
      <c r="FN348" s="298"/>
      <c r="FO348" s="299"/>
      <c r="FP348" s="300"/>
      <c r="FQ348" s="301"/>
      <c r="FR348" s="302"/>
      <c r="FS348" s="303"/>
      <c r="FT348" s="303"/>
      <c r="FU348" s="304"/>
      <c r="FV348" s="304"/>
      <c r="FW348" s="305"/>
      <c r="FX348" s="306"/>
      <c r="FY348" s="307"/>
      <c r="FZ348" s="308"/>
      <c r="GA348" s="308"/>
      <c r="GB348" s="308"/>
      <c r="GC348" s="300"/>
      <c r="GD348" s="300"/>
      <c r="GE348" s="298"/>
      <c r="GF348" s="299"/>
      <c r="GG348" s="300"/>
      <c r="GH348" s="301"/>
      <c r="GI348" s="302"/>
      <c r="GJ348" s="303"/>
      <c r="GK348" s="303"/>
      <c r="GL348" s="304"/>
      <c r="GM348" s="304"/>
      <c r="GN348" s="305"/>
      <c r="GO348" s="306"/>
      <c r="GP348" s="307"/>
      <c r="GQ348" s="308"/>
      <c r="GR348" s="308"/>
      <c r="GS348" s="308"/>
      <c r="GT348" s="300"/>
      <c r="GU348" s="300"/>
      <c r="GV348" s="298"/>
      <c r="GW348" s="299"/>
      <c r="GX348" s="300"/>
      <c r="GY348" s="301"/>
      <c r="GZ348" s="302"/>
      <c r="HA348" s="303"/>
      <c r="HB348" s="303"/>
      <c r="HC348" s="304"/>
      <c r="HD348" s="304"/>
      <c r="HE348" s="305"/>
      <c r="HF348" s="306"/>
      <c r="HG348" s="307"/>
    </row>
    <row r="349" spans="1:215" s="309" customFormat="1" ht="41.25" customHeight="1" x14ac:dyDescent="0.2">
      <c r="A349" s="210" t="s">
        <v>5520</v>
      </c>
      <c r="B349" s="211" t="s">
        <v>5519</v>
      </c>
      <c r="C349" s="211" t="s">
        <v>5519</v>
      </c>
      <c r="D349" s="211" t="s">
        <v>8592</v>
      </c>
      <c r="E349" s="212" t="str">
        <f t="shared" si="8"/>
        <v>山口市秋穂二島327-44</v>
      </c>
      <c r="F349" s="212" t="s">
        <v>5518</v>
      </c>
      <c r="G349" s="196">
        <v>41518</v>
      </c>
      <c r="H349" s="212" t="s">
        <v>5517</v>
      </c>
      <c r="I349" s="236" t="s">
        <v>3349</v>
      </c>
      <c r="J349" s="281" t="s">
        <v>4583</v>
      </c>
      <c r="K349" s="282" t="s">
        <v>2</v>
      </c>
      <c r="L349" s="282" t="s">
        <v>3632</v>
      </c>
      <c r="M349" s="212" t="s">
        <v>3862</v>
      </c>
      <c r="N349" s="212" t="s">
        <v>5516</v>
      </c>
      <c r="O349" s="283" t="s">
        <v>250</v>
      </c>
      <c r="P349" s="284" t="s">
        <v>550</v>
      </c>
      <c r="Q349" s="298"/>
      <c r="R349" s="299"/>
      <c r="S349" s="300"/>
      <c r="T349" s="301"/>
      <c r="U349" s="302"/>
      <c r="V349" s="303"/>
      <c r="W349" s="303"/>
      <c r="X349" s="304"/>
      <c r="Y349" s="304"/>
      <c r="Z349" s="305"/>
      <c r="AA349" s="306"/>
      <c r="AB349" s="307"/>
      <c r="AC349" s="308"/>
      <c r="AD349" s="308"/>
      <c r="AE349" s="308"/>
      <c r="AF349" s="300"/>
      <c r="AG349" s="300"/>
      <c r="AH349" s="298"/>
      <c r="AI349" s="299"/>
      <c r="AJ349" s="300"/>
      <c r="AK349" s="301"/>
      <c r="AL349" s="302"/>
      <c r="AM349" s="303"/>
      <c r="AN349" s="303"/>
      <c r="AO349" s="304"/>
      <c r="AP349" s="304"/>
      <c r="AQ349" s="305"/>
      <c r="AR349" s="306"/>
      <c r="AS349" s="307"/>
      <c r="AT349" s="308"/>
      <c r="AU349" s="308"/>
      <c r="AV349" s="308"/>
      <c r="AW349" s="300"/>
      <c r="AX349" s="300"/>
      <c r="AY349" s="298"/>
      <c r="AZ349" s="299"/>
      <c r="BA349" s="300"/>
      <c r="BB349" s="301"/>
      <c r="BC349" s="302"/>
      <c r="BD349" s="303"/>
      <c r="BE349" s="303"/>
      <c r="BF349" s="304"/>
      <c r="BG349" s="304"/>
      <c r="BH349" s="305"/>
      <c r="BI349" s="306"/>
      <c r="BJ349" s="307"/>
      <c r="BK349" s="308"/>
      <c r="BL349" s="308"/>
      <c r="BM349" s="308"/>
      <c r="BN349" s="300"/>
      <c r="BO349" s="300"/>
      <c r="BP349" s="298"/>
      <c r="BQ349" s="299"/>
      <c r="BR349" s="300"/>
      <c r="BS349" s="301"/>
      <c r="BT349" s="302"/>
      <c r="BU349" s="303"/>
      <c r="BV349" s="303"/>
      <c r="BW349" s="304"/>
      <c r="BX349" s="304"/>
      <c r="BY349" s="305"/>
      <c r="BZ349" s="306"/>
      <c r="CA349" s="307"/>
      <c r="CB349" s="308"/>
      <c r="CC349" s="308"/>
      <c r="CD349" s="308"/>
      <c r="CE349" s="300"/>
      <c r="CF349" s="300"/>
      <c r="CG349" s="298"/>
      <c r="CH349" s="299"/>
      <c r="CI349" s="300"/>
      <c r="CJ349" s="301"/>
      <c r="CK349" s="302"/>
      <c r="CL349" s="303"/>
      <c r="CM349" s="303"/>
      <c r="CN349" s="304"/>
      <c r="CO349" s="304"/>
      <c r="CP349" s="305"/>
      <c r="CQ349" s="306"/>
      <c r="CR349" s="307"/>
      <c r="CS349" s="308"/>
      <c r="CT349" s="308"/>
      <c r="CU349" s="308"/>
      <c r="CV349" s="300"/>
      <c r="CW349" s="300"/>
      <c r="CX349" s="298"/>
      <c r="CY349" s="299"/>
      <c r="CZ349" s="300"/>
      <c r="DA349" s="301"/>
      <c r="DB349" s="302"/>
      <c r="DC349" s="303"/>
      <c r="DD349" s="303"/>
      <c r="DE349" s="304"/>
      <c r="DF349" s="304"/>
      <c r="DG349" s="305"/>
      <c r="DH349" s="306"/>
      <c r="DI349" s="307"/>
      <c r="DJ349" s="308"/>
      <c r="DK349" s="308"/>
      <c r="DL349" s="308"/>
      <c r="DM349" s="300"/>
      <c r="DN349" s="300"/>
      <c r="DO349" s="298"/>
      <c r="DP349" s="299"/>
      <c r="DQ349" s="300"/>
      <c r="DR349" s="301"/>
      <c r="DS349" s="302"/>
      <c r="DT349" s="303"/>
      <c r="DU349" s="303"/>
      <c r="DV349" s="304"/>
      <c r="DW349" s="304"/>
      <c r="DX349" s="305"/>
      <c r="DY349" s="306"/>
      <c r="DZ349" s="307"/>
      <c r="EA349" s="308"/>
      <c r="EB349" s="308"/>
      <c r="EC349" s="308"/>
      <c r="ED349" s="300"/>
      <c r="EE349" s="300"/>
      <c r="EF349" s="298"/>
      <c r="EG349" s="299"/>
      <c r="EH349" s="300"/>
      <c r="EI349" s="301"/>
      <c r="EJ349" s="302"/>
      <c r="EK349" s="303"/>
      <c r="EL349" s="303"/>
      <c r="EM349" s="304"/>
      <c r="EN349" s="304"/>
      <c r="EO349" s="305"/>
      <c r="EP349" s="306"/>
      <c r="EQ349" s="307"/>
      <c r="ER349" s="308"/>
      <c r="ES349" s="308"/>
      <c r="ET349" s="308"/>
      <c r="EU349" s="300"/>
      <c r="EV349" s="300"/>
      <c r="EW349" s="298"/>
      <c r="EX349" s="299"/>
      <c r="EY349" s="300"/>
      <c r="EZ349" s="301"/>
      <c r="FA349" s="302"/>
      <c r="FB349" s="303"/>
      <c r="FC349" s="303"/>
      <c r="FD349" s="304"/>
      <c r="FE349" s="304"/>
      <c r="FF349" s="305"/>
      <c r="FG349" s="306"/>
      <c r="FH349" s="307"/>
      <c r="FI349" s="308"/>
      <c r="FJ349" s="308"/>
      <c r="FK349" s="308"/>
      <c r="FL349" s="300"/>
      <c r="FM349" s="300"/>
      <c r="FN349" s="298"/>
      <c r="FO349" s="299"/>
      <c r="FP349" s="300"/>
      <c r="FQ349" s="301"/>
      <c r="FR349" s="302"/>
      <c r="FS349" s="303"/>
      <c r="FT349" s="303"/>
      <c r="FU349" s="304"/>
      <c r="FV349" s="304"/>
      <c r="FW349" s="305"/>
      <c r="FX349" s="306"/>
      <c r="FY349" s="307"/>
      <c r="FZ349" s="308"/>
      <c r="GA349" s="308"/>
      <c r="GB349" s="308"/>
      <c r="GC349" s="300"/>
      <c r="GD349" s="300"/>
      <c r="GE349" s="298"/>
      <c r="GF349" s="299"/>
      <c r="GG349" s="300"/>
      <c r="GH349" s="301"/>
      <c r="GI349" s="302"/>
      <c r="GJ349" s="303"/>
      <c r="GK349" s="303"/>
      <c r="GL349" s="304"/>
      <c r="GM349" s="304"/>
      <c r="GN349" s="305"/>
      <c r="GO349" s="306"/>
      <c r="GP349" s="307"/>
      <c r="GQ349" s="308"/>
      <c r="GR349" s="308"/>
      <c r="GS349" s="308"/>
      <c r="GT349" s="300"/>
      <c r="GU349" s="300"/>
      <c r="GV349" s="298"/>
      <c r="GW349" s="299"/>
      <c r="GX349" s="300"/>
      <c r="GY349" s="301"/>
      <c r="GZ349" s="302"/>
      <c r="HA349" s="303"/>
      <c r="HB349" s="303"/>
      <c r="HC349" s="304"/>
      <c r="HD349" s="304"/>
      <c r="HE349" s="305"/>
      <c r="HF349" s="306"/>
      <c r="HG349" s="307"/>
    </row>
    <row r="350" spans="1:215" s="309" customFormat="1" ht="41.25" customHeight="1" x14ac:dyDescent="0.2">
      <c r="A350" s="210" t="s">
        <v>2597</v>
      </c>
      <c r="B350" s="211" t="s">
        <v>2598</v>
      </c>
      <c r="C350" s="211" t="s">
        <v>2598</v>
      </c>
      <c r="D350" s="211" t="s">
        <v>2599</v>
      </c>
      <c r="E350" s="212" t="str">
        <f t="shared" si="8"/>
        <v>山口市湯田温泉4-3-15</v>
      </c>
      <c r="F350" s="212" t="s">
        <v>1223</v>
      </c>
      <c r="G350" s="196">
        <v>41518</v>
      </c>
      <c r="H350" s="212" t="s">
        <v>7410</v>
      </c>
      <c r="I350" s="236" t="s">
        <v>576</v>
      </c>
      <c r="J350" s="281" t="s">
        <v>4583</v>
      </c>
      <c r="K350" s="282" t="s">
        <v>2</v>
      </c>
      <c r="L350" s="282" t="s">
        <v>3632</v>
      </c>
      <c r="M350" s="212" t="s">
        <v>3863</v>
      </c>
      <c r="N350" s="212" t="s">
        <v>2600</v>
      </c>
      <c r="O350" s="283" t="s">
        <v>250</v>
      </c>
      <c r="P350" s="284" t="s">
        <v>550</v>
      </c>
      <c r="Q350" s="298"/>
      <c r="R350" s="299"/>
      <c r="S350" s="300"/>
      <c r="T350" s="301"/>
      <c r="U350" s="302"/>
      <c r="V350" s="303"/>
      <c r="W350" s="303"/>
      <c r="X350" s="304"/>
      <c r="Y350" s="304"/>
      <c r="Z350" s="305"/>
      <c r="AA350" s="306"/>
      <c r="AB350" s="307"/>
      <c r="AC350" s="308"/>
      <c r="AD350" s="308"/>
      <c r="AE350" s="308"/>
      <c r="AF350" s="300"/>
      <c r="AG350" s="300"/>
      <c r="AH350" s="298"/>
      <c r="AI350" s="299"/>
      <c r="AJ350" s="300"/>
      <c r="AK350" s="301"/>
      <c r="AL350" s="302"/>
      <c r="AM350" s="303"/>
      <c r="AN350" s="303"/>
      <c r="AO350" s="304"/>
      <c r="AP350" s="304"/>
      <c r="AQ350" s="305"/>
      <c r="AR350" s="306"/>
      <c r="AS350" s="307"/>
      <c r="AT350" s="308"/>
      <c r="AU350" s="308"/>
      <c r="AV350" s="308"/>
      <c r="AW350" s="300"/>
      <c r="AX350" s="300"/>
      <c r="AY350" s="298"/>
      <c r="AZ350" s="299"/>
      <c r="BA350" s="300"/>
      <c r="BB350" s="301"/>
      <c r="BC350" s="302"/>
      <c r="BD350" s="303"/>
      <c r="BE350" s="303"/>
      <c r="BF350" s="304"/>
      <c r="BG350" s="304"/>
      <c r="BH350" s="305"/>
      <c r="BI350" s="306"/>
      <c r="BJ350" s="307"/>
      <c r="BK350" s="308"/>
      <c r="BL350" s="308"/>
      <c r="BM350" s="308"/>
      <c r="BN350" s="300"/>
      <c r="BO350" s="300"/>
      <c r="BP350" s="298"/>
      <c r="BQ350" s="299"/>
      <c r="BR350" s="300"/>
      <c r="BS350" s="301"/>
      <c r="BT350" s="302"/>
      <c r="BU350" s="303"/>
      <c r="BV350" s="303"/>
      <c r="BW350" s="304"/>
      <c r="BX350" s="304"/>
      <c r="BY350" s="305"/>
      <c r="BZ350" s="306"/>
      <c r="CA350" s="307"/>
      <c r="CB350" s="308"/>
      <c r="CC350" s="308"/>
      <c r="CD350" s="308"/>
      <c r="CE350" s="300"/>
      <c r="CF350" s="300"/>
      <c r="CG350" s="298"/>
      <c r="CH350" s="299"/>
      <c r="CI350" s="300"/>
      <c r="CJ350" s="301"/>
      <c r="CK350" s="302"/>
      <c r="CL350" s="303"/>
      <c r="CM350" s="303"/>
      <c r="CN350" s="304"/>
      <c r="CO350" s="304"/>
      <c r="CP350" s="305"/>
      <c r="CQ350" s="306"/>
      <c r="CR350" s="307"/>
      <c r="CS350" s="308"/>
      <c r="CT350" s="308"/>
      <c r="CU350" s="308"/>
      <c r="CV350" s="300"/>
      <c r="CW350" s="300"/>
      <c r="CX350" s="298"/>
      <c r="CY350" s="299"/>
      <c r="CZ350" s="300"/>
      <c r="DA350" s="301"/>
      <c r="DB350" s="302"/>
      <c r="DC350" s="303"/>
      <c r="DD350" s="303"/>
      <c r="DE350" s="304"/>
      <c r="DF350" s="304"/>
      <c r="DG350" s="305"/>
      <c r="DH350" s="306"/>
      <c r="DI350" s="307"/>
      <c r="DJ350" s="308"/>
      <c r="DK350" s="308"/>
      <c r="DL350" s="308"/>
      <c r="DM350" s="300"/>
      <c r="DN350" s="300"/>
      <c r="DO350" s="298"/>
      <c r="DP350" s="299"/>
      <c r="DQ350" s="300"/>
      <c r="DR350" s="301"/>
      <c r="DS350" s="302"/>
      <c r="DT350" s="303"/>
      <c r="DU350" s="303"/>
      <c r="DV350" s="304"/>
      <c r="DW350" s="304"/>
      <c r="DX350" s="305"/>
      <c r="DY350" s="306"/>
      <c r="DZ350" s="307"/>
      <c r="EA350" s="308"/>
      <c r="EB350" s="308"/>
      <c r="EC350" s="308"/>
      <c r="ED350" s="300"/>
      <c r="EE350" s="300"/>
      <c r="EF350" s="298"/>
      <c r="EG350" s="299"/>
      <c r="EH350" s="300"/>
      <c r="EI350" s="301"/>
      <c r="EJ350" s="302"/>
      <c r="EK350" s="303"/>
      <c r="EL350" s="303"/>
      <c r="EM350" s="304"/>
      <c r="EN350" s="304"/>
      <c r="EO350" s="305"/>
      <c r="EP350" s="306"/>
      <c r="EQ350" s="307"/>
      <c r="ER350" s="308"/>
      <c r="ES350" s="308"/>
      <c r="ET350" s="308"/>
      <c r="EU350" s="300"/>
      <c r="EV350" s="300"/>
      <c r="EW350" s="298"/>
      <c r="EX350" s="299"/>
      <c r="EY350" s="300"/>
      <c r="EZ350" s="301"/>
      <c r="FA350" s="302"/>
      <c r="FB350" s="303"/>
      <c r="FC350" s="303"/>
      <c r="FD350" s="304"/>
      <c r="FE350" s="304"/>
      <c r="FF350" s="305"/>
      <c r="FG350" s="306"/>
      <c r="FH350" s="307"/>
      <c r="FI350" s="308"/>
      <c r="FJ350" s="308"/>
      <c r="FK350" s="308"/>
      <c r="FL350" s="300"/>
      <c r="FM350" s="300"/>
      <c r="FN350" s="298"/>
      <c r="FO350" s="299"/>
      <c r="FP350" s="300"/>
      <c r="FQ350" s="301"/>
      <c r="FR350" s="302"/>
      <c r="FS350" s="303"/>
      <c r="FT350" s="303"/>
      <c r="FU350" s="304"/>
      <c r="FV350" s="304"/>
      <c r="FW350" s="305"/>
      <c r="FX350" s="306"/>
      <c r="FY350" s="307"/>
      <c r="FZ350" s="308"/>
      <c r="GA350" s="308"/>
      <c r="GB350" s="308"/>
      <c r="GC350" s="300"/>
      <c r="GD350" s="300"/>
      <c r="GE350" s="298"/>
      <c r="GF350" s="299"/>
      <c r="GG350" s="300"/>
      <c r="GH350" s="301"/>
      <c r="GI350" s="302"/>
      <c r="GJ350" s="303"/>
      <c r="GK350" s="303"/>
      <c r="GL350" s="304"/>
      <c r="GM350" s="304"/>
      <c r="GN350" s="305"/>
      <c r="GO350" s="306"/>
      <c r="GP350" s="307"/>
      <c r="GQ350" s="308"/>
      <c r="GR350" s="308"/>
      <c r="GS350" s="308"/>
      <c r="GT350" s="300"/>
      <c r="GU350" s="300"/>
      <c r="GV350" s="298"/>
      <c r="GW350" s="299"/>
      <c r="GX350" s="300"/>
      <c r="GY350" s="301"/>
      <c r="GZ350" s="302"/>
      <c r="HA350" s="303"/>
      <c r="HB350" s="303"/>
      <c r="HC350" s="304"/>
      <c r="HD350" s="304"/>
      <c r="HE350" s="305"/>
      <c r="HF350" s="306"/>
      <c r="HG350" s="307"/>
    </row>
    <row r="351" spans="1:215" s="309" customFormat="1" ht="41.25" customHeight="1" x14ac:dyDescent="0.2">
      <c r="A351" s="210" t="s">
        <v>5515</v>
      </c>
      <c r="B351" s="211" t="s">
        <v>5451</v>
      </c>
      <c r="C351" s="211" t="s">
        <v>5451</v>
      </c>
      <c r="D351" s="211" t="s">
        <v>8018</v>
      </c>
      <c r="E351" s="212" t="str">
        <f t="shared" si="8"/>
        <v>山口市黒川729-2</v>
      </c>
      <c r="F351" s="212" t="s">
        <v>5514</v>
      </c>
      <c r="G351" s="196">
        <v>41518</v>
      </c>
      <c r="H351" s="212" t="s">
        <v>5513</v>
      </c>
      <c r="I351" s="236" t="s">
        <v>3349</v>
      </c>
      <c r="J351" s="281" t="s">
        <v>4583</v>
      </c>
      <c r="K351" s="282" t="s">
        <v>2</v>
      </c>
      <c r="L351" s="282" t="s">
        <v>3632</v>
      </c>
      <c r="M351" s="212" t="s">
        <v>1422</v>
      </c>
      <c r="N351" s="212" t="s">
        <v>5512</v>
      </c>
      <c r="O351" s="283" t="s">
        <v>250</v>
      </c>
      <c r="P351" s="284" t="s">
        <v>550</v>
      </c>
      <c r="Q351" s="298"/>
      <c r="R351" s="299"/>
      <c r="S351" s="300"/>
      <c r="T351" s="301"/>
      <c r="U351" s="302"/>
      <c r="V351" s="303"/>
      <c r="W351" s="303"/>
      <c r="X351" s="304"/>
      <c r="Y351" s="304"/>
      <c r="Z351" s="305"/>
      <c r="AA351" s="306"/>
      <c r="AB351" s="307"/>
      <c r="AC351" s="308"/>
      <c r="AD351" s="308"/>
      <c r="AE351" s="308"/>
      <c r="AF351" s="300"/>
      <c r="AG351" s="300"/>
      <c r="AH351" s="298"/>
      <c r="AI351" s="299"/>
      <c r="AJ351" s="300"/>
      <c r="AK351" s="301"/>
      <c r="AL351" s="302"/>
      <c r="AM351" s="303"/>
      <c r="AN351" s="303"/>
      <c r="AO351" s="304"/>
      <c r="AP351" s="304"/>
      <c r="AQ351" s="305"/>
      <c r="AR351" s="306"/>
      <c r="AS351" s="307"/>
      <c r="AT351" s="308"/>
      <c r="AU351" s="308"/>
      <c r="AV351" s="308"/>
      <c r="AW351" s="300"/>
      <c r="AX351" s="300"/>
      <c r="AY351" s="298"/>
      <c r="AZ351" s="299"/>
      <c r="BA351" s="300"/>
      <c r="BB351" s="301"/>
      <c r="BC351" s="302"/>
      <c r="BD351" s="303"/>
      <c r="BE351" s="303"/>
      <c r="BF351" s="304"/>
      <c r="BG351" s="304"/>
      <c r="BH351" s="305"/>
      <c r="BI351" s="306"/>
      <c r="BJ351" s="307"/>
      <c r="BK351" s="308"/>
      <c r="BL351" s="308"/>
      <c r="BM351" s="308"/>
      <c r="BN351" s="300"/>
      <c r="BO351" s="300"/>
      <c r="BP351" s="298"/>
      <c r="BQ351" s="299"/>
      <c r="BR351" s="300"/>
      <c r="BS351" s="301"/>
      <c r="BT351" s="302"/>
      <c r="BU351" s="303"/>
      <c r="BV351" s="303"/>
      <c r="BW351" s="304"/>
      <c r="BX351" s="304"/>
      <c r="BY351" s="305"/>
      <c r="BZ351" s="306"/>
      <c r="CA351" s="307"/>
      <c r="CB351" s="308"/>
      <c r="CC351" s="308"/>
      <c r="CD351" s="308"/>
      <c r="CE351" s="300"/>
      <c r="CF351" s="300"/>
      <c r="CG351" s="298"/>
      <c r="CH351" s="299"/>
      <c r="CI351" s="300"/>
      <c r="CJ351" s="301"/>
      <c r="CK351" s="302"/>
      <c r="CL351" s="303"/>
      <c r="CM351" s="303"/>
      <c r="CN351" s="304"/>
      <c r="CO351" s="304"/>
      <c r="CP351" s="305"/>
      <c r="CQ351" s="306"/>
      <c r="CR351" s="307"/>
      <c r="CS351" s="308"/>
      <c r="CT351" s="308"/>
      <c r="CU351" s="308"/>
      <c r="CV351" s="300"/>
      <c r="CW351" s="300"/>
      <c r="CX351" s="298"/>
      <c r="CY351" s="299"/>
      <c r="CZ351" s="300"/>
      <c r="DA351" s="301"/>
      <c r="DB351" s="302"/>
      <c r="DC351" s="303"/>
      <c r="DD351" s="303"/>
      <c r="DE351" s="304"/>
      <c r="DF351" s="304"/>
      <c r="DG351" s="305"/>
      <c r="DH351" s="306"/>
      <c r="DI351" s="307"/>
      <c r="DJ351" s="308"/>
      <c r="DK351" s="308"/>
      <c r="DL351" s="308"/>
      <c r="DM351" s="300"/>
      <c r="DN351" s="300"/>
      <c r="DO351" s="298"/>
      <c r="DP351" s="299"/>
      <c r="DQ351" s="300"/>
      <c r="DR351" s="301"/>
      <c r="DS351" s="302"/>
      <c r="DT351" s="303"/>
      <c r="DU351" s="303"/>
      <c r="DV351" s="304"/>
      <c r="DW351" s="304"/>
      <c r="DX351" s="305"/>
      <c r="DY351" s="306"/>
      <c r="DZ351" s="307"/>
      <c r="EA351" s="308"/>
      <c r="EB351" s="308"/>
      <c r="EC351" s="308"/>
      <c r="ED351" s="300"/>
      <c r="EE351" s="300"/>
      <c r="EF351" s="298"/>
      <c r="EG351" s="299"/>
      <c r="EH351" s="300"/>
      <c r="EI351" s="301"/>
      <c r="EJ351" s="302"/>
      <c r="EK351" s="303"/>
      <c r="EL351" s="303"/>
      <c r="EM351" s="304"/>
      <c r="EN351" s="304"/>
      <c r="EO351" s="305"/>
      <c r="EP351" s="306"/>
      <c r="EQ351" s="307"/>
      <c r="ER351" s="308"/>
      <c r="ES351" s="308"/>
      <c r="ET351" s="308"/>
      <c r="EU351" s="300"/>
      <c r="EV351" s="300"/>
      <c r="EW351" s="298"/>
      <c r="EX351" s="299"/>
      <c r="EY351" s="300"/>
      <c r="EZ351" s="301"/>
      <c r="FA351" s="302"/>
      <c r="FB351" s="303"/>
      <c r="FC351" s="303"/>
      <c r="FD351" s="304"/>
      <c r="FE351" s="304"/>
      <c r="FF351" s="305"/>
      <c r="FG351" s="306"/>
      <c r="FH351" s="307"/>
      <c r="FI351" s="308"/>
      <c r="FJ351" s="308"/>
      <c r="FK351" s="308"/>
      <c r="FL351" s="300"/>
      <c r="FM351" s="300"/>
      <c r="FN351" s="298"/>
      <c r="FO351" s="299"/>
      <c r="FP351" s="300"/>
      <c r="FQ351" s="301"/>
      <c r="FR351" s="302"/>
      <c r="FS351" s="303"/>
      <c r="FT351" s="303"/>
      <c r="FU351" s="304"/>
      <c r="FV351" s="304"/>
      <c r="FW351" s="305"/>
      <c r="FX351" s="306"/>
      <c r="FY351" s="307"/>
      <c r="FZ351" s="308"/>
      <c r="GA351" s="308"/>
      <c r="GB351" s="308"/>
      <c r="GC351" s="300"/>
      <c r="GD351" s="300"/>
      <c r="GE351" s="298"/>
      <c r="GF351" s="299"/>
      <c r="GG351" s="300"/>
      <c r="GH351" s="301"/>
      <c r="GI351" s="302"/>
      <c r="GJ351" s="303"/>
      <c r="GK351" s="303"/>
      <c r="GL351" s="304"/>
      <c r="GM351" s="304"/>
      <c r="GN351" s="305"/>
      <c r="GO351" s="306"/>
      <c r="GP351" s="307"/>
      <c r="GQ351" s="308"/>
      <c r="GR351" s="308"/>
      <c r="GS351" s="308"/>
      <c r="GT351" s="300"/>
      <c r="GU351" s="300"/>
      <c r="GV351" s="298"/>
      <c r="GW351" s="299"/>
      <c r="GX351" s="300"/>
      <c r="GY351" s="301"/>
      <c r="GZ351" s="302"/>
      <c r="HA351" s="303"/>
      <c r="HB351" s="303"/>
      <c r="HC351" s="304"/>
      <c r="HD351" s="304"/>
      <c r="HE351" s="305"/>
      <c r="HF351" s="306"/>
      <c r="HG351" s="307"/>
    </row>
    <row r="352" spans="1:215" s="309" customFormat="1" ht="41.25" customHeight="1" x14ac:dyDescent="0.2">
      <c r="A352" s="210" t="s">
        <v>3376</v>
      </c>
      <c r="B352" s="211" t="s">
        <v>4531</v>
      </c>
      <c r="C352" s="211" t="s">
        <v>4531</v>
      </c>
      <c r="D352" s="211" t="s">
        <v>4154</v>
      </c>
      <c r="E352" s="212" t="str">
        <f t="shared" si="8"/>
        <v>山口市深溝803-1</v>
      </c>
      <c r="F352" s="212" t="s">
        <v>5511</v>
      </c>
      <c r="G352" s="196">
        <v>41518</v>
      </c>
      <c r="H352" s="212" t="s">
        <v>5510</v>
      </c>
      <c r="I352" s="236" t="s">
        <v>3349</v>
      </c>
      <c r="J352" s="281" t="s">
        <v>4583</v>
      </c>
      <c r="K352" s="282" t="s">
        <v>2</v>
      </c>
      <c r="L352" s="282" t="s">
        <v>3632</v>
      </c>
      <c r="M352" s="212" t="s">
        <v>3377</v>
      </c>
      <c r="N352" s="212" t="s">
        <v>5509</v>
      </c>
      <c r="O352" s="283" t="s">
        <v>250</v>
      </c>
      <c r="P352" s="284" t="s">
        <v>548</v>
      </c>
      <c r="Q352" s="298"/>
      <c r="R352" s="299"/>
      <c r="S352" s="300"/>
      <c r="T352" s="301"/>
      <c r="U352" s="302"/>
      <c r="V352" s="303"/>
      <c r="W352" s="303"/>
      <c r="X352" s="304"/>
      <c r="Y352" s="304"/>
      <c r="Z352" s="305"/>
      <c r="AA352" s="306"/>
      <c r="AB352" s="307"/>
      <c r="AC352" s="308"/>
      <c r="AD352" s="308"/>
      <c r="AE352" s="308"/>
      <c r="AF352" s="300"/>
      <c r="AG352" s="300"/>
      <c r="AH352" s="298"/>
      <c r="AI352" s="299"/>
      <c r="AJ352" s="300"/>
      <c r="AK352" s="301"/>
      <c r="AL352" s="302"/>
      <c r="AM352" s="303"/>
      <c r="AN352" s="303"/>
      <c r="AO352" s="304"/>
      <c r="AP352" s="304"/>
      <c r="AQ352" s="305"/>
      <c r="AR352" s="306"/>
      <c r="AS352" s="307"/>
      <c r="AT352" s="308"/>
      <c r="AU352" s="308"/>
      <c r="AV352" s="308"/>
      <c r="AW352" s="300"/>
      <c r="AX352" s="300"/>
      <c r="AY352" s="298"/>
      <c r="AZ352" s="299"/>
      <c r="BA352" s="300"/>
      <c r="BB352" s="301"/>
      <c r="BC352" s="302"/>
      <c r="BD352" s="303"/>
      <c r="BE352" s="303"/>
      <c r="BF352" s="304"/>
      <c r="BG352" s="304"/>
      <c r="BH352" s="305"/>
      <c r="BI352" s="306"/>
      <c r="BJ352" s="307"/>
      <c r="BK352" s="308"/>
      <c r="BL352" s="308"/>
      <c r="BM352" s="308"/>
      <c r="BN352" s="300"/>
      <c r="BO352" s="300"/>
      <c r="BP352" s="298"/>
      <c r="BQ352" s="299"/>
      <c r="BR352" s="300"/>
      <c r="BS352" s="301"/>
      <c r="BT352" s="302"/>
      <c r="BU352" s="303"/>
      <c r="BV352" s="303"/>
      <c r="BW352" s="304"/>
      <c r="BX352" s="304"/>
      <c r="BY352" s="305"/>
      <c r="BZ352" s="306"/>
      <c r="CA352" s="307"/>
      <c r="CB352" s="308"/>
      <c r="CC352" s="308"/>
      <c r="CD352" s="308"/>
      <c r="CE352" s="300"/>
      <c r="CF352" s="300"/>
      <c r="CG352" s="298"/>
      <c r="CH352" s="299"/>
      <c r="CI352" s="300"/>
      <c r="CJ352" s="301"/>
      <c r="CK352" s="302"/>
      <c r="CL352" s="303"/>
      <c r="CM352" s="303"/>
      <c r="CN352" s="304"/>
      <c r="CO352" s="304"/>
      <c r="CP352" s="305"/>
      <c r="CQ352" s="306"/>
      <c r="CR352" s="307"/>
      <c r="CS352" s="308"/>
      <c r="CT352" s="308"/>
      <c r="CU352" s="308"/>
      <c r="CV352" s="300"/>
      <c r="CW352" s="300"/>
      <c r="CX352" s="298"/>
      <c r="CY352" s="299"/>
      <c r="CZ352" s="300"/>
      <c r="DA352" s="301"/>
      <c r="DB352" s="302"/>
      <c r="DC352" s="303"/>
      <c r="DD352" s="303"/>
      <c r="DE352" s="304"/>
      <c r="DF352" s="304"/>
      <c r="DG352" s="305"/>
      <c r="DH352" s="306"/>
      <c r="DI352" s="307"/>
      <c r="DJ352" s="308"/>
      <c r="DK352" s="308"/>
      <c r="DL352" s="308"/>
      <c r="DM352" s="300"/>
      <c r="DN352" s="300"/>
      <c r="DO352" s="298"/>
      <c r="DP352" s="299"/>
      <c r="DQ352" s="300"/>
      <c r="DR352" s="301"/>
      <c r="DS352" s="302"/>
      <c r="DT352" s="303"/>
      <c r="DU352" s="303"/>
      <c r="DV352" s="304"/>
      <c r="DW352" s="304"/>
      <c r="DX352" s="305"/>
      <c r="DY352" s="306"/>
      <c r="DZ352" s="307"/>
      <c r="EA352" s="308"/>
      <c r="EB352" s="308"/>
      <c r="EC352" s="308"/>
      <c r="ED352" s="300"/>
      <c r="EE352" s="300"/>
      <c r="EF352" s="298"/>
      <c r="EG352" s="299"/>
      <c r="EH352" s="300"/>
      <c r="EI352" s="301"/>
      <c r="EJ352" s="302"/>
      <c r="EK352" s="303"/>
      <c r="EL352" s="303"/>
      <c r="EM352" s="304"/>
      <c r="EN352" s="304"/>
      <c r="EO352" s="305"/>
      <c r="EP352" s="306"/>
      <c r="EQ352" s="307"/>
      <c r="ER352" s="308"/>
      <c r="ES352" s="308"/>
      <c r="ET352" s="308"/>
      <c r="EU352" s="300"/>
      <c r="EV352" s="300"/>
      <c r="EW352" s="298"/>
      <c r="EX352" s="299"/>
      <c r="EY352" s="300"/>
      <c r="EZ352" s="301"/>
      <c r="FA352" s="302"/>
      <c r="FB352" s="303"/>
      <c r="FC352" s="303"/>
      <c r="FD352" s="304"/>
      <c r="FE352" s="304"/>
      <c r="FF352" s="305"/>
      <c r="FG352" s="306"/>
      <c r="FH352" s="307"/>
      <c r="FI352" s="308"/>
      <c r="FJ352" s="308"/>
      <c r="FK352" s="308"/>
      <c r="FL352" s="300"/>
      <c r="FM352" s="300"/>
      <c r="FN352" s="298"/>
      <c r="FO352" s="299"/>
      <c r="FP352" s="300"/>
      <c r="FQ352" s="301"/>
      <c r="FR352" s="302"/>
      <c r="FS352" s="303"/>
      <c r="FT352" s="303"/>
      <c r="FU352" s="304"/>
      <c r="FV352" s="304"/>
      <c r="FW352" s="305"/>
      <c r="FX352" s="306"/>
      <c r="FY352" s="307"/>
      <c r="FZ352" s="308"/>
      <c r="GA352" s="308"/>
      <c r="GB352" s="308"/>
      <c r="GC352" s="300"/>
      <c r="GD352" s="300"/>
      <c r="GE352" s="298"/>
      <c r="GF352" s="299"/>
      <c r="GG352" s="300"/>
      <c r="GH352" s="301"/>
      <c r="GI352" s="302"/>
      <c r="GJ352" s="303"/>
      <c r="GK352" s="303"/>
      <c r="GL352" s="304"/>
      <c r="GM352" s="304"/>
      <c r="GN352" s="305"/>
      <c r="GO352" s="306"/>
      <c r="GP352" s="307"/>
      <c r="GQ352" s="308"/>
      <c r="GR352" s="308"/>
      <c r="GS352" s="308"/>
      <c r="GT352" s="300"/>
      <c r="GU352" s="300"/>
      <c r="GV352" s="298"/>
      <c r="GW352" s="299"/>
      <c r="GX352" s="300"/>
      <c r="GY352" s="301"/>
      <c r="GZ352" s="302"/>
      <c r="HA352" s="303"/>
      <c r="HB352" s="303"/>
      <c r="HC352" s="304"/>
      <c r="HD352" s="304"/>
      <c r="HE352" s="305"/>
      <c r="HF352" s="306"/>
      <c r="HG352" s="307"/>
    </row>
    <row r="353" spans="1:215" s="309" customFormat="1" ht="41.25" customHeight="1" x14ac:dyDescent="0.2">
      <c r="A353" s="210" t="s">
        <v>5508</v>
      </c>
      <c r="B353" s="211" t="s">
        <v>4531</v>
      </c>
      <c r="C353" s="211" t="s">
        <v>4531</v>
      </c>
      <c r="D353" s="211" t="s">
        <v>4153</v>
      </c>
      <c r="E353" s="212" t="str">
        <f t="shared" si="8"/>
        <v>山口市宮野下2997-5</v>
      </c>
      <c r="F353" s="212" t="s">
        <v>5507</v>
      </c>
      <c r="G353" s="196">
        <v>41518</v>
      </c>
      <c r="H353" s="212" t="s">
        <v>5506</v>
      </c>
      <c r="I353" s="236" t="s">
        <v>3349</v>
      </c>
      <c r="J353" s="281" t="s">
        <v>4583</v>
      </c>
      <c r="K353" s="282" t="s">
        <v>2</v>
      </c>
      <c r="L353" s="282" t="s">
        <v>3632</v>
      </c>
      <c r="M353" s="212" t="s">
        <v>1420</v>
      </c>
      <c r="N353" s="212" t="s">
        <v>5505</v>
      </c>
      <c r="O353" s="283" t="s">
        <v>250</v>
      </c>
      <c r="P353" s="284" t="s">
        <v>548</v>
      </c>
      <c r="Q353" s="298"/>
      <c r="R353" s="299"/>
      <c r="S353" s="300"/>
      <c r="T353" s="301"/>
      <c r="U353" s="302"/>
      <c r="V353" s="303"/>
      <c r="W353" s="303"/>
      <c r="X353" s="304"/>
      <c r="Y353" s="304"/>
      <c r="Z353" s="305"/>
      <c r="AA353" s="306"/>
      <c r="AB353" s="307"/>
      <c r="AC353" s="308"/>
      <c r="AD353" s="308"/>
      <c r="AE353" s="308"/>
      <c r="AF353" s="300"/>
      <c r="AG353" s="300"/>
      <c r="AH353" s="298"/>
      <c r="AI353" s="299"/>
      <c r="AJ353" s="300"/>
      <c r="AK353" s="301"/>
      <c r="AL353" s="302"/>
      <c r="AM353" s="303"/>
      <c r="AN353" s="303"/>
      <c r="AO353" s="304"/>
      <c r="AP353" s="304"/>
      <c r="AQ353" s="305"/>
      <c r="AR353" s="306"/>
      <c r="AS353" s="307"/>
      <c r="AT353" s="308"/>
      <c r="AU353" s="308"/>
      <c r="AV353" s="308"/>
      <c r="AW353" s="300"/>
      <c r="AX353" s="300"/>
      <c r="AY353" s="298"/>
      <c r="AZ353" s="299"/>
      <c r="BA353" s="300"/>
      <c r="BB353" s="301"/>
      <c r="BC353" s="302"/>
      <c r="BD353" s="303"/>
      <c r="BE353" s="303"/>
      <c r="BF353" s="304"/>
      <c r="BG353" s="304"/>
      <c r="BH353" s="305"/>
      <c r="BI353" s="306"/>
      <c r="BJ353" s="307"/>
      <c r="BK353" s="308"/>
      <c r="BL353" s="308"/>
      <c r="BM353" s="308"/>
      <c r="BN353" s="300"/>
      <c r="BO353" s="300"/>
      <c r="BP353" s="298"/>
      <c r="BQ353" s="299"/>
      <c r="BR353" s="300"/>
      <c r="BS353" s="301"/>
      <c r="BT353" s="302"/>
      <c r="BU353" s="303"/>
      <c r="BV353" s="303"/>
      <c r="BW353" s="304"/>
      <c r="BX353" s="304"/>
      <c r="BY353" s="305"/>
      <c r="BZ353" s="306"/>
      <c r="CA353" s="307"/>
      <c r="CB353" s="308"/>
      <c r="CC353" s="308"/>
      <c r="CD353" s="308"/>
      <c r="CE353" s="300"/>
      <c r="CF353" s="300"/>
      <c r="CG353" s="298"/>
      <c r="CH353" s="299"/>
      <c r="CI353" s="300"/>
      <c r="CJ353" s="301"/>
      <c r="CK353" s="302"/>
      <c r="CL353" s="303"/>
      <c r="CM353" s="303"/>
      <c r="CN353" s="304"/>
      <c r="CO353" s="304"/>
      <c r="CP353" s="305"/>
      <c r="CQ353" s="306"/>
      <c r="CR353" s="307"/>
      <c r="CS353" s="308"/>
      <c r="CT353" s="308"/>
      <c r="CU353" s="308"/>
      <c r="CV353" s="300"/>
      <c r="CW353" s="300"/>
      <c r="CX353" s="298"/>
      <c r="CY353" s="299"/>
      <c r="CZ353" s="300"/>
      <c r="DA353" s="301"/>
      <c r="DB353" s="302"/>
      <c r="DC353" s="303"/>
      <c r="DD353" s="303"/>
      <c r="DE353" s="304"/>
      <c r="DF353" s="304"/>
      <c r="DG353" s="305"/>
      <c r="DH353" s="306"/>
      <c r="DI353" s="307"/>
      <c r="DJ353" s="308"/>
      <c r="DK353" s="308"/>
      <c r="DL353" s="308"/>
      <c r="DM353" s="300"/>
      <c r="DN353" s="300"/>
      <c r="DO353" s="298"/>
      <c r="DP353" s="299"/>
      <c r="DQ353" s="300"/>
      <c r="DR353" s="301"/>
      <c r="DS353" s="302"/>
      <c r="DT353" s="303"/>
      <c r="DU353" s="303"/>
      <c r="DV353" s="304"/>
      <c r="DW353" s="304"/>
      <c r="DX353" s="305"/>
      <c r="DY353" s="306"/>
      <c r="DZ353" s="307"/>
      <c r="EA353" s="308"/>
      <c r="EB353" s="308"/>
      <c r="EC353" s="308"/>
      <c r="ED353" s="300"/>
      <c r="EE353" s="300"/>
      <c r="EF353" s="298"/>
      <c r="EG353" s="299"/>
      <c r="EH353" s="300"/>
      <c r="EI353" s="301"/>
      <c r="EJ353" s="302"/>
      <c r="EK353" s="303"/>
      <c r="EL353" s="303"/>
      <c r="EM353" s="304"/>
      <c r="EN353" s="304"/>
      <c r="EO353" s="305"/>
      <c r="EP353" s="306"/>
      <c r="EQ353" s="307"/>
      <c r="ER353" s="308"/>
      <c r="ES353" s="308"/>
      <c r="ET353" s="308"/>
      <c r="EU353" s="300"/>
      <c r="EV353" s="300"/>
      <c r="EW353" s="298"/>
      <c r="EX353" s="299"/>
      <c r="EY353" s="300"/>
      <c r="EZ353" s="301"/>
      <c r="FA353" s="302"/>
      <c r="FB353" s="303"/>
      <c r="FC353" s="303"/>
      <c r="FD353" s="304"/>
      <c r="FE353" s="304"/>
      <c r="FF353" s="305"/>
      <c r="FG353" s="306"/>
      <c r="FH353" s="307"/>
      <c r="FI353" s="308"/>
      <c r="FJ353" s="308"/>
      <c r="FK353" s="308"/>
      <c r="FL353" s="300"/>
      <c r="FM353" s="300"/>
      <c r="FN353" s="298"/>
      <c r="FO353" s="299"/>
      <c r="FP353" s="300"/>
      <c r="FQ353" s="301"/>
      <c r="FR353" s="302"/>
      <c r="FS353" s="303"/>
      <c r="FT353" s="303"/>
      <c r="FU353" s="304"/>
      <c r="FV353" s="304"/>
      <c r="FW353" s="305"/>
      <c r="FX353" s="306"/>
      <c r="FY353" s="307"/>
      <c r="FZ353" s="308"/>
      <c r="GA353" s="308"/>
      <c r="GB353" s="308"/>
      <c r="GC353" s="300"/>
      <c r="GD353" s="300"/>
      <c r="GE353" s="298"/>
      <c r="GF353" s="299"/>
      <c r="GG353" s="300"/>
      <c r="GH353" s="301"/>
      <c r="GI353" s="302"/>
      <c r="GJ353" s="303"/>
      <c r="GK353" s="303"/>
      <c r="GL353" s="304"/>
      <c r="GM353" s="304"/>
      <c r="GN353" s="305"/>
      <c r="GO353" s="306"/>
      <c r="GP353" s="307"/>
      <c r="GQ353" s="308"/>
      <c r="GR353" s="308"/>
      <c r="GS353" s="308"/>
      <c r="GT353" s="300"/>
      <c r="GU353" s="300"/>
      <c r="GV353" s="298"/>
      <c r="GW353" s="299"/>
      <c r="GX353" s="300"/>
      <c r="GY353" s="301"/>
      <c r="GZ353" s="302"/>
      <c r="HA353" s="303"/>
      <c r="HB353" s="303"/>
      <c r="HC353" s="304"/>
      <c r="HD353" s="304"/>
      <c r="HE353" s="305"/>
      <c r="HF353" s="306"/>
      <c r="HG353" s="307"/>
    </row>
    <row r="354" spans="1:215" s="309" customFormat="1" ht="41.25" customHeight="1" x14ac:dyDescent="0.2">
      <c r="A354" s="210" t="s">
        <v>2601</v>
      </c>
      <c r="B354" s="211" t="s">
        <v>7411</v>
      </c>
      <c r="C354" s="211" t="s">
        <v>7411</v>
      </c>
      <c r="D354" s="211" t="s">
        <v>2602</v>
      </c>
      <c r="E354" s="212" t="str">
        <f t="shared" si="8"/>
        <v>山口市小郡下郷3358-3</v>
      </c>
      <c r="F354" s="212" t="s">
        <v>1118</v>
      </c>
      <c r="G354" s="196">
        <v>41609</v>
      </c>
      <c r="H354" s="212" t="s">
        <v>7412</v>
      </c>
      <c r="I354" s="236" t="s">
        <v>455</v>
      </c>
      <c r="J354" s="281" t="s">
        <v>4583</v>
      </c>
      <c r="K354" s="282" t="s">
        <v>2</v>
      </c>
      <c r="L354" s="282" t="s">
        <v>3632</v>
      </c>
      <c r="M354" s="212" t="s">
        <v>3864</v>
      </c>
      <c r="N354" s="212" t="s">
        <v>2603</v>
      </c>
      <c r="O354" s="283" t="s">
        <v>250</v>
      </c>
      <c r="P354" s="284" t="s">
        <v>550</v>
      </c>
      <c r="Q354" s="298"/>
      <c r="R354" s="299"/>
      <c r="S354" s="300"/>
      <c r="T354" s="301"/>
      <c r="U354" s="302"/>
      <c r="V354" s="303"/>
      <c r="W354" s="303"/>
      <c r="X354" s="304"/>
      <c r="Y354" s="304"/>
      <c r="Z354" s="305"/>
      <c r="AA354" s="306"/>
      <c r="AB354" s="307"/>
      <c r="AC354" s="308"/>
      <c r="AD354" s="308"/>
      <c r="AE354" s="308"/>
      <c r="AF354" s="300"/>
      <c r="AG354" s="300"/>
      <c r="AH354" s="298"/>
      <c r="AI354" s="299"/>
      <c r="AJ354" s="300"/>
      <c r="AK354" s="301"/>
      <c r="AL354" s="302"/>
      <c r="AM354" s="303"/>
      <c r="AN354" s="303"/>
      <c r="AO354" s="304"/>
      <c r="AP354" s="304"/>
      <c r="AQ354" s="305"/>
      <c r="AR354" s="306"/>
      <c r="AS354" s="307"/>
      <c r="AT354" s="308"/>
      <c r="AU354" s="308"/>
      <c r="AV354" s="308"/>
      <c r="AW354" s="300"/>
      <c r="AX354" s="300"/>
      <c r="AY354" s="298"/>
      <c r="AZ354" s="299"/>
      <c r="BA354" s="300"/>
      <c r="BB354" s="301"/>
      <c r="BC354" s="302"/>
      <c r="BD354" s="303"/>
      <c r="BE354" s="303"/>
      <c r="BF354" s="304"/>
      <c r="BG354" s="304"/>
      <c r="BH354" s="305"/>
      <c r="BI354" s="306"/>
      <c r="BJ354" s="307"/>
      <c r="BK354" s="308"/>
      <c r="BL354" s="308"/>
      <c r="BM354" s="308"/>
      <c r="BN354" s="300"/>
      <c r="BO354" s="300"/>
      <c r="BP354" s="298"/>
      <c r="BQ354" s="299"/>
      <c r="BR354" s="300"/>
      <c r="BS354" s="301"/>
      <c r="BT354" s="302"/>
      <c r="BU354" s="303"/>
      <c r="BV354" s="303"/>
      <c r="BW354" s="304"/>
      <c r="BX354" s="304"/>
      <c r="BY354" s="305"/>
      <c r="BZ354" s="306"/>
      <c r="CA354" s="307"/>
      <c r="CB354" s="308"/>
      <c r="CC354" s="308"/>
      <c r="CD354" s="308"/>
      <c r="CE354" s="300"/>
      <c r="CF354" s="300"/>
      <c r="CG354" s="298"/>
      <c r="CH354" s="299"/>
      <c r="CI354" s="300"/>
      <c r="CJ354" s="301"/>
      <c r="CK354" s="302"/>
      <c r="CL354" s="303"/>
      <c r="CM354" s="303"/>
      <c r="CN354" s="304"/>
      <c r="CO354" s="304"/>
      <c r="CP354" s="305"/>
      <c r="CQ354" s="306"/>
      <c r="CR354" s="307"/>
      <c r="CS354" s="308"/>
      <c r="CT354" s="308"/>
      <c r="CU354" s="308"/>
      <c r="CV354" s="300"/>
      <c r="CW354" s="300"/>
      <c r="CX354" s="298"/>
      <c r="CY354" s="299"/>
      <c r="CZ354" s="300"/>
      <c r="DA354" s="301"/>
      <c r="DB354" s="302"/>
      <c r="DC354" s="303"/>
      <c r="DD354" s="303"/>
      <c r="DE354" s="304"/>
      <c r="DF354" s="304"/>
      <c r="DG354" s="305"/>
      <c r="DH354" s="306"/>
      <c r="DI354" s="307"/>
      <c r="DJ354" s="308"/>
      <c r="DK354" s="308"/>
      <c r="DL354" s="308"/>
      <c r="DM354" s="300"/>
      <c r="DN354" s="300"/>
      <c r="DO354" s="298"/>
      <c r="DP354" s="299"/>
      <c r="DQ354" s="300"/>
      <c r="DR354" s="301"/>
      <c r="DS354" s="302"/>
      <c r="DT354" s="303"/>
      <c r="DU354" s="303"/>
      <c r="DV354" s="304"/>
      <c r="DW354" s="304"/>
      <c r="DX354" s="305"/>
      <c r="DY354" s="306"/>
      <c r="DZ354" s="307"/>
      <c r="EA354" s="308"/>
      <c r="EB354" s="308"/>
      <c r="EC354" s="308"/>
      <c r="ED354" s="300"/>
      <c r="EE354" s="300"/>
      <c r="EF354" s="298"/>
      <c r="EG354" s="299"/>
      <c r="EH354" s="300"/>
      <c r="EI354" s="301"/>
      <c r="EJ354" s="302"/>
      <c r="EK354" s="303"/>
      <c r="EL354" s="303"/>
      <c r="EM354" s="304"/>
      <c r="EN354" s="304"/>
      <c r="EO354" s="305"/>
      <c r="EP354" s="306"/>
      <c r="EQ354" s="307"/>
      <c r="ER354" s="308"/>
      <c r="ES354" s="308"/>
      <c r="ET354" s="308"/>
      <c r="EU354" s="300"/>
      <c r="EV354" s="300"/>
      <c r="EW354" s="298"/>
      <c r="EX354" s="299"/>
      <c r="EY354" s="300"/>
      <c r="EZ354" s="301"/>
      <c r="FA354" s="302"/>
      <c r="FB354" s="303"/>
      <c r="FC354" s="303"/>
      <c r="FD354" s="304"/>
      <c r="FE354" s="304"/>
      <c r="FF354" s="305"/>
      <c r="FG354" s="306"/>
      <c r="FH354" s="307"/>
      <c r="FI354" s="308"/>
      <c r="FJ354" s="308"/>
      <c r="FK354" s="308"/>
      <c r="FL354" s="300"/>
      <c r="FM354" s="300"/>
      <c r="FN354" s="298"/>
      <c r="FO354" s="299"/>
      <c r="FP354" s="300"/>
      <c r="FQ354" s="301"/>
      <c r="FR354" s="302"/>
      <c r="FS354" s="303"/>
      <c r="FT354" s="303"/>
      <c r="FU354" s="304"/>
      <c r="FV354" s="304"/>
      <c r="FW354" s="305"/>
      <c r="FX354" s="306"/>
      <c r="FY354" s="307"/>
      <c r="FZ354" s="308"/>
      <c r="GA354" s="308"/>
      <c r="GB354" s="308"/>
      <c r="GC354" s="300"/>
      <c r="GD354" s="300"/>
      <c r="GE354" s="298"/>
      <c r="GF354" s="299"/>
      <c r="GG354" s="300"/>
      <c r="GH354" s="301"/>
      <c r="GI354" s="302"/>
      <c r="GJ354" s="303"/>
      <c r="GK354" s="303"/>
      <c r="GL354" s="304"/>
      <c r="GM354" s="304"/>
      <c r="GN354" s="305"/>
      <c r="GO354" s="306"/>
      <c r="GP354" s="307"/>
      <c r="GQ354" s="308"/>
      <c r="GR354" s="308"/>
      <c r="GS354" s="308"/>
      <c r="GT354" s="300"/>
      <c r="GU354" s="300"/>
      <c r="GV354" s="298"/>
      <c r="GW354" s="299"/>
      <c r="GX354" s="300"/>
      <c r="GY354" s="301"/>
      <c r="GZ354" s="302"/>
      <c r="HA354" s="303"/>
      <c r="HB354" s="303"/>
      <c r="HC354" s="304"/>
      <c r="HD354" s="304"/>
      <c r="HE354" s="305"/>
      <c r="HF354" s="306"/>
      <c r="HG354" s="307"/>
    </row>
    <row r="355" spans="1:215" s="309" customFormat="1" ht="41.25" customHeight="1" x14ac:dyDescent="0.2">
      <c r="A355" s="210" t="s">
        <v>3378</v>
      </c>
      <c r="B355" s="211" t="s">
        <v>2604</v>
      </c>
      <c r="C355" s="211" t="s">
        <v>2604</v>
      </c>
      <c r="D355" s="211" t="s">
        <v>8593</v>
      </c>
      <c r="E355" s="212" t="str">
        <f t="shared" si="8"/>
        <v>山口市小郡下郷2222-3</v>
      </c>
      <c r="F355" s="212" t="s">
        <v>7414</v>
      </c>
      <c r="G355" s="196">
        <v>41640</v>
      </c>
      <c r="H355" s="212" t="s">
        <v>7413</v>
      </c>
      <c r="I355" s="236" t="s">
        <v>3349</v>
      </c>
      <c r="J355" s="281" t="s">
        <v>4583</v>
      </c>
      <c r="K355" s="282" t="s">
        <v>2</v>
      </c>
      <c r="L355" s="282" t="s">
        <v>3632</v>
      </c>
      <c r="M355" s="212" t="s">
        <v>3865</v>
      </c>
      <c r="N355" s="212" t="s">
        <v>7415</v>
      </c>
      <c r="O355" s="283" t="s">
        <v>250</v>
      </c>
      <c r="P355" s="284" t="s">
        <v>550</v>
      </c>
      <c r="Q355" s="298"/>
      <c r="R355" s="299"/>
      <c r="S355" s="300"/>
      <c r="T355" s="301"/>
      <c r="U355" s="302"/>
      <c r="V355" s="303"/>
      <c r="W355" s="303"/>
      <c r="X355" s="304"/>
      <c r="Y355" s="304"/>
      <c r="Z355" s="305"/>
      <c r="AA355" s="306"/>
      <c r="AB355" s="307"/>
      <c r="AC355" s="308"/>
      <c r="AD355" s="308"/>
      <c r="AE355" s="308"/>
      <c r="AF355" s="300"/>
      <c r="AG355" s="300"/>
      <c r="AH355" s="298"/>
      <c r="AI355" s="299"/>
      <c r="AJ355" s="300"/>
      <c r="AK355" s="301"/>
      <c r="AL355" s="302"/>
      <c r="AM355" s="303"/>
      <c r="AN355" s="303"/>
      <c r="AO355" s="304"/>
      <c r="AP355" s="304"/>
      <c r="AQ355" s="305"/>
      <c r="AR355" s="306"/>
      <c r="AS355" s="307"/>
      <c r="AT355" s="308"/>
      <c r="AU355" s="308"/>
      <c r="AV355" s="308"/>
      <c r="AW355" s="300"/>
      <c r="AX355" s="300"/>
      <c r="AY355" s="298"/>
      <c r="AZ355" s="299"/>
      <c r="BA355" s="300"/>
      <c r="BB355" s="301"/>
      <c r="BC355" s="302"/>
      <c r="BD355" s="303"/>
      <c r="BE355" s="303"/>
      <c r="BF355" s="304"/>
      <c r="BG355" s="304"/>
      <c r="BH355" s="305"/>
      <c r="BI355" s="306"/>
      <c r="BJ355" s="307"/>
      <c r="BK355" s="308"/>
      <c r="BL355" s="308"/>
      <c r="BM355" s="308"/>
      <c r="BN355" s="300"/>
      <c r="BO355" s="300"/>
      <c r="BP355" s="298"/>
      <c r="BQ355" s="299"/>
      <c r="BR355" s="300"/>
      <c r="BS355" s="301"/>
      <c r="BT355" s="302"/>
      <c r="BU355" s="303"/>
      <c r="BV355" s="303"/>
      <c r="BW355" s="304"/>
      <c r="BX355" s="304"/>
      <c r="BY355" s="305"/>
      <c r="BZ355" s="306"/>
      <c r="CA355" s="307"/>
      <c r="CB355" s="308"/>
      <c r="CC355" s="308"/>
      <c r="CD355" s="308"/>
      <c r="CE355" s="300"/>
      <c r="CF355" s="300"/>
      <c r="CG355" s="298"/>
      <c r="CH355" s="299"/>
      <c r="CI355" s="300"/>
      <c r="CJ355" s="301"/>
      <c r="CK355" s="302"/>
      <c r="CL355" s="303"/>
      <c r="CM355" s="303"/>
      <c r="CN355" s="304"/>
      <c r="CO355" s="304"/>
      <c r="CP355" s="305"/>
      <c r="CQ355" s="306"/>
      <c r="CR355" s="307"/>
      <c r="CS355" s="308"/>
      <c r="CT355" s="308"/>
      <c r="CU355" s="308"/>
      <c r="CV355" s="300"/>
      <c r="CW355" s="300"/>
      <c r="CX355" s="298"/>
      <c r="CY355" s="299"/>
      <c r="CZ355" s="300"/>
      <c r="DA355" s="301"/>
      <c r="DB355" s="302"/>
      <c r="DC355" s="303"/>
      <c r="DD355" s="303"/>
      <c r="DE355" s="304"/>
      <c r="DF355" s="304"/>
      <c r="DG355" s="305"/>
      <c r="DH355" s="306"/>
      <c r="DI355" s="307"/>
      <c r="DJ355" s="308"/>
      <c r="DK355" s="308"/>
      <c r="DL355" s="308"/>
      <c r="DM355" s="300"/>
      <c r="DN355" s="300"/>
      <c r="DO355" s="298"/>
      <c r="DP355" s="299"/>
      <c r="DQ355" s="300"/>
      <c r="DR355" s="301"/>
      <c r="DS355" s="302"/>
      <c r="DT355" s="303"/>
      <c r="DU355" s="303"/>
      <c r="DV355" s="304"/>
      <c r="DW355" s="304"/>
      <c r="DX355" s="305"/>
      <c r="DY355" s="306"/>
      <c r="DZ355" s="307"/>
      <c r="EA355" s="308"/>
      <c r="EB355" s="308"/>
      <c r="EC355" s="308"/>
      <c r="ED355" s="300"/>
      <c r="EE355" s="300"/>
      <c r="EF355" s="298"/>
      <c r="EG355" s="299"/>
      <c r="EH355" s="300"/>
      <c r="EI355" s="301"/>
      <c r="EJ355" s="302"/>
      <c r="EK355" s="303"/>
      <c r="EL355" s="303"/>
      <c r="EM355" s="304"/>
      <c r="EN355" s="304"/>
      <c r="EO355" s="305"/>
      <c r="EP355" s="306"/>
      <c r="EQ355" s="307"/>
      <c r="ER355" s="308"/>
      <c r="ES355" s="308"/>
      <c r="ET355" s="308"/>
      <c r="EU355" s="300"/>
      <c r="EV355" s="300"/>
      <c r="EW355" s="298"/>
      <c r="EX355" s="299"/>
      <c r="EY355" s="300"/>
      <c r="EZ355" s="301"/>
      <c r="FA355" s="302"/>
      <c r="FB355" s="303"/>
      <c r="FC355" s="303"/>
      <c r="FD355" s="304"/>
      <c r="FE355" s="304"/>
      <c r="FF355" s="305"/>
      <c r="FG355" s="306"/>
      <c r="FH355" s="307"/>
      <c r="FI355" s="308"/>
      <c r="FJ355" s="308"/>
      <c r="FK355" s="308"/>
      <c r="FL355" s="300"/>
      <c r="FM355" s="300"/>
      <c r="FN355" s="298"/>
      <c r="FO355" s="299"/>
      <c r="FP355" s="300"/>
      <c r="FQ355" s="301"/>
      <c r="FR355" s="302"/>
      <c r="FS355" s="303"/>
      <c r="FT355" s="303"/>
      <c r="FU355" s="304"/>
      <c r="FV355" s="304"/>
      <c r="FW355" s="305"/>
      <c r="FX355" s="306"/>
      <c r="FY355" s="307"/>
      <c r="FZ355" s="308"/>
      <c r="GA355" s="308"/>
      <c r="GB355" s="308"/>
      <c r="GC355" s="300"/>
      <c r="GD355" s="300"/>
      <c r="GE355" s="298"/>
      <c r="GF355" s="299"/>
      <c r="GG355" s="300"/>
      <c r="GH355" s="301"/>
      <c r="GI355" s="302"/>
      <c r="GJ355" s="303"/>
      <c r="GK355" s="303"/>
      <c r="GL355" s="304"/>
      <c r="GM355" s="304"/>
      <c r="GN355" s="305"/>
      <c r="GO355" s="306"/>
      <c r="GP355" s="307"/>
      <c r="GQ355" s="308"/>
      <c r="GR355" s="308"/>
      <c r="GS355" s="308"/>
      <c r="GT355" s="300"/>
      <c r="GU355" s="300"/>
      <c r="GV355" s="298"/>
      <c r="GW355" s="299"/>
      <c r="GX355" s="300"/>
      <c r="GY355" s="301"/>
      <c r="GZ355" s="302"/>
      <c r="HA355" s="303"/>
      <c r="HB355" s="303"/>
      <c r="HC355" s="304"/>
      <c r="HD355" s="304"/>
      <c r="HE355" s="305"/>
      <c r="HF355" s="306"/>
      <c r="HG355" s="307"/>
    </row>
    <row r="356" spans="1:215" s="309" customFormat="1" ht="41.25" customHeight="1" x14ac:dyDescent="0.2">
      <c r="A356" s="347" t="s">
        <v>2605</v>
      </c>
      <c r="B356" s="211" t="s">
        <v>2606</v>
      </c>
      <c r="C356" s="211" t="s">
        <v>2606</v>
      </c>
      <c r="D356" s="211" t="s">
        <v>2594</v>
      </c>
      <c r="E356" s="212" t="str">
        <f t="shared" si="8"/>
        <v>山口市泉都町8-31</v>
      </c>
      <c r="F356" s="212" t="s">
        <v>1518</v>
      </c>
      <c r="G356" s="196">
        <v>41671</v>
      </c>
      <c r="H356" s="212" t="s">
        <v>7416</v>
      </c>
      <c r="I356" s="236" t="s">
        <v>3351</v>
      </c>
      <c r="J356" s="281" t="s">
        <v>4583</v>
      </c>
      <c r="K356" s="282" t="s">
        <v>2</v>
      </c>
      <c r="L356" s="282" t="s">
        <v>3632</v>
      </c>
      <c r="M356" s="212" t="s">
        <v>3188</v>
      </c>
      <c r="N356" s="212" t="s">
        <v>2607</v>
      </c>
      <c r="O356" s="283" t="s">
        <v>250</v>
      </c>
      <c r="P356" s="284" t="s">
        <v>550</v>
      </c>
      <c r="Q356" s="298"/>
      <c r="R356" s="299"/>
      <c r="S356" s="300"/>
      <c r="T356" s="301"/>
      <c r="U356" s="302"/>
      <c r="V356" s="303"/>
      <c r="W356" s="303"/>
      <c r="X356" s="304"/>
      <c r="Y356" s="304"/>
      <c r="Z356" s="305"/>
      <c r="AA356" s="306"/>
      <c r="AB356" s="307"/>
      <c r="AC356" s="308"/>
      <c r="AD356" s="308"/>
      <c r="AE356" s="308"/>
      <c r="AF356" s="300"/>
      <c r="AG356" s="300"/>
      <c r="AH356" s="298"/>
      <c r="AI356" s="299"/>
      <c r="AJ356" s="300"/>
      <c r="AK356" s="301"/>
      <c r="AL356" s="302"/>
      <c r="AM356" s="303"/>
      <c r="AN356" s="303"/>
      <c r="AO356" s="304"/>
      <c r="AP356" s="304"/>
      <c r="AQ356" s="305"/>
      <c r="AR356" s="306"/>
      <c r="AS356" s="307"/>
      <c r="AT356" s="308"/>
      <c r="AU356" s="308"/>
      <c r="AV356" s="308"/>
      <c r="AW356" s="300"/>
      <c r="AX356" s="300"/>
      <c r="AY356" s="298"/>
      <c r="AZ356" s="299"/>
      <c r="BA356" s="300"/>
      <c r="BB356" s="301"/>
      <c r="BC356" s="302"/>
      <c r="BD356" s="303"/>
      <c r="BE356" s="303"/>
      <c r="BF356" s="304"/>
      <c r="BG356" s="304"/>
      <c r="BH356" s="305"/>
      <c r="BI356" s="306"/>
      <c r="BJ356" s="307"/>
      <c r="BK356" s="308"/>
      <c r="BL356" s="308"/>
      <c r="BM356" s="308"/>
      <c r="BN356" s="300"/>
      <c r="BO356" s="300"/>
      <c r="BP356" s="298"/>
      <c r="BQ356" s="299"/>
      <c r="BR356" s="300"/>
      <c r="BS356" s="301"/>
      <c r="BT356" s="302"/>
      <c r="BU356" s="303"/>
      <c r="BV356" s="303"/>
      <c r="BW356" s="304"/>
      <c r="BX356" s="304"/>
      <c r="BY356" s="305"/>
      <c r="BZ356" s="306"/>
      <c r="CA356" s="307"/>
      <c r="CB356" s="308"/>
      <c r="CC356" s="308"/>
      <c r="CD356" s="308"/>
      <c r="CE356" s="300"/>
      <c r="CF356" s="300"/>
      <c r="CG356" s="298"/>
      <c r="CH356" s="299"/>
      <c r="CI356" s="300"/>
      <c r="CJ356" s="301"/>
      <c r="CK356" s="302"/>
      <c r="CL356" s="303"/>
      <c r="CM356" s="303"/>
      <c r="CN356" s="304"/>
      <c r="CO356" s="304"/>
      <c r="CP356" s="305"/>
      <c r="CQ356" s="306"/>
      <c r="CR356" s="307"/>
      <c r="CS356" s="308"/>
      <c r="CT356" s="308"/>
      <c r="CU356" s="308"/>
      <c r="CV356" s="300"/>
      <c r="CW356" s="300"/>
      <c r="CX356" s="298"/>
      <c r="CY356" s="299"/>
      <c r="CZ356" s="300"/>
      <c r="DA356" s="301"/>
      <c r="DB356" s="302"/>
      <c r="DC356" s="303"/>
      <c r="DD356" s="303"/>
      <c r="DE356" s="304"/>
      <c r="DF356" s="304"/>
      <c r="DG356" s="305"/>
      <c r="DH356" s="306"/>
      <c r="DI356" s="307"/>
      <c r="DJ356" s="308"/>
      <c r="DK356" s="308"/>
      <c r="DL356" s="308"/>
      <c r="DM356" s="300"/>
      <c r="DN356" s="300"/>
      <c r="DO356" s="298"/>
      <c r="DP356" s="299"/>
      <c r="DQ356" s="300"/>
      <c r="DR356" s="301"/>
      <c r="DS356" s="302"/>
      <c r="DT356" s="303"/>
      <c r="DU356" s="303"/>
      <c r="DV356" s="304"/>
      <c r="DW356" s="304"/>
      <c r="DX356" s="305"/>
      <c r="DY356" s="306"/>
      <c r="DZ356" s="307"/>
      <c r="EA356" s="308"/>
      <c r="EB356" s="308"/>
      <c r="EC356" s="308"/>
      <c r="ED356" s="300"/>
      <c r="EE356" s="300"/>
      <c r="EF356" s="298"/>
      <c r="EG356" s="299"/>
      <c r="EH356" s="300"/>
      <c r="EI356" s="301"/>
      <c r="EJ356" s="302"/>
      <c r="EK356" s="303"/>
      <c r="EL356" s="303"/>
      <c r="EM356" s="304"/>
      <c r="EN356" s="304"/>
      <c r="EO356" s="305"/>
      <c r="EP356" s="306"/>
      <c r="EQ356" s="307"/>
      <c r="ER356" s="308"/>
      <c r="ES356" s="308"/>
      <c r="ET356" s="308"/>
      <c r="EU356" s="300"/>
      <c r="EV356" s="300"/>
      <c r="EW356" s="298"/>
      <c r="EX356" s="299"/>
      <c r="EY356" s="300"/>
      <c r="EZ356" s="301"/>
      <c r="FA356" s="302"/>
      <c r="FB356" s="303"/>
      <c r="FC356" s="303"/>
      <c r="FD356" s="304"/>
      <c r="FE356" s="304"/>
      <c r="FF356" s="305"/>
      <c r="FG356" s="306"/>
      <c r="FH356" s="307"/>
      <c r="FI356" s="308"/>
      <c r="FJ356" s="308"/>
      <c r="FK356" s="308"/>
      <c r="FL356" s="300"/>
      <c r="FM356" s="300"/>
      <c r="FN356" s="298"/>
      <c r="FO356" s="299"/>
      <c r="FP356" s="300"/>
      <c r="FQ356" s="301"/>
      <c r="FR356" s="302"/>
      <c r="FS356" s="303"/>
      <c r="FT356" s="303"/>
      <c r="FU356" s="304"/>
      <c r="FV356" s="304"/>
      <c r="FW356" s="305"/>
      <c r="FX356" s="306"/>
      <c r="FY356" s="307"/>
      <c r="FZ356" s="308"/>
      <c r="GA356" s="308"/>
      <c r="GB356" s="308"/>
      <c r="GC356" s="300"/>
      <c r="GD356" s="300"/>
      <c r="GE356" s="298"/>
      <c r="GF356" s="299"/>
      <c r="GG356" s="300"/>
      <c r="GH356" s="301"/>
      <c r="GI356" s="302"/>
      <c r="GJ356" s="303"/>
      <c r="GK356" s="303"/>
      <c r="GL356" s="304"/>
      <c r="GM356" s="304"/>
      <c r="GN356" s="305"/>
      <c r="GO356" s="306"/>
      <c r="GP356" s="307"/>
      <c r="GQ356" s="308"/>
      <c r="GR356" s="308"/>
      <c r="GS356" s="308"/>
      <c r="GT356" s="300"/>
      <c r="GU356" s="300"/>
      <c r="GV356" s="298"/>
      <c r="GW356" s="299"/>
      <c r="GX356" s="300"/>
      <c r="GY356" s="301"/>
      <c r="GZ356" s="302"/>
      <c r="HA356" s="303"/>
      <c r="HB356" s="303"/>
      <c r="HC356" s="304"/>
      <c r="HD356" s="304"/>
      <c r="HE356" s="305"/>
      <c r="HF356" s="306"/>
      <c r="HG356" s="307"/>
    </row>
    <row r="357" spans="1:215" s="309" customFormat="1" ht="41.25" customHeight="1" x14ac:dyDescent="0.2">
      <c r="A357" s="210" t="s">
        <v>2608</v>
      </c>
      <c r="B357" s="211" t="s">
        <v>2609</v>
      </c>
      <c r="C357" s="211" t="s">
        <v>2609</v>
      </c>
      <c r="D357" s="211" t="s">
        <v>2610</v>
      </c>
      <c r="E357" s="212" t="str">
        <f t="shared" si="8"/>
        <v>山口市小郡下郷106-8</v>
      </c>
      <c r="F357" s="212" t="s">
        <v>1118</v>
      </c>
      <c r="G357" s="196">
        <v>41730</v>
      </c>
      <c r="H357" s="212" t="s">
        <v>5504</v>
      </c>
      <c r="I357" s="236" t="s">
        <v>3351</v>
      </c>
      <c r="J357" s="281" t="s">
        <v>4583</v>
      </c>
      <c r="K357" s="282" t="s">
        <v>2</v>
      </c>
      <c r="L357" s="282" t="s">
        <v>3632</v>
      </c>
      <c r="M357" s="212" t="s">
        <v>3866</v>
      </c>
      <c r="N357" s="212" t="s">
        <v>2611</v>
      </c>
      <c r="O357" s="283" t="s">
        <v>250</v>
      </c>
      <c r="P357" s="284" t="s">
        <v>550</v>
      </c>
      <c r="Q357" s="298"/>
      <c r="R357" s="299"/>
      <c r="S357" s="300"/>
      <c r="T357" s="301"/>
      <c r="U357" s="302"/>
      <c r="V357" s="303"/>
      <c r="W357" s="303"/>
      <c r="X357" s="304"/>
      <c r="Y357" s="304"/>
      <c r="Z357" s="305"/>
      <c r="AA357" s="306"/>
      <c r="AB357" s="307"/>
      <c r="AC357" s="308"/>
      <c r="AD357" s="308"/>
      <c r="AE357" s="308"/>
      <c r="AF357" s="300"/>
      <c r="AG357" s="300"/>
      <c r="AH357" s="298"/>
      <c r="AI357" s="299"/>
      <c r="AJ357" s="300"/>
      <c r="AK357" s="301"/>
      <c r="AL357" s="302"/>
      <c r="AM357" s="303"/>
      <c r="AN357" s="303"/>
      <c r="AO357" s="304"/>
      <c r="AP357" s="304"/>
      <c r="AQ357" s="305"/>
      <c r="AR357" s="306"/>
      <c r="AS357" s="307"/>
      <c r="AT357" s="308"/>
      <c r="AU357" s="308"/>
      <c r="AV357" s="308"/>
      <c r="AW357" s="300"/>
      <c r="AX357" s="300"/>
      <c r="AY357" s="298"/>
      <c r="AZ357" s="299"/>
      <c r="BA357" s="300"/>
      <c r="BB357" s="301"/>
      <c r="BC357" s="302"/>
      <c r="BD357" s="303"/>
      <c r="BE357" s="303"/>
      <c r="BF357" s="304"/>
      <c r="BG357" s="304"/>
      <c r="BH357" s="305"/>
      <c r="BI357" s="306"/>
      <c r="BJ357" s="307"/>
      <c r="BK357" s="308"/>
      <c r="BL357" s="308"/>
      <c r="BM357" s="308"/>
      <c r="BN357" s="300"/>
      <c r="BO357" s="300"/>
      <c r="BP357" s="298"/>
      <c r="BQ357" s="299"/>
      <c r="BR357" s="300"/>
      <c r="BS357" s="301"/>
      <c r="BT357" s="302"/>
      <c r="BU357" s="303"/>
      <c r="BV357" s="303"/>
      <c r="BW357" s="304"/>
      <c r="BX357" s="304"/>
      <c r="BY357" s="305"/>
      <c r="BZ357" s="306"/>
      <c r="CA357" s="307"/>
      <c r="CB357" s="308"/>
      <c r="CC357" s="308"/>
      <c r="CD357" s="308"/>
      <c r="CE357" s="300"/>
      <c r="CF357" s="300"/>
      <c r="CG357" s="298"/>
      <c r="CH357" s="299"/>
      <c r="CI357" s="300"/>
      <c r="CJ357" s="301"/>
      <c r="CK357" s="302"/>
      <c r="CL357" s="303"/>
      <c r="CM357" s="303"/>
      <c r="CN357" s="304"/>
      <c r="CO357" s="304"/>
      <c r="CP357" s="305"/>
      <c r="CQ357" s="306"/>
      <c r="CR357" s="307"/>
      <c r="CS357" s="308"/>
      <c r="CT357" s="308"/>
      <c r="CU357" s="308"/>
      <c r="CV357" s="300"/>
      <c r="CW357" s="300"/>
      <c r="CX357" s="298"/>
      <c r="CY357" s="299"/>
      <c r="CZ357" s="300"/>
      <c r="DA357" s="301"/>
      <c r="DB357" s="302"/>
      <c r="DC357" s="303"/>
      <c r="DD357" s="303"/>
      <c r="DE357" s="304"/>
      <c r="DF357" s="304"/>
      <c r="DG357" s="305"/>
      <c r="DH357" s="306"/>
      <c r="DI357" s="307"/>
      <c r="DJ357" s="308"/>
      <c r="DK357" s="308"/>
      <c r="DL357" s="308"/>
      <c r="DM357" s="300"/>
      <c r="DN357" s="300"/>
      <c r="DO357" s="298"/>
      <c r="DP357" s="299"/>
      <c r="DQ357" s="300"/>
      <c r="DR357" s="301"/>
      <c r="DS357" s="302"/>
      <c r="DT357" s="303"/>
      <c r="DU357" s="303"/>
      <c r="DV357" s="304"/>
      <c r="DW357" s="304"/>
      <c r="DX357" s="305"/>
      <c r="DY357" s="306"/>
      <c r="DZ357" s="307"/>
      <c r="EA357" s="308"/>
      <c r="EB357" s="308"/>
      <c r="EC357" s="308"/>
      <c r="ED357" s="300"/>
      <c r="EE357" s="300"/>
      <c r="EF357" s="298"/>
      <c r="EG357" s="299"/>
      <c r="EH357" s="300"/>
      <c r="EI357" s="301"/>
      <c r="EJ357" s="302"/>
      <c r="EK357" s="303"/>
      <c r="EL357" s="303"/>
      <c r="EM357" s="304"/>
      <c r="EN357" s="304"/>
      <c r="EO357" s="305"/>
      <c r="EP357" s="306"/>
      <c r="EQ357" s="307"/>
      <c r="ER357" s="308"/>
      <c r="ES357" s="308"/>
      <c r="ET357" s="308"/>
      <c r="EU357" s="300"/>
      <c r="EV357" s="300"/>
      <c r="EW357" s="298"/>
      <c r="EX357" s="299"/>
      <c r="EY357" s="300"/>
      <c r="EZ357" s="301"/>
      <c r="FA357" s="302"/>
      <c r="FB357" s="303"/>
      <c r="FC357" s="303"/>
      <c r="FD357" s="304"/>
      <c r="FE357" s="304"/>
      <c r="FF357" s="305"/>
      <c r="FG357" s="306"/>
      <c r="FH357" s="307"/>
      <c r="FI357" s="308"/>
      <c r="FJ357" s="308"/>
      <c r="FK357" s="308"/>
      <c r="FL357" s="300"/>
      <c r="FM357" s="300"/>
      <c r="FN357" s="298"/>
      <c r="FO357" s="299"/>
      <c r="FP357" s="300"/>
      <c r="FQ357" s="301"/>
      <c r="FR357" s="302"/>
      <c r="FS357" s="303"/>
      <c r="FT357" s="303"/>
      <c r="FU357" s="304"/>
      <c r="FV357" s="304"/>
      <c r="FW357" s="305"/>
      <c r="FX357" s="306"/>
      <c r="FY357" s="307"/>
      <c r="FZ357" s="308"/>
      <c r="GA357" s="308"/>
      <c r="GB357" s="308"/>
      <c r="GC357" s="300"/>
      <c r="GD357" s="300"/>
      <c r="GE357" s="298"/>
      <c r="GF357" s="299"/>
      <c r="GG357" s="300"/>
      <c r="GH357" s="301"/>
      <c r="GI357" s="302"/>
      <c r="GJ357" s="303"/>
      <c r="GK357" s="303"/>
      <c r="GL357" s="304"/>
      <c r="GM357" s="304"/>
      <c r="GN357" s="305"/>
      <c r="GO357" s="306"/>
      <c r="GP357" s="307"/>
      <c r="GQ357" s="308"/>
      <c r="GR357" s="308"/>
      <c r="GS357" s="308"/>
      <c r="GT357" s="300"/>
      <c r="GU357" s="300"/>
      <c r="GV357" s="298"/>
      <c r="GW357" s="299"/>
      <c r="GX357" s="300"/>
      <c r="GY357" s="301"/>
      <c r="GZ357" s="302"/>
      <c r="HA357" s="303"/>
      <c r="HB357" s="303"/>
      <c r="HC357" s="304"/>
      <c r="HD357" s="304"/>
      <c r="HE357" s="305"/>
      <c r="HF357" s="306"/>
      <c r="HG357" s="307"/>
    </row>
    <row r="358" spans="1:215" s="309" customFormat="1" ht="41.25" customHeight="1" x14ac:dyDescent="0.2">
      <c r="A358" s="210" t="s">
        <v>5503</v>
      </c>
      <c r="B358" s="211" t="s">
        <v>2612</v>
      </c>
      <c r="C358" s="211" t="s">
        <v>2612</v>
      </c>
      <c r="D358" s="211" t="s">
        <v>2906</v>
      </c>
      <c r="E358" s="212" t="str">
        <f t="shared" si="8"/>
        <v>山口市大内千坊1-6-14</v>
      </c>
      <c r="F358" s="212" t="s">
        <v>5502</v>
      </c>
      <c r="G358" s="196">
        <v>41760</v>
      </c>
      <c r="H358" s="212" t="s">
        <v>2012</v>
      </c>
      <c r="I358" s="236" t="s">
        <v>3351</v>
      </c>
      <c r="J358" s="281" t="s">
        <v>4583</v>
      </c>
      <c r="K358" s="282" t="s">
        <v>2</v>
      </c>
      <c r="L358" s="282" t="s">
        <v>3632</v>
      </c>
      <c r="M358" s="212" t="s">
        <v>3379</v>
      </c>
      <c r="N358" s="212" t="s">
        <v>2613</v>
      </c>
      <c r="O358" s="283" t="s">
        <v>250</v>
      </c>
      <c r="P358" s="284" t="s">
        <v>550</v>
      </c>
      <c r="Q358" s="298"/>
      <c r="R358" s="299"/>
      <c r="S358" s="300"/>
      <c r="T358" s="301"/>
      <c r="U358" s="302"/>
      <c r="V358" s="303"/>
      <c r="W358" s="303"/>
      <c r="X358" s="304"/>
      <c r="Y358" s="304"/>
      <c r="Z358" s="305"/>
      <c r="AA358" s="306"/>
      <c r="AB358" s="307"/>
      <c r="AC358" s="308"/>
      <c r="AD358" s="308"/>
      <c r="AE358" s="308"/>
      <c r="AF358" s="300"/>
      <c r="AG358" s="300"/>
      <c r="AH358" s="298"/>
      <c r="AI358" s="299"/>
      <c r="AJ358" s="300"/>
      <c r="AK358" s="301"/>
      <c r="AL358" s="302"/>
      <c r="AM358" s="303"/>
      <c r="AN358" s="303"/>
      <c r="AO358" s="304"/>
      <c r="AP358" s="304"/>
      <c r="AQ358" s="305"/>
      <c r="AR358" s="306"/>
      <c r="AS358" s="307"/>
      <c r="AT358" s="308"/>
      <c r="AU358" s="308"/>
      <c r="AV358" s="308"/>
      <c r="AW358" s="300"/>
      <c r="AX358" s="300"/>
      <c r="AY358" s="298"/>
      <c r="AZ358" s="299"/>
      <c r="BA358" s="300"/>
      <c r="BB358" s="301"/>
      <c r="BC358" s="302"/>
      <c r="BD358" s="303"/>
      <c r="BE358" s="303"/>
      <c r="BF358" s="304"/>
      <c r="BG358" s="304"/>
      <c r="BH358" s="305"/>
      <c r="BI358" s="306"/>
      <c r="BJ358" s="307"/>
      <c r="BK358" s="308"/>
      <c r="BL358" s="308"/>
      <c r="BM358" s="308"/>
      <c r="BN358" s="300"/>
      <c r="BO358" s="300"/>
      <c r="BP358" s="298"/>
      <c r="BQ358" s="299"/>
      <c r="BR358" s="300"/>
      <c r="BS358" s="301"/>
      <c r="BT358" s="302"/>
      <c r="BU358" s="303"/>
      <c r="BV358" s="303"/>
      <c r="BW358" s="304"/>
      <c r="BX358" s="304"/>
      <c r="BY358" s="305"/>
      <c r="BZ358" s="306"/>
      <c r="CA358" s="307"/>
      <c r="CB358" s="308"/>
      <c r="CC358" s="308"/>
      <c r="CD358" s="308"/>
      <c r="CE358" s="300"/>
      <c r="CF358" s="300"/>
      <c r="CG358" s="298"/>
      <c r="CH358" s="299"/>
      <c r="CI358" s="300"/>
      <c r="CJ358" s="301"/>
      <c r="CK358" s="302"/>
      <c r="CL358" s="303"/>
      <c r="CM358" s="303"/>
      <c r="CN358" s="304"/>
      <c r="CO358" s="304"/>
      <c r="CP358" s="305"/>
      <c r="CQ358" s="306"/>
      <c r="CR358" s="307"/>
      <c r="CS358" s="308"/>
      <c r="CT358" s="308"/>
      <c r="CU358" s="308"/>
      <c r="CV358" s="300"/>
      <c r="CW358" s="300"/>
      <c r="CX358" s="298"/>
      <c r="CY358" s="299"/>
      <c r="CZ358" s="300"/>
      <c r="DA358" s="301"/>
      <c r="DB358" s="302"/>
      <c r="DC358" s="303"/>
      <c r="DD358" s="303"/>
      <c r="DE358" s="304"/>
      <c r="DF358" s="304"/>
      <c r="DG358" s="305"/>
      <c r="DH358" s="306"/>
      <c r="DI358" s="307"/>
      <c r="DJ358" s="308"/>
      <c r="DK358" s="308"/>
      <c r="DL358" s="308"/>
      <c r="DM358" s="300"/>
      <c r="DN358" s="300"/>
      <c r="DO358" s="298"/>
      <c r="DP358" s="299"/>
      <c r="DQ358" s="300"/>
      <c r="DR358" s="301"/>
      <c r="DS358" s="302"/>
      <c r="DT358" s="303"/>
      <c r="DU358" s="303"/>
      <c r="DV358" s="304"/>
      <c r="DW358" s="304"/>
      <c r="DX358" s="305"/>
      <c r="DY358" s="306"/>
      <c r="DZ358" s="307"/>
      <c r="EA358" s="308"/>
      <c r="EB358" s="308"/>
      <c r="EC358" s="308"/>
      <c r="ED358" s="300"/>
      <c r="EE358" s="300"/>
      <c r="EF358" s="298"/>
      <c r="EG358" s="299"/>
      <c r="EH358" s="300"/>
      <c r="EI358" s="301"/>
      <c r="EJ358" s="302"/>
      <c r="EK358" s="303"/>
      <c r="EL358" s="303"/>
      <c r="EM358" s="304"/>
      <c r="EN358" s="304"/>
      <c r="EO358" s="305"/>
      <c r="EP358" s="306"/>
      <c r="EQ358" s="307"/>
      <c r="ER358" s="308"/>
      <c r="ES358" s="308"/>
      <c r="ET358" s="308"/>
      <c r="EU358" s="300"/>
      <c r="EV358" s="300"/>
      <c r="EW358" s="298"/>
      <c r="EX358" s="299"/>
      <c r="EY358" s="300"/>
      <c r="EZ358" s="301"/>
      <c r="FA358" s="302"/>
      <c r="FB358" s="303"/>
      <c r="FC358" s="303"/>
      <c r="FD358" s="304"/>
      <c r="FE358" s="304"/>
      <c r="FF358" s="305"/>
      <c r="FG358" s="306"/>
      <c r="FH358" s="307"/>
      <c r="FI358" s="308"/>
      <c r="FJ358" s="308"/>
      <c r="FK358" s="308"/>
      <c r="FL358" s="300"/>
      <c r="FM358" s="300"/>
      <c r="FN358" s="298"/>
      <c r="FO358" s="299"/>
      <c r="FP358" s="300"/>
      <c r="FQ358" s="301"/>
      <c r="FR358" s="302"/>
      <c r="FS358" s="303"/>
      <c r="FT358" s="303"/>
      <c r="FU358" s="304"/>
      <c r="FV358" s="304"/>
      <c r="FW358" s="305"/>
      <c r="FX358" s="306"/>
      <c r="FY358" s="307"/>
      <c r="FZ358" s="308"/>
      <c r="GA358" s="308"/>
      <c r="GB358" s="308"/>
      <c r="GC358" s="300"/>
      <c r="GD358" s="300"/>
      <c r="GE358" s="298"/>
      <c r="GF358" s="299"/>
      <c r="GG358" s="300"/>
      <c r="GH358" s="301"/>
      <c r="GI358" s="302"/>
      <c r="GJ358" s="303"/>
      <c r="GK358" s="303"/>
      <c r="GL358" s="304"/>
      <c r="GM358" s="304"/>
      <c r="GN358" s="305"/>
      <c r="GO358" s="306"/>
      <c r="GP358" s="307"/>
      <c r="GQ358" s="308"/>
      <c r="GR358" s="308"/>
      <c r="GS358" s="308"/>
      <c r="GT358" s="300"/>
      <c r="GU358" s="300"/>
      <c r="GV358" s="298"/>
      <c r="GW358" s="299"/>
      <c r="GX358" s="300"/>
      <c r="GY358" s="301"/>
      <c r="GZ358" s="302"/>
      <c r="HA358" s="303"/>
      <c r="HB358" s="303"/>
      <c r="HC358" s="304"/>
      <c r="HD358" s="304"/>
      <c r="HE358" s="305"/>
      <c r="HF358" s="306"/>
      <c r="HG358" s="307"/>
    </row>
    <row r="359" spans="1:215" s="309" customFormat="1" ht="41.25" customHeight="1" x14ac:dyDescent="0.2">
      <c r="A359" s="210" t="s">
        <v>2908</v>
      </c>
      <c r="B359" s="211" t="s">
        <v>2909</v>
      </c>
      <c r="C359" s="211" t="s">
        <v>2909</v>
      </c>
      <c r="D359" s="211" t="s">
        <v>4151</v>
      </c>
      <c r="E359" s="212" t="str">
        <f t="shared" si="8"/>
        <v>山口市秋穂東4710-1</v>
      </c>
      <c r="F359" s="212" t="s">
        <v>2910</v>
      </c>
      <c r="G359" s="196">
        <v>41821</v>
      </c>
      <c r="H359" s="212" t="s">
        <v>5501</v>
      </c>
      <c r="I359" s="236" t="s">
        <v>3351</v>
      </c>
      <c r="J359" s="281" t="s">
        <v>813</v>
      </c>
      <c r="K359" s="282" t="s">
        <v>522</v>
      </c>
      <c r="L359" s="282" t="s">
        <v>441</v>
      </c>
      <c r="M359" s="212" t="s">
        <v>3867</v>
      </c>
      <c r="N359" s="212" t="s">
        <v>2911</v>
      </c>
      <c r="O359" s="283" t="s">
        <v>250</v>
      </c>
      <c r="P359" s="284" t="s">
        <v>550</v>
      </c>
      <c r="Q359" s="227"/>
      <c r="R359" s="228"/>
      <c r="S359" s="226"/>
      <c r="T359" s="226"/>
      <c r="U359" s="229"/>
      <c r="V359" s="229"/>
      <c r="W359" s="229"/>
      <c r="X359" s="226"/>
      <c r="Y359" s="226"/>
      <c r="Z359" s="230"/>
      <c r="AA359" s="230"/>
      <c r="AB359" s="231"/>
      <c r="AC359" s="231"/>
      <c r="AD359" s="231"/>
      <c r="AE359" s="231"/>
      <c r="AF359" s="226"/>
      <c r="AG359" s="226"/>
      <c r="AH359" s="227"/>
      <c r="AI359" s="228"/>
      <c r="AJ359" s="226"/>
      <c r="AK359" s="226"/>
      <c r="AL359" s="229"/>
      <c r="AM359" s="229"/>
      <c r="AN359" s="229"/>
      <c r="AO359" s="226"/>
      <c r="AP359" s="226"/>
      <c r="AQ359" s="230"/>
      <c r="AR359" s="230"/>
      <c r="AS359" s="231"/>
      <c r="AT359" s="231"/>
      <c r="AU359" s="231"/>
      <c r="AV359" s="231"/>
      <c r="AW359" s="226"/>
      <c r="AX359" s="226"/>
      <c r="AY359" s="227"/>
      <c r="AZ359" s="228"/>
      <c r="BA359" s="226"/>
      <c r="BB359" s="226"/>
      <c r="BC359" s="229"/>
      <c r="BD359" s="229"/>
      <c r="BE359" s="229"/>
      <c r="BF359" s="226"/>
      <c r="BG359" s="226"/>
      <c r="BH359" s="230"/>
      <c r="BI359" s="230"/>
      <c r="BJ359" s="231"/>
      <c r="BK359" s="231"/>
      <c r="BL359" s="231"/>
      <c r="BM359" s="231"/>
      <c r="BN359" s="226"/>
      <c r="BO359" s="226"/>
      <c r="BP359" s="227"/>
      <c r="BQ359" s="228"/>
      <c r="BR359" s="226"/>
      <c r="BS359" s="226"/>
      <c r="BT359" s="229"/>
      <c r="BU359" s="229"/>
      <c r="BV359" s="229"/>
      <c r="BW359" s="226"/>
      <c r="BX359" s="226"/>
      <c r="BY359" s="230"/>
      <c r="BZ359" s="230"/>
      <c r="CA359" s="231"/>
      <c r="CB359" s="231"/>
      <c r="CC359" s="231"/>
      <c r="CD359" s="231"/>
      <c r="CE359" s="226"/>
      <c r="CF359" s="226"/>
      <c r="CG359" s="227"/>
      <c r="CH359" s="228"/>
      <c r="CI359" s="226"/>
      <c r="CJ359" s="226"/>
      <c r="CK359" s="229"/>
      <c r="CL359" s="229"/>
      <c r="CM359" s="229"/>
      <c r="CN359" s="226"/>
      <c r="CO359" s="226"/>
      <c r="CP359" s="230"/>
      <c r="CQ359" s="230"/>
      <c r="CR359" s="231"/>
      <c r="CS359" s="231"/>
      <c r="CT359" s="231"/>
      <c r="CU359" s="231"/>
      <c r="CV359" s="226"/>
      <c r="CW359" s="226"/>
      <c r="CX359" s="227"/>
      <c r="CY359" s="228"/>
      <c r="CZ359" s="226"/>
      <c r="DA359" s="226"/>
      <c r="DB359" s="229"/>
      <c r="DC359" s="229"/>
      <c r="DD359" s="229"/>
      <c r="DE359" s="226"/>
      <c r="DF359" s="226"/>
      <c r="DG359" s="230"/>
      <c r="DH359" s="230"/>
      <c r="DI359" s="231"/>
      <c r="DJ359" s="231"/>
      <c r="DK359" s="231"/>
      <c r="DL359" s="231"/>
      <c r="DM359" s="226"/>
      <c r="DN359" s="226"/>
      <c r="DO359" s="227"/>
      <c r="DP359" s="228"/>
      <c r="DQ359" s="226"/>
      <c r="DR359" s="226"/>
      <c r="DS359" s="229"/>
      <c r="DT359" s="229"/>
      <c r="DU359" s="229"/>
      <c r="DV359" s="226"/>
      <c r="DW359" s="226"/>
      <c r="DX359" s="230"/>
      <c r="DY359" s="230"/>
      <c r="DZ359" s="231"/>
      <c r="EA359" s="231"/>
      <c r="EB359" s="231"/>
      <c r="EC359" s="231"/>
      <c r="ED359" s="226"/>
      <c r="EE359" s="226"/>
      <c r="EF359" s="227"/>
      <c r="EG359" s="228"/>
      <c r="EH359" s="226"/>
      <c r="EI359" s="226"/>
      <c r="EJ359" s="229"/>
      <c r="EK359" s="229"/>
      <c r="EL359" s="229"/>
      <c r="EM359" s="226"/>
      <c r="EN359" s="226"/>
      <c r="EO359" s="230"/>
      <c r="EP359" s="230"/>
      <c r="EQ359" s="231"/>
      <c r="ER359" s="231"/>
      <c r="ES359" s="231"/>
      <c r="ET359" s="231"/>
      <c r="EU359" s="226"/>
      <c r="EV359" s="226"/>
      <c r="EW359" s="227"/>
      <c r="EX359" s="228"/>
      <c r="EY359" s="226"/>
      <c r="EZ359" s="226"/>
      <c r="FA359" s="229"/>
      <c r="FB359" s="229"/>
      <c r="FC359" s="229"/>
      <c r="FD359" s="226"/>
      <c r="FE359" s="226"/>
      <c r="FF359" s="230"/>
      <c r="FG359" s="230"/>
      <c r="FH359" s="231"/>
      <c r="FI359" s="231"/>
      <c r="FJ359" s="231"/>
      <c r="FK359" s="231"/>
      <c r="FL359" s="226"/>
      <c r="FM359" s="226"/>
      <c r="FN359" s="227"/>
      <c r="FO359" s="228"/>
      <c r="FP359" s="226"/>
      <c r="FQ359" s="226"/>
      <c r="FR359" s="229"/>
      <c r="FS359" s="229"/>
      <c r="FT359" s="229"/>
      <c r="FU359" s="226"/>
      <c r="FV359" s="226"/>
      <c r="FW359" s="230"/>
      <c r="FX359" s="230"/>
      <c r="FY359" s="231"/>
      <c r="FZ359" s="231"/>
      <c r="GA359" s="231"/>
      <c r="GB359" s="231"/>
      <c r="GC359" s="226"/>
      <c r="GD359" s="226"/>
      <c r="GE359" s="227"/>
      <c r="GF359" s="228"/>
      <c r="GG359" s="226"/>
      <c r="GH359" s="226"/>
      <c r="GI359" s="229"/>
      <c r="GJ359" s="229"/>
      <c r="GK359" s="229"/>
      <c r="GL359" s="226"/>
      <c r="GM359" s="226"/>
      <c r="GN359" s="230"/>
      <c r="GO359" s="230"/>
      <c r="GP359" s="231"/>
      <c r="GQ359" s="231"/>
      <c r="GR359" s="231"/>
      <c r="GS359" s="231"/>
      <c r="GT359" s="226"/>
      <c r="GU359" s="226"/>
      <c r="GV359" s="227"/>
      <c r="GW359" s="228"/>
      <c r="GX359" s="226"/>
      <c r="GY359" s="226"/>
      <c r="GZ359" s="229"/>
      <c r="HA359" s="229"/>
      <c r="HB359" s="229"/>
      <c r="HC359" s="226"/>
      <c r="HD359" s="226"/>
      <c r="HE359" s="230"/>
      <c r="HF359" s="230"/>
      <c r="HG359" s="231"/>
    </row>
    <row r="360" spans="1:215" s="309" customFormat="1" ht="41.25" customHeight="1" x14ac:dyDescent="0.2">
      <c r="A360" s="210" t="s">
        <v>2912</v>
      </c>
      <c r="B360" s="211" t="s">
        <v>2913</v>
      </c>
      <c r="C360" s="211" t="s">
        <v>2913</v>
      </c>
      <c r="D360" s="211" t="s">
        <v>7417</v>
      </c>
      <c r="E360" s="212" t="str">
        <f t="shared" si="8"/>
        <v>山口市駅通り2-3-24</v>
      </c>
      <c r="F360" s="212" t="s">
        <v>2914</v>
      </c>
      <c r="G360" s="196">
        <v>41821</v>
      </c>
      <c r="H360" s="212" t="s">
        <v>7418</v>
      </c>
      <c r="I360" s="236" t="s">
        <v>3351</v>
      </c>
      <c r="J360" s="281" t="s">
        <v>813</v>
      </c>
      <c r="K360" s="282" t="s">
        <v>522</v>
      </c>
      <c r="L360" s="282" t="s">
        <v>441</v>
      </c>
      <c r="M360" s="212" t="s">
        <v>3868</v>
      </c>
      <c r="N360" s="212" t="s">
        <v>2915</v>
      </c>
      <c r="O360" s="283" t="s">
        <v>250</v>
      </c>
      <c r="P360" s="284" t="s">
        <v>550</v>
      </c>
      <c r="Q360" s="227"/>
      <c r="R360" s="228"/>
      <c r="S360" s="226"/>
      <c r="T360" s="226"/>
      <c r="U360" s="229"/>
      <c r="V360" s="229"/>
      <c r="W360" s="229"/>
      <c r="X360" s="226"/>
      <c r="Y360" s="226"/>
      <c r="Z360" s="230"/>
      <c r="AA360" s="230"/>
      <c r="AB360" s="231"/>
      <c r="AC360" s="231"/>
      <c r="AD360" s="231"/>
      <c r="AE360" s="231"/>
      <c r="AF360" s="226"/>
      <c r="AG360" s="226"/>
      <c r="AH360" s="227"/>
      <c r="AI360" s="228"/>
      <c r="AJ360" s="226"/>
      <c r="AK360" s="226"/>
      <c r="AL360" s="229"/>
      <c r="AM360" s="229"/>
      <c r="AN360" s="229"/>
      <c r="AO360" s="226"/>
      <c r="AP360" s="226"/>
      <c r="AQ360" s="230"/>
      <c r="AR360" s="230"/>
      <c r="AS360" s="231"/>
      <c r="AT360" s="231"/>
      <c r="AU360" s="231"/>
      <c r="AV360" s="231"/>
      <c r="AW360" s="226"/>
      <c r="AX360" s="226"/>
      <c r="AY360" s="227"/>
      <c r="AZ360" s="228"/>
      <c r="BA360" s="226"/>
      <c r="BB360" s="226"/>
      <c r="BC360" s="229"/>
      <c r="BD360" s="229"/>
      <c r="BE360" s="229"/>
      <c r="BF360" s="226"/>
      <c r="BG360" s="226"/>
      <c r="BH360" s="230"/>
      <c r="BI360" s="230"/>
      <c r="BJ360" s="231"/>
      <c r="BK360" s="231"/>
      <c r="BL360" s="231"/>
      <c r="BM360" s="231"/>
      <c r="BN360" s="226"/>
      <c r="BO360" s="226"/>
      <c r="BP360" s="227"/>
      <c r="BQ360" s="228"/>
      <c r="BR360" s="226"/>
      <c r="BS360" s="226"/>
      <c r="BT360" s="229"/>
      <c r="BU360" s="229"/>
      <c r="BV360" s="229"/>
      <c r="BW360" s="226"/>
      <c r="BX360" s="226"/>
      <c r="BY360" s="230"/>
      <c r="BZ360" s="230"/>
      <c r="CA360" s="231"/>
      <c r="CB360" s="231"/>
      <c r="CC360" s="231"/>
      <c r="CD360" s="231"/>
      <c r="CE360" s="226"/>
      <c r="CF360" s="226"/>
      <c r="CG360" s="227"/>
      <c r="CH360" s="228"/>
      <c r="CI360" s="226"/>
      <c r="CJ360" s="226"/>
      <c r="CK360" s="229"/>
      <c r="CL360" s="229"/>
      <c r="CM360" s="229"/>
      <c r="CN360" s="226"/>
      <c r="CO360" s="226"/>
      <c r="CP360" s="230"/>
      <c r="CQ360" s="230"/>
      <c r="CR360" s="231"/>
      <c r="CS360" s="231"/>
      <c r="CT360" s="231"/>
      <c r="CU360" s="231"/>
      <c r="CV360" s="226"/>
      <c r="CW360" s="226"/>
      <c r="CX360" s="227"/>
      <c r="CY360" s="228"/>
      <c r="CZ360" s="226"/>
      <c r="DA360" s="226"/>
      <c r="DB360" s="229"/>
      <c r="DC360" s="229"/>
      <c r="DD360" s="229"/>
      <c r="DE360" s="226"/>
      <c r="DF360" s="226"/>
      <c r="DG360" s="230"/>
      <c r="DH360" s="230"/>
      <c r="DI360" s="231"/>
      <c r="DJ360" s="231"/>
      <c r="DK360" s="231"/>
      <c r="DL360" s="231"/>
      <c r="DM360" s="226"/>
      <c r="DN360" s="226"/>
      <c r="DO360" s="227"/>
      <c r="DP360" s="228"/>
      <c r="DQ360" s="226"/>
      <c r="DR360" s="226"/>
      <c r="DS360" s="229"/>
      <c r="DT360" s="229"/>
      <c r="DU360" s="229"/>
      <c r="DV360" s="226"/>
      <c r="DW360" s="226"/>
      <c r="DX360" s="230"/>
      <c r="DY360" s="230"/>
      <c r="DZ360" s="231"/>
      <c r="EA360" s="231"/>
      <c r="EB360" s="231"/>
      <c r="EC360" s="231"/>
      <c r="ED360" s="226"/>
      <c r="EE360" s="226"/>
      <c r="EF360" s="227"/>
      <c r="EG360" s="228"/>
      <c r="EH360" s="226"/>
      <c r="EI360" s="226"/>
      <c r="EJ360" s="229"/>
      <c r="EK360" s="229"/>
      <c r="EL360" s="229"/>
      <c r="EM360" s="226"/>
      <c r="EN360" s="226"/>
      <c r="EO360" s="230"/>
      <c r="EP360" s="230"/>
      <c r="EQ360" s="231"/>
      <c r="ER360" s="231"/>
      <c r="ES360" s="231"/>
      <c r="ET360" s="231"/>
      <c r="EU360" s="226"/>
      <c r="EV360" s="226"/>
      <c r="EW360" s="227"/>
      <c r="EX360" s="228"/>
      <c r="EY360" s="226"/>
      <c r="EZ360" s="226"/>
      <c r="FA360" s="229"/>
      <c r="FB360" s="229"/>
      <c r="FC360" s="229"/>
      <c r="FD360" s="226"/>
      <c r="FE360" s="226"/>
      <c r="FF360" s="230"/>
      <c r="FG360" s="230"/>
      <c r="FH360" s="231"/>
      <c r="FI360" s="231"/>
      <c r="FJ360" s="231"/>
      <c r="FK360" s="231"/>
      <c r="FL360" s="226"/>
      <c r="FM360" s="226"/>
      <c r="FN360" s="227"/>
      <c r="FO360" s="228"/>
      <c r="FP360" s="226"/>
      <c r="FQ360" s="226"/>
      <c r="FR360" s="229"/>
      <c r="FS360" s="229"/>
      <c r="FT360" s="229"/>
      <c r="FU360" s="226"/>
      <c r="FV360" s="226"/>
      <c r="FW360" s="230"/>
      <c r="FX360" s="230"/>
      <c r="FY360" s="231"/>
      <c r="FZ360" s="231"/>
      <c r="GA360" s="231"/>
      <c r="GB360" s="231"/>
      <c r="GC360" s="226"/>
      <c r="GD360" s="226"/>
      <c r="GE360" s="227"/>
      <c r="GF360" s="228"/>
      <c r="GG360" s="226"/>
      <c r="GH360" s="226"/>
      <c r="GI360" s="229"/>
      <c r="GJ360" s="229"/>
      <c r="GK360" s="229"/>
      <c r="GL360" s="226"/>
      <c r="GM360" s="226"/>
      <c r="GN360" s="230"/>
      <c r="GO360" s="230"/>
      <c r="GP360" s="231"/>
      <c r="GQ360" s="231"/>
      <c r="GR360" s="231"/>
      <c r="GS360" s="231"/>
      <c r="GT360" s="226"/>
      <c r="GU360" s="226"/>
      <c r="GV360" s="227"/>
      <c r="GW360" s="228"/>
      <c r="GX360" s="226"/>
      <c r="GY360" s="226"/>
      <c r="GZ360" s="229"/>
      <c r="HA360" s="229"/>
      <c r="HB360" s="229"/>
      <c r="HC360" s="226"/>
      <c r="HD360" s="226"/>
      <c r="HE360" s="230"/>
      <c r="HF360" s="230"/>
      <c r="HG360" s="231"/>
    </row>
    <row r="361" spans="1:215" s="309" customFormat="1" ht="41.25" customHeight="1" x14ac:dyDescent="0.2">
      <c r="A361" s="210" t="s">
        <v>2916</v>
      </c>
      <c r="B361" s="211" t="s">
        <v>2917</v>
      </c>
      <c r="C361" s="211" t="s">
        <v>2917</v>
      </c>
      <c r="D361" s="211" t="s">
        <v>4150</v>
      </c>
      <c r="E361" s="212" t="str">
        <f t="shared" si="8"/>
        <v>山口市下小鯖1339-16</v>
      </c>
      <c r="F361" s="212" t="s">
        <v>2918</v>
      </c>
      <c r="G361" s="196">
        <v>41852</v>
      </c>
      <c r="H361" s="212" t="s">
        <v>5500</v>
      </c>
      <c r="I361" s="236" t="s">
        <v>3351</v>
      </c>
      <c r="J361" s="281" t="s">
        <v>813</v>
      </c>
      <c r="K361" s="282" t="s">
        <v>522</v>
      </c>
      <c r="L361" s="282" t="s">
        <v>441</v>
      </c>
      <c r="M361" s="212" t="s">
        <v>5499</v>
      </c>
      <c r="N361" s="212" t="s">
        <v>2919</v>
      </c>
      <c r="O361" s="283" t="s">
        <v>250</v>
      </c>
      <c r="P361" s="284" t="s">
        <v>548</v>
      </c>
      <c r="Q361" s="227"/>
      <c r="R361" s="228"/>
      <c r="S361" s="226"/>
      <c r="T361" s="226"/>
      <c r="U361" s="229"/>
      <c r="V361" s="229"/>
      <c r="W361" s="229"/>
      <c r="X361" s="226"/>
      <c r="Y361" s="226"/>
      <c r="Z361" s="230"/>
      <c r="AA361" s="230"/>
      <c r="AB361" s="231"/>
      <c r="AC361" s="231"/>
      <c r="AD361" s="231"/>
      <c r="AE361" s="231"/>
      <c r="AF361" s="226"/>
      <c r="AG361" s="226"/>
      <c r="AH361" s="227"/>
      <c r="AI361" s="228"/>
      <c r="AJ361" s="226"/>
      <c r="AK361" s="226"/>
      <c r="AL361" s="229"/>
      <c r="AM361" s="229"/>
      <c r="AN361" s="229"/>
      <c r="AO361" s="226"/>
      <c r="AP361" s="226"/>
      <c r="AQ361" s="230"/>
      <c r="AR361" s="230"/>
      <c r="AS361" s="231"/>
      <c r="AT361" s="231"/>
      <c r="AU361" s="231"/>
      <c r="AV361" s="231"/>
      <c r="AW361" s="226"/>
      <c r="AX361" s="226"/>
      <c r="AY361" s="227"/>
      <c r="AZ361" s="228"/>
      <c r="BA361" s="226"/>
      <c r="BB361" s="226"/>
      <c r="BC361" s="229"/>
      <c r="BD361" s="229"/>
      <c r="BE361" s="229"/>
      <c r="BF361" s="226"/>
      <c r="BG361" s="226"/>
      <c r="BH361" s="230"/>
      <c r="BI361" s="230"/>
      <c r="BJ361" s="231"/>
      <c r="BK361" s="231"/>
      <c r="BL361" s="231"/>
      <c r="BM361" s="231"/>
      <c r="BN361" s="226"/>
      <c r="BO361" s="226"/>
      <c r="BP361" s="227"/>
      <c r="BQ361" s="228"/>
      <c r="BR361" s="226"/>
      <c r="BS361" s="226"/>
      <c r="BT361" s="229"/>
      <c r="BU361" s="229"/>
      <c r="BV361" s="229"/>
      <c r="BW361" s="226"/>
      <c r="BX361" s="226"/>
      <c r="BY361" s="230"/>
      <c r="BZ361" s="230"/>
      <c r="CA361" s="231"/>
      <c r="CB361" s="231"/>
      <c r="CC361" s="231"/>
      <c r="CD361" s="231"/>
      <c r="CE361" s="226"/>
      <c r="CF361" s="226"/>
      <c r="CG361" s="227"/>
      <c r="CH361" s="228"/>
      <c r="CI361" s="226"/>
      <c r="CJ361" s="226"/>
      <c r="CK361" s="229"/>
      <c r="CL361" s="229"/>
      <c r="CM361" s="229"/>
      <c r="CN361" s="226"/>
      <c r="CO361" s="226"/>
      <c r="CP361" s="230"/>
      <c r="CQ361" s="230"/>
      <c r="CR361" s="231"/>
      <c r="CS361" s="231"/>
      <c r="CT361" s="231"/>
      <c r="CU361" s="231"/>
      <c r="CV361" s="226"/>
      <c r="CW361" s="226"/>
      <c r="CX361" s="227"/>
      <c r="CY361" s="228"/>
      <c r="CZ361" s="226"/>
      <c r="DA361" s="226"/>
      <c r="DB361" s="229"/>
      <c r="DC361" s="229"/>
      <c r="DD361" s="229"/>
      <c r="DE361" s="226"/>
      <c r="DF361" s="226"/>
      <c r="DG361" s="230"/>
      <c r="DH361" s="230"/>
      <c r="DI361" s="231"/>
      <c r="DJ361" s="231"/>
      <c r="DK361" s="231"/>
      <c r="DL361" s="231"/>
      <c r="DM361" s="226"/>
      <c r="DN361" s="226"/>
      <c r="DO361" s="227"/>
      <c r="DP361" s="228"/>
      <c r="DQ361" s="226"/>
      <c r="DR361" s="226"/>
      <c r="DS361" s="229"/>
      <c r="DT361" s="229"/>
      <c r="DU361" s="229"/>
      <c r="DV361" s="226"/>
      <c r="DW361" s="226"/>
      <c r="DX361" s="230"/>
      <c r="DY361" s="230"/>
      <c r="DZ361" s="231"/>
      <c r="EA361" s="231"/>
      <c r="EB361" s="231"/>
      <c r="EC361" s="231"/>
      <c r="ED361" s="226"/>
      <c r="EE361" s="226"/>
      <c r="EF361" s="227"/>
      <c r="EG361" s="228"/>
      <c r="EH361" s="226"/>
      <c r="EI361" s="226"/>
      <c r="EJ361" s="229"/>
      <c r="EK361" s="229"/>
      <c r="EL361" s="229"/>
      <c r="EM361" s="226"/>
      <c r="EN361" s="226"/>
      <c r="EO361" s="230"/>
      <c r="EP361" s="230"/>
      <c r="EQ361" s="231"/>
      <c r="ER361" s="231"/>
      <c r="ES361" s="231"/>
      <c r="ET361" s="231"/>
      <c r="EU361" s="226"/>
      <c r="EV361" s="226"/>
      <c r="EW361" s="227"/>
      <c r="EX361" s="228"/>
      <c r="EY361" s="226"/>
      <c r="EZ361" s="226"/>
      <c r="FA361" s="229"/>
      <c r="FB361" s="229"/>
      <c r="FC361" s="229"/>
      <c r="FD361" s="226"/>
      <c r="FE361" s="226"/>
      <c r="FF361" s="230"/>
      <c r="FG361" s="230"/>
      <c r="FH361" s="231"/>
      <c r="FI361" s="231"/>
      <c r="FJ361" s="231"/>
      <c r="FK361" s="231"/>
      <c r="FL361" s="226"/>
      <c r="FM361" s="226"/>
      <c r="FN361" s="227"/>
      <c r="FO361" s="228"/>
      <c r="FP361" s="226"/>
      <c r="FQ361" s="226"/>
      <c r="FR361" s="229"/>
      <c r="FS361" s="229"/>
      <c r="FT361" s="229"/>
      <c r="FU361" s="226"/>
      <c r="FV361" s="226"/>
      <c r="FW361" s="230"/>
      <c r="FX361" s="230"/>
      <c r="FY361" s="231"/>
      <c r="FZ361" s="231"/>
      <c r="GA361" s="231"/>
      <c r="GB361" s="231"/>
      <c r="GC361" s="226"/>
      <c r="GD361" s="226"/>
      <c r="GE361" s="227"/>
      <c r="GF361" s="228"/>
      <c r="GG361" s="226"/>
      <c r="GH361" s="226"/>
      <c r="GI361" s="229"/>
      <c r="GJ361" s="229"/>
      <c r="GK361" s="229"/>
      <c r="GL361" s="226"/>
      <c r="GM361" s="226"/>
      <c r="GN361" s="230"/>
      <c r="GO361" s="230"/>
      <c r="GP361" s="231"/>
      <c r="GQ361" s="231"/>
      <c r="GR361" s="231"/>
      <c r="GS361" s="231"/>
      <c r="GT361" s="226"/>
      <c r="GU361" s="226"/>
      <c r="GV361" s="227"/>
      <c r="GW361" s="228"/>
      <c r="GX361" s="226"/>
      <c r="GY361" s="226"/>
      <c r="GZ361" s="229"/>
      <c r="HA361" s="229"/>
      <c r="HB361" s="229"/>
      <c r="HC361" s="226"/>
      <c r="HD361" s="226"/>
      <c r="HE361" s="230"/>
      <c r="HF361" s="230"/>
      <c r="HG361" s="231"/>
    </row>
    <row r="362" spans="1:215" s="309" customFormat="1" ht="41.25" customHeight="1" x14ac:dyDescent="0.2">
      <c r="A362" s="210" t="s">
        <v>2920</v>
      </c>
      <c r="B362" s="211" t="s">
        <v>2921</v>
      </c>
      <c r="C362" s="211" t="s">
        <v>2921</v>
      </c>
      <c r="D362" s="211" t="s">
        <v>8594</v>
      </c>
      <c r="E362" s="212" t="str">
        <f t="shared" si="8"/>
        <v>山口市宮野下11384-1</v>
      </c>
      <c r="F362" s="212" t="s">
        <v>2922</v>
      </c>
      <c r="G362" s="196">
        <v>41883</v>
      </c>
      <c r="H362" s="212" t="s">
        <v>5498</v>
      </c>
      <c r="I362" s="236" t="s">
        <v>455</v>
      </c>
      <c r="J362" s="281" t="s">
        <v>813</v>
      </c>
      <c r="K362" s="282" t="s">
        <v>522</v>
      </c>
      <c r="L362" s="282" t="s">
        <v>441</v>
      </c>
      <c r="M362" s="212" t="s">
        <v>8595</v>
      </c>
      <c r="N362" s="212" t="s">
        <v>2923</v>
      </c>
      <c r="O362" s="283" t="s">
        <v>250</v>
      </c>
      <c r="P362" s="284" t="s">
        <v>550</v>
      </c>
      <c r="Q362" s="227"/>
      <c r="R362" s="228"/>
      <c r="S362" s="226"/>
      <c r="T362" s="226"/>
      <c r="U362" s="229"/>
      <c r="V362" s="229"/>
      <c r="W362" s="229"/>
      <c r="X362" s="226"/>
      <c r="Y362" s="226"/>
      <c r="Z362" s="230"/>
      <c r="AA362" s="230"/>
      <c r="AB362" s="231"/>
      <c r="AC362" s="231"/>
      <c r="AD362" s="231"/>
      <c r="AE362" s="231"/>
      <c r="AF362" s="226"/>
      <c r="AG362" s="226"/>
      <c r="AH362" s="227"/>
      <c r="AI362" s="228"/>
      <c r="AJ362" s="226"/>
      <c r="AK362" s="226"/>
      <c r="AL362" s="229"/>
      <c r="AM362" s="229"/>
      <c r="AN362" s="229"/>
      <c r="AO362" s="226"/>
      <c r="AP362" s="226"/>
      <c r="AQ362" s="230"/>
      <c r="AR362" s="230"/>
      <c r="AS362" s="231"/>
      <c r="AT362" s="231"/>
      <c r="AU362" s="231"/>
      <c r="AV362" s="231"/>
      <c r="AW362" s="226"/>
      <c r="AX362" s="226"/>
      <c r="AY362" s="227"/>
      <c r="AZ362" s="228"/>
      <c r="BA362" s="226"/>
      <c r="BB362" s="226"/>
      <c r="BC362" s="229"/>
      <c r="BD362" s="229"/>
      <c r="BE362" s="229"/>
      <c r="BF362" s="226"/>
      <c r="BG362" s="226"/>
      <c r="BH362" s="230"/>
      <c r="BI362" s="230"/>
      <c r="BJ362" s="231"/>
      <c r="BK362" s="231"/>
      <c r="BL362" s="231"/>
      <c r="BM362" s="231"/>
      <c r="BN362" s="226"/>
      <c r="BO362" s="226"/>
      <c r="BP362" s="227"/>
      <c r="BQ362" s="228"/>
      <c r="BR362" s="226"/>
      <c r="BS362" s="226"/>
      <c r="BT362" s="229"/>
      <c r="BU362" s="229"/>
      <c r="BV362" s="229"/>
      <c r="BW362" s="226"/>
      <c r="BX362" s="226"/>
      <c r="BY362" s="230"/>
      <c r="BZ362" s="230"/>
      <c r="CA362" s="231"/>
      <c r="CB362" s="231"/>
      <c r="CC362" s="231"/>
      <c r="CD362" s="231"/>
      <c r="CE362" s="226"/>
      <c r="CF362" s="226"/>
      <c r="CG362" s="227"/>
      <c r="CH362" s="228"/>
      <c r="CI362" s="226"/>
      <c r="CJ362" s="226"/>
      <c r="CK362" s="229"/>
      <c r="CL362" s="229"/>
      <c r="CM362" s="229"/>
      <c r="CN362" s="226"/>
      <c r="CO362" s="226"/>
      <c r="CP362" s="230"/>
      <c r="CQ362" s="230"/>
      <c r="CR362" s="231"/>
      <c r="CS362" s="231"/>
      <c r="CT362" s="231"/>
      <c r="CU362" s="231"/>
      <c r="CV362" s="226"/>
      <c r="CW362" s="226"/>
      <c r="CX362" s="227"/>
      <c r="CY362" s="228"/>
      <c r="CZ362" s="226"/>
      <c r="DA362" s="226"/>
      <c r="DB362" s="229"/>
      <c r="DC362" s="229"/>
      <c r="DD362" s="229"/>
      <c r="DE362" s="226"/>
      <c r="DF362" s="226"/>
      <c r="DG362" s="230"/>
      <c r="DH362" s="230"/>
      <c r="DI362" s="231"/>
      <c r="DJ362" s="231"/>
      <c r="DK362" s="231"/>
      <c r="DL362" s="231"/>
      <c r="DM362" s="226"/>
      <c r="DN362" s="226"/>
      <c r="DO362" s="227"/>
      <c r="DP362" s="228"/>
      <c r="DQ362" s="226"/>
      <c r="DR362" s="226"/>
      <c r="DS362" s="229"/>
      <c r="DT362" s="229"/>
      <c r="DU362" s="229"/>
      <c r="DV362" s="226"/>
      <c r="DW362" s="226"/>
      <c r="DX362" s="230"/>
      <c r="DY362" s="230"/>
      <c r="DZ362" s="231"/>
      <c r="EA362" s="231"/>
      <c r="EB362" s="231"/>
      <c r="EC362" s="231"/>
      <c r="ED362" s="226"/>
      <c r="EE362" s="226"/>
      <c r="EF362" s="227"/>
      <c r="EG362" s="228"/>
      <c r="EH362" s="226"/>
      <c r="EI362" s="226"/>
      <c r="EJ362" s="229"/>
      <c r="EK362" s="229"/>
      <c r="EL362" s="229"/>
      <c r="EM362" s="226"/>
      <c r="EN362" s="226"/>
      <c r="EO362" s="230"/>
      <c r="EP362" s="230"/>
      <c r="EQ362" s="231"/>
      <c r="ER362" s="231"/>
      <c r="ES362" s="231"/>
      <c r="ET362" s="231"/>
      <c r="EU362" s="226"/>
      <c r="EV362" s="226"/>
      <c r="EW362" s="227"/>
      <c r="EX362" s="228"/>
      <c r="EY362" s="226"/>
      <c r="EZ362" s="226"/>
      <c r="FA362" s="229"/>
      <c r="FB362" s="229"/>
      <c r="FC362" s="229"/>
      <c r="FD362" s="226"/>
      <c r="FE362" s="226"/>
      <c r="FF362" s="230"/>
      <c r="FG362" s="230"/>
      <c r="FH362" s="231"/>
      <c r="FI362" s="231"/>
      <c r="FJ362" s="231"/>
      <c r="FK362" s="231"/>
      <c r="FL362" s="226"/>
      <c r="FM362" s="226"/>
      <c r="FN362" s="227"/>
      <c r="FO362" s="228"/>
      <c r="FP362" s="226"/>
      <c r="FQ362" s="226"/>
      <c r="FR362" s="229"/>
      <c r="FS362" s="229"/>
      <c r="FT362" s="229"/>
      <c r="FU362" s="226"/>
      <c r="FV362" s="226"/>
      <c r="FW362" s="230"/>
      <c r="FX362" s="230"/>
      <c r="FY362" s="231"/>
      <c r="FZ362" s="231"/>
      <c r="GA362" s="231"/>
      <c r="GB362" s="231"/>
      <c r="GC362" s="226"/>
      <c r="GD362" s="226"/>
      <c r="GE362" s="227"/>
      <c r="GF362" s="228"/>
      <c r="GG362" s="226"/>
      <c r="GH362" s="226"/>
      <c r="GI362" s="229"/>
      <c r="GJ362" s="229"/>
      <c r="GK362" s="229"/>
      <c r="GL362" s="226"/>
      <c r="GM362" s="226"/>
      <c r="GN362" s="230"/>
      <c r="GO362" s="230"/>
      <c r="GP362" s="231"/>
      <c r="GQ362" s="231"/>
      <c r="GR362" s="231"/>
      <c r="GS362" s="231"/>
      <c r="GT362" s="226"/>
      <c r="GU362" s="226"/>
      <c r="GV362" s="227"/>
      <c r="GW362" s="228"/>
      <c r="GX362" s="226"/>
      <c r="GY362" s="226"/>
      <c r="GZ362" s="229"/>
      <c r="HA362" s="229"/>
      <c r="HB362" s="229"/>
      <c r="HC362" s="226"/>
      <c r="HD362" s="226"/>
      <c r="HE362" s="230"/>
      <c r="HF362" s="230"/>
      <c r="HG362" s="231"/>
    </row>
    <row r="363" spans="1:215" s="309" customFormat="1" ht="41.25" customHeight="1" x14ac:dyDescent="0.2">
      <c r="A363" s="210" t="s">
        <v>2924</v>
      </c>
      <c r="B363" s="211" t="s">
        <v>2925</v>
      </c>
      <c r="C363" s="211" t="s">
        <v>2925</v>
      </c>
      <c r="D363" s="211" t="s">
        <v>4149</v>
      </c>
      <c r="E363" s="212" t="str">
        <f t="shared" si="8"/>
        <v>山口市仁保下郷734-1</v>
      </c>
      <c r="F363" s="212" t="s">
        <v>2926</v>
      </c>
      <c r="G363" s="196">
        <v>41944</v>
      </c>
      <c r="H363" s="212" t="s">
        <v>5497</v>
      </c>
      <c r="I363" s="236" t="s">
        <v>455</v>
      </c>
      <c r="J363" s="281" t="s">
        <v>813</v>
      </c>
      <c r="K363" s="282" t="s">
        <v>522</v>
      </c>
      <c r="L363" s="282" t="s">
        <v>441</v>
      </c>
      <c r="M363" s="212" t="s">
        <v>3869</v>
      </c>
      <c r="N363" s="212" t="s">
        <v>2927</v>
      </c>
      <c r="O363" s="283" t="s">
        <v>250</v>
      </c>
      <c r="P363" s="284" t="s">
        <v>550</v>
      </c>
      <c r="Q363" s="227"/>
      <c r="R363" s="228"/>
      <c r="S363" s="226"/>
      <c r="T363" s="226"/>
      <c r="U363" s="229"/>
      <c r="V363" s="229"/>
      <c r="W363" s="229"/>
      <c r="X363" s="226"/>
      <c r="Y363" s="226"/>
      <c r="Z363" s="230"/>
      <c r="AA363" s="230"/>
      <c r="AB363" s="231"/>
      <c r="AC363" s="231"/>
      <c r="AD363" s="231"/>
      <c r="AE363" s="231"/>
      <c r="AF363" s="226"/>
      <c r="AG363" s="226"/>
      <c r="AH363" s="227"/>
      <c r="AI363" s="228"/>
      <c r="AJ363" s="226"/>
      <c r="AK363" s="226"/>
      <c r="AL363" s="229"/>
      <c r="AM363" s="229"/>
      <c r="AN363" s="229"/>
      <c r="AO363" s="226"/>
      <c r="AP363" s="226"/>
      <c r="AQ363" s="230"/>
      <c r="AR363" s="230"/>
      <c r="AS363" s="231"/>
      <c r="AT363" s="231"/>
      <c r="AU363" s="231"/>
      <c r="AV363" s="231"/>
      <c r="AW363" s="226"/>
      <c r="AX363" s="226"/>
      <c r="AY363" s="227"/>
      <c r="AZ363" s="228"/>
      <c r="BA363" s="226"/>
      <c r="BB363" s="226"/>
      <c r="BC363" s="229"/>
      <c r="BD363" s="229"/>
      <c r="BE363" s="229"/>
      <c r="BF363" s="226"/>
      <c r="BG363" s="226"/>
      <c r="BH363" s="230"/>
      <c r="BI363" s="230"/>
      <c r="BJ363" s="231"/>
      <c r="BK363" s="231"/>
      <c r="BL363" s="231"/>
      <c r="BM363" s="231"/>
      <c r="BN363" s="226"/>
      <c r="BO363" s="226"/>
      <c r="BP363" s="227"/>
      <c r="BQ363" s="228"/>
      <c r="BR363" s="226"/>
      <c r="BS363" s="226"/>
      <c r="BT363" s="229"/>
      <c r="BU363" s="229"/>
      <c r="BV363" s="229"/>
      <c r="BW363" s="226"/>
      <c r="BX363" s="226"/>
      <c r="BY363" s="230"/>
      <c r="BZ363" s="230"/>
      <c r="CA363" s="231"/>
      <c r="CB363" s="231"/>
      <c r="CC363" s="231"/>
      <c r="CD363" s="231"/>
      <c r="CE363" s="226"/>
      <c r="CF363" s="226"/>
      <c r="CG363" s="227"/>
      <c r="CH363" s="228"/>
      <c r="CI363" s="226"/>
      <c r="CJ363" s="226"/>
      <c r="CK363" s="229"/>
      <c r="CL363" s="229"/>
      <c r="CM363" s="229"/>
      <c r="CN363" s="226"/>
      <c r="CO363" s="226"/>
      <c r="CP363" s="230"/>
      <c r="CQ363" s="230"/>
      <c r="CR363" s="231"/>
      <c r="CS363" s="231"/>
      <c r="CT363" s="231"/>
      <c r="CU363" s="231"/>
      <c r="CV363" s="226"/>
      <c r="CW363" s="226"/>
      <c r="CX363" s="227"/>
      <c r="CY363" s="228"/>
      <c r="CZ363" s="226"/>
      <c r="DA363" s="226"/>
      <c r="DB363" s="229"/>
      <c r="DC363" s="229"/>
      <c r="DD363" s="229"/>
      <c r="DE363" s="226"/>
      <c r="DF363" s="226"/>
      <c r="DG363" s="230"/>
      <c r="DH363" s="230"/>
      <c r="DI363" s="231"/>
      <c r="DJ363" s="231"/>
      <c r="DK363" s="231"/>
      <c r="DL363" s="231"/>
      <c r="DM363" s="226"/>
      <c r="DN363" s="226"/>
      <c r="DO363" s="227"/>
      <c r="DP363" s="228"/>
      <c r="DQ363" s="226"/>
      <c r="DR363" s="226"/>
      <c r="DS363" s="229"/>
      <c r="DT363" s="229"/>
      <c r="DU363" s="229"/>
      <c r="DV363" s="226"/>
      <c r="DW363" s="226"/>
      <c r="DX363" s="230"/>
      <c r="DY363" s="230"/>
      <c r="DZ363" s="231"/>
      <c r="EA363" s="231"/>
      <c r="EB363" s="231"/>
      <c r="EC363" s="231"/>
      <c r="ED363" s="226"/>
      <c r="EE363" s="226"/>
      <c r="EF363" s="227"/>
      <c r="EG363" s="228"/>
      <c r="EH363" s="226"/>
      <c r="EI363" s="226"/>
      <c r="EJ363" s="229"/>
      <c r="EK363" s="229"/>
      <c r="EL363" s="229"/>
      <c r="EM363" s="226"/>
      <c r="EN363" s="226"/>
      <c r="EO363" s="230"/>
      <c r="EP363" s="230"/>
      <c r="EQ363" s="231"/>
      <c r="ER363" s="231"/>
      <c r="ES363" s="231"/>
      <c r="ET363" s="231"/>
      <c r="EU363" s="226"/>
      <c r="EV363" s="226"/>
      <c r="EW363" s="227"/>
      <c r="EX363" s="228"/>
      <c r="EY363" s="226"/>
      <c r="EZ363" s="226"/>
      <c r="FA363" s="229"/>
      <c r="FB363" s="229"/>
      <c r="FC363" s="229"/>
      <c r="FD363" s="226"/>
      <c r="FE363" s="226"/>
      <c r="FF363" s="230"/>
      <c r="FG363" s="230"/>
      <c r="FH363" s="231"/>
      <c r="FI363" s="231"/>
      <c r="FJ363" s="231"/>
      <c r="FK363" s="231"/>
      <c r="FL363" s="226"/>
      <c r="FM363" s="226"/>
      <c r="FN363" s="227"/>
      <c r="FO363" s="228"/>
      <c r="FP363" s="226"/>
      <c r="FQ363" s="226"/>
      <c r="FR363" s="229"/>
      <c r="FS363" s="229"/>
      <c r="FT363" s="229"/>
      <c r="FU363" s="226"/>
      <c r="FV363" s="226"/>
      <c r="FW363" s="230"/>
      <c r="FX363" s="230"/>
      <c r="FY363" s="231"/>
      <c r="FZ363" s="231"/>
      <c r="GA363" s="231"/>
      <c r="GB363" s="231"/>
      <c r="GC363" s="226"/>
      <c r="GD363" s="226"/>
      <c r="GE363" s="227"/>
      <c r="GF363" s="228"/>
      <c r="GG363" s="226"/>
      <c r="GH363" s="226"/>
      <c r="GI363" s="229"/>
      <c r="GJ363" s="229"/>
      <c r="GK363" s="229"/>
      <c r="GL363" s="226"/>
      <c r="GM363" s="226"/>
      <c r="GN363" s="230"/>
      <c r="GO363" s="230"/>
      <c r="GP363" s="231"/>
      <c r="GQ363" s="231"/>
      <c r="GR363" s="231"/>
      <c r="GS363" s="231"/>
      <c r="GT363" s="226"/>
      <c r="GU363" s="226"/>
      <c r="GV363" s="227"/>
      <c r="GW363" s="228"/>
      <c r="GX363" s="226"/>
      <c r="GY363" s="226"/>
      <c r="GZ363" s="229"/>
      <c r="HA363" s="229"/>
      <c r="HB363" s="229"/>
      <c r="HC363" s="226"/>
      <c r="HD363" s="226"/>
      <c r="HE363" s="230"/>
      <c r="HF363" s="230"/>
      <c r="HG363" s="231"/>
    </row>
    <row r="364" spans="1:215" s="309" customFormat="1" ht="41.25" customHeight="1" x14ac:dyDescent="0.2">
      <c r="A364" s="210" t="s">
        <v>2928</v>
      </c>
      <c r="B364" s="211" t="s">
        <v>2673</v>
      </c>
      <c r="C364" s="211" t="s">
        <v>2673</v>
      </c>
      <c r="D364" s="211" t="s">
        <v>5496</v>
      </c>
      <c r="E364" s="212" t="str">
        <f t="shared" si="8"/>
        <v>山口市湯田温泉4-6-13</v>
      </c>
      <c r="F364" s="212" t="s">
        <v>2907</v>
      </c>
      <c r="G364" s="196">
        <v>41944</v>
      </c>
      <c r="H364" s="212" t="s">
        <v>5495</v>
      </c>
      <c r="I364" s="236" t="s">
        <v>3351</v>
      </c>
      <c r="J364" s="281" t="s">
        <v>813</v>
      </c>
      <c r="K364" s="282" t="s">
        <v>522</v>
      </c>
      <c r="L364" s="282" t="s">
        <v>441</v>
      </c>
      <c r="M364" s="212" t="s">
        <v>5494</v>
      </c>
      <c r="N364" s="212" t="s">
        <v>2929</v>
      </c>
      <c r="O364" s="283" t="s">
        <v>250</v>
      </c>
      <c r="P364" s="284" t="s">
        <v>550</v>
      </c>
      <c r="Q364" s="227"/>
      <c r="R364" s="228"/>
      <c r="S364" s="226"/>
      <c r="T364" s="226"/>
      <c r="U364" s="229"/>
      <c r="V364" s="229"/>
      <c r="W364" s="229"/>
      <c r="X364" s="226"/>
      <c r="Y364" s="226"/>
      <c r="Z364" s="230"/>
      <c r="AA364" s="230"/>
      <c r="AB364" s="231"/>
      <c r="AC364" s="231"/>
      <c r="AD364" s="231"/>
      <c r="AE364" s="231"/>
      <c r="AF364" s="226"/>
      <c r="AG364" s="226"/>
      <c r="AH364" s="227"/>
      <c r="AI364" s="228"/>
      <c r="AJ364" s="226"/>
      <c r="AK364" s="226"/>
      <c r="AL364" s="229"/>
      <c r="AM364" s="229"/>
      <c r="AN364" s="229"/>
      <c r="AO364" s="226"/>
      <c r="AP364" s="226"/>
      <c r="AQ364" s="230"/>
      <c r="AR364" s="230"/>
      <c r="AS364" s="231"/>
      <c r="AT364" s="231"/>
      <c r="AU364" s="231"/>
      <c r="AV364" s="231"/>
      <c r="AW364" s="226"/>
      <c r="AX364" s="226"/>
      <c r="AY364" s="227"/>
      <c r="AZ364" s="228"/>
      <c r="BA364" s="226"/>
      <c r="BB364" s="226"/>
      <c r="BC364" s="229"/>
      <c r="BD364" s="229"/>
      <c r="BE364" s="229"/>
      <c r="BF364" s="226"/>
      <c r="BG364" s="226"/>
      <c r="BH364" s="230"/>
      <c r="BI364" s="230"/>
      <c r="BJ364" s="231"/>
      <c r="BK364" s="231"/>
      <c r="BL364" s="231"/>
      <c r="BM364" s="231"/>
      <c r="BN364" s="226"/>
      <c r="BO364" s="226"/>
      <c r="BP364" s="227"/>
      <c r="BQ364" s="228"/>
      <c r="BR364" s="226"/>
      <c r="BS364" s="226"/>
      <c r="BT364" s="229"/>
      <c r="BU364" s="229"/>
      <c r="BV364" s="229"/>
      <c r="BW364" s="226"/>
      <c r="BX364" s="226"/>
      <c r="BY364" s="230"/>
      <c r="BZ364" s="230"/>
      <c r="CA364" s="231"/>
      <c r="CB364" s="231"/>
      <c r="CC364" s="231"/>
      <c r="CD364" s="231"/>
      <c r="CE364" s="226"/>
      <c r="CF364" s="226"/>
      <c r="CG364" s="227"/>
      <c r="CH364" s="228"/>
      <c r="CI364" s="226"/>
      <c r="CJ364" s="226"/>
      <c r="CK364" s="229"/>
      <c r="CL364" s="229"/>
      <c r="CM364" s="229"/>
      <c r="CN364" s="226"/>
      <c r="CO364" s="226"/>
      <c r="CP364" s="230"/>
      <c r="CQ364" s="230"/>
      <c r="CR364" s="231"/>
      <c r="CS364" s="231"/>
      <c r="CT364" s="231"/>
      <c r="CU364" s="231"/>
      <c r="CV364" s="226"/>
      <c r="CW364" s="226"/>
      <c r="CX364" s="227"/>
      <c r="CY364" s="228"/>
      <c r="CZ364" s="226"/>
      <c r="DA364" s="226"/>
      <c r="DB364" s="229"/>
      <c r="DC364" s="229"/>
      <c r="DD364" s="229"/>
      <c r="DE364" s="226"/>
      <c r="DF364" s="226"/>
      <c r="DG364" s="230"/>
      <c r="DH364" s="230"/>
      <c r="DI364" s="231"/>
      <c r="DJ364" s="231"/>
      <c r="DK364" s="231"/>
      <c r="DL364" s="231"/>
      <c r="DM364" s="226"/>
      <c r="DN364" s="226"/>
      <c r="DO364" s="227"/>
      <c r="DP364" s="228"/>
      <c r="DQ364" s="226"/>
      <c r="DR364" s="226"/>
      <c r="DS364" s="229"/>
      <c r="DT364" s="229"/>
      <c r="DU364" s="229"/>
      <c r="DV364" s="226"/>
      <c r="DW364" s="226"/>
      <c r="DX364" s="230"/>
      <c r="DY364" s="230"/>
      <c r="DZ364" s="231"/>
      <c r="EA364" s="231"/>
      <c r="EB364" s="231"/>
      <c r="EC364" s="231"/>
      <c r="ED364" s="226"/>
      <c r="EE364" s="226"/>
      <c r="EF364" s="227"/>
      <c r="EG364" s="228"/>
      <c r="EH364" s="226"/>
      <c r="EI364" s="226"/>
      <c r="EJ364" s="229"/>
      <c r="EK364" s="229"/>
      <c r="EL364" s="229"/>
      <c r="EM364" s="226"/>
      <c r="EN364" s="226"/>
      <c r="EO364" s="230"/>
      <c r="EP364" s="230"/>
      <c r="EQ364" s="231"/>
      <c r="ER364" s="231"/>
      <c r="ES364" s="231"/>
      <c r="ET364" s="231"/>
      <c r="EU364" s="226"/>
      <c r="EV364" s="226"/>
      <c r="EW364" s="227"/>
      <c r="EX364" s="228"/>
      <c r="EY364" s="226"/>
      <c r="EZ364" s="226"/>
      <c r="FA364" s="229"/>
      <c r="FB364" s="229"/>
      <c r="FC364" s="229"/>
      <c r="FD364" s="226"/>
      <c r="FE364" s="226"/>
      <c r="FF364" s="230"/>
      <c r="FG364" s="230"/>
      <c r="FH364" s="231"/>
      <c r="FI364" s="231"/>
      <c r="FJ364" s="231"/>
      <c r="FK364" s="231"/>
      <c r="FL364" s="226"/>
      <c r="FM364" s="226"/>
      <c r="FN364" s="227"/>
      <c r="FO364" s="228"/>
      <c r="FP364" s="226"/>
      <c r="FQ364" s="226"/>
      <c r="FR364" s="229"/>
      <c r="FS364" s="229"/>
      <c r="FT364" s="229"/>
      <c r="FU364" s="226"/>
      <c r="FV364" s="226"/>
      <c r="FW364" s="230"/>
      <c r="FX364" s="230"/>
      <c r="FY364" s="231"/>
      <c r="FZ364" s="231"/>
      <c r="GA364" s="231"/>
      <c r="GB364" s="231"/>
      <c r="GC364" s="226"/>
      <c r="GD364" s="226"/>
      <c r="GE364" s="227"/>
      <c r="GF364" s="228"/>
      <c r="GG364" s="226"/>
      <c r="GH364" s="226"/>
      <c r="GI364" s="229"/>
      <c r="GJ364" s="229"/>
      <c r="GK364" s="229"/>
      <c r="GL364" s="226"/>
      <c r="GM364" s="226"/>
      <c r="GN364" s="230"/>
      <c r="GO364" s="230"/>
      <c r="GP364" s="231"/>
      <c r="GQ364" s="231"/>
      <c r="GR364" s="231"/>
      <c r="GS364" s="231"/>
      <c r="GT364" s="226"/>
      <c r="GU364" s="226"/>
      <c r="GV364" s="227"/>
      <c r="GW364" s="228"/>
      <c r="GX364" s="226"/>
      <c r="GY364" s="226"/>
      <c r="GZ364" s="229"/>
      <c r="HA364" s="229"/>
      <c r="HB364" s="229"/>
      <c r="HC364" s="226"/>
      <c r="HD364" s="226"/>
      <c r="HE364" s="230"/>
      <c r="HF364" s="230"/>
      <c r="HG364" s="231"/>
    </row>
    <row r="365" spans="1:215" s="309" customFormat="1" ht="41.25" customHeight="1" x14ac:dyDescent="0.2">
      <c r="A365" s="210" t="s">
        <v>2930</v>
      </c>
      <c r="B365" s="211" t="s">
        <v>2931</v>
      </c>
      <c r="C365" s="211" t="s">
        <v>2931</v>
      </c>
      <c r="D365" s="211" t="s">
        <v>5493</v>
      </c>
      <c r="E365" s="212" t="str">
        <f t="shared" si="8"/>
        <v>山口市平井116-2</v>
      </c>
      <c r="F365" s="212" t="s">
        <v>1224</v>
      </c>
      <c r="G365" s="196">
        <v>42036</v>
      </c>
      <c r="H365" s="212" t="s">
        <v>5492</v>
      </c>
      <c r="I365" s="236" t="s">
        <v>455</v>
      </c>
      <c r="J365" s="281" t="s">
        <v>813</v>
      </c>
      <c r="K365" s="282" t="s">
        <v>522</v>
      </c>
      <c r="L365" s="282" t="s">
        <v>441</v>
      </c>
      <c r="M365" s="212" t="s">
        <v>3870</v>
      </c>
      <c r="N365" s="212" t="s">
        <v>2932</v>
      </c>
      <c r="O365" s="283" t="s">
        <v>250</v>
      </c>
      <c r="P365" s="284" t="s">
        <v>550</v>
      </c>
      <c r="Q365" s="227"/>
      <c r="R365" s="228"/>
      <c r="S365" s="226"/>
      <c r="T365" s="226"/>
      <c r="U365" s="229"/>
      <c r="V365" s="229"/>
      <c r="W365" s="229"/>
      <c r="X365" s="226"/>
      <c r="Y365" s="226"/>
      <c r="Z365" s="230"/>
      <c r="AA365" s="230"/>
      <c r="AB365" s="231"/>
      <c r="AC365" s="231"/>
      <c r="AD365" s="231"/>
      <c r="AE365" s="231"/>
      <c r="AF365" s="226"/>
      <c r="AG365" s="226"/>
      <c r="AH365" s="227"/>
      <c r="AI365" s="228"/>
      <c r="AJ365" s="226"/>
      <c r="AK365" s="226"/>
      <c r="AL365" s="229"/>
      <c r="AM365" s="229"/>
      <c r="AN365" s="229"/>
      <c r="AO365" s="226"/>
      <c r="AP365" s="226"/>
      <c r="AQ365" s="230"/>
      <c r="AR365" s="230"/>
      <c r="AS365" s="231"/>
      <c r="AT365" s="231"/>
      <c r="AU365" s="231"/>
      <c r="AV365" s="231"/>
      <c r="AW365" s="226"/>
      <c r="AX365" s="226"/>
      <c r="AY365" s="227"/>
      <c r="AZ365" s="228"/>
      <c r="BA365" s="226"/>
      <c r="BB365" s="226"/>
      <c r="BC365" s="229"/>
      <c r="BD365" s="229"/>
      <c r="BE365" s="229"/>
      <c r="BF365" s="226"/>
      <c r="BG365" s="226"/>
      <c r="BH365" s="230"/>
      <c r="BI365" s="230"/>
      <c r="BJ365" s="231"/>
      <c r="BK365" s="231"/>
      <c r="BL365" s="231"/>
      <c r="BM365" s="231"/>
      <c r="BN365" s="226"/>
      <c r="BO365" s="226"/>
      <c r="BP365" s="227"/>
      <c r="BQ365" s="228"/>
      <c r="BR365" s="226"/>
      <c r="BS365" s="226"/>
      <c r="BT365" s="229"/>
      <c r="BU365" s="229"/>
      <c r="BV365" s="229"/>
      <c r="BW365" s="226"/>
      <c r="BX365" s="226"/>
      <c r="BY365" s="230"/>
      <c r="BZ365" s="230"/>
      <c r="CA365" s="231"/>
      <c r="CB365" s="231"/>
      <c r="CC365" s="231"/>
      <c r="CD365" s="231"/>
      <c r="CE365" s="226"/>
      <c r="CF365" s="226"/>
      <c r="CG365" s="227"/>
      <c r="CH365" s="228"/>
      <c r="CI365" s="226"/>
      <c r="CJ365" s="226"/>
      <c r="CK365" s="229"/>
      <c r="CL365" s="229"/>
      <c r="CM365" s="229"/>
      <c r="CN365" s="226"/>
      <c r="CO365" s="226"/>
      <c r="CP365" s="230"/>
      <c r="CQ365" s="230"/>
      <c r="CR365" s="231"/>
      <c r="CS365" s="231"/>
      <c r="CT365" s="231"/>
      <c r="CU365" s="231"/>
      <c r="CV365" s="226"/>
      <c r="CW365" s="226"/>
      <c r="CX365" s="227"/>
      <c r="CY365" s="228"/>
      <c r="CZ365" s="226"/>
      <c r="DA365" s="226"/>
      <c r="DB365" s="229"/>
      <c r="DC365" s="229"/>
      <c r="DD365" s="229"/>
      <c r="DE365" s="226"/>
      <c r="DF365" s="226"/>
      <c r="DG365" s="230"/>
      <c r="DH365" s="230"/>
      <c r="DI365" s="231"/>
      <c r="DJ365" s="231"/>
      <c r="DK365" s="231"/>
      <c r="DL365" s="231"/>
      <c r="DM365" s="226"/>
      <c r="DN365" s="226"/>
      <c r="DO365" s="227"/>
      <c r="DP365" s="228"/>
      <c r="DQ365" s="226"/>
      <c r="DR365" s="226"/>
      <c r="DS365" s="229"/>
      <c r="DT365" s="229"/>
      <c r="DU365" s="229"/>
      <c r="DV365" s="226"/>
      <c r="DW365" s="226"/>
      <c r="DX365" s="230"/>
      <c r="DY365" s="230"/>
      <c r="DZ365" s="231"/>
      <c r="EA365" s="231"/>
      <c r="EB365" s="231"/>
      <c r="EC365" s="231"/>
      <c r="ED365" s="226"/>
      <c r="EE365" s="226"/>
      <c r="EF365" s="227"/>
      <c r="EG365" s="228"/>
      <c r="EH365" s="226"/>
      <c r="EI365" s="226"/>
      <c r="EJ365" s="229"/>
      <c r="EK365" s="229"/>
      <c r="EL365" s="229"/>
      <c r="EM365" s="226"/>
      <c r="EN365" s="226"/>
      <c r="EO365" s="230"/>
      <c r="EP365" s="230"/>
      <c r="EQ365" s="231"/>
      <c r="ER365" s="231"/>
      <c r="ES365" s="231"/>
      <c r="ET365" s="231"/>
      <c r="EU365" s="226"/>
      <c r="EV365" s="226"/>
      <c r="EW365" s="227"/>
      <c r="EX365" s="228"/>
      <c r="EY365" s="226"/>
      <c r="EZ365" s="226"/>
      <c r="FA365" s="229"/>
      <c r="FB365" s="229"/>
      <c r="FC365" s="229"/>
      <c r="FD365" s="226"/>
      <c r="FE365" s="226"/>
      <c r="FF365" s="230"/>
      <c r="FG365" s="230"/>
      <c r="FH365" s="231"/>
      <c r="FI365" s="231"/>
      <c r="FJ365" s="231"/>
      <c r="FK365" s="231"/>
      <c r="FL365" s="226"/>
      <c r="FM365" s="226"/>
      <c r="FN365" s="227"/>
      <c r="FO365" s="228"/>
      <c r="FP365" s="226"/>
      <c r="FQ365" s="226"/>
      <c r="FR365" s="229"/>
      <c r="FS365" s="229"/>
      <c r="FT365" s="229"/>
      <c r="FU365" s="226"/>
      <c r="FV365" s="226"/>
      <c r="FW365" s="230"/>
      <c r="FX365" s="230"/>
      <c r="FY365" s="231"/>
      <c r="FZ365" s="231"/>
      <c r="GA365" s="231"/>
      <c r="GB365" s="231"/>
      <c r="GC365" s="226"/>
      <c r="GD365" s="226"/>
      <c r="GE365" s="227"/>
      <c r="GF365" s="228"/>
      <c r="GG365" s="226"/>
      <c r="GH365" s="226"/>
      <c r="GI365" s="229"/>
      <c r="GJ365" s="229"/>
      <c r="GK365" s="229"/>
      <c r="GL365" s="226"/>
      <c r="GM365" s="226"/>
      <c r="GN365" s="230"/>
      <c r="GO365" s="230"/>
      <c r="GP365" s="231"/>
      <c r="GQ365" s="231"/>
      <c r="GR365" s="231"/>
      <c r="GS365" s="231"/>
      <c r="GT365" s="226"/>
      <c r="GU365" s="226"/>
      <c r="GV365" s="227"/>
      <c r="GW365" s="228"/>
      <c r="GX365" s="226"/>
      <c r="GY365" s="226"/>
      <c r="GZ365" s="229"/>
      <c r="HA365" s="229"/>
      <c r="HB365" s="229"/>
      <c r="HC365" s="226"/>
      <c r="HD365" s="226"/>
      <c r="HE365" s="230"/>
      <c r="HF365" s="230"/>
      <c r="HG365" s="231"/>
    </row>
    <row r="366" spans="1:215" s="309" customFormat="1" ht="41.25" customHeight="1" x14ac:dyDescent="0.2">
      <c r="A366" s="210" t="s">
        <v>2933</v>
      </c>
      <c r="B366" s="211" t="s">
        <v>2934</v>
      </c>
      <c r="C366" s="211" t="s">
        <v>2934</v>
      </c>
      <c r="D366" s="211" t="s">
        <v>5491</v>
      </c>
      <c r="E366" s="212" t="str">
        <f t="shared" si="8"/>
        <v>山口市小郡新町2-10-21</v>
      </c>
      <c r="F366" s="212" t="s">
        <v>2935</v>
      </c>
      <c r="G366" s="196">
        <v>42064</v>
      </c>
      <c r="H366" s="212" t="s">
        <v>5490</v>
      </c>
      <c r="I366" s="236" t="s">
        <v>455</v>
      </c>
      <c r="J366" s="281" t="s">
        <v>813</v>
      </c>
      <c r="K366" s="282" t="s">
        <v>522</v>
      </c>
      <c r="L366" s="282" t="s">
        <v>441</v>
      </c>
      <c r="M366" s="212" t="s">
        <v>3871</v>
      </c>
      <c r="N366" s="212" t="s">
        <v>2936</v>
      </c>
      <c r="O366" s="283" t="s">
        <v>250</v>
      </c>
      <c r="P366" s="284" t="s">
        <v>550</v>
      </c>
      <c r="Q366" s="227"/>
      <c r="R366" s="228"/>
      <c r="S366" s="226"/>
      <c r="T366" s="226"/>
      <c r="U366" s="229"/>
      <c r="V366" s="229"/>
      <c r="W366" s="229"/>
      <c r="X366" s="226"/>
      <c r="Y366" s="226"/>
      <c r="Z366" s="230"/>
      <c r="AA366" s="230"/>
      <c r="AB366" s="231"/>
      <c r="AC366" s="231"/>
      <c r="AD366" s="231"/>
      <c r="AE366" s="231"/>
      <c r="AF366" s="226"/>
      <c r="AG366" s="226"/>
      <c r="AH366" s="227"/>
      <c r="AI366" s="228"/>
      <c r="AJ366" s="226"/>
      <c r="AK366" s="226"/>
      <c r="AL366" s="229"/>
      <c r="AM366" s="229"/>
      <c r="AN366" s="229"/>
      <c r="AO366" s="226"/>
      <c r="AP366" s="226"/>
      <c r="AQ366" s="230"/>
      <c r="AR366" s="230"/>
      <c r="AS366" s="231"/>
      <c r="AT366" s="231"/>
      <c r="AU366" s="231"/>
      <c r="AV366" s="231"/>
      <c r="AW366" s="226"/>
      <c r="AX366" s="226"/>
      <c r="AY366" s="227"/>
      <c r="AZ366" s="228"/>
      <c r="BA366" s="226"/>
      <c r="BB366" s="226"/>
      <c r="BC366" s="229"/>
      <c r="BD366" s="229"/>
      <c r="BE366" s="229"/>
      <c r="BF366" s="226"/>
      <c r="BG366" s="226"/>
      <c r="BH366" s="230"/>
      <c r="BI366" s="230"/>
      <c r="BJ366" s="231"/>
      <c r="BK366" s="231"/>
      <c r="BL366" s="231"/>
      <c r="BM366" s="231"/>
      <c r="BN366" s="226"/>
      <c r="BO366" s="226"/>
      <c r="BP366" s="227"/>
      <c r="BQ366" s="228"/>
      <c r="BR366" s="226"/>
      <c r="BS366" s="226"/>
      <c r="BT366" s="229"/>
      <c r="BU366" s="229"/>
      <c r="BV366" s="229"/>
      <c r="BW366" s="226"/>
      <c r="BX366" s="226"/>
      <c r="BY366" s="230"/>
      <c r="BZ366" s="230"/>
      <c r="CA366" s="231"/>
      <c r="CB366" s="231"/>
      <c r="CC366" s="231"/>
      <c r="CD366" s="231"/>
      <c r="CE366" s="226"/>
      <c r="CF366" s="226"/>
      <c r="CG366" s="227"/>
      <c r="CH366" s="228"/>
      <c r="CI366" s="226"/>
      <c r="CJ366" s="226"/>
      <c r="CK366" s="229"/>
      <c r="CL366" s="229"/>
      <c r="CM366" s="229"/>
      <c r="CN366" s="226"/>
      <c r="CO366" s="226"/>
      <c r="CP366" s="230"/>
      <c r="CQ366" s="230"/>
      <c r="CR366" s="231"/>
      <c r="CS366" s="231"/>
      <c r="CT366" s="231"/>
      <c r="CU366" s="231"/>
      <c r="CV366" s="226"/>
      <c r="CW366" s="226"/>
      <c r="CX366" s="227"/>
      <c r="CY366" s="228"/>
      <c r="CZ366" s="226"/>
      <c r="DA366" s="226"/>
      <c r="DB366" s="229"/>
      <c r="DC366" s="229"/>
      <c r="DD366" s="229"/>
      <c r="DE366" s="226"/>
      <c r="DF366" s="226"/>
      <c r="DG366" s="230"/>
      <c r="DH366" s="230"/>
      <c r="DI366" s="231"/>
      <c r="DJ366" s="231"/>
      <c r="DK366" s="231"/>
      <c r="DL366" s="231"/>
      <c r="DM366" s="226"/>
      <c r="DN366" s="226"/>
      <c r="DO366" s="227"/>
      <c r="DP366" s="228"/>
      <c r="DQ366" s="226"/>
      <c r="DR366" s="226"/>
      <c r="DS366" s="229"/>
      <c r="DT366" s="229"/>
      <c r="DU366" s="229"/>
      <c r="DV366" s="226"/>
      <c r="DW366" s="226"/>
      <c r="DX366" s="230"/>
      <c r="DY366" s="230"/>
      <c r="DZ366" s="231"/>
      <c r="EA366" s="231"/>
      <c r="EB366" s="231"/>
      <c r="EC366" s="231"/>
      <c r="ED366" s="226"/>
      <c r="EE366" s="226"/>
      <c r="EF366" s="227"/>
      <c r="EG366" s="228"/>
      <c r="EH366" s="226"/>
      <c r="EI366" s="226"/>
      <c r="EJ366" s="229"/>
      <c r="EK366" s="229"/>
      <c r="EL366" s="229"/>
      <c r="EM366" s="226"/>
      <c r="EN366" s="226"/>
      <c r="EO366" s="230"/>
      <c r="EP366" s="230"/>
      <c r="EQ366" s="231"/>
      <c r="ER366" s="231"/>
      <c r="ES366" s="231"/>
      <c r="ET366" s="231"/>
      <c r="EU366" s="226"/>
      <c r="EV366" s="226"/>
      <c r="EW366" s="227"/>
      <c r="EX366" s="228"/>
      <c r="EY366" s="226"/>
      <c r="EZ366" s="226"/>
      <c r="FA366" s="229"/>
      <c r="FB366" s="229"/>
      <c r="FC366" s="229"/>
      <c r="FD366" s="226"/>
      <c r="FE366" s="226"/>
      <c r="FF366" s="230"/>
      <c r="FG366" s="230"/>
      <c r="FH366" s="231"/>
      <c r="FI366" s="231"/>
      <c r="FJ366" s="231"/>
      <c r="FK366" s="231"/>
      <c r="FL366" s="226"/>
      <c r="FM366" s="226"/>
      <c r="FN366" s="227"/>
      <c r="FO366" s="228"/>
      <c r="FP366" s="226"/>
      <c r="FQ366" s="226"/>
      <c r="FR366" s="229"/>
      <c r="FS366" s="229"/>
      <c r="FT366" s="229"/>
      <c r="FU366" s="226"/>
      <c r="FV366" s="226"/>
      <c r="FW366" s="230"/>
      <c r="FX366" s="230"/>
      <c r="FY366" s="231"/>
      <c r="FZ366" s="231"/>
      <c r="GA366" s="231"/>
      <c r="GB366" s="231"/>
      <c r="GC366" s="226"/>
      <c r="GD366" s="226"/>
      <c r="GE366" s="227"/>
      <c r="GF366" s="228"/>
      <c r="GG366" s="226"/>
      <c r="GH366" s="226"/>
      <c r="GI366" s="229"/>
      <c r="GJ366" s="229"/>
      <c r="GK366" s="229"/>
      <c r="GL366" s="226"/>
      <c r="GM366" s="226"/>
      <c r="GN366" s="230"/>
      <c r="GO366" s="230"/>
      <c r="GP366" s="231"/>
      <c r="GQ366" s="231"/>
      <c r="GR366" s="231"/>
      <c r="GS366" s="231"/>
      <c r="GT366" s="226"/>
      <c r="GU366" s="226"/>
      <c r="GV366" s="227"/>
      <c r="GW366" s="228"/>
      <c r="GX366" s="226"/>
      <c r="GY366" s="226"/>
      <c r="GZ366" s="229"/>
      <c r="HA366" s="229"/>
      <c r="HB366" s="229"/>
      <c r="HC366" s="226"/>
      <c r="HD366" s="226"/>
      <c r="HE366" s="230"/>
      <c r="HF366" s="230"/>
      <c r="HG366" s="231"/>
    </row>
    <row r="367" spans="1:215" s="309" customFormat="1" ht="41.25" customHeight="1" x14ac:dyDescent="0.2">
      <c r="A367" s="210" t="s">
        <v>5489</v>
      </c>
      <c r="B367" s="211" t="s">
        <v>5488</v>
      </c>
      <c r="C367" s="211" t="s">
        <v>2937</v>
      </c>
      <c r="D367" s="211" t="s">
        <v>8596</v>
      </c>
      <c r="E367" s="212" t="str">
        <f t="shared" si="8"/>
        <v>山口市大内千坊6-11-2</v>
      </c>
      <c r="F367" s="212" t="s">
        <v>3373</v>
      </c>
      <c r="G367" s="196">
        <v>42125</v>
      </c>
      <c r="H367" s="212" t="s">
        <v>5487</v>
      </c>
      <c r="I367" s="236" t="s">
        <v>455</v>
      </c>
      <c r="J367" s="281" t="s">
        <v>813</v>
      </c>
      <c r="K367" s="282" t="s">
        <v>522</v>
      </c>
      <c r="L367" s="282" t="s">
        <v>441</v>
      </c>
      <c r="M367" s="212" t="s">
        <v>3380</v>
      </c>
      <c r="N367" s="212" t="s">
        <v>5486</v>
      </c>
      <c r="O367" s="283" t="s">
        <v>250</v>
      </c>
      <c r="P367" s="284" t="s">
        <v>550</v>
      </c>
      <c r="Q367" s="227"/>
      <c r="R367" s="228"/>
      <c r="S367" s="226"/>
      <c r="T367" s="226"/>
      <c r="U367" s="229"/>
      <c r="V367" s="229"/>
      <c r="W367" s="229"/>
      <c r="X367" s="226"/>
      <c r="Y367" s="226"/>
      <c r="Z367" s="230"/>
      <c r="AA367" s="230"/>
      <c r="AB367" s="231"/>
      <c r="AC367" s="231"/>
      <c r="AD367" s="231"/>
      <c r="AE367" s="231"/>
      <c r="AF367" s="226"/>
      <c r="AG367" s="226"/>
      <c r="AH367" s="227"/>
      <c r="AI367" s="228"/>
      <c r="AJ367" s="226"/>
      <c r="AK367" s="226"/>
      <c r="AL367" s="229"/>
      <c r="AM367" s="229"/>
      <c r="AN367" s="229"/>
      <c r="AO367" s="226"/>
      <c r="AP367" s="226"/>
      <c r="AQ367" s="230"/>
      <c r="AR367" s="230"/>
      <c r="AS367" s="231"/>
      <c r="AT367" s="231"/>
      <c r="AU367" s="231"/>
      <c r="AV367" s="231"/>
      <c r="AW367" s="226"/>
      <c r="AX367" s="226"/>
      <c r="AY367" s="227"/>
      <c r="AZ367" s="228"/>
      <c r="BA367" s="226"/>
      <c r="BB367" s="226"/>
      <c r="BC367" s="229"/>
      <c r="BD367" s="229"/>
      <c r="BE367" s="229"/>
      <c r="BF367" s="226"/>
      <c r="BG367" s="226"/>
      <c r="BH367" s="230"/>
      <c r="BI367" s="230"/>
      <c r="BJ367" s="231"/>
      <c r="BK367" s="231"/>
      <c r="BL367" s="231"/>
      <c r="BM367" s="231"/>
      <c r="BN367" s="226"/>
      <c r="BO367" s="226"/>
      <c r="BP367" s="227"/>
      <c r="BQ367" s="228"/>
      <c r="BR367" s="226"/>
      <c r="BS367" s="226"/>
      <c r="BT367" s="229"/>
      <c r="BU367" s="229"/>
      <c r="BV367" s="229"/>
      <c r="BW367" s="226"/>
      <c r="BX367" s="226"/>
      <c r="BY367" s="230"/>
      <c r="BZ367" s="230"/>
      <c r="CA367" s="231"/>
      <c r="CB367" s="231"/>
      <c r="CC367" s="231"/>
      <c r="CD367" s="231"/>
      <c r="CE367" s="226"/>
      <c r="CF367" s="226"/>
      <c r="CG367" s="227"/>
      <c r="CH367" s="228"/>
      <c r="CI367" s="226"/>
      <c r="CJ367" s="226"/>
      <c r="CK367" s="229"/>
      <c r="CL367" s="229"/>
      <c r="CM367" s="229"/>
      <c r="CN367" s="226"/>
      <c r="CO367" s="226"/>
      <c r="CP367" s="230"/>
      <c r="CQ367" s="230"/>
      <c r="CR367" s="231"/>
      <c r="CS367" s="231"/>
      <c r="CT367" s="231"/>
      <c r="CU367" s="231"/>
      <c r="CV367" s="226"/>
      <c r="CW367" s="226"/>
      <c r="CX367" s="227"/>
      <c r="CY367" s="228"/>
      <c r="CZ367" s="226"/>
      <c r="DA367" s="226"/>
      <c r="DB367" s="229"/>
      <c r="DC367" s="229"/>
      <c r="DD367" s="229"/>
      <c r="DE367" s="226"/>
      <c r="DF367" s="226"/>
      <c r="DG367" s="230"/>
      <c r="DH367" s="230"/>
      <c r="DI367" s="231"/>
      <c r="DJ367" s="231"/>
      <c r="DK367" s="231"/>
      <c r="DL367" s="231"/>
      <c r="DM367" s="226"/>
      <c r="DN367" s="226"/>
      <c r="DO367" s="227"/>
      <c r="DP367" s="228"/>
      <c r="DQ367" s="226"/>
      <c r="DR367" s="226"/>
      <c r="DS367" s="229"/>
      <c r="DT367" s="229"/>
      <c r="DU367" s="229"/>
      <c r="DV367" s="226"/>
      <c r="DW367" s="226"/>
      <c r="DX367" s="230"/>
      <c r="DY367" s="230"/>
      <c r="DZ367" s="231"/>
      <c r="EA367" s="231"/>
      <c r="EB367" s="231"/>
      <c r="EC367" s="231"/>
      <c r="ED367" s="226"/>
      <c r="EE367" s="226"/>
      <c r="EF367" s="227"/>
      <c r="EG367" s="228"/>
      <c r="EH367" s="226"/>
      <c r="EI367" s="226"/>
      <c r="EJ367" s="229"/>
      <c r="EK367" s="229"/>
      <c r="EL367" s="229"/>
      <c r="EM367" s="226"/>
      <c r="EN367" s="226"/>
      <c r="EO367" s="230"/>
      <c r="EP367" s="230"/>
      <c r="EQ367" s="231"/>
      <c r="ER367" s="231"/>
      <c r="ES367" s="231"/>
      <c r="ET367" s="231"/>
      <c r="EU367" s="226"/>
      <c r="EV367" s="226"/>
      <c r="EW367" s="227"/>
      <c r="EX367" s="228"/>
      <c r="EY367" s="226"/>
      <c r="EZ367" s="226"/>
      <c r="FA367" s="229"/>
      <c r="FB367" s="229"/>
      <c r="FC367" s="229"/>
      <c r="FD367" s="226"/>
      <c r="FE367" s="226"/>
      <c r="FF367" s="230"/>
      <c r="FG367" s="230"/>
      <c r="FH367" s="231"/>
      <c r="FI367" s="231"/>
      <c r="FJ367" s="231"/>
      <c r="FK367" s="231"/>
      <c r="FL367" s="226"/>
      <c r="FM367" s="226"/>
      <c r="FN367" s="227"/>
      <c r="FO367" s="228"/>
      <c r="FP367" s="226"/>
      <c r="FQ367" s="226"/>
      <c r="FR367" s="229"/>
      <c r="FS367" s="229"/>
      <c r="FT367" s="229"/>
      <c r="FU367" s="226"/>
      <c r="FV367" s="226"/>
      <c r="FW367" s="230"/>
      <c r="FX367" s="230"/>
      <c r="FY367" s="231"/>
      <c r="FZ367" s="231"/>
      <c r="GA367" s="231"/>
      <c r="GB367" s="231"/>
      <c r="GC367" s="226"/>
      <c r="GD367" s="226"/>
      <c r="GE367" s="227"/>
      <c r="GF367" s="228"/>
      <c r="GG367" s="226"/>
      <c r="GH367" s="226"/>
      <c r="GI367" s="229"/>
      <c r="GJ367" s="229"/>
      <c r="GK367" s="229"/>
      <c r="GL367" s="226"/>
      <c r="GM367" s="226"/>
      <c r="GN367" s="230"/>
      <c r="GO367" s="230"/>
      <c r="GP367" s="231"/>
      <c r="GQ367" s="231"/>
      <c r="GR367" s="231"/>
      <c r="GS367" s="231"/>
      <c r="GT367" s="226"/>
      <c r="GU367" s="226"/>
      <c r="GV367" s="227"/>
      <c r="GW367" s="228"/>
      <c r="GX367" s="226"/>
      <c r="GY367" s="226"/>
      <c r="GZ367" s="229"/>
      <c r="HA367" s="229"/>
      <c r="HB367" s="229"/>
      <c r="HC367" s="226"/>
      <c r="HD367" s="226"/>
      <c r="HE367" s="230"/>
      <c r="HF367" s="230"/>
      <c r="HG367" s="231"/>
    </row>
    <row r="368" spans="1:215" s="309" customFormat="1" ht="41.25" customHeight="1" x14ac:dyDescent="0.2">
      <c r="A368" s="210" t="s">
        <v>5485</v>
      </c>
      <c r="B368" s="211" t="s">
        <v>5484</v>
      </c>
      <c r="C368" s="211" t="s">
        <v>5484</v>
      </c>
      <c r="D368" s="211" t="s">
        <v>3528</v>
      </c>
      <c r="E368" s="212" t="str">
        <f t="shared" si="8"/>
        <v>山口市鋳銭司6000-1</v>
      </c>
      <c r="F368" s="212" t="s">
        <v>5483</v>
      </c>
      <c r="G368" s="196">
        <v>42125</v>
      </c>
      <c r="H368" s="212" t="s">
        <v>5482</v>
      </c>
      <c r="I368" s="236" t="s">
        <v>3351</v>
      </c>
      <c r="J368" s="281" t="s">
        <v>813</v>
      </c>
      <c r="K368" s="282" t="s">
        <v>522</v>
      </c>
      <c r="L368" s="282" t="s">
        <v>3632</v>
      </c>
      <c r="M368" s="212" t="s">
        <v>3872</v>
      </c>
      <c r="N368" s="212" t="s">
        <v>5481</v>
      </c>
      <c r="O368" s="283" t="s">
        <v>250</v>
      </c>
      <c r="P368" s="284" t="s">
        <v>550</v>
      </c>
      <c r="Q368" s="227"/>
      <c r="R368" s="228"/>
      <c r="S368" s="226"/>
      <c r="T368" s="226"/>
      <c r="U368" s="229"/>
      <c r="V368" s="229"/>
      <c r="W368" s="229"/>
      <c r="X368" s="226"/>
      <c r="Y368" s="226"/>
      <c r="Z368" s="230"/>
      <c r="AA368" s="230"/>
      <c r="AB368" s="231"/>
      <c r="AC368" s="231"/>
      <c r="AD368" s="231"/>
      <c r="AE368" s="231"/>
      <c r="AF368" s="226"/>
      <c r="AG368" s="226"/>
      <c r="AH368" s="227"/>
      <c r="AI368" s="228"/>
      <c r="AJ368" s="226"/>
      <c r="AK368" s="226"/>
      <c r="AL368" s="229"/>
      <c r="AM368" s="229"/>
      <c r="AN368" s="229"/>
      <c r="AO368" s="226"/>
      <c r="AP368" s="226"/>
      <c r="AQ368" s="230"/>
      <c r="AR368" s="230"/>
      <c r="AS368" s="231"/>
      <c r="AT368" s="231"/>
      <c r="AU368" s="231"/>
      <c r="AV368" s="231"/>
      <c r="AW368" s="226"/>
      <c r="AX368" s="226"/>
      <c r="AY368" s="227"/>
      <c r="AZ368" s="228"/>
      <c r="BA368" s="226"/>
      <c r="BB368" s="226"/>
      <c r="BC368" s="229"/>
      <c r="BD368" s="229"/>
      <c r="BE368" s="229"/>
      <c r="BF368" s="226"/>
      <c r="BG368" s="226"/>
      <c r="BH368" s="230"/>
      <c r="BI368" s="230"/>
      <c r="BJ368" s="231"/>
      <c r="BK368" s="231"/>
      <c r="BL368" s="231"/>
      <c r="BM368" s="231"/>
      <c r="BN368" s="226"/>
      <c r="BO368" s="226"/>
      <c r="BP368" s="227"/>
      <c r="BQ368" s="228"/>
      <c r="BR368" s="226"/>
      <c r="BS368" s="226"/>
      <c r="BT368" s="229"/>
      <c r="BU368" s="229"/>
      <c r="BV368" s="229"/>
      <c r="BW368" s="226"/>
      <c r="BX368" s="226"/>
      <c r="BY368" s="230"/>
      <c r="BZ368" s="230"/>
      <c r="CA368" s="231"/>
      <c r="CB368" s="231"/>
      <c r="CC368" s="231"/>
      <c r="CD368" s="231"/>
      <c r="CE368" s="226"/>
      <c r="CF368" s="226"/>
      <c r="CG368" s="227"/>
      <c r="CH368" s="228"/>
      <c r="CI368" s="226"/>
      <c r="CJ368" s="226"/>
      <c r="CK368" s="229"/>
      <c r="CL368" s="229"/>
      <c r="CM368" s="229"/>
      <c r="CN368" s="226"/>
      <c r="CO368" s="226"/>
      <c r="CP368" s="230"/>
      <c r="CQ368" s="230"/>
      <c r="CR368" s="231"/>
      <c r="CS368" s="231"/>
      <c r="CT368" s="231"/>
      <c r="CU368" s="231"/>
      <c r="CV368" s="226"/>
      <c r="CW368" s="226"/>
      <c r="CX368" s="227"/>
      <c r="CY368" s="228"/>
      <c r="CZ368" s="226"/>
      <c r="DA368" s="226"/>
      <c r="DB368" s="229"/>
      <c r="DC368" s="229"/>
      <c r="DD368" s="229"/>
      <c r="DE368" s="226"/>
      <c r="DF368" s="226"/>
      <c r="DG368" s="230"/>
      <c r="DH368" s="230"/>
      <c r="DI368" s="231"/>
      <c r="DJ368" s="231"/>
      <c r="DK368" s="231"/>
      <c r="DL368" s="231"/>
      <c r="DM368" s="226"/>
      <c r="DN368" s="226"/>
      <c r="DO368" s="227"/>
      <c r="DP368" s="228"/>
      <c r="DQ368" s="226"/>
      <c r="DR368" s="226"/>
      <c r="DS368" s="229"/>
      <c r="DT368" s="229"/>
      <c r="DU368" s="229"/>
      <c r="DV368" s="226"/>
      <c r="DW368" s="226"/>
      <c r="DX368" s="230"/>
      <c r="DY368" s="230"/>
      <c r="DZ368" s="231"/>
      <c r="EA368" s="231"/>
      <c r="EB368" s="231"/>
      <c r="EC368" s="231"/>
      <c r="ED368" s="226"/>
      <c r="EE368" s="226"/>
      <c r="EF368" s="227"/>
      <c r="EG368" s="228"/>
      <c r="EH368" s="226"/>
      <c r="EI368" s="226"/>
      <c r="EJ368" s="229"/>
      <c r="EK368" s="229"/>
      <c r="EL368" s="229"/>
      <c r="EM368" s="226"/>
      <c r="EN368" s="226"/>
      <c r="EO368" s="230"/>
      <c r="EP368" s="230"/>
      <c r="EQ368" s="231"/>
      <c r="ER368" s="231"/>
      <c r="ES368" s="231"/>
      <c r="ET368" s="231"/>
      <c r="EU368" s="226"/>
      <c r="EV368" s="226"/>
      <c r="EW368" s="227"/>
      <c r="EX368" s="228"/>
      <c r="EY368" s="226"/>
      <c r="EZ368" s="226"/>
      <c r="FA368" s="229"/>
      <c r="FB368" s="229"/>
      <c r="FC368" s="229"/>
      <c r="FD368" s="226"/>
      <c r="FE368" s="226"/>
      <c r="FF368" s="230"/>
      <c r="FG368" s="230"/>
      <c r="FH368" s="231"/>
      <c r="FI368" s="231"/>
      <c r="FJ368" s="231"/>
      <c r="FK368" s="231"/>
      <c r="FL368" s="226"/>
      <c r="FM368" s="226"/>
      <c r="FN368" s="227"/>
      <c r="FO368" s="228"/>
      <c r="FP368" s="226"/>
      <c r="FQ368" s="226"/>
      <c r="FR368" s="229"/>
      <c r="FS368" s="229"/>
      <c r="FT368" s="229"/>
      <c r="FU368" s="226"/>
      <c r="FV368" s="226"/>
      <c r="FW368" s="230"/>
      <c r="FX368" s="230"/>
      <c r="FY368" s="231"/>
      <c r="FZ368" s="231"/>
      <c r="GA368" s="231"/>
      <c r="GB368" s="231"/>
      <c r="GC368" s="226"/>
      <c r="GD368" s="226"/>
      <c r="GE368" s="227"/>
      <c r="GF368" s="228"/>
      <c r="GG368" s="226"/>
      <c r="GH368" s="226"/>
      <c r="GI368" s="229"/>
      <c r="GJ368" s="229"/>
      <c r="GK368" s="229"/>
      <c r="GL368" s="226"/>
      <c r="GM368" s="226"/>
      <c r="GN368" s="230"/>
      <c r="GO368" s="230"/>
      <c r="GP368" s="231"/>
      <c r="GQ368" s="231"/>
      <c r="GR368" s="231"/>
      <c r="GS368" s="231"/>
      <c r="GT368" s="226"/>
      <c r="GU368" s="226"/>
      <c r="GV368" s="227"/>
      <c r="GW368" s="228"/>
      <c r="GX368" s="226"/>
      <c r="GY368" s="226"/>
      <c r="GZ368" s="229"/>
      <c r="HA368" s="229"/>
      <c r="HB368" s="229"/>
      <c r="HC368" s="226"/>
      <c r="HD368" s="226"/>
      <c r="HE368" s="230"/>
      <c r="HF368" s="230"/>
      <c r="HG368" s="231"/>
    </row>
    <row r="369" spans="1:214" s="230" customFormat="1" ht="41.25" customHeight="1" x14ac:dyDescent="0.2">
      <c r="A369" s="348" t="s">
        <v>7419</v>
      </c>
      <c r="B369" s="349" t="s">
        <v>7420</v>
      </c>
      <c r="C369" s="349" t="s">
        <v>7420</v>
      </c>
      <c r="D369" s="349" t="s">
        <v>8019</v>
      </c>
      <c r="E369" s="212" t="str">
        <f t="shared" si="8"/>
        <v>山口市大内長野1558-1</v>
      </c>
      <c r="F369" s="350" t="s">
        <v>1233</v>
      </c>
      <c r="G369" s="343">
        <v>42309</v>
      </c>
      <c r="H369" s="350" t="s">
        <v>7421</v>
      </c>
      <c r="I369" s="345" t="s">
        <v>3117</v>
      </c>
      <c r="J369" s="281" t="s">
        <v>4583</v>
      </c>
      <c r="K369" s="282" t="s">
        <v>2</v>
      </c>
      <c r="L369" s="282" t="s">
        <v>235</v>
      </c>
      <c r="M369" s="212" t="s">
        <v>3873</v>
      </c>
      <c r="N369" s="212" t="s">
        <v>7422</v>
      </c>
      <c r="O369" s="283" t="s">
        <v>4554</v>
      </c>
      <c r="P369" s="284" t="s">
        <v>120</v>
      </c>
      <c r="Q369" s="228"/>
      <c r="R369" s="226"/>
      <c r="S369" s="226"/>
      <c r="T369" s="229"/>
      <c r="U369" s="229"/>
      <c r="V369" s="229"/>
      <c r="W369" s="226"/>
      <c r="X369" s="226"/>
      <c r="AA369" s="231"/>
      <c r="AB369" s="231"/>
      <c r="AC369" s="231"/>
      <c r="AD369" s="231"/>
      <c r="AE369" s="226"/>
      <c r="AF369" s="226"/>
      <c r="AG369" s="227"/>
      <c r="AH369" s="228"/>
      <c r="AI369" s="226"/>
      <c r="AJ369" s="226"/>
      <c r="AK369" s="229"/>
      <c r="AL369" s="229"/>
      <c r="AM369" s="229"/>
      <c r="AN369" s="226"/>
      <c r="AO369" s="226"/>
      <c r="AR369" s="231"/>
      <c r="AS369" s="231"/>
      <c r="AT369" s="231"/>
      <c r="AU369" s="231"/>
      <c r="AV369" s="226"/>
      <c r="AW369" s="226"/>
      <c r="AX369" s="227"/>
      <c r="AY369" s="228"/>
      <c r="AZ369" s="226"/>
      <c r="BA369" s="226"/>
      <c r="BB369" s="229"/>
      <c r="BC369" s="229"/>
      <c r="BD369" s="229"/>
      <c r="BE369" s="226"/>
      <c r="BF369" s="226"/>
      <c r="BI369" s="231"/>
      <c r="BJ369" s="231"/>
      <c r="BK369" s="231"/>
      <c r="BL369" s="231"/>
      <c r="BM369" s="226"/>
      <c r="BN369" s="226"/>
      <c r="BO369" s="227"/>
      <c r="BP369" s="228"/>
      <c r="BQ369" s="226"/>
      <c r="BR369" s="226"/>
      <c r="BS369" s="229"/>
      <c r="BT369" s="229"/>
      <c r="BU369" s="229"/>
      <c r="BV369" s="226"/>
      <c r="BW369" s="226"/>
      <c r="BZ369" s="231"/>
      <c r="CA369" s="231"/>
      <c r="CB369" s="231"/>
      <c r="CC369" s="231"/>
      <c r="CD369" s="226"/>
      <c r="CE369" s="226"/>
      <c r="CF369" s="227"/>
      <c r="CG369" s="228"/>
      <c r="CH369" s="226"/>
      <c r="CI369" s="226"/>
      <c r="CJ369" s="229"/>
      <c r="CK369" s="229"/>
      <c r="CL369" s="229"/>
      <c r="CM369" s="226"/>
      <c r="CN369" s="226"/>
      <c r="CQ369" s="231"/>
      <c r="CR369" s="231"/>
      <c r="CS369" s="231"/>
      <c r="CT369" s="231"/>
      <c r="CU369" s="226"/>
      <c r="CV369" s="226"/>
      <c r="CW369" s="227"/>
      <c r="CX369" s="228"/>
      <c r="CY369" s="226"/>
      <c r="CZ369" s="226"/>
      <c r="DA369" s="229"/>
      <c r="DB369" s="229"/>
      <c r="DC369" s="229"/>
      <c r="DD369" s="226"/>
      <c r="DE369" s="226"/>
      <c r="DH369" s="231"/>
      <c r="DI369" s="231"/>
      <c r="DJ369" s="231"/>
      <c r="DK369" s="231"/>
      <c r="DL369" s="226"/>
      <c r="DM369" s="226"/>
      <c r="DN369" s="227"/>
      <c r="DO369" s="228"/>
      <c r="DP369" s="226"/>
      <c r="DQ369" s="226"/>
      <c r="DR369" s="229"/>
      <c r="DS369" s="229"/>
      <c r="DT369" s="229"/>
      <c r="DU369" s="226"/>
      <c r="DV369" s="226"/>
      <c r="DY369" s="231"/>
      <c r="DZ369" s="231"/>
      <c r="EA369" s="231"/>
      <c r="EB369" s="231"/>
      <c r="EC369" s="226"/>
      <c r="ED369" s="226"/>
      <c r="EE369" s="227"/>
      <c r="EF369" s="228"/>
      <c r="EG369" s="226"/>
      <c r="EH369" s="226"/>
      <c r="EI369" s="229"/>
      <c r="EJ369" s="229"/>
      <c r="EK369" s="229"/>
      <c r="EL369" s="226"/>
      <c r="EM369" s="226"/>
      <c r="EP369" s="231"/>
      <c r="EQ369" s="231"/>
      <c r="ER369" s="231"/>
      <c r="ES369" s="231"/>
      <c r="ET369" s="226"/>
      <c r="EU369" s="226"/>
      <c r="EV369" s="227"/>
      <c r="EW369" s="228"/>
      <c r="EX369" s="226"/>
      <c r="EY369" s="226"/>
      <c r="EZ369" s="229"/>
      <c r="FA369" s="229"/>
      <c r="FB369" s="229"/>
      <c r="FC369" s="226"/>
      <c r="FD369" s="226"/>
      <c r="FG369" s="231"/>
      <c r="FH369" s="231"/>
      <c r="FI369" s="231"/>
      <c r="FJ369" s="231"/>
      <c r="FK369" s="226"/>
      <c r="FL369" s="226"/>
      <c r="FM369" s="227"/>
      <c r="FN369" s="228"/>
      <c r="FO369" s="226"/>
      <c r="FP369" s="226"/>
      <c r="FQ369" s="229"/>
      <c r="FR369" s="229"/>
      <c r="FS369" s="229"/>
      <c r="FT369" s="226"/>
      <c r="FU369" s="226"/>
      <c r="FX369" s="231"/>
      <c r="FY369" s="231"/>
      <c r="FZ369" s="231"/>
      <c r="GA369" s="231"/>
      <c r="GB369" s="226"/>
      <c r="GC369" s="226"/>
      <c r="GD369" s="227"/>
      <c r="GE369" s="228"/>
      <c r="GF369" s="226"/>
      <c r="GG369" s="226"/>
      <c r="GH369" s="229"/>
      <c r="GI369" s="229"/>
      <c r="GJ369" s="229"/>
      <c r="GK369" s="226"/>
      <c r="GL369" s="226"/>
      <c r="GO369" s="231"/>
      <c r="GP369" s="231"/>
      <c r="GQ369" s="231"/>
      <c r="GR369" s="231"/>
      <c r="GS369" s="226"/>
      <c r="GT369" s="226"/>
      <c r="GU369" s="227"/>
      <c r="GV369" s="228"/>
      <c r="GW369" s="226"/>
      <c r="GX369" s="226"/>
      <c r="GY369" s="229"/>
      <c r="GZ369" s="229"/>
      <c r="HA369" s="229"/>
      <c r="HB369" s="226"/>
      <c r="HC369" s="226"/>
      <c r="HF369" s="231"/>
    </row>
    <row r="370" spans="1:214" s="230" customFormat="1" ht="41.25" customHeight="1" x14ac:dyDescent="0.2">
      <c r="A370" s="348" t="s">
        <v>5480</v>
      </c>
      <c r="B370" s="349" t="s">
        <v>4574</v>
      </c>
      <c r="C370" s="349" t="s">
        <v>4574</v>
      </c>
      <c r="D370" s="349" t="s">
        <v>3189</v>
      </c>
      <c r="E370" s="212" t="str">
        <f t="shared" si="8"/>
        <v>山口市小郡下郷745-2</v>
      </c>
      <c r="F370" s="350" t="s">
        <v>1118</v>
      </c>
      <c r="G370" s="343">
        <v>42339</v>
      </c>
      <c r="H370" s="350" t="s">
        <v>5479</v>
      </c>
      <c r="I370" s="345" t="s">
        <v>576</v>
      </c>
      <c r="J370" s="281" t="s">
        <v>4583</v>
      </c>
      <c r="K370" s="282" t="s">
        <v>2</v>
      </c>
      <c r="L370" s="282" t="s">
        <v>235</v>
      </c>
      <c r="M370" s="212" t="s">
        <v>3874</v>
      </c>
      <c r="N370" s="212" t="s">
        <v>5478</v>
      </c>
      <c r="O370" s="283" t="s">
        <v>4554</v>
      </c>
      <c r="P370" s="284" t="s">
        <v>120</v>
      </c>
      <c r="Q370" s="228"/>
      <c r="R370" s="226"/>
      <c r="S370" s="226"/>
      <c r="T370" s="229"/>
      <c r="U370" s="229"/>
      <c r="V370" s="229"/>
      <c r="W370" s="226"/>
      <c r="X370" s="226"/>
      <c r="AA370" s="231"/>
      <c r="AB370" s="231"/>
      <c r="AC370" s="231"/>
      <c r="AD370" s="231"/>
      <c r="AE370" s="226"/>
      <c r="AF370" s="226"/>
      <c r="AG370" s="227"/>
      <c r="AH370" s="228"/>
      <c r="AI370" s="226"/>
      <c r="AJ370" s="226"/>
      <c r="AK370" s="229"/>
      <c r="AL370" s="229"/>
      <c r="AM370" s="229"/>
      <c r="AN370" s="226"/>
      <c r="AO370" s="226"/>
      <c r="AR370" s="231"/>
      <c r="AS370" s="231"/>
      <c r="AT370" s="231"/>
      <c r="AU370" s="231"/>
      <c r="AV370" s="226"/>
      <c r="AW370" s="226"/>
      <c r="AX370" s="227"/>
      <c r="AY370" s="228"/>
      <c r="AZ370" s="226"/>
      <c r="BA370" s="226"/>
      <c r="BB370" s="229"/>
      <c r="BC370" s="229"/>
      <c r="BD370" s="229"/>
      <c r="BE370" s="226"/>
      <c r="BF370" s="226"/>
      <c r="BI370" s="231"/>
      <c r="BJ370" s="231"/>
      <c r="BK370" s="231"/>
      <c r="BL370" s="231"/>
      <c r="BM370" s="226"/>
      <c r="BN370" s="226"/>
      <c r="BO370" s="227"/>
      <c r="BP370" s="228"/>
      <c r="BQ370" s="226"/>
      <c r="BR370" s="226"/>
      <c r="BS370" s="229"/>
      <c r="BT370" s="229"/>
      <c r="BU370" s="229"/>
      <c r="BV370" s="226"/>
      <c r="BW370" s="226"/>
      <c r="BZ370" s="231"/>
      <c r="CA370" s="231"/>
      <c r="CB370" s="231"/>
      <c r="CC370" s="231"/>
      <c r="CD370" s="226"/>
      <c r="CE370" s="226"/>
      <c r="CF370" s="227"/>
      <c r="CG370" s="228"/>
      <c r="CH370" s="226"/>
      <c r="CI370" s="226"/>
      <c r="CJ370" s="229"/>
      <c r="CK370" s="229"/>
      <c r="CL370" s="229"/>
      <c r="CM370" s="226"/>
      <c r="CN370" s="226"/>
      <c r="CQ370" s="231"/>
      <c r="CR370" s="231"/>
      <c r="CS370" s="231"/>
      <c r="CT370" s="231"/>
      <c r="CU370" s="226"/>
      <c r="CV370" s="226"/>
      <c r="CW370" s="227"/>
      <c r="CX370" s="228"/>
      <c r="CY370" s="226"/>
      <c r="CZ370" s="226"/>
      <c r="DA370" s="229"/>
      <c r="DB370" s="229"/>
      <c r="DC370" s="229"/>
      <c r="DD370" s="226"/>
      <c r="DE370" s="226"/>
      <c r="DH370" s="231"/>
      <c r="DI370" s="231"/>
      <c r="DJ370" s="231"/>
      <c r="DK370" s="231"/>
      <c r="DL370" s="226"/>
      <c r="DM370" s="226"/>
      <c r="DN370" s="227"/>
      <c r="DO370" s="228"/>
      <c r="DP370" s="226"/>
      <c r="DQ370" s="226"/>
      <c r="DR370" s="229"/>
      <c r="DS370" s="229"/>
      <c r="DT370" s="229"/>
      <c r="DU370" s="226"/>
      <c r="DV370" s="226"/>
      <c r="DY370" s="231"/>
      <c r="DZ370" s="231"/>
      <c r="EA370" s="231"/>
      <c r="EB370" s="231"/>
      <c r="EC370" s="226"/>
      <c r="ED370" s="226"/>
      <c r="EE370" s="227"/>
      <c r="EF370" s="228"/>
      <c r="EG370" s="226"/>
      <c r="EH370" s="226"/>
      <c r="EI370" s="229"/>
      <c r="EJ370" s="229"/>
      <c r="EK370" s="229"/>
      <c r="EL370" s="226"/>
      <c r="EM370" s="226"/>
      <c r="EP370" s="231"/>
      <c r="EQ370" s="231"/>
      <c r="ER370" s="231"/>
      <c r="ES370" s="231"/>
      <c r="ET370" s="226"/>
      <c r="EU370" s="226"/>
      <c r="EV370" s="227"/>
      <c r="EW370" s="228"/>
      <c r="EX370" s="226"/>
      <c r="EY370" s="226"/>
      <c r="EZ370" s="229"/>
      <c r="FA370" s="229"/>
      <c r="FB370" s="229"/>
      <c r="FC370" s="226"/>
      <c r="FD370" s="226"/>
      <c r="FG370" s="231"/>
      <c r="FH370" s="231"/>
      <c r="FI370" s="231"/>
      <c r="FJ370" s="231"/>
      <c r="FK370" s="226"/>
      <c r="FL370" s="226"/>
      <c r="FM370" s="227"/>
      <c r="FN370" s="228"/>
      <c r="FO370" s="226"/>
      <c r="FP370" s="226"/>
      <c r="FQ370" s="229"/>
      <c r="FR370" s="229"/>
      <c r="FS370" s="229"/>
      <c r="FT370" s="226"/>
      <c r="FU370" s="226"/>
      <c r="FX370" s="231"/>
      <c r="FY370" s="231"/>
      <c r="FZ370" s="231"/>
      <c r="GA370" s="231"/>
      <c r="GB370" s="226"/>
      <c r="GC370" s="226"/>
      <c r="GD370" s="227"/>
      <c r="GE370" s="228"/>
      <c r="GF370" s="226"/>
      <c r="GG370" s="226"/>
      <c r="GH370" s="229"/>
      <c r="GI370" s="229"/>
      <c r="GJ370" s="229"/>
      <c r="GK370" s="226"/>
      <c r="GL370" s="226"/>
      <c r="GO370" s="231"/>
      <c r="GP370" s="231"/>
      <c r="GQ370" s="231"/>
      <c r="GR370" s="231"/>
      <c r="GS370" s="226"/>
      <c r="GT370" s="226"/>
      <c r="GU370" s="227"/>
      <c r="GV370" s="228"/>
      <c r="GW370" s="226"/>
      <c r="GX370" s="226"/>
      <c r="GY370" s="229"/>
      <c r="GZ370" s="229"/>
      <c r="HA370" s="229"/>
      <c r="HB370" s="226"/>
      <c r="HC370" s="226"/>
      <c r="HF370" s="231"/>
    </row>
    <row r="371" spans="1:214" s="230" customFormat="1" ht="41.25" customHeight="1" x14ac:dyDescent="0.2">
      <c r="A371" s="348" t="s">
        <v>3190</v>
      </c>
      <c r="B371" s="349" t="s">
        <v>5477</v>
      </c>
      <c r="C371" s="349" t="s">
        <v>5477</v>
      </c>
      <c r="D371" s="349" t="s">
        <v>3191</v>
      </c>
      <c r="E371" s="212" t="str">
        <f t="shared" si="8"/>
        <v>山口市阿知須7418-8</v>
      </c>
      <c r="F371" s="350" t="s">
        <v>1014</v>
      </c>
      <c r="G371" s="343">
        <v>42401</v>
      </c>
      <c r="H371" s="350" t="s">
        <v>5476</v>
      </c>
      <c r="I371" s="345" t="s">
        <v>576</v>
      </c>
      <c r="J371" s="281" t="s">
        <v>4583</v>
      </c>
      <c r="K371" s="282" t="s">
        <v>2</v>
      </c>
      <c r="L371" s="282" t="s">
        <v>235</v>
      </c>
      <c r="M371" s="212" t="s">
        <v>3875</v>
      </c>
      <c r="N371" s="212" t="s">
        <v>5475</v>
      </c>
      <c r="O371" s="283" t="s">
        <v>4554</v>
      </c>
      <c r="P371" s="284" t="s">
        <v>120</v>
      </c>
      <c r="Q371" s="228"/>
      <c r="R371" s="226"/>
      <c r="S371" s="226"/>
      <c r="T371" s="229"/>
      <c r="U371" s="229"/>
      <c r="V371" s="229"/>
      <c r="W371" s="226"/>
      <c r="X371" s="226"/>
      <c r="AA371" s="231"/>
      <c r="AB371" s="231"/>
      <c r="AC371" s="231"/>
      <c r="AD371" s="231"/>
      <c r="AE371" s="226"/>
      <c r="AF371" s="226"/>
      <c r="AG371" s="227"/>
      <c r="AH371" s="228"/>
      <c r="AI371" s="226"/>
      <c r="AJ371" s="226"/>
      <c r="AK371" s="229"/>
      <c r="AL371" s="229"/>
      <c r="AM371" s="229"/>
      <c r="AN371" s="226"/>
      <c r="AO371" s="226"/>
      <c r="AR371" s="231"/>
      <c r="AS371" s="231"/>
      <c r="AT371" s="231"/>
      <c r="AU371" s="231"/>
      <c r="AV371" s="226"/>
      <c r="AW371" s="226"/>
      <c r="AX371" s="227"/>
      <c r="AY371" s="228"/>
      <c r="AZ371" s="226"/>
      <c r="BA371" s="226"/>
      <c r="BB371" s="229"/>
      <c r="BC371" s="229"/>
      <c r="BD371" s="229"/>
      <c r="BE371" s="226"/>
      <c r="BF371" s="226"/>
      <c r="BI371" s="231"/>
      <c r="BJ371" s="231"/>
      <c r="BK371" s="231"/>
      <c r="BL371" s="231"/>
      <c r="BM371" s="226"/>
      <c r="BN371" s="226"/>
      <c r="BO371" s="227"/>
      <c r="BP371" s="228"/>
      <c r="BQ371" s="226"/>
      <c r="BR371" s="226"/>
      <c r="BS371" s="229"/>
      <c r="BT371" s="229"/>
      <c r="BU371" s="229"/>
      <c r="BV371" s="226"/>
      <c r="BW371" s="226"/>
      <c r="BZ371" s="231"/>
      <c r="CA371" s="231"/>
      <c r="CB371" s="231"/>
      <c r="CC371" s="231"/>
      <c r="CD371" s="226"/>
      <c r="CE371" s="226"/>
      <c r="CF371" s="227"/>
      <c r="CG371" s="228"/>
      <c r="CH371" s="226"/>
      <c r="CI371" s="226"/>
      <c r="CJ371" s="229"/>
      <c r="CK371" s="229"/>
      <c r="CL371" s="229"/>
      <c r="CM371" s="226"/>
      <c r="CN371" s="226"/>
      <c r="CQ371" s="231"/>
      <c r="CR371" s="231"/>
      <c r="CS371" s="231"/>
      <c r="CT371" s="231"/>
      <c r="CU371" s="226"/>
      <c r="CV371" s="226"/>
      <c r="CW371" s="227"/>
      <c r="CX371" s="228"/>
      <c r="CY371" s="226"/>
      <c r="CZ371" s="226"/>
      <c r="DA371" s="229"/>
      <c r="DB371" s="229"/>
      <c r="DC371" s="229"/>
      <c r="DD371" s="226"/>
      <c r="DE371" s="226"/>
      <c r="DH371" s="231"/>
      <c r="DI371" s="231"/>
      <c r="DJ371" s="231"/>
      <c r="DK371" s="231"/>
      <c r="DL371" s="226"/>
      <c r="DM371" s="226"/>
      <c r="DN371" s="227"/>
      <c r="DO371" s="228"/>
      <c r="DP371" s="226"/>
      <c r="DQ371" s="226"/>
      <c r="DR371" s="229"/>
      <c r="DS371" s="229"/>
      <c r="DT371" s="229"/>
      <c r="DU371" s="226"/>
      <c r="DV371" s="226"/>
      <c r="DY371" s="231"/>
      <c r="DZ371" s="231"/>
      <c r="EA371" s="231"/>
      <c r="EB371" s="231"/>
      <c r="EC371" s="226"/>
      <c r="ED371" s="226"/>
      <c r="EE371" s="227"/>
      <c r="EF371" s="228"/>
      <c r="EG371" s="226"/>
      <c r="EH371" s="226"/>
      <c r="EI371" s="229"/>
      <c r="EJ371" s="229"/>
      <c r="EK371" s="229"/>
      <c r="EL371" s="226"/>
      <c r="EM371" s="226"/>
      <c r="EP371" s="231"/>
      <c r="EQ371" s="231"/>
      <c r="ER371" s="231"/>
      <c r="ES371" s="231"/>
      <c r="ET371" s="226"/>
      <c r="EU371" s="226"/>
      <c r="EV371" s="227"/>
      <c r="EW371" s="228"/>
      <c r="EX371" s="226"/>
      <c r="EY371" s="226"/>
      <c r="EZ371" s="229"/>
      <c r="FA371" s="229"/>
      <c r="FB371" s="229"/>
      <c r="FC371" s="226"/>
      <c r="FD371" s="226"/>
      <c r="FG371" s="231"/>
      <c r="FH371" s="231"/>
      <c r="FI371" s="231"/>
      <c r="FJ371" s="231"/>
      <c r="FK371" s="226"/>
      <c r="FL371" s="226"/>
      <c r="FM371" s="227"/>
      <c r="FN371" s="228"/>
      <c r="FO371" s="226"/>
      <c r="FP371" s="226"/>
      <c r="FQ371" s="229"/>
      <c r="FR371" s="229"/>
      <c r="FS371" s="229"/>
      <c r="FT371" s="226"/>
      <c r="FU371" s="226"/>
      <c r="FX371" s="231"/>
      <c r="FY371" s="231"/>
      <c r="FZ371" s="231"/>
      <c r="GA371" s="231"/>
      <c r="GB371" s="226"/>
      <c r="GC371" s="226"/>
      <c r="GD371" s="227"/>
      <c r="GE371" s="228"/>
      <c r="GF371" s="226"/>
      <c r="GG371" s="226"/>
      <c r="GH371" s="229"/>
      <c r="GI371" s="229"/>
      <c r="GJ371" s="229"/>
      <c r="GK371" s="226"/>
      <c r="GL371" s="226"/>
      <c r="GO371" s="231"/>
      <c r="GP371" s="231"/>
      <c r="GQ371" s="231"/>
      <c r="GR371" s="231"/>
      <c r="GS371" s="226"/>
      <c r="GT371" s="226"/>
      <c r="GU371" s="227"/>
      <c r="GV371" s="228"/>
      <c r="GW371" s="226"/>
      <c r="GX371" s="226"/>
      <c r="GY371" s="229"/>
      <c r="GZ371" s="229"/>
      <c r="HA371" s="229"/>
      <c r="HB371" s="226"/>
      <c r="HC371" s="226"/>
      <c r="HF371" s="231"/>
    </row>
    <row r="372" spans="1:214" s="230" customFormat="1" ht="41.25" customHeight="1" x14ac:dyDescent="0.2">
      <c r="A372" s="348" t="s">
        <v>3192</v>
      </c>
      <c r="B372" s="349" t="s">
        <v>5474</v>
      </c>
      <c r="C372" s="349" t="s">
        <v>5474</v>
      </c>
      <c r="D372" s="349" t="s">
        <v>3381</v>
      </c>
      <c r="E372" s="212" t="str">
        <f t="shared" si="8"/>
        <v>山口市熊野町5-17</v>
      </c>
      <c r="F372" s="350" t="s">
        <v>3193</v>
      </c>
      <c r="G372" s="343">
        <v>42430</v>
      </c>
      <c r="H372" s="350" t="s">
        <v>5473</v>
      </c>
      <c r="I372" s="345" t="s">
        <v>3351</v>
      </c>
      <c r="J372" s="281" t="s">
        <v>4583</v>
      </c>
      <c r="K372" s="282" t="s">
        <v>2</v>
      </c>
      <c r="L372" s="282" t="s">
        <v>235</v>
      </c>
      <c r="M372" s="212" t="s">
        <v>3876</v>
      </c>
      <c r="N372" s="212" t="s">
        <v>5472</v>
      </c>
      <c r="O372" s="283" t="s">
        <v>4554</v>
      </c>
      <c r="P372" s="284" t="s">
        <v>3767</v>
      </c>
      <c r="Q372" s="228"/>
      <c r="R372" s="226"/>
      <c r="S372" s="226"/>
      <c r="T372" s="229"/>
      <c r="U372" s="229"/>
      <c r="V372" s="229"/>
      <c r="W372" s="226"/>
      <c r="X372" s="226"/>
      <c r="AA372" s="231"/>
      <c r="AB372" s="231"/>
      <c r="AC372" s="231"/>
      <c r="AD372" s="231"/>
      <c r="AE372" s="226"/>
      <c r="AF372" s="226"/>
      <c r="AG372" s="227"/>
      <c r="AH372" s="228"/>
      <c r="AI372" s="226"/>
      <c r="AJ372" s="226"/>
      <c r="AK372" s="229"/>
      <c r="AL372" s="229"/>
      <c r="AM372" s="229"/>
      <c r="AN372" s="226"/>
      <c r="AO372" s="226"/>
      <c r="AR372" s="231"/>
      <c r="AS372" s="231"/>
      <c r="AT372" s="231"/>
      <c r="AU372" s="231"/>
      <c r="AV372" s="226"/>
      <c r="AW372" s="226"/>
      <c r="AX372" s="227"/>
      <c r="AY372" s="228"/>
      <c r="AZ372" s="226"/>
      <c r="BA372" s="226"/>
      <c r="BB372" s="229"/>
      <c r="BC372" s="229"/>
      <c r="BD372" s="229"/>
      <c r="BE372" s="226"/>
      <c r="BF372" s="226"/>
      <c r="BI372" s="231"/>
      <c r="BJ372" s="231"/>
      <c r="BK372" s="231"/>
      <c r="BL372" s="231"/>
      <c r="BM372" s="226"/>
      <c r="BN372" s="226"/>
      <c r="BO372" s="227"/>
      <c r="BP372" s="228"/>
      <c r="BQ372" s="226"/>
      <c r="BR372" s="226"/>
      <c r="BS372" s="229"/>
      <c r="BT372" s="229"/>
      <c r="BU372" s="229"/>
      <c r="BV372" s="226"/>
      <c r="BW372" s="226"/>
      <c r="BZ372" s="231"/>
      <c r="CA372" s="231"/>
      <c r="CB372" s="231"/>
      <c r="CC372" s="231"/>
      <c r="CD372" s="226"/>
      <c r="CE372" s="226"/>
      <c r="CF372" s="227"/>
      <c r="CG372" s="228"/>
      <c r="CH372" s="226"/>
      <c r="CI372" s="226"/>
      <c r="CJ372" s="229"/>
      <c r="CK372" s="229"/>
      <c r="CL372" s="229"/>
      <c r="CM372" s="226"/>
      <c r="CN372" s="226"/>
      <c r="CQ372" s="231"/>
      <c r="CR372" s="231"/>
      <c r="CS372" s="231"/>
      <c r="CT372" s="231"/>
      <c r="CU372" s="226"/>
      <c r="CV372" s="226"/>
      <c r="CW372" s="227"/>
      <c r="CX372" s="228"/>
      <c r="CY372" s="226"/>
      <c r="CZ372" s="226"/>
      <c r="DA372" s="229"/>
      <c r="DB372" s="229"/>
      <c r="DC372" s="229"/>
      <c r="DD372" s="226"/>
      <c r="DE372" s="226"/>
      <c r="DH372" s="231"/>
      <c r="DI372" s="231"/>
      <c r="DJ372" s="231"/>
      <c r="DK372" s="231"/>
      <c r="DL372" s="226"/>
      <c r="DM372" s="226"/>
      <c r="DN372" s="227"/>
      <c r="DO372" s="228"/>
      <c r="DP372" s="226"/>
      <c r="DQ372" s="226"/>
      <c r="DR372" s="229"/>
      <c r="DS372" s="229"/>
      <c r="DT372" s="229"/>
      <c r="DU372" s="226"/>
      <c r="DV372" s="226"/>
      <c r="DY372" s="231"/>
      <c r="DZ372" s="231"/>
      <c r="EA372" s="231"/>
      <c r="EB372" s="231"/>
      <c r="EC372" s="226"/>
      <c r="ED372" s="226"/>
      <c r="EE372" s="227"/>
      <c r="EF372" s="228"/>
      <c r="EG372" s="226"/>
      <c r="EH372" s="226"/>
      <c r="EI372" s="229"/>
      <c r="EJ372" s="229"/>
      <c r="EK372" s="229"/>
      <c r="EL372" s="226"/>
      <c r="EM372" s="226"/>
      <c r="EP372" s="231"/>
      <c r="EQ372" s="231"/>
      <c r="ER372" s="231"/>
      <c r="ES372" s="231"/>
      <c r="ET372" s="226"/>
      <c r="EU372" s="226"/>
      <c r="EV372" s="227"/>
      <c r="EW372" s="228"/>
      <c r="EX372" s="226"/>
      <c r="EY372" s="226"/>
      <c r="EZ372" s="229"/>
      <c r="FA372" s="229"/>
      <c r="FB372" s="229"/>
      <c r="FC372" s="226"/>
      <c r="FD372" s="226"/>
      <c r="FG372" s="231"/>
      <c r="FH372" s="231"/>
      <c r="FI372" s="231"/>
      <c r="FJ372" s="231"/>
      <c r="FK372" s="226"/>
      <c r="FL372" s="226"/>
      <c r="FM372" s="227"/>
      <c r="FN372" s="228"/>
      <c r="FO372" s="226"/>
      <c r="FP372" s="226"/>
      <c r="FQ372" s="229"/>
      <c r="FR372" s="229"/>
      <c r="FS372" s="229"/>
      <c r="FT372" s="226"/>
      <c r="FU372" s="226"/>
      <c r="FX372" s="231"/>
      <c r="FY372" s="231"/>
      <c r="FZ372" s="231"/>
      <c r="GA372" s="231"/>
      <c r="GB372" s="226"/>
      <c r="GC372" s="226"/>
      <c r="GD372" s="227"/>
      <c r="GE372" s="228"/>
      <c r="GF372" s="226"/>
      <c r="GG372" s="226"/>
      <c r="GH372" s="229"/>
      <c r="GI372" s="229"/>
      <c r="GJ372" s="229"/>
      <c r="GK372" s="226"/>
      <c r="GL372" s="226"/>
      <c r="GO372" s="231"/>
      <c r="GP372" s="231"/>
      <c r="GQ372" s="231"/>
      <c r="GR372" s="231"/>
      <c r="GS372" s="226"/>
      <c r="GT372" s="226"/>
      <c r="GU372" s="227"/>
      <c r="GV372" s="228"/>
      <c r="GW372" s="226"/>
      <c r="GX372" s="226"/>
      <c r="GY372" s="229"/>
      <c r="GZ372" s="229"/>
      <c r="HA372" s="229"/>
      <c r="HB372" s="226"/>
      <c r="HC372" s="226"/>
      <c r="HF372" s="231"/>
    </row>
    <row r="373" spans="1:214" s="230" customFormat="1" ht="41.25" customHeight="1" x14ac:dyDescent="0.2">
      <c r="A373" s="348" t="s">
        <v>3382</v>
      </c>
      <c r="B373" s="349" t="s">
        <v>5471</v>
      </c>
      <c r="C373" s="349" t="s">
        <v>5471</v>
      </c>
      <c r="D373" s="349" t="s">
        <v>9064</v>
      </c>
      <c r="E373" s="212" t="str">
        <f t="shared" si="8"/>
        <v>山口市大内千坊1-6-33</v>
      </c>
      <c r="F373" s="350" t="s">
        <v>5470</v>
      </c>
      <c r="G373" s="343">
        <v>42522</v>
      </c>
      <c r="H373" s="350" t="s">
        <v>5469</v>
      </c>
      <c r="I373" s="236" t="s">
        <v>3351</v>
      </c>
      <c r="J373" s="281" t="s">
        <v>4583</v>
      </c>
      <c r="K373" s="282" t="s">
        <v>2</v>
      </c>
      <c r="L373" s="282" t="s">
        <v>235</v>
      </c>
      <c r="M373" s="212" t="s">
        <v>3384</v>
      </c>
      <c r="N373" s="212" t="s">
        <v>5468</v>
      </c>
      <c r="O373" s="283" t="s">
        <v>4554</v>
      </c>
      <c r="P373" s="284" t="s">
        <v>3767</v>
      </c>
      <c r="Q373" s="228"/>
      <c r="R373" s="226"/>
      <c r="S373" s="226"/>
      <c r="T373" s="229"/>
      <c r="U373" s="229"/>
      <c r="V373" s="229"/>
      <c r="W373" s="226"/>
      <c r="X373" s="226"/>
      <c r="AA373" s="231"/>
      <c r="AB373" s="231"/>
      <c r="AC373" s="231"/>
      <c r="AD373" s="231"/>
      <c r="AE373" s="226"/>
      <c r="AF373" s="226"/>
      <c r="AG373" s="227"/>
      <c r="AH373" s="228"/>
      <c r="AI373" s="226"/>
      <c r="AJ373" s="226"/>
      <c r="AK373" s="229"/>
      <c r="AL373" s="229"/>
      <c r="AM373" s="229"/>
      <c r="AN373" s="226"/>
      <c r="AO373" s="226"/>
      <c r="AR373" s="231"/>
      <c r="AS373" s="231"/>
      <c r="AT373" s="231"/>
      <c r="AU373" s="231"/>
      <c r="AV373" s="226"/>
      <c r="AW373" s="226"/>
      <c r="AX373" s="227"/>
      <c r="AY373" s="228"/>
      <c r="AZ373" s="226"/>
      <c r="BA373" s="226"/>
      <c r="BB373" s="229"/>
      <c r="BC373" s="229"/>
      <c r="BD373" s="229"/>
      <c r="BE373" s="226"/>
      <c r="BF373" s="226"/>
      <c r="BI373" s="231"/>
      <c r="BJ373" s="231"/>
      <c r="BK373" s="231"/>
      <c r="BL373" s="231"/>
      <c r="BM373" s="226"/>
      <c r="BN373" s="226"/>
      <c r="BO373" s="227"/>
      <c r="BP373" s="228"/>
      <c r="BQ373" s="226"/>
      <c r="BR373" s="226"/>
      <c r="BS373" s="229"/>
      <c r="BT373" s="229"/>
      <c r="BU373" s="229"/>
      <c r="BV373" s="226"/>
      <c r="BW373" s="226"/>
      <c r="BZ373" s="231"/>
      <c r="CA373" s="231"/>
      <c r="CB373" s="231"/>
      <c r="CC373" s="231"/>
      <c r="CD373" s="226"/>
      <c r="CE373" s="226"/>
      <c r="CF373" s="227"/>
      <c r="CG373" s="228"/>
      <c r="CH373" s="226"/>
      <c r="CI373" s="226"/>
      <c r="CJ373" s="229"/>
      <c r="CK373" s="229"/>
      <c r="CL373" s="229"/>
      <c r="CM373" s="226"/>
      <c r="CN373" s="226"/>
      <c r="CQ373" s="231"/>
      <c r="CR373" s="231"/>
      <c r="CS373" s="231"/>
      <c r="CT373" s="231"/>
      <c r="CU373" s="226"/>
      <c r="CV373" s="226"/>
      <c r="CW373" s="227"/>
      <c r="CX373" s="228"/>
      <c r="CY373" s="226"/>
      <c r="CZ373" s="226"/>
      <c r="DA373" s="229"/>
      <c r="DB373" s="229"/>
      <c r="DC373" s="229"/>
      <c r="DD373" s="226"/>
      <c r="DE373" s="226"/>
      <c r="DH373" s="231"/>
      <c r="DI373" s="231"/>
      <c r="DJ373" s="231"/>
      <c r="DK373" s="231"/>
      <c r="DL373" s="226"/>
      <c r="DM373" s="226"/>
      <c r="DN373" s="227"/>
      <c r="DO373" s="228"/>
      <c r="DP373" s="226"/>
      <c r="DQ373" s="226"/>
      <c r="DR373" s="229"/>
      <c r="DS373" s="229"/>
      <c r="DT373" s="229"/>
      <c r="DU373" s="226"/>
      <c r="DV373" s="226"/>
      <c r="DY373" s="231"/>
      <c r="DZ373" s="231"/>
      <c r="EA373" s="231"/>
      <c r="EB373" s="231"/>
      <c r="EC373" s="226"/>
      <c r="ED373" s="226"/>
      <c r="EE373" s="227"/>
      <c r="EF373" s="228"/>
      <c r="EG373" s="226"/>
      <c r="EH373" s="226"/>
      <c r="EI373" s="229"/>
      <c r="EJ373" s="229"/>
      <c r="EK373" s="229"/>
      <c r="EL373" s="226"/>
      <c r="EM373" s="226"/>
      <c r="EP373" s="231"/>
      <c r="EQ373" s="231"/>
      <c r="ER373" s="231"/>
      <c r="ES373" s="231"/>
      <c r="ET373" s="226"/>
      <c r="EU373" s="226"/>
      <c r="EV373" s="227"/>
      <c r="EW373" s="228"/>
      <c r="EX373" s="226"/>
      <c r="EY373" s="226"/>
      <c r="EZ373" s="229"/>
      <c r="FA373" s="229"/>
      <c r="FB373" s="229"/>
      <c r="FC373" s="226"/>
      <c r="FD373" s="226"/>
      <c r="FG373" s="231"/>
      <c r="FH373" s="231"/>
      <c r="FI373" s="231"/>
      <c r="FJ373" s="231"/>
      <c r="FK373" s="226"/>
      <c r="FL373" s="226"/>
      <c r="FM373" s="227"/>
      <c r="FN373" s="228"/>
      <c r="FO373" s="226"/>
      <c r="FP373" s="226"/>
      <c r="FQ373" s="229"/>
      <c r="FR373" s="229"/>
      <c r="FS373" s="229"/>
      <c r="FT373" s="226"/>
      <c r="FU373" s="226"/>
      <c r="FX373" s="231"/>
      <c r="FY373" s="231"/>
      <c r="FZ373" s="231"/>
      <c r="GA373" s="231"/>
      <c r="GB373" s="226"/>
      <c r="GC373" s="226"/>
      <c r="GD373" s="227"/>
      <c r="GE373" s="228"/>
      <c r="GF373" s="226"/>
      <c r="GG373" s="226"/>
      <c r="GH373" s="229"/>
      <c r="GI373" s="229"/>
      <c r="GJ373" s="229"/>
      <c r="GK373" s="226"/>
      <c r="GL373" s="226"/>
      <c r="GO373" s="231"/>
      <c r="GP373" s="231"/>
      <c r="GQ373" s="231"/>
      <c r="GR373" s="231"/>
      <c r="GS373" s="226"/>
      <c r="GT373" s="226"/>
      <c r="GU373" s="227"/>
      <c r="GV373" s="228"/>
      <c r="GW373" s="226"/>
      <c r="GX373" s="226"/>
      <c r="GY373" s="229"/>
      <c r="GZ373" s="229"/>
      <c r="HA373" s="229"/>
      <c r="HB373" s="226"/>
      <c r="HC373" s="226"/>
      <c r="HF373" s="231"/>
    </row>
    <row r="374" spans="1:214" s="230" customFormat="1" ht="41.25" customHeight="1" x14ac:dyDescent="0.2">
      <c r="A374" s="348" t="s">
        <v>3385</v>
      </c>
      <c r="B374" s="349" t="s">
        <v>3386</v>
      </c>
      <c r="C374" s="349" t="s">
        <v>3386</v>
      </c>
      <c r="D374" s="349" t="s">
        <v>3387</v>
      </c>
      <c r="E374" s="212" t="str">
        <f t="shared" si="8"/>
        <v>山口市小郡上郷森下4188-2</v>
      </c>
      <c r="F374" s="350" t="s">
        <v>5467</v>
      </c>
      <c r="G374" s="343">
        <v>42552</v>
      </c>
      <c r="H374" s="350" t="s">
        <v>5466</v>
      </c>
      <c r="I374" s="345" t="s">
        <v>576</v>
      </c>
      <c r="J374" s="281" t="s">
        <v>4583</v>
      </c>
      <c r="K374" s="282" t="s">
        <v>2</v>
      </c>
      <c r="L374" s="282" t="s">
        <v>235</v>
      </c>
      <c r="M374" s="212" t="s">
        <v>3388</v>
      </c>
      <c r="N374" s="212" t="s">
        <v>5465</v>
      </c>
      <c r="O374" s="283" t="s">
        <v>4554</v>
      </c>
      <c r="P374" s="284" t="s">
        <v>3767</v>
      </c>
      <c r="Q374" s="228"/>
      <c r="R374" s="226"/>
      <c r="S374" s="226"/>
      <c r="T374" s="229"/>
      <c r="U374" s="229"/>
      <c r="V374" s="229"/>
      <c r="W374" s="226"/>
      <c r="X374" s="226"/>
      <c r="AA374" s="231"/>
      <c r="AB374" s="231"/>
      <c r="AC374" s="231"/>
      <c r="AD374" s="231"/>
      <c r="AE374" s="226"/>
      <c r="AF374" s="226"/>
      <c r="AG374" s="227"/>
      <c r="AH374" s="228"/>
      <c r="AI374" s="226"/>
      <c r="AJ374" s="226"/>
      <c r="AK374" s="229"/>
      <c r="AL374" s="229"/>
      <c r="AM374" s="229"/>
      <c r="AN374" s="226"/>
      <c r="AO374" s="226"/>
      <c r="AR374" s="231"/>
      <c r="AS374" s="231"/>
      <c r="AT374" s="231"/>
      <c r="AU374" s="231"/>
      <c r="AV374" s="226"/>
      <c r="AW374" s="226"/>
      <c r="AX374" s="227"/>
      <c r="AY374" s="228"/>
      <c r="AZ374" s="226"/>
      <c r="BA374" s="226"/>
      <c r="BB374" s="229"/>
      <c r="BC374" s="229"/>
      <c r="BD374" s="229"/>
      <c r="BE374" s="226"/>
      <c r="BF374" s="226"/>
      <c r="BI374" s="231"/>
      <c r="BJ374" s="231"/>
      <c r="BK374" s="231"/>
      <c r="BL374" s="231"/>
      <c r="BM374" s="226"/>
      <c r="BN374" s="226"/>
      <c r="BO374" s="227"/>
      <c r="BP374" s="228"/>
      <c r="BQ374" s="226"/>
      <c r="BR374" s="226"/>
      <c r="BS374" s="229"/>
      <c r="BT374" s="229"/>
      <c r="BU374" s="229"/>
      <c r="BV374" s="226"/>
      <c r="BW374" s="226"/>
      <c r="BZ374" s="231"/>
      <c r="CA374" s="231"/>
      <c r="CB374" s="231"/>
      <c r="CC374" s="231"/>
      <c r="CD374" s="226"/>
      <c r="CE374" s="226"/>
      <c r="CF374" s="227"/>
      <c r="CG374" s="228"/>
      <c r="CH374" s="226"/>
      <c r="CI374" s="226"/>
      <c r="CJ374" s="229"/>
      <c r="CK374" s="229"/>
      <c r="CL374" s="229"/>
      <c r="CM374" s="226"/>
      <c r="CN374" s="226"/>
      <c r="CQ374" s="231"/>
      <c r="CR374" s="231"/>
      <c r="CS374" s="231"/>
      <c r="CT374" s="231"/>
      <c r="CU374" s="226"/>
      <c r="CV374" s="226"/>
      <c r="CW374" s="227"/>
      <c r="CX374" s="228"/>
      <c r="CY374" s="226"/>
      <c r="CZ374" s="226"/>
      <c r="DA374" s="229"/>
      <c r="DB374" s="229"/>
      <c r="DC374" s="229"/>
      <c r="DD374" s="226"/>
      <c r="DE374" s="226"/>
      <c r="DH374" s="231"/>
      <c r="DI374" s="231"/>
      <c r="DJ374" s="231"/>
      <c r="DK374" s="231"/>
      <c r="DL374" s="226"/>
      <c r="DM374" s="226"/>
      <c r="DN374" s="227"/>
      <c r="DO374" s="228"/>
      <c r="DP374" s="226"/>
      <c r="DQ374" s="226"/>
      <c r="DR374" s="229"/>
      <c r="DS374" s="229"/>
      <c r="DT374" s="229"/>
      <c r="DU374" s="226"/>
      <c r="DV374" s="226"/>
      <c r="DY374" s="231"/>
      <c r="DZ374" s="231"/>
      <c r="EA374" s="231"/>
      <c r="EB374" s="231"/>
      <c r="EC374" s="226"/>
      <c r="ED374" s="226"/>
      <c r="EE374" s="227"/>
      <c r="EF374" s="228"/>
      <c r="EG374" s="226"/>
      <c r="EH374" s="226"/>
      <c r="EI374" s="229"/>
      <c r="EJ374" s="229"/>
      <c r="EK374" s="229"/>
      <c r="EL374" s="226"/>
      <c r="EM374" s="226"/>
      <c r="EP374" s="231"/>
      <c r="EQ374" s="231"/>
      <c r="ER374" s="231"/>
      <c r="ES374" s="231"/>
      <c r="ET374" s="226"/>
      <c r="EU374" s="226"/>
      <c r="EV374" s="227"/>
      <c r="EW374" s="228"/>
      <c r="EX374" s="226"/>
      <c r="EY374" s="226"/>
      <c r="EZ374" s="229"/>
      <c r="FA374" s="229"/>
      <c r="FB374" s="229"/>
      <c r="FC374" s="226"/>
      <c r="FD374" s="226"/>
      <c r="FG374" s="231"/>
      <c r="FH374" s="231"/>
      <c r="FI374" s="231"/>
      <c r="FJ374" s="231"/>
      <c r="FK374" s="226"/>
      <c r="FL374" s="226"/>
      <c r="FM374" s="227"/>
      <c r="FN374" s="228"/>
      <c r="FO374" s="226"/>
      <c r="FP374" s="226"/>
      <c r="FQ374" s="229"/>
      <c r="FR374" s="229"/>
      <c r="FS374" s="229"/>
      <c r="FT374" s="226"/>
      <c r="FU374" s="226"/>
      <c r="FX374" s="231"/>
      <c r="FY374" s="231"/>
      <c r="FZ374" s="231"/>
      <c r="GA374" s="231"/>
      <c r="GB374" s="226"/>
      <c r="GC374" s="226"/>
      <c r="GD374" s="227"/>
      <c r="GE374" s="228"/>
      <c r="GF374" s="226"/>
      <c r="GG374" s="226"/>
      <c r="GH374" s="229"/>
      <c r="GI374" s="229"/>
      <c r="GJ374" s="229"/>
      <c r="GK374" s="226"/>
      <c r="GL374" s="226"/>
      <c r="GO374" s="231"/>
      <c r="GP374" s="231"/>
      <c r="GQ374" s="231"/>
      <c r="GR374" s="231"/>
      <c r="GS374" s="226"/>
      <c r="GT374" s="226"/>
      <c r="GU374" s="227"/>
      <c r="GV374" s="228"/>
      <c r="GW374" s="226"/>
      <c r="GX374" s="226"/>
      <c r="GY374" s="229"/>
      <c r="GZ374" s="229"/>
      <c r="HA374" s="229"/>
      <c r="HB374" s="226"/>
      <c r="HC374" s="226"/>
      <c r="HF374" s="231"/>
    </row>
    <row r="375" spans="1:214" s="230" customFormat="1" ht="41.25" customHeight="1" x14ac:dyDescent="0.2">
      <c r="A375" s="348" t="s">
        <v>3389</v>
      </c>
      <c r="B375" s="349" t="s">
        <v>329</v>
      </c>
      <c r="C375" s="349" t="s">
        <v>329</v>
      </c>
      <c r="D375" s="349" t="s">
        <v>8597</v>
      </c>
      <c r="E375" s="212" t="str">
        <f t="shared" si="8"/>
        <v>山口市大内問田3-18-10</v>
      </c>
      <c r="F375" s="350" t="s">
        <v>7423</v>
      </c>
      <c r="G375" s="343">
        <v>42583</v>
      </c>
      <c r="H375" s="350" t="s">
        <v>7424</v>
      </c>
      <c r="I375" s="345" t="s">
        <v>576</v>
      </c>
      <c r="J375" s="281" t="s">
        <v>4583</v>
      </c>
      <c r="K375" s="282" t="s">
        <v>2</v>
      </c>
      <c r="L375" s="282" t="s">
        <v>235</v>
      </c>
      <c r="M375" s="212" t="s">
        <v>3390</v>
      </c>
      <c r="N375" s="212" t="s">
        <v>7425</v>
      </c>
      <c r="O375" s="283" t="s">
        <v>4554</v>
      </c>
      <c r="P375" s="284" t="s">
        <v>3767</v>
      </c>
      <c r="Q375" s="228"/>
      <c r="R375" s="226"/>
      <c r="S375" s="226"/>
      <c r="T375" s="229"/>
      <c r="U375" s="229"/>
      <c r="V375" s="229"/>
      <c r="W375" s="226"/>
      <c r="X375" s="226"/>
      <c r="AA375" s="231"/>
      <c r="AB375" s="231"/>
      <c r="AC375" s="231"/>
      <c r="AD375" s="231"/>
      <c r="AE375" s="226"/>
      <c r="AF375" s="226"/>
      <c r="AG375" s="227"/>
      <c r="AH375" s="228"/>
      <c r="AI375" s="226"/>
      <c r="AJ375" s="226"/>
      <c r="AK375" s="229"/>
      <c r="AL375" s="229"/>
      <c r="AM375" s="229"/>
      <c r="AN375" s="226"/>
      <c r="AO375" s="226"/>
      <c r="AR375" s="231"/>
      <c r="AS375" s="231"/>
      <c r="AT375" s="231"/>
      <c r="AU375" s="231"/>
      <c r="AV375" s="226"/>
      <c r="AW375" s="226"/>
      <c r="AX375" s="227"/>
      <c r="AY375" s="228"/>
      <c r="AZ375" s="226"/>
      <c r="BA375" s="226"/>
      <c r="BB375" s="229"/>
      <c r="BC375" s="229"/>
      <c r="BD375" s="229"/>
      <c r="BE375" s="226"/>
      <c r="BF375" s="226"/>
      <c r="BI375" s="231"/>
      <c r="BJ375" s="231"/>
      <c r="BK375" s="231"/>
      <c r="BL375" s="231"/>
      <c r="BM375" s="226"/>
      <c r="BN375" s="226"/>
      <c r="BO375" s="227"/>
      <c r="BP375" s="228"/>
      <c r="BQ375" s="226"/>
      <c r="BR375" s="226"/>
      <c r="BS375" s="229"/>
      <c r="BT375" s="229"/>
      <c r="BU375" s="229"/>
      <c r="BV375" s="226"/>
      <c r="BW375" s="226"/>
      <c r="BZ375" s="231"/>
      <c r="CA375" s="231"/>
      <c r="CB375" s="231"/>
      <c r="CC375" s="231"/>
      <c r="CD375" s="226"/>
      <c r="CE375" s="226"/>
      <c r="CF375" s="227"/>
      <c r="CG375" s="228"/>
      <c r="CH375" s="226"/>
      <c r="CI375" s="226"/>
      <c r="CJ375" s="229"/>
      <c r="CK375" s="229"/>
      <c r="CL375" s="229"/>
      <c r="CM375" s="226"/>
      <c r="CN375" s="226"/>
      <c r="CQ375" s="231"/>
      <c r="CR375" s="231"/>
      <c r="CS375" s="231"/>
      <c r="CT375" s="231"/>
      <c r="CU375" s="226"/>
      <c r="CV375" s="226"/>
      <c r="CW375" s="227"/>
      <c r="CX375" s="228"/>
      <c r="CY375" s="226"/>
      <c r="CZ375" s="226"/>
      <c r="DA375" s="229"/>
      <c r="DB375" s="229"/>
      <c r="DC375" s="229"/>
      <c r="DD375" s="226"/>
      <c r="DE375" s="226"/>
      <c r="DH375" s="231"/>
      <c r="DI375" s="231"/>
      <c r="DJ375" s="231"/>
      <c r="DK375" s="231"/>
      <c r="DL375" s="226"/>
      <c r="DM375" s="226"/>
      <c r="DN375" s="227"/>
      <c r="DO375" s="228"/>
      <c r="DP375" s="226"/>
      <c r="DQ375" s="226"/>
      <c r="DR375" s="229"/>
      <c r="DS375" s="229"/>
      <c r="DT375" s="229"/>
      <c r="DU375" s="226"/>
      <c r="DV375" s="226"/>
      <c r="DY375" s="231"/>
      <c r="DZ375" s="231"/>
      <c r="EA375" s="231"/>
      <c r="EB375" s="231"/>
      <c r="EC375" s="226"/>
      <c r="ED375" s="226"/>
      <c r="EE375" s="227"/>
      <c r="EF375" s="228"/>
      <c r="EG375" s="226"/>
      <c r="EH375" s="226"/>
      <c r="EI375" s="229"/>
      <c r="EJ375" s="229"/>
      <c r="EK375" s="229"/>
      <c r="EL375" s="226"/>
      <c r="EM375" s="226"/>
      <c r="EP375" s="231"/>
      <c r="EQ375" s="231"/>
      <c r="ER375" s="231"/>
      <c r="ES375" s="231"/>
      <c r="ET375" s="226"/>
      <c r="EU375" s="226"/>
      <c r="EV375" s="227"/>
      <c r="EW375" s="228"/>
      <c r="EX375" s="226"/>
      <c r="EY375" s="226"/>
      <c r="EZ375" s="229"/>
      <c r="FA375" s="229"/>
      <c r="FB375" s="229"/>
      <c r="FC375" s="226"/>
      <c r="FD375" s="226"/>
      <c r="FG375" s="231"/>
      <c r="FH375" s="231"/>
      <c r="FI375" s="231"/>
      <c r="FJ375" s="231"/>
      <c r="FK375" s="226"/>
      <c r="FL375" s="226"/>
      <c r="FM375" s="227"/>
      <c r="FN375" s="228"/>
      <c r="FO375" s="226"/>
      <c r="FP375" s="226"/>
      <c r="FQ375" s="229"/>
      <c r="FR375" s="229"/>
      <c r="FS375" s="229"/>
      <c r="FT375" s="226"/>
      <c r="FU375" s="226"/>
      <c r="FX375" s="231"/>
      <c r="FY375" s="231"/>
      <c r="FZ375" s="231"/>
      <c r="GA375" s="231"/>
      <c r="GB375" s="226"/>
      <c r="GC375" s="226"/>
      <c r="GD375" s="227"/>
      <c r="GE375" s="228"/>
      <c r="GF375" s="226"/>
      <c r="GG375" s="226"/>
      <c r="GH375" s="229"/>
      <c r="GI375" s="229"/>
      <c r="GJ375" s="229"/>
      <c r="GK375" s="226"/>
      <c r="GL375" s="226"/>
      <c r="GO375" s="231"/>
      <c r="GP375" s="231"/>
      <c r="GQ375" s="231"/>
      <c r="GR375" s="231"/>
      <c r="GS375" s="226"/>
      <c r="GT375" s="226"/>
      <c r="GU375" s="227"/>
      <c r="GV375" s="228"/>
      <c r="GW375" s="226"/>
      <c r="GX375" s="226"/>
      <c r="GY375" s="229"/>
      <c r="GZ375" s="229"/>
      <c r="HA375" s="229"/>
      <c r="HB375" s="226"/>
      <c r="HC375" s="226"/>
      <c r="HF375" s="231"/>
    </row>
    <row r="376" spans="1:214" s="230" customFormat="1" ht="41.25" customHeight="1" x14ac:dyDescent="0.2">
      <c r="A376" s="348" t="s">
        <v>3391</v>
      </c>
      <c r="B376" s="349" t="s">
        <v>3392</v>
      </c>
      <c r="C376" s="349" t="s">
        <v>3392</v>
      </c>
      <c r="D376" s="349" t="s">
        <v>8020</v>
      </c>
      <c r="E376" s="212" t="str">
        <f t="shared" si="8"/>
        <v>山口市大内長野708-2</v>
      </c>
      <c r="F376" s="350" t="s">
        <v>5464</v>
      </c>
      <c r="G376" s="343">
        <v>42826</v>
      </c>
      <c r="H376" s="350" t="s">
        <v>8598</v>
      </c>
      <c r="I376" s="345" t="s">
        <v>576</v>
      </c>
      <c r="J376" s="281" t="s">
        <v>4583</v>
      </c>
      <c r="K376" s="282" t="s">
        <v>2</v>
      </c>
      <c r="L376" s="282" t="s">
        <v>235</v>
      </c>
      <c r="M376" s="212" t="s">
        <v>3393</v>
      </c>
      <c r="N376" s="212" t="s">
        <v>5463</v>
      </c>
      <c r="O376" s="283" t="s">
        <v>4554</v>
      </c>
      <c r="P376" s="284" t="s">
        <v>3767</v>
      </c>
      <c r="Q376" s="228"/>
      <c r="R376" s="226"/>
      <c r="S376" s="226"/>
      <c r="T376" s="229"/>
      <c r="U376" s="229"/>
      <c r="V376" s="229"/>
      <c r="W376" s="226"/>
      <c r="X376" s="226"/>
      <c r="AA376" s="231"/>
      <c r="AB376" s="231"/>
      <c r="AC376" s="231"/>
      <c r="AD376" s="231"/>
      <c r="AE376" s="226"/>
      <c r="AF376" s="226"/>
      <c r="AG376" s="227"/>
      <c r="AH376" s="228"/>
      <c r="AI376" s="226"/>
      <c r="AJ376" s="226"/>
      <c r="AK376" s="229"/>
      <c r="AL376" s="229"/>
      <c r="AM376" s="229"/>
      <c r="AN376" s="226"/>
      <c r="AO376" s="226"/>
      <c r="AR376" s="231"/>
      <c r="AS376" s="231"/>
      <c r="AT376" s="231"/>
      <c r="AU376" s="231"/>
      <c r="AV376" s="226"/>
      <c r="AW376" s="226"/>
      <c r="AX376" s="227"/>
      <c r="AY376" s="228"/>
      <c r="AZ376" s="226"/>
      <c r="BA376" s="226"/>
      <c r="BB376" s="229"/>
      <c r="BC376" s="229"/>
      <c r="BD376" s="229"/>
      <c r="BE376" s="226"/>
      <c r="BF376" s="226"/>
      <c r="BI376" s="231"/>
      <c r="BJ376" s="231"/>
      <c r="BK376" s="231"/>
      <c r="BL376" s="231"/>
      <c r="BM376" s="226"/>
      <c r="BN376" s="226"/>
      <c r="BO376" s="227"/>
      <c r="BP376" s="228"/>
      <c r="BQ376" s="226"/>
      <c r="BR376" s="226"/>
      <c r="BS376" s="229"/>
      <c r="BT376" s="229"/>
      <c r="BU376" s="229"/>
      <c r="BV376" s="226"/>
      <c r="BW376" s="226"/>
      <c r="BZ376" s="231"/>
      <c r="CA376" s="231"/>
      <c r="CB376" s="231"/>
      <c r="CC376" s="231"/>
      <c r="CD376" s="226"/>
      <c r="CE376" s="226"/>
      <c r="CF376" s="227"/>
      <c r="CG376" s="228"/>
      <c r="CH376" s="226"/>
      <c r="CI376" s="226"/>
      <c r="CJ376" s="229"/>
      <c r="CK376" s="229"/>
      <c r="CL376" s="229"/>
      <c r="CM376" s="226"/>
      <c r="CN376" s="226"/>
      <c r="CQ376" s="231"/>
      <c r="CR376" s="231"/>
      <c r="CS376" s="231"/>
      <c r="CT376" s="231"/>
      <c r="CU376" s="226"/>
      <c r="CV376" s="226"/>
      <c r="CW376" s="227"/>
      <c r="CX376" s="228"/>
      <c r="CY376" s="226"/>
      <c r="CZ376" s="226"/>
      <c r="DA376" s="229"/>
      <c r="DB376" s="229"/>
      <c r="DC376" s="229"/>
      <c r="DD376" s="226"/>
      <c r="DE376" s="226"/>
      <c r="DH376" s="231"/>
      <c r="DI376" s="231"/>
      <c r="DJ376" s="231"/>
      <c r="DK376" s="231"/>
      <c r="DL376" s="226"/>
      <c r="DM376" s="226"/>
      <c r="DN376" s="227"/>
      <c r="DO376" s="228"/>
      <c r="DP376" s="226"/>
      <c r="DQ376" s="226"/>
      <c r="DR376" s="229"/>
      <c r="DS376" s="229"/>
      <c r="DT376" s="229"/>
      <c r="DU376" s="226"/>
      <c r="DV376" s="226"/>
      <c r="DY376" s="231"/>
      <c r="DZ376" s="231"/>
      <c r="EA376" s="231"/>
      <c r="EB376" s="231"/>
      <c r="EC376" s="226"/>
      <c r="ED376" s="226"/>
      <c r="EE376" s="227"/>
      <c r="EF376" s="228"/>
      <c r="EG376" s="226"/>
      <c r="EH376" s="226"/>
      <c r="EI376" s="229"/>
      <c r="EJ376" s="229"/>
      <c r="EK376" s="229"/>
      <c r="EL376" s="226"/>
      <c r="EM376" s="226"/>
      <c r="EP376" s="231"/>
      <c r="EQ376" s="231"/>
      <c r="ER376" s="231"/>
      <c r="ES376" s="231"/>
      <c r="ET376" s="226"/>
      <c r="EU376" s="226"/>
      <c r="EV376" s="227"/>
      <c r="EW376" s="228"/>
      <c r="EX376" s="226"/>
      <c r="EY376" s="226"/>
      <c r="EZ376" s="229"/>
      <c r="FA376" s="229"/>
      <c r="FB376" s="229"/>
      <c r="FC376" s="226"/>
      <c r="FD376" s="226"/>
      <c r="FG376" s="231"/>
      <c r="FH376" s="231"/>
      <c r="FI376" s="231"/>
      <c r="FJ376" s="231"/>
      <c r="FK376" s="226"/>
      <c r="FL376" s="226"/>
      <c r="FM376" s="227"/>
      <c r="FN376" s="228"/>
      <c r="FO376" s="226"/>
      <c r="FP376" s="226"/>
      <c r="FQ376" s="229"/>
      <c r="FR376" s="229"/>
      <c r="FS376" s="229"/>
      <c r="FT376" s="226"/>
      <c r="FU376" s="226"/>
      <c r="FX376" s="231"/>
      <c r="FY376" s="231"/>
      <c r="FZ376" s="231"/>
      <c r="GA376" s="231"/>
      <c r="GB376" s="226"/>
      <c r="GC376" s="226"/>
      <c r="GD376" s="227"/>
      <c r="GE376" s="228"/>
      <c r="GF376" s="226"/>
      <c r="GG376" s="226"/>
      <c r="GH376" s="229"/>
      <c r="GI376" s="229"/>
      <c r="GJ376" s="229"/>
      <c r="GK376" s="226"/>
      <c r="GL376" s="226"/>
      <c r="GO376" s="231"/>
      <c r="GP376" s="231"/>
      <c r="GQ376" s="231"/>
      <c r="GR376" s="231"/>
      <c r="GS376" s="226"/>
      <c r="GT376" s="226"/>
      <c r="GU376" s="227"/>
      <c r="GV376" s="228"/>
      <c r="GW376" s="226"/>
      <c r="GX376" s="226"/>
      <c r="GY376" s="229"/>
      <c r="GZ376" s="229"/>
      <c r="HA376" s="229"/>
      <c r="HB376" s="226"/>
      <c r="HC376" s="226"/>
      <c r="HF376" s="231"/>
    </row>
    <row r="377" spans="1:214" s="230" customFormat="1" ht="41.25" customHeight="1" x14ac:dyDescent="0.2">
      <c r="A377" s="348" t="s">
        <v>5462</v>
      </c>
      <c r="B377" s="349" t="s">
        <v>3394</v>
      </c>
      <c r="C377" s="349" t="s">
        <v>3394</v>
      </c>
      <c r="D377" s="349" t="s">
        <v>8599</v>
      </c>
      <c r="E377" s="212" t="str">
        <f t="shared" si="8"/>
        <v>山口市矢原町14-24</v>
      </c>
      <c r="F377" s="350" t="s">
        <v>8600</v>
      </c>
      <c r="G377" s="343">
        <v>42826</v>
      </c>
      <c r="H377" s="350" t="s">
        <v>5461</v>
      </c>
      <c r="I377" s="345" t="s">
        <v>576</v>
      </c>
      <c r="J377" s="281" t="s">
        <v>4583</v>
      </c>
      <c r="K377" s="282" t="s">
        <v>2</v>
      </c>
      <c r="L377" s="282" t="s">
        <v>235</v>
      </c>
      <c r="M377" s="212" t="s">
        <v>8601</v>
      </c>
      <c r="N377" s="212" t="s">
        <v>5460</v>
      </c>
      <c r="O377" s="283" t="s">
        <v>4554</v>
      </c>
      <c r="P377" s="284" t="s">
        <v>3767</v>
      </c>
      <c r="Q377" s="228"/>
      <c r="R377" s="226"/>
      <c r="S377" s="226"/>
      <c r="T377" s="229"/>
      <c r="U377" s="229"/>
      <c r="V377" s="229"/>
      <c r="W377" s="226"/>
      <c r="X377" s="226"/>
      <c r="AA377" s="231"/>
      <c r="AB377" s="231"/>
      <c r="AC377" s="231"/>
      <c r="AD377" s="231"/>
      <c r="AE377" s="226"/>
      <c r="AF377" s="226"/>
      <c r="AG377" s="227"/>
      <c r="AH377" s="228"/>
      <c r="AI377" s="226"/>
      <c r="AJ377" s="226"/>
      <c r="AK377" s="229"/>
      <c r="AL377" s="229"/>
      <c r="AM377" s="229"/>
      <c r="AN377" s="226"/>
      <c r="AO377" s="226"/>
      <c r="AR377" s="231"/>
      <c r="AS377" s="231"/>
      <c r="AT377" s="231"/>
      <c r="AU377" s="231"/>
      <c r="AV377" s="226"/>
      <c r="AW377" s="226"/>
      <c r="AX377" s="227"/>
      <c r="AY377" s="228"/>
      <c r="AZ377" s="226"/>
      <c r="BA377" s="226"/>
      <c r="BB377" s="229"/>
      <c r="BC377" s="229"/>
      <c r="BD377" s="229"/>
      <c r="BE377" s="226"/>
      <c r="BF377" s="226"/>
      <c r="BI377" s="231"/>
      <c r="BJ377" s="231"/>
      <c r="BK377" s="231"/>
      <c r="BL377" s="231"/>
      <c r="BM377" s="226"/>
      <c r="BN377" s="226"/>
      <c r="BO377" s="227"/>
      <c r="BP377" s="228"/>
      <c r="BQ377" s="226"/>
      <c r="BR377" s="226"/>
      <c r="BS377" s="229"/>
      <c r="BT377" s="229"/>
      <c r="BU377" s="229"/>
      <c r="BV377" s="226"/>
      <c r="BW377" s="226"/>
      <c r="BZ377" s="231"/>
      <c r="CA377" s="231"/>
      <c r="CB377" s="231"/>
      <c r="CC377" s="231"/>
      <c r="CD377" s="226"/>
      <c r="CE377" s="226"/>
      <c r="CF377" s="227"/>
      <c r="CG377" s="228"/>
      <c r="CH377" s="226"/>
      <c r="CI377" s="226"/>
      <c r="CJ377" s="229"/>
      <c r="CK377" s="229"/>
      <c r="CL377" s="229"/>
      <c r="CM377" s="226"/>
      <c r="CN377" s="226"/>
      <c r="CQ377" s="231"/>
      <c r="CR377" s="231"/>
      <c r="CS377" s="231"/>
      <c r="CT377" s="231"/>
      <c r="CU377" s="226"/>
      <c r="CV377" s="226"/>
      <c r="CW377" s="227"/>
      <c r="CX377" s="228"/>
      <c r="CY377" s="226"/>
      <c r="CZ377" s="226"/>
      <c r="DA377" s="229"/>
      <c r="DB377" s="229"/>
      <c r="DC377" s="229"/>
      <c r="DD377" s="226"/>
      <c r="DE377" s="226"/>
      <c r="DH377" s="231"/>
      <c r="DI377" s="231"/>
      <c r="DJ377" s="231"/>
      <c r="DK377" s="231"/>
      <c r="DL377" s="226"/>
      <c r="DM377" s="226"/>
      <c r="DN377" s="227"/>
      <c r="DO377" s="228"/>
      <c r="DP377" s="226"/>
      <c r="DQ377" s="226"/>
      <c r="DR377" s="229"/>
      <c r="DS377" s="229"/>
      <c r="DT377" s="229"/>
      <c r="DU377" s="226"/>
      <c r="DV377" s="226"/>
      <c r="DY377" s="231"/>
      <c r="DZ377" s="231"/>
      <c r="EA377" s="231"/>
      <c r="EB377" s="231"/>
      <c r="EC377" s="226"/>
      <c r="ED377" s="226"/>
      <c r="EE377" s="227"/>
      <c r="EF377" s="228"/>
      <c r="EG377" s="226"/>
      <c r="EH377" s="226"/>
      <c r="EI377" s="229"/>
      <c r="EJ377" s="229"/>
      <c r="EK377" s="229"/>
      <c r="EL377" s="226"/>
      <c r="EM377" s="226"/>
      <c r="EP377" s="231"/>
      <c r="EQ377" s="231"/>
      <c r="ER377" s="231"/>
      <c r="ES377" s="231"/>
      <c r="ET377" s="226"/>
      <c r="EU377" s="226"/>
      <c r="EV377" s="227"/>
      <c r="EW377" s="228"/>
      <c r="EX377" s="226"/>
      <c r="EY377" s="226"/>
      <c r="EZ377" s="229"/>
      <c r="FA377" s="229"/>
      <c r="FB377" s="229"/>
      <c r="FC377" s="226"/>
      <c r="FD377" s="226"/>
      <c r="FG377" s="231"/>
      <c r="FH377" s="231"/>
      <c r="FI377" s="231"/>
      <c r="FJ377" s="231"/>
      <c r="FK377" s="226"/>
      <c r="FL377" s="226"/>
      <c r="FM377" s="227"/>
      <c r="FN377" s="228"/>
      <c r="FO377" s="226"/>
      <c r="FP377" s="226"/>
      <c r="FQ377" s="229"/>
      <c r="FR377" s="229"/>
      <c r="FS377" s="229"/>
      <c r="FT377" s="226"/>
      <c r="FU377" s="226"/>
      <c r="FX377" s="231"/>
      <c r="FY377" s="231"/>
      <c r="FZ377" s="231"/>
      <c r="GA377" s="231"/>
      <c r="GB377" s="226"/>
      <c r="GC377" s="226"/>
      <c r="GD377" s="227"/>
      <c r="GE377" s="228"/>
      <c r="GF377" s="226"/>
      <c r="GG377" s="226"/>
      <c r="GH377" s="229"/>
      <c r="GI377" s="229"/>
      <c r="GJ377" s="229"/>
      <c r="GK377" s="226"/>
      <c r="GL377" s="226"/>
      <c r="GO377" s="231"/>
      <c r="GP377" s="231"/>
      <c r="GQ377" s="231"/>
      <c r="GR377" s="231"/>
      <c r="GS377" s="226"/>
      <c r="GT377" s="226"/>
      <c r="GU377" s="227"/>
      <c r="GV377" s="228"/>
      <c r="GW377" s="226"/>
      <c r="GX377" s="226"/>
      <c r="GY377" s="229"/>
      <c r="GZ377" s="229"/>
      <c r="HA377" s="229"/>
      <c r="HB377" s="226"/>
      <c r="HC377" s="226"/>
      <c r="HF377" s="231"/>
    </row>
    <row r="378" spans="1:214" s="230" customFormat="1" ht="41.25" customHeight="1" x14ac:dyDescent="0.2">
      <c r="A378" s="348" t="s">
        <v>3529</v>
      </c>
      <c r="B378" s="349" t="s">
        <v>5459</v>
      </c>
      <c r="C378" s="349" t="s">
        <v>5459</v>
      </c>
      <c r="D378" s="349" t="s">
        <v>8602</v>
      </c>
      <c r="E378" s="212" t="str">
        <f t="shared" si="8"/>
        <v>山口市宮野下1395-7</v>
      </c>
      <c r="F378" s="350" t="s">
        <v>1024</v>
      </c>
      <c r="G378" s="343">
        <v>42856</v>
      </c>
      <c r="H378" s="350" t="s">
        <v>5458</v>
      </c>
      <c r="I378" s="345" t="s">
        <v>455</v>
      </c>
      <c r="J378" s="281" t="s">
        <v>4583</v>
      </c>
      <c r="K378" s="282" t="s">
        <v>2</v>
      </c>
      <c r="L378" s="282" t="s">
        <v>235</v>
      </c>
      <c r="M378" s="212" t="s">
        <v>3530</v>
      </c>
      <c r="N378" s="212" t="s">
        <v>5457</v>
      </c>
      <c r="O378" s="283" t="s">
        <v>250</v>
      </c>
      <c r="P378" s="284" t="s">
        <v>550</v>
      </c>
      <c r="Q378" s="228"/>
      <c r="R378" s="226"/>
      <c r="S378" s="226"/>
      <c r="T378" s="229"/>
      <c r="U378" s="229"/>
      <c r="V378" s="229"/>
      <c r="W378" s="226"/>
      <c r="X378" s="226"/>
      <c r="AA378" s="231"/>
      <c r="AB378" s="231"/>
      <c r="AC378" s="231"/>
      <c r="AD378" s="231"/>
      <c r="AE378" s="226"/>
      <c r="AF378" s="226"/>
      <c r="AG378" s="227"/>
      <c r="AH378" s="228"/>
      <c r="AI378" s="226"/>
      <c r="AJ378" s="226"/>
      <c r="AK378" s="229"/>
      <c r="AL378" s="229"/>
      <c r="AM378" s="229"/>
      <c r="AN378" s="226"/>
      <c r="AO378" s="226"/>
      <c r="AR378" s="231"/>
      <c r="AS378" s="231"/>
      <c r="AT378" s="231"/>
      <c r="AU378" s="231"/>
      <c r="AV378" s="226"/>
      <c r="AW378" s="226"/>
      <c r="AX378" s="227"/>
      <c r="AY378" s="228"/>
      <c r="AZ378" s="226"/>
      <c r="BA378" s="226"/>
      <c r="BB378" s="229"/>
      <c r="BC378" s="229"/>
      <c r="BD378" s="229"/>
      <c r="BE378" s="226"/>
      <c r="BF378" s="226"/>
      <c r="BI378" s="231"/>
      <c r="BJ378" s="231"/>
      <c r="BK378" s="231"/>
      <c r="BL378" s="231"/>
      <c r="BM378" s="226"/>
      <c r="BN378" s="226"/>
      <c r="BO378" s="227"/>
      <c r="BP378" s="228"/>
      <c r="BQ378" s="226"/>
      <c r="BR378" s="226"/>
      <c r="BS378" s="229"/>
      <c r="BT378" s="229"/>
      <c r="BU378" s="229"/>
      <c r="BV378" s="226"/>
      <c r="BW378" s="226"/>
      <c r="BZ378" s="231"/>
      <c r="CA378" s="231"/>
      <c r="CB378" s="231"/>
      <c r="CC378" s="231"/>
      <c r="CD378" s="226"/>
      <c r="CE378" s="226"/>
      <c r="CF378" s="227"/>
      <c r="CG378" s="228"/>
      <c r="CH378" s="226"/>
      <c r="CI378" s="226"/>
      <c r="CJ378" s="229"/>
      <c r="CK378" s="229"/>
      <c r="CL378" s="229"/>
      <c r="CM378" s="226"/>
      <c r="CN378" s="226"/>
      <c r="CQ378" s="231"/>
      <c r="CR378" s="231"/>
      <c r="CS378" s="231"/>
      <c r="CT378" s="231"/>
      <c r="CU378" s="226"/>
      <c r="CV378" s="226"/>
      <c r="CW378" s="227"/>
      <c r="CX378" s="228"/>
      <c r="CY378" s="226"/>
      <c r="CZ378" s="226"/>
      <c r="DA378" s="229"/>
      <c r="DB378" s="229"/>
      <c r="DC378" s="229"/>
      <c r="DD378" s="226"/>
      <c r="DE378" s="226"/>
      <c r="DH378" s="231"/>
      <c r="DI378" s="231"/>
      <c r="DJ378" s="231"/>
      <c r="DK378" s="231"/>
      <c r="DL378" s="226"/>
      <c r="DM378" s="226"/>
      <c r="DN378" s="227"/>
      <c r="DO378" s="228"/>
      <c r="DP378" s="226"/>
      <c r="DQ378" s="226"/>
      <c r="DR378" s="229"/>
      <c r="DS378" s="229"/>
      <c r="DT378" s="229"/>
      <c r="DU378" s="226"/>
      <c r="DV378" s="226"/>
      <c r="DY378" s="231"/>
      <c r="DZ378" s="231"/>
      <c r="EA378" s="231"/>
      <c r="EB378" s="231"/>
      <c r="EC378" s="226"/>
      <c r="ED378" s="226"/>
      <c r="EE378" s="227"/>
      <c r="EF378" s="228"/>
      <c r="EG378" s="226"/>
      <c r="EH378" s="226"/>
      <c r="EI378" s="229"/>
      <c r="EJ378" s="229"/>
      <c r="EK378" s="229"/>
      <c r="EL378" s="226"/>
      <c r="EM378" s="226"/>
      <c r="EP378" s="231"/>
      <c r="EQ378" s="231"/>
      <c r="ER378" s="231"/>
      <c r="ES378" s="231"/>
      <c r="ET378" s="226"/>
      <c r="EU378" s="226"/>
      <c r="EV378" s="227"/>
      <c r="EW378" s="228"/>
      <c r="EX378" s="226"/>
      <c r="EY378" s="226"/>
      <c r="EZ378" s="229"/>
      <c r="FA378" s="229"/>
      <c r="FB378" s="229"/>
      <c r="FC378" s="226"/>
      <c r="FD378" s="226"/>
      <c r="FG378" s="231"/>
      <c r="FH378" s="231"/>
      <c r="FI378" s="231"/>
      <c r="FJ378" s="231"/>
      <c r="FK378" s="226"/>
      <c r="FL378" s="226"/>
      <c r="FM378" s="227"/>
      <c r="FN378" s="228"/>
      <c r="FO378" s="226"/>
      <c r="FP378" s="226"/>
      <c r="FQ378" s="229"/>
      <c r="FR378" s="229"/>
      <c r="FS378" s="229"/>
      <c r="FT378" s="226"/>
      <c r="FU378" s="226"/>
      <c r="FX378" s="231"/>
      <c r="FY378" s="231"/>
      <c r="FZ378" s="231"/>
      <c r="GA378" s="231"/>
      <c r="GB378" s="226"/>
      <c r="GC378" s="226"/>
      <c r="GD378" s="227"/>
      <c r="GE378" s="228"/>
      <c r="GF378" s="226"/>
      <c r="GG378" s="226"/>
      <c r="GH378" s="229"/>
      <c r="GI378" s="229"/>
      <c r="GJ378" s="229"/>
      <c r="GK378" s="226"/>
      <c r="GL378" s="226"/>
      <c r="GO378" s="231"/>
      <c r="GP378" s="231"/>
      <c r="GQ378" s="231"/>
      <c r="GR378" s="231"/>
      <c r="GS378" s="226"/>
      <c r="GT378" s="226"/>
      <c r="GU378" s="227"/>
      <c r="GV378" s="228"/>
      <c r="GW378" s="226"/>
      <c r="GX378" s="226"/>
      <c r="GY378" s="229"/>
      <c r="GZ378" s="229"/>
      <c r="HA378" s="229"/>
      <c r="HB378" s="226"/>
      <c r="HC378" s="226"/>
      <c r="HF378" s="231"/>
    </row>
    <row r="379" spans="1:214" s="230" customFormat="1" ht="41.25" customHeight="1" x14ac:dyDescent="0.2">
      <c r="A379" s="348" t="s">
        <v>5456</v>
      </c>
      <c r="B379" s="349" t="s">
        <v>5455</v>
      </c>
      <c r="C379" s="349" t="s">
        <v>5455</v>
      </c>
      <c r="D379" s="349" t="s">
        <v>8021</v>
      </c>
      <c r="E379" s="212" t="str">
        <f t="shared" si="8"/>
        <v>山口市吉敷中東1-7-1</v>
      </c>
      <c r="F379" s="350" t="s">
        <v>1519</v>
      </c>
      <c r="G379" s="343">
        <v>42887</v>
      </c>
      <c r="H379" s="350" t="s">
        <v>5454</v>
      </c>
      <c r="I379" s="345" t="s">
        <v>3501</v>
      </c>
      <c r="J379" s="281" t="s">
        <v>4583</v>
      </c>
      <c r="K379" s="282" t="s">
        <v>2</v>
      </c>
      <c r="L379" s="282" t="s">
        <v>235</v>
      </c>
      <c r="M379" s="212" t="s">
        <v>3531</v>
      </c>
      <c r="N379" s="212" t="s">
        <v>5453</v>
      </c>
      <c r="O379" s="283" t="s">
        <v>250</v>
      </c>
      <c r="P379" s="284" t="s">
        <v>550</v>
      </c>
      <c r="Q379" s="228"/>
      <c r="R379" s="226"/>
      <c r="S379" s="226"/>
      <c r="T379" s="229"/>
      <c r="U379" s="229"/>
      <c r="V379" s="229"/>
      <c r="W379" s="226"/>
      <c r="X379" s="226"/>
      <c r="AA379" s="231"/>
      <c r="AB379" s="231"/>
      <c r="AC379" s="231"/>
      <c r="AD379" s="231"/>
      <c r="AE379" s="226"/>
      <c r="AF379" s="226"/>
      <c r="AG379" s="227"/>
      <c r="AH379" s="228"/>
      <c r="AI379" s="226"/>
      <c r="AJ379" s="226"/>
      <c r="AK379" s="229"/>
      <c r="AL379" s="229"/>
      <c r="AM379" s="229"/>
      <c r="AN379" s="226"/>
      <c r="AO379" s="226"/>
      <c r="AR379" s="231"/>
      <c r="AS379" s="231"/>
      <c r="AT379" s="231"/>
      <c r="AU379" s="231"/>
      <c r="AV379" s="226"/>
      <c r="AW379" s="226"/>
      <c r="AX379" s="227"/>
      <c r="AY379" s="228"/>
      <c r="AZ379" s="226"/>
      <c r="BA379" s="226"/>
      <c r="BB379" s="229"/>
      <c r="BC379" s="229"/>
      <c r="BD379" s="229"/>
      <c r="BE379" s="226"/>
      <c r="BF379" s="226"/>
      <c r="BI379" s="231"/>
      <c r="BJ379" s="231"/>
      <c r="BK379" s="231"/>
      <c r="BL379" s="231"/>
      <c r="BM379" s="226"/>
      <c r="BN379" s="226"/>
      <c r="BO379" s="227"/>
      <c r="BP379" s="228"/>
      <c r="BQ379" s="226"/>
      <c r="BR379" s="226"/>
      <c r="BS379" s="229"/>
      <c r="BT379" s="229"/>
      <c r="BU379" s="229"/>
      <c r="BV379" s="226"/>
      <c r="BW379" s="226"/>
      <c r="BZ379" s="231"/>
      <c r="CA379" s="231"/>
      <c r="CB379" s="231"/>
      <c r="CC379" s="231"/>
      <c r="CD379" s="226"/>
      <c r="CE379" s="226"/>
      <c r="CF379" s="227"/>
      <c r="CG379" s="228"/>
      <c r="CH379" s="226"/>
      <c r="CI379" s="226"/>
      <c r="CJ379" s="229"/>
      <c r="CK379" s="229"/>
      <c r="CL379" s="229"/>
      <c r="CM379" s="226"/>
      <c r="CN379" s="226"/>
      <c r="CQ379" s="231"/>
      <c r="CR379" s="231"/>
      <c r="CS379" s="231"/>
      <c r="CT379" s="231"/>
      <c r="CU379" s="226"/>
      <c r="CV379" s="226"/>
      <c r="CW379" s="227"/>
      <c r="CX379" s="228"/>
      <c r="CY379" s="226"/>
      <c r="CZ379" s="226"/>
      <c r="DA379" s="229"/>
      <c r="DB379" s="229"/>
      <c r="DC379" s="229"/>
      <c r="DD379" s="226"/>
      <c r="DE379" s="226"/>
      <c r="DH379" s="231"/>
      <c r="DI379" s="231"/>
      <c r="DJ379" s="231"/>
      <c r="DK379" s="231"/>
      <c r="DL379" s="226"/>
      <c r="DM379" s="226"/>
      <c r="DN379" s="227"/>
      <c r="DO379" s="228"/>
      <c r="DP379" s="226"/>
      <c r="DQ379" s="226"/>
      <c r="DR379" s="229"/>
      <c r="DS379" s="229"/>
      <c r="DT379" s="229"/>
      <c r="DU379" s="226"/>
      <c r="DV379" s="226"/>
      <c r="DY379" s="231"/>
      <c r="DZ379" s="231"/>
      <c r="EA379" s="231"/>
      <c r="EB379" s="231"/>
      <c r="EC379" s="226"/>
      <c r="ED379" s="226"/>
      <c r="EE379" s="227"/>
      <c r="EF379" s="228"/>
      <c r="EG379" s="226"/>
      <c r="EH379" s="226"/>
      <c r="EI379" s="229"/>
      <c r="EJ379" s="229"/>
      <c r="EK379" s="229"/>
      <c r="EL379" s="226"/>
      <c r="EM379" s="226"/>
      <c r="EP379" s="231"/>
      <c r="EQ379" s="231"/>
      <c r="ER379" s="231"/>
      <c r="ES379" s="231"/>
      <c r="ET379" s="226"/>
      <c r="EU379" s="226"/>
      <c r="EV379" s="227"/>
      <c r="EW379" s="228"/>
      <c r="EX379" s="226"/>
      <c r="EY379" s="226"/>
      <c r="EZ379" s="229"/>
      <c r="FA379" s="229"/>
      <c r="FB379" s="229"/>
      <c r="FC379" s="226"/>
      <c r="FD379" s="226"/>
      <c r="FG379" s="231"/>
      <c r="FH379" s="231"/>
      <c r="FI379" s="231"/>
      <c r="FJ379" s="231"/>
      <c r="FK379" s="226"/>
      <c r="FL379" s="226"/>
      <c r="FM379" s="227"/>
      <c r="FN379" s="228"/>
      <c r="FO379" s="226"/>
      <c r="FP379" s="226"/>
      <c r="FQ379" s="229"/>
      <c r="FR379" s="229"/>
      <c r="FS379" s="229"/>
      <c r="FT379" s="226"/>
      <c r="FU379" s="226"/>
      <c r="FX379" s="231"/>
      <c r="FY379" s="231"/>
      <c r="FZ379" s="231"/>
      <c r="GA379" s="231"/>
      <c r="GB379" s="226"/>
      <c r="GC379" s="226"/>
      <c r="GD379" s="227"/>
      <c r="GE379" s="228"/>
      <c r="GF379" s="226"/>
      <c r="GG379" s="226"/>
      <c r="GH379" s="229"/>
      <c r="GI379" s="229"/>
      <c r="GJ379" s="229"/>
      <c r="GK379" s="226"/>
      <c r="GL379" s="226"/>
      <c r="GO379" s="231"/>
      <c r="GP379" s="231"/>
      <c r="GQ379" s="231"/>
      <c r="GR379" s="231"/>
      <c r="GS379" s="226"/>
      <c r="GT379" s="226"/>
      <c r="GU379" s="227"/>
      <c r="GV379" s="228"/>
      <c r="GW379" s="226"/>
      <c r="GX379" s="226"/>
      <c r="GY379" s="229"/>
      <c r="GZ379" s="229"/>
      <c r="HA379" s="229"/>
      <c r="HB379" s="226"/>
      <c r="HC379" s="226"/>
      <c r="HF379" s="231"/>
    </row>
    <row r="380" spans="1:214" s="230" customFormat="1" ht="41.25" customHeight="1" x14ac:dyDescent="0.2">
      <c r="A380" s="348" t="s">
        <v>5452</v>
      </c>
      <c r="B380" s="349" t="s">
        <v>5451</v>
      </c>
      <c r="C380" s="349" t="s">
        <v>5451</v>
      </c>
      <c r="D380" s="349" t="s">
        <v>5450</v>
      </c>
      <c r="E380" s="212" t="str">
        <f t="shared" si="8"/>
        <v>山口市吉敷中東1-1-2</v>
      </c>
      <c r="F380" s="350" t="s">
        <v>1519</v>
      </c>
      <c r="G380" s="343">
        <v>42887</v>
      </c>
      <c r="H380" s="350" t="s">
        <v>5449</v>
      </c>
      <c r="I380" s="345" t="s">
        <v>3501</v>
      </c>
      <c r="J380" s="281" t="s">
        <v>4583</v>
      </c>
      <c r="K380" s="282" t="s">
        <v>2</v>
      </c>
      <c r="L380" s="282" t="s">
        <v>235</v>
      </c>
      <c r="M380" s="212" t="s">
        <v>3532</v>
      </c>
      <c r="N380" s="212" t="s">
        <v>5448</v>
      </c>
      <c r="O380" s="283" t="s">
        <v>250</v>
      </c>
      <c r="P380" s="284" t="s">
        <v>550</v>
      </c>
      <c r="Q380" s="228"/>
      <c r="R380" s="226"/>
      <c r="S380" s="226"/>
      <c r="T380" s="229"/>
      <c r="U380" s="229"/>
      <c r="V380" s="229"/>
      <c r="W380" s="226"/>
      <c r="X380" s="226"/>
      <c r="AA380" s="231"/>
      <c r="AB380" s="231"/>
      <c r="AC380" s="231"/>
      <c r="AD380" s="231"/>
      <c r="AE380" s="226"/>
      <c r="AF380" s="226"/>
      <c r="AG380" s="227"/>
      <c r="AH380" s="228"/>
      <c r="AI380" s="226"/>
      <c r="AJ380" s="226"/>
      <c r="AK380" s="229"/>
      <c r="AL380" s="229"/>
      <c r="AM380" s="229"/>
      <c r="AN380" s="226"/>
      <c r="AO380" s="226"/>
      <c r="AR380" s="231"/>
      <c r="AS380" s="231"/>
      <c r="AT380" s="231"/>
      <c r="AU380" s="231"/>
      <c r="AV380" s="226"/>
      <c r="AW380" s="226"/>
      <c r="AX380" s="227"/>
      <c r="AY380" s="228"/>
      <c r="AZ380" s="226"/>
      <c r="BA380" s="226"/>
      <c r="BB380" s="229"/>
      <c r="BC380" s="229"/>
      <c r="BD380" s="229"/>
      <c r="BE380" s="226"/>
      <c r="BF380" s="226"/>
      <c r="BI380" s="231"/>
      <c r="BJ380" s="231"/>
      <c r="BK380" s="231"/>
      <c r="BL380" s="231"/>
      <c r="BM380" s="226"/>
      <c r="BN380" s="226"/>
      <c r="BO380" s="227"/>
      <c r="BP380" s="228"/>
      <c r="BQ380" s="226"/>
      <c r="BR380" s="226"/>
      <c r="BS380" s="229"/>
      <c r="BT380" s="229"/>
      <c r="BU380" s="229"/>
      <c r="BV380" s="226"/>
      <c r="BW380" s="226"/>
      <c r="BZ380" s="231"/>
      <c r="CA380" s="231"/>
      <c r="CB380" s="231"/>
      <c r="CC380" s="231"/>
      <c r="CD380" s="226"/>
      <c r="CE380" s="226"/>
      <c r="CF380" s="227"/>
      <c r="CG380" s="228"/>
      <c r="CH380" s="226"/>
      <c r="CI380" s="226"/>
      <c r="CJ380" s="229"/>
      <c r="CK380" s="229"/>
      <c r="CL380" s="229"/>
      <c r="CM380" s="226"/>
      <c r="CN380" s="226"/>
      <c r="CQ380" s="231"/>
      <c r="CR380" s="231"/>
      <c r="CS380" s="231"/>
      <c r="CT380" s="231"/>
      <c r="CU380" s="226"/>
      <c r="CV380" s="226"/>
      <c r="CW380" s="227"/>
      <c r="CX380" s="228"/>
      <c r="CY380" s="226"/>
      <c r="CZ380" s="226"/>
      <c r="DA380" s="229"/>
      <c r="DB380" s="229"/>
      <c r="DC380" s="229"/>
      <c r="DD380" s="226"/>
      <c r="DE380" s="226"/>
      <c r="DH380" s="231"/>
      <c r="DI380" s="231"/>
      <c r="DJ380" s="231"/>
      <c r="DK380" s="231"/>
      <c r="DL380" s="226"/>
      <c r="DM380" s="226"/>
      <c r="DN380" s="227"/>
      <c r="DO380" s="228"/>
      <c r="DP380" s="226"/>
      <c r="DQ380" s="226"/>
      <c r="DR380" s="229"/>
      <c r="DS380" s="229"/>
      <c r="DT380" s="229"/>
      <c r="DU380" s="226"/>
      <c r="DV380" s="226"/>
      <c r="DY380" s="231"/>
      <c r="DZ380" s="231"/>
      <c r="EA380" s="231"/>
      <c r="EB380" s="231"/>
      <c r="EC380" s="226"/>
      <c r="ED380" s="226"/>
      <c r="EE380" s="227"/>
      <c r="EF380" s="228"/>
      <c r="EG380" s="226"/>
      <c r="EH380" s="226"/>
      <c r="EI380" s="229"/>
      <c r="EJ380" s="229"/>
      <c r="EK380" s="229"/>
      <c r="EL380" s="226"/>
      <c r="EM380" s="226"/>
      <c r="EP380" s="231"/>
      <c r="EQ380" s="231"/>
      <c r="ER380" s="231"/>
      <c r="ES380" s="231"/>
      <c r="ET380" s="226"/>
      <c r="EU380" s="226"/>
      <c r="EV380" s="227"/>
      <c r="EW380" s="228"/>
      <c r="EX380" s="226"/>
      <c r="EY380" s="226"/>
      <c r="EZ380" s="229"/>
      <c r="FA380" s="229"/>
      <c r="FB380" s="229"/>
      <c r="FC380" s="226"/>
      <c r="FD380" s="226"/>
      <c r="FG380" s="231"/>
      <c r="FH380" s="231"/>
      <c r="FI380" s="231"/>
      <c r="FJ380" s="231"/>
      <c r="FK380" s="226"/>
      <c r="FL380" s="226"/>
      <c r="FM380" s="227"/>
      <c r="FN380" s="228"/>
      <c r="FO380" s="226"/>
      <c r="FP380" s="226"/>
      <c r="FQ380" s="229"/>
      <c r="FR380" s="229"/>
      <c r="FS380" s="229"/>
      <c r="FT380" s="226"/>
      <c r="FU380" s="226"/>
      <c r="FX380" s="231"/>
      <c r="FY380" s="231"/>
      <c r="FZ380" s="231"/>
      <c r="GA380" s="231"/>
      <c r="GB380" s="226"/>
      <c r="GC380" s="226"/>
      <c r="GD380" s="227"/>
      <c r="GE380" s="228"/>
      <c r="GF380" s="226"/>
      <c r="GG380" s="226"/>
      <c r="GH380" s="229"/>
      <c r="GI380" s="229"/>
      <c r="GJ380" s="229"/>
      <c r="GK380" s="226"/>
      <c r="GL380" s="226"/>
      <c r="GO380" s="231"/>
      <c r="GP380" s="231"/>
      <c r="GQ380" s="231"/>
      <c r="GR380" s="231"/>
      <c r="GS380" s="226"/>
      <c r="GT380" s="226"/>
      <c r="GU380" s="227"/>
      <c r="GV380" s="228"/>
      <c r="GW380" s="226"/>
      <c r="GX380" s="226"/>
      <c r="GY380" s="229"/>
      <c r="GZ380" s="229"/>
      <c r="HA380" s="229"/>
      <c r="HB380" s="226"/>
      <c r="HC380" s="226"/>
      <c r="HF380" s="231"/>
    </row>
    <row r="381" spans="1:214" s="230" customFormat="1" ht="41.25" customHeight="1" x14ac:dyDescent="0.2">
      <c r="A381" s="348" t="s">
        <v>3533</v>
      </c>
      <c r="B381" s="349" t="s">
        <v>5447</v>
      </c>
      <c r="C381" s="349" t="s">
        <v>5447</v>
      </c>
      <c r="D381" s="349" t="s">
        <v>8022</v>
      </c>
      <c r="E381" s="212" t="str">
        <f t="shared" si="8"/>
        <v>山口市宮野上188-3</v>
      </c>
      <c r="F381" s="350" t="s">
        <v>3534</v>
      </c>
      <c r="G381" s="343">
        <v>42887</v>
      </c>
      <c r="H381" s="350" t="s">
        <v>5446</v>
      </c>
      <c r="I381" s="345" t="s">
        <v>3301</v>
      </c>
      <c r="J381" s="281" t="s">
        <v>4583</v>
      </c>
      <c r="K381" s="282" t="s">
        <v>2</v>
      </c>
      <c r="L381" s="282" t="s">
        <v>235</v>
      </c>
      <c r="M381" s="212" t="s">
        <v>3535</v>
      </c>
      <c r="N381" s="212" t="s">
        <v>5445</v>
      </c>
      <c r="O381" s="283" t="s">
        <v>250</v>
      </c>
      <c r="P381" s="284" t="s">
        <v>550</v>
      </c>
      <c r="Q381" s="228"/>
      <c r="R381" s="226"/>
      <c r="S381" s="226"/>
      <c r="T381" s="229"/>
      <c r="U381" s="229"/>
      <c r="V381" s="229"/>
      <c r="W381" s="226"/>
      <c r="X381" s="226"/>
      <c r="AA381" s="231"/>
      <c r="AB381" s="231"/>
      <c r="AC381" s="231"/>
      <c r="AD381" s="231"/>
      <c r="AE381" s="226"/>
      <c r="AF381" s="226"/>
      <c r="AG381" s="227"/>
      <c r="AH381" s="228"/>
      <c r="AI381" s="226"/>
      <c r="AJ381" s="226"/>
      <c r="AK381" s="229"/>
      <c r="AL381" s="229"/>
      <c r="AM381" s="229"/>
      <c r="AN381" s="226"/>
      <c r="AO381" s="226"/>
      <c r="AR381" s="231"/>
      <c r="AS381" s="231"/>
      <c r="AT381" s="231"/>
      <c r="AU381" s="231"/>
      <c r="AV381" s="226"/>
      <c r="AW381" s="226"/>
      <c r="AX381" s="227"/>
      <c r="AY381" s="228"/>
      <c r="AZ381" s="226"/>
      <c r="BA381" s="226"/>
      <c r="BB381" s="229"/>
      <c r="BC381" s="229"/>
      <c r="BD381" s="229"/>
      <c r="BE381" s="226"/>
      <c r="BF381" s="226"/>
      <c r="BI381" s="231"/>
      <c r="BJ381" s="231"/>
      <c r="BK381" s="231"/>
      <c r="BL381" s="231"/>
      <c r="BM381" s="226"/>
      <c r="BN381" s="226"/>
      <c r="BO381" s="227"/>
      <c r="BP381" s="228"/>
      <c r="BQ381" s="226"/>
      <c r="BR381" s="226"/>
      <c r="BS381" s="229"/>
      <c r="BT381" s="229"/>
      <c r="BU381" s="229"/>
      <c r="BV381" s="226"/>
      <c r="BW381" s="226"/>
      <c r="BZ381" s="231"/>
      <c r="CA381" s="231"/>
      <c r="CB381" s="231"/>
      <c r="CC381" s="231"/>
      <c r="CD381" s="226"/>
      <c r="CE381" s="226"/>
      <c r="CF381" s="227"/>
      <c r="CG381" s="228"/>
      <c r="CH381" s="226"/>
      <c r="CI381" s="226"/>
      <c r="CJ381" s="229"/>
      <c r="CK381" s="229"/>
      <c r="CL381" s="229"/>
      <c r="CM381" s="226"/>
      <c r="CN381" s="226"/>
      <c r="CQ381" s="231"/>
      <c r="CR381" s="231"/>
      <c r="CS381" s="231"/>
      <c r="CT381" s="231"/>
      <c r="CU381" s="226"/>
      <c r="CV381" s="226"/>
      <c r="CW381" s="227"/>
      <c r="CX381" s="228"/>
      <c r="CY381" s="226"/>
      <c r="CZ381" s="226"/>
      <c r="DA381" s="229"/>
      <c r="DB381" s="229"/>
      <c r="DC381" s="229"/>
      <c r="DD381" s="226"/>
      <c r="DE381" s="226"/>
      <c r="DH381" s="231"/>
      <c r="DI381" s="231"/>
      <c r="DJ381" s="231"/>
      <c r="DK381" s="231"/>
      <c r="DL381" s="226"/>
      <c r="DM381" s="226"/>
      <c r="DN381" s="227"/>
      <c r="DO381" s="228"/>
      <c r="DP381" s="226"/>
      <c r="DQ381" s="226"/>
      <c r="DR381" s="229"/>
      <c r="DS381" s="229"/>
      <c r="DT381" s="229"/>
      <c r="DU381" s="226"/>
      <c r="DV381" s="226"/>
      <c r="DY381" s="231"/>
      <c r="DZ381" s="231"/>
      <c r="EA381" s="231"/>
      <c r="EB381" s="231"/>
      <c r="EC381" s="226"/>
      <c r="ED381" s="226"/>
      <c r="EE381" s="227"/>
      <c r="EF381" s="228"/>
      <c r="EG381" s="226"/>
      <c r="EH381" s="226"/>
      <c r="EI381" s="229"/>
      <c r="EJ381" s="229"/>
      <c r="EK381" s="229"/>
      <c r="EL381" s="226"/>
      <c r="EM381" s="226"/>
      <c r="EP381" s="231"/>
      <c r="EQ381" s="231"/>
      <c r="ER381" s="231"/>
      <c r="ES381" s="231"/>
      <c r="ET381" s="226"/>
      <c r="EU381" s="226"/>
      <c r="EV381" s="227"/>
      <c r="EW381" s="228"/>
      <c r="EX381" s="226"/>
      <c r="EY381" s="226"/>
      <c r="EZ381" s="229"/>
      <c r="FA381" s="229"/>
      <c r="FB381" s="229"/>
      <c r="FC381" s="226"/>
      <c r="FD381" s="226"/>
      <c r="FG381" s="231"/>
      <c r="FH381" s="231"/>
      <c r="FI381" s="231"/>
      <c r="FJ381" s="231"/>
      <c r="FK381" s="226"/>
      <c r="FL381" s="226"/>
      <c r="FM381" s="227"/>
      <c r="FN381" s="228"/>
      <c r="FO381" s="226"/>
      <c r="FP381" s="226"/>
      <c r="FQ381" s="229"/>
      <c r="FR381" s="229"/>
      <c r="FS381" s="229"/>
      <c r="FT381" s="226"/>
      <c r="FU381" s="226"/>
      <c r="FX381" s="231"/>
      <c r="FY381" s="231"/>
      <c r="FZ381" s="231"/>
      <c r="GA381" s="231"/>
      <c r="GB381" s="226"/>
      <c r="GC381" s="226"/>
      <c r="GD381" s="227"/>
      <c r="GE381" s="228"/>
      <c r="GF381" s="226"/>
      <c r="GG381" s="226"/>
      <c r="GH381" s="229"/>
      <c r="GI381" s="229"/>
      <c r="GJ381" s="229"/>
      <c r="GK381" s="226"/>
      <c r="GL381" s="226"/>
      <c r="GO381" s="231"/>
      <c r="GP381" s="231"/>
      <c r="GQ381" s="231"/>
      <c r="GR381" s="231"/>
      <c r="GS381" s="226"/>
      <c r="GT381" s="226"/>
      <c r="GU381" s="227"/>
      <c r="GV381" s="228"/>
      <c r="GW381" s="226"/>
      <c r="GX381" s="226"/>
      <c r="GY381" s="229"/>
      <c r="GZ381" s="229"/>
      <c r="HA381" s="229"/>
      <c r="HB381" s="226"/>
      <c r="HC381" s="226"/>
      <c r="HF381" s="231"/>
    </row>
    <row r="382" spans="1:214" s="230" customFormat="1" ht="41.25" customHeight="1" x14ac:dyDescent="0.2">
      <c r="A382" s="348" t="s">
        <v>5444</v>
      </c>
      <c r="B382" s="349" t="s">
        <v>8603</v>
      </c>
      <c r="C382" s="349" t="s">
        <v>8603</v>
      </c>
      <c r="D382" s="349" t="s">
        <v>8604</v>
      </c>
      <c r="E382" s="212" t="str">
        <f t="shared" si="8"/>
        <v>山口市湯田温泉1-1-7</v>
      </c>
      <c r="F382" s="350" t="s">
        <v>1223</v>
      </c>
      <c r="G382" s="343">
        <v>42979</v>
      </c>
      <c r="H382" s="350" t="s">
        <v>5443</v>
      </c>
      <c r="I382" s="345" t="s">
        <v>455</v>
      </c>
      <c r="J382" s="281" t="s">
        <v>4583</v>
      </c>
      <c r="K382" s="282" t="s">
        <v>2</v>
      </c>
      <c r="L382" s="282" t="s">
        <v>235</v>
      </c>
      <c r="M382" s="212" t="s">
        <v>3536</v>
      </c>
      <c r="N382" s="212" t="s">
        <v>5442</v>
      </c>
      <c r="O382" s="283" t="s">
        <v>250</v>
      </c>
      <c r="P382" s="284" t="s">
        <v>550</v>
      </c>
      <c r="Q382" s="228"/>
      <c r="R382" s="226"/>
      <c r="S382" s="226"/>
      <c r="T382" s="229"/>
      <c r="U382" s="229"/>
      <c r="V382" s="229"/>
      <c r="W382" s="226"/>
      <c r="X382" s="226"/>
      <c r="AA382" s="231"/>
      <c r="AB382" s="231"/>
      <c r="AC382" s="231"/>
      <c r="AD382" s="231"/>
      <c r="AE382" s="226"/>
      <c r="AF382" s="226"/>
      <c r="AG382" s="227"/>
      <c r="AH382" s="228"/>
      <c r="AI382" s="226"/>
      <c r="AJ382" s="226"/>
      <c r="AK382" s="229"/>
      <c r="AL382" s="229"/>
      <c r="AM382" s="229"/>
      <c r="AN382" s="226"/>
      <c r="AO382" s="226"/>
      <c r="AR382" s="231"/>
      <c r="AS382" s="231"/>
      <c r="AT382" s="231"/>
      <c r="AU382" s="231"/>
      <c r="AV382" s="226"/>
      <c r="AW382" s="226"/>
      <c r="AX382" s="227"/>
      <c r="AY382" s="228"/>
      <c r="AZ382" s="226"/>
      <c r="BA382" s="226"/>
      <c r="BB382" s="229"/>
      <c r="BC382" s="229"/>
      <c r="BD382" s="229"/>
      <c r="BE382" s="226"/>
      <c r="BF382" s="226"/>
      <c r="BI382" s="231"/>
      <c r="BJ382" s="231"/>
      <c r="BK382" s="231"/>
      <c r="BL382" s="231"/>
      <c r="BM382" s="226"/>
      <c r="BN382" s="226"/>
      <c r="BO382" s="227"/>
      <c r="BP382" s="228"/>
      <c r="BQ382" s="226"/>
      <c r="BR382" s="226"/>
      <c r="BS382" s="229"/>
      <c r="BT382" s="229"/>
      <c r="BU382" s="229"/>
      <c r="BV382" s="226"/>
      <c r="BW382" s="226"/>
      <c r="BZ382" s="231"/>
      <c r="CA382" s="231"/>
      <c r="CB382" s="231"/>
      <c r="CC382" s="231"/>
      <c r="CD382" s="226"/>
      <c r="CE382" s="226"/>
      <c r="CF382" s="227"/>
      <c r="CG382" s="228"/>
      <c r="CH382" s="226"/>
      <c r="CI382" s="226"/>
      <c r="CJ382" s="229"/>
      <c r="CK382" s="229"/>
      <c r="CL382" s="229"/>
      <c r="CM382" s="226"/>
      <c r="CN382" s="226"/>
      <c r="CQ382" s="231"/>
      <c r="CR382" s="231"/>
      <c r="CS382" s="231"/>
      <c r="CT382" s="231"/>
      <c r="CU382" s="226"/>
      <c r="CV382" s="226"/>
      <c r="CW382" s="227"/>
      <c r="CX382" s="228"/>
      <c r="CY382" s="226"/>
      <c r="CZ382" s="226"/>
      <c r="DA382" s="229"/>
      <c r="DB382" s="229"/>
      <c r="DC382" s="229"/>
      <c r="DD382" s="226"/>
      <c r="DE382" s="226"/>
      <c r="DH382" s="231"/>
      <c r="DI382" s="231"/>
      <c r="DJ382" s="231"/>
      <c r="DK382" s="231"/>
      <c r="DL382" s="226"/>
      <c r="DM382" s="226"/>
      <c r="DN382" s="227"/>
      <c r="DO382" s="228"/>
      <c r="DP382" s="226"/>
      <c r="DQ382" s="226"/>
      <c r="DR382" s="229"/>
      <c r="DS382" s="229"/>
      <c r="DT382" s="229"/>
      <c r="DU382" s="226"/>
      <c r="DV382" s="226"/>
      <c r="DY382" s="231"/>
      <c r="DZ382" s="231"/>
      <c r="EA382" s="231"/>
      <c r="EB382" s="231"/>
      <c r="EC382" s="226"/>
      <c r="ED382" s="226"/>
      <c r="EE382" s="227"/>
      <c r="EF382" s="228"/>
      <c r="EG382" s="226"/>
      <c r="EH382" s="226"/>
      <c r="EI382" s="229"/>
      <c r="EJ382" s="229"/>
      <c r="EK382" s="229"/>
      <c r="EL382" s="226"/>
      <c r="EM382" s="226"/>
      <c r="EP382" s="231"/>
      <c r="EQ382" s="231"/>
      <c r="ER382" s="231"/>
      <c r="ES382" s="231"/>
      <c r="ET382" s="226"/>
      <c r="EU382" s="226"/>
      <c r="EV382" s="227"/>
      <c r="EW382" s="228"/>
      <c r="EX382" s="226"/>
      <c r="EY382" s="226"/>
      <c r="EZ382" s="229"/>
      <c r="FA382" s="229"/>
      <c r="FB382" s="229"/>
      <c r="FC382" s="226"/>
      <c r="FD382" s="226"/>
      <c r="FG382" s="231"/>
      <c r="FH382" s="231"/>
      <c r="FI382" s="231"/>
      <c r="FJ382" s="231"/>
      <c r="FK382" s="226"/>
      <c r="FL382" s="226"/>
      <c r="FM382" s="227"/>
      <c r="FN382" s="228"/>
      <c r="FO382" s="226"/>
      <c r="FP382" s="226"/>
      <c r="FQ382" s="229"/>
      <c r="FR382" s="229"/>
      <c r="FS382" s="229"/>
      <c r="FT382" s="226"/>
      <c r="FU382" s="226"/>
      <c r="FX382" s="231"/>
      <c r="FY382" s="231"/>
      <c r="FZ382" s="231"/>
      <c r="GA382" s="231"/>
      <c r="GB382" s="226"/>
      <c r="GC382" s="226"/>
      <c r="GD382" s="227"/>
      <c r="GE382" s="228"/>
      <c r="GF382" s="226"/>
      <c r="GG382" s="226"/>
      <c r="GH382" s="229"/>
      <c r="GI382" s="229"/>
      <c r="GJ382" s="229"/>
      <c r="GK382" s="226"/>
      <c r="GL382" s="226"/>
      <c r="GO382" s="231"/>
      <c r="GP382" s="231"/>
      <c r="GQ382" s="231"/>
      <c r="GR382" s="231"/>
      <c r="GS382" s="226"/>
      <c r="GT382" s="226"/>
      <c r="GU382" s="227"/>
      <c r="GV382" s="228"/>
      <c r="GW382" s="226"/>
      <c r="GX382" s="226"/>
      <c r="GY382" s="229"/>
      <c r="GZ382" s="229"/>
      <c r="HA382" s="229"/>
      <c r="HB382" s="226"/>
      <c r="HC382" s="226"/>
      <c r="HF382" s="231"/>
    </row>
    <row r="383" spans="1:214" s="230" customFormat="1" ht="41.25" customHeight="1" x14ac:dyDescent="0.2">
      <c r="A383" s="348" t="s">
        <v>3537</v>
      </c>
      <c r="B383" s="349" t="s">
        <v>3538</v>
      </c>
      <c r="C383" s="349" t="s">
        <v>3538</v>
      </c>
      <c r="D383" s="349" t="s">
        <v>8605</v>
      </c>
      <c r="E383" s="212" t="str">
        <f t="shared" si="8"/>
        <v>山口市佐山2768-1</v>
      </c>
      <c r="F383" s="350" t="s">
        <v>1021</v>
      </c>
      <c r="G383" s="343">
        <v>43040</v>
      </c>
      <c r="H383" s="350" t="s">
        <v>5441</v>
      </c>
      <c r="I383" s="345" t="s">
        <v>455</v>
      </c>
      <c r="J383" s="281" t="s">
        <v>4583</v>
      </c>
      <c r="K383" s="282" t="s">
        <v>2</v>
      </c>
      <c r="L383" s="282" t="s">
        <v>235</v>
      </c>
      <c r="M383" s="212" t="s">
        <v>3539</v>
      </c>
      <c r="N383" s="212" t="s">
        <v>5440</v>
      </c>
      <c r="O383" s="283" t="s">
        <v>250</v>
      </c>
      <c r="P383" s="284" t="s">
        <v>550</v>
      </c>
      <c r="Q383" s="228"/>
      <c r="R383" s="226"/>
      <c r="S383" s="226"/>
      <c r="T383" s="229"/>
      <c r="U383" s="229"/>
      <c r="V383" s="229"/>
      <c r="W383" s="226"/>
      <c r="X383" s="226"/>
      <c r="AA383" s="231"/>
      <c r="AB383" s="231"/>
      <c r="AC383" s="231"/>
      <c r="AD383" s="231"/>
      <c r="AE383" s="226"/>
      <c r="AF383" s="226"/>
      <c r="AG383" s="227"/>
      <c r="AH383" s="228"/>
      <c r="AI383" s="226"/>
      <c r="AJ383" s="226"/>
      <c r="AK383" s="229"/>
      <c r="AL383" s="229"/>
      <c r="AM383" s="229"/>
      <c r="AN383" s="226"/>
      <c r="AO383" s="226"/>
      <c r="AR383" s="231"/>
      <c r="AS383" s="231"/>
      <c r="AT383" s="231"/>
      <c r="AU383" s="231"/>
      <c r="AV383" s="226"/>
      <c r="AW383" s="226"/>
      <c r="AX383" s="227"/>
      <c r="AY383" s="228"/>
      <c r="AZ383" s="226"/>
      <c r="BA383" s="226"/>
      <c r="BB383" s="229"/>
      <c r="BC383" s="229"/>
      <c r="BD383" s="229"/>
      <c r="BE383" s="226"/>
      <c r="BF383" s="226"/>
      <c r="BI383" s="231"/>
      <c r="BJ383" s="231"/>
      <c r="BK383" s="231"/>
      <c r="BL383" s="231"/>
      <c r="BM383" s="226"/>
      <c r="BN383" s="226"/>
      <c r="BO383" s="227"/>
      <c r="BP383" s="228"/>
      <c r="BQ383" s="226"/>
      <c r="BR383" s="226"/>
      <c r="BS383" s="229"/>
      <c r="BT383" s="229"/>
      <c r="BU383" s="229"/>
      <c r="BV383" s="226"/>
      <c r="BW383" s="226"/>
      <c r="BZ383" s="231"/>
      <c r="CA383" s="231"/>
      <c r="CB383" s="231"/>
      <c r="CC383" s="231"/>
      <c r="CD383" s="226"/>
      <c r="CE383" s="226"/>
      <c r="CF383" s="227"/>
      <c r="CG383" s="228"/>
      <c r="CH383" s="226"/>
      <c r="CI383" s="226"/>
      <c r="CJ383" s="229"/>
      <c r="CK383" s="229"/>
      <c r="CL383" s="229"/>
      <c r="CM383" s="226"/>
      <c r="CN383" s="226"/>
      <c r="CQ383" s="231"/>
      <c r="CR383" s="231"/>
      <c r="CS383" s="231"/>
      <c r="CT383" s="231"/>
      <c r="CU383" s="226"/>
      <c r="CV383" s="226"/>
      <c r="CW383" s="227"/>
      <c r="CX383" s="228"/>
      <c r="CY383" s="226"/>
      <c r="CZ383" s="226"/>
      <c r="DA383" s="229"/>
      <c r="DB383" s="229"/>
      <c r="DC383" s="229"/>
      <c r="DD383" s="226"/>
      <c r="DE383" s="226"/>
      <c r="DH383" s="231"/>
      <c r="DI383" s="231"/>
      <c r="DJ383" s="231"/>
      <c r="DK383" s="231"/>
      <c r="DL383" s="226"/>
      <c r="DM383" s="226"/>
      <c r="DN383" s="227"/>
      <c r="DO383" s="228"/>
      <c r="DP383" s="226"/>
      <c r="DQ383" s="226"/>
      <c r="DR383" s="229"/>
      <c r="DS383" s="229"/>
      <c r="DT383" s="229"/>
      <c r="DU383" s="226"/>
      <c r="DV383" s="226"/>
      <c r="DY383" s="231"/>
      <c r="DZ383" s="231"/>
      <c r="EA383" s="231"/>
      <c r="EB383" s="231"/>
      <c r="EC383" s="226"/>
      <c r="ED383" s="226"/>
      <c r="EE383" s="227"/>
      <c r="EF383" s="228"/>
      <c r="EG383" s="226"/>
      <c r="EH383" s="226"/>
      <c r="EI383" s="229"/>
      <c r="EJ383" s="229"/>
      <c r="EK383" s="229"/>
      <c r="EL383" s="226"/>
      <c r="EM383" s="226"/>
      <c r="EP383" s="231"/>
      <c r="EQ383" s="231"/>
      <c r="ER383" s="231"/>
      <c r="ES383" s="231"/>
      <c r="ET383" s="226"/>
      <c r="EU383" s="226"/>
      <c r="EV383" s="227"/>
      <c r="EW383" s="228"/>
      <c r="EX383" s="226"/>
      <c r="EY383" s="226"/>
      <c r="EZ383" s="229"/>
      <c r="FA383" s="229"/>
      <c r="FB383" s="229"/>
      <c r="FC383" s="226"/>
      <c r="FD383" s="226"/>
      <c r="FG383" s="231"/>
      <c r="FH383" s="231"/>
      <c r="FI383" s="231"/>
      <c r="FJ383" s="231"/>
      <c r="FK383" s="226"/>
      <c r="FL383" s="226"/>
      <c r="FM383" s="227"/>
      <c r="FN383" s="228"/>
      <c r="FO383" s="226"/>
      <c r="FP383" s="226"/>
      <c r="FQ383" s="229"/>
      <c r="FR383" s="229"/>
      <c r="FS383" s="229"/>
      <c r="FT383" s="226"/>
      <c r="FU383" s="226"/>
      <c r="FX383" s="231"/>
      <c r="FY383" s="231"/>
      <c r="FZ383" s="231"/>
      <c r="GA383" s="231"/>
      <c r="GB383" s="226"/>
      <c r="GC383" s="226"/>
      <c r="GD383" s="227"/>
      <c r="GE383" s="228"/>
      <c r="GF383" s="226"/>
      <c r="GG383" s="226"/>
      <c r="GH383" s="229"/>
      <c r="GI383" s="229"/>
      <c r="GJ383" s="229"/>
      <c r="GK383" s="226"/>
      <c r="GL383" s="226"/>
      <c r="GO383" s="231"/>
      <c r="GP383" s="231"/>
      <c r="GQ383" s="231"/>
      <c r="GR383" s="231"/>
      <c r="GS383" s="226"/>
      <c r="GT383" s="226"/>
      <c r="GU383" s="227"/>
      <c r="GV383" s="228"/>
      <c r="GW383" s="226"/>
      <c r="GX383" s="226"/>
      <c r="GY383" s="229"/>
      <c r="GZ383" s="229"/>
      <c r="HA383" s="229"/>
      <c r="HB383" s="226"/>
      <c r="HC383" s="226"/>
      <c r="HF383" s="231"/>
    </row>
    <row r="384" spans="1:214" s="230" customFormat="1" ht="41.25" customHeight="1" x14ac:dyDescent="0.2">
      <c r="A384" s="348" t="s">
        <v>4148</v>
      </c>
      <c r="B384" s="349" t="s">
        <v>5439</v>
      </c>
      <c r="C384" s="349" t="s">
        <v>5439</v>
      </c>
      <c r="D384" s="349" t="s">
        <v>4147</v>
      </c>
      <c r="E384" s="212" t="str">
        <f t="shared" si="8"/>
        <v>山口市駅通り1-3-10</v>
      </c>
      <c r="F384" s="350" t="s">
        <v>1219</v>
      </c>
      <c r="G384" s="343">
        <v>43435</v>
      </c>
      <c r="H384" s="350" t="s">
        <v>5438</v>
      </c>
      <c r="I384" s="345" t="s">
        <v>455</v>
      </c>
      <c r="J384" s="281" t="s">
        <v>4583</v>
      </c>
      <c r="K384" s="282" t="s">
        <v>2</v>
      </c>
      <c r="L384" s="282" t="s">
        <v>235</v>
      </c>
      <c r="M384" s="212" t="s">
        <v>5437</v>
      </c>
      <c r="N384" s="212" t="s">
        <v>5436</v>
      </c>
      <c r="O384" s="283" t="s">
        <v>250</v>
      </c>
      <c r="P384" s="284" t="s">
        <v>10</v>
      </c>
      <c r="Q384" s="228"/>
      <c r="R384" s="226"/>
      <c r="S384" s="226"/>
      <c r="T384" s="229"/>
      <c r="U384" s="229"/>
      <c r="V384" s="229"/>
      <c r="W384" s="226"/>
      <c r="X384" s="226"/>
      <c r="AA384" s="231"/>
      <c r="AB384" s="231"/>
      <c r="AC384" s="231"/>
      <c r="AD384" s="231"/>
      <c r="AE384" s="226"/>
      <c r="AF384" s="226"/>
      <c r="AG384" s="227"/>
      <c r="AH384" s="228"/>
      <c r="AI384" s="226"/>
      <c r="AJ384" s="226"/>
      <c r="AK384" s="229"/>
      <c r="AL384" s="229"/>
      <c r="AM384" s="229"/>
      <c r="AN384" s="226"/>
      <c r="AO384" s="226"/>
      <c r="AR384" s="231"/>
      <c r="AS384" s="231"/>
      <c r="AT384" s="231"/>
      <c r="AU384" s="231"/>
      <c r="AV384" s="226"/>
      <c r="AW384" s="226"/>
      <c r="AX384" s="227"/>
      <c r="AY384" s="228"/>
      <c r="AZ384" s="226"/>
      <c r="BA384" s="226"/>
      <c r="BB384" s="229"/>
      <c r="BC384" s="229"/>
      <c r="BD384" s="229"/>
      <c r="BE384" s="226"/>
      <c r="BF384" s="226"/>
      <c r="BI384" s="231"/>
      <c r="BJ384" s="231"/>
      <c r="BK384" s="231"/>
      <c r="BL384" s="231"/>
      <c r="BM384" s="226"/>
      <c r="BN384" s="226"/>
      <c r="BO384" s="227"/>
      <c r="BP384" s="228"/>
      <c r="BQ384" s="226"/>
      <c r="BR384" s="226"/>
      <c r="BS384" s="229"/>
      <c r="BT384" s="229"/>
      <c r="BU384" s="229"/>
      <c r="BV384" s="226"/>
      <c r="BW384" s="226"/>
      <c r="BZ384" s="231"/>
      <c r="CA384" s="231"/>
      <c r="CB384" s="231"/>
      <c r="CC384" s="231"/>
      <c r="CD384" s="226"/>
      <c r="CE384" s="226"/>
      <c r="CF384" s="227"/>
      <c r="CG384" s="228"/>
      <c r="CH384" s="226"/>
      <c r="CI384" s="226"/>
      <c r="CJ384" s="229"/>
      <c r="CK384" s="229"/>
      <c r="CL384" s="229"/>
      <c r="CM384" s="226"/>
      <c r="CN384" s="226"/>
      <c r="CQ384" s="231"/>
      <c r="CR384" s="231"/>
      <c r="CS384" s="231"/>
      <c r="CT384" s="231"/>
      <c r="CU384" s="226"/>
      <c r="CV384" s="226"/>
      <c r="CW384" s="227"/>
      <c r="CX384" s="228"/>
      <c r="CY384" s="226"/>
      <c r="CZ384" s="226"/>
      <c r="DA384" s="229"/>
      <c r="DB384" s="229"/>
      <c r="DC384" s="229"/>
      <c r="DD384" s="226"/>
      <c r="DE384" s="226"/>
      <c r="DH384" s="231"/>
      <c r="DI384" s="231"/>
      <c r="DJ384" s="231"/>
      <c r="DK384" s="231"/>
      <c r="DL384" s="226"/>
      <c r="DM384" s="226"/>
      <c r="DN384" s="227"/>
      <c r="DO384" s="228"/>
      <c r="DP384" s="226"/>
      <c r="DQ384" s="226"/>
      <c r="DR384" s="229"/>
      <c r="DS384" s="229"/>
      <c r="DT384" s="229"/>
      <c r="DU384" s="226"/>
      <c r="DV384" s="226"/>
      <c r="DY384" s="231"/>
      <c r="DZ384" s="231"/>
      <c r="EA384" s="231"/>
      <c r="EB384" s="231"/>
      <c r="EC384" s="226"/>
      <c r="ED384" s="226"/>
      <c r="EE384" s="227"/>
      <c r="EF384" s="228"/>
      <c r="EG384" s="226"/>
      <c r="EH384" s="226"/>
      <c r="EI384" s="229"/>
      <c r="EJ384" s="229"/>
      <c r="EK384" s="229"/>
      <c r="EL384" s="226"/>
      <c r="EM384" s="226"/>
      <c r="EP384" s="231"/>
      <c r="EQ384" s="231"/>
      <c r="ER384" s="231"/>
      <c r="ES384" s="231"/>
      <c r="ET384" s="226"/>
      <c r="EU384" s="226"/>
      <c r="EV384" s="227"/>
      <c r="EW384" s="228"/>
      <c r="EX384" s="226"/>
      <c r="EY384" s="226"/>
      <c r="EZ384" s="229"/>
      <c r="FA384" s="229"/>
      <c r="FB384" s="229"/>
      <c r="FC384" s="226"/>
      <c r="FD384" s="226"/>
      <c r="FG384" s="231"/>
      <c r="FH384" s="231"/>
      <c r="FI384" s="231"/>
      <c r="FJ384" s="231"/>
      <c r="FK384" s="226"/>
      <c r="FL384" s="226"/>
      <c r="FM384" s="227"/>
      <c r="FN384" s="228"/>
      <c r="FO384" s="226"/>
      <c r="FP384" s="226"/>
      <c r="FQ384" s="229"/>
      <c r="FR384" s="229"/>
      <c r="FS384" s="229"/>
      <c r="FT384" s="226"/>
      <c r="FU384" s="226"/>
      <c r="FX384" s="231"/>
      <c r="FY384" s="231"/>
      <c r="FZ384" s="231"/>
      <c r="GA384" s="231"/>
      <c r="GB384" s="226"/>
      <c r="GC384" s="226"/>
      <c r="GD384" s="227"/>
      <c r="GE384" s="228"/>
      <c r="GF384" s="226"/>
      <c r="GG384" s="226"/>
      <c r="GH384" s="229"/>
      <c r="GI384" s="229"/>
      <c r="GJ384" s="229"/>
      <c r="GK384" s="226"/>
      <c r="GL384" s="226"/>
      <c r="GO384" s="231"/>
      <c r="GP384" s="231"/>
      <c r="GQ384" s="231"/>
      <c r="GR384" s="231"/>
      <c r="GS384" s="226"/>
      <c r="GT384" s="226"/>
      <c r="GU384" s="227"/>
      <c r="GV384" s="228"/>
      <c r="GW384" s="226"/>
      <c r="GX384" s="226"/>
      <c r="GY384" s="229"/>
      <c r="GZ384" s="229"/>
      <c r="HA384" s="229"/>
      <c r="HB384" s="226"/>
      <c r="HC384" s="226"/>
      <c r="HF384" s="231"/>
    </row>
    <row r="385" spans="1:215" s="230" customFormat="1" ht="41.25" customHeight="1" x14ac:dyDescent="0.2">
      <c r="A385" s="348" t="s">
        <v>5435</v>
      </c>
      <c r="B385" s="349" t="s">
        <v>2515</v>
      </c>
      <c r="C385" s="349" t="s">
        <v>2515</v>
      </c>
      <c r="D385" s="349" t="s">
        <v>3084</v>
      </c>
      <c r="E385" s="212" t="str">
        <f t="shared" si="8"/>
        <v>山口市秋穂東3993</v>
      </c>
      <c r="F385" s="350" t="s">
        <v>5434</v>
      </c>
      <c r="G385" s="343">
        <v>43556</v>
      </c>
      <c r="H385" s="350" t="s">
        <v>5433</v>
      </c>
      <c r="I385" s="345" t="s">
        <v>455</v>
      </c>
      <c r="J385" s="281" t="s">
        <v>4583</v>
      </c>
      <c r="K385" s="282" t="s">
        <v>2</v>
      </c>
      <c r="L385" s="282" t="s">
        <v>235</v>
      </c>
      <c r="M385" s="212" t="s">
        <v>4146</v>
      </c>
      <c r="N385" s="212" t="s">
        <v>5432</v>
      </c>
      <c r="O385" s="283" t="s">
        <v>250</v>
      </c>
      <c r="P385" s="284" t="s">
        <v>10</v>
      </c>
      <c r="Q385" s="228"/>
      <c r="R385" s="226"/>
      <c r="S385" s="226"/>
      <c r="T385" s="229"/>
      <c r="U385" s="229"/>
      <c r="V385" s="229"/>
      <c r="W385" s="226"/>
      <c r="X385" s="226"/>
      <c r="AA385" s="231"/>
      <c r="AB385" s="231"/>
      <c r="AC385" s="231"/>
      <c r="AD385" s="231"/>
      <c r="AE385" s="226"/>
      <c r="AF385" s="226"/>
      <c r="AG385" s="227"/>
      <c r="AH385" s="228"/>
      <c r="AI385" s="226"/>
      <c r="AJ385" s="226"/>
      <c r="AK385" s="229"/>
      <c r="AL385" s="229"/>
      <c r="AM385" s="229"/>
      <c r="AN385" s="226"/>
      <c r="AO385" s="226"/>
      <c r="AR385" s="231"/>
      <c r="AS385" s="231"/>
      <c r="AT385" s="231"/>
      <c r="AU385" s="231"/>
      <c r="AV385" s="226"/>
      <c r="AW385" s="226"/>
      <c r="AX385" s="227"/>
      <c r="AY385" s="228"/>
      <c r="AZ385" s="226"/>
      <c r="BA385" s="226"/>
      <c r="BB385" s="229"/>
      <c r="BC385" s="229"/>
      <c r="BD385" s="229"/>
      <c r="BE385" s="226"/>
      <c r="BF385" s="226"/>
      <c r="BI385" s="231"/>
      <c r="BJ385" s="231"/>
      <c r="BK385" s="231"/>
      <c r="BL385" s="231"/>
      <c r="BM385" s="226"/>
      <c r="BN385" s="226"/>
      <c r="BO385" s="227"/>
      <c r="BP385" s="228"/>
      <c r="BQ385" s="226"/>
      <c r="BR385" s="226"/>
      <c r="BS385" s="229"/>
      <c r="BT385" s="229"/>
      <c r="BU385" s="229"/>
      <c r="BV385" s="226"/>
      <c r="BW385" s="226"/>
      <c r="BZ385" s="231"/>
      <c r="CA385" s="231"/>
      <c r="CB385" s="231"/>
      <c r="CC385" s="231"/>
      <c r="CD385" s="226"/>
      <c r="CE385" s="226"/>
      <c r="CF385" s="227"/>
      <c r="CG385" s="228"/>
      <c r="CH385" s="226"/>
      <c r="CI385" s="226"/>
      <c r="CJ385" s="229"/>
      <c r="CK385" s="229"/>
      <c r="CL385" s="229"/>
      <c r="CM385" s="226"/>
      <c r="CN385" s="226"/>
      <c r="CQ385" s="231"/>
      <c r="CR385" s="231"/>
      <c r="CS385" s="231"/>
      <c r="CT385" s="231"/>
      <c r="CU385" s="226"/>
      <c r="CV385" s="226"/>
      <c r="CW385" s="227"/>
      <c r="CX385" s="228"/>
      <c r="CY385" s="226"/>
      <c r="CZ385" s="226"/>
      <c r="DA385" s="229"/>
      <c r="DB385" s="229"/>
      <c r="DC385" s="229"/>
      <c r="DD385" s="226"/>
      <c r="DE385" s="226"/>
      <c r="DH385" s="231"/>
      <c r="DI385" s="231"/>
      <c r="DJ385" s="231"/>
      <c r="DK385" s="231"/>
      <c r="DL385" s="226"/>
      <c r="DM385" s="226"/>
      <c r="DN385" s="227"/>
      <c r="DO385" s="228"/>
      <c r="DP385" s="226"/>
      <c r="DQ385" s="226"/>
      <c r="DR385" s="229"/>
      <c r="DS385" s="229"/>
      <c r="DT385" s="229"/>
      <c r="DU385" s="226"/>
      <c r="DV385" s="226"/>
      <c r="DY385" s="231"/>
      <c r="DZ385" s="231"/>
      <c r="EA385" s="231"/>
      <c r="EB385" s="231"/>
      <c r="EC385" s="226"/>
      <c r="ED385" s="226"/>
      <c r="EE385" s="227"/>
      <c r="EF385" s="228"/>
      <c r="EG385" s="226"/>
      <c r="EH385" s="226"/>
      <c r="EI385" s="229"/>
      <c r="EJ385" s="229"/>
      <c r="EK385" s="229"/>
      <c r="EL385" s="226"/>
      <c r="EM385" s="226"/>
      <c r="EP385" s="231"/>
      <c r="EQ385" s="231"/>
      <c r="ER385" s="231"/>
      <c r="ES385" s="231"/>
      <c r="ET385" s="226"/>
      <c r="EU385" s="226"/>
      <c r="EV385" s="227"/>
      <c r="EW385" s="228"/>
      <c r="EX385" s="226"/>
      <c r="EY385" s="226"/>
      <c r="EZ385" s="229"/>
      <c r="FA385" s="229"/>
      <c r="FB385" s="229"/>
      <c r="FC385" s="226"/>
      <c r="FD385" s="226"/>
      <c r="FG385" s="231"/>
      <c r="FH385" s="231"/>
      <c r="FI385" s="231"/>
      <c r="FJ385" s="231"/>
      <c r="FK385" s="226"/>
      <c r="FL385" s="226"/>
      <c r="FM385" s="227"/>
      <c r="FN385" s="228"/>
      <c r="FO385" s="226"/>
      <c r="FP385" s="226"/>
      <c r="FQ385" s="229"/>
      <c r="FR385" s="229"/>
      <c r="FS385" s="229"/>
      <c r="FT385" s="226"/>
      <c r="FU385" s="226"/>
      <c r="FX385" s="231"/>
      <c r="FY385" s="231"/>
      <c r="FZ385" s="231"/>
      <c r="GA385" s="231"/>
      <c r="GB385" s="226"/>
      <c r="GC385" s="226"/>
      <c r="GD385" s="227"/>
      <c r="GE385" s="228"/>
      <c r="GF385" s="226"/>
      <c r="GG385" s="226"/>
      <c r="GH385" s="229"/>
      <c r="GI385" s="229"/>
      <c r="GJ385" s="229"/>
      <c r="GK385" s="226"/>
      <c r="GL385" s="226"/>
      <c r="GO385" s="231"/>
      <c r="GP385" s="231"/>
      <c r="GQ385" s="231"/>
      <c r="GR385" s="231"/>
      <c r="GS385" s="226"/>
      <c r="GT385" s="226"/>
      <c r="GU385" s="227"/>
      <c r="GV385" s="228"/>
      <c r="GW385" s="226"/>
      <c r="GX385" s="226"/>
      <c r="GY385" s="229"/>
      <c r="GZ385" s="229"/>
      <c r="HA385" s="229"/>
      <c r="HB385" s="226"/>
      <c r="HC385" s="226"/>
      <c r="HF385" s="231"/>
    </row>
    <row r="386" spans="1:215" s="230" customFormat="1" ht="41.25" customHeight="1" x14ac:dyDescent="0.2">
      <c r="A386" s="348" t="s">
        <v>5431</v>
      </c>
      <c r="B386" s="349" t="s">
        <v>5430</v>
      </c>
      <c r="C386" s="349" t="s">
        <v>5430</v>
      </c>
      <c r="D386" s="349" t="s">
        <v>8023</v>
      </c>
      <c r="E386" s="212" t="str">
        <f t="shared" si="8"/>
        <v>山口市大内矢田北5-2-15</v>
      </c>
      <c r="F386" s="350" t="s">
        <v>4438</v>
      </c>
      <c r="G386" s="343">
        <v>43891</v>
      </c>
      <c r="H386" s="350" t="s">
        <v>5429</v>
      </c>
      <c r="I386" s="345" t="s">
        <v>455</v>
      </c>
      <c r="J386" s="281" t="s">
        <v>813</v>
      </c>
      <c r="K386" s="282" t="s">
        <v>522</v>
      </c>
      <c r="L386" s="282" t="s">
        <v>235</v>
      </c>
      <c r="M386" s="212" t="s">
        <v>5428</v>
      </c>
      <c r="N386" s="212" t="s">
        <v>5427</v>
      </c>
      <c r="O386" s="283" t="s">
        <v>250</v>
      </c>
      <c r="P386" s="284" t="s">
        <v>550</v>
      </c>
      <c r="Q386" s="228"/>
      <c r="R386" s="226"/>
      <c r="S386" s="226"/>
      <c r="T386" s="229"/>
      <c r="U386" s="229"/>
      <c r="V386" s="229"/>
      <c r="W386" s="226"/>
      <c r="X386" s="226"/>
      <c r="AA386" s="231"/>
      <c r="AB386" s="231"/>
      <c r="AC386" s="231"/>
      <c r="AD386" s="231"/>
      <c r="AE386" s="226"/>
      <c r="AF386" s="226"/>
      <c r="AG386" s="227"/>
      <c r="AH386" s="228"/>
      <c r="AI386" s="226"/>
      <c r="AJ386" s="226"/>
      <c r="AK386" s="229"/>
      <c r="AL386" s="229"/>
      <c r="AM386" s="229"/>
      <c r="AN386" s="226"/>
      <c r="AO386" s="226"/>
      <c r="AR386" s="231"/>
      <c r="AS386" s="231"/>
      <c r="AT386" s="231"/>
      <c r="AU386" s="231"/>
      <c r="AV386" s="226"/>
      <c r="AW386" s="226"/>
      <c r="AX386" s="227"/>
      <c r="AY386" s="228"/>
      <c r="AZ386" s="226"/>
      <c r="BA386" s="226"/>
      <c r="BB386" s="229"/>
      <c r="BC386" s="229"/>
      <c r="BD386" s="229"/>
      <c r="BE386" s="226"/>
      <c r="BF386" s="226"/>
      <c r="BI386" s="231"/>
      <c r="BJ386" s="231"/>
      <c r="BK386" s="231"/>
      <c r="BL386" s="231"/>
      <c r="BM386" s="226"/>
      <c r="BN386" s="226"/>
      <c r="BO386" s="227"/>
      <c r="BP386" s="228"/>
      <c r="BQ386" s="226"/>
      <c r="BR386" s="226"/>
      <c r="BS386" s="229"/>
      <c r="BT386" s="229"/>
      <c r="BU386" s="229"/>
      <c r="BV386" s="226"/>
      <c r="BW386" s="226"/>
      <c r="BZ386" s="231"/>
      <c r="CA386" s="231"/>
      <c r="CB386" s="231"/>
      <c r="CC386" s="231"/>
      <c r="CD386" s="226"/>
      <c r="CE386" s="226"/>
      <c r="CF386" s="227"/>
      <c r="CG386" s="228"/>
      <c r="CH386" s="226"/>
      <c r="CI386" s="226"/>
      <c r="CJ386" s="229"/>
      <c r="CK386" s="229"/>
      <c r="CL386" s="229"/>
      <c r="CM386" s="226"/>
      <c r="CN386" s="226"/>
      <c r="CQ386" s="231"/>
      <c r="CR386" s="231"/>
      <c r="CS386" s="231"/>
      <c r="CT386" s="231"/>
      <c r="CU386" s="226"/>
      <c r="CV386" s="226"/>
      <c r="CW386" s="227"/>
      <c r="CX386" s="228"/>
      <c r="CY386" s="226"/>
      <c r="CZ386" s="226"/>
      <c r="DA386" s="229"/>
      <c r="DB386" s="229"/>
      <c r="DC386" s="229"/>
      <c r="DD386" s="226"/>
      <c r="DE386" s="226"/>
      <c r="DH386" s="231"/>
      <c r="DI386" s="231"/>
      <c r="DJ386" s="231"/>
      <c r="DK386" s="231"/>
      <c r="DL386" s="226"/>
      <c r="DM386" s="226"/>
      <c r="DN386" s="227"/>
      <c r="DO386" s="228"/>
      <c r="DP386" s="226"/>
      <c r="DQ386" s="226"/>
      <c r="DR386" s="229"/>
      <c r="DS386" s="229"/>
      <c r="DT386" s="229"/>
      <c r="DU386" s="226"/>
      <c r="DV386" s="226"/>
      <c r="DY386" s="231"/>
      <c r="DZ386" s="231"/>
      <c r="EA386" s="231"/>
      <c r="EB386" s="231"/>
      <c r="EC386" s="226"/>
      <c r="ED386" s="226"/>
      <c r="EE386" s="227"/>
      <c r="EF386" s="228"/>
      <c r="EG386" s="226"/>
      <c r="EH386" s="226"/>
      <c r="EI386" s="229"/>
      <c r="EJ386" s="229"/>
      <c r="EK386" s="229"/>
      <c r="EL386" s="226"/>
      <c r="EM386" s="226"/>
      <c r="EP386" s="231"/>
      <c r="EQ386" s="231"/>
      <c r="ER386" s="231"/>
      <c r="ES386" s="231"/>
      <c r="ET386" s="226"/>
      <c r="EU386" s="226"/>
      <c r="EV386" s="227"/>
      <c r="EW386" s="228"/>
      <c r="EX386" s="226"/>
      <c r="EY386" s="226"/>
      <c r="EZ386" s="229"/>
      <c r="FA386" s="229"/>
      <c r="FB386" s="229"/>
      <c r="FC386" s="226"/>
      <c r="FD386" s="226"/>
      <c r="FG386" s="231"/>
      <c r="FH386" s="231"/>
      <c r="FI386" s="231"/>
      <c r="FJ386" s="231"/>
      <c r="FK386" s="226"/>
      <c r="FL386" s="226"/>
      <c r="FM386" s="227"/>
      <c r="FN386" s="228"/>
      <c r="FO386" s="226"/>
      <c r="FP386" s="226"/>
      <c r="FQ386" s="229"/>
      <c r="FR386" s="229"/>
      <c r="FS386" s="229"/>
      <c r="FT386" s="226"/>
      <c r="FU386" s="226"/>
      <c r="FX386" s="231"/>
      <c r="FY386" s="231"/>
      <c r="FZ386" s="231"/>
      <c r="GA386" s="231"/>
      <c r="GB386" s="226"/>
      <c r="GC386" s="226"/>
      <c r="GD386" s="227"/>
      <c r="GE386" s="228"/>
      <c r="GF386" s="226"/>
      <c r="GG386" s="226"/>
      <c r="GH386" s="229"/>
      <c r="GI386" s="229"/>
      <c r="GJ386" s="229"/>
      <c r="GK386" s="226"/>
      <c r="GL386" s="226"/>
      <c r="GO386" s="231"/>
      <c r="GP386" s="231"/>
      <c r="GQ386" s="231"/>
      <c r="GR386" s="231"/>
      <c r="GS386" s="226"/>
      <c r="GT386" s="226"/>
      <c r="GU386" s="227"/>
      <c r="GV386" s="228"/>
      <c r="GW386" s="226"/>
      <c r="GX386" s="226"/>
      <c r="GY386" s="229"/>
      <c r="GZ386" s="229"/>
      <c r="HA386" s="229"/>
      <c r="HB386" s="226"/>
      <c r="HC386" s="226"/>
      <c r="HF386" s="231"/>
    </row>
    <row r="387" spans="1:215" s="230" customFormat="1" ht="41.25" customHeight="1" x14ac:dyDescent="0.2">
      <c r="A387" s="348" t="s">
        <v>8024</v>
      </c>
      <c r="B387" s="349" t="s">
        <v>8025</v>
      </c>
      <c r="C387" s="349" t="s">
        <v>8025</v>
      </c>
      <c r="D387" s="349" t="s">
        <v>8606</v>
      </c>
      <c r="E387" s="212" t="str">
        <f t="shared" si="8"/>
        <v>山口市後河原155</v>
      </c>
      <c r="F387" s="350" t="s">
        <v>8026</v>
      </c>
      <c r="G387" s="343">
        <v>44287</v>
      </c>
      <c r="H387" s="350" t="s">
        <v>8027</v>
      </c>
      <c r="I387" s="345" t="s">
        <v>4587</v>
      </c>
      <c r="J387" s="281" t="s">
        <v>813</v>
      </c>
      <c r="K387" s="282" t="s">
        <v>522</v>
      </c>
      <c r="L387" s="282" t="s">
        <v>235</v>
      </c>
      <c r="M387" s="212" t="s">
        <v>8028</v>
      </c>
      <c r="N387" s="212" t="s">
        <v>5554</v>
      </c>
      <c r="O387" s="283" t="s">
        <v>250</v>
      </c>
      <c r="P387" s="284" t="s">
        <v>550</v>
      </c>
      <c r="Q387" s="228"/>
      <c r="R387" s="226"/>
      <c r="S387" s="226"/>
      <c r="T387" s="229"/>
      <c r="U387" s="229"/>
      <c r="V387" s="229"/>
      <c r="W387" s="226"/>
      <c r="X387" s="226"/>
      <c r="AA387" s="231"/>
      <c r="AB387" s="231"/>
      <c r="AC387" s="231"/>
      <c r="AD387" s="231"/>
      <c r="AE387" s="226"/>
      <c r="AF387" s="226"/>
      <c r="AG387" s="227"/>
      <c r="AH387" s="228"/>
      <c r="AI387" s="226"/>
      <c r="AJ387" s="226"/>
      <c r="AK387" s="229"/>
      <c r="AL387" s="229"/>
      <c r="AM387" s="229"/>
      <c r="AN387" s="226"/>
      <c r="AO387" s="226"/>
      <c r="AR387" s="231"/>
      <c r="AS387" s="231"/>
      <c r="AT387" s="231"/>
      <c r="AU387" s="231"/>
      <c r="AV387" s="226"/>
      <c r="AW387" s="226"/>
      <c r="AX387" s="227"/>
      <c r="AY387" s="228"/>
      <c r="AZ387" s="226"/>
      <c r="BA387" s="226"/>
      <c r="BB387" s="229"/>
      <c r="BC387" s="229"/>
      <c r="BD387" s="229"/>
      <c r="BE387" s="226"/>
      <c r="BF387" s="226"/>
      <c r="BI387" s="231"/>
      <c r="BJ387" s="231"/>
      <c r="BK387" s="231"/>
      <c r="BL387" s="231"/>
      <c r="BM387" s="226"/>
      <c r="BN387" s="226"/>
      <c r="BO387" s="227"/>
      <c r="BP387" s="228"/>
      <c r="BQ387" s="226"/>
      <c r="BR387" s="226"/>
      <c r="BS387" s="229"/>
      <c r="BT387" s="229"/>
      <c r="BU387" s="229"/>
      <c r="BV387" s="226"/>
      <c r="BW387" s="226"/>
      <c r="BZ387" s="231"/>
      <c r="CA387" s="231"/>
      <c r="CB387" s="231"/>
      <c r="CC387" s="231"/>
      <c r="CD387" s="226"/>
      <c r="CE387" s="226"/>
      <c r="CF387" s="227"/>
      <c r="CG387" s="228"/>
      <c r="CH387" s="226"/>
      <c r="CI387" s="226"/>
      <c r="CJ387" s="229"/>
      <c r="CK387" s="229"/>
      <c r="CL387" s="229"/>
      <c r="CM387" s="226"/>
      <c r="CN387" s="226"/>
      <c r="CQ387" s="231"/>
      <c r="CR387" s="231"/>
      <c r="CS387" s="231"/>
      <c r="CT387" s="231"/>
      <c r="CU387" s="226"/>
      <c r="CV387" s="226"/>
      <c r="CW387" s="227"/>
      <c r="CX387" s="228"/>
      <c r="CY387" s="226"/>
      <c r="CZ387" s="226"/>
      <c r="DA387" s="229"/>
      <c r="DB387" s="229"/>
      <c r="DC387" s="229"/>
      <c r="DD387" s="226"/>
      <c r="DE387" s="226"/>
      <c r="DH387" s="231"/>
      <c r="DI387" s="231"/>
      <c r="DJ387" s="231"/>
      <c r="DK387" s="231"/>
      <c r="DL387" s="226"/>
      <c r="DM387" s="226"/>
      <c r="DN387" s="227"/>
      <c r="DO387" s="228"/>
      <c r="DP387" s="226"/>
      <c r="DQ387" s="226"/>
      <c r="DR387" s="229"/>
      <c r="DS387" s="229"/>
      <c r="DT387" s="229"/>
      <c r="DU387" s="226"/>
      <c r="DV387" s="226"/>
      <c r="DY387" s="231"/>
      <c r="DZ387" s="231"/>
      <c r="EA387" s="231"/>
      <c r="EB387" s="231"/>
      <c r="EC387" s="226"/>
      <c r="ED387" s="226"/>
      <c r="EE387" s="227"/>
      <c r="EF387" s="228"/>
      <c r="EG387" s="226"/>
      <c r="EH387" s="226"/>
      <c r="EI387" s="229"/>
      <c r="EJ387" s="229"/>
      <c r="EK387" s="229"/>
      <c r="EL387" s="226"/>
      <c r="EM387" s="226"/>
      <c r="EP387" s="231"/>
      <c r="EQ387" s="231"/>
      <c r="ER387" s="231"/>
      <c r="ES387" s="231"/>
      <c r="ET387" s="226"/>
      <c r="EU387" s="226"/>
      <c r="EV387" s="227"/>
      <c r="EW387" s="228"/>
      <c r="EX387" s="226"/>
      <c r="EY387" s="226"/>
      <c r="EZ387" s="229"/>
      <c r="FA387" s="229"/>
      <c r="FB387" s="229"/>
      <c r="FC387" s="226"/>
      <c r="FD387" s="226"/>
      <c r="FG387" s="231"/>
      <c r="FH387" s="231"/>
      <c r="FI387" s="231"/>
      <c r="FJ387" s="231"/>
      <c r="FK387" s="226"/>
      <c r="FL387" s="226"/>
      <c r="FM387" s="227"/>
      <c r="FN387" s="228"/>
      <c r="FO387" s="226"/>
      <c r="FP387" s="226"/>
      <c r="FQ387" s="229"/>
      <c r="FR387" s="229"/>
      <c r="FS387" s="229"/>
      <c r="FT387" s="226"/>
      <c r="FU387" s="226"/>
      <c r="FX387" s="231"/>
      <c r="FY387" s="231"/>
      <c r="FZ387" s="231"/>
      <c r="GA387" s="231"/>
      <c r="GB387" s="226"/>
      <c r="GC387" s="226"/>
      <c r="GD387" s="227"/>
      <c r="GE387" s="228"/>
      <c r="GF387" s="226"/>
      <c r="GG387" s="226"/>
      <c r="GH387" s="229"/>
      <c r="GI387" s="229"/>
      <c r="GJ387" s="229"/>
      <c r="GK387" s="226"/>
      <c r="GL387" s="226"/>
      <c r="GO387" s="231"/>
      <c r="GP387" s="231"/>
      <c r="GQ387" s="231"/>
      <c r="GR387" s="231"/>
      <c r="GS387" s="226"/>
      <c r="GT387" s="226"/>
      <c r="GU387" s="227"/>
      <c r="GV387" s="228"/>
      <c r="GW387" s="226"/>
      <c r="GX387" s="226"/>
      <c r="GY387" s="229"/>
      <c r="GZ387" s="229"/>
      <c r="HA387" s="229"/>
      <c r="HB387" s="226"/>
      <c r="HC387" s="226"/>
      <c r="HF387" s="231"/>
    </row>
    <row r="388" spans="1:215" s="230" customFormat="1" ht="41.25" customHeight="1" x14ac:dyDescent="0.2">
      <c r="A388" s="348" t="s">
        <v>8029</v>
      </c>
      <c r="B388" s="349" t="s">
        <v>8030</v>
      </c>
      <c r="C388" s="349" t="s">
        <v>8030</v>
      </c>
      <c r="D388" s="349" t="s">
        <v>8031</v>
      </c>
      <c r="E388" s="212" t="str">
        <f t="shared" si="8"/>
        <v>山口市桜畠2-9-32</v>
      </c>
      <c r="F388" s="350" t="s">
        <v>8032</v>
      </c>
      <c r="G388" s="343">
        <v>44317</v>
      </c>
      <c r="H388" s="350" t="s">
        <v>8033</v>
      </c>
      <c r="I388" s="345" t="s">
        <v>5064</v>
      </c>
      <c r="J388" s="281" t="s">
        <v>813</v>
      </c>
      <c r="K388" s="282" t="s">
        <v>522</v>
      </c>
      <c r="L388" s="282" t="s">
        <v>235</v>
      </c>
      <c r="M388" s="212" t="s">
        <v>8034</v>
      </c>
      <c r="N388" s="212" t="s">
        <v>8446</v>
      </c>
      <c r="O388" s="283" t="s">
        <v>250</v>
      </c>
      <c r="P388" s="284" t="s">
        <v>550</v>
      </c>
      <c r="Q388" s="228"/>
      <c r="R388" s="226"/>
      <c r="S388" s="226"/>
      <c r="T388" s="229"/>
      <c r="U388" s="229"/>
      <c r="V388" s="229"/>
      <c r="W388" s="226"/>
      <c r="X388" s="226"/>
      <c r="AA388" s="231"/>
      <c r="AB388" s="231"/>
      <c r="AC388" s="231"/>
      <c r="AD388" s="231"/>
      <c r="AE388" s="226"/>
      <c r="AF388" s="226"/>
      <c r="AG388" s="227"/>
      <c r="AH388" s="228"/>
      <c r="AI388" s="226"/>
      <c r="AJ388" s="226"/>
      <c r="AK388" s="229"/>
      <c r="AL388" s="229"/>
      <c r="AM388" s="229"/>
      <c r="AN388" s="226"/>
      <c r="AO388" s="226"/>
      <c r="AR388" s="231"/>
      <c r="AS388" s="231"/>
      <c r="AT388" s="231"/>
      <c r="AU388" s="231"/>
      <c r="AV388" s="226"/>
      <c r="AW388" s="226"/>
      <c r="AX388" s="227"/>
      <c r="AY388" s="228"/>
      <c r="AZ388" s="226"/>
      <c r="BA388" s="226"/>
      <c r="BB388" s="229"/>
      <c r="BC388" s="229"/>
      <c r="BD388" s="229"/>
      <c r="BE388" s="226"/>
      <c r="BF388" s="226"/>
      <c r="BI388" s="231"/>
      <c r="BJ388" s="231"/>
      <c r="BK388" s="231"/>
      <c r="BL388" s="231"/>
      <c r="BM388" s="226"/>
      <c r="BN388" s="226"/>
      <c r="BO388" s="227"/>
      <c r="BP388" s="228"/>
      <c r="BQ388" s="226"/>
      <c r="BR388" s="226"/>
      <c r="BS388" s="229"/>
      <c r="BT388" s="229"/>
      <c r="BU388" s="229"/>
      <c r="BV388" s="226"/>
      <c r="BW388" s="226"/>
      <c r="BZ388" s="231"/>
      <c r="CA388" s="231"/>
      <c r="CB388" s="231"/>
      <c r="CC388" s="231"/>
      <c r="CD388" s="226"/>
      <c r="CE388" s="226"/>
      <c r="CF388" s="227"/>
      <c r="CG388" s="228"/>
      <c r="CH388" s="226"/>
      <c r="CI388" s="226"/>
      <c r="CJ388" s="229"/>
      <c r="CK388" s="229"/>
      <c r="CL388" s="229"/>
      <c r="CM388" s="226"/>
      <c r="CN388" s="226"/>
      <c r="CQ388" s="231"/>
      <c r="CR388" s="231"/>
      <c r="CS388" s="231"/>
      <c r="CT388" s="231"/>
      <c r="CU388" s="226"/>
      <c r="CV388" s="226"/>
      <c r="CW388" s="227"/>
      <c r="CX388" s="228"/>
      <c r="CY388" s="226"/>
      <c r="CZ388" s="226"/>
      <c r="DA388" s="229"/>
      <c r="DB388" s="229"/>
      <c r="DC388" s="229"/>
      <c r="DD388" s="226"/>
      <c r="DE388" s="226"/>
      <c r="DH388" s="231"/>
      <c r="DI388" s="231"/>
      <c r="DJ388" s="231"/>
      <c r="DK388" s="231"/>
      <c r="DL388" s="226"/>
      <c r="DM388" s="226"/>
      <c r="DN388" s="227"/>
      <c r="DO388" s="228"/>
      <c r="DP388" s="226"/>
      <c r="DQ388" s="226"/>
      <c r="DR388" s="229"/>
      <c r="DS388" s="229"/>
      <c r="DT388" s="229"/>
      <c r="DU388" s="226"/>
      <c r="DV388" s="226"/>
      <c r="DY388" s="231"/>
      <c r="DZ388" s="231"/>
      <c r="EA388" s="231"/>
      <c r="EB388" s="231"/>
      <c r="EC388" s="226"/>
      <c r="ED388" s="226"/>
      <c r="EE388" s="227"/>
      <c r="EF388" s="228"/>
      <c r="EG388" s="226"/>
      <c r="EH388" s="226"/>
      <c r="EI388" s="229"/>
      <c r="EJ388" s="229"/>
      <c r="EK388" s="229"/>
      <c r="EL388" s="226"/>
      <c r="EM388" s="226"/>
      <c r="EP388" s="231"/>
      <c r="EQ388" s="231"/>
      <c r="ER388" s="231"/>
      <c r="ES388" s="231"/>
      <c r="ET388" s="226"/>
      <c r="EU388" s="226"/>
      <c r="EV388" s="227"/>
      <c r="EW388" s="228"/>
      <c r="EX388" s="226"/>
      <c r="EY388" s="226"/>
      <c r="EZ388" s="229"/>
      <c r="FA388" s="229"/>
      <c r="FB388" s="229"/>
      <c r="FC388" s="226"/>
      <c r="FD388" s="226"/>
      <c r="FG388" s="231"/>
      <c r="FH388" s="231"/>
      <c r="FI388" s="231"/>
      <c r="FJ388" s="231"/>
      <c r="FK388" s="226"/>
      <c r="FL388" s="226"/>
      <c r="FM388" s="227"/>
      <c r="FN388" s="228"/>
      <c r="FO388" s="226"/>
      <c r="FP388" s="226"/>
      <c r="FQ388" s="229"/>
      <c r="FR388" s="229"/>
      <c r="FS388" s="229"/>
      <c r="FT388" s="226"/>
      <c r="FU388" s="226"/>
      <c r="FX388" s="231"/>
      <c r="FY388" s="231"/>
      <c r="FZ388" s="231"/>
      <c r="GA388" s="231"/>
      <c r="GB388" s="226"/>
      <c r="GC388" s="226"/>
      <c r="GD388" s="227"/>
      <c r="GE388" s="228"/>
      <c r="GF388" s="226"/>
      <c r="GG388" s="226"/>
      <c r="GH388" s="229"/>
      <c r="GI388" s="229"/>
      <c r="GJ388" s="229"/>
      <c r="GK388" s="226"/>
      <c r="GL388" s="226"/>
      <c r="GO388" s="231"/>
      <c r="GP388" s="231"/>
      <c r="GQ388" s="231"/>
      <c r="GR388" s="231"/>
      <c r="GS388" s="226"/>
      <c r="GT388" s="226"/>
      <c r="GU388" s="227"/>
      <c r="GV388" s="228"/>
      <c r="GW388" s="226"/>
      <c r="GX388" s="226"/>
      <c r="GY388" s="229"/>
      <c r="GZ388" s="229"/>
      <c r="HA388" s="229"/>
      <c r="HB388" s="226"/>
      <c r="HC388" s="226"/>
      <c r="HF388" s="231"/>
    </row>
    <row r="389" spans="1:215" s="230" customFormat="1" ht="41.25" customHeight="1" x14ac:dyDescent="0.2">
      <c r="A389" s="348" t="s">
        <v>8035</v>
      </c>
      <c r="B389" s="349" t="s">
        <v>8036</v>
      </c>
      <c r="C389" s="349" t="s">
        <v>8036</v>
      </c>
      <c r="D389" s="349" t="s">
        <v>8607</v>
      </c>
      <c r="E389" s="212" t="str">
        <f t="shared" si="8"/>
        <v>山口市小郡上郷1745-5</v>
      </c>
      <c r="F389" s="350" t="s">
        <v>7812</v>
      </c>
      <c r="G389" s="343">
        <v>44317</v>
      </c>
      <c r="H389" s="350" t="s">
        <v>8037</v>
      </c>
      <c r="I389" s="345" t="s">
        <v>4587</v>
      </c>
      <c r="J389" s="281" t="s">
        <v>813</v>
      </c>
      <c r="K389" s="282" t="s">
        <v>522</v>
      </c>
      <c r="L389" s="282" t="s">
        <v>235</v>
      </c>
      <c r="M389" s="212" t="s">
        <v>8038</v>
      </c>
      <c r="N389" s="212" t="s">
        <v>8447</v>
      </c>
      <c r="O389" s="283" t="s">
        <v>250</v>
      </c>
      <c r="P389" s="284" t="s">
        <v>550</v>
      </c>
      <c r="Q389" s="228"/>
      <c r="R389" s="226"/>
      <c r="S389" s="226"/>
      <c r="T389" s="229"/>
      <c r="U389" s="229"/>
      <c r="V389" s="229"/>
      <c r="W389" s="226"/>
      <c r="X389" s="226"/>
      <c r="AA389" s="231"/>
      <c r="AB389" s="231"/>
      <c r="AC389" s="231"/>
      <c r="AD389" s="231"/>
      <c r="AE389" s="226"/>
      <c r="AF389" s="226"/>
      <c r="AG389" s="227"/>
      <c r="AH389" s="228"/>
      <c r="AI389" s="226"/>
      <c r="AJ389" s="226"/>
      <c r="AK389" s="229"/>
      <c r="AL389" s="229"/>
      <c r="AM389" s="229"/>
      <c r="AN389" s="226"/>
      <c r="AO389" s="226"/>
      <c r="AR389" s="231"/>
      <c r="AS389" s="231"/>
      <c r="AT389" s="231"/>
      <c r="AU389" s="231"/>
      <c r="AV389" s="226"/>
      <c r="AW389" s="226"/>
      <c r="AX389" s="227"/>
      <c r="AY389" s="228"/>
      <c r="AZ389" s="226"/>
      <c r="BA389" s="226"/>
      <c r="BB389" s="229"/>
      <c r="BC389" s="229"/>
      <c r="BD389" s="229"/>
      <c r="BE389" s="226"/>
      <c r="BF389" s="226"/>
      <c r="BI389" s="231"/>
      <c r="BJ389" s="231"/>
      <c r="BK389" s="231"/>
      <c r="BL389" s="231"/>
      <c r="BM389" s="226"/>
      <c r="BN389" s="226"/>
      <c r="BO389" s="227"/>
      <c r="BP389" s="228"/>
      <c r="BQ389" s="226"/>
      <c r="BR389" s="226"/>
      <c r="BS389" s="229"/>
      <c r="BT389" s="229"/>
      <c r="BU389" s="229"/>
      <c r="BV389" s="226"/>
      <c r="BW389" s="226"/>
      <c r="BZ389" s="231"/>
      <c r="CA389" s="231"/>
      <c r="CB389" s="231"/>
      <c r="CC389" s="231"/>
      <c r="CD389" s="226"/>
      <c r="CE389" s="226"/>
      <c r="CF389" s="227"/>
      <c r="CG389" s="228"/>
      <c r="CH389" s="226"/>
      <c r="CI389" s="226"/>
      <c r="CJ389" s="229"/>
      <c r="CK389" s="229"/>
      <c r="CL389" s="229"/>
      <c r="CM389" s="226"/>
      <c r="CN389" s="226"/>
      <c r="CQ389" s="231"/>
      <c r="CR389" s="231"/>
      <c r="CS389" s="231"/>
      <c r="CT389" s="231"/>
      <c r="CU389" s="226"/>
      <c r="CV389" s="226"/>
      <c r="CW389" s="227"/>
      <c r="CX389" s="228"/>
      <c r="CY389" s="226"/>
      <c r="CZ389" s="226"/>
      <c r="DA389" s="229"/>
      <c r="DB389" s="229"/>
      <c r="DC389" s="229"/>
      <c r="DD389" s="226"/>
      <c r="DE389" s="226"/>
      <c r="DH389" s="231"/>
      <c r="DI389" s="231"/>
      <c r="DJ389" s="231"/>
      <c r="DK389" s="231"/>
      <c r="DL389" s="226"/>
      <c r="DM389" s="226"/>
      <c r="DN389" s="227"/>
      <c r="DO389" s="228"/>
      <c r="DP389" s="226"/>
      <c r="DQ389" s="226"/>
      <c r="DR389" s="229"/>
      <c r="DS389" s="229"/>
      <c r="DT389" s="229"/>
      <c r="DU389" s="226"/>
      <c r="DV389" s="226"/>
      <c r="DY389" s="231"/>
      <c r="DZ389" s="231"/>
      <c r="EA389" s="231"/>
      <c r="EB389" s="231"/>
      <c r="EC389" s="226"/>
      <c r="ED389" s="226"/>
      <c r="EE389" s="227"/>
      <c r="EF389" s="228"/>
      <c r="EG389" s="226"/>
      <c r="EH389" s="226"/>
      <c r="EI389" s="229"/>
      <c r="EJ389" s="229"/>
      <c r="EK389" s="229"/>
      <c r="EL389" s="226"/>
      <c r="EM389" s="226"/>
      <c r="EP389" s="231"/>
      <c r="EQ389" s="231"/>
      <c r="ER389" s="231"/>
      <c r="ES389" s="231"/>
      <c r="ET389" s="226"/>
      <c r="EU389" s="226"/>
      <c r="EV389" s="227"/>
      <c r="EW389" s="228"/>
      <c r="EX389" s="226"/>
      <c r="EY389" s="226"/>
      <c r="EZ389" s="229"/>
      <c r="FA389" s="229"/>
      <c r="FB389" s="229"/>
      <c r="FC389" s="226"/>
      <c r="FD389" s="226"/>
      <c r="FG389" s="231"/>
      <c r="FH389" s="231"/>
      <c r="FI389" s="231"/>
      <c r="FJ389" s="231"/>
      <c r="FK389" s="226"/>
      <c r="FL389" s="226"/>
      <c r="FM389" s="227"/>
      <c r="FN389" s="228"/>
      <c r="FO389" s="226"/>
      <c r="FP389" s="226"/>
      <c r="FQ389" s="229"/>
      <c r="FR389" s="229"/>
      <c r="FS389" s="229"/>
      <c r="FT389" s="226"/>
      <c r="FU389" s="226"/>
      <c r="FX389" s="231"/>
      <c r="FY389" s="231"/>
      <c r="FZ389" s="231"/>
      <c r="GA389" s="231"/>
      <c r="GB389" s="226"/>
      <c r="GC389" s="226"/>
      <c r="GD389" s="227"/>
      <c r="GE389" s="228"/>
      <c r="GF389" s="226"/>
      <c r="GG389" s="226"/>
      <c r="GH389" s="229"/>
      <c r="GI389" s="229"/>
      <c r="GJ389" s="229"/>
      <c r="GK389" s="226"/>
      <c r="GL389" s="226"/>
      <c r="GO389" s="231"/>
      <c r="GP389" s="231"/>
      <c r="GQ389" s="231"/>
      <c r="GR389" s="231"/>
      <c r="GS389" s="226"/>
      <c r="GT389" s="226"/>
      <c r="GU389" s="227"/>
      <c r="GV389" s="228"/>
      <c r="GW389" s="226"/>
      <c r="GX389" s="226"/>
      <c r="GY389" s="229"/>
      <c r="GZ389" s="229"/>
      <c r="HA389" s="229"/>
      <c r="HB389" s="226"/>
      <c r="HC389" s="226"/>
      <c r="HF389" s="231"/>
    </row>
    <row r="390" spans="1:215" s="230" customFormat="1" ht="41.25" customHeight="1" x14ac:dyDescent="0.2">
      <c r="A390" s="348" t="s">
        <v>8039</v>
      </c>
      <c r="B390" s="349" t="s">
        <v>8040</v>
      </c>
      <c r="C390" s="349" t="s">
        <v>8040</v>
      </c>
      <c r="D390" s="349" t="s">
        <v>8041</v>
      </c>
      <c r="E390" s="212" t="str">
        <f t="shared" si="8"/>
        <v>山口市鋳銭司12361-3</v>
      </c>
      <c r="F390" s="350" t="s">
        <v>5483</v>
      </c>
      <c r="G390" s="343">
        <v>44348</v>
      </c>
      <c r="H390" s="350" t="s">
        <v>8042</v>
      </c>
      <c r="I390" s="345" t="s">
        <v>5064</v>
      </c>
      <c r="J390" s="281" t="s">
        <v>813</v>
      </c>
      <c r="K390" s="282" t="s">
        <v>522</v>
      </c>
      <c r="L390" s="282" t="s">
        <v>235</v>
      </c>
      <c r="M390" s="212" t="s">
        <v>8043</v>
      </c>
      <c r="N390" s="212" t="s">
        <v>8448</v>
      </c>
      <c r="O390" s="283" t="s">
        <v>250</v>
      </c>
      <c r="P390" s="284" t="s">
        <v>10</v>
      </c>
      <c r="Q390" s="228"/>
      <c r="R390" s="226"/>
      <c r="S390" s="226"/>
      <c r="T390" s="229"/>
      <c r="U390" s="229"/>
      <c r="V390" s="229"/>
      <c r="W390" s="226"/>
      <c r="X390" s="226"/>
      <c r="AA390" s="231"/>
      <c r="AB390" s="231"/>
      <c r="AC390" s="231"/>
      <c r="AD390" s="231"/>
      <c r="AE390" s="226"/>
      <c r="AF390" s="226"/>
      <c r="AG390" s="227"/>
      <c r="AH390" s="228"/>
      <c r="AI390" s="226"/>
      <c r="AJ390" s="226"/>
      <c r="AK390" s="229"/>
      <c r="AL390" s="229"/>
      <c r="AM390" s="229"/>
      <c r="AN390" s="226"/>
      <c r="AO390" s="226"/>
      <c r="AR390" s="231"/>
      <c r="AS390" s="231"/>
      <c r="AT390" s="231"/>
      <c r="AU390" s="231"/>
      <c r="AV390" s="226"/>
      <c r="AW390" s="226"/>
      <c r="AX390" s="227"/>
      <c r="AY390" s="228"/>
      <c r="AZ390" s="226"/>
      <c r="BA390" s="226"/>
      <c r="BB390" s="229"/>
      <c r="BC390" s="229"/>
      <c r="BD390" s="229"/>
      <c r="BE390" s="226"/>
      <c r="BF390" s="226"/>
      <c r="BI390" s="231"/>
      <c r="BJ390" s="231"/>
      <c r="BK390" s="231"/>
      <c r="BL390" s="231"/>
      <c r="BM390" s="226"/>
      <c r="BN390" s="226"/>
      <c r="BO390" s="227"/>
      <c r="BP390" s="228"/>
      <c r="BQ390" s="226"/>
      <c r="BR390" s="226"/>
      <c r="BS390" s="229"/>
      <c r="BT390" s="229"/>
      <c r="BU390" s="229"/>
      <c r="BV390" s="226"/>
      <c r="BW390" s="226"/>
      <c r="BZ390" s="231"/>
      <c r="CA390" s="231"/>
      <c r="CB390" s="231"/>
      <c r="CC390" s="231"/>
      <c r="CD390" s="226"/>
      <c r="CE390" s="226"/>
      <c r="CF390" s="227"/>
      <c r="CG390" s="228"/>
      <c r="CH390" s="226"/>
      <c r="CI390" s="226"/>
      <c r="CJ390" s="229"/>
      <c r="CK390" s="229"/>
      <c r="CL390" s="229"/>
      <c r="CM390" s="226"/>
      <c r="CN390" s="226"/>
      <c r="CQ390" s="231"/>
      <c r="CR390" s="231"/>
      <c r="CS390" s="231"/>
      <c r="CT390" s="231"/>
      <c r="CU390" s="226"/>
      <c r="CV390" s="226"/>
      <c r="CW390" s="227"/>
      <c r="CX390" s="228"/>
      <c r="CY390" s="226"/>
      <c r="CZ390" s="226"/>
      <c r="DA390" s="229"/>
      <c r="DB390" s="229"/>
      <c r="DC390" s="229"/>
      <c r="DD390" s="226"/>
      <c r="DE390" s="226"/>
      <c r="DH390" s="231"/>
      <c r="DI390" s="231"/>
      <c r="DJ390" s="231"/>
      <c r="DK390" s="231"/>
      <c r="DL390" s="226"/>
      <c r="DM390" s="226"/>
      <c r="DN390" s="227"/>
      <c r="DO390" s="228"/>
      <c r="DP390" s="226"/>
      <c r="DQ390" s="226"/>
      <c r="DR390" s="229"/>
      <c r="DS390" s="229"/>
      <c r="DT390" s="229"/>
      <c r="DU390" s="226"/>
      <c r="DV390" s="226"/>
      <c r="DY390" s="231"/>
      <c r="DZ390" s="231"/>
      <c r="EA390" s="231"/>
      <c r="EB390" s="231"/>
      <c r="EC390" s="226"/>
      <c r="ED390" s="226"/>
      <c r="EE390" s="227"/>
      <c r="EF390" s="228"/>
      <c r="EG390" s="226"/>
      <c r="EH390" s="226"/>
      <c r="EI390" s="229"/>
      <c r="EJ390" s="229"/>
      <c r="EK390" s="229"/>
      <c r="EL390" s="226"/>
      <c r="EM390" s="226"/>
      <c r="EP390" s="231"/>
      <c r="EQ390" s="231"/>
      <c r="ER390" s="231"/>
      <c r="ES390" s="231"/>
      <c r="ET390" s="226"/>
      <c r="EU390" s="226"/>
      <c r="EV390" s="227"/>
      <c r="EW390" s="228"/>
      <c r="EX390" s="226"/>
      <c r="EY390" s="226"/>
      <c r="EZ390" s="229"/>
      <c r="FA390" s="229"/>
      <c r="FB390" s="229"/>
      <c r="FC390" s="226"/>
      <c r="FD390" s="226"/>
      <c r="FG390" s="231"/>
      <c r="FH390" s="231"/>
      <c r="FI390" s="231"/>
      <c r="FJ390" s="231"/>
      <c r="FK390" s="226"/>
      <c r="FL390" s="226"/>
      <c r="FM390" s="227"/>
      <c r="FN390" s="228"/>
      <c r="FO390" s="226"/>
      <c r="FP390" s="226"/>
      <c r="FQ390" s="229"/>
      <c r="FR390" s="229"/>
      <c r="FS390" s="229"/>
      <c r="FT390" s="226"/>
      <c r="FU390" s="226"/>
      <c r="FX390" s="231"/>
      <c r="FY390" s="231"/>
      <c r="FZ390" s="231"/>
      <c r="GA390" s="231"/>
      <c r="GB390" s="226"/>
      <c r="GC390" s="226"/>
      <c r="GD390" s="227"/>
      <c r="GE390" s="228"/>
      <c r="GF390" s="226"/>
      <c r="GG390" s="226"/>
      <c r="GH390" s="229"/>
      <c r="GI390" s="229"/>
      <c r="GJ390" s="229"/>
      <c r="GK390" s="226"/>
      <c r="GL390" s="226"/>
      <c r="GO390" s="231"/>
      <c r="GP390" s="231"/>
      <c r="GQ390" s="231"/>
      <c r="GR390" s="231"/>
      <c r="GS390" s="226"/>
      <c r="GT390" s="226"/>
      <c r="GU390" s="227"/>
      <c r="GV390" s="228"/>
      <c r="GW390" s="226"/>
      <c r="GX390" s="226"/>
      <c r="GY390" s="229"/>
      <c r="GZ390" s="229"/>
      <c r="HA390" s="229"/>
      <c r="HB390" s="226"/>
      <c r="HC390" s="226"/>
      <c r="HF390" s="231"/>
    </row>
    <row r="391" spans="1:215" s="230" customFormat="1" ht="41.25" customHeight="1" x14ac:dyDescent="0.2">
      <c r="A391" s="348" t="s">
        <v>8044</v>
      </c>
      <c r="B391" s="349" t="s">
        <v>8045</v>
      </c>
      <c r="C391" s="349" t="s">
        <v>8045</v>
      </c>
      <c r="D391" s="349" t="s">
        <v>8046</v>
      </c>
      <c r="E391" s="212" t="str">
        <f t="shared" si="8"/>
        <v>山口市阿東徳佐中987-5</v>
      </c>
      <c r="F391" s="350" t="s">
        <v>8047</v>
      </c>
      <c r="G391" s="343">
        <v>44348</v>
      </c>
      <c r="H391" s="350" t="s">
        <v>8048</v>
      </c>
      <c r="I391" s="345" t="s">
        <v>5064</v>
      </c>
      <c r="J391" s="281" t="s">
        <v>813</v>
      </c>
      <c r="K391" s="282" t="s">
        <v>522</v>
      </c>
      <c r="L391" s="282" t="s">
        <v>235</v>
      </c>
      <c r="M391" s="212" t="s">
        <v>8049</v>
      </c>
      <c r="N391" s="212" t="s">
        <v>8449</v>
      </c>
      <c r="O391" s="283" t="s">
        <v>250</v>
      </c>
      <c r="P391" s="284" t="s">
        <v>10</v>
      </c>
      <c r="Q391" s="228"/>
      <c r="R391" s="226"/>
      <c r="S391" s="226"/>
      <c r="T391" s="229"/>
      <c r="U391" s="229"/>
      <c r="V391" s="229"/>
      <c r="W391" s="226"/>
      <c r="X391" s="226"/>
      <c r="AA391" s="231"/>
      <c r="AB391" s="231"/>
      <c r="AC391" s="231"/>
      <c r="AD391" s="231"/>
      <c r="AE391" s="226"/>
      <c r="AF391" s="226"/>
      <c r="AG391" s="227"/>
      <c r="AH391" s="228"/>
      <c r="AI391" s="226"/>
      <c r="AJ391" s="226"/>
      <c r="AK391" s="229"/>
      <c r="AL391" s="229"/>
      <c r="AM391" s="229"/>
      <c r="AN391" s="226"/>
      <c r="AO391" s="226"/>
      <c r="AR391" s="231"/>
      <c r="AS391" s="231"/>
      <c r="AT391" s="231"/>
      <c r="AU391" s="231"/>
      <c r="AV391" s="226"/>
      <c r="AW391" s="226"/>
      <c r="AX391" s="227"/>
      <c r="AY391" s="228"/>
      <c r="AZ391" s="226"/>
      <c r="BA391" s="226"/>
      <c r="BB391" s="229"/>
      <c r="BC391" s="229"/>
      <c r="BD391" s="229"/>
      <c r="BE391" s="226"/>
      <c r="BF391" s="226"/>
      <c r="BI391" s="231"/>
      <c r="BJ391" s="231"/>
      <c r="BK391" s="231"/>
      <c r="BL391" s="231"/>
      <c r="BM391" s="226"/>
      <c r="BN391" s="226"/>
      <c r="BO391" s="227"/>
      <c r="BP391" s="228"/>
      <c r="BQ391" s="226"/>
      <c r="BR391" s="226"/>
      <c r="BS391" s="229"/>
      <c r="BT391" s="229"/>
      <c r="BU391" s="229"/>
      <c r="BV391" s="226"/>
      <c r="BW391" s="226"/>
      <c r="BZ391" s="231"/>
      <c r="CA391" s="231"/>
      <c r="CB391" s="231"/>
      <c r="CC391" s="231"/>
      <c r="CD391" s="226"/>
      <c r="CE391" s="226"/>
      <c r="CF391" s="227"/>
      <c r="CG391" s="228"/>
      <c r="CH391" s="226"/>
      <c r="CI391" s="226"/>
      <c r="CJ391" s="229"/>
      <c r="CK391" s="229"/>
      <c r="CL391" s="229"/>
      <c r="CM391" s="226"/>
      <c r="CN391" s="226"/>
      <c r="CQ391" s="231"/>
      <c r="CR391" s="231"/>
      <c r="CS391" s="231"/>
      <c r="CT391" s="231"/>
      <c r="CU391" s="226"/>
      <c r="CV391" s="226"/>
      <c r="CW391" s="227"/>
      <c r="CX391" s="228"/>
      <c r="CY391" s="226"/>
      <c r="CZ391" s="226"/>
      <c r="DA391" s="229"/>
      <c r="DB391" s="229"/>
      <c r="DC391" s="229"/>
      <c r="DD391" s="226"/>
      <c r="DE391" s="226"/>
      <c r="DH391" s="231"/>
      <c r="DI391" s="231"/>
      <c r="DJ391" s="231"/>
      <c r="DK391" s="231"/>
      <c r="DL391" s="226"/>
      <c r="DM391" s="226"/>
      <c r="DN391" s="227"/>
      <c r="DO391" s="228"/>
      <c r="DP391" s="226"/>
      <c r="DQ391" s="226"/>
      <c r="DR391" s="229"/>
      <c r="DS391" s="229"/>
      <c r="DT391" s="229"/>
      <c r="DU391" s="226"/>
      <c r="DV391" s="226"/>
      <c r="DY391" s="231"/>
      <c r="DZ391" s="231"/>
      <c r="EA391" s="231"/>
      <c r="EB391" s="231"/>
      <c r="EC391" s="226"/>
      <c r="ED391" s="226"/>
      <c r="EE391" s="227"/>
      <c r="EF391" s="228"/>
      <c r="EG391" s="226"/>
      <c r="EH391" s="226"/>
      <c r="EI391" s="229"/>
      <c r="EJ391" s="229"/>
      <c r="EK391" s="229"/>
      <c r="EL391" s="226"/>
      <c r="EM391" s="226"/>
      <c r="EP391" s="231"/>
      <c r="EQ391" s="231"/>
      <c r="ER391" s="231"/>
      <c r="ES391" s="231"/>
      <c r="ET391" s="226"/>
      <c r="EU391" s="226"/>
      <c r="EV391" s="227"/>
      <c r="EW391" s="228"/>
      <c r="EX391" s="226"/>
      <c r="EY391" s="226"/>
      <c r="EZ391" s="229"/>
      <c r="FA391" s="229"/>
      <c r="FB391" s="229"/>
      <c r="FC391" s="226"/>
      <c r="FD391" s="226"/>
      <c r="FG391" s="231"/>
      <c r="FH391" s="231"/>
      <c r="FI391" s="231"/>
      <c r="FJ391" s="231"/>
      <c r="FK391" s="226"/>
      <c r="FL391" s="226"/>
      <c r="FM391" s="227"/>
      <c r="FN391" s="228"/>
      <c r="FO391" s="226"/>
      <c r="FP391" s="226"/>
      <c r="FQ391" s="229"/>
      <c r="FR391" s="229"/>
      <c r="FS391" s="229"/>
      <c r="FT391" s="226"/>
      <c r="FU391" s="226"/>
      <c r="FX391" s="231"/>
      <c r="FY391" s="231"/>
      <c r="FZ391" s="231"/>
      <c r="GA391" s="231"/>
      <c r="GB391" s="226"/>
      <c r="GC391" s="226"/>
      <c r="GD391" s="227"/>
      <c r="GE391" s="228"/>
      <c r="GF391" s="226"/>
      <c r="GG391" s="226"/>
      <c r="GH391" s="229"/>
      <c r="GI391" s="229"/>
      <c r="GJ391" s="229"/>
      <c r="GK391" s="226"/>
      <c r="GL391" s="226"/>
      <c r="GO391" s="231"/>
      <c r="GP391" s="231"/>
      <c r="GQ391" s="231"/>
      <c r="GR391" s="231"/>
      <c r="GS391" s="226"/>
      <c r="GT391" s="226"/>
      <c r="GU391" s="227"/>
      <c r="GV391" s="228"/>
      <c r="GW391" s="226"/>
      <c r="GX391" s="226"/>
      <c r="GY391" s="229"/>
      <c r="GZ391" s="229"/>
      <c r="HA391" s="229"/>
      <c r="HB391" s="226"/>
      <c r="HC391" s="226"/>
      <c r="HF391" s="231"/>
    </row>
    <row r="392" spans="1:215" s="230" customFormat="1" ht="41.25" customHeight="1" x14ac:dyDescent="0.2">
      <c r="A392" s="348" t="s">
        <v>8050</v>
      </c>
      <c r="B392" s="349" t="s">
        <v>8051</v>
      </c>
      <c r="C392" s="349" t="s">
        <v>8051</v>
      </c>
      <c r="D392" s="349" t="s">
        <v>8052</v>
      </c>
      <c r="E392" s="212" t="str">
        <f t="shared" si="8"/>
        <v>山口市阿知須3446</v>
      </c>
      <c r="F392" s="350" t="s">
        <v>5426</v>
      </c>
      <c r="G392" s="343">
        <v>44531</v>
      </c>
      <c r="H392" s="350" t="s">
        <v>8053</v>
      </c>
      <c r="I392" s="345" t="s">
        <v>4587</v>
      </c>
      <c r="J392" s="281" t="s">
        <v>813</v>
      </c>
      <c r="K392" s="282" t="s">
        <v>522</v>
      </c>
      <c r="L392" s="282" t="s">
        <v>3632</v>
      </c>
      <c r="M392" s="212" t="s">
        <v>8054</v>
      </c>
      <c r="N392" s="212" t="s">
        <v>8450</v>
      </c>
      <c r="O392" s="283" t="s">
        <v>250</v>
      </c>
      <c r="P392" s="284" t="s">
        <v>550</v>
      </c>
      <c r="Q392" s="228"/>
      <c r="R392" s="226"/>
      <c r="S392" s="226"/>
      <c r="T392" s="229"/>
      <c r="U392" s="229"/>
      <c r="V392" s="229"/>
      <c r="W392" s="226"/>
      <c r="X392" s="226"/>
      <c r="AA392" s="231"/>
      <c r="AB392" s="231"/>
      <c r="AC392" s="231"/>
      <c r="AD392" s="231"/>
      <c r="AE392" s="226"/>
      <c r="AF392" s="226"/>
      <c r="AG392" s="227"/>
      <c r="AH392" s="228"/>
      <c r="AI392" s="226"/>
      <c r="AJ392" s="226"/>
      <c r="AK392" s="229"/>
      <c r="AL392" s="229"/>
      <c r="AM392" s="229"/>
      <c r="AN392" s="226"/>
      <c r="AO392" s="226"/>
      <c r="AR392" s="231"/>
      <c r="AS392" s="231"/>
      <c r="AT392" s="231"/>
      <c r="AU392" s="231"/>
      <c r="AV392" s="226"/>
      <c r="AW392" s="226"/>
      <c r="AX392" s="227"/>
      <c r="AY392" s="228"/>
      <c r="AZ392" s="226"/>
      <c r="BA392" s="226"/>
      <c r="BB392" s="229"/>
      <c r="BC392" s="229"/>
      <c r="BD392" s="229"/>
      <c r="BE392" s="226"/>
      <c r="BF392" s="226"/>
      <c r="BI392" s="231"/>
      <c r="BJ392" s="231"/>
      <c r="BK392" s="231"/>
      <c r="BL392" s="231"/>
      <c r="BM392" s="226"/>
      <c r="BN392" s="226"/>
      <c r="BO392" s="227"/>
      <c r="BP392" s="228"/>
      <c r="BQ392" s="226"/>
      <c r="BR392" s="226"/>
      <c r="BS392" s="229"/>
      <c r="BT392" s="229"/>
      <c r="BU392" s="229"/>
      <c r="BV392" s="226"/>
      <c r="BW392" s="226"/>
      <c r="BZ392" s="231"/>
      <c r="CA392" s="231"/>
      <c r="CB392" s="231"/>
      <c r="CC392" s="231"/>
      <c r="CD392" s="226"/>
      <c r="CE392" s="226"/>
      <c r="CF392" s="227"/>
      <c r="CG392" s="228"/>
      <c r="CH392" s="226"/>
      <c r="CI392" s="226"/>
      <c r="CJ392" s="229"/>
      <c r="CK392" s="229"/>
      <c r="CL392" s="229"/>
      <c r="CM392" s="226"/>
      <c r="CN392" s="226"/>
      <c r="CQ392" s="231"/>
      <c r="CR392" s="231"/>
      <c r="CS392" s="231"/>
      <c r="CT392" s="231"/>
      <c r="CU392" s="226"/>
      <c r="CV392" s="226"/>
      <c r="CW392" s="227"/>
      <c r="CX392" s="228"/>
      <c r="CY392" s="226"/>
      <c r="CZ392" s="226"/>
      <c r="DA392" s="229"/>
      <c r="DB392" s="229"/>
      <c r="DC392" s="229"/>
      <c r="DD392" s="226"/>
      <c r="DE392" s="226"/>
      <c r="DH392" s="231"/>
      <c r="DI392" s="231"/>
      <c r="DJ392" s="231"/>
      <c r="DK392" s="231"/>
      <c r="DL392" s="226"/>
      <c r="DM392" s="226"/>
      <c r="DN392" s="227"/>
      <c r="DO392" s="228"/>
      <c r="DP392" s="226"/>
      <c r="DQ392" s="226"/>
      <c r="DR392" s="229"/>
      <c r="DS392" s="229"/>
      <c r="DT392" s="229"/>
      <c r="DU392" s="226"/>
      <c r="DV392" s="226"/>
      <c r="DY392" s="231"/>
      <c r="DZ392" s="231"/>
      <c r="EA392" s="231"/>
      <c r="EB392" s="231"/>
      <c r="EC392" s="226"/>
      <c r="ED392" s="226"/>
      <c r="EE392" s="227"/>
      <c r="EF392" s="228"/>
      <c r="EG392" s="226"/>
      <c r="EH392" s="226"/>
      <c r="EI392" s="229"/>
      <c r="EJ392" s="229"/>
      <c r="EK392" s="229"/>
      <c r="EL392" s="226"/>
      <c r="EM392" s="226"/>
      <c r="EP392" s="231"/>
      <c r="EQ392" s="231"/>
      <c r="ER392" s="231"/>
      <c r="ES392" s="231"/>
      <c r="ET392" s="226"/>
      <c r="EU392" s="226"/>
      <c r="EV392" s="227"/>
      <c r="EW392" s="228"/>
      <c r="EX392" s="226"/>
      <c r="EY392" s="226"/>
      <c r="EZ392" s="229"/>
      <c r="FA392" s="229"/>
      <c r="FB392" s="229"/>
      <c r="FC392" s="226"/>
      <c r="FD392" s="226"/>
      <c r="FG392" s="231"/>
      <c r="FH392" s="231"/>
      <c r="FI392" s="231"/>
      <c r="FJ392" s="231"/>
      <c r="FK392" s="226"/>
      <c r="FL392" s="226"/>
      <c r="FM392" s="227"/>
      <c r="FN392" s="228"/>
      <c r="FO392" s="226"/>
      <c r="FP392" s="226"/>
      <c r="FQ392" s="229"/>
      <c r="FR392" s="229"/>
      <c r="FS392" s="229"/>
      <c r="FT392" s="226"/>
      <c r="FU392" s="226"/>
      <c r="FX392" s="231"/>
      <c r="FY392" s="231"/>
      <c r="FZ392" s="231"/>
      <c r="GA392" s="231"/>
      <c r="GB392" s="226"/>
      <c r="GC392" s="226"/>
      <c r="GD392" s="227"/>
      <c r="GE392" s="228"/>
      <c r="GF392" s="226"/>
      <c r="GG392" s="226"/>
      <c r="GH392" s="229"/>
      <c r="GI392" s="229"/>
      <c r="GJ392" s="229"/>
      <c r="GK392" s="226"/>
      <c r="GL392" s="226"/>
      <c r="GO392" s="231"/>
      <c r="GP392" s="231"/>
      <c r="GQ392" s="231"/>
      <c r="GR392" s="231"/>
      <c r="GS392" s="226"/>
      <c r="GT392" s="226"/>
      <c r="GU392" s="227"/>
      <c r="GV392" s="228"/>
      <c r="GW392" s="226"/>
      <c r="GX392" s="226"/>
      <c r="GY392" s="229"/>
      <c r="GZ392" s="229"/>
      <c r="HA392" s="229"/>
      <c r="HB392" s="226"/>
      <c r="HC392" s="226"/>
      <c r="HF392" s="231"/>
    </row>
    <row r="393" spans="1:215" s="230" customFormat="1" ht="41.25" customHeight="1" x14ac:dyDescent="0.2">
      <c r="A393" s="348" t="s">
        <v>8055</v>
      </c>
      <c r="B393" s="349" t="s">
        <v>8056</v>
      </c>
      <c r="C393" s="349" t="s">
        <v>8056</v>
      </c>
      <c r="D393" s="349" t="s">
        <v>8057</v>
      </c>
      <c r="E393" s="212" t="str">
        <f t="shared" si="8"/>
        <v>山口市吉敷下東2-13-32</v>
      </c>
      <c r="F393" s="350" t="s">
        <v>8058</v>
      </c>
      <c r="G393" s="343">
        <v>44562</v>
      </c>
      <c r="H393" s="350" t="s">
        <v>8059</v>
      </c>
      <c r="I393" s="345" t="s">
        <v>4587</v>
      </c>
      <c r="J393" s="281" t="s">
        <v>813</v>
      </c>
      <c r="K393" s="282" t="s">
        <v>522</v>
      </c>
      <c r="L393" s="282" t="s">
        <v>235</v>
      </c>
      <c r="M393" s="212" t="s">
        <v>8060</v>
      </c>
      <c r="N393" s="212" t="s">
        <v>8451</v>
      </c>
      <c r="O393" s="283" t="s">
        <v>250</v>
      </c>
      <c r="P393" s="284" t="s">
        <v>550</v>
      </c>
      <c r="Q393" s="228"/>
      <c r="R393" s="226"/>
      <c r="S393" s="226"/>
      <c r="T393" s="229"/>
      <c r="U393" s="229"/>
      <c r="V393" s="229"/>
      <c r="W393" s="226"/>
      <c r="X393" s="226"/>
      <c r="AA393" s="231"/>
      <c r="AB393" s="231"/>
      <c r="AC393" s="231"/>
      <c r="AD393" s="231"/>
      <c r="AE393" s="226"/>
      <c r="AF393" s="226"/>
      <c r="AG393" s="227"/>
      <c r="AH393" s="228"/>
      <c r="AI393" s="226"/>
      <c r="AJ393" s="226"/>
      <c r="AK393" s="229"/>
      <c r="AL393" s="229"/>
      <c r="AM393" s="229"/>
      <c r="AN393" s="226"/>
      <c r="AO393" s="226"/>
      <c r="AR393" s="231"/>
      <c r="AS393" s="231"/>
      <c r="AT393" s="231"/>
      <c r="AU393" s="231"/>
      <c r="AV393" s="226"/>
      <c r="AW393" s="226"/>
      <c r="AX393" s="227"/>
      <c r="AY393" s="228"/>
      <c r="AZ393" s="226"/>
      <c r="BA393" s="226"/>
      <c r="BB393" s="229"/>
      <c r="BC393" s="229"/>
      <c r="BD393" s="229"/>
      <c r="BE393" s="226"/>
      <c r="BF393" s="226"/>
      <c r="BI393" s="231"/>
      <c r="BJ393" s="231"/>
      <c r="BK393" s="231"/>
      <c r="BL393" s="231"/>
      <c r="BM393" s="226"/>
      <c r="BN393" s="226"/>
      <c r="BO393" s="227"/>
      <c r="BP393" s="228"/>
      <c r="BQ393" s="226"/>
      <c r="BR393" s="226"/>
      <c r="BS393" s="229"/>
      <c r="BT393" s="229"/>
      <c r="BU393" s="229"/>
      <c r="BV393" s="226"/>
      <c r="BW393" s="226"/>
      <c r="BZ393" s="231"/>
      <c r="CA393" s="231"/>
      <c r="CB393" s="231"/>
      <c r="CC393" s="231"/>
      <c r="CD393" s="226"/>
      <c r="CE393" s="226"/>
      <c r="CF393" s="227"/>
      <c r="CG393" s="228"/>
      <c r="CH393" s="226"/>
      <c r="CI393" s="226"/>
      <c r="CJ393" s="229"/>
      <c r="CK393" s="229"/>
      <c r="CL393" s="229"/>
      <c r="CM393" s="226"/>
      <c r="CN393" s="226"/>
      <c r="CQ393" s="231"/>
      <c r="CR393" s="231"/>
      <c r="CS393" s="231"/>
      <c r="CT393" s="231"/>
      <c r="CU393" s="226"/>
      <c r="CV393" s="226"/>
      <c r="CW393" s="227"/>
      <c r="CX393" s="228"/>
      <c r="CY393" s="226"/>
      <c r="CZ393" s="226"/>
      <c r="DA393" s="229"/>
      <c r="DB393" s="229"/>
      <c r="DC393" s="229"/>
      <c r="DD393" s="226"/>
      <c r="DE393" s="226"/>
      <c r="DH393" s="231"/>
      <c r="DI393" s="231"/>
      <c r="DJ393" s="231"/>
      <c r="DK393" s="231"/>
      <c r="DL393" s="226"/>
      <c r="DM393" s="226"/>
      <c r="DN393" s="227"/>
      <c r="DO393" s="228"/>
      <c r="DP393" s="226"/>
      <c r="DQ393" s="226"/>
      <c r="DR393" s="229"/>
      <c r="DS393" s="229"/>
      <c r="DT393" s="229"/>
      <c r="DU393" s="226"/>
      <c r="DV393" s="226"/>
      <c r="DY393" s="231"/>
      <c r="DZ393" s="231"/>
      <c r="EA393" s="231"/>
      <c r="EB393" s="231"/>
      <c r="EC393" s="226"/>
      <c r="ED393" s="226"/>
      <c r="EE393" s="227"/>
      <c r="EF393" s="228"/>
      <c r="EG393" s="226"/>
      <c r="EH393" s="226"/>
      <c r="EI393" s="229"/>
      <c r="EJ393" s="229"/>
      <c r="EK393" s="229"/>
      <c r="EL393" s="226"/>
      <c r="EM393" s="226"/>
      <c r="EP393" s="231"/>
      <c r="EQ393" s="231"/>
      <c r="ER393" s="231"/>
      <c r="ES393" s="231"/>
      <c r="ET393" s="226"/>
      <c r="EU393" s="226"/>
      <c r="EV393" s="227"/>
      <c r="EW393" s="228"/>
      <c r="EX393" s="226"/>
      <c r="EY393" s="226"/>
      <c r="EZ393" s="229"/>
      <c r="FA393" s="229"/>
      <c r="FB393" s="229"/>
      <c r="FC393" s="226"/>
      <c r="FD393" s="226"/>
      <c r="FG393" s="231"/>
      <c r="FH393" s="231"/>
      <c r="FI393" s="231"/>
      <c r="FJ393" s="231"/>
      <c r="FK393" s="226"/>
      <c r="FL393" s="226"/>
      <c r="FM393" s="227"/>
      <c r="FN393" s="228"/>
      <c r="FO393" s="226"/>
      <c r="FP393" s="226"/>
      <c r="FQ393" s="229"/>
      <c r="FR393" s="229"/>
      <c r="FS393" s="229"/>
      <c r="FT393" s="226"/>
      <c r="FU393" s="226"/>
      <c r="FX393" s="231"/>
      <c r="FY393" s="231"/>
      <c r="FZ393" s="231"/>
      <c r="GA393" s="231"/>
      <c r="GB393" s="226"/>
      <c r="GC393" s="226"/>
      <c r="GD393" s="227"/>
      <c r="GE393" s="228"/>
      <c r="GF393" s="226"/>
      <c r="GG393" s="226"/>
      <c r="GH393" s="229"/>
      <c r="GI393" s="229"/>
      <c r="GJ393" s="229"/>
      <c r="GK393" s="226"/>
      <c r="GL393" s="226"/>
      <c r="GO393" s="231"/>
      <c r="GP393" s="231"/>
      <c r="GQ393" s="231"/>
      <c r="GR393" s="231"/>
      <c r="GS393" s="226"/>
      <c r="GT393" s="226"/>
      <c r="GU393" s="227"/>
      <c r="GV393" s="228"/>
      <c r="GW393" s="226"/>
      <c r="GX393" s="226"/>
      <c r="GY393" s="229"/>
      <c r="GZ393" s="229"/>
      <c r="HA393" s="229"/>
      <c r="HB393" s="226"/>
      <c r="HC393" s="226"/>
      <c r="HF393" s="231"/>
    </row>
    <row r="394" spans="1:215" s="230" customFormat="1" ht="41.25" customHeight="1" x14ac:dyDescent="0.2">
      <c r="A394" s="348" t="s">
        <v>8061</v>
      </c>
      <c r="B394" s="349" t="s">
        <v>8062</v>
      </c>
      <c r="C394" s="349" t="s">
        <v>8062</v>
      </c>
      <c r="D394" s="349" t="s">
        <v>8608</v>
      </c>
      <c r="E394" s="212" t="str">
        <f t="shared" si="8"/>
        <v>山口市白石3-9-12</v>
      </c>
      <c r="F394" s="350" t="s">
        <v>8063</v>
      </c>
      <c r="G394" s="343">
        <v>44652</v>
      </c>
      <c r="H394" s="350" t="s">
        <v>8064</v>
      </c>
      <c r="I394" s="345" t="s">
        <v>4587</v>
      </c>
      <c r="J394" s="281" t="s">
        <v>813</v>
      </c>
      <c r="K394" s="282" t="s">
        <v>522</v>
      </c>
      <c r="L394" s="282" t="s">
        <v>235</v>
      </c>
      <c r="M394" s="212" t="s">
        <v>8065</v>
      </c>
      <c r="N394" s="212" t="s">
        <v>8452</v>
      </c>
      <c r="O394" s="283" t="s">
        <v>250</v>
      </c>
      <c r="P394" s="284" t="s">
        <v>550</v>
      </c>
      <c r="Q394" s="228"/>
      <c r="R394" s="226"/>
      <c r="S394" s="226"/>
      <c r="T394" s="229"/>
      <c r="U394" s="229"/>
      <c r="V394" s="229"/>
      <c r="W394" s="226"/>
      <c r="X394" s="226"/>
      <c r="AA394" s="231"/>
      <c r="AB394" s="231"/>
      <c r="AC394" s="231"/>
      <c r="AD394" s="231"/>
      <c r="AE394" s="226"/>
      <c r="AF394" s="226"/>
      <c r="AG394" s="227"/>
      <c r="AH394" s="228"/>
      <c r="AI394" s="226"/>
      <c r="AJ394" s="226"/>
      <c r="AK394" s="229"/>
      <c r="AL394" s="229"/>
      <c r="AM394" s="229"/>
      <c r="AN394" s="226"/>
      <c r="AO394" s="226"/>
      <c r="AR394" s="231"/>
      <c r="AS394" s="231"/>
      <c r="AT394" s="231"/>
      <c r="AU394" s="231"/>
      <c r="AV394" s="226"/>
      <c r="AW394" s="226"/>
      <c r="AX394" s="227"/>
      <c r="AY394" s="228"/>
      <c r="AZ394" s="226"/>
      <c r="BA394" s="226"/>
      <c r="BB394" s="229"/>
      <c r="BC394" s="229"/>
      <c r="BD394" s="229"/>
      <c r="BE394" s="226"/>
      <c r="BF394" s="226"/>
      <c r="BI394" s="231"/>
      <c r="BJ394" s="231"/>
      <c r="BK394" s="231"/>
      <c r="BL394" s="231"/>
      <c r="BM394" s="226"/>
      <c r="BN394" s="226"/>
      <c r="BO394" s="227"/>
      <c r="BP394" s="228"/>
      <c r="BQ394" s="226"/>
      <c r="BR394" s="226"/>
      <c r="BS394" s="229"/>
      <c r="BT394" s="229"/>
      <c r="BU394" s="229"/>
      <c r="BV394" s="226"/>
      <c r="BW394" s="226"/>
      <c r="BZ394" s="231"/>
      <c r="CA394" s="231"/>
      <c r="CB394" s="231"/>
      <c r="CC394" s="231"/>
      <c r="CD394" s="226"/>
      <c r="CE394" s="226"/>
      <c r="CF394" s="227"/>
      <c r="CG394" s="228"/>
      <c r="CH394" s="226"/>
      <c r="CI394" s="226"/>
      <c r="CJ394" s="229"/>
      <c r="CK394" s="229"/>
      <c r="CL394" s="229"/>
      <c r="CM394" s="226"/>
      <c r="CN394" s="226"/>
      <c r="CQ394" s="231"/>
      <c r="CR394" s="231"/>
      <c r="CS394" s="231"/>
      <c r="CT394" s="231"/>
      <c r="CU394" s="226"/>
      <c r="CV394" s="226"/>
      <c r="CW394" s="227"/>
      <c r="CX394" s="228"/>
      <c r="CY394" s="226"/>
      <c r="CZ394" s="226"/>
      <c r="DA394" s="229"/>
      <c r="DB394" s="229"/>
      <c r="DC394" s="229"/>
      <c r="DD394" s="226"/>
      <c r="DE394" s="226"/>
      <c r="DH394" s="231"/>
      <c r="DI394" s="231"/>
      <c r="DJ394" s="231"/>
      <c r="DK394" s="231"/>
      <c r="DL394" s="226"/>
      <c r="DM394" s="226"/>
      <c r="DN394" s="227"/>
      <c r="DO394" s="228"/>
      <c r="DP394" s="226"/>
      <c r="DQ394" s="226"/>
      <c r="DR394" s="229"/>
      <c r="DS394" s="229"/>
      <c r="DT394" s="229"/>
      <c r="DU394" s="226"/>
      <c r="DV394" s="226"/>
      <c r="DY394" s="231"/>
      <c r="DZ394" s="231"/>
      <c r="EA394" s="231"/>
      <c r="EB394" s="231"/>
      <c r="EC394" s="226"/>
      <c r="ED394" s="226"/>
      <c r="EE394" s="227"/>
      <c r="EF394" s="228"/>
      <c r="EG394" s="226"/>
      <c r="EH394" s="226"/>
      <c r="EI394" s="229"/>
      <c r="EJ394" s="229"/>
      <c r="EK394" s="229"/>
      <c r="EL394" s="226"/>
      <c r="EM394" s="226"/>
      <c r="EP394" s="231"/>
      <c r="EQ394" s="231"/>
      <c r="ER394" s="231"/>
      <c r="ES394" s="231"/>
      <c r="ET394" s="226"/>
      <c r="EU394" s="226"/>
      <c r="EV394" s="227"/>
      <c r="EW394" s="228"/>
      <c r="EX394" s="226"/>
      <c r="EY394" s="226"/>
      <c r="EZ394" s="229"/>
      <c r="FA394" s="229"/>
      <c r="FB394" s="229"/>
      <c r="FC394" s="226"/>
      <c r="FD394" s="226"/>
      <c r="FG394" s="231"/>
      <c r="FH394" s="231"/>
      <c r="FI394" s="231"/>
      <c r="FJ394" s="231"/>
      <c r="FK394" s="226"/>
      <c r="FL394" s="226"/>
      <c r="FM394" s="227"/>
      <c r="FN394" s="228"/>
      <c r="FO394" s="226"/>
      <c r="FP394" s="226"/>
      <c r="FQ394" s="229"/>
      <c r="FR394" s="229"/>
      <c r="FS394" s="229"/>
      <c r="FT394" s="226"/>
      <c r="FU394" s="226"/>
      <c r="FX394" s="231"/>
      <c r="FY394" s="231"/>
      <c r="FZ394" s="231"/>
      <c r="GA394" s="231"/>
      <c r="GB394" s="226"/>
      <c r="GC394" s="226"/>
      <c r="GD394" s="227"/>
      <c r="GE394" s="228"/>
      <c r="GF394" s="226"/>
      <c r="GG394" s="226"/>
      <c r="GH394" s="229"/>
      <c r="GI394" s="229"/>
      <c r="GJ394" s="229"/>
      <c r="GK394" s="226"/>
      <c r="GL394" s="226"/>
      <c r="GO394" s="231"/>
      <c r="GP394" s="231"/>
      <c r="GQ394" s="231"/>
      <c r="GR394" s="231"/>
      <c r="GS394" s="226"/>
      <c r="GT394" s="226"/>
      <c r="GU394" s="227"/>
      <c r="GV394" s="228"/>
      <c r="GW394" s="226"/>
      <c r="GX394" s="226"/>
      <c r="GY394" s="229"/>
      <c r="GZ394" s="229"/>
      <c r="HA394" s="229"/>
      <c r="HB394" s="226"/>
      <c r="HC394" s="226"/>
      <c r="HF394" s="231"/>
    </row>
    <row r="395" spans="1:215" s="230" customFormat="1" ht="41.25" customHeight="1" x14ac:dyDescent="0.2">
      <c r="A395" s="348" t="s">
        <v>8066</v>
      </c>
      <c r="B395" s="349" t="s">
        <v>8067</v>
      </c>
      <c r="C395" s="349" t="s">
        <v>8067</v>
      </c>
      <c r="D395" s="349" t="s">
        <v>4155</v>
      </c>
      <c r="E395" s="212" t="str">
        <f t="shared" si="8"/>
        <v>山口市大内御堀5-10-5</v>
      </c>
      <c r="F395" s="350" t="s">
        <v>5426</v>
      </c>
      <c r="G395" s="343">
        <v>44652</v>
      </c>
      <c r="H395" s="350" t="s">
        <v>8068</v>
      </c>
      <c r="I395" s="345" t="s">
        <v>4587</v>
      </c>
      <c r="J395" s="281" t="s">
        <v>813</v>
      </c>
      <c r="K395" s="282" t="s">
        <v>522</v>
      </c>
      <c r="L395" s="282" t="s">
        <v>235</v>
      </c>
      <c r="M395" s="212" t="s">
        <v>8069</v>
      </c>
      <c r="N395" s="212" t="s">
        <v>8453</v>
      </c>
      <c r="O395" s="283" t="s">
        <v>250</v>
      </c>
      <c r="P395" s="284" t="s">
        <v>550</v>
      </c>
      <c r="Q395" s="228"/>
      <c r="R395" s="226"/>
      <c r="S395" s="226"/>
      <c r="T395" s="229"/>
      <c r="U395" s="229"/>
      <c r="V395" s="229"/>
      <c r="W395" s="226"/>
      <c r="X395" s="226"/>
      <c r="AA395" s="231"/>
      <c r="AB395" s="231"/>
      <c r="AC395" s="231"/>
      <c r="AD395" s="231"/>
      <c r="AE395" s="226"/>
      <c r="AF395" s="226"/>
      <c r="AG395" s="227"/>
      <c r="AH395" s="228"/>
      <c r="AI395" s="226"/>
      <c r="AJ395" s="226"/>
      <c r="AK395" s="229"/>
      <c r="AL395" s="229"/>
      <c r="AM395" s="229"/>
      <c r="AN395" s="226"/>
      <c r="AO395" s="226"/>
      <c r="AR395" s="231"/>
      <c r="AS395" s="231"/>
      <c r="AT395" s="231"/>
      <c r="AU395" s="231"/>
      <c r="AV395" s="226"/>
      <c r="AW395" s="226"/>
      <c r="AX395" s="227"/>
      <c r="AY395" s="228"/>
      <c r="AZ395" s="226"/>
      <c r="BA395" s="226"/>
      <c r="BB395" s="229"/>
      <c r="BC395" s="229"/>
      <c r="BD395" s="229"/>
      <c r="BE395" s="226"/>
      <c r="BF395" s="226"/>
      <c r="BI395" s="231"/>
      <c r="BJ395" s="231"/>
      <c r="BK395" s="231"/>
      <c r="BL395" s="231"/>
      <c r="BM395" s="226"/>
      <c r="BN395" s="226"/>
      <c r="BO395" s="227"/>
      <c r="BP395" s="228"/>
      <c r="BQ395" s="226"/>
      <c r="BR395" s="226"/>
      <c r="BS395" s="229"/>
      <c r="BT395" s="229"/>
      <c r="BU395" s="229"/>
      <c r="BV395" s="226"/>
      <c r="BW395" s="226"/>
      <c r="BZ395" s="231"/>
      <c r="CA395" s="231"/>
      <c r="CB395" s="231"/>
      <c r="CC395" s="231"/>
      <c r="CD395" s="226"/>
      <c r="CE395" s="226"/>
      <c r="CF395" s="227"/>
      <c r="CG395" s="228"/>
      <c r="CH395" s="226"/>
      <c r="CI395" s="226"/>
      <c r="CJ395" s="229"/>
      <c r="CK395" s="229"/>
      <c r="CL395" s="229"/>
      <c r="CM395" s="226"/>
      <c r="CN395" s="226"/>
      <c r="CQ395" s="231"/>
      <c r="CR395" s="231"/>
      <c r="CS395" s="231"/>
      <c r="CT395" s="231"/>
      <c r="CU395" s="226"/>
      <c r="CV395" s="226"/>
      <c r="CW395" s="227"/>
      <c r="CX395" s="228"/>
      <c r="CY395" s="226"/>
      <c r="CZ395" s="226"/>
      <c r="DA395" s="229"/>
      <c r="DB395" s="229"/>
      <c r="DC395" s="229"/>
      <c r="DD395" s="226"/>
      <c r="DE395" s="226"/>
      <c r="DH395" s="231"/>
      <c r="DI395" s="231"/>
      <c r="DJ395" s="231"/>
      <c r="DK395" s="231"/>
      <c r="DL395" s="226"/>
      <c r="DM395" s="226"/>
      <c r="DN395" s="227"/>
      <c r="DO395" s="228"/>
      <c r="DP395" s="226"/>
      <c r="DQ395" s="226"/>
      <c r="DR395" s="229"/>
      <c r="DS395" s="229"/>
      <c r="DT395" s="229"/>
      <c r="DU395" s="226"/>
      <c r="DV395" s="226"/>
      <c r="DY395" s="231"/>
      <c r="DZ395" s="231"/>
      <c r="EA395" s="231"/>
      <c r="EB395" s="231"/>
      <c r="EC395" s="226"/>
      <c r="ED395" s="226"/>
      <c r="EE395" s="227"/>
      <c r="EF395" s="228"/>
      <c r="EG395" s="226"/>
      <c r="EH395" s="226"/>
      <c r="EI395" s="229"/>
      <c r="EJ395" s="229"/>
      <c r="EK395" s="229"/>
      <c r="EL395" s="226"/>
      <c r="EM395" s="226"/>
      <c r="EP395" s="231"/>
      <c r="EQ395" s="231"/>
      <c r="ER395" s="231"/>
      <c r="ES395" s="231"/>
      <c r="ET395" s="226"/>
      <c r="EU395" s="226"/>
      <c r="EV395" s="227"/>
      <c r="EW395" s="228"/>
      <c r="EX395" s="226"/>
      <c r="EY395" s="226"/>
      <c r="EZ395" s="229"/>
      <c r="FA395" s="229"/>
      <c r="FB395" s="229"/>
      <c r="FC395" s="226"/>
      <c r="FD395" s="226"/>
      <c r="FG395" s="231"/>
      <c r="FH395" s="231"/>
      <c r="FI395" s="231"/>
      <c r="FJ395" s="231"/>
      <c r="FK395" s="226"/>
      <c r="FL395" s="226"/>
      <c r="FM395" s="227"/>
      <c r="FN395" s="228"/>
      <c r="FO395" s="226"/>
      <c r="FP395" s="226"/>
      <c r="FQ395" s="229"/>
      <c r="FR395" s="229"/>
      <c r="FS395" s="229"/>
      <c r="FT395" s="226"/>
      <c r="FU395" s="226"/>
      <c r="FX395" s="231"/>
      <c r="FY395" s="231"/>
      <c r="FZ395" s="231"/>
      <c r="GA395" s="231"/>
      <c r="GB395" s="226"/>
      <c r="GC395" s="226"/>
      <c r="GD395" s="227"/>
      <c r="GE395" s="228"/>
      <c r="GF395" s="226"/>
      <c r="GG395" s="226"/>
      <c r="GH395" s="229"/>
      <c r="GI395" s="229"/>
      <c r="GJ395" s="229"/>
      <c r="GK395" s="226"/>
      <c r="GL395" s="226"/>
      <c r="GO395" s="231"/>
      <c r="GP395" s="231"/>
      <c r="GQ395" s="231"/>
      <c r="GR395" s="231"/>
      <c r="GS395" s="226"/>
      <c r="GT395" s="226"/>
      <c r="GU395" s="227"/>
      <c r="GV395" s="228"/>
      <c r="GW395" s="226"/>
      <c r="GX395" s="226"/>
      <c r="GY395" s="229"/>
      <c r="GZ395" s="229"/>
      <c r="HA395" s="229"/>
      <c r="HB395" s="226"/>
      <c r="HC395" s="226"/>
      <c r="HF395" s="231"/>
    </row>
    <row r="396" spans="1:215" s="230" customFormat="1" ht="41.25" customHeight="1" x14ac:dyDescent="0.2">
      <c r="A396" s="348" t="s">
        <v>8609</v>
      </c>
      <c r="B396" s="349" t="s">
        <v>8610</v>
      </c>
      <c r="C396" s="349" t="s">
        <v>8610</v>
      </c>
      <c r="D396" s="349" t="s">
        <v>8611</v>
      </c>
      <c r="E396" s="212" t="s">
        <v>8612</v>
      </c>
      <c r="F396" s="350" t="s">
        <v>8613</v>
      </c>
      <c r="G396" s="343">
        <v>44682</v>
      </c>
      <c r="H396" s="350" t="s">
        <v>8614</v>
      </c>
      <c r="I396" s="345" t="s">
        <v>4587</v>
      </c>
      <c r="J396" s="281" t="s">
        <v>4583</v>
      </c>
      <c r="K396" s="282" t="s">
        <v>522</v>
      </c>
      <c r="L396" s="282" t="s">
        <v>235</v>
      </c>
      <c r="M396" s="212" t="s">
        <v>8615</v>
      </c>
      <c r="N396" s="348" t="s">
        <v>8616</v>
      </c>
      <c r="O396" s="283" t="s">
        <v>4554</v>
      </c>
      <c r="P396" s="284" t="s">
        <v>550</v>
      </c>
      <c r="Q396" s="228"/>
      <c r="R396" s="226"/>
      <c r="S396" s="226"/>
      <c r="T396" s="229"/>
      <c r="U396" s="229"/>
      <c r="V396" s="229"/>
      <c r="W396" s="226"/>
      <c r="X396" s="226"/>
      <c r="AA396" s="231"/>
      <c r="AB396" s="231"/>
      <c r="AC396" s="231"/>
      <c r="AD396" s="231"/>
      <c r="AE396" s="226"/>
      <c r="AF396" s="226"/>
      <c r="AG396" s="227"/>
      <c r="AH396" s="228"/>
      <c r="AI396" s="226"/>
      <c r="AJ396" s="226"/>
      <c r="AK396" s="229"/>
      <c r="AL396" s="229"/>
      <c r="AM396" s="229"/>
      <c r="AN396" s="226"/>
      <c r="AO396" s="226"/>
      <c r="AR396" s="231"/>
      <c r="AS396" s="231"/>
      <c r="AT396" s="231"/>
      <c r="AU396" s="231"/>
      <c r="AV396" s="226"/>
      <c r="AW396" s="226"/>
      <c r="AX396" s="227"/>
      <c r="AY396" s="228"/>
      <c r="AZ396" s="226"/>
      <c r="BA396" s="226"/>
      <c r="BB396" s="229"/>
      <c r="BC396" s="229"/>
      <c r="BD396" s="229"/>
      <c r="BE396" s="226"/>
      <c r="BF396" s="226"/>
      <c r="BI396" s="231"/>
      <c r="BJ396" s="231"/>
      <c r="BK396" s="231"/>
      <c r="BL396" s="231"/>
      <c r="BM396" s="226"/>
      <c r="BN396" s="226"/>
      <c r="BO396" s="227"/>
      <c r="BP396" s="228"/>
      <c r="BQ396" s="226"/>
      <c r="BR396" s="226"/>
      <c r="BS396" s="229"/>
      <c r="BT396" s="229"/>
      <c r="BU396" s="229"/>
      <c r="BV396" s="226"/>
      <c r="BW396" s="226"/>
      <c r="BZ396" s="231"/>
      <c r="CA396" s="231"/>
      <c r="CB396" s="231"/>
      <c r="CC396" s="231"/>
      <c r="CD396" s="226"/>
      <c r="CE396" s="226"/>
      <c r="CF396" s="227"/>
      <c r="CG396" s="228"/>
      <c r="CH396" s="226"/>
      <c r="CI396" s="226"/>
      <c r="CJ396" s="229"/>
      <c r="CK396" s="229"/>
      <c r="CL396" s="229"/>
      <c r="CM396" s="226"/>
      <c r="CN396" s="226"/>
      <c r="CQ396" s="231"/>
      <c r="CR396" s="231"/>
      <c r="CS396" s="231"/>
      <c r="CT396" s="231"/>
      <c r="CU396" s="226"/>
      <c r="CV396" s="226"/>
      <c r="CW396" s="227"/>
      <c r="CX396" s="228"/>
      <c r="CY396" s="226"/>
      <c r="CZ396" s="226"/>
      <c r="DA396" s="229"/>
      <c r="DB396" s="229"/>
      <c r="DC396" s="229"/>
      <c r="DD396" s="226"/>
      <c r="DE396" s="226"/>
      <c r="DH396" s="231"/>
      <c r="DI396" s="231"/>
      <c r="DJ396" s="231"/>
      <c r="DK396" s="231"/>
      <c r="DL396" s="226"/>
      <c r="DM396" s="226"/>
      <c r="DN396" s="227"/>
      <c r="DO396" s="228"/>
      <c r="DP396" s="226"/>
      <c r="DQ396" s="226"/>
      <c r="DR396" s="229"/>
      <c r="DS396" s="229"/>
      <c r="DT396" s="229"/>
      <c r="DU396" s="226"/>
      <c r="DV396" s="226"/>
      <c r="DY396" s="231"/>
      <c r="DZ396" s="231"/>
      <c r="EA396" s="231"/>
      <c r="EB396" s="231"/>
      <c r="EC396" s="226"/>
      <c r="ED396" s="226"/>
      <c r="EE396" s="227"/>
      <c r="EF396" s="228"/>
      <c r="EG396" s="226"/>
      <c r="EH396" s="226"/>
      <c r="EI396" s="229"/>
      <c r="EJ396" s="229"/>
      <c r="EK396" s="229"/>
      <c r="EL396" s="226"/>
      <c r="EM396" s="226"/>
      <c r="EP396" s="231"/>
      <c r="EQ396" s="231"/>
      <c r="ER396" s="231"/>
      <c r="ES396" s="231"/>
      <c r="ET396" s="226"/>
      <c r="EU396" s="226"/>
      <c r="EV396" s="227"/>
      <c r="EW396" s="228"/>
      <c r="EX396" s="226"/>
      <c r="EY396" s="226"/>
      <c r="EZ396" s="229"/>
      <c r="FA396" s="229"/>
      <c r="FB396" s="229"/>
      <c r="FC396" s="226"/>
      <c r="FD396" s="226"/>
      <c r="FG396" s="231"/>
      <c r="FH396" s="231"/>
      <c r="FI396" s="231"/>
      <c r="FJ396" s="231"/>
      <c r="FK396" s="226"/>
      <c r="FL396" s="226"/>
      <c r="FM396" s="227"/>
      <c r="FN396" s="228"/>
      <c r="FO396" s="226"/>
      <c r="FP396" s="226"/>
      <c r="FQ396" s="229"/>
      <c r="FR396" s="229"/>
      <c r="FS396" s="229"/>
      <c r="FT396" s="226"/>
      <c r="FU396" s="226"/>
      <c r="FX396" s="231"/>
      <c r="FY396" s="231"/>
      <c r="FZ396" s="231"/>
      <c r="GA396" s="231"/>
      <c r="GB396" s="226"/>
      <c r="GC396" s="226"/>
      <c r="GD396" s="227"/>
      <c r="GE396" s="228"/>
      <c r="GF396" s="226"/>
      <c r="GG396" s="226"/>
      <c r="GH396" s="229"/>
      <c r="GI396" s="229"/>
      <c r="GJ396" s="229"/>
      <c r="GK396" s="226"/>
      <c r="GL396" s="226"/>
      <c r="GO396" s="231"/>
      <c r="GP396" s="231"/>
      <c r="GQ396" s="231"/>
      <c r="GR396" s="231"/>
      <c r="GS396" s="226"/>
      <c r="GT396" s="226"/>
      <c r="GU396" s="227"/>
      <c r="GV396" s="228"/>
      <c r="GW396" s="226"/>
      <c r="GX396" s="226"/>
      <c r="GY396" s="229"/>
      <c r="GZ396" s="229"/>
      <c r="HA396" s="229"/>
      <c r="HB396" s="226"/>
      <c r="HC396" s="226"/>
      <c r="HF396" s="231"/>
    </row>
    <row r="397" spans="1:215" s="230" customFormat="1" ht="41.25" customHeight="1" x14ac:dyDescent="0.2">
      <c r="A397" s="348" t="s">
        <v>8617</v>
      </c>
      <c r="B397" s="349" t="s">
        <v>8618</v>
      </c>
      <c r="C397" s="349" t="s">
        <v>8618</v>
      </c>
      <c r="D397" s="349" t="s">
        <v>8619</v>
      </c>
      <c r="E397" s="212" t="s">
        <v>8620</v>
      </c>
      <c r="F397" s="350" t="s">
        <v>8058</v>
      </c>
      <c r="G397" s="343">
        <v>44713</v>
      </c>
      <c r="H397" s="350" t="s">
        <v>8621</v>
      </c>
      <c r="I397" s="345" t="s">
        <v>576</v>
      </c>
      <c r="J397" s="281" t="s">
        <v>4583</v>
      </c>
      <c r="K397" s="282" t="s">
        <v>522</v>
      </c>
      <c r="L397" s="282" t="s">
        <v>235</v>
      </c>
      <c r="M397" s="212" t="s">
        <v>8622</v>
      </c>
      <c r="N397" s="348" t="s">
        <v>8623</v>
      </c>
      <c r="O397" s="283" t="s">
        <v>250</v>
      </c>
      <c r="P397" s="284" t="s">
        <v>550</v>
      </c>
      <c r="Q397" s="228"/>
      <c r="R397" s="226"/>
      <c r="S397" s="226"/>
      <c r="T397" s="229"/>
      <c r="U397" s="229"/>
      <c r="V397" s="229"/>
      <c r="W397" s="226"/>
      <c r="X397" s="226"/>
      <c r="AA397" s="231"/>
      <c r="AB397" s="231"/>
      <c r="AC397" s="231"/>
      <c r="AD397" s="231"/>
      <c r="AE397" s="226"/>
      <c r="AF397" s="226"/>
      <c r="AG397" s="227"/>
      <c r="AH397" s="228"/>
      <c r="AI397" s="226"/>
      <c r="AJ397" s="226"/>
      <c r="AK397" s="229"/>
      <c r="AL397" s="229"/>
      <c r="AM397" s="229"/>
      <c r="AN397" s="226"/>
      <c r="AO397" s="226"/>
      <c r="AR397" s="231"/>
      <c r="AS397" s="231"/>
      <c r="AT397" s="231"/>
      <c r="AU397" s="231"/>
      <c r="AV397" s="226"/>
      <c r="AW397" s="226"/>
      <c r="AX397" s="227"/>
      <c r="AY397" s="228"/>
      <c r="AZ397" s="226"/>
      <c r="BA397" s="226"/>
      <c r="BB397" s="229"/>
      <c r="BC397" s="229"/>
      <c r="BD397" s="229"/>
      <c r="BE397" s="226"/>
      <c r="BF397" s="226"/>
      <c r="BI397" s="231"/>
      <c r="BJ397" s="231"/>
      <c r="BK397" s="231"/>
      <c r="BL397" s="231"/>
      <c r="BM397" s="226"/>
      <c r="BN397" s="226"/>
      <c r="BO397" s="227"/>
      <c r="BP397" s="228"/>
      <c r="BQ397" s="226"/>
      <c r="BR397" s="226"/>
      <c r="BS397" s="229"/>
      <c r="BT397" s="229"/>
      <c r="BU397" s="229"/>
      <c r="BV397" s="226"/>
      <c r="BW397" s="226"/>
      <c r="BZ397" s="231"/>
      <c r="CA397" s="231"/>
      <c r="CB397" s="231"/>
      <c r="CC397" s="231"/>
      <c r="CD397" s="226"/>
      <c r="CE397" s="226"/>
      <c r="CF397" s="227"/>
      <c r="CG397" s="228"/>
      <c r="CH397" s="226"/>
      <c r="CI397" s="226"/>
      <c r="CJ397" s="229"/>
      <c r="CK397" s="229"/>
      <c r="CL397" s="229"/>
      <c r="CM397" s="226"/>
      <c r="CN397" s="226"/>
      <c r="CQ397" s="231"/>
      <c r="CR397" s="231"/>
      <c r="CS397" s="231"/>
      <c r="CT397" s="231"/>
      <c r="CU397" s="226"/>
      <c r="CV397" s="226"/>
      <c r="CW397" s="227"/>
      <c r="CX397" s="228"/>
      <c r="CY397" s="226"/>
      <c r="CZ397" s="226"/>
      <c r="DA397" s="229"/>
      <c r="DB397" s="229"/>
      <c r="DC397" s="229"/>
      <c r="DD397" s="226"/>
      <c r="DE397" s="226"/>
      <c r="DH397" s="231"/>
      <c r="DI397" s="231"/>
      <c r="DJ397" s="231"/>
      <c r="DK397" s="231"/>
      <c r="DL397" s="226"/>
      <c r="DM397" s="226"/>
      <c r="DN397" s="227"/>
      <c r="DO397" s="228"/>
      <c r="DP397" s="226"/>
      <c r="DQ397" s="226"/>
      <c r="DR397" s="229"/>
      <c r="DS397" s="229"/>
      <c r="DT397" s="229"/>
      <c r="DU397" s="226"/>
      <c r="DV397" s="226"/>
      <c r="DY397" s="231"/>
      <c r="DZ397" s="231"/>
      <c r="EA397" s="231"/>
      <c r="EB397" s="231"/>
      <c r="EC397" s="226"/>
      <c r="ED397" s="226"/>
      <c r="EE397" s="227"/>
      <c r="EF397" s="228"/>
      <c r="EG397" s="226"/>
      <c r="EH397" s="226"/>
      <c r="EI397" s="229"/>
      <c r="EJ397" s="229"/>
      <c r="EK397" s="229"/>
      <c r="EL397" s="226"/>
      <c r="EM397" s="226"/>
      <c r="EP397" s="231"/>
      <c r="EQ397" s="231"/>
      <c r="ER397" s="231"/>
      <c r="ES397" s="231"/>
      <c r="ET397" s="226"/>
      <c r="EU397" s="226"/>
      <c r="EV397" s="227"/>
      <c r="EW397" s="228"/>
      <c r="EX397" s="226"/>
      <c r="EY397" s="226"/>
      <c r="EZ397" s="229"/>
      <c r="FA397" s="229"/>
      <c r="FB397" s="229"/>
      <c r="FC397" s="226"/>
      <c r="FD397" s="226"/>
      <c r="FG397" s="231"/>
      <c r="FH397" s="231"/>
      <c r="FI397" s="231"/>
      <c r="FJ397" s="231"/>
      <c r="FK397" s="226"/>
      <c r="FL397" s="226"/>
      <c r="FM397" s="227"/>
      <c r="FN397" s="228"/>
      <c r="FO397" s="226"/>
      <c r="FP397" s="226"/>
      <c r="FQ397" s="229"/>
      <c r="FR397" s="229"/>
      <c r="FS397" s="229"/>
      <c r="FT397" s="226"/>
      <c r="FU397" s="226"/>
      <c r="FX397" s="231"/>
      <c r="FY397" s="231"/>
      <c r="FZ397" s="231"/>
      <c r="GA397" s="231"/>
      <c r="GB397" s="226"/>
      <c r="GC397" s="226"/>
      <c r="GD397" s="227"/>
      <c r="GE397" s="228"/>
      <c r="GF397" s="226"/>
      <c r="GG397" s="226"/>
      <c r="GH397" s="229"/>
      <c r="GI397" s="229"/>
      <c r="GJ397" s="229"/>
      <c r="GK397" s="226"/>
      <c r="GL397" s="226"/>
      <c r="GO397" s="231"/>
      <c r="GP397" s="231"/>
      <c r="GQ397" s="231"/>
      <c r="GR397" s="231"/>
      <c r="GS397" s="226"/>
      <c r="GT397" s="226"/>
      <c r="GU397" s="227"/>
      <c r="GV397" s="228"/>
      <c r="GW397" s="226"/>
      <c r="GX397" s="226"/>
      <c r="GY397" s="229"/>
      <c r="GZ397" s="229"/>
      <c r="HA397" s="229"/>
      <c r="HB397" s="226"/>
      <c r="HC397" s="226"/>
      <c r="HF397" s="231"/>
    </row>
    <row r="398" spans="1:215" s="230" customFormat="1" ht="41.25" customHeight="1" x14ac:dyDescent="0.2">
      <c r="A398" s="348" t="s">
        <v>8624</v>
      </c>
      <c r="B398" s="349" t="s">
        <v>8625</v>
      </c>
      <c r="C398" s="349" t="s">
        <v>8625</v>
      </c>
      <c r="D398" s="349" t="s">
        <v>3516</v>
      </c>
      <c r="E398" s="212" t="s">
        <v>8626</v>
      </c>
      <c r="F398" s="350" t="s">
        <v>8627</v>
      </c>
      <c r="G398" s="343">
        <v>44743</v>
      </c>
      <c r="H398" s="350" t="s">
        <v>8628</v>
      </c>
      <c r="I398" s="345" t="s">
        <v>4587</v>
      </c>
      <c r="J398" s="281" t="s">
        <v>4583</v>
      </c>
      <c r="K398" s="282" t="s">
        <v>522</v>
      </c>
      <c r="L398" s="282" t="s">
        <v>235</v>
      </c>
      <c r="M398" s="212" t="s">
        <v>8629</v>
      </c>
      <c r="N398" s="348" t="s">
        <v>8630</v>
      </c>
      <c r="O398" s="283" t="s">
        <v>250</v>
      </c>
      <c r="P398" s="284" t="s">
        <v>550</v>
      </c>
      <c r="Q398" s="228"/>
      <c r="R398" s="226"/>
      <c r="S398" s="226"/>
      <c r="T398" s="229"/>
      <c r="U398" s="229"/>
      <c r="V398" s="229"/>
      <c r="W398" s="226"/>
      <c r="X398" s="226"/>
      <c r="AA398" s="231"/>
      <c r="AB398" s="231"/>
      <c r="AC398" s="231"/>
      <c r="AD398" s="231"/>
      <c r="AE398" s="226"/>
      <c r="AF398" s="226"/>
      <c r="AG398" s="227"/>
      <c r="AH398" s="228"/>
      <c r="AI398" s="226"/>
      <c r="AJ398" s="226"/>
      <c r="AK398" s="229"/>
      <c r="AL398" s="229"/>
      <c r="AM398" s="229"/>
      <c r="AN398" s="226"/>
      <c r="AO398" s="226"/>
      <c r="AR398" s="231"/>
      <c r="AS398" s="231"/>
      <c r="AT398" s="231"/>
      <c r="AU398" s="231"/>
      <c r="AV398" s="226"/>
      <c r="AW398" s="226"/>
      <c r="AX398" s="227"/>
      <c r="AY398" s="228"/>
      <c r="AZ398" s="226"/>
      <c r="BA398" s="226"/>
      <c r="BB398" s="229"/>
      <c r="BC398" s="229"/>
      <c r="BD398" s="229"/>
      <c r="BE398" s="226"/>
      <c r="BF398" s="226"/>
      <c r="BI398" s="231"/>
      <c r="BJ398" s="231"/>
      <c r="BK398" s="231"/>
      <c r="BL398" s="231"/>
      <c r="BM398" s="226"/>
      <c r="BN398" s="226"/>
      <c r="BO398" s="227"/>
      <c r="BP398" s="228"/>
      <c r="BQ398" s="226"/>
      <c r="BR398" s="226"/>
      <c r="BS398" s="229"/>
      <c r="BT398" s="229"/>
      <c r="BU398" s="229"/>
      <c r="BV398" s="226"/>
      <c r="BW398" s="226"/>
      <c r="BZ398" s="231"/>
      <c r="CA398" s="231"/>
      <c r="CB398" s="231"/>
      <c r="CC398" s="231"/>
      <c r="CD398" s="226"/>
      <c r="CE398" s="226"/>
      <c r="CF398" s="227"/>
      <c r="CG398" s="228"/>
      <c r="CH398" s="226"/>
      <c r="CI398" s="226"/>
      <c r="CJ398" s="229"/>
      <c r="CK398" s="229"/>
      <c r="CL398" s="229"/>
      <c r="CM398" s="226"/>
      <c r="CN398" s="226"/>
      <c r="CQ398" s="231"/>
      <c r="CR398" s="231"/>
      <c r="CS398" s="231"/>
      <c r="CT398" s="231"/>
      <c r="CU398" s="226"/>
      <c r="CV398" s="226"/>
      <c r="CW398" s="227"/>
      <c r="CX398" s="228"/>
      <c r="CY398" s="226"/>
      <c r="CZ398" s="226"/>
      <c r="DA398" s="229"/>
      <c r="DB398" s="229"/>
      <c r="DC398" s="229"/>
      <c r="DD398" s="226"/>
      <c r="DE398" s="226"/>
      <c r="DH398" s="231"/>
      <c r="DI398" s="231"/>
      <c r="DJ398" s="231"/>
      <c r="DK398" s="231"/>
      <c r="DL398" s="226"/>
      <c r="DM398" s="226"/>
      <c r="DN398" s="227"/>
      <c r="DO398" s="228"/>
      <c r="DP398" s="226"/>
      <c r="DQ398" s="226"/>
      <c r="DR398" s="229"/>
      <c r="DS398" s="229"/>
      <c r="DT398" s="229"/>
      <c r="DU398" s="226"/>
      <c r="DV398" s="226"/>
      <c r="DY398" s="231"/>
      <c r="DZ398" s="231"/>
      <c r="EA398" s="231"/>
      <c r="EB398" s="231"/>
      <c r="EC398" s="226"/>
      <c r="ED398" s="226"/>
      <c r="EE398" s="227"/>
      <c r="EF398" s="228"/>
      <c r="EG398" s="226"/>
      <c r="EH398" s="226"/>
      <c r="EI398" s="229"/>
      <c r="EJ398" s="229"/>
      <c r="EK398" s="229"/>
      <c r="EL398" s="226"/>
      <c r="EM398" s="226"/>
      <c r="EP398" s="231"/>
      <c r="EQ398" s="231"/>
      <c r="ER398" s="231"/>
      <c r="ES398" s="231"/>
      <c r="ET398" s="226"/>
      <c r="EU398" s="226"/>
      <c r="EV398" s="227"/>
      <c r="EW398" s="228"/>
      <c r="EX398" s="226"/>
      <c r="EY398" s="226"/>
      <c r="EZ398" s="229"/>
      <c r="FA398" s="229"/>
      <c r="FB398" s="229"/>
      <c r="FC398" s="226"/>
      <c r="FD398" s="226"/>
      <c r="FG398" s="231"/>
      <c r="FH398" s="231"/>
      <c r="FI398" s="231"/>
      <c r="FJ398" s="231"/>
      <c r="FK398" s="226"/>
      <c r="FL398" s="226"/>
      <c r="FM398" s="227"/>
      <c r="FN398" s="228"/>
      <c r="FO398" s="226"/>
      <c r="FP398" s="226"/>
      <c r="FQ398" s="229"/>
      <c r="FR398" s="229"/>
      <c r="FS398" s="229"/>
      <c r="FT398" s="226"/>
      <c r="FU398" s="226"/>
      <c r="FX398" s="231"/>
      <c r="FY398" s="231"/>
      <c r="FZ398" s="231"/>
      <c r="GA398" s="231"/>
      <c r="GB398" s="226"/>
      <c r="GC398" s="226"/>
      <c r="GD398" s="227"/>
      <c r="GE398" s="228"/>
      <c r="GF398" s="226"/>
      <c r="GG398" s="226"/>
      <c r="GH398" s="229"/>
      <c r="GI398" s="229"/>
      <c r="GJ398" s="229"/>
      <c r="GK398" s="226"/>
      <c r="GL398" s="226"/>
      <c r="GO398" s="231"/>
      <c r="GP398" s="231"/>
      <c r="GQ398" s="231"/>
      <c r="GR398" s="231"/>
      <c r="GS398" s="226"/>
      <c r="GT398" s="226"/>
      <c r="GU398" s="227"/>
      <c r="GV398" s="228"/>
      <c r="GW398" s="226"/>
      <c r="GX398" s="226"/>
      <c r="GY398" s="229"/>
      <c r="GZ398" s="229"/>
      <c r="HA398" s="229"/>
      <c r="HB398" s="226"/>
      <c r="HC398" s="226"/>
      <c r="HF398" s="231"/>
    </row>
    <row r="399" spans="1:215" s="230" customFormat="1" ht="41.25" customHeight="1" x14ac:dyDescent="0.2">
      <c r="A399" s="348" t="s">
        <v>8631</v>
      </c>
      <c r="B399" s="349" t="s">
        <v>8632</v>
      </c>
      <c r="C399" s="349" t="s">
        <v>8633</v>
      </c>
      <c r="D399" s="349" t="s">
        <v>8634</v>
      </c>
      <c r="E399" s="212" t="s">
        <v>8635</v>
      </c>
      <c r="F399" s="350" t="s">
        <v>8636</v>
      </c>
      <c r="G399" s="343">
        <v>44866</v>
      </c>
      <c r="H399" s="350" t="s">
        <v>8637</v>
      </c>
      <c r="I399" s="345" t="s">
        <v>576</v>
      </c>
      <c r="J399" s="281" t="s">
        <v>4583</v>
      </c>
      <c r="K399" s="282" t="s">
        <v>522</v>
      </c>
      <c r="L399" s="282" t="s">
        <v>235</v>
      </c>
      <c r="M399" s="212" t="s">
        <v>8638</v>
      </c>
      <c r="N399" s="348" t="s">
        <v>8639</v>
      </c>
      <c r="O399" s="283" t="s">
        <v>250</v>
      </c>
      <c r="P399" s="284" t="s">
        <v>10</v>
      </c>
      <c r="Q399" s="228"/>
      <c r="R399" s="226"/>
      <c r="S399" s="226"/>
      <c r="T399" s="229"/>
      <c r="U399" s="229"/>
      <c r="V399" s="229"/>
      <c r="W399" s="226"/>
      <c r="X399" s="226"/>
      <c r="AA399" s="231"/>
      <c r="AB399" s="231"/>
      <c r="AC399" s="231"/>
      <c r="AD399" s="231"/>
      <c r="AE399" s="226"/>
      <c r="AF399" s="226"/>
      <c r="AG399" s="227"/>
      <c r="AH399" s="228"/>
      <c r="AI399" s="226"/>
      <c r="AJ399" s="226"/>
      <c r="AK399" s="229"/>
      <c r="AL399" s="229"/>
      <c r="AM399" s="229"/>
      <c r="AN399" s="226"/>
      <c r="AO399" s="226"/>
      <c r="AR399" s="231"/>
      <c r="AS399" s="231"/>
      <c r="AT399" s="231"/>
      <c r="AU399" s="231"/>
      <c r="AV399" s="226"/>
      <c r="AW399" s="226"/>
      <c r="AX399" s="227"/>
      <c r="AY399" s="228"/>
      <c r="AZ399" s="226"/>
      <c r="BA399" s="226"/>
      <c r="BB399" s="229"/>
      <c r="BC399" s="229"/>
      <c r="BD399" s="229"/>
      <c r="BE399" s="226"/>
      <c r="BF399" s="226"/>
      <c r="BI399" s="231"/>
      <c r="BJ399" s="231"/>
      <c r="BK399" s="231"/>
      <c r="BL399" s="231"/>
      <c r="BM399" s="226"/>
      <c r="BN399" s="226"/>
      <c r="BO399" s="227"/>
      <c r="BP399" s="228"/>
      <c r="BQ399" s="226"/>
      <c r="BR399" s="226"/>
      <c r="BS399" s="229"/>
      <c r="BT399" s="229"/>
      <c r="BU399" s="229"/>
      <c r="BV399" s="226"/>
      <c r="BW399" s="226"/>
      <c r="BZ399" s="231"/>
      <c r="CA399" s="231"/>
      <c r="CB399" s="231"/>
      <c r="CC399" s="231"/>
      <c r="CD399" s="226"/>
      <c r="CE399" s="226"/>
      <c r="CF399" s="227"/>
      <c r="CG399" s="228"/>
      <c r="CH399" s="226"/>
      <c r="CI399" s="226"/>
      <c r="CJ399" s="229"/>
      <c r="CK399" s="229"/>
      <c r="CL399" s="229"/>
      <c r="CM399" s="226"/>
      <c r="CN399" s="226"/>
      <c r="CQ399" s="231"/>
      <c r="CR399" s="231"/>
      <c r="CS399" s="231"/>
      <c r="CT399" s="231"/>
      <c r="CU399" s="226"/>
      <c r="CV399" s="226"/>
      <c r="CW399" s="227"/>
      <c r="CX399" s="228"/>
      <c r="CY399" s="226"/>
      <c r="CZ399" s="226"/>
      <c r="DA399" s="229"/>
      <c r="DB399" s="229"/>
      <c r="DC399" s="229"/>
      <c r="DD399" s="226"/>
      <c r="DE399" s="226"/>
      <c r="DH399" s="231"/>
      <c r="DI399" s="231"/>
      <c r="DJ399" s="231"/>
      <c r="DK399" s="231"/>
      <c r="DL399" s="226"/>
      <c r="DM399" s="226"/>
      <c r="DN399" s="227"/>
      <c r="DO399" s="228"/>
      <c r="DP399" s="226"/>
      <c r="DQ399" s="226"/>
      <c r="DR399" s="229"/>
      <c r="DS399" s="229"/>
      <c r="DT399" s="229"/>
      <c r="DU399" s="226"/>
      <c r="DV399" s="226"/>
      <c r="DY399" s="231"/>
      <c r="DZ399" s="231"/>
      <c r="EA399" s="231"/>
      <c r="EB399" s="231"/>
      <c r="EC399" s="226"/>
      <c r="ED399" s="226"/>
      <c r="EE399" s="227"/>
      <c r="EF399" s="228"/>
      <c r="EG399" s="226"/>
      <c r="EH399" s="226"/>
      <c r="EI399" s="229"/>
      <c r="EJ399" s="229"/>
      <c r="EK399" s="229"/>
      <c r="EL399" s="226"/>
      <c r="EM399" s="226"/>
      <c r="EP399" s="231"/>
      <c r="EQ399" s="231"/>
      <c r="ER399" s="231"/>
      <c r="ES399" s="231"/>
      <c r="ET399" s="226"/>
      <c r="EU399" s="226"/>
      <c r="EV399" s="227"/>
      <c r="EW399" s="228"/>
      <c r="EX399" s="226"/>
      <c r="EY399" s="226"/>
      <c r="EZ399" s="229"/>
      <c r="FA399" s="229"/>
      <c r="FB399" s="229"/>
      <c r="FC399" s="226"/>
      <c r="FD399" s="226"/>
      <c r="FG399" s="231"/>
      <c r="FH399" s="231"/>
      <c r="FI399" s="231"/>
      <c r="FJ399" s="231"/>
      <c r="FK399" s="226"/>
      <c r="FL399" s="226"/>
      <c r="FM399" s="227"/>
      <c r="FN399" s="228"/>
      <c r="FO399" s="226"/>
      <c r="FP399" s="226"/>
      <c r="FQ399" s="229"/>
      <c r="FR399" s="229"/>
      <c r="FS399" s="229"/>
      <c r="FT399" s="226"/>
      <c r="FU399" s="226"/>
      <c r="FX399" s="231"/>
      <c r="FY399" s="231"/>
      <c r="FZ399" s="231"/>
      <c r="GA399" s="231"/>
      <c r="GB399" s="226"/>
      <c r="GC399" s="226"/>
      <c r="GD399" s="227"/>
      <c r="GE399" s="228"/>
      <c r="GF399" s="226"/>
      <c r="GG399" s="226"/>
      <c r="GH399" s="229"/>
      <c r="GI399" s="229"/>
      <c r="GJ399" s="229"/>
      <c r="GK399" s="226"/>
      <c r="GL399" s="226"/>
      <c r="GO399" s="231"/>
      <c r="GP399" s="231"/>
      <c r="GQ399" s="231"/>
      <c r="GR399" s="231"/>
      <c r="GS399" s="226"/>
      <c r="GT399" s="226"/>
      <c r="GU399" s="227"/>
      <c r="GV399" s="228"/>
      <c r="GW399" s="226"/>
      <c r="GX399" s="226"/>
      <c r="GY399" s="229"/>
      <c r="GZ399" s="229"/>
      <c r="HA399" s="229"/>
      <c r="HB399" s="226"/>
      <c r="HC399" s="226"/>
      <c r="HF399" s="231"/>
    </row>
    <row r="400" spans="1:215" s="230" customFormat="1" ht="41.25" customHeight="1" x14ac:dyDescent="0.2">
      <c r="A400" s="210" t="s">
        <v>5425</v>
      </c>
      <c r="B400" s="211" t="s">
        <v>2783</v>
      </c>
      <c r="C400" s="211" t="s">
        <v>2783</v>
      </c>
      <c r="D400" s="211" t="s">
        <v>8640</v>
      </c>
      <c r="E400" s="212" t="str">
        <f t="shared" ref="E400" si="9">L400&amp;M400</f>
        <v>萩市紫福6606-1</v>
      </c>
      <c r="F400" s="212" t="s">
        <v>1027</v>
      </c>
      <c r="G400" s="196">
        <v>32752</v>
      </c>
      <c r="H400" s="212" t="s">
        <v>1696</v>
      </c>
      <c r="I400" s="236" t="s">
        <v>455</v>
      </c>
      <c r="J400" s="281" t="s">
        <v>4583</v>
      </c>
      <c r="K400" s="282" t="s">
        <v>2778</v>
      </c>
      <c r="L400" s="282" t="s">
        <v>3657</v>
      </c>
      <c r="M400" s="212" t="s">
        <v>1435</v>
      </c>
      <c r="N400" s="212" t="s">
        <v>5424</v>
      </c>
      <c r="O400" s="283" t="s">
        <v>250</v>
      </c>
      <c r="P400" s="284" t="s">
        <v>10</v>
      </c>
      <c r="Q400" s="227"/>
      <c r="R400" s="228"/>
      <c r="S400" s="226"/>
      <c r="T400" s="226"/>
      <c r="U400" s="229"/>
      <c r="V400" s="229"/>
      <c r="W400" s="229"/>
      <c r="X400" s="226"/>
      <c r="Y400" s="226"/>
      <c r="AB400" s="231"/>
      <c r="AC400" s="231"/>
      <c r="AD400" s="231"/>
      <c r="AE400" s="231"/>
      <c r="AF400" s="226"/>
      <c r="AG400" s="226"/>
      <c r="AH400" s="227"/>
      <c r="AI400" s="228"/>
      <c r="AJ400" s="226"/>
      <c r="AK400" s="226"/>
      <c r="AL400" s="229"/>
      <c r="AM400" s="229"/>
      <c r="AN400" s="229"/>
      <c r="AO400" s="226"/>
      <c r="AP400" s="226"/>
      <c r="AS400" s="231"/>
      <c r="AT400" s="231"/>
      <c r="AU400" s="231"/>
      <c r="AV400" s="231"/>
      <c r="AW400" s="226"/>
      <c r="AX400" s="226"/>
      <c r="AY400" s="227"/>
      <c r="AZ400" s="228"/>
      <c r="BA400" s="226"/>
      <c r="BB400" s="226"/>
      <c r="BC400" s="229"/>
      <c r="BD400" s="229"/>
      <c r="BE400" s="229"/>
      <c r="BF400" s="226"/>
      <c r="BG400" s="226"/>
      <c r="BJ400" s="231"/>
      <c r="BK400" s="231"/>
      <c r="BL400" s="231"/>
      <c r="BM400" s="231"/>
      <c r="BN400" s="226"/>
      <c r="BO400" s="226"/>
      <c r="BP400" s="227"/>
      <c r="BQ400" s="228"/>
      <c r="BR400" s="226"/>
      <c r="BS400" s="226"/>
      <c r="BT400" s="229"/>
      <c r="BU400" s="229"/>
      <c r="BV400" s="229"/>
      <c r="BW400" s="226"/>
      <c r="BX400" s="226"/>
      <c r="CA400" s="231"/>
      <c r="CB400" s="231"/>
      <c r="CC400" s="231"/>
      <c r="CD400" s="231"/>
      <c r="CE400" s="226"/>
      <c r="CF400" s="226"/>
      <c r="CG400" s="227"/>
      <c r="CH400" s="228"/>
      <c r="CI400" s="226"/>
      <c r="CJ400" s="226"/>
      <c r="CK400" s="229"/>
      <c r="CL400" s="229"/>
      <c r="CM400" s="229"/>
      <c r="CN400" s="226"/>
      <c r="CO400" s="226"/>
      <c r="CR400" s="231"/>
      <c r="CS400" s="231"/>
      <c r="CT400" s="231"/>
      <c r="CU400" s="231"/>
      <c r="CV400" s="226"/>
      <c r="CW400" s="226"/>
      <c r="CX400" s="227"/>
      <c r="CY400" s="228"/>
      <c r="CZ400" s="226"/>
      <c r="DA400" s="226"/>
      <c r="DB400" s="229"/>
      <c r="DC400" s="229"/>
      <c r="DD400" s="229"/>
      <c r="DE400" s="226"/>
      <c r="DF400" s="226"/>
      <c r="DI400" s="231"/>
      <c r="DJ400" s="231"/>
      <c r="DK400" s="231"/>
      <c r="DL400" s="231"/>
      <c r="DM400" s="226"/>
      <c r="DN400" s="226"/>
      <c r="DO400" s="227"/>
      <c r="DP400" s="228"/>
      <c r="DQ400" s="226"/>
      <c r="DR400" s="226"/>
      <c r="DS400" s="229"/>
      <c r="DT400" s="229"/>
      <c r="DU400" s="229"/>
      <c r="DV400" s="226"/>
      <c r="DW400" s="226"/>
      <c r="DZ400" s="231"/>
      <c r="EA400" s="231"/>
      <c r="EB400" s="231"/>
      <c r="EC400" s="231"/>
      <c r="ED400" s="226"/>
      <c r="EE400" s="226"/>
      <c r="EF400" s="227"/>
      <c r="EG400" s="228"/>
      <c r="EH400" s="226"/>
      <c r="EI400" s="226"/>
      <c r="EJ400" s="229"/>
      <c r="EK400" s="229"/>
      <c r="EL400" s="229"/>
      <c r="EM400" s="226"/>
      <c r="EN400" s="226"/>
      <c r="EQ400" s="231"/>
      <c r="ER400" s="231"/>
      <c r="ES400" s="231"/>
      <c r="ET400" s="231"/>
      <c r="EU400" s="226"/>
      <c r="EV400" s="226"/>
      <c r="EW400" s="227"/>
      <c r="EX400" s="228"/>
      <c r="EY400" s="226"/>
      <c r="EZ400" s="226"/>
      <c r="FA400" s="229"/>
      <c r="FB400" s="229"/>
      <c r="FC400" s="229"/>
      <c r="FD400" s="226"/>
      <c r="FE400" s="226"/>
      <c r="FH400" s="231"/>
      <c r="FI400" s="231"/>
      <c r="FJ400" s="231"/>
      <c r="FK400" s="231"/>
      <c r="FL400" s="226"/>
      <c r="FM400" s="226"/>
      <c r="FN400" s="227"/>
      <c r="FO400" s="228"/>
      <c r="FP400" s="226"/>
      <c r="FQ400" s="226"/>
      <c r="FR400" s="229"/>
      <c r="FS400" s="229"/>
      <c r="FT400" s="229"/>
      <c r="FU400" s="226"/>
      <c r="FV400" s="226"/>
      <c r="FY400" s="231"/>
      <c r="FZ400" s="231"/>
      <c r="GA400" s="231"/>
      <c r="GB400" s="231"/>
      <c r="GC400" s="226"/>
      <c r="GD400" s="226"/>
      <c r="GE400" s="227"/>
      <c r="GF400" s="228"/>
      <c r="GG400" s="226"/>
      <c r="GH400" s="226"/>
      <c r="GI400" s="229"/>
      <c r="GJ400" s="229"/>
      <c r="GK400" s="229"/>
      <c r="GL400" s="226"/>
      <c r="GM400" s="226"/>
      <c r="GP400" s="231"/>
      <c r="GQ400" s="231"/>
      <c r="GR400" s="231"/>
      <c r="GS400" s="231"/>
      <c r="GT400" s="226"/>
      <c r="GU400" s="226"/>
      <c r="GV400" s="227"/>
      <c r="GW400" s="228"/>
      <c r="GX400" s="226"/>
      <c r="GY400" s="226"/>
      <c r="GZ400" s="229"/>
      <c r="HA400" s="229"/>
      <c r="HB400" s="229"/>
      <c r="HC400" s="226"/>
      <c r="HD400" s="226"/>
      <c r="HG400" s="231"/>
    </row>
    <row r="401" spans="1:215" s="230" customFormat="1" ht="41.25" customHeight="1" x14ac:dyDescent="0.2">
      <c r="A401" s="210" t="s">
        <v>5423</v>
      </c>
      <c r="B401" s="211" t="s">
        <v>3659</v>
      </c>
      <c r="C401" s="211" t="s">
        <v>3659</v>
      </c>
      <c r="D401" s="211" t="s">
        <v>8070</v>
      </c>
      <c r="E401" s="212" t="str">
        <f t="shared" si="8"/>
        <v>萩市明木4781-1</v>
      </c>
      <c r="F401" s="212" t="s">
        <v>1028</v>
      </c>
      <c r="G401" s="196">
        <v>33878</v>
      </c>
      <c r="H401" s="212" t="s">
        <v>1697</v>
      </c>
      <c r="I401" s="345" t="s">
        <v>3301</v>
      </c>
      <c r="J401" s="281" t="s">
        <v>4583</v>
      </c>
      <c r="K401" s="282" t="s">
        <v>2778</v>
      </c>
      <c r="L401" s="282" t="s">
        <v>3657</v>
      </c>
      <c r="M401" s="212" t="s">
        <v>1436</v>
      </c>
      <c r="N401" s="212" t="s">
        <v>5422</v>
      </c>
      <c r="O401" s="283" t="s">
        <v>250</v>
      </c>
      <c r="P401" s="284" t="s">
        <v>10</v>
      </c>
      <c r="Q401" s="227"/>
      <c r="R401" s="228"/>
      <c r="S401" s="226"/>
      <c r="T401" s="226"/>
      <c r="U401" s="229"/>
      <c r="V401" s="229"/>
      <c r="W401" s="229"/>
      <c r="X401" s="226"/>
      <c r="Y401" s="226"/>
      <c r="AB401" s="231"/>
      <c r="AC401" s="231"/>
      <c r="AD401" s="231"/>
      <c r="AE401" s="231"/>
      <c r="AF401" s="226"/>
      <c r="AG401" s="226"/>
      <c r="AH401" s="227"/>
      <c r="AI401" s="228"/>
      <c r="AJ401" s="226"/>
      <c r="AK401" s="226"/>
      <c r="AL401" s="229"/>
      <c r="AM401" s="229"/>
      <c r="AN401" s="229"/>
      <c r="AO401" s="226"/>
      <c r="AP401" s="226"/>
      <c r="AS401" s="231"/>
      <c r="AT401" s="231"/>
      <c r="AU401" s="231"/>
      <c r="AV401" s="231"/>
      <c r="AW401" s="226"/>
      <c r="AX401" s="226"/>
      <c r="AY401" s="227"/>
      <c r="AZ401" s="228"/>
      <c r="BA401" s="226"/>
      <c r="BB401" s="226"/>
      <c r="BC401" s="229"/>
      <c r="BD401" s="229"/>
      <c r="BE401" s="229"/>
      <c r="BF401" s="226"/>
      <c r="BG401" s="226"/>
      <c r="BJ401" s="231"/>
      <c r="BK401" s="231"/>
      <c r="BL401" s="231"/>
      <c r="BM401" s="231"/>
      <c r="BN401" s="226"/>
      <c r="BO401" s="226"/>
      <c r="BP401" s="227"/>
      <c r="BQ401" s="228"/>
      <c r="BR401" s="226"/>
      <c r="BS401" s="226"/>
      <c r="BT401" s="229"/>
      <c r="BU401" s="229"/>
      <c r="BV401" s="229"/>
      <c r="BW401" s="226"/>
      <c r="BX401" s="226"/>
      <c r="CA401" s="231"/>
      <c r="CB401" s="231"/>
      <c r="CC401" s="231"/>
      <c r="CD401" s="231"/>
      <c r="CE401" s="226"/>
      <c r="CF401" s="226"/>
      <c r="CG401" s="227"/>
      <c r="CH401" s="228"/>
      <c r="CI401" s="226"/>
      <c r="CJ401" s="226"/>
      <c r="CK401" s="229"/>
      <c r="CL401" s="229"/>
      <c r="CM401" s="229"/>
      <c r="CN401" s="226"/>
      <c r="CO401" s="226"/>
      <c r="CR401" s="231"/>
      <c r="CS401" s="231"/>
      <c r="CT401" s="231"/>
      <c r="CU401" s="231"/>
      <c r="CV401" s="226"/>
      <c r="CW401" s="226"/>
      <c r="CX401" s="227"/>
      <c r="CY401" s="228"/>
      <c r="CZ401" s="226"/>
      <c r="DA401" s="226"/>
      <c r="DB401" s="229"/>
      <c r="DC401" s="229"/>
      <c r="DD401" s="229"/>
      <c r="DE401" s="226"/>
      <c r="DF401" s="226"/>
      <c r="DI401" s="231"/>
      <c r="DJ401" s="231"/>
      <c r="DK401" s="231"/>
      <c r="DL401" s="231"/>
      <c r="DM401" s="226"/>
      <c r="DN401" s="226"/>
      <c r="DO401" s="227"/>
      <c r="DP401" s="228"/>
      <c r="DQ401" s="226"/>
      <c r="DR401" s="226"/>
      <c r="DS401" s="229"/>
      <c r="DT401" s="229"/>
      <c r="DU401" s="229"/>
      <c r="DV401" s="226"/>
      <c r="DW401" s="226"/>
      <c r="DZ401" s="231"/>
      <c r="EA401" s="231"/>
      <c r="EB401" s="231"/>
      <c r="EC401" s="231"/>
      <c r="ED401" s="226"/>
      <c r="EE401" s="226"/>
      <c r="EF401" s="227"/>
      <c r="EG401" s="228"/>
      <c r="EH401" s="226"/>
      <c r="EI401" s="226"/>
      <c r="EJ401" s="229"/>
      <c r="EK401" s="229"/>
      <c r="EL401" s="229"/>
      <c r="EM401" s="226"/>
      <c r="EN401" s="226"/>
      <c r="EQ401" s="231"/>
      <c r="ER401" s="231"/>
      <c r="ES401" s="231"/>
      <c r="ET401" s="231"/>
      <c r="EU401" s="226"/>
      <c r="EV401" s="226"/>
      <c r="EW401" s="227"/>
      <c r="EX401" s="228"/>
      <c r="EY401" s="226"/>
      <c r="EZ401" s="226"/>
      <c r="FA401" s="229"/>
      <c r="FB401" s="229"/>
      <c r="FC401" s="229"/>
      <c r="FD401" s="226"/>
      <c r="FE401" s="226"/>
      <c r="FH401" s="231"/>
      <c r="FI401" s="231"/>
      <c r="FJ401" s="231"/>
      <c r="FK401" s="231"/>
      <c r="FL401" s="226"/>
      <c r="FM401" s="226"/>
      <c r="FN401" s="227"/>
      <c r="FO401" s="228"/>
      <c r="FP401" s="226"/>
      <c r="FQ401" s="226"/>
      <c r="FR401" s="229"/>
      <c r="FS401" s="229"/>
      <c r="FT401" s="229"/>
      <c r="FU401" s="226"/>
      <c r="FV401" s="226"/>
      <c r="FY401" s="231"/>
      <c r="FZ401" s="231"/>
      <c r="GA401" s="231"/>
      <c r="GB401" s="231"/>
      <c r="GC401" s="226"/>
      <c r="GD401" s="226"/>
      <c r="GE401" s="227"/>
      <c r="GF401" s="228"/>
      <c r="GG401" s="226"/>
      <c r="GH401" s="226"/>
      <c r="GI401" s="229"/>
      <c r="GJ401" s="229"/>
      <c r="GK401" s="229"/>
      <c r="GL401" s="226"/>
      <c r="GM401" s="226"/>
      <c r="GP401" s="231"/>
      <c r="GQ401" s="231"/>
      <c r="GR401" s="231"/>
      <c r="GS401" s="231"/>
      <c r="GT401" s="226"/>
      <c r="GU401" s="226"/>
      <c r="GV401" s="227"/>
      <c r="GW401" s="228"/>
      <c r="GX401" s="226"/>
      <c r="GY401" s="226"/>
      <c r="GZ401" s="229"/>
      <c r="HA401" s="229"/>
      <c r="HB401" s="229"/>
      <c r="HC401" s="226"/>
      <c r="HD401" s="226"/>
      <c r="HG401" s="231"/>
    </row>
    <row r="402" spans="1:215" s="230" customFormat="1" ht="41.25" customHeight="1" x14ac:dyDescent="0.2">
      <c r="A402" s="210" t="s">
        <v>5421</v>
      </c>
      <c r="B402" s="211" t="s">
        <v>2779</v>
      </c>
      <c r="C402" s="211" t="s">
        <v>2779</v>
      </c>
      <c r="D402" s="211" t="s">
        <v>2780</v>
      </c>
      <c r="E402" s="212" t="str">
        <f t="shared" si="8"/>
        <v>萩市上小川東分1406</v>
      </c>
      <c r="F402" s="212" t="s">
        <v>1026</v>
      </c>
      <c r="G402" s="196">
        <v>34400</v>
      </c>
      <c r="H402" s="212" t="s">
        <v>2024</v>
      </c>
      <c r="I402" s="236" t="s">
        <v>455</v>
      </c>
      <c r="J402" s="281" t="s">
        <v>4583</v>
      </c>
      <c r="K402" s="282" t="s">
        <v>2778</v>
      </c>
      <c r="L402" s="282" t="s">
        <v>3657</v>
      </c>
      <c r="M402" s="212" t="s">
        <v>5420</v>
      </c>
      <c r="N402" s="212" t="s">
        <v>5419</v>
      </c>
      <c r="O402" s="283" t="s">
        <v>250</v>
      </c>
      <c r="P402" s="284" t="s">
        <v>10</v>
      </c>
      <c r="Q402" s="227"/>
      <c r="R402" s="228"/>
      <c r="S402" s="226"/>
      <c r="T402" s="226"/>
      <c r="U402" s="229"/>
      <c r="V402" s="229"/>
      <c r="W402" s="229"/>
      <c r="X402" s="226"/>
      <c r="Y402" s="226"/>
      <c r="AB402" s="231"/>
      <c r="AC402" s="231"/>
      <c r="AD402" s="231"/>
      <c r="AE402" s="231"/>
      <c r="AF402" s="226"/>
      <c r="AG402" s="226"/>
      <c r="AH402" s="227"/>
      <c r="AI402" s="228"/>
      <c r="AJ402" s="226"/>
      <c r="AK402" s="226"/>
      <c r="AL402" s="229"/>
      <c r="AM402" s="229"/>
      <c r="AN402" s="229"/>
      <c r="AO402" s="226"/>
      <c r="AP402" s="226"/>
      <c r="AS402" s="231"/>
      <c r="AT402" s="231"/>
      <c r="AU402" s="231"/>
      <c r="AV402" s="231"/>
      <c r="AW402" s="226"/>
      <c r="AX402" s="226"/>
      <c r="AY402" s="227"/>
      <c r="AZ402" s="228"/>
      <c r="BA402" s="226"/>
      <c r="BB402" s="226"/>
      <c r="BC402" s="229"/>
      <c r="BD402" s="229"/>
      <c r="BE402" s="229"/>
      <c r="BF402" s="226"/>
      <c r="BG402" s="226"/>
      <c r="BJ402" s="231"/>
      <c r="BK402" s="231"/>
      <c r="BL402" s="231"/>
      <c r="BM402" s="231"/>
      <c r="BN402" s="226"/>
      <c r="BO402" s="226"/>
      <c r="BP402" s="227"/>
      <c r="BQ402" s="228"/>
      <c r="BR402" s="226"/>
      <c r="BS402" s="226"/>
      <c r="BT402" s="229"/>
      <c r="BU402" s="229"/>
      <c r="BV402" s="229"/>
      <c r="BW402" s="226"/>
      <c r="BX402" s="226"/>
      <c r="CA402" s="231"/>
      <c r="CB402" s="231"/>
      <c r="CC402" s="231"/>
      <c r="CD402" s="231"/>
      <c r="CE402" s="226"/>
      <c r="CF402" s="226"/>
      <c r="CG402" s="227"/>
      <c r="CH402" s="228"/>
      <c r="CI402" s="226"/>
      <c r="CJ402" s="226"/>
      <c r="CK402" s="229"/>
      <c r="CL402" s="229"/>
      <c r="CM402" s="229"/>
      <c r="CN402" s="226"/>
      <c r="CO402" s="226"/>
      <c r="CR402" s="231"/>
      <c r="CS402" s="231"/>
      <c r="CT402" s="231"/>
      <c r="CU402" s="231"/>
      <c r="CV402" s="226"/>
      <c r="CW402" s="226"/>
      <c r="CX402" s="227"/>
      <c r="CY402" s="228"/>
      <c r="CZ402" s="226"/>
      <c r="DA402" s="226"/>
      <c r="DB402" s="229"/>
      <c r="DC402" s="229"/>
      <c r="DD402" s="229"/>
      <c r="DE402" s="226"/>
      <c r="DF402" s="226"/>
      <c r="DI402" s="231"/>
      <c r="DJ402" s="231"/>
      <c r="DK402" s="231"/>
      <c r="DL402" s="231"/>
      <c r="DM402" s="226"/>
      <c r="DN402" s="226"/>
      <c r="DO402" s="227"/>
      <c r="DP402" s="228"/>
      <c r="DQ402" s="226"/>
      <c r="DR402" s="226"/>
      <c r="DS402" s="229"/>
      <c r="DT402" s="229"/>
      <c r="DU402" s="229"/>
      <c r="DV402" s="226"/>
      <c r="DW402" s="226"/>
      <c r="DZ402" s="231"/>
      <c r="EA402" s="231"/>
      <c r="EB402" s="231"/>
      <c r="EC402" s="231"/>
      <c r="ED402" s="226"/>
      <c r="EE402" s="226"/>
      <c r="EF402" s="227"/>
      <c r="EG402" s="228"/>
      <c r="EH402" s="226"/>
      <c r="EI402" s="226"/>
      <c r="EJ402" s="229"/>
      <c r="EK402" s="229"/>
      <c r="EL402" s="229"/>
      <c r="EM402" s="226"/>
      <c r="EN402" s="226"/>
      <c r="EQ402" s="231"/>
      <c r="ER402" s="231"/>
      <c r="ES402" s="231"/>
      <c r="ET402" s="231"/>
      <c r="EU402" s="226"/>
      <c r="EV402" s="226"/>
      <c r="EW402" s="227"/>
      <c r="EX402" s="228"/>
      <c r="EY402" s="226"/>
      <c r="EZ402" s="226"/>
      <c r="FA402" s="229"/>
      <c r="FB402" s="229"/>
      <c r="FC402" s="229"/>
      <c r="FD402" s="226"/>
      <c r="FE402" s="226"/>
      <c r="FH402" s="231"/>
      <c r="FI402" s="231"/>
      <c r="FJ402" s="231"/>
      <c r="FK402" s="231"/>
      <c r="FL402" s="226"/>
      <c r="FM402" s="226"/>
      <c r="FN402" s="227"/>
      <c r="FO402" s="228"/>
      <c r="FP402" s="226"/>
      <c r="FQ402" s="226"/>
      <c r="FR402" s="229"/>
      <c r="FS402" s="229"/>
      <c r="FT402" s="229"/>
      <c r="FU402" s="226"/>
      <c r="FV402" s="226"/>
      <c r="FY402" s="231"/>
      <c r="FZ402" s="231"/>
      <c r="GA402" s="231"/>
      <c r="GB402" s="231"/>
      <c r="GC402" s="226"/>
      <c r="GD402" s="226"/>
      <c r="GE402" s="227"/>
      <c r="GF402" s="228"/>
      <c r="GG402" s="226"/>
      <c r="GH402" s="226"/>
      <c r="GI402" s="229"/>
      <c r="GJ402" s="229"/>
      <c r="GK402" s="229"/>
      <c r="GL402" s="226"/>
      <c r="GM402" s="226"/>
      <c r="GP402" s="231"/>
      <c r="GQ402" s="231"/>
      <c r="GR402" s="231"/>
      <c r="GS402" s="231"/>
      <c r="GT402" s="226"/>
      <c r="GU402" s="226"/>
      <c r="GV402" s="227"/>
      <c r="GW402" s="228"/>
      <c r="GX402" s="226"/>
      <c r="GY402" s="226"/>
      <c r="GZ402" s="229"/>
      <c r="HA402" s="229"/>
      <c r="HB402" s="229"/>
      <c r="HC402" s="226"/>
      <c r="HD402" s="226"/>
      <c r="HG402" s="231"/>
    </row>
    <row r="403" spans="1:215" s="230" customFormat="1" ht="41.25" customHeight="1" x14ac:dyDescent="0.2">
      <c r="A403" s="210" t="s">
        <v>5418</v>
      </c>
      <c r="B403" s="211" t="s">
        <v>3663</v>
      </c>
      <c r="C403" s="211" t="s">
        <v>3663</v>
      </c>
      <c r="D403" s="211" t="s">
        <v>3194</v>
      </c>
      <c r="E403" s="212" t="str">
        <f t="shared" si="8"/>
        <v>萩市須佐1378-1</v>
      </c>
      <c r="F403" s="212" t="s">
        <v>1029</v>
      </c>
      <c r="G403" s="196">
        <v>34425</v>
      </c>
      <c r="H403" s="212" t="s">
        <v>1698</v>
      </c>
      <c r="I403" s="236" t="s">
        <v>455</v>
      </c>
      <c r="J403" s="281" t="s">
        <v>4583</v>
      </c>
      <c r="K403" s="282" t="s">
        <v>2778</v>
      </c>
      <c r="L403" s="282" t="s">
        <v>3657</v>
      </c>
      <c r="M403" s="212" t="s">
        <v>1437</v>
      </c>
      <c r="N403" s="212" t="s">
        <v>5417</v>
      </c>
      <c r="O403" s="283" t="s">
        <v>250</v>
      </c>
      <c r="P403" s="284" t="s">
        <v>10</v>
      </c>
      <c r="Q403" s="227"/>
      <c r="R403" s="228"/>
      <c r="S403" s="226"/>
      <c r="T403" s="226"/>
      <c r="U403" s="229"/>
      <c r="V403" s="229"/>
      <c r="W403" s="229"/>
      <c r="X403" s="226"/>
      <c r="Y403" s="226"/>
      <c r="AB403" s="231"/>
      <c r="AC403" s="231"/>
      <c r="AD403" s="231"/>
      <c r="AE403" s="231"/>
      <c r="AF403" s="226"/>
      <c r="AG403" s="226"/>
      <c r="AH403" s="227"/>
      <c r="AI403" s="228"/>
      <c r="AJ403" s="226"/>
      <c r="AK403" s="226"/>
      <c r="AL403" s="229"/>
      <c r="AM403" s="229"/>
      <c r="AN403" s="229"/>
      <c r="AO403" s="226"/>
      <c r="AP403" s="226"/>
      <c r="AS403" s="231"/>
      <c r="AT403" s="231"/>
      <c r="AU403" s="231"/>
      <c r="AV403" s="231"/>
      <c r="AW403" s="226"/>
      <c r="AX403" s="226"/>
      <c r="AY403" s="227"/>
      <c r="AZ403" s="228"/>
      <c r="BA403" s="226"/>
      <c r="BB403" s="226"/>
      <c r="BC403" s="229"/>
      <c r="BD403" s="229"/>
      <c r="BE403" s="229"/>
      <c r="BF403" s="226"/>
      <c r="BG403" s="226"/>
      <c r="BJ403" s="231"/>
      <c r="BK403" s="231"/>
      <c r="BL403" s="231"/>
      <c r="BM403" s="231"/>
      <c r="BN403" s="226"/>
      <c r="BO403" s="226"/>
      <c r="BP403" s="227"/>
      <c r="BQ403" s="228"/>
      <c r="BR403" s="226"/>
      <c r="BS403" s="226"/>
      <c r="BT403" s="229"/>
      <c r="BU403" s="229"/>
      <c r="BV403" s="229"/>
      <c r="BW403" s="226"/>
      <c r="BX403" s="226"/>
      <c r="CA403" s="231"/>
      <c r="CB403" s="231"/>
      <c r="CC403" s="231"/>
      <c r="CD403" s="231"/>
      <c r="CE403" s="226"/>
      <c r="CF403" s="226"/>
      <c r="CG403" s="227"/>
      <c r="CH403" s="228"/>
      <c r="CI403" s="226"/>
      <c r="CJ403" s="226"/>
      <c r="CK403" s="229"/>
      <c r="CL403" s="229"/>
      <c r="CM403" s="229"/>
      <c r="CN403" s="226"/>
      <c r="CO403" s="226"/>
      <c r="CR403" s="231"/>
      <c r="CS403" s="231"/>
      <c r="CT403" s="231"/>
      <c r="CU403" s="231"/>
      <c r="CV403" s="226"/>
      <c r="CW403" s="226"/>
      <c r="CX403" s="227"/>
      <c r="CY403" s="228"/>
      <c r="CZ403" s="226"/>
      <c r="DA403" s="226"/>
      <c r="DB403" s="229"/>
      <c r="DC403" s="229"/>
      <c r="DD403" s="229"/>
      <c r="DE403" s="226"/>
      <c r="DF403" s="226"/>
      <c r="DI403" s="231"/>
      <c r="DJ403" s="231"/>
      <c r="DK403" s="231"/>
      <c r="DL403" s="231"/>
      <c r="DM403" s="226"/>
      <c r="DN403" s="226"/>
      <c r="DO403" s="227"/>
      <c r="DP403" s="228"/>
      <c r="DQ403" s="226"/>
      <c r="DR403" s="226"/>
      <c r="DS403" s="229"/>
      <c r="DT403" s="229"/>
      <c r="DU403" s="229"/>
      <c r="DV403" s="226"/>
      <c r="DW403" s="226"/>
      <c r="DZ403" s="231"/>
      <c r="EA403" s="231"/>
      <c r="EB403" s="231"/>
      <c r="EC403" s="231"/>
      <c r="ED403" s="226"/>
      <c r="EE403" s="226"/>
      <c r="EF403" s="227"/>
      <c r="EG403" s="228"/>
      <c r="EH403" s="226"/>
      <c r="EI403" s="226"/>
      <c r="EJ403" s="229"/>
      <c r="EK403" s="229"/>
      <c r="EL403" s="229"/>
      <c r="EM403" s="226"/>
      <c r="EN403" s="226"/>
      <c r="EQ403" s="231"/>
      <c r="ER403" s="231"/>
      <c r="ES403" s="231"/>
      <c r="ET403" s="231"/>
      <c r="EU403" s="226"/>
      <c r="EV403" s="226"/>
      <c r="EW403" s="227"/>
      <c r="EX403" s="228"/>
      <c r="EY403" s="226"/>
      <c r="EZ403" s="226"/>
      <c r="FA403" s="229"/>
      <c r="FB403" s="229"/>
      <c r="FC403" s="229"/>
      <c r="FD403" s="226"/>
      <c r="FE403" s="226"/>
      <c r="FH403" s="231"/>
      <c r="FI403" s="231"/>
      <c r="FJ403" s="231"/>
      <c r="FK403" s="231"/>
      <c r="FL403" s="226"/>
      <c r="FM403" s="226"/>
      <c r="FN403" s="227"/>
      <c r="FO403" s="228"/>
      <c r="FP403" s="226"/>
      <c r="FQ403" s="226"/>
      <c r="FR403" s="229"/>
      <c r="FS403" s="229"/>
      <c r="FT403" s="229"/>
      <c r="FU403" s="226"/>
      <c r="FV403" s="226"/>
      <c r="FY403" s="231"/>
      <c r="FZ403" s="231"/>
      <c r="GA403" s="231"/>
      <c r="GB403" s="231"/>
      <c r="GC403" s="226"/>
      <c r="GD403" s="226"/>
      <c r="GE403" s="227"/>
      <c r="GF403" s="228"/>
      <c r="GG403" s="226"/>
      <c r="GH403" s="226"/>
      <c r="GI403" s="229"/>
      <c r="GJ403" s="229"/>
      <c r="GK403" s="229"/>
      <c r="GL403" s="226"/>
      <c r="GM403" s="226"/>
      <c r="GP403" s="231"/>
      <c r="GQ403" s="231"/>
      <c r="GR403" s="231"/>
      <c r="GS403" s="231"/>
      <c r="GT403" s="226"/>
      <c r="GU403" s="226"/>
      <c r="GV403" s="227"/>
      <c r="GW403" s="228"/>
      <c r="GX403" s="226"/>
      <c r="GY403" s="226"/>
      <c r="GZ403" s="229"/>
      <c r="HA403" s="229"/>
      <c r="HB403" s="229"/>
      <c r="HC403" s="226"/>
      <c r="HD403" s="226"/>
      <c r="HG403" s="231"/>
    </row>
    <row r="404" spans="1:215" s="230" customFormat="1" ht="41.25" customHeight="1" x14ac:dyDescent="0.2">
      <c r="A404" s="210" t="s">
        <v>5416</v>
      </c>
      <c r="B404" s="211" t="s">
        <v>2783</v>
      </c>
      <c r="C404" s="211" t="s">
        <v>2783</v>
      </c>
      <c r="D404" s="211" t="s">
        <v>8071</v>
      </c>
      <c r="E404" s="212" t="str">
        <f t="shared" ref="E404:E473" si="10">L404&amp;M404</f>
        <v>萩市吉部上3301-1</v>
      </c>
      <c r="F404" s="212" t="s">
        <v>1030</v>
      </c>
      <c r="G404" s="196">
        <v>34486</v>
      </c>
      <c r="H404" s="212" t="s">
        <v>1699</v>
      </c>
      <c r="I404" s="236" t="s">
        <v>455</v>
      </c>
      <c r="J404" s="281" t="s">
        <v>4583</v>
      </c>
      <c r="K404" s="282" t="s">
        <v>2778</v>
      </c>
      <c r="L404" s="282" t="s">
        <v>3657</v>
      </c>
      <c r="M404" s="212" t="s">
        <v>1438</v>
      </c>
      <c r="N404" s="212" t="s">
        <v>5415</v>
      </c>
      <c r="O404" s="283" t="s">
        <v>250</v>
      </c>
      <c r="P404" s="284" t="s">
        <v>10</v>
      </c>
      <c r="Q404" s="227"/>
      <c r="R404" s="228"/>
      <c r="S404" s="226"/>
      <c r="T404" s="226"/>
      <c r="U404" s="229"/>
      <c r="V404" s="229"/>
      <c r="W404" s="229"/>
      <c r="X404" s="226"/>
      <c r="Y404" s="226"/>
      <c r="AB404" s="231"/>
      <c r="AC404" s="231"/>
      <c r="AD404" s="231"/>
      <c r="AE404" s="231"/>
      <c r="AF404" s="226"/>
      <c r="AG404" s="226"/>
      <c r="AH404" s="227"/>
      <c r="AI404" s="228"/>
      <c r="AJ404" s="226"/>
      <c r="AK404" s="226"/>
      <c r="AL404" s="229"/>
      <c r="AM404" s="229"/>
      <c r="AN404" s="229"/>
      <c r="AO404" s="226"/>
      <c r="AP404" s="226"/>
      <c r="AS404" s="231"/>
      <c r="AT404" s="231"/>
      <c r="AU404" s="231"/>
      <c r="AV404" s="231"/>
      <c r="AW404" s="226"/>
      <c r="AX404" s="226"/>
      <c r="AY404" s="227"/>
      <c r="AZ404" s="228"/>
      <c r="BA404" s="226"/>
      <c r="BB404" s="226"/>
      <c r="BC404" s="229"/>
      <c r="BD404" s="229"/>
      <c r="BE404" s="229"/>
      <c r="BF404" s="226"/>
      <c r="BG404" s="226"/>
      <c r="BJ404" s="231"/>
      <c r="BK404" s="231"/>
      <c r="BL404" s="231"/>
      <c r="BM404" s="231"/>
      <c r="BN404" s="226"/>
      <c r="BO404" s="226"/>
      <c r="BP404" s="227"/>
      <c r="BQ404" s="228"/>
      <c r="BR404" s="226"/>
      <c r="BS404" s="226"/>
      <c r="BT404" s="229"/>
      <c r="BU404" s="229"/>
      <c r="BV404" s="229"/>
      <c r="BW404" s="226"/>
      <c r="BX404" s="226"/>
      <c r="CA404" s="231"/>
      <c r="CB404" s="231"/>
      <c r="CC404" s="231"/>
      <c r="CD404" s="231"/>
      <c r="CE404" s="226"/>
      <c r="CF404" s="226"/>
      <c r="CG404" s="227"/>
      <c r="CH404" s="228"/>
      <c r="CI404" s="226"/>
      <c r="CJ404" s="226"/>
      <c r="CK404" s="229"/>
      <c r="CL404" s="229"/>
      <c r="CM404" s="229"/>
      <c r="CN404" s="226"/>
      <c r="CO404" s="226"/>
      <c r="CR404" s="231"/>
      <c r="CS404" s="231"/>
      <c r="CT404" s="231"/>
      <c r="CU404" s="231"/>
      <c r="CV404" s="226"/>
      <c r="CW404" s="226"/>
      <c r="CX404" s="227"/>
      <c r="CY404" s="228"/>
      <c r="CZ404" s="226"/>
      <c r="DA404" s="226"/>
      <c r="DB404" s="229"/>
      <c r="DC404" s="229"/>
      <c r="DD404" s="229"/>
      <c r="DE404" s="226"/>
      <c r="DF404" s="226"/>
      <c r="DI404" s="231"/>
      <c r="DJ404" s="231"/>
      <c r="DK404" s="231"/>
      <c r="DL404" s="231"/>
      <c r="DM404" s="226"/>
      <c r="DN404" s="226"/>
      <c r="DO404" s="227"/>
      <c r="DP404" s="228"/>
      <c r="DQ404" s="226"/>
      <c r="DR404" s="226"/>
      <c r="DS404" s="229"/>
      <c r="DT404" s="229"/>
      <c r="DU404" s="229"/>
      <c r="DV404" s="226"/>
      <c r="DW404" s="226"/>
      <c r="DZ404" s="231"/>
      <c r="EA404" s="231"/>
      <c r="EB404" s="231"/>
      <c r="EC404" s="231"/>
      <c r="ED404" s="226"/>
      <c r="EE404" s="226"/>
      <c r="EF404" s="227"/>
      <c r="EG404" s="228"/>
      <c r="EH404" s="226"/>
      <c r="EI404" s="226"/>
      <c r="EJ404" s="229"/>
      <c r="EK404" s="229"/>
      <c r="EL404" s="229"/>
      <c r="EM404" s="226"/>
      <c r="EN404" s="226"/>
      <c r="EQ404" s="231"/>
      <c r="ER404" s="231"/>
      <c r="ES404" s="231"/>
      <c r="ET404" s="231"/>
      <c r="EU404" s="226"/>
      <c r="EV404" s="226"/>
      <c r="EW404" s="227"/>
      <c r="EX404" s="228"/>
      <c r="EY404" s="226"/>
      <c r="EZ404" s="226"/>
      <c r="FA404" s="229"/>
      <c r="FB404" s="229"/>
      <c r="FC404" s="229"/>
      <c r="FD404" s="226"/>
      <c r="FE404" s="226"/>
      <c r="FH404" s="231"/>
      <c r="FI404" s="231"/>
      <c r="FJ404" s="231"/>
      <c r="FK404" s="231"/>
      <c r="FL404" s="226"/>
      <c r="FM404" s="226"/>
      <c r="FN404" s="227"/>
      <c r="FO404" s="228"/>
      <c r="FP404" s="226"/>
      <c r="FQ404" s="226"/>
      <c r="FR404" s="229"/>
      <c r="FS404" s="229"/>
      <c r="FT404" s="229"/>
      <c r="FU404" s="226"/>
      <c r="FV404" s="226"/>
      <c r="FY404" s="231"/>
      <c r="FZ404" s="231"/>
      <c r="GA404" s="231"/>
      <c r="GB404" s="231"/>
      <c r="GC404" s="226"/>
      <c r="GD404" s="226"/>
      <c r="GE404" s="227"/>
      <c r="GF404" s="228"/>
      <c r="GG404" s="226"/>
      <c r="GH404" s="226"/>
      <c r="GI404" s="229"/>
      <c r="GJ404" s="229"/>
      <c r="GK404" s="229"/>
      <c r="GL404" s="226"/>
      <c r="GM404" s="226"/>
      <c r="GP404" s="231"/>
      <c r="GQ404" s="231"/>
      <c r="GR404" s="231"/>
      <c r="GS404" s="231"/>
      <c r="GT404" s="226"/>
      <c r="GU404" s="226"/>
      <c r="GV404" s="227"/>
      <c r="GW404" s="228"/>
      <c r="GX404" s="226"/>
      <c r="GY404" s="226"/>
      <c r="GZ404" s="229"/>
      <c r="HA404" s="229"/>
      <c r="HB404" s="229"/>
      <c r="HC404" s="226"/>
      <c r="HD404" s="226"/>
      <c r="HG404" s="231"/>
    </row>
    <row r="405" spans="1:215" s="230" customFormat="1" ht="41.25" customHeight="1" x14ac:dyDescent="0.2">
      <c r="A405" s="210" t="s">
        <v>5414</v>
      </c>
      <c r="B405" s="211" t="s">
        <v>3666</v>
      </c>
      <c r="C405" s="211" t="s">
        <v>3666</v>
      </c>
      <c r="D405" s="211" t="s">
        <v>3395</v>
      </c>
      <c r="E405" s="212" t="str">
        <f t="shared" si="10"/>
        <v>萩市川上4921-1</v>
      </c>
      <c r="F405" s="212" t="s">
        <v>1234</v>
      </c>
      <c r="G405" s="196">
        <v>35156</v>
      </c>
      <c r="H405" s="212" t="s">
        <v>1700</v>
      </c>
      <c r="I405" s="345" t="s">
        <v>3301</v>
      </c>
      <c r="J405" s="281" t="s">
        <v>4583</v>
      </c>
      <c r="K405" s="282" t="s">
        <v>2778</v>
      </c>
      <c r="L405" s="282" t="s">
        <v>3657</v>
      </c>
      <c r="M405" s="212" t="s">
        <v>1439</v>
      </c>
      <c r="N405" s="212" t="s">
        <v>5413</v>
      </c>
      <c r="O405" s="283" t="s">
        <v>250</v>
      </c>
      <c r="P405" s="284" t="s">
        <v>10</v>
      </c>
      <c r="Q405" s="227"/>
      <c r="R405" s="228"/>
      <c r="S405" s="226"/>
      <c r="T405" s="226"/>
      <c r="U405" s="229"/>
      <c r="V405" s="229"/>
      <c r="W405" s="229"/>
      <c r="X405" s="226"/>
      <c r="Y405" s="226"/>
      <c r="AB405" s="231"/>
      <c r="AC405" s="231"/>
      <c r="AD405" s="231"/>
      <c r="AE405" s="231"/>
      <c r="AF405" s="226"/>
      <c r="AG405" s="226"/>
      <c r="AH405" s="227"/>
      <c r="AI405" s="228"/>
      <c r="AJ405" s="226"/>
      <c r="AK405" s="226"/>
      <c r="AL405" s="229"/>
      <c r="AM405" s="229"/>
      <c r="AN405" s="229"/>
      <c r="AO405" s="226"/>
      <c r="AP405" s="226"/>
      <c r="AS405" s="231"/>
      <c r="AT405" s="231"/>
      <c r="AU405" s="231"/>
      <c r="AV405" s="231"/>
      <c r="AW405" s="226"/>
      <c r="AX405" s="226"/>
      <c r="AY405" s="227"/>
      <c r="AZ405" s="228"/>
      <c r="BA405" s="226"/>
      <c r="BB405" s="226"/>
      <c r="BC405" s="229"/>
      <c r="BD405" s="229"/>
      <c r="BE405" s="229"/>
      <c r="BF405" s="226"/>
      <c r="BG405" s="226"/>
      <c r="BJ405" s="231"/>
      <c r="BK405" s="231"/>
      <c r="BL405" s="231"/>
      <c r="BM405" s="231"/>
      <c r="BN405" s="226"/>
      <c r="BO405" s="226"/>
      <c r="BP405" s="227"/>
      <c r="BQ405" s="228"/>
      <c r="BR405" s="226"/>
      <c r="BS405" s="226"/>
      <c r="BT405" s="229"/>
      <c r="BU405" s="229"/>
      <c r="BV405" s="229"/>
      <c r="BW405" s="226"/>
      <c r="BX405" s="226"/>
      <c r="CA405" s="231"/>
      <c r="CB405" s="231"/>
      <c r="CC405" s="231"/>
      <c r="CD405" s="231"/>
      <c r="CE405" s="226"/>
      <c r="CF405" s="226"/>
      <c r="CG405" s="227"/>
      <c r="CH405" s="228"/>
      <c r="CI405" s="226"/>
      <c r="CJ405" s="226"/>
      <c r="CK405" s="229"/>
      <c r="CL405" s="229"/>
      <c r="CM405" s="229"/>
      <c r="CN405" s="226"/>
      <c r="CO405" s="226"/>
      <c r="CR405" s="231"/>
      <c r="CS405" s="231"/>
      <c r="CT405" s="231"/>
      <c r="CU405" s="231"/>
      <c r="CV405" s="226"/>
      <c r="CW405" s="226"/>
      <c r="CX405" s="227"/>
      <c r="CY405" s="228"/>
      <c r="CZ405" s="226"/>
      <c r="DA405" s="226"/>
      <c r="DB405" s="229"/>
      <c r="DC405" s="229"/>
      <c r="DD405" s="229"/>
      <c r="DE405" s="226"/>
      <c r="DF405" s="226"/>
      <c r="DI405" s="231"/>
      <c r="DJ405" s="231"/>
      <c r="DK405" s="231"/>
      <c r="DL405" s="231"/>
      <c r="DM405" s="226"/>
      <c r="DN405" s="226"/>
      <c r="DO405" s="227"/>
      <c r="DP405" s="228"/>
      <c r="DQ405" s="226"/>
      <c r="DR405" s="226"/>
      <c r="DS405" s="229"/>
      <c r="DT405" s="229"/>
      <c r="DU405" s="229"/>
      <c r="DV405" s="226"/>
      <c r="DW405" s="226"/>
      <c r="DZ405" s="231"/>
      <c r="EA405" s="231"/>
      <c r="EB405" s="231"/>
      <c r="EC405" s="231"/>
      <c r="ED405" s="226"/>
      <c r="EE405" s="226"/>
      <c r="EF405" s="227"/>
      <c r="EG405" s="228"/>
      <c r="EH405" s="226"/>
      <c r="EI405" s="226"/>
      <c r="EJ405" s="229"/>
      <c r="EK405" s="229"/>
      <c r="EL405" s="229"/>
      <c r="EM405" s="226"/>
      <c r="EN405" s="226"/>
      <c r="EQ405" s="231"/>
      <c r="ER405" s="231"/>
      <c r="ES405" s="231"/>
      <c r="ET405" s="231"/>
      <c r="EU405" s="226"/>
      <c r="EV405" s="226"/>
      <c r="EW405" s="227"/>
      <c r="EX405" s="228"/>
      <c r="EY405" s="226"/>
      <c r="EZ405" s="226"/>
      <c r="FA405" s="229"/>
      <c r="FB405" s="229"/>
      <c r="FC405" s="229"/>
      <c r="FD405" s="226"/>
      <c r="FE405" s="226"/>
      <c r="FH405" s="231"/>
      <c r="FI405" s="231"/>
      <c r="FJ405" s="231"/>
      <c r="FK405" s="231"/>
      <c r="FL405" s="226"/>
      <c r="FM405" s="226"/>
      <c r="FN405" s="227"/>
      <c r="FO405" s="228"/>
      <c r="FP405" s="226"/>
      <c r="FQ405" s="226"/>
      <c r="FR405" s="229"/>
      <c r="FS405" s="229"/>
      <c r="FT405" s="229"/>
      <c r="FU405" s="226"/>
      <c r="FV405" s="226"/>
      <c r="FY405" s="231"/>
      <c r="FZ405" s="231"/>
      <c r="GA405" s="231"/>
      <c r="GB405" s="231"/>
      <c r="GC405" s="226"/>
      <c r="GD405" s="226"/>
      <c r="GE405" s="227"/>
      <c r="GF405" s="228"/>
      <c r="GG405" s="226"/>
      <c r="GH405" s="226"/>
      <c r="GI405" s="229"/>
      <c r="GJ405" s="229"/>
      <c r="GK405" s="229"/>
      <c r="GL405" s="226"/>
      <c r="GM405" s="226"/>
      <c r="GP405" s="231"/>
      <c r="GQ405" s="231"/>
      <c r="GR405" s="231"/>
      <c r="GS405" s="231"/>
      <c r="GT405" s="226"/>
      <c r="GU405" s="226"/>
      <c r="GV405" s="227"/>
      <c r="GW405" s="228"/>
      <c r="GX405" s="226"/>
      <c r="GY405" s="226"/>
      <c r="GZ405" s="229"/>
      <c r="HA405" s="229"/>
      <c r="HB405" s="229"/>
      <c r="HC405" s="226"/>
      <c r="HD405" s="226"/>
      <c r="HG405" s="231"/>
    </row>
    <row r="406" spans="1:215" s="230" customFormat="1" ht="41.25" customHeight="1" x14ac:dyDescent="0.2">
      <c r="A406" s="210" t="s">
        <v>5412</v>
      </c>
      <c r="B406" s="211" t="s">
        <v>4515</v>
      </c>
      <c r="C406" s="211" t="s">
        <v>4515</v>
      </c>
      <c r="D406" s="351" t="s">
        <v>5411</v>
      </c>
      <c r="E406" s="212" t="str">
        <f t="shared" si="10"/>
        <v>萩市大井1689-13</v>
      </c>
      <c r="F406" s="212" t="s">
        <v>1025</v>
      </c>
      <c r="G406" s="196">
        <v>37895</v>
      </c>
      <c r="H406" s="212" t="s">
        <v>2025</v>
      </c>
      <c r="I406" s="236" t="s">
        <v>455</v>
      </c>
      <c r="J406" s="281" t="s">
        <v>4583</v>
      </c>
      <c r="K406" s="282" t="s">
        <v>2778</v>
      </c>
      <c r="L406" s="282" t="s">
        <v>3657</v>
      </c>
      <c r="M406" s="212" t="s">
        <v>1440</v>
      </c>
      <c r="N406" s="212" t="s">
        <v>5410</v>
      </c>
      <c r="O406" s="283" t="s">
        <v>250</v>
      </c>
      <c r="P406" s="284" t="s">
        <v>10</v>
      </c>
      <c r="Q406" s="227"/>
      <c r="R406" s="228"/>
      <c r="S406" s="226"/>
      <c r="T406" s="226"/>
      <c r="U406" s="229"/>
      <c r="V406" s="229"/>
      <c r="W406" s="229"/>
      <c r="X406" s="226"/>
      <c r="Y406" s="226"/>
      <c r="AB406" s="231"/>
      <c r="AC406" s="231"/>
      <c r="AD406" s="231"/>
      <c r="AE406" s="231"/>
      <c r="AF406" s="226"/>
      <c r="AG406" s="226"/>
      <c r="AH406" s="227"/>
      <c r="AI406" s="228"/>
      <c r="AJ406" s="226"/>
      <c r="AK406" s="226"/>
      <c r="AL406" s="229"/>
      <c r="AM406" s="229"/>
      <c r="AN406" s="229"/>
      <c r="AO406" s="226"/>
      <c r="AP406" s="226"/>
      <c r="AS406" s="231"/>
      <c r="AT406" s="231"/>
      <c r="AU406" s="231"/>
      <c r="AV406" s="231"/>
      <c r="AW406" s="226"/>
      <c r="AX406" s="226"/>
      <c r="AY406" s="227"/>
      <c r="AZ406" s="228"/>
      <c r="BA406" s="226"/>
      <c r="BB406" s="226"/>
      <c r="BC406" s="229"/>
      <c r="BD406" s="229"/>
      <c r="BE406" s="229"/>
      <c r="BF406" s="226"/>
      <c r="BG406" s="226"/>
      <c r="BJ406" s="231"/>
      <c r="BK406" s="231"/>
      <c r="BL406" s="231"/>
      <c r="BM406" s="231"/>
      <c r="BN406" s="226"/>
      <c r="BO406" s="226"/>
      <c r="BP406" s="227"/>
      <c r="BQ406" s="228"/>
      <c r="BR406" s="226"/>
      <c r="BS406" s="226"/>
      <c r="BT406" s="229"/>
      <c r="BU406" s="229"/>
      <c r="BV406" s="229"/>
      <c r="BW406" s="226"/>
      <c r="BX406" s="226"/>
      <c r="CA406" s="231"/>
      <c r="CB406" s="231"/>
      <c r="CC406" s="231"/>
      <c r="CD406" s="231"/>
      <c r="CE406" s="226"/>
      <c r="CF406" s="226"/>
      <c r="CG406" s="227"/>
      <c r="CH406" s="228"/>
      <c r="CI406" s="226"/>
      <c r="CJ406" s="226"/>
      <c r="CK406" s="229"/>
      <c r="CL406" s="229"/>
      <c r="CM406" s="229"/>
      <c r="CN406" s="226"/>
      <c r="CO406" s="226"/>
      <c r="CR406" s="231"/>
      <c r="CS406" s="231"/>
      <c r="CT406" s="231"/>
      <c r="CU406" s="231"/>
      <c r="CV406" s="226"/>
      <c r="CW406" s="226"/>
      <c r="CX406" s="227"/>
      <c r="CY406" s="228"/>
      <c r="CZ406" s="226"/>
      <c r="DA406" s="226"/>
      <c r="DB406" s="229"/>
      <c r="DC406" s="229"/>
      <c r="DD406" s="229"/>
      <c r="DE406" s="226"/>
      <c r="DF406" s="226"/>
      <c r="DI406" s="231"/>
      <c r="DJ406" s="231"/>
      <c r="DK406" s="231"/>
      <c r="DL406" s="231"/>
      <c r="DM406" s="226"/>
      <c r="DN406" s="226"/>
      <c r="DO406" s="227"/>
      <c r="DP406" s="228"/>
      <c r="DQ406" s="226"/>
      <c r="DR406" s="226"/>
      <c r="DS406" s="229"/>
      <c r="DT406" s="229"/>
      <c r="DU406" s="229"/>
      <c r="DV406" s="226"/>
      <c r="DW406" s="226"/>
      <c r="DZ406" s="231"/>
      <c r="EA406" s="231"/>
      <c r="EB406" s="231"/>
      <c r="EC406" s="231"/>
      <c r="ED406" s="226"/>
      <c r="EE406" s="226"/>
      <c r="EF406" s="227"/>
      <c r="EG406" s="228"/>
      <c r="EH406" s="226"/>
      <c r="EI406" s="226"/>
      <c r="EJ406" s="229"/>
      <c r="EK406" s="229"/>
      <c r="EL406" s="229"/>
      <c r="EM406" s="226"/>
      <c r="EN406" s="226"/>
      <c r="EQ406" s="231"/>
      <c r="ER406" s="231"/>
      <c r="ES406" s="231"/>
      <c r="ET406" s="231"/>
      <c r="EU406" s="226"/>
      <c r="EV406" s="226"/>
      <c r="EW406" s="227"/>
      <c r="EX406" s="228"/>
      <c r="EY406" s="226"/>
      <c r="EZ406" s="226"/>
      <c r="FA406" s="229"/>
      <c r="FB406" s="229"/>
      <c r="FC406" s="229"/>
      <c r="FD406" s="226"/>
      <c r="FE406" s="226"/>
      <c r="FH406" s="231"/>
      <c r="FI406" s="231"/>
      <c r="FJ406" s="231"/>
      <c r="FK406" s="231"/>
      <c r="FL406" s="226"/>
      <c r="FM406" s="226"/>
      <c r="FN406" s="227"/>
      <c r="FO406" s="228"/>
      <c r="FP406" s="226"/>
      <c r="FQ406" s="226"/>
      <c r="FR406" s="229"/>
      <c r="FS406" s="229"/>
      <c r="FT406" s="229"/>
      <c r="FU406" s="226"/>
      <c r="FV406" s="226"/>
      <c r="FY406" s="231"/>
      <c r="FZ406" s="231"/>
      <c r="GA406" s="231"/>
      <c r="GB406" s="231"/>
      <c r="GC406" s="226"/>
      <c r="GD406" s="226"/>
      <c r="GE406" s="227"/>
      <c r="GF406" s="228"/>
      <c r="GG406" s="226"/>
      <c r="GH406" s="226"/>
      <c r="GI406" s="229"/>
      <c r="GJ406" s="229"/>
      <c r="GK406" s="229"/>
      <c r="GL406" s="226"/>
      <c r="GM406" s="226"/>
      <c r="GP406" s="231"/>
      <c r="GQ406" s="231"/>
      <c r="GR406" s="231"/>
      <c r="GS406" s="231"/>
      <c r="GT406" s="226"/>
      <c r="GU406" s="226"/>
      <c r="GV406" s="227"/>
      <c r="GW406" s="228"/>
      <c r="GX406" s="226"/>
      <c r="GY406" s="226"/>
      <c r="GZ406" s="229"/>
      <c r="HA406" s="229"/>
      <c r="HB406" s="229"/>
      <c r="HC406" s="226"/>
      <c r="HD406" s="226"/>
      <c r="HG406" s="231"/>
    </row>
    <row r="407" spans="1:215" s="230" customFormat="1" ht="41.25" customHeight="1" x14ac:dyDescent="0.2">
      <c r="A407" s="210" t="s">
        <v>1563</v>
      </c>
      <c r="B407" s="211" t="s">
        <v>3195</v>
      </c>
      <c r="C407" s="211" t="s">
        <v>5390</v>
      </c>
      <c r="D407" s="211" t="s">
        <v>1338</v>
      </c>
      <c r="E407" s="212" t="str">
        <f t="shared" si="10"/>
        <v>萩市弥富下3998</v>
      </c>
      <c r="F407" s="212" t="s">
        <v>1235</v>
      </c>
      <c r="G407" s="196">
        <v>38417</v>
      </c>
      <c r="H407" s="212" t="s">
        <v>2026</v>
      </c>
      <c r="I407" s="236" t="s">
        <v>455</v>
      </c>
      <c r="J407" s="281" t="s">
        <v>4583</v>
      </c>
      <c r="K407" s="282" t="s">
        <v>2778</v>
      </c>
      <c r="L407" s="282" t="s">
        <v>3657</v>
      </c>
      <c r="M407" s="212" t="s">
        <v>5409</v>
      </c>
      <c r="N407" s="212" t="s">
        <v>5408</v>
      </c>
      <c r="O407" s="283" t="s">
        <v>250</v>
      </c>
      <c r="P407" s="284" t="s">
        <v>548</v>
      </c>
      <c r="Q407" s="227"/>
      <c r="R407" s="228"/>
      <c r="S407" s="226"/>
      <c r="T407" s="226"/>
      <c r="U407" s="229"/>
      <c r="V407" s="229"/>
      <c r="W407" s="229"/>
      <c r="X407" s="226"/>
      <c r="Y407" s="226"/>
      <c r="AB407" s="231"/>
      <c r="AC407" s="231"/>
      <c r="AD407" s="231"/>
      <c r="AE407" s="231"/>
      <c r="AF407" s="226"/>
      <c r="AG407" s="226"/>
      <c r="AH407" s="227"/>
      <c r="AI407" s="228"/>
      <c r="AJ407" s="226"/>
      <c r="AK407" s="226"/>
      <c r="AL407" s="229"/>
      <c r="AM407" s="229"/>
      <c r="AN407" s="229"/>
      <c r="AO407" s="226"/>
      <c r="AP407" s="226"/>
      <c r="AS407" s="231"/>
      <c r="AT407" s="231"/>
      <c r="AU407" s="231"/>
      <c r="AV407" s="231"/>
      <c r="AW407" s="226"/>
      <c r="AX407" s="226"/>
      <c r="AY407" s="227"/>
      <c r="AZ407" s="228"/>
      <c r="BA407" s="226"/>
      <c r="BB407" s="226"/>
      <c r="BC407" s="229"/>
      <c r="BD407" s="229"/>
      <c r="BE407" s="229"/>
      <c r="BF407" s="226"/>
      <c r="BG407" s="226"/>
      <c r="BJ407" s="231"/>
      <c r="BK407" s="231"/>
      <c r="BL407" s="231"/>
      <c r="BM407" s="231"/>
      <c r="BN407" s="226"/>
      <c r="BO407" s="226"/>
      <c r="BP407" s="227"/>
      <c r="BQ407" s="228"/>
      <c r="BR407" s="226"/>
      <c r="BS407" s="226"/>
      <c r="BT407" s="229"/>
      <c r="BU407" s="229"/>
      <c r="BV407" s="229"/>
      <c r="BW407" s="226"/>
      <c r="BX407" s="226"/>
      <c r="CA407" s="231"/>
      <c r="CB407" s="231"/>
      <c r="CC407" s="231"/>
      <c r="CD407" s="231"/>
      <c r="CE407" s="226"/>
      <c r="CF407" s="226"/>
      <c r="CG407" s="227"/>
      <c r="CH407" s="228"/>
      <c r="CI407" s="226"/>
      <c r="CJ407" s="226"/>
      <c r="CK407" s="229"/>
      <c r="CL407" s="229"/>
      <c r="CM407" s="229"/>
      <c r="CN407" s="226"/>
      <c r="CO407" s="226"/>
      <c r="CR407" s="231"/>
      <c r="CS407" s="231"/>
      <c r="CT407" s="231"/>
      <c r="CU407" s="231"/>
      <c r="CV407" s="226"/>
      <c r="CW407" s="226"/>
      <c r="CX407" s="227"/>
      <c r="CY407" s="228"/>
      <c r="CZ407" s="226"/>
      <c r="DA407" s="226"/>
      <c r="DB407" s="229"/>
      <c r="DC407" s="229"/>
      <c r="DD407" s="229"/>
      <c r="DE407" s="226"/>
      <c r="DF407" s="226"/>
      <c r="DI407" s="231"/>
      <c r="DJ407" s="231"/>
      <c r="DK407" s="231"/>
      <c r="DL407" s="231"/>
      <c r="DM407" s="226"/>
      <c r="DN407" s="226"/>
      <c r="DO407" s="227"/>
      <c r="DP407" s="228"/>
      <c r="DQ407" s="226"/>
      <c r="DR407" s="226"/>
      <c r="DS407" s="229"/>
      <c r="DT407" s="229"/>
      <c r="DU407" s="229"/>
      <c r="DV407" s="226"/>
      <c r="DW407" s="226"/>
      <c r="DZ407" s="231"/>
      <c r="EA407" s="231"/>
      <c r="EB407" s="231"/>
      <c r="EC407" s="231"/>
      <c r="ED407" s="226"/>
      <c r="EE407" s="226"/>
      <c r="EF407" s="227"/>
      <c r="EG407" s="228"/>
      <c r="EH407" s="226"/>
      <c r="EI407" s="226"/>
      <c r="EJ407" s="229"/>
      <c r="EK407" s="229"/>
      <c r="EL407" s="229"/>
      <c r="EM407" s="226"/>
      <c r="EN407" s="226"/>
      <c r="EQ407" s="231"/>
      <c r="ER407" s="231"/>
      <c r="ES407" s="231"/>
      <c r="ET407" s="231"/>
      <c r="EU407" s="226"/>
      <c r="EV407" s="226"/>
      <c r="EW407" s="227"/>
      <c r="EX407" s="228"/>
      <c r="EY407" s="226"/>
      <c r="EZ407" s="226"/>
      <c r="FA407" s="229"/>
      <c r="FB407" s="229"/>
      <c r="FC407" s="229"/>
      <c r="FD407" s="226"/>
      <c r="FE407" s="226"/>
      <c r="FH407" s="231"/>
      <c r="FI407" s="231"/>
      <c r="FJ407" s="231"/>
      <c r="FK407" s="231"/>
      <c r="FL407" s="226"/>
      <c r="FM407" s="226"/>
      <c r="FN407" s="227"/>
      <c r="FO407" s="228"/>
      <c r="FP407" s="226"/>
      <c r="FQ407" s="226"/>
      <c r="FR407" s="229"/>
      <c r="FS407" s="229"/>
      <c r="FT407" s="229"/>
      <c r="FU407" s="226"/>
      <c r="FV407" s="226"/>
      <c r="FY407" s="231"/>
      <c r="FZ407" s="231"/>
      <c r="GA407" s="231"/>
      <c r="GB407" s="231"/>
      <c r="GC407" s="226"/>
      <c r="GD407" s="226"/>
      <c r="GE407" s="227"/>
      <c r="GF407" s="228"/>
      <c r="GG407" s="226"/>
      <c r="GH407" s="226"/>
      <c r="GI407" s="229"/>
      <c r="GJ407" s="229"/>
      <c r="GK407" s="229"/>
      <c r="GL407" s="226"/>
      <c r="GM407" s="226"/>
      <c r="GP407" s="231"/>
      <c r="GQ407" s="231"/>
      <c r="GR407" s="231"/>
      <c r="GS407" s="231"/>
      <c r="GT407" s="226"/>
      <c r="GU407" s="226"/>
      <c r="GV407" s="227"/>
      <c r="GW407" s="228"/>
      <c r="GX407" s="226"/>
      <c r="GY407" s="226"/>
      <c r="GZ407" s="229"/>
      <c r="HA407" s="229"/>
      <c r="HB407" s="229"/>
      <c r="HC407" s="226"/>
      <c r="HD407" s="226"/>
      <c r="HG407" s="231"/>
    </row>
    <row r="408" spans="1:215" s="230" customFormat="1" ht="41.25" customHeight="1" x14ac:dyDescent="0.2">
      <c r="A408" s="210" t="s">
        <v>5407</v>
      </c>
      <c r="B408" s="211" t="s">
        <v>3195</v>
      </c>
      <c r="C408" s="211" t="s">
        <v>5390</v>
      </c>
      <c r="D408" s="211" t="s">
        <v>8072</v>
      </c>
      <c r="E408" s="212" t="str">
        <f t="shared" si="10"/>
        <v>萩市椿3460-2</v>
      </c>
      <c r="F408" s="212" t="s">
        <v>970</v>
      </c>
      <c r="G408" s="196">
        <v>38417</v>
      </c>
      <c r="H408" s="212" t="s">
        <v>1701</v>
      </c>
      <c r="I408" s="236" t="s">
        <v>455</v>
      </c>
      <c r="J408" s="281" t="s">
        <v>4583</v>
      </c>
      <c r="K408" s="282" t="s">
        <v>2778</v>
      </c>
      <c r="L408" s="282" t="s">
        <v>3657</v>
      </c>
      <c r="M408" s="212" t="s">
        <v>1441</v>
      </c>
      <c r="N408" s="212" t="s">
        <v>5406</v>
      </c>
      <c r="O408" s="283" t="s">
        <v>250</v>
      </c>
      <c r="P408" s="284" t="s">
        <v>548</v>
      </c>
      <c r="Q408" s="227"/>
      <c r="R408" s="228"/>
      <c r="S408" s="226"/>
      <c r="T408" s="226"/>
      <c r="U408" s="229"/>
      <c r="V408" s="229"/>
      <c r="W408" s="229"/>
      <c r="X408" s="226"/>
      <c r="Y408" s="226"/>
      <c r="AB408" s="231"/>
      <c r="AC408" s="231"/>
      <c r="AD408" s="231"/>
      <c r="AE408" s="231"/>
      <c r="AF408" s="226"/>
      <c r="AG408" s="226"/>
      <c r="AH408" s="227"/>
      <c r="AI408" s="228"/>
      <c r="AJ408" s="226"/>
      <c r="AK408" s="226"/>
      <c r="AL408" s="229"/>
      <c r="AM408" s="229"/>
      <c r="AN408" s="229"/>
      <c r="AO408" s="226"/>
      <c r="AP408" s="226"/>
      <c r="AS408" s="231"/>
      <c r="AT408" s="231"/>
      <c r="AU408" s="231"/>
      <c r="AV408" s="231"/>
      <c r="AW408" s="226"/>
      <c r="AX408" s="226"/>
      <c r="AY408" s="227"/>
      <c r="AZ408" s="228"/>
      <c r="BA408" s="226"/>
      <c r="BB408" s="226"/>
      <c r="BC408" s="229"/>
      <c r="BD408" s="229"/>
      <c r="BE408" s="229"/>
      <c r="BF408" s="226"/>
      <c r="BG408" s="226"/>
      <c r="BJ408" s="231"/>
      <c r="BK408" s="231"/>
      <c r="BL408" s="231"/>
      <c r="BM408" s="231"/>
      <c r="BN408" s="226"/>
      <c r="BO408" s="226"/>
      <c r="BP408" s="227"/>
      <c r="BQ408" s="228"/>
      <c r="BR408" s="226"/>
      <c r="BS408" s="226"/>
      <c r="BT408" s="229"/>
      <c r="BU408" s="229"/>
      <c r="BV408" s="229"/>
      <c r="BW408" s="226"/>
      <c r="BX408" s="226"/>
      <c r="CA408" s="231"/>
      <c r="CB408" s="231"/>
      <c r="CC408" s="231"/>
      <c r="CD408" s="231"/>
      <c r="CE408" s="226"/>
      <c r="CF408" s="226"/>
      <c r="CG408" s="227"/>
      <c r="CH408" s="228"/>
      <c r="CI408" s="226"/>
      <c r="CJ408" s="226"/>
      <c r="CK408" s="229"/>
      <c r="CL408" s="229"/>
      <c r="CM408" s="229"/>
      <c r="CN408" s="226"/>
      <c r="CO408" s="226"/>
      <c r="CR408" s="231"/>
      <c r="CS408" s="231"/>
      <c r="CT408" s="231"/>
      <c r="CU408" s="231"/>
      <c r="CV408" s="226"/>
      <c r="CW408" s="226"/>
      <c r="CX408" s="227"/>
      <c r="CY408" s="228"/>
      <c r="CZ408" s="226"/>
      <c r="DA408" s="226"/>
      <c r="DB408" s="229"/>
      <c r="DC408" s="229"/>
      <c r="DD408" s="229"/>
      <c r="DE408" s="226"/>
      <c r="DF408" s="226"/>
      <c r="DI408" s="231"/>
      <c r="DJ408" s="231"/>
      <c r="DK408" s="231"/>
      <c r="DL408" s="231"/>
      <c r="DM408" s="226"/>
      <c r="DN408" s="226"/>
      <c r="DO408" s="227"/>
      <c r="DP408" s="228"/>
      <c r="DQ408" s="226"/>
      <c r="DR408" s="226"/>
      <c r="DS408" s="229"/>
      <c r="DT408" s="229"/>
      <c r="DU408" s="229"/>
      <c r="DV408" s="226"/>
      <c r="DW408" s="226"/>
      <c r="DZ408" s="231"/>
      <c r="EA408" s="231"/>
      <c r="EB408" s="231"/>
      <c r="EC408" s="231"/>
      <c r="ED408" s="226"/>
      <c r="EE408" s="226"/>
      <c r="EF408" s="227"/>
      <c r="EG408" s="228"/>
      <c r="EH408" s="226"/>
      <c r="EI408" s="226"/>
      <c r="EJ408" s="229"/>
      <c r="EK408" s="229"/>
      <c r="EL408" s="229"/>
      <c r="EM408" s="226"/>
      <c r="EN408" s="226"/>
      <c r="EQ408" s="231"/>
      <c r="ER408" s="231"/>
      <c r="ES408" s="231"/>
      <c r="ET408" s="231"/>
      <c r="EU408" s="226"/>
      <c r="EV408" s="226"/>
      <c r="EW408" s="227"/>
      <c r="EX408" s="228"/>
      <c r="EY408" s="226"/>
      <c r="EZ408" s="226"/>
      <c r="FA408" s="229"/>
      <c r="FB408" s="229"/>
      <c r="FC408" s="229"/>
      <c r="FD408" s="226"/>
      <c r="FE408" s="226"/>
      <c r="FH408" s="231"/>
      <c r="FI408" s="231"/>
      <c r="FJ408" s="231"/>
      <c r="FK408" s="231"/>
      <c r="FL408" s="226"/>
      <c r="FM408" s="226"/>
      <c r="FN408" s="227"/>
      <c r="FO408" s="228"/>
      <c r="FP408" s="226"/>
      <c r="FQ408" s="226"/>
      <c r="FR408" s="229"/>
      <c r="FS408" s="229"/>
      <c r="FT408" s="229"/>
      <c r="FU408" s="226"/>
      <c r="FV408" s="226"/>
      <c r="FY408" s="231"/>
      <c r="FZ408" s="231"/>
      <c r="GA408" s="231"/>
      <c r="GB408" s="231"/>
      <c r="GC408" s="226"/>
      <c r="GD408" s="226"/>
      <c r="GE408" s="227"/>
      <c r="GF408" s="228"/>
      <c r="GG408" s="226"/>
      <c r="GH408" s="226"/>
      <c r="GI408" s="229"/>
      <c r="GJ408" s="229"/>
      <c r="GK408" s="229"/>
      <c r="GL408" s="226"/>
      <c r="GM408" s="226"/>
      <c r="GP408" s="231"/>
      <c r="GQ408" s="231"/>
      <c r="GR408" s="231"/>
      <c r="GS408" s="231"/>
      <c r="GT408" s="226"/>
      <c r="GU408" s="226"/>
      <c r="GV408" s="227"/>
      <c r="GW408" s="228"/>
      <c r="GX408" s="226"/>
      <c r="GY408" s="226"/>
      <c r="GZ408" s="229"/>
      <c r="HA408" s="229"/>
      <c r="HB408" s="229"/>
      <c r="HC408" s="226"/>
      <c r="HD408" s="226"/>
      <c r="HG408" s="231"/>
    </row>
    <row r="409" spans="1:215" s="230" customFormat="1" ht="41.25" customHeight="1" x14ac:dyDescent="0.2">
      <c r="A409" s="210" t="s">
        <v>5405</v>
      </c>
      <c r="B409" s="211" t="s">
        <v>3196</v>
      </c>
      <c r="C409" s="211" t="s">
        <v>5404</v>
      </c>
      <c r="D409" s="211" t="s">
        <v>3396</v>
      </c>
      <c r="E409" s="212" t="str">
        <f t="shared" si="10"/>
        <v>萩市三見3852-1</v>
      </c>
      <c r="F409" s="212" t="s">
        <v>1236</v>
      </c>
      <c r="G409" s="196">
        <v>38417</v>
      </c>
      <c r="H409" s="212" t="s">
        <v>2027</v>
      </c>
      <c r="I409" s="236" t="s">
        <v>455</v>
      </c>
      <c r="J409" s="281" t="s">
        <v>4583</v>
      </c>
      <c r="K409" s="282" t="s">
        <v>2778</v>
      </c>
      <c r="L409" s="282" t="s">
        <v>3657</v>
      </c>
      <c r="M409" s="212" t="s">
        <v>1442</v>
      </c>
      <c r="N409" s="212" t="s">
        <v>5403</v>
      </c>
      <c r="O409" s="283" t="s">
        <v>250</v>
      </c>
      <c r="P409" s="284" t="s">
        <v>548</v>
      </c>
      <c r="Q409" s="227"/>
      <c r="R409" s="228"/>
      <c r="S409" s="226"/>
      <c r="T409" s="226"/>
      <c r="U409" s="229"/>
      <c r="V409" s="229"/>
      <c r="W409" s="229"/>
      <c r="X409" s="226"/>
      <c r="Y409" s="226"/>
      <c r="AB409" s="231"/>
      <c r="AC409" s="231"/>
      <c r="AD409" s="231"/>
      <c r="AE409" s="231"/>
      <c r="AF409" s="226"/>
      <c r="AG409" s="226"/>
      <c r="AH409" s="227"/>
      <c r="AI409" s="228"/>
      <c r="AJ409" s="226"/>
      <c r="AK409" s="226"/>
      <c r="AL409" s="229"/>
      <c r="AM409" s="229"/>
      <c r="AN409" s="229"/>
      <c r="AO409" s="226"/>
      <c r="AP409" s="226"/>
      <c r="AS409" s="231"/>
      <c r="AT409" s="231"/>
      <c r="AU409" s="231"/>
      <c r="AV409" s="231"/>
      <c r="AW409" s="226"/>
      <c r="AX409" s="226"/>
      <c r="AY409" s="227"/>
      <c r="AZ409" s="228"/>
      <c r="BA409" s="226"/>
      <c r="BB409" s="226"/>
      <c r="BC409" s="229"/>
      <c r="BD409" s="229"/>
      <c r="BE409" s="229"/>
      <c r="BF409" s="226"/>
      <c r="BG409" s="226"/>
      <c r="BJ409" s="231"/>
      <c r="BK409" s="231"/>
      <c r="BL409" s="231"/>
      <c r="BM409" s="231"/>
      <c r="BN409" s="226"/>
      <c r="BO409" s="226"/>
      <c r="BP409" s="227"/>
      <c r="BQ409" s="228"/>
      <c r="BR409" s="226"/>
      <c r="BS409" s="226"/>
      <c r="BT409" s="229"/>
      <c r="BU409" s="229"/>
      <c r="BV409" s="229"/>
      <c r="BW409" s="226"/>
      <c r="BX409" s="226"/>
      <c r="CA409" s="231"/>
      <c r="CB409" s="231"/>
      <c r="CC409" s="231"/>
      <c r="CD409" s="231"/>
      <c r="CE409" s="226"/>
      <c r="CF409" s="226"/>
      <c r="CG409" s="227"/>
      <c r="CH409" s="228"/>
      <c r="CI409" s="226"/>
      <c r="CJ409" s="226"/>
      <c r="CK409" s="229"/>
      <c r="CL409" s="229"/>
      <c r="CM409" s="229"/>
      <c r="CN409" s="226"/>
      <c r="CO409" s="226"/>
      <c r="CR409" s="231"/>
      <c r="CS409" s="231"/>
      <c r="CT409" s="231"/>
      <c r="CU409" s="231"/>
      <c r="CV409" s="226"/>
      <c r="CW409" s="226"/>
      <c r="CX409" s="227"/>
      <c r="CY409" s="228"/>
      <c r="CZ409" s="226"/>
      <c r="DA409" s="226"/>
      <c r="DB409" s="229"/>
      <c r="DC409" s="229"/>
      <c r="DD409" s="229"/>
      <c r="DE409" s="226"/>
      <c r="DF409" s="226"/>
      <c r="DI409" s="231"/>
      <c r="DJ409" s="231"/>
      <c r="DK409" s="231"/>
      <c r="DL409" s="231"/>
      <c r="DM409" s="226"/>
      <c r="DN409" s="226"/>
      <c r="DO409" s="227"/>
      <c r="DP409" s="228"/>
      <c r="DQ409" s="226"/>
      <c r="DR409" s="226"/>
      <c r="DS409" s="229"/>
      <c r="DT409" s="229"/>
      <c r="DU409" s="229"/>
      <c r="DV409" s="226"/>
      <c r="DW409" s="226"/>
      <c r="DZ409" s="231"/>
      <c r="EA409" s="231"/>
      <c r="EB409" s="231"/>
      <c r="EC409" s="231"/>
      <c r="ED409" s="226"/>
      <c r="EE409" s="226"/>
      <c r="EF409" s="227"/>
      <c r="EG409" s="228"/>
      <c r="EH409" s="226"/>
      <c r="EI409" s="226"/>
      <c r="EJ409" s="229"/>
      <c r="EK409" s="229"/>
      <c r="EL409" s="229"/>
      <c r="EM409" s="226"/>
      <c r="EN409" s="226"/>
      <c r="EQ409" s="231"/>
      <c r="ER409" s="231"/>
      <c r="ES409" s="231"/>
      <c r="ET409" s="231"/>
      <c r="EU409" s="226"/>
      <c r="EV409" s="226"/>
      <c r="EW409" s="227"/>
      <c r="EX409" s="228"/>
      <c r="EY409" s="226"/>
      <c r="EZ409" s="226"/>
      <c r="FA409" s="229"/>
      <c r="FB409" s="229"/>
      <c r="FC409" s="229"/>
      <c r="FD409" s="226"/>
      <c r="FE409" s="226"/>
      <c r="FH409" s="231"/>
      <c r="FI409" s="231"/>
      <c r="FJ409" s="231"/>
      <c r="FK409" s="231"/>
      <c r="FL409" s="226"/>
      <c r="FM409" s="226"/>
      <c r="FN409" s="227"/>
      <c r="FO409" s="228"/>
      <c r="FP409" s="226"/>
      <c r="FQ409" s="226"/>
      <c r="FR409" s="229"/>
      <c r="FS409" s="229"/>
      <c r="FT409" s="229"/>
      <c r="FU409" s="226"/>
      <c r="FV409" s="226"/>
      <c r="FY409" s="231"/>
      <c r="FZ409" s="231"/>
      <c r="GA409" s="231"/>
      <c r="GB409" s="231"/>
      <c r="GC409" s="226"/>
      <c r="GD409" s="226"/>
      <c r="GE409" s="227"/>
      <c r="GF409" s="228"/>
      <c r="GG409" s="226"/>
      <c r="GH409" s="226"/>
      <c r="GI409" s="229"/>
      <c r="GJ409" s="229"/>
      <c r="GK409" s="229"/>
      <c r="GL409" s="226"/>
      <c r="GM409" s="226"/>
      <c r="GP409" s="231"/>
      <c r="GQ409" s="231"/>
      <c r="GR409" s="231"/>
      <c r="GS409" s="231"/>
      <c r="GT409" s="226"/>
      <c r="GU409" s="226"/>
      <c r="GV409" s="227"/>
      <c r="GW409" s="228"/>
      <c r="GX409" s="226"/>
      <c r="GY409" s="226"/>
      <c r="GZ409" s="229"/>
      <c r="HA409" s="229"/>
      <c r="HB409" s="229"/>
      <c r="HC409" s="226"/>
      <c r="HD409" s="226"/>
      <c r="HG409" s="231"/>
    </row>
    <row r="410" spans="1:215" s="230" customFormat="1" ht="41.25" customHeight="1" x14ac:dyDescent="0.2">
      <c r="A410" s="210" t="s">
        <v>5402</v>
      </c>
      <c r="B410" s="211" t="s">
        <v>3195</v>
      </c>
      <c r="C410" s="211" t="s">
        <v>5390</v>
      </c>
      <c r="D410" s="211" t="s">
        <v>5401</v>
      </c>
      <c r="E410" s="212" t="str">
        <f t="shared" si="10"/>
        <v>萩市見島35-1</v>
      </c>
      <c r="F410" s="212" t="s">
        <v>1237</v>
      </c>
      <c r="G410" s="196">
        <v>38417</v>
      </c>
      <c r="H410" s="212" t="s">
        <v>2028</v>
      </c>
      <c r="I410" s="345" t="s">
        <v>3301</v>
      </c>
      <c r="J410" s="281" t="s">
        <v>4583</v>
      </c>
      <c r="K410" s="282" t="s">
        <v>2778</v>
      </c>
      <c r="L410" s="282" t="s">
        <v>3657</v>
      </c>
      <c r="M410" s="212" t="s">
        <v>1443</v>
      </c>
      <c r="N410" s="212" t="s">
        <v>5400</v>
      </c>
      <c r="O410" s="283" t="s">
        <v>250</v>
      </c>
      <c r="P410" s="284" t="s">
        <v>548</v>
      </c>
      <c r="Q410" s="227"/>
      <c r="R410" s="228"/>
      <c r="S410" s="226"/>
      <c r="T410" s="226"/>
      <c r="U410" s="229"/>
      <c r="V410" s="229"/>
      <c r="W410" s="229"/>
      <c r="X410" s="226"/>
      <c r="Y410" s="226"/>
      <c r="AB410" s="231"/>
      <c r="AC410" s="231"/>
      <c r="AD410" s="231"/>
      <c r="AE410" s="231"/>
      <c r="AF410" s="226"/>
      <c r="AG410" s="226"/>
      <c r="AH410" s="227"/>
      <c r="AI410" s="228"/>
      <c r="AJ410" s="226"/>
      <c r="AK410" s="226"/>
      <c r="AL410" s="229"/>
      <c r="AM410" s="229"/>
      <c r="AN410" s="229"/>
      <c r="AO410" s="226"/>
      <c r="AP410" s="226"/>
      <c r="AS410" s="231"/>
      <c r="AT410" s="231"/>
      <c r="AU410" s="231"/>
      <c r="AV410" s="231"/>
      <c r="AW410" s="226"/>
      <c r="AX410" s="226"/>
      <c r="AY410" s="227"/>
      <c r="AZ410" s="228"/>
      <c r="BA410" s="226"/>
      <c r="BB410" s="226"/>
      <c r="BC410" s="229"/>
      <c r="BD410" s="229"/>
      <c r="BE410" s="229"/>
      <c r="BF410" s="226"/>
      <c r="BG410" s="226"/>
      <c r="BJ410" s="231"/>
      <c r="BK410" s="231"/>
      <c r="BL410" s="231"/>
      <c r="BM410" s="231"/>
      <c r="BN410" s="226"/>
      <c r="BO410" s="226"/>
      <c r="BP410" s="227"/>
      <c r="BQ410" s="228"/>
      <c r="BR410" s="226"/>
      <c r="BS410" s="226"/>
      <c r="BT410" s="229"/>
      <c r="BU410" s="229"/>
      <c r="BV410" s="229"/>
      <c r="BW410" s="226"/>
      <c r="BX410" s="226"/>
      <c r="CA410" s="231"/>
      <c r="CB410" s="231"/>
      <c r="CC410" s="231"/>
      <c r="CD410" s="231"/>
      <c r="CE410" s="226"/>
      <c r="CF410" s="226"/>
      <c r="CG410" s="227"/>
      <c r="CH410" s="228"/>
      <c r="CI410" s="226"/>
      <c r="CJ410" s="226"/>
      <c r="CK410" s="229"/>
      <c r="CL410" s="229"/>
      <c r="CM410" s="229"/>
      <c r="CN410" s="226"/>
      <c r="CO410" s="226"/>
      <c r="CR410" s="231"/>
      <c r="CS410" s="231"/>
      <c r="CT410" s="231"/>
      <c r="CU410" s="231"/>
      <c r="CV410" s="226"/>
      <c r="CW410" s="226"/>
      <c r="CX410" s="227"/>
      <c r="CY410" s="228"/>
      <c r="CZ410" s="226"/>
      <c r="DA410" s="226"/>
      <c r="DB410" s="229"/>
      <c r="DC410" s="229"/>
      <c r="DD410" s="229"/>
      <c r="DE410" s="226"/>
      <c r="DF410" s="226"/>
      <c r="DI410" s="231"/>
      <c r="DJ410" s="231"/>
      <c r="DK410" s="231"/>
      <c r="DL410" s="231"/>
      <c r="DM410" s="226"/>
      <c r="DN410" s="226"/>
      <c r="DO410" s="227"/>
      <c r="DP410" s="228"/>
      <c r="DQ410" s="226"/>
      <c r="DR410" s="226"/>
      <c r="DS410" s="229"/>
      <c r="DT410" s="229"/>
      <c r="DU410" s="229"/>
      <c r="DV410" s="226"/>
      <c r="DW410" s="226"/>
      <c r="DZ410" s="231"/>
      <c r="EA410" s="231"/>
      <c r="EB410" s="231"/>
      <c r="EC410" s="231"/>
      <c r="ED410" s="226"/>
      <c r="EE410" s="226"/>
      <c r="EF410" s="227"/>
      <c r="EG410" s="228"/>
      <c r="EH410" s="226"/>
      <c r="EI410" s="226"/>
      <c r="EJ410" s="229"/>
      <c r="EK410" s="229"/>
      <c r="EL410" s="229"/>
      <c r="EM410" s="226"/>
      <c r="EN410" s="226"/>
      <c r="EQ410" s="231"/>
      <c r="ER410" s="231"/>
      <c r="ES410" s="231"/>
      <c r="ET410" s="231"/>
      <c r="EU410" s="226"/>
      <c r="EV410" s="226"/>
      <c r="EW410" s="227"/>
      <c r="EX410" s="228"/>
      <c r="EY410" s="226"/>
      <c r="EZ410" s="226"/>
      <c r="FA410" s="229"/>
      <c r="FB410" s="229"/>
      <c r="FC410" s="229"/>
      <c r="FD410" s="226"/>
      <c r="FE410" s="226"/>
      <c r="FH410" s="231"/>
      <c r="FI410" s="231"/>
      <c r="FJ410" s="231"/>
      <c r="FK410" s="231"/>
      <c r="FL410" s="226"/>
      <c r="FM410" s="226"/>
      <c r="FN410" s="227"/>
      <c r="FO410" s="228"/>
      <c r="FP410" s="226"/>
      <c r="FQ410" s="226"/>
      <c r="FR410" s="229"/>
      <c r="FS410" s="229"/>
      <c r="FT410" s="229"/>
      <c r="FU410" s="226"/>
      <c r="FV410" s="226"/>
      <c r="FY410" s="231"/>
      <c r="FZ410" s="231"/>
      <c r="GA410" s="231"/>
      <c r="GB410" s="231"/>
      <c r="GC410" s="226"/>
      <c r="GD410" s="226"/>
      <c r="GE410" s="227"/>
      <c r="GF410" s="228"/>
      <c r="GG410" s="226"/>
      <c r="GH410" s="226"/>
      <c r="GI410" s="229"/>
      <c r="GJ410" s="229"/>
      <c r="GK410" s="229"/>
      <c r="GL410" s="226"/>
      <c r="GM410" s="226"/>
      <c r="GP410" s="231"/>
      <c r="GQ410" s="231"/>
      <c r="GR410" s="231"/>
      <c r="GS410" s="231"/>
      <c r="GT410" s="226"/>
      <c r="GU410" s="226"/>
      <c r="GV410" s="227"/>
      <c r="GW410" s="228"/>
      <c r="GX410" s="226"/>
      <c r="GY410" s="226"/>
      <c r="GZ410" s="229"/>
      <c r="HA410" s="229"/>
      <c r="HB410" s="229"/>
      <c r="HC410" s="226"/>
      <c r="HD410" s="226"/>
      <c r="HG410" s="231"/>
    </row>
    <row r="411" spans="1:215" s="356" customFormat="1" ht="41.25" customHeight="1" x14ac:dyDescent="0.2">
      <c r="A411" s="210" t="s">
        <v>5399</v>
      </c>
      <c r="B411" s="211" t="s">
        <v>3195</v>
      </c>
      <c r="C411" s="211" t="s">
        <v>5390</v>
      </c>
      <c r="D411" s="211" t="s">
        <v>3877</v>
      </c>
      <c r="E411" s="212" t="str">
        <f t="shared" si="10"/>
        <v>萩市椿東315-6</v>
      </c>
      <c r="F411" s="212" t="s">
        <v>1238</v>
      </c>
      <c r="G411" s="196">
        <v>38443</v>
      </c>
      <c r="H411" s="212" t="s">
        <v>2029</v>
      </c>
      <c r="I411" s="236" t="s">
        <v>455</v>
      </c>
      <c r="J411" s="281" t="s">
        <v>4583</v>
      </c>
      <c r="K411" s="282" t="s">
        <v>2778</v>
      </c>
      <c r="L411" s="282" t="s">
        <v>3657</v>
      </c>
      <c r="M411" s="212" t="s">
        <v>1444</v>
      </c>
      <c r="N411" s="212" t="s">
        <v>5398</v>
      </c>
      <c r="O411" s="283" t="s">
        <v>250</v>
      </c>
      <c r="P411" s="284" t="s">
        <v>548</v>
      </c>
      <c r="Q411" s="352"/>
      <c r="R411" s="353"/>
      <c r="S411" s="354"/>
      <c r="T411" s="354"/>
      <c r="U411" s="355"/>
      <c r="V411" s="355"/>
      <c r="W411" s="355"/>
      <c r="X411" s="354"/>
      <c r="Y411" s="354"/>
      <c r="AB411" s="354"/>
      <c r="AC411" s="354"/>
      <c r="AD411" s="354"/>
      <c r="AE411" s="354"/>
      <c r="AF411" s="354"/>
      <c r="AG411" s="354"/>
      <c r="AH411" s="352"/>
      <c r="AI411" s="353"/>
      <c r="AJ411" s="354"/>
      <c r="AK411" s="354"/>
      <c r="AL411" s="355"/>
      <c r="AM411" s="355"/>
      <c r="AN411" s="355"/>
      <c r="AO411" s="354"/>
      <c r="AP411" s="354"/>
      <c r="AS411" s="354"/>
      <c r="AT411" s="354"/>
      <c r="AU411" s="354"/>
      <c r="AV411" s="354"/>
      <c r="AW411" s="354"/>
      <c r="AX411" s="354"/>
      <c r="AY411" s="352"/>
      <c r="AZ411" s="353"/>
      <c r="BA411" s="354"/>
      <c r="BB411" s="354"/>
      <c r="BC411" s="355"/>
      <c r="BD411" s="355"/>
      <c r="BE411" s="355"/>
      <c r="BF411" s="354"/>
      <c r="BG411" s="354"/>
      <c r="BJ411" s="354"/>
      <c r="BK411" s="354"/>
      <c r="BL411" s="354"/>
      <c r="BM411" s="354"/>
      <c r="BN411" s="354"/>
      <c r="BO411" s="354"/>
      <c r="BP411" s="352"/>
      <c r="BQ411" s="353"/>
      <c r="BR411" s="354"/>
      <c r="BS411" s="354"/>
      <c r="BT411" s="355"/>
      <c r="BU411" s="355"/>
      <c r="BV411" s="355"/>
      <c r="BW411" s="354"/>
      <c r="BX411" s="354"/>
      <c r="CA411" s="354"/>
      <c r="CB411" s="354"/>
      <c r="CC411" s="354"/>
      <c r="CD411" s="354"/>
      <c r="CE411" s="354"/>
      <c r="CF411" s="354"/>
      <c r="CG411" s="352"/>
      <c r="CH411" s="353"/>
      <c r="CI411" s="354"/>
      <c r="CJ411" s="354"/>
      <c r="CK411" s="355"/>
      <c r="CL411" s="355"/>
      <c r="CM411" s="355"/>
      <c r="CN411" s="354"/>
      <c r="CO411" s="354"/>
      <c r="CR411" s="354"/>
      <c r="CS411" s="354"/>
      <c r="CT411" s="354"/>
      <c r="CU411" s="354"/>
      <c r="CV411" s="354"/>
      <c r="CW411" s="354"/>
      <c r="CX411" s="352"/>
      <c r="CY411" s="353"/>
      <c r="CZ411" s="354"/>
      <c r="DA411" s="354"/>
      <c r="DB411" s="355"/>
      <c r="DC411" s="355"/>
      <c r="DD411" s="355"/>
      <c r="DE411" s="354"/>
      <c r="DF411" s="354"/>
      <c r="DI411" s="354"/>
      <c r="DJ411" s="354"/>
      <c r="DK411" s="354"/>
      <c r="DL411" s="354"/>
      <c r="DM411" s="354"/>
      <c r="DN411" s="354"/>
      <c r="DO411" s="352"/>
      <c r="DP411" s="353"/>
      <c r="DQ411" s="354"/>
      <c r="DR411" s="354"/>
      <c r="DS411" s="355"/>
      <c r="DT411" s="355"/>
      <c r="DU411" s="355"/>
      <c r="DV411" s="354"/>
      <c r="DW411" s="354"/>
      <c r="DZ411" s="354"/>
      <c r="EA411" s="354"/>
      <c r="EB411" s="354"/>
      <c r="EC411" s="354"/>
      <c r="ED411" s="354"/>
      <c r="EE411" s="354"/>
      <c r="EF411" s="352"/>
      <c r="EG411" s="353"/>
      <c r="EH411" s="354"/>
      <c r="EI411" s="354"/>
      <c r="EJ411" s="355"/>
      <c r="EK411" s="355"/>
      <c r="EL411" s="355"/>
      <c r="EM411" s="354"/>
      <c r="EN411" s="354"/>
      <c r="EQ411" s="354"/>
      <c r="ER411" s="354"/>
      <c r="ES411" s="354"/>
      <c r="ET411" s="354"/>
      <c r="EU411" s="354"/>
      <c r="EV411" s="354"/>
      <c r="EW411" s="352"/>
      <c r="EX411" s="353"/>
      <c r="EY411" s="354"/>
      <c r="EZ411" s="354"/>
      <c r="FA411" s="355"/>
      <c r="FB411" s="355"/>
      <c r="FC411" s="355"/>
      <c r="FD411" s="354"/>
      <c r="FE411" s="354"/>
      <c r="FH411" s="354"/>
      <c r="FI411" s="354"/>
      <c r="FJ411" s="354"/>
      <c r="FK411" s="354"/>
      <c r="FL411" s="354"/>
      <c r="FM411" s="354"/>
      <c r="FN411" s="352"/>
      <c r="FO411" s="353"/>
      <c r="FP411" s="354"/>
      <c r="FQ411" s="354"/>
      <c r="FR411" s="355"/>
      <c r="FS411" s="355"/>
      <c r="FT411" s="355"/>
      <c r="FU411" s="354"/>
      <c r="FV411" s="354"/>
      <c r="FY411" s="354"/>
      <c r="FZ411" s="354"/>
      <c r="GA411" s="354"/>
      <c r="GB411" s="354"/>
      <c r="GC411" s="354"/>
      <c r="GD411" s="354"/>
      <c r="GE411" s="352"/>
      <c r="GF411" s="353"/>
      <c r="GG411" s="354"/>
      <c r="GH411" s="354"/>
      <c r="GI411" s="355"/>
      <c r="GJ411" s="355"/>
      <c r="GK411" s="355"/>
      <c r="GL411" s="354"/>
      <c r="GM411" s="354"/>
      <c r="GP411" s="354"/>
      <c r="GQ411" s="354"/>
      <c r="GR411" s="354"/>
      <c r="GS411" s="354"/>
      <c r="GT411" s="354"/>
      <c r="GU411" s="354"/>
      <c r="GV411" s="352"/>
      <c r="GW411" s="353"/>
      <c r="GX411" s="354"/>
      <c r="GY411" s="354"/>
      <c r="GZ411" s="355"/>
      <c r="HA411" s="355"/>
      <c r="HB411" s="355"/>
      <c r="HC411" s="354"/>
      <c r="HD411" s="354"/>
      <c r="HG411" s="354"/>
    </row>
    <row r="412" spans="1:215" s="230" customFormat="1" ht="41.25" customHeight="1" x14ac:dyDescent="0.2">
      <c r="A412" s="210" t="s">
        <v>5397</v>
      </c>
      <c r="B412" s="211" t="s">
        <v>5396</v>
      </c>
      <c r="C412" s="211" t="s">
        <v>5388</v>
      </c>
      <c r="D412" s="211" t="s">
        <v>8073</v>
      </c>
      <c r="E412" s="212" t="str">
        <f t="shared" si="10"/>
        <v>萩市下五間町49</v>
      </c>
      <c r="F412" s="212" t="s">
        <v>1240</v>
      </c>
      <c r="G412" s="196">
        <v>38534</v>
      </c>
      <c r="H412" s="212" t="s">
        <v>2031</v>
      </c>
      <c r="I412" s="236" t="s">
        <v>455</v>
      </c>
      <c r="J412" s="281" t="s">
        <v>4583</v>
      </c>
      <c r="K412" s="282" t="s">
        <v>2778</v>
      </c>
      <c r="L412" s="282" t="s">
        <v>3657</v>
      </c>
      <c r="M412" s="212" t="s">
        <v>5395</v>
      </c>
      <c r="N412" s="212" t="s">
        <v>5394</v>
      </c>
      <c r="O412" s="283" t="s">
        <v>250</v>
      </c>
      <c r="P412" s="284" t="s">
        <v>3767</v>
      </c>
      <c r="Q412" s="227"/>
      <c r="R412" s="228"/>
      <c r="S412" s="226"/>
      <c r="T412" s="226"/>
      <c r="U412" s="229"/>
      <c r="V412" s="229"/>
      <c r="W412" s="229"/>
      <c r="X412" s="226"/>
      <c r="Y412" s="226"/>
      <c r="AB412" s="231"/>
      <c r="AC412" s="231"/>
      <c r="AD412" s="231"/>
      <c r="AE412" s="231"/>
      <c r="AF412" s="226"/>
      <c r="AG412" s="226"/>
      <c r="AH412" s="227"/>
      <c r="AI412" s="228"/>
      <c r="AJ412" s="226"/>
      <c r="AK412" s="226"/>
      <c r="AL412" s="229"/>
      <c r="AM412" s="229"/>
      <c r="AN412" s="229"/>
      <c r="AO412" s="226"/>
      <c r="AP412" s="226"/>
      <c r="AS412" s="231"/>
      <c r="AT412" s="231"/>
      <c r="AU412" s="231"/>
      <c r="AV412" s="231"/>
      <c r="AW412" s="226"/>
      <c r="AX412" s="226"/>
      <c r="AY412" s="227"/>
      <c r="AZ412" s="228"/>
      <c r="BA412" s="226"/>
      <c r="BB412" s="226"/>
      <c r="BC412" s="229"/>
      <c r="BD412" s="229"/>
      <c r="BE412" s="229"/>
      <c r="BF412" s="226"/>
      <c r="BG412" s="226"/>
      <c r="BJ412" s="231"/>
      <c r="BK412" s="231"/>
      <c r="BL412" s="231"/>
      <c r="BM412" s="231"/>
      <c r="BN412" s="226"/>
      <c r="BO412" s="226"/>
      <c r="BP412" s="227"/>
      <c r="BQ412" s="228"/>
      <c r="BR412" s="226"/>
      <c r="BS412" s="226"/>
      <c r="BT412" s="229"/>
      <c r="BU412" s="229"/>
      <c r="BV412" s="229"/>
      <c r="BW412" s="226"/>
      <c r="BX412" s="226"/>
      <c r="CA412" s="231"/>
      <c r="CB412" s="231"/>
      <c r="CC412" s="231"/>
      <c r="CD412" s="231"/>
      <c r="CE412" s="226"/>
      <c r="CF412" s="226"/>
      <c r="CG412" s="227"/>
      <c r="CH412" s="228"/>
      <c r="CI412" s="226"/>
      <c r="CJ412" s="226"/>
      <c r="CK412" s="229"/>
      <c r="CL412" s="229"/>
      <c r="CM412" s="229"/>
      <c r="CN412" s="226"/>
      <c r="CO412" s="226"/>
      <c r="CR412" s="231"/>
      <c r="CS412" s="231"/>
      <c r="CT412" s="231"/>
      <c r="CU412" s="231"/>
      <c r="CV412" s="226"/>
      <c r="CW412" s="226"/>
      <c r="CX412" s="227"/>
      <c r="CY412" s="228"/>
      <c r="CZ412" s="226"/>
      <c r="DA412" s="226"/>
      <c r="DB412" s="229"/>
      <c r="DC412" s="229"/>
      <c r="DD412" s="229"/>
      <c r="DE412" s="226"/>
      <c r="DF412" s="226"/>
      <c r="DI412" s="231"/>
      <c r="DJ412" s="231"/>
      <c r="DK412" s="231"/>
      <c r="DL412" s="231"/>
      <c r="DM412" s="226"/>
      <c r="DN412" s="226"/>
      <c r="DO412" s="227"/>
      <c r="DP412" s="228"/>
      <c r="DQ412" s="226"/>
      <c r="DR412" s="226"/>
      <c r="DS412" s="229"/>
      <c r="DT412" s="229"/>
      <c r="DU412" s="229"/>
      <c r="DV412" s="226"/>
      <c r="DW412" s="226"/>
      <c r="DZ412" s="231"/>
      <c r="EA412" s="231"/>
      <c r="EB412" s="231"/>
      <c r="EC412" s="231"/>
      <c r="ED412" s="226"/>
      <c r="EE412" s="226"/>
      <c r="EF412" s="227"/>
      <c r="EG412" s="228"/>
      <c r="EH412" s="226"/>
      <c r="EI412" s="226"/>
      <c r="EJ412" s="229"/>
      <c r="EK412" s="229"/>
      <c r="EL412" s="229"/>
      <c r="EM412" s="226"/>
      <c r="EN412" s="226"/>
      <c r="EQ412" s="231"/>
      <c r="ER412" s="231"/>
      <c r="ES412" s="231"/>
      <c r="ET412" s="231"/>
      <c r="EU412" s="226"/>
      <c r="EV412" s="226"/>
      <c r="EW412" s="227"/>
      <c r="EX412" s="228"/>
      <c r="EY412" s="226"/>
      <c r="EZ412" s="226"/>
      <c r="FA412" s="229"/>
      <c r="FB412" s="229"/>
      <c r="FC412" s="229"/>
      <c r="FD412" s="226"/>
      <c r="FE412" s="226"/>
      <c r="FH412" s="231"/>
      <c r="FI412" s="231"/>
      <c r="FJ412" s="231"/>
      <c r="FK412" s="231"/>
      <c r="FL412" s="226"/>
      <c r="FM412" s="226"/>
      <c r="FN412" s="227"/>
      <c r="FO412" s="228"/>
      <c r="FP412" s="226"/>
      <c r="FQ412" s="226"/>
      <c r="FR412" s="229"/>
      <c r="FS412" s="229"/>
      <c r="FT412" s="229"/>
      <c r="FU412" s="226"/>
      <c r="FV412" s="226"/>
      <c r="FY412" s="231"/>
      <c r="FZ412" s="231"/>
      <c r="GA412" s="231"/>
      <c r="GB412" s="231"/>
      <c r="GC412" s="226"/>
      <c r="GD412" s="226"/>
      <c r="GE412" s="227"/>
      <c r="GF412" s="228"/>
      <c r="GG412" s="226"/>
      <c r="GH412" s="226"/>
      <c r="GI412" s="229"/>
      <c r="GJ412" s="229"/>
      <c r="GK412" s="229"/>
      <c r="GL412" s="226"/>
      <c r="GM412" s="226"/>
      <c r="GP412" s="231"/>
      <c r="GQ412" s="231"/>
      <c r="GR412" s="231"/>
      <c r="GS412" s="231"/>
      <c r="GT412" s="226"/>
      <c r="GU412" s="226"/>
      <c r="GV412" s="227"/>
      <c r="GW412" s="228"/>
      <c r="GX412" s="226"/>
      <c r="GY412" s="226"/>
      <c r="GZ412" s="229"/>
      <c r="HA412" s="229"/>
      <c r="HB412" s="229"/>
      <c r="HC412" s="226"/>
      <c r="HD412" s="226"/>
      <c r="HG412" s="231"/>
    </row>
    <row r="413" spans="1:215" s="230" customFormat="1" ht="36" x14ac:dyDescent="0.2">
      <c r="A413" s="210" t="s">
        <v>5393</v>
      </c>
      <c r="B413" s="211" t="s">
        <v>8641</v>
      </c>
      <c r="C413" s="211" t="s">
        <v>8641</v>
      </c>
      <c r="D413" s="211" t="s">
        <v>5392</v>
      </c>
      <c r="E413" s="212" t="str">
        <f t="shared" si="10"/>
        <v>萩市堀内247-5</v>
      </c>
      <c r="F413" s="212" t="s">
        <v>1241</v>
      </c>
      <c r="G413" s="196">
        <v>38869</v>
      </c>
      <c r="H413" s="212" t="s">
        <v>2032</v>
      </c>
      <c r="I413" s="236" t="s">
        <v>455</v>
      </c>
      <c r="J413" s="281" t="s">
        <v>4583</v>
      </c>
      <c r="K413" s="282" t="s">
        <v>2778</v>
      </c>
      <c r="L413" s="282" t="s">
        <v>3657</v>
      </c>
      <c r="M413" s="212" t="s">
        <v>1445</v>
      </c>
      <c r="N413" s="212" t="s">
        <v>5391</v>
      </c>
      <c r="O413" s="283" t="s">
        <v>250</v>
      </c>
      <c r="P413" s="284" t="s">
        <v>3767</v>
      </c>
      <c r="Q413" s="227"/>
      <c r="R413" s="228"/>
      <c r="S413" s="226"/>
      <c r="T413" s="226"/>
      <c r="U413" s="229"/>
      <c r="V413" s="229"/>
      <c r="W413" s="229"/>
      <c r="X413" s="226"/>
      <c r="Y413" s="226"/>
      <c r="AB413" s="231"/>
      <c r="AC413" s="231"/>
      <c r="AD413" s="231"/>
      <c r="AE413" s="231"/>
      <c r="AF413" s="226"/>
      <c r="AG413" s="226"/>
      <c r="AH413" s="227"/>
      <c r="AI413" s="228"/>
      <c r="AJ413" s="226"/>
      <c r="AK413" s="226"/>
      <c r="AL413" s="229"/>
      <c r="AM413" s="229"/>
      <c r="AN413" s="229"/>
      <c r="AO413" s="226"/>
      <c r="AP413" s="226"/>
      <c r="AS413" s="231"/>
      <c r="AT413" s="231"/>
      <c r="AU413" s="231"/>
      <c r="AV413" s="231"/>
      <c r="AW413" s="226"/>
      <c r="AX413" s="226"/>
      <c r="AY413" s="227"/>
      <c r="AZ413" s="228"/>
      <c r="BA413" s="226"/>
      <c r="BB413" s="226"/>
      <c r="BC413" s="229"/>
      <c r="BD413" s="229"/>
      <c r="BE413" s="229"/>
      <c r="BF413" s="226"/>
      <c r="BG413" s="226"/>
      <c r="BJ413" s="231"/>
      <c r="BK413" s="231"/>
      <c r="BL413" s="231"/>
      <c r="BM413" s="231"/>
      <c r="BN413" s="226"/>
      <c r="BO413" s="226"/>
      <c r="BP413" s="227"/>
      <c r="BQ413" s="228"/>
      <c r="BR413" s="226"/>
      <c r="BS413" s="226"/>
      <c r="BT413" s="229"/>
      <c r="BU413" s="229"/>
      <c r="BV413" s="229"/>
      <c r="BW413" s="226"/>
      <c r="BX413" s="226"/>
      <c r="CA413" s="231"/>
      <c r="CB413" s="231"/>
      <c r="CC413" s="231"/>
      <c r="CD413" s="231"/>
      <c r="CE413" s="226"/>
      <c r="CF413" s="226"/>
      <c r="CG413" s="227"/>
      <c r="CH413" s="228"/>
      <c r="CI413" s="226"/>
      <c r="CJ413" s="226"/>
      <c r="CK413" s="229"/>
      <c r="CL413" s="229"/>
      <c r="CM413" s="229"/>
      <c r="CN413" s="226"/>
      <c r="CO413" s="226"/>
      <c r="CR413" s="231"/>
      <c r="CS413" s="231"/>
      <c r="CT413" s="231"/>
      <c r="CU413" s="231"/>
      <c r="CV413" s="226"/>
      <c r="CW413" s="226"/>
      <c r="CX413" s="227"/>
      <c r="CY413" s="228"/>
      <c r="CZ413" s="226"/>
      <c r="DA413" s="226"/>
      <c r="DB413" s="229"/>
      <c r="DC413" s="229"/>
      <c r="DD413" s="229"/>
      <c r="DE413" s="226"/>
      <c r="DF413" s="226"/>
      <c r="DI413" s="231"/>
      <c r="DJ413" s="231"/>
      <c r="DK413" s="231"/>
      <c r="DL413" s="231"/>
      <c r="DM413" s="226"/>
      <c r="DN413" s="226"/>
      <c r="DO413" s="227"/>
      <c r="DP413" s="228"/>
      <c r="DQ413" s="226"/>
      <c r="DR413" s="226"/>
      <c r="DS413" s="229"/>
      <c r="DT413" s="229"/>
      <c r="DU413" s="229"/>
      <c r="DV413" s="226"/>
      <c r="DW413" s="226"/>
      <c r="DZ413" s="231"/>
      <c r="EA413" s="231"/>
      <c r="EB413" s="231"/>
      <c r="EC413" s="231"/>
      <c r="ED413" s="226"/>
      <c r="EE413" s="226"/>
      <c r="EF413" s="227"/>
      <c r="EG413" s="228"/>
      <c r="EH413" s="226"/>
      <c r="EI413" s="226"/>
      <c r="EJ413" s="229"/>
      <c r="EK413" s="229"/>
      <c r="EL413" s="229"/>
      <c r="EM413" s="226"/>
      <c r="EN413" s="226"/>
      <c r="EQ413" s="231"/>
      <c r="ER413" s="231"/>
      <c r="ES413" s="231"/>
      <c r="ET413" s="231"/>
      <c r="EU413" s="226"/>
      <c r="EV413" s="226"/>
      <c r="EW413" s="227"/>
      <c r="EX413" s="228"/>
      <c r="EY413" s="226"/>
      <c r="EZ413" s="226"/>
      <c r="FA413" s="229"/>
      <c r="FB413" s="229"/>
      <c r="FC413" s="229"/>
      <c r="FD413" s="226"/>
      <c r="FE413" s="226"/>
      <c r="FH413" s="231"/>
      <c r="FI413" s="231"/>
      <c r="FJ413" s="231"/>
      <c r="FK413" s="231"/>
      <c r="FL413" s="226"/>
      <c r="FM413" s="226"/>
      <c r="FN413" s="227"/>
      <c r="FO413" s="228"/>
      <c r="FP413" s="226"/>
      <c r="FQ413" s="226"/>
      <c r="FR413" s="229"/>
      <c r="FS413" s="229"/>
      <c r="FT413" s="229"/>
      <c r="FU413" s="226"/>
      <c r="FV413" s="226"/>
      <c r="FY413" s="231"/>
      <c r="FZ413" s="231"/>
      <c r="GA413" s="231"/>
      <c r="GB413" s="231"/>
      <c r="GC413" s="226"/>
      <c r="GD413" s="226"/>
      <c r="GE413" s="227"/>
      <c r="GF413" s="228"/>
      <c r="GG413" s="226"/>
      <c r="GH413" s="226"/>
      <c r="GI413" s="229"/>
      <c r="GJ413" s="229"/>
      <c r="GK413" s="229"/>
      <c r="GL413" s="226"/>
      <c r="GM413" s="226"/>
      <c r="GP413" s="231"/>
      <c r="GQ413" s="231"/>
      <c r="GR413" s="231"/>
      <c r="GS413" s="231"/>
      <c r="GT413" s="226"/>
      <c r="GU413" s="226"/>
      <c r="GV413" s="227"/>
      <c r="GW413" s="228"/>
      <c r="GX413" s="226"/>
      <c r="GY413" s="226"/>
      <c r="GZ413" s="229"/>
      <c r="HA413" s="229"/>
      <c r="HB413" s="229"/>
      <c r="HC413" s="226"/>
      <c r="HD413" s="226"/>
      <c r="HG413" s="231"/>
    </row>
    <row r="414" spans="1:215" s="230" customFormat="1" ht="48" x14ac:dyDescent="0.2">
      <c r="A414" s="210" t="s">
        <v>1564</v>
      </c>
      <c r="B414" s="211" t="s">
        <v>5390</v>
      </c>
      <c r="C414" s="211" t="s">
        <v>5390</v>
      </c>
      <c r="D414" s="211" t="s">
        <v>8074</v>
      </c>
      <c r="E414" s="212" t="str">
        <f t="shared" si="10"/>
        <v>萩市椿東3143-1</v>
      </c>
      <c r="F414" s="212" t="s">
        <v>1238</v>
      </c>
      <c r="G414" s="196">
        <v>39539</v>
      </c>
      <c r="H414" s="212" t="s">
        <v>2278</v>
      </c>
      <c r="I414" s="236" t="s">
        <v>455</v>
      </c>
      <c r="J414" s="281" t="s">
        <v>4583</v>
      </c>
      <c r="K414" s="282" t="s">
        <v>2778</v>
      </c>
      <c r="L414" s="282" t="s">
        <v>258</v>
      </c>
      <c r="M414" s="212" t="s">
        <v>310</v>
      </c>
      <c r="N414" s="212" t="s">
        <v>5389</v>
      </c>
      <c r="O414" s="283" t="s">
        <v>250</v>
      </c>
      <c r="P414" s="284" t="s">
        <v>10</v>
      </c>
      <c r="Q414" s="227"/>
      <c r="R414" s="228"/>
      <c r="S414" s="226"/>
      <c r="T414" s="226"/>
      <c r="U414" s="229"/>
      <c r="V414" s="229"/>
      <c r="W414" s="229"/>
      <c r="X414" s="226"/>
      <c r="Y414" s="226"/>
      <c r="AB414" s="231"/>
      <c r="AC414" s="231"/>
      <c r="AD414" s="231"/>
      <c r="AE414" s="231"/>
      <c r="AF414" s="226"/>
      <c r="AG414" s="226"/>
      <c r="AH414" s="227"/>
      <c r="AI414" s="228"/>
      <c r="AJ414" s="226"/>
      <c r="AK414" s="226"/>
      <c r="AL414" s="229"/>
      <c r="AM414" s="229"/>
      <c r="AN414" s="229"/>
      <c r="AO414" s="226"/>
      <c r="AP414" s="226"/>
      <c r="AS414" s="231"/>
      <c r="AT414" s="231"/>
      <c r="AU414" s="231"/>
      <c r="AV414" s="231"/>
      <c r="AW414" s="226"/>
      <c r="AX414" s="226"/>
      <c r="AY414" s="227"/>
      <c r="AZ414" s="228"/>
      <c r="BA414" s="226"/>
      <c r="BB414" s="226"/>
      <c r="BC414" s="229"/>
      <c r="BD414" s="229"/>
      <c r="BE414" s="229"/>
      <c r="BF414" s="226"/>
      <c r="BG414" s="226"/>
      <c r="BJ414" s="231"/>
      <c r="BK414" s="231"/>
      <c r="BL414" s="231"/>
      <c r="BM414" s="231"/>
      <c r="BN414" s="226"/>
      <c r="BO414" s="226"/>
      <c r="BP414" s="227"/>
      <c r="BQ414" s="228"/>
      <c r="BR414" s="226"/>
      <c r="BS414" s="226"/>
      <c r="BT414" s="229"/>
      <c r="BU414" s="229"/>
      <c r="BV414" s="229"/>
      <c r="BW414" s="226"/>
      <c r="BX414" s="226"/>
      <c r="CA414" s="231"/>
      <c r="CB414" s="231"/>
      <c r="CC414" s="231"/>
      <c r="CD414" s="231"/>
      <c r="CE414" s="226"/>
      <c r="CF414" s="226"/>
      <c r="CG414" s="227"/>
      <c r="CH414" s="228"/>
      <c r="CI414" s="226"/>
      <c r="CJ414" s="226"/>
      <c r="CK414" s="229"/>
      <c r="CL414" s="229"/>
      <c r="CM414" s="229"/>
      <c r="CN414" s="226"/>
      <c r="CO414" s="226"/>
      <c r="CR414" s="231"/>
      <c r="CS414" s="231"/>
      <c r="CT414" s="231"/>
      <c r="CU414" s="231"/>
      <c r="CV414" s="226"/>
      <c r="CW414" s="226"/>
      <c r="CX414" s="227"/>
      <c r="CY414" s="228"/>
      <c r="CZ414" s="226"/>
      <c r="DA414" s="226"/>
      <c r="DB414" s="229"/>
      <c r="DC414" s="229"/>
      <c r="DD414" s="229"/>
      <c r="DE414" s="226"/>
      <c r="DF414" s="226"/>
      <c r="DI414" s="231"/>
      <c r="DJ414" s="231"/>
      <c r="DK414" s="231"/>
      <c r="DL414" s="231"/>
      <c r="DM414" s="226"/>
      <c r="DN414" s="226"/>
      <c r="DO414" s="227"/>
      <c r="DP414" s="228"/>
      <c r="DQ414" s="226"/>
      <c r="DR414" s="226"/>
      <c r="DS414" s="229"/>
      <c r="DT414" s="229"/>
      <c r="DU414" s="229"/>
      <c r="DV414" s="226"/>
      <c r="DW414" s="226"/>
      <c r="DZ414" s="231"/>
      <c r="EA414" s="231"/>
      <c r="EB414" s="231"/>
      <c r="EC414" s="231"/>
      <c r="ED414" s="226"/>
      <c r="EE414" s="226"/>
      <c r="EF414" s="227"/>
      <c r="EG414" s="228"/>
      <c r="EH414" s="226"/>
      <c r="EI414" s="226"/>
      <c r="EJ414" s="229"/>
      <c r="EK414" s="229"/>
      <c r="EL414" s="229"/>
      <c r="EM414" s="226"/>
      <c r="EN414" s="226"/>
      <c r="EQ414" s="231"/>
      <c r="ER414" s="231"/>
      <c r="ES414" s="231"/>
      <c r="ET414" s="231"/>
      <c r="EU414" s="226"/>
      <c r="EV414" s="226"/>
      <c r="EW414" s="227"/>
      <c r="EX414" s="228"/>
      <c r="EY414" s="226"/>
      <c r="EZ414" s="226"/>
      <c r="FA414" s="229"/>
      <c r="FB414" s="229"/>
      <c r="FC414" s="229"/>
      <c r="FD414" s="226"/>
      <c r="FE414" s="226"/>
      <c r="FH414" s="231"/>
      <c r="FI414" s="231"/>
      <c r="FJ414" s="231"/>
      <c r="FK414" s="231"/>
      <c r="FL414" s="226"/>
      <c r="FM414" s="226"/>
      <c r="FN414" s="227"/>
      <c r="FO414" s="228"/>
      <c r="FP414" s="226"/>
      <c r="FQ414" s="226"/>
      <c r="FR414" s="229"/>
      <c r="FS414" s="229"/>
      <c r="FT414" s="229"/>
      <c r="FU414" s="226"/>
      <c r="FV414" s="226"/>
      <c r="FY414" s="231"/>
      <c r="FZ414" s="231"/>
      <c r="GA414" s="231"/>
      <c r="GB414" s="231"/>
      <c r="GC414" s="226"/>
      <c r="GD414" s="226"/>
      <c r="GE414" s="227"/>
      <c r="GF414" s="228"/>
      <c r="GG414" s="226"/>
      <c r="GH414" s="226"/>
      <c r="GI414" s="229"/>
      <c r="GJ414" s="229"/>
      <c r="GK414" s="229"/>
      <c r="GL414" s="226"/>
      <c r="GM414" s="226"/>
      <c r="GP414" s="231"/>
      <c r="GQ414" s="231"/>
      <c r="GR414" s="231"/>
      <c r="GS414" s="231"/>
      <c r="GT414" s="226"/>
      <c r="GU414" s="226"/>
      <c r="GV414" s="227"/>
      <c r="GW414" s="228"/>
      <c r="GX414" s="226"/>
      <c r="GY414" s="226"/>
      <c r="GZ414" s="229"/>
      <c r="HA414" s="229"/>
      <c r="HB414" s="229"/>
      <c r="HC414" s="226"/>
      <c r="HD414" s="226"/>
      <c r="HG414" s="231"/>
    </row>
    <row r="415" spans="1:215" s="230" customFormat="1" ht="41.25" customHeight="1" x14ac:dyDescent="0.2">
      <c r="A415" s="210" t="s">
        <v>8642</v>
      </c>
      <c r="B415" s="211" t="s">
        <v>5388</v>
      </c>
      <c r="C415" s="211" t="s">
        <v>5388</v>
      </c>
      <c r="D415" s="211" t="s">
        <v>3397</v>
      </c>
      <c r="E415" s="212" t="str">
        <f t="shared" si="10"/>
        <v>萩市下五間町48</v>
      </c>
      <c r="F415" s="212" t="s">
        <v>5387</v>
      </c>
      <c r="G415" s="196">
        <v>41000</v>
      </c>
      <c r="H415" s="212" t="s">
        <v>5386</v>
      </c>
      <c r="I415" s="236" t="s">
        <v>3398</v>
      </c>
      <c r="J415" s="281" t="s">
        <v>4583</v>
      </c>
      <c r="K415" s="282" t="s">
        <v>2778</v>
      </c>
      <c r="L415" s="282" t="s">
        <v>258</v>
      </c>
      <c r="M415" s="212" t="s">
        <v>3540</v>
      </c>
      <c r="N415" s="212" t="s">
        <v>8643</v>
      </c>
      <c r="O415" s="283" t="s">
        <v>250</v>
      </c>
      <c r="P415" s="284" t="s">
        <v>550</v>
      </c>
      <c r="Q415" s="227"/>
      <c r="R415" s="228"/>
      <c r="S415" s="226"/>
      <c r="T415" s="226"/>
      <c r="U415" s="229"/>
      <c r="V415" s="229"/>
      <c r="W415" s="229"/>
      <c r="X415" s="226"/>
      <c r="Y415" s="226"/>
      <c r="AB415" s="231"/>
      <c r="AC415" s="231"/>
      <c r="AD415" s="231"/>
      <c r="AE415" s="231"/>
      <c r="AF415" s="226"/>
      <c r="AG415" s="226"/>
      <c r="AH415" s="227"/>
      <c r="AI415" s="228"/>
      <c r="AJ415" s="226"/>
      <c r="AK415" s="226"/>
      <c r="AL415" s="229"/>
      <c r="AM415" s="229"/>
      <c r="AN415" s="229"/>
      <c r="AO415" s="226"/>
      <c r="AP415" s="226"/>
      <c r="AS415" s="231"/>
      <c r="AT415" s="231"/>
      <c r="AU415" s="231"/>
      <c r="AV415" s="231"/>
      <c r="AW415" s="226"/>
      <c r="AX415" s="226"/>
      <c r="AY415" s="227"/>
      <c r="AZ415" s="228"/>
      <c r="BA415" s="226"/>
      <c r="BB415" s="226"/>
      <c r="BC415" s="229"/>
      <c r="BD415" s="229"/>
      <c r="BE415" s="229"/>
      <c r="BF415" s="226"/>
      <c r="BG415" s="226"/>
      <c r="BJ415" s="231"/>
      <c r="BK415" s="231"/>
      <c r="BL415" s="231"/>
      <c r="BM415" s="231"/>
      <c r="BN415" s="226"/>
      <c r="BO415" s="226"/>
      <c r="BP415" s="227"/>
      <c r="BQ415" s="228"/>
      <c r="BR415" s="226"/>
      <c r="BS415" s="226"/>
      <c r="BT415" s="229"/>
      <c r="BU415" s="229"/>
      <c r="BV415" s="229"/>
      <c r="BW415" s="226"/>
      <c r="BX415" s="226"/>
      <c r="CA415" s="231"/>
      <c r="CB415" s="231"/>
      <c r="CC415" s="231"/>
      <c r="CD415" s="231"/>
      <c r="CE415" s="226"/>
      <c r="CF415" s="226"/>
      <c r="CG415" s="227"/>
      <c r="CH415" s="228"/>
      <c r="CI415" s="226"/>
      <c r="CJ415" s="226"/>
      <c r="CK415" s="229"/>
      <c r="CL415" s="229"/>
      <c r="CM415" s="229"/>
      <c r="CN415" s="226"/>
      <c r="CO415" s="226"/>
      <c r="CR415" s="231"/>
      <c r="CS415" s="231"/>
      <c r="CT415" s="231"/>
      <c r="CU415" s="231"/>
      <c r="CV415" s="226"/>
      <c r="CW415" s="226"/>
      <c r="CX415" s="227"/>
      <c r="CY415" s="228"/>
      <c r="CZ415" s="226"/>
      <c r="DA415" s="226"/>
      <c r="DB415" s="229"/>
      <c r="DC415" s="229"/>
      <c r="DD415" s="229"/>
      <c r="DE415" s="226"/>
      <c r="DF415" s="226"/>
      <c r="DI415" s="231"/>
      <c r="DJ415" s="231"/>
      <c r="DK415" s="231"/>
      <c r="DL415" s="231"/>
      <c r="DM415" s="226"/>
      <c r="DN415" s="226"/>
      <c r="DO415" s="227"/>
      <c r="DP415" s="228"/>
      <c r="DQ415" s="226"/>
      <c r="DR415" s="226"/>
      <c r="DS415" s="229"/>
      <c r="DT415" s="229"/>
      <c r="DU415" s="229"/>
      <c r="DV415" s="226"/>
      <c r="DW415" s="226"/>
      <c r="DZ415" s="231"/>
      <c r="EA415" s="231"/>
      <c r="EB415" s="231"/>
      <c r="EC415" s="231"/>
      <c r="ED415" s="226"/>
      <c r="EE415" s="226"/>
      <c r="EF415" s="227"/>
      <c r="EG415" s="228"/>
      <c r="EH415" s="226"/>
      <c r="EI415" s="226"/>
      <c r="EJ415" s="229"/>
      <c r="EK415" s="229"/>
      <c r="EL415" s="229"/>
      <c r="EM415" s="226"/>
      <c r="EN415" s="226"/>
      <c r="EQ415" s="231"/>
      <c r="ER415" s="231"/>
      <c r="ES415" s="231"/>
      <c r="ET415" s="231"/>
      <c r="EU415" s="226"/>
      <c r="EV415" s="226"/>
      <c r="EW415" s="227"/>
      <c r="EX415" s="228"/>
      <c r="EY415" s="226"/>
      <c r="EZ415" s="226"/>
      <c r="FA415" s="229"/>
      <c r="FB415" s="229"/>
      <c r="FC415" s="229"/>
      <c r="FD415" s="226"/>
      <c r="FE415" s="226"/>
      <c r="FH415" s="231"/>
      <c r="FI415" s="231"/>
      <c r="FJ415" s="231"/>
      <c r="FK415" s="231"/>
      <c r="FL415" s="226"/>
      <c r="FM415" s="226"/>
      <c r="FN415" s="227"/>
      <c r="FO415" s="228"/>
      <c r="FP415" s="226"/>
      <c r="FQ415" s="226"/>
      <c r="FR415" s="229"/>
      <c r="FS415" s="229"/>
      <c r="FT415" s="229"/>
      <c r="FU415" s="226"/>
      <c r="FV415" s="226"/>
      <c r="FY415" s="231"/>
      <c r="FZ415" s="231"/>
      <c r="GA415" s="231"/>
      <c r="GB415" s="231"/>
      <c r="GC415" s="226"/>
      <c r="GD415" s="226"/>
      <c r="GE415" s="227"/>
      <c r="GF415" s="228"/>
      <c r="GG415" s="226"/>
      <c r="GH415" s="226"/>
      <c r="GI415" s="229"/>
      <c r="GJ415" s="229"/>
      <c r="GK415" s="229"/>
      <c r="GL415" s="226"/>
      <c r="GM415" s="226"/>
      <c r="GP415" s="231"/>
      <c r="GQ415" s="231"/>
      <c r="GR415" s="231"/>
      <c r="GS415" s="231"/>
      <c r="GT415" s="226"/>
      <c r="GU415" s="226"/>
      <c r="GV415" s="227"/>
      <c r="GW415" s="228"/>
      <c r="GX415" s="226"/>
      <c r="GY415" s="226"/>
      <c r="GZ415" s="229"/>
      <c r="HA415" s="229"/>
      <c r="HB415" s="229"/>
      <c r="HC415" s="226"/>
      <c r="HD415" s="226"/>
      <c r="HG415" s="231"/>
    </row>
    <row r="416" spans="1:215" s="230" customFormat="1" ht="41.25" customHeight="1" x14ac:dyDescent="0.2">
      <c r="A416" s="210" t="s">
        <v>5385</v>
      </c>
      <c r="B416" s="211" t="s">
        <v>5384</v>
      </c>
      <c r="C416" s="211" t="s">
        <v>5383</v>
      </c>
      <c r="D416" s="211" t="s">
        <v>4145</v>
      </c>
      <c r="E416" s="212" t="str">
        <f t="shared" si="10"/>
        <v>萩市椿東2942-13</v>
      </c>
      <c r="F416" s="212" t="s">
        <v>1238</v>
      </c>
      <c r="G416" s="196">
        <v>41395</v>
      </c>
      <c r="H416" s="212" t="s">
        <v>2033</v>
      </c>
      <c r="I416" s="236" t="s">
        <v>3372</v>
      </c>
      <c r="J416" s="281" t="s">
        <v>4583</v>
      </c>
      <c r="K416" s="282" t="s">
        <v>41</v>
      </c>
      <c r="L416" s="282" t="s">
        <v>258</v>
      </c>
      <c r="M416" s="212" t="s">
        <v>1446</v>
      </c>
      <c r="N416" s="212" t="s">
        <v>5382</v>
      </c>
      <c r="O416" s="283" t="s">
        <v>250</v>
      </c>
      <c r="P416" s="284" t="s">
        <v>120</v>
      </c>
      <c r="Q416" s="227"/>
      <c r="R416" s="228"/>
      <c r="S416" s="226"/>
      <c r="T416" s="226"/>
      <c r="U416" s="229"/>
      <c r="V416" s="229"/>
      <c r="W416" s="229"/>
      <c r="X416" s="226"/>
      <c r="Y416" s="226"/>
      <c r="AB416" s="231"/>
      <c r="AC416" s="231"/>
      <c r="AD416" s="231"/>
      <c r="AE416" s="231"/>
      <c r="AF416" s="226"/>
      <c r="AG416" s="226"/>
      <c r="AH416" s="227"/>
      <c r="AI416" s="228"/>
      <c r="AJ416" s="226"/>
      <c r="AK416" s="226"/>
      <c r="AL416" s="229"/>
      <c r="AM416" s="229"/>
      <c r="AN416" s="229"/>
      <c r="AO416" s="226"/>
      <c r="AP416" s="226"/>
      <c r="AS416" s="231"/>
      <c r="AT416" s="231"/>
      <c r="AU416" s="231"/>
      <c r="AV416" s="231"/>
      <c r="AW416" s="226"/>
      <c r="AX416" s="226"/>
      <c r="AY416" s="227"/>
      <c r="AZ416" s="228"/>
      <c r="BA416" s="226"/>
      <c r="BB416" s="226"/>
      <c r="BC416" s="229"/>
      <c r="BD416" s="229"/>
      <c r="BE416" s="229"/>
      <c r="BF416" s="226"/>
      <c r="BG416" s="226"/>
      <c r="BJ416" s="231"/>
      <c r="BK416" s="231"/>
      <c r="BL416" s="231"/>
      <c r="BM416" s="231"/>
      <c r="BN416" s="226"/>
      <c r="BO416" s="226"/>
      <c r="BP416" s="227"/>
      <c r="BQ416" s="228"/>
      <c r="BR416" s="226"/>
      <c r="BS416" s="226"/>
      <c r="BT416" s="229"/>
      <c r="BU416" s="229"/>
      <c r="BV416" s="229"/>
      <c r="BW416" s="226"/>
      <c r="BX416" s="226"/>
      <c r="CA416" s="231"/>
      <c r="CB416" s="231"/>
      <c r="CC416" s="231"/>
      <c r="CD416" s="231"/>
      <c r="CE416" s="226"/>
      <c r="CF416" s="226"/>
      <c r="CG416" s="227"/>
      <c r="CH416" s="228"/>
      <c r="CI416" s="226"/>
      <c r="CJ416" s="226"/>
      <c r="CK416" s="229"/>
      <c r="CL416" s="229"/>
      <c r="CM416" s="229"/>
      <c r="CN416" s="226"/>
      <c r="CO416" s="226"/>
      <c r="CR416" s="231"/>
      <c r="CS416" s="231"/>
      <c r="CT416" s="231"/>
      <c r="CU416" s="231"/>
      <c r="CV416" s="226"/>
      <c r="CW416" s="226"/>
      <c r="CX416" s="227"/>
      <c r="CY416" s="228"/>
      <c r="CZ416" s="226"/>
      <c r="DA416" s="226"/>
      <c r="DB416" s="229"/>
      <c r="DC416" s="229"/>
      <c r="DD416" s="229"/>
      <c r="DE416" s="226"/>
      <c r="DF416" s="226"/>
      <c r="DI416" s="231"/>
      <c r="DJ416" s="231"/>
      <c r="DK416" s="231"/>
      <c r="DL416" s="231"/>
      <c r="DM416" s="226"/>
      <c r="DN416" s="226"/>
      <c r="DO416" s="227"/>
      <c r="DP416" s="228"/>
      <c r="DQ416" s="226"/>
      <c r="DR416" s="226"/>
      <c r="DS416" s="229"/>
      <c r="DT416" s="229"/>
      <c r="DU416" s="229"/>
      <c r="DV416" s="226"/>
      <c r="DW416" s="226"/>
      <c r="DZ416" s="231"/>
      <c r="EA416" s="231"/>
      <c r="EB416" s="231"/>
      <c r="EC416" s="231"/>
      <c r="ED416" s="226"/>
      <c r="EE416" s="226"/>
      <c r="EF416" s="227"/>
      <c r="EG416" s="228"/>
      <c r="EH416" s="226"/>
      <c r="EI416" s="226"/>
      <c r="EJ416" s="229"/>
      <c r="EK416" s="229"/>
      <c r="EL416" s="229"/>
      <c r="EM416" s="226"/>
      <c r="EN416" s="226"/>
      <c r="EQ416" s="231"/>
      <c r="ER416" s="231"/>
      <c r="ES416" s="231"/>
      <c r="ET416" s="231"/>
      <c r="EU416" s="226"/>
      <c r="EV416" s="226"/>
      <c r="EW416" s="227"/>
      <c r="EX416" s="228"/>
      <c r="EY416" s="226"/>
      <c r="EZ416" s="226"/>
      <c r="FA416" s="229"/>
      <c r="FB416" s="229"/>
      <c r="FC416" s="229"/>
      <c r="FD416" s="226"/>
      <c r="FE416" s="226"/>
      <c r="FH416" s="231"/>
      <c r="FI416" s="231"/>
      <c r="FJ416" s="231"/>
      <c r="FK416" s="231"/>
      <c r="FL416" s="226"/>
      <c r="FM416" s="226"/>
      <c r="FN416" s="227"/>
      <c r="FO416" s="228"/>
      <c r="FP416" s="226"/>
      <c r="FQ416" s="226"/>
      <c r="FR416" s="229"/>
      <c r="FS416" s="229"/>
      <c r="FT416" s="229"/>
      <c r="FU416" s="226"/>
      <c r="FV416" s="226"/>
      <c r="FY416" s="231"/>
      <c r="FZ416" s="231"/>
      <c r="GA416" s="231"/>
      <c r="GB416" s="231"/>
      <c r="GC416" s="226"/>
      <c r="GD416" s="226"/>
      <c r="GE416" s="227"/>
      <c r="GF416" s="228"/>
      <c r="GG416" s="226"/>
      <c r="GH416" s="226"/>
      <c r="GI416" s="229"/>
      <c r="GJ416" s="229"/>
      <c r="GK416" s="229"/>
      <c r="GL416" s="226"/>
      <c r="GM416" s="226"/>
      <c r="GP416" s="231"/>
      <c r="GQ416" s="231"/>
      <c r="GR416" s="231"/>
      <c r="GS416" s="231"/>
      <c r="GT416" s="226"/>
      <c r="GU416" s="226"/>
      <c r="GV416" s="227"/>
      <c r="GW416" s="228"/>
      <c r="GX416" s="226"/>
      <c r="GY416" s="226"/>
      <c r="GZ416" s="229"/>
      <c r="HA416" s="229"/>
      <c r="HB416" s="229"/>
      <c r="HC416" s="226"/>
      <c r="HD416" s="226"/>
      <c r="HG416" s="231"/>
    </row>
    <row r="417" spans="1:215" s="309" customFormat="1" ht="41.25" customHeight="1" x14ac:dyDescent="0.2">
      <c r="A417" s="210" t="s">
        <v>2614</v>
      </c>
      <c r="B417" s="211" t="s">
        <v>2615</v>
      </c>
      <c r="C417" s="211" t="s">
        <v>2615</v>
      </c>
      <c r="D417" s="211" t="s">
        <v>5381</v>
      </c>
      <c r="E417" s="212" t="str">
        <f t="shared" si="10"/>
        <v>萩市椿東6030-13</v>
      </c>
      <c r="F417" s="212" t="s">
        <v>1238</v>
      </c>
      <c r="G417" s="196">
        <v>41487</v>
      </c>
      <c r="H417" s="212" t="s">
        <v>2616</v>
      </c>
      <c r="I417" s="236" t="s">
        <v>455</v>
      </c>
      <c r="J417" s="281" t="s">
        <v>4583</v>
      </c>
      <c r="K417" s="282" t="s">
        <v>2778</v>
      </c>
      <c r="L417" s="282" t="s">
        <v>3657</v>
      </c>
      <c r="M417" s="212" t="s">
        <v>3878</v>
      </c>
      <c r="N417" s="212" t="s">
        <v>2617</v>
      </c>
      <c r="O417" s="283" t="s">
        <v>250</v>
      </c>
      <c r="P417" s="284" t="s">
        <v>550</v>
      </c>
      <c r="Q417" s="298"/>
      <c r="R417" s="299"/>
      <c r="S417" s="300"/>
      <c r="T417" s="301"/>
      <c r="U417" s="302"/>
      <c r="V417" s="303"/>
      <c r="W417" s="303"/>
      <c r="X417" s="304"/>
      <c r="Y417" s="304"/>
      <c r="Z417" s="305"/>
      <c r="AA417" s="306"/>
      <c r="AB417" s="307"/>
      <c r="AC417" s="308"/>
      <c r="AD417" s="308"/>
      <c r="AE417" s="308"/>
      <c r="AF417" s="300"/>
      <c r="AG417" s="300"/>
      <c r="AH417" s="298"/>
      <c r="AI417" s="299"/>
      <c r="AJ417" s="300"/>
      <c r="AK417" s="301"/>
      <c r="AL417" s="302"/>
      <c r="AM417" s="303"/>
      <c r="AN417" s="303"/>
      <c r="AO417" s="304"/>
      <c r="AP417" s="304"/>
      <c r="AQ417" s="305"/>
      <c r="AR417" s="306"/>
      <c r="AS417" s="307"/>
      <c r="AT417" s="308"/>
      <c r="AU417" s="308"/>
      <c r="AV417" s="308"/>
      <c r="AW417" s="300"/>
      <c r="AX417" s="300"/>
      <c r="AY417" s="298"/>
      <c r="AZ417" s="299"/>
      <c r="BA417" s="300"/>
      <c r="BB417" s="301"/>
      <c r="BC417" s="302"/>
      <c r="BD417" s="303"/>
      <c r="BE417" s="303"/>
      <c r="BF417" s="304"/>
      <c r="BG417" s="304"/>
      <c r="BH417" s="305"/>
      <c r="BI417" s="306"/>
      <c r="BJ417" s="307"/>
      <c r="BK417" s="308"/>
      <c r="BL417" s="308"/>
      <c r="BM417" s="308"/>
      <c r="BN417" s="300"/>
      <c r="BO417" s="300"/>
      <c r="BP417" s="298"/>
      <c r="BQ417" s="299"/>
      <c r="BR417" s="300"/>
      <c r="BS417" s="301"/>
      <c r="BT417" s="302"/>
      <c r="BU417" s="303"/>
      <c r="BV417" s="303"/>
      <c r="BW417" s="304"/>
      <c r="BX417" s="304"/>
      <c r="BY417" s="305"/>
      <c r="BZ417" s="306"/>
      <c r="CA417" s="307"/>
      <c r="CB417" s="308"/>
      <c r="CC417" s="308"/>
      <c r="CD417" s="308"/>
      <c r="CE417" s="300"/>
      <c r="CF417" s="300"/>
      <c r="CG417" s="298"/>
      <c r="CH417" s="299"/>
      <c r="CI417" s="300"/>
      <c r="CJ417" s="301"/>
      <c r="CK417" s="302"/>
      <c r="CL417" s="303"/>
      <c r="CM417" s="303"/>
      <c r="CN417" s="304"/>
      <c r="CO417" s="304"/>
      <c r="CP417" s="305"/>
      <c r="CQ417" s="306"/>
      <c r="CR417" s="307"/>
      <c r="CS417" s="308"/>
      <c r="CT417" s="308"/>
      <c r="CU417" s="308"/>
      <c r="CV417" s="300"/>
      <c r="CW417" s="300"/>
      <c r="CX417" s="298"/>
      <c r="CY417" s="299"/>
      <c r="CZ417" s="300"/>
      <c r="DA417" s="301"/>
      <c r="DB417" s="302"/>
      <c r="DC417" s="303"/>
      <c r="DD417" s="303"/>
      <c r="DE417" s="304"/>
      <c r="DF417" s="304"/>
      <c r="DG417" s="305"/>
      <c r="DH417" s="306"/>
      <c r="DI417" s="307"/>
      <c r="DJ417" s="308"/>
      <c r="DK417" s="308"/>
      <c r="DL417" s="308"/>
      <c r="DM417" s="300"/>
      <c r="DN417" s="300"/>
      <c r="DO417" s="298"/>
      <c r="DP417" s="299"/>
      <c r="DQ417" s="300"/>
      <c r="DR417" s="301"/>
      <c r="DS417" s="302"/>
      <c r="DT417" s="303"/>
      <c r="DU417" s="303"/>
      <c r="DV417" s="304"/>
      <c r="DW417" s="304"/>
      <c r="DX417" s="305"/>
      <c r="DY417" s="306"/>
      <c r="DZ417" s="307"/>
      <c r="EA417" s="308"/>
      <c r="EB417" s="308"/>
      <c r="EC417" s="308"/>
      <c r="ED417" s="300"/>
      <c r="EE417" s="300"/>
      <c r="EF417" s="298"/>
      <c r="EG417" s="299"/>
      <c r="EH417" s="300"/>
      <c r="EI417" s="301"/>
      <c r="EJ417" s="302"/>
      <c r="EK417" s="303"/>
      <c r="EL417" s="303"/>
      <c r="EM417" s="304"/>
      <c r="EN417" s="304"/>
      <c r="EO417" s="305"/>
      <c r="EP417" s="306"/>
      <c r="EQ417" s="307"/>
      <c r="ER417" s="308"/>
      <c r="ES417" s="308"/>
      <c r="ET417" s="308"/>
      <c r="EU417" s="300"/>
      <c r="EV417" s="300"/>
      <c r="EW417" s="298"/>
      <c r="EX417" s="299"/>
      <c r="EY417" s="300"/>
      <c r="EZ417" s="301"/>
      <c r="FA417" s="302"/>
      <c r="FB417" s="303"/>
      <c r="FC417" s="303"/>
      <c r="FD417" s="304"/>
      <c r="FE417" s="304"/>
      <c r="FF417" s="305"/>
      <c r="FG417" s="306"/>
      <c r="FH417" s="307"/>
      <c r="FI417" s="308"/>
      <c r="FJ417" s="308"/>
      <c r="FK417" s="308"/>
      <c r="FL417" s="300"/>
      <c r="FM417" s="300"/>
      <c r="FN417" s="298"/>
      <c r="FO417" s="299"/>
      <c r="FP417" s="300"/>
      <c r="FQ417" s="301"/>
      <c r="FR417" s="302"/>
      <c r="FS417" s="303"/>
      <c r="FT417" s="303"/>
      <c r="FU417" s="304"/>
      <c r="FV417" s="304"/>
      <c r="FW417" s="305"/>
      <c r="FX417" s="306"/>
      <c r="FY417" s="307"/>
      <c r="FZ417" s="308"/>
      <c r="GA417" s="308"/>
      <c r="GB417" s="308"/>
      <c r="GC417" s="300"/>
      <c r="GD417" s="300"/>
      <c r="GE417" s="298"/>
      <c r="GF417" s="299"/>
      <c r="GG417" s="300"/>
      <c r="GH417" s="301"/>
      <c r="GI417" s="302"/>
      <c r="GJ417" s="303"/>
      <c r="GK417" s="303"/>
      <c r="GL417" s="304"/>
      <c r="GM417" s="304"/>
      <c r="GN417" s="305"/>
      <c r="GO417" s="306"/>
      <c r="GP417" s="307"/>
      <c r="GQ417" s="308"/>
      <c r="GR417" s="308"/>
      <c r="GS417" s="308"/>
      <c r="GT417" s="300"/>
      <c r="GU417" s="300"/>
      <c r="GV417" s="298"/>
      <c r="GW417" s="299"/>
      <c r="GX417" s="300"/>
      <c r="GY417" s="301"/>
      <c r="GZ417" s="302"/>
      <c r="HA417" s="303"/>
      <c r="HB417" s="303"/>
      <c r="HC417" s="304"/>
      <c r="HD417" s="304"/>
      <c r="HE417" s="305"/>
      <c r="HF417" s="306"/>
      <c r="HG417" s="307"/>
    </row>
    <row r="418" spans="1:215" s="309" customFormat="1" ht="41.25" customHeight="1" x14ac:dyDescent="0.2">
      <c r="A418" s="210" t="s">
        <v>3399</v>
      </c>
      <c r="B418" s="211" t="s">
        <v>3400</v>
      </c>
      <c r="C418" s="211" t="s">
        <v>3400</v>
      </c>
      <c r="D418" s="211" t="s">
        <v>3401</v>
      </c>
      <c r="E418" s="212" t="str">
        <f t="shared" si="10"/>
        <v>萩市佐々並2494-1</v>
      </c>
      <c r="F418" s="212" t="s">
        <v>5380</v>
      </c>
      <c r="G418" s="196">
        <v>41548</v>
      </c>
      <c r="H418" s="212" t="s">
        <v>5379</v>
      </c>
      <c r="I418" s="345" t="s">
        <v>3301</v>
      </c>
      <c r="J418" s="281" t="s">
        <v>4583</v>
      </c>
      <c r="K418" s="282" t="s">
        <v>2778</v>
      </c>
      <c r="L418" s="282" t="s">
        <v>3657</v>
      </c>
      <c r="M418" s="212" t="s">
        <v>3402</v>
      </c>
      <c r="N418" s="212" t="s">
        <v>5378</v>
      </c>
      <c r="O418" s="283" t="s">
        <v>250</v>
      </c>
      <c r="P418" s="284" t="s">
        <v>550</v>
      </c>
      <c r="Q418" s="298"/>
      <c r="R418" s="299"/>
      <c r="S418" s="300"/>
      <c r="T418" s="301"/>
      <c r="U418" s="302"/>
      <c r="V418" s="303"/>
      <c r="W418" s="303"/>
      <c r="X418" s="304"/>
      <c r="Y418" s="304"/>
      <c r="Z418" s="305"/>
      <c r="AA418" s="306"/>
      <c r="AB418" s="307"/>
      <c r="AC418" s="308"/>
      <c r="AD418" s="308"/>
      <c r="AE418" s="308"/>
      <c r="AF418" s="300"/>
      <c r="AG418" s="300"/>
      <c r="AH418" s="298"/>
      <c r="AI418" s="299"/>
      <c r="AJ418" s="300"/>
      <c r="AK418" s="301"/>
      <c r="AL418" s="302"/>
      <c r="AM418" s="303"/>
      <c r="AN418" s="303"/>
      <c r="AO418" s="304"/>
      <c r="AP418" s="304"/>
      <c r="AQ418" s="305"/>
      <c r="AR418" s="306"/>
      <c r="AS418" s="307"/>
      <c r="AT418" s="308"/>
      <c r="AU418" s="308"/>
      <c r="AV418" s="308"/>
      <c r="AW418" s="300"/>
      <c r="AX418" s="300"/>
      <c r="AY418" s="298"/>
      <c r="AZ418" s="299"/>
      <c r="BA418" s="300"/>
      <c r="BB418" s="301"/>
      <c r="BC418" s="302"/>
      <c r="BD418" s="303"/>
      <c r="BE418" s="303"/>
      <c r="BF418" s="304"/>
      <c r="BG418" s="304"/>
      <c r="BH418" s="305"/>
      <c r="BI418" s="306"/>
      <c r="BJ418" s="307"/>
      <c r="BK418" s="308"/>
      <c r="BL418" s="308"/>
      <c r="BM418" s="308"/>
      <c r="BN418" s="300"/>
      <c r="BO418" s="300"/>
      <c r="BP418" s="298"/>
      <c r="BQ418" s="299"/>
      <c r="BR418" s="300"/>
      <c r="BS418" s="301"/>
      <c r="BT418" s="302"/>
      <c r="BU418" s="303"/>
      <c r="BV418" s="303"/>
      <c r="BW418" s="304"/>
      <c r="BX418" s="304"/>
      <c r="BY418" s="305"/>
      <c r="BZ418" s="306"/>
      <c r="CA418" s="307"/>
      <c r="CB418" s="308"/>
      <c r="CC418" s="308"/>
      <c r="CD418" s="308"/>
      <c r="CE418" s="300"/>
      <c r="CF418" s="300"/>
      <c r="CG418" s="298"/>
      <c r="CH418" s="299"/>
      <c r="CI418" s="300"/>
      <c r="CJ418" s="301"/>
      <c r="CK418" s="302"/>
      <c r="CL418" s="303"/>
      <c r="CM418" s="303"/>
      <c r="CN418" s="304"/>
      <c r="CO418" s="304"/>
      <c r="CP418" s="305"/>
      <c r="CQ418" s="306"/>
      <c r="CR418" s="307"/>
      <c r="CS418" s="308"/>
      <c r="CT418" s="308"/>
      <c r="CU418" s="308"/>
      <c r="CV418" s="300"/>
      <c r="CW418" s="300"/>
      <c r="CX418" s="298"/>
      <c r="CY418" s="299"/>
      <c r="CZ418" s="300"/>
      <c r="DA418" s="301"/>
      <c r="DB418" s="302"/>
      <c r="DC418" s="303"/>
      <c r="DD418" s="303"/>
      <c r="DE418" s="304"/>
      <c r="DF418" s="304"/>
      <c r="DG418" s="305"/>
      <c r="DH418" s="306"/>
      <c r="DI418" s="307"/>
      <c r="DJ418" s="308"/>
      <c r="DK418" s="308"/>
      <c r="DL418" s="308"/>
      <c r="DM418" s="300"/>
      <c r="DN418" s="300"/>
      <c r="DO418" s="298"/>
      <c r="DP418" s="299"/>
      <c r="DQ418" s="300"/>
      <c r="DR418" s="301"/>
      <c r="DS418" s="302"/>
      <c r="DT418" s="303"/>
      <c r="DU418" s="303"/>
      <c r="DV418" s="304"/>
      <c r="DW418" s="304"/>
      <c r="DX418" s="305"/>
      <c r="DY418" s="306"/>
      <c r="DZ418" s="307"/>
      <c r="EA418" s="308"/>
      <c r="EB418" s="308"/>
      <c r="EC418" s="308"/>
      <c r="ED418" s="300"/>
      <c r="EE418" s="300"/>
      <c r="EF418" s="298"/>
      <c r="EG418" s="299"/>
      <c r="EH418" s="300"/>
      <c r="EI418" s="301"/>
      <c r="EJ418" s="302"/>
      <c r="EK418" s="303"/>
      <c r="EL418" s="303"/>
      <c r="EM418" s="304"/>
      <c r="EN418" s="304"/>
      <c r="EO418" s="305"/>
      <c r="EP418" s="306"/>
      <c r="EQ418" s="307"/>
      <c r="ER418" s="308"/>
      <c r="ES418" s="308"/>
      <c r="ET418" s="308"/>
      <c r="EU418" s="300"/>
      <c r="EV418" s="300"/>
      <c r="EW418" s="298"/>
      <c r="EX418" s="299"/>
      <c r="EY418" s="300"/>
      <c r="EZ418" s="301"/>
      <c r="FA418" s="302"/>
      <c r="FB418" s="303"/>
      <c r="FC418" s="303"/>
      <c r="FD418" s="304"/>
      <c r="FE418" s="304"/>
      <c r="FF418" s="305"/>
      <c r="FG418" s="306"/>
      <c r="FH418" s="307"/>
      <c r="FI418" s="308"/>
      <c r="FJ418" s="308"/>
      <c r="FK418" s="308"/>
      <c r="FL418" s="300"/>
      <c r="FM418" s="300"/>
      <c r="FN418" s="298"/>
      <c r="FO418" s="299"/>
      <c r="FP418" s="300"/>
      <c r="FQ418" s="301"/>
      <c r="FR418" s="302"/>
      <c r="FS418" s="303"/>
      <c r="FT418" s="303"/>
      <c r="FU418" s="304"/>
      <c r="FV418" s="304"/>
      <c r="FW418" s="305"/>
      <c r="FX418" s="306"/>
      <c r="FY418" s="307"/>
      <c r="FZ418" s="308"/>
      <c r="GA418" s="308"/>
      <c r="GB418" s="308"/>
      <c r="GC418" s="300"/>
      <c r="GD418" s="300"/>
      <c r="GE418" s="298"/>
      <c r="GF418" s="299"/>
      <c r="GG418" s="300"/>
      <c r="GH418" s="301"/>
      <c r="GI418" s="302"/>
      <c r="GJ418" s="303"/>
      <c r="GK418" s="303"/>
      <c r="GL418" s="304"/>
      <c r="GM418" s="304"/>
      <c r="GN418" s="305"/>
      <c r="GO418" s="306"/>
      <c r="GP418" s="307"/>
      <c r="GQ418" s="308"/>
      <c r="GR418" s="308"/>
      <c r="GS418" s="308"/>
      <c r="GT418" s="300"/>
      <c r="GU418" s="300"/>
      <c r="GV418" s="298"/>
      <c r="GW418" s="299"/>
      <c r="GX418" s="300"/>
      <c r="GY418" s="301"/>
      <c r="GZ418" s="302"/>
      <c r="HA418" s="303"/>
      <c r="HB418" s="303"/>
      <c r="HC418" s="304"/>
      <c r="HD418" s="304"/>
      <c r="HE418" s="305"/>
      <c r="HF418" s="306"/>
      <c r="HG418" s="307"/>
    </row>
    <row r="419" spans="1:215" s="309" customFormat="1" ht="41.25" customHeight="1" x14ac:dyDescent="0.2">
      <c r="A419" s="210" t="s">
        <v>2618</v>
      </c>
      <c r="B419" s="211" t="s">
        <v>2619</v>
      </c>
      <c r="C419" s="211" t="s">
        <v>2619</v>
      </c>
      <c r="D419" s="211" t="s">
        <v>8075</v>
      </c>
      <c r="E419" s="212" t="str">
        <f t="shared" si="10"/>
        <v>萩市椿東2637-1</v>
      </c>
      <c r="F419" s="212" t="s">
        <v>1238</v>
      </c>
      <c r="G419" s="196">
        <v>41730</v>
      </c>
      <c r="H419" s="212" t="s">
        <v>5377</v>
      </c>
      <c r="I419" s="345" t="s">
        <v>3301</v>
      </c>
      <c r="J419" s="281" t="s">
        <v>4583</v>
      </c>
      <c r="K419" s="282" t="s">
        <v>2778</v>
      </c>
      <c r="L419" s="282" t="s">
        <v>3657</v>
      </c>
      <c r="M419" s="212" t="s">
        <v>3879</v>
      </c>
      <c r="N419" s="212" t="s">
        <v>2620</v>
      </c>
      <c r="O419" s="283" t="s">
        <v>250</v>
      </c>
      <c r="P419" s="284" t="s">
        <v>550</v>
      </c>
      <c r="Q419" s="298"/>
      <c r="R419" s="299"/>
      <c r="S419" s="300"/>
      <c r="T419" s="301"/>
      <c r="U419" s="302"/>
      <c r="V419" s="303"/>
      <c r="W419" s="303"/>
      <c r="X419" s="304"/>
      <c r="Y419" s="304"/>
      <c r="Z419" s="305"/>
      <c r="AA419" s="306"/>
      <c r="AB419" s="307"/>
      <c r="AC419" s="308"/>
      <c r="AD419" s="308"/>
      <c r="AE419" s="308"/>
      <c r="AF419" s="300"/>
      <c r="AG419" s="300"/>
      <c r="AH419" s="298"/>
      <c r="AI419" s="299"/>
      <c r="AJ419" s="300"/>
      <c r="AK419" s="301"/>
      <c r="AL419" s="302"/>
      <c r="AM419" s="303"/>
      <c r="AN419" s="303"/>
      <c r="AO419" s="304"/>
      <c r="AP419" s="304"/>
      <c r="AQ419" s="305"/>
      <c r="AR419" s="306"/>
      <c r="AS419" s="307"/>
      <c r="AT419" s="308"/>
      <c r="AU419" s="308"/>
      <c r="AV419" s="308"/>
      <c r="AW419" s="300"/>
      <c r="AX419" s="300"/>
      <c r="AY419" s="298"/>
      <c r="AZ419" s="299"/>
      <c r="BA419" s="300"/>
      <c r="BB419" s="301"/>
      <c r="BC419" s="302"/>
      <c r="BD419" s="303"/>
      <c r="BE419" s="303"/>
      <c r="BF419" s="304"/>
      <c r="BG419" s="304"/>
      <c r="BH419" s="305"/>
      <c r="BI419" s="306"/>
      <c r="BJ419" s="307"/>
      <c r="BK419" s="308"/>
      <c r="BL419" s="308"/>
      <c r="BM419" s="308"/>
      <c r="BN419" s="300"/>
      <c r="BO419" s="300"/>
      <c r="BP419" s="298"/>
      <c r="BQ419" s="299"/>
      <c r="BR419" s="300"/>
      <c r="BS419" s="301"/>
      <c r="BT419" s="302"/>
      <c r="BU419" s="303"/>
      <c r="BV419" s="303"/>
      <c r="BW419" s="304"/>
      <c r="BX419" s="304"/>
      <c r="BY419" s="305"/>
      <c r="BZ419" s="306"/>
      <c r="CA419" s="307"/>
      <c r="CB419" s="308"/>
      <c r="CC419" s="308"/>
      <c r="CD419" s="308"/>
      <c r="CE419" s="300"/>
      <c r="CF419" s="300"/>
      <c r="CG419" s="298"/>
      <c r="CH419" s="299"/>
      <c r="CI419" s="300"/>
      <c r="CJ419" s="301"/>
      <c r="CK419" s="302"/>
      <c r="CL419" s="303"/>
      <c r="CM419" s="303"/>
      <c r="CN419" s="304"/>
      <c r="CO419" s="304"/>
      <c r="CP419" s="305"/>
      <c r="CQ419" s="306"/>
      <c r="CR419" s="307"/>
      <c r="CS419" s="308"/>
      <c r="CT419" s="308"/>
      <c r="CU419" s="308"/>
      <c r="CV419" s="300"/>
      <c r="CW419" s="300"/>
      <c r="CX419" s="298"/>
      <c r="CY419" s="299"/>
      <c r="CZ419" s="300"/>
      <c r="DA419" s="301"/>
      <c r="DB419" s="302"/>
      <c r="DC419" s="303"/>
      <c r="DD419" s="303"/>
      <c r="DE419" s="304"/>
      <c r="DF419" s="304"/>
      <c r="DG419" s="305"/>
      <c r="DH419" s="306"/>
      <c r="DI419" s="307"/>
      <c r="DJ419" s="308"/>
      <c r="DK419" s="308"/>
      <c r="DL419" s="308"/>
      <c r="DM419" s="300"/>
      <c r="DN419" s="300"/>
      <c r="DO419" s="298"/>
      <c r="DP419" s="299"/>
      <c r="DQ419" s="300"/>
      <c r="DR419" s="301"/>
      <c r="DS419" s="302"/>
      <c r="DT419" s="303"/>
      <c r="DU419" s="303"/>
      <c r="DV419" s="304"/>
      <c r="DW419" s="304"/>
      <c r="DX419" s="305"/>
      <c r="DY419" s="306"/>
      <c r="DZ419" s="307"/>
      <c r="EA419" s="308"/>
      <c r="EB419" s="308"/>
      <c r="EC419" s="308"/>
      <c r="ED419" s="300"/>
      <c r="EE419" s="300"/>
      <c r="EF419" s="298"/>
      <c r="EG419" s="299"/>
      <c r="EH419" s="300"/>
      <c r="EI419" s="301"/>
      <c r="EJ419" s="302"/>
      <c r="EK419" s="303"/>
      <c r="EL419" s="303"/>
      <c r="EM419" s="304"/>
      <c r="EN419" s="304"/>
      <c r="EO419" s="305"/>
      <c r="EP419" s="306"/>
      <c r="EQ419" s="307"/>
      <c r="ER419" s="308"/>
      <c r="ES419" s="308"/>
      <c r="ET419" s="308"/>
      <c r="EU419" s="300"/>
      <c r="EV419" s="300"/>
      <c r="EW419" s="298"/>
      <c r="EX419" s="299"/>
      <c r="EY419" s="300"/>
      <c r="EZ419" s="301"/>
      <c r="FA419" s="302"/>
      <c r="FB419" s="303"/>
      <c r="FC419" s="303"/>
      <c r="FD419" s="304"/>
      <c r="FE419" s="304"/>
      <c r="FF419" s="305"/>
      <c r="FG419" s="306"/>
      <c r="FH419" s="307"/>
      <c r="FI419" s="308"/>
      <c r="FJ419" s="308"/>
      <c r="FK419" s="308"/>
      <c r="FL419" s="300"/>
      <c r="FM419" s="300"/>
      <c r="FN419" s="298"/>
      <c r="FO419" s="299"/>
      <c r="FP419" s="300"/>
      <c r="FQ419" s="301"/>
      <c r="FR419" s="302"/>
      <c r="FS419" s="303"/>
      <c r="FT419" s="303"/>
      <c r="FU419" s="304"/>
      <c r="FV419" s="304"/>
      <c r="FW419" s="305"/>
      <c r="FX419" s="306"/>
      <c r="FY419" s="307"/>
      <c r="FZ419" s="308"/>
      <c r="GA419" s="308"/>
      <c r="GB419" s="308"/>
      <c r="GC419" s="300"/>
      <c r="GD419" s="300"/>
      <c r="GE419" s="298"/>
      <c r="GF419" s="299"/>
      <c r="GG419" s="300"/>
      <c r="GH419" s="301"/>
      <c r="GI419" s="302"/>
      <c r="GJ419" s="303"/>
      <c r="GK419" s="303"/>
      <c r="GL419" s="304"/>
      <c r="GM419" s="304"/>
      <c r="GN419" s="305"/>
      <c r="GO419" s="306"/>
      <c r="GP419" s="307"/>
      <c r="GQ419" s="308"/>
      <c r="GR419" s="308"/>
      <c r="GS419" s="308"/>
      <c r="GT419" s="300"/>
      <c r="GU419" s="300"/>
      <c r="GV419" s="298"/>
      <c r="GW419" s="299"/>
      <c r="GX419" s="300"/>
      <c r="GY419" s="301"/>
      <c r="GZ419" s="302"/>
      <c r="HA419" s="303"/>
      <c r="HB419" s="303"/>
      <c r="HC419" s="304"/>
      <c r="HD419" s="304"/>
      <c r="HE419" s="305"/>
      <c r="HF419" s="306"/>
      <c r="HG419" s="307"/>
    </row>
    <row r="420" spans="1:215" s="230" customFormat="1" ht="41.25" customHeight="1" x14ac:dyDescent="0.2">
      <c r="A420" s="210" t="s">
        <v>5376</v>
      </c>
      <c r="B420" s="211" t="s">
        <v>5375</v>
      </c>
      <c r="C420" s="211" t="s">
        <v>2938</v>
      </c>
      <c r="D420" s="211" t="s">
        <v>3403</v>
      </c>
      <c r="E420" s="212" t="str">
        <f t="shared" si="10"/>
        <v>萩市下田万袴田2412-1</v>
      </c>
      <c r="F420" s="212" t="s">
        <v>5368</v>
      </c>
      <c r="G420" s="196">
        <v>41913</v>
      </c>
      <c r="H420" s="212" t="s">
        <v>5374</v>
      </c>
      <c r="I420" s="236" t="s">
        <v>455</v>
      </c>
      <c r="J420" s="281" t="s">
        <v>813</v>
      </c>
      <c r="K420" s="282" t="s">
        <v>41</v>
      </c>
      <c r="L420" s="282" t="s">
        <v>3657</v>
      </c>
      <c r="M420" s="212" t="s">
        <v>3880</v>
      </c>
      <c r="N420" s="212" t="s">
        <v>5373</v>
      </c>
      <c r="O420" s="283" t="s">
        <v>250</v>
      </c>
      <c r="P420" s="284" t="s">
        <v>550</v>
      </c>
      <c r="Q420" s="227"/>
      <c r="R420" s="228"/>
      <c r="S420" s="226"/>
      <c r="T420" s="226"/>
      <c r="U420" s="229"/>
      <c r="V420" s="229"/>
      <c r="W420" s="229"/>
      <c r="X420" s="226"/>
      <c r="Y420" s="226"/>
      <c r="AB420" s="231"/>
      <c r="AC420" s="231"/>
      <c r="AD420" s="231"/>
      <c r="AE420" s="231"/>
      <c r="AF420" s="226"/>
      <c r="AG420" s="226"/>
      <c r="AH420" s="227"/>
      <c r="AI420" s="228"/>
      <c r="AJ420" s="226"/>
      <c r="AK420" s="226"/>
      <c r="AL420" s="229"/>
      <c r="AM420" s="229"/>
      <c r="AN420" s="229"/>
      <c r="AO420" s="226"/>
      <c r="AP420" s="226"/>
      <c r="AS420" s="231"/>
      <c r="AT420" s="231"/>
      <c r="AU420" s="231"/>
      <c r="AV420" s="231"/>
      <c r="AW420" s="226"/>
      <c r="AX420" s="226"/>
      <c r="AY420" s="227"/>
      <c r="AZ420" s="228"/>
      <c r="BA420" s="226"/>
      <c r="BB420" s="226"/>
      <c r="BC420" s="229"/>
      <c r="BD420" s="229"/>
      <c r="BE420" s="229"/>
      <c r="BF420" s="226"/>
      <c r="BG420" s="226"/>
      <c r="BJ420" s="231"/>
      <c r="BK420" s="231"/>
      <c r="BL420" s="231"/>
      <c r="BM420" s="231"/>
      <c r="BN420" s="226"/>
      <c r="BO420" s="226"/>
      <c r="BP420" s="227"/>
      <c r="BQ420" s="228"/>
      <c r="BR420" s="226"/>
      <c r="BS420" s="226"/>
      <c r="BT420" s="229"/>
      <c r="BU420" s="229"/>
      <c r="BV420" s="229"/>
      <c r="BW420" s="226"/>
      <c r="BX420" s="226"/>
      <c r="CA420" s="231"/>
      <c r="CB420" s="231"/>
      <c r="CC420" s="231"/>
      <c r="CD420" s="231"/>
      <c r="CE420" s="226"/>
      <c r="CF420" s="226"/>
      <c r="CG420" s="227"/>
      <c r="CH420" s="228"/>
      <c r="CI420" s="226"/>
      <c r="CJ420" s="226"/>
      <c r="CK420" s="229"/>
      <c r="CL420" s="229"/>
      <c r="CM420" s="229"/>
      <c r="CN420" s="226"/>
      <c r="CO420" s="226"/>
      <c r="CR420" s="231"/>
      <c r="CS420" s="231"/>
      <c r="CT420" s="231"/>
      <c r="CU420" s="231"/>
      <c r="CV420" s="226"/>
      <c r="CW420" s="226"/>
      <c r="CX420" s="227"/>
      <c r="CY420" s="228"/>
      <c r="CZ420" s="226"/>
      <c r="DA420" s="226"/>
      <c r="DB420" s="229"/>
      <c r="DC420" s="229"/>
      <c r="DD420" s="229"/>
      <c r="DE420" s="226"/>
      <c r="DF420" s="226"/>
      <c r="DI420" s="231"/>
      <c r="DJ420" s="231"/>
      <c r="DK420" s="231"/>
      <c r="DL420" s="231"/>
      <c r="DM420" s="226"/>
      <c r="DN420" s="226"/>
      <c r="DO420" s="227"/>
      <c r="DP420" s="228"/>
      <c r="DQ420" s="226"/>
      <c r="DR420" s="226"/>
      <c r="DS420" s="229"/>
      <c r="DT420" s="229"/>
      <c r="DU420" s="229"/>
      <c r="DV420" s="226"/>
      <c r="DW420" s="226"/>
      <c r="DZ420" s="231"/>
      <c r="EA420" s="231"/>
      <c r="EB420" s="231"/>
      <c r="EC420" s="231"/>
      <c r="ED420" s="226"/>
      <c r="EE420" s="226"/>
      <c r="EF420" s="227"/>
      <c r="EG420" s="228"/>
      <c r="EH420" s="226"/>
      <c r="EI420" s="226"/>
      <c r="EJ420" s="229"/>
      <c r="EK420" s="229"/>
      <c r="EL420" s="229"/>
      <c r="EM420" s="226"/>
      <c r="EN420" s="226"/>
      <c r="EQ420" s="231"/>
      <c r="ER420" s="231"/>
      <c r="ES420" s="231"/>
      <c r="ET420" s="231"/>
      <c r="EU420" s="226"/>
      <c r="EV420" s="226"/>
      <c r="EW420" s="227"/>
      <c r="EX420" s="228"/>
      <c r="EY420" s="226"/>
      <c r="EZ420" s="226"/>
      <c r="FA420" s="229"/>
      <c r="FB420" s="229"/>
      <c r="FC420" s="229"/>
      <c r="FD420" s="226"/>
      <c r="FE420" s="226"/>
      <c r="FH420" s="231"/>
      <c r="FI420" s="231"/>
      <c r="FJ420" s="231"/>
      <c r="FK420" s="231"/>
      <c r="FL420" s="226"/>
      <c r="FM420" s="226"/>
      <c r="FN420" s="227"/>
      <c r="FO420" s="228"/>
      <c r="FP420" s="226"/>
      <c r="FQ420" s="226"/>
      <c r="FR420" s="229"/>
      <c r="FS420" s="229"/>
      <c r="FT420" s="229"/>
      <c r="FU420" s="226"/>
      <c r="FV420" s="226"/>
      <c r="FY420" s="231"/>
      <c r="FZ420" s="231"/>
      <c r="GA420" s="231"/>
      <c r="GB420" s="231"/>
      <c r="GC420" s="226"/>
      <c r="GD420" s="226"/>
      <c r="GE420" s="227"/>
      <c r="GF420" s="228"/>
      <c r="GG420" s="226"/>
      <c r="GH420" s="226"/>
      <c r="GI420" s="229"/>
      <c r="GJ420" s="229"/>
      <c r="GK420" s="229"/>
      <c r="GL420" s="226"/>
      <c r="GM420" s="226"/>
      <c r="GP420" s="231"/>
      <c r="GQ420" s="231"/>
      <c r="GR420" s="231"/>
      <c r="GS420" s="231"/>
      <c r="GT420" s="226"/>
      <c r="GU420" s="226"/>
      <c r="GV420" s="227"/>
      <c r="GW420" s="228"/>
      <c r="GX420" s="226"/>
      <c r="GY420" s="226"/>
      <c r="GZ420" s="229"/>
      <c r="HA420" s="229"/>
      <c r="HB420" s="229"/>
      <c r="HC420" s="226"/>
      <c r="HD420" s="226"/>
      <c r="HG420" s="231"/>
    </row>
    <row r="421" spans="1:215" s="230" customFormat="1" ht="41.25" customHeight="1" x14ac:dyDescent="0.2">
      <c r="A421" s="210" t="s">
        <v>8644</v>
      </c>
      <c r="B421" s="211" t="s">
        <v>4798</v>
      </c>
      <c r="C421" s="211" t="s">
        <v>4798</v>
      </c>
      <c r="D421" s="211" t="s">
        <v>4144</v>
      </c>
      <c r="E421" s="212" t="str">
        <f>L421&amp;M421</f>
        <v>萩市椿3032</v>
      </c>
      <c r="F421" s="212" t="s">
        <v>8645</v>
      </c>
      <c r="G421" s="196">
        <v>43556</v>
      </c>
      <c r="H421" s="212" t="s">
        <v>5371</v>
      </c>
      <c r="I421" s="236" t="s">
        <v>455</v>
      </c>
      <c r="J421" s="281" t="s">
        <v>813</v>
      </c>
      <c r="K421" s="282" t="s">
        <v>41</v>
      </c>
      <c r="L421" s="282" t="s">
        <v>3657</v>
      </c>
      <c r="M421" s="212" t="s">
        <v>8646</v>
      </c>
      <c r="N421" s="212" t="s">
        <v>8647</v>
      </c>
      <c r="O421" s="283" t="s">
        <v>250</v>
      </c>
      <c r="P421" s="284" t="s">
        <v>550</v>
      </c>
      <c r="Q421" s="227"/>
      <c r="R421" s="228"/>
      <c r="S421" s="226"/>
      <c r="T421" s="226"/>
      <c r="U421" s="229"/>
      <c r="V421" s="229"/>
      <c r="W421" s="229"/>
      <c r="X421" s="226"/>
      <c r="Y421" s="226"/>
      <c r="AB421" s="231"/>
      <c r="AC421" s="231"/>
      <c r="AD421" s="231"/>
      <c r="AE421" s="231"/>
      <c r="AF421" s="226"/>
      <c r="AG421" s="226"/>
      <c r="AH421" s="227"/>
      <c r="AI421" s="228"/>
      <c r="AJ421" s="226"/>
      <c r="AK421" s="226"/>
      <c r="AL421" s="229"/>
      <c r="AM421" s="229"/>
      <c r="AN421" s="229"/>
      <c r="AO421" s="226"/>
      <c r="AP421" s="226"/>
      <c r="AS421" s="231"/>
      <c r="AT421" s="231"/>
      <c r="AU421" s="231"/>
      <c r="AV421" s="231"/>
      <c r="AW421" s="226"/>
      <c r="AX421" s="226"/>
      <c r="AY421" s="227"/>
      <c r="AZ421" s="228"/>
      <c r="BA421" s="226"/>
      <c r="BB421" s="226"/>
      <c r="BC421" s="229"/>
      <c r="BD421" s="229"/>
      <c r="BE421" s="229"/>
      <c r="BF421" s="226"/>
      <c r="BG421" s="226"/>
      <c r="BJ421" s="231"/>
      <c r="BK421" s="231"/>
      <c r="BL421" s="231"/>
      <c r="BM421" s="231"/>
      <c r="BN421" s="226"/>
      <c r="BO421" s="226"/>
      <c r="BP421" s="227"/>
      <c r="BQ421" s="228"/>
      <c r="BR421" s="226"/>
      <c r="BS421" s="226"/>
      <c r="BT421" s="229"/>
      <c r="BU421" s="229"/>
      <c r="BV421" s="229"/>
      <c r="BW421" s="226"/>
      <c r="BX421" s="226"/>
      <c r="CA421" s="231"/>
      <c r="CB421" s="231"/>
      <c r="CC421" s="231"/>
      <c r="CD421" s="231"/>
      <c r="CE421" s="226"/>
      <c r="CF421" s="226"/>
      <c r="CG421" s="227"/>
      <c r="CH421" s="228"/>
      <c r="CI421" s="226"/>
      <c r="CJ421" s="226"/>
      <c r="CK421" s="229"/>
      <c r="CL421" s="229"/>
      <c r="CM421" s="229"/>
      <c r="CN421" s="226"/>
      <c r="CO421" s="226"/>
      <c r="CR421" s="231"/>
      <c r="CS421" s="231"/>
      <c r="CT421" s="231"/>
      <c r="CU421" s="231"/>
      <c r="CV421" s="226"/>
      <c r="CW421" s="226"/>
      <c r="CX421" s="227"/>
      <c r="CY421" s="228"/>
      <c r="CZ421" s="226"/>
      <c r="DA421" s="226"/>
      <c r="DB421" s="229"/>
      <c r="DC421" s="229"/>
      <c r="DD421" s="229"/>
      <c r="DE421" s="226"/>
      <c r="DF421" s="226"/>
      <c r="DI421" s="231"/>
      <c r="DJ421" s="231"/>
      <c r="DK421" s="231"/>
      <c r="DL421" s="231"/>
      <c r="DM421" s="226"/>
      <c r="DN421" s="226"/>
      <c r="DO421" s="227"/>
      <c r="DP421" s="228"/>
      <c r="DQ421" s="226"/>
      <c r="DR421" s="226"/>
      <c r="DS421" s="229"/>
      <c r="DT421" s="229"/>
      <c r="DU421" s="229"/>
      <c r="DV421" s="226"/>
      <c r="DW421" s="226"/>
      <c r="DZ421" s="231"/>
      <c r="EA421" s="231"/>
      <c r="EB421" s="231"/>
      <c r="EC421" s="231"/>
      <c r="ED421" s="226"/>
      <c r="EE421" s="226"/>
      <c r="EF421" s="227"/>
      <c r="EG421" s="228"/>
      <c r="EH421" s="226"/>
      <c r="EI421" s="226"/>
      <c r="EJ421" s="229"/>
      <c r="EK421" s="229"/>
      <c r="EL421" s="229"/>
      <c r="EM421" s="226"/>
      <c r="EN421" s="226"/>
      <c r="EQ421" s="231"/>
      <c r="ER421" s="231"/>
      <c r="ES421" s="231"/>
      <c r="ET421" s="231"/>
      <c r="EU421" s="226"/>
      <c r="EV421" s="226"/>
      <c r="EW421" s="227"/>
      <c r="EX421" s="228"/>
      <c r="EY421" s="226"/>
      <c r="EZ421" s="226"/>
      <c r="FA421" s="229"/>
      <c r="FB421" s="229"/>
      <c r="FC421" s="229"/>
      <c r="FD421" s="226"/>
      <c r="FE421" s="226"/>
      <c r="FH421" s="231"/>
      <c r="FI421" s="231"/>
      <c r="FJ421" s="231"/>
      <c r="FK421" s="231"/>
      <c r="FL421" s="226"/>
      <c r="FM421" s="226"/>
      <c r="FN421" s="227"/>
      <c r="FO421" s="228"/>
      <c r="FP421" s="226"/>
      <c r="FQ421" s="226"/>
      <c r="FR421" s="229"/>
      <c r="FS421" s="229"/>
      <c r="FT421" s="229"/>
      <c r="FU421" s="226"/>
      <c r="FV421" s="226"/>
      <c r="FY421" s="231"/>
      <c r="FZ421" s="231"/>
      <c r="GA421" s="231"/>
      <c r="GB421" s="231"/>
      <c r="GC421" s="226"/>
      <c r="GD421" s="226"/>
      <c r="GE421" s="227"/>
      <c r="GF421" s="228"/>
      <c r="GG421" s="226"/>
      <c r="GH421" s="226"/>
      <c r="GI421" s="229"/>
      <c r="GJ421" s="229"/>
      <c r="GK421" s="229"/>
      <c r="GL421" s="226"/>
      <c r="GM421" s="226"/>
      <c r="GP421" s="231"/>
      <c r="GQ421" s="231"/>
      <c r="GR421" s="231"/>
      <c r="GS421" s="231"/>
      <c r="GT421" s="226"/>
      <c r="GU421" s="226"/>
      <c r="GV421" s="227"/>
      <c r="GW421" s="228"/>
      <c r="GX421" s="226"/>
      <c r="GY421" s="226"/>
      <c r="GZ421" s="229"/>
      <c r="HA421" s="229"/>
      <c r="HB421" s="229"/>
      <c r="HC421" s="226"/>
      <c r="HD421" s="226"/>
      <c r="HG421" s="231"/>
    </row>
    <row r="422" spans="1:215" s="230" customFormat="1" ht="41.25" customHeight="1" x14ac:dyDescent="0.2">
      <c r="A422" s="210" t="s">
        <v>5370</v>
      </c>
      <c r="B422" s="211" t="s">
        <v>5369</v>
      </c>
      <c r="C422" s="211" t="s">
        <v>5369</v>
      </c>
      <c r="D422" s="211" t="s">
        <v>4143</v>
      </c>
      <c r="E422" s="212" t="str">
        <f t="shared" si="10"/>
        <v>萩市下田万袴田2417-1</v>
      </c>
      <c r="F422" s="212" t="s">
        <v>5368</v>
      </c>
      <c r="G422" s="196">
        <v>43556</v>
      </c>
      <c r="H422" s="212" t="s">
        <v>5367</v>
      </c>
      <c r="I422" s="236" t="s">
        <v>455</v>
      </c>
      <c r="J422" s="281" t="s">
        <v>813</v>
      </c>
      <c r="K422" s="282" t="s">
        <v>41</v>
      </c>
      <c r="L422" s="282" t="s">
        <v>3657</v>
      </c>
      <c r="M422" s="212" t="s">
        <v>4142</v>
      </c>
      <c r="N422" s="212" t="s">
        <v>5366</v>
      </c>
      <c r="O422" s="283" t="s">
        <v>250</v>
      </c>
      <c r="P422" s="284" t="s">
        <v>550</v>
      </c>
      <c r="Q422" s="227"/>
      <c r="R422" s="228"/>
      <c r="S422" s="226"/>
      <c r="T422" s="226"/>
      <c r="U422" s="229"/>
      <c r="V422" s="229"/>
      <c r="W422" s="229"/>
      <c r="X422" s="226"/>
      <c r="Y422" s="226"/>
      <c r="AB422" s="231"/>
      <c r="AC422" s="231"/>
      <c r="AD422" s="231"/>
      <c r="AE422" s="231"/>
      <c r="AF422" s="226"/>
      <c r="AG422" s="226"/>
      <c r="AH422" s="227"/>
      <c r="AI422" s="228"/>
      <c r="AJ422" s="226"/>
      <c r="AK422" s="226"/>
      <c r="AL422" s="229"/>
      <c r="AM422" s="229"/>
      <c r="AN422" s="229"/>
      <c r="AO422" s="226"/>
      <c r="AP422" s="226"/>
      <c r="AS422" s="231"/>
      <c r="AT422" s="231"/>
      <c r="AU422" s="231"/>
      <c r="AV422" s="231"/>
      <c r="AW422" s="226"/>
      <c r="AX422" s="226"/>
      <c r="AY422" s="227"/>
      <c r="AZ422" s="228"/>
      <c r="BA422" s="226"/>
      <c r="BB422" s="226"/>
      <c r="BC422" s="229"/>
      <c r="BD422" s="229"/>
      <c r="BE422" s="229"/>
      <c r="BF422" s="226"/>
      <c r="BG422" s="226"/>
      <c r="BJ422" s="231"/>
      <c r="BK422" s="231"/>
      <c r="BL422" s="231"/>
      <c r="BM422" s="231"/>
      <c r="BN422" s="226"/>
      <c r="BO422" s="226"/>
      <c r="BP422" s="227"/>
      <c r="BQ422" s="228"/>
      <c r="BR422" s="226"/>
      <c r="BS422" s="226"/>
      <c r="BT422" s="229"/>
      <c r="BU422" s="229"/>
      <c r="BV422" s="229"/>
      <c r="BW422" s="226"/>
      <c r="BX422" s="226"/>
      <c r="CA422" s="231"/>
      <c r="CB422" s="231"/>
      <c r="CC422" s="231"/>
      <c r="CD422" s="231"/>
      <c r="CE422" s="226"/>
      <c r="CF422" s="226"/>
      <c r="CG422" s="227"/>
      <c r="CH422" s="228"/>
      <c r="CI422" s="226"/>
      <c r="CJ422" s="226"/>
      <c r="CK422" s="229"/>
      <c r="CL422" s="229"/>
      <c r="CM422" s="229"/>
      <c r="CN422" s="226"/>
      <c r="CO422" s="226"/>
      <c r="CR422" s="231"/>
      <c r="CS422" s="231"/>
      <c r="CT422" s="231"/>
      <c r="CU422" s="231"/>
      <c r="CV422" s="226"/>
      <c r="CW422" s="226"/>
      <c r="CX422" s="227"/>
      <c r="CY422" s="228"/>
      <c r="CZ422" s="226"/>
      <c r="DA422" s="226"/>
      <c r="DB422" s="229"/>
      <c r="DC422" s="229"/>
      <c r="DD422" s="229"/>
      <c r="DE422" s="226"/>
      <c r="DF422" s="226"/>
      <c r="DI422" s="231"/>
      <c r="DJ422" s="231"/>
      <c r="DK422" s="231"/>
      <c r="DL422" s="231"/>
      <c r="DM422" s="226"/>
      <c r="DN422" s="226"/>
      <c r="DO422" s="227"/>
      <c r="DP422" s="228"/>
      <c r="DQ422" s="226"/>
      <c r="DR422" s="226"/>
      <c r="DS422" s="229"/>
      <c r="DT422" s="229"/>
      <c r="DU422" s="229"/>
      <c r="DV422" s="226"/>
      <c r="DW422" s="226"/>
      <c r="DZ422" s="231"/>
      <c r="EA422" s="231"/>
      <c r="EB422" s="231"/>
      <c r="EC422" s="231"/>
      <c r="ED422" s="226"/>
      <c r="EE422" s="226"/>
      <c r="EF422" s="227"/>
      <c r="EG422" s="228"/>
      <c r="EH422" s="226"/>
      <c r="EI422" s="226"/>
      <c r="EJ422" s="229"/>
      <c r="EK422" s="229"/>
      <c r="EL422" s="229"/>
      <c r="EM422" s="226"/>
      <c r="EN422" s="226"/>
      <c r="EQ422" s="231"/>
      <c r="ER422" s="231"/>
      <c r="ES422" s="231"/>
      <c r="ET422" s="231"/>
      <c r="EU422" s="226"/>
      <c r="EV422" s="226"/>
      <c r="EW422" s="227"/>
      <c r="EX422" s="228"/>
      <c r="EY422" s="226"/>
      <c r="EZ422" s="226"/>
      <c r="FA422" s="229"/>
      <c r="FB422" s="229"/>
      <c r="FC422" s="229"/>
      <c r="FD422" s="226"/>
      <c r="FE422" s="226"/>
      <c r="FH422" s="231"/>
      <c r="FI422" s="231"/>
      <c r="FJ422" s="231"/>
      <c r="FK422" s="231"/>
      <c r="FL422" s="226"/>
      <c r="FM422" s="226"/>
      <c r="FN422" s="227"/>
      <c r="FO422" s="228"/>
      <c r="FP422" s="226"/>
      <c r="FQ422" s="226"/>
      <c r="FR422" s="229"/>
      <c r="FS422" s="229"/>
      <c r="FT422" s="229"/>
      <c r="FU422" s="226"/>
      <c r="FV422" s="226"/>
      <c r="FY422" s="231"/>
      <c r="FZ422" s="231"/>
      <c r="GA422" s="231"/>
      <c r="GB422" s="231"/>
      <c r="GC422" s="226"/>
      <c r="GD422" s="226"/>
      <c r="GE422" s="227"/>
      <c r="GF422" s="228"/>
      <c r="GG422" s="226"/>
      <c r="GH422" s="226"/>
      <c r="GI422" s="229"/>
      <c r="GJ422" s="229"/>
      <c r="GK422" s="229"/>
      <c r="GL422" s="226"/>
      <c r="GM422" s="226"/>
      <c r="GP422" s="231"/>
      <c r="GQ422" s="231"/>
      <c r="GR422" s="231"/>
      <c r="GS422" s="231"/>
      <c r="GT422" s="226"/>
      <c r="GU422" s="226"/>
      <c r="GV422" s="227"/>
      <c r="GW422" s="228"/>
      <c r="GX422" s="226"/>
      <c r="GY422" s="226"/>
      <c r="GZ422" s="229"/>
      <c r="HA422" s="229"/>
      <c r="HB422" s="229"/>
      <c r="HC422" s="226"/>
      <c r="HD422" s="226"/>
      <c r="HG422" s="231"/>
    </row>
    <row r="423" spans="1:215" s="230" customFormat="1" ht="41.25" customHeight="1" x14ac:dyDescent="0.2">
      <c r="A423" s="210" t="s">
        <v>5365</v>
      </c>
      <c r="B423" s="211" t="s">
        <v>5364</v>
      </c>
      <c r="C423" s="211" t="s">
        <v>5364</v>
      </c>
      <c r="D423" s="211" t="s">
        <v>5363</v>
      </c>
      <c r="E423" s="212" t="str">
        <f t="shared" si="10"/>
        <v>萩市唐樋町20-3</v>
      </c>
      <c r="F423" s="212" t="s">
        <v>5362</v>
      </c>
      <c r="G423" s="196">
        <v>43800</v>
      </c>
      <c r="H423" s="212" t="s">
        <v>5361</v>
      </c>
      <c r="I423" s="236" t="s">
        <v>455</v>
      </c>
      <c r="J423" s="281" t="s">
        <v>813</v>
      </c>
      <c r="K423" s="282" t="s">
        <v>41</v>
      </c>
      <c r="L423" s="282" t="s">
        <v>42</v>
      </c>
      <c r="M423" s="212" t="s">
        <v>5360</v>
      </c>
      <c r="N423" s="212" t="s">
        <v>5359</v>
      </c>
      <c r="O423" s="283" t="s">
        <v>250</v>
      </c>
      <c r="P423" s="284" t="s">
        <v>550</v>
      </c>
      <c r="Q423" s="227"/>
      <c r="R423" s="228"/>
      <c r="S423" s="226"/>
      <c r="T423" s="226"/>
      <c r="U423" s="229"/>
      <c r="V423" s="229"/>
      <c r="W423" s="229"/>
      <c r="X423" s="226"/>
      <c r="Y423" s="226"/>
      <c r="AB423" s="231"/>
      <c r="AC423" s="231"/>
      <c r="AD423" s="231"/>
      <c r="AE423" s="231"/>
      <c r="AF423" s="226"/>
      <c r="AG423" s="226"/>
      <c r="AH423" s="227"/>
      <c r="AI423" s="228"/>
      <c r="AJ423" s="226"/>
      <c r="AK423" s="226"/>
      <c r="AL423" s="229"/>
      <c r="AM423" s="229"/>
      <c r="AN423" s="229"/>
      <c r="AO423" s="226"/>
      <c r="AP423" s="226"/>
      <c r="AS423" s="231"/>
      <c r="AT423" s="231"/>
      <c r="AU423" s="231"/>
      <c r="AV423" s="231"/>
      <c r="AW423" s="226"/>
      <c r="AX423" s="226"/>
      <c r="AY423" s="227"/>
      <c r="AZ423" s="228"/>
      <c r="BA423" s="226"/>
      <c r="BB423" s="226"/>
      <c r="BC423" s="229"/>
      <c r="BD423" s="229"/>
      <c r="BE423" s="229"/>
      <c r="BF423" s="226"/>
      <c r="BG423" s="226"/>
      <c r="BJ423" s="231"/>
      <c r="BK423" s="231"/>
      <c r="BL423" s="231"/>
      <c r="BM423" s="231"/>
      <c r="BN423" s="226"/>
      <c r="BO423" s="226"/>
      <c r="BP423" s="227"/>
      <c r="BQ423" s="228"/>
      <c r="BR423" s="226"/>
      <c r="BS423" s="226"/>
      <c r="BT423" s="229"/>
      <c r="BU423" s="229"/>
      <c r="BV423" s="229"/>
      <c r="BW423" s="226"/>
      <c r="BX423" s="226"/>
      <c r="CA423" s="231"/>
      <c r="CB423" s="231"/>
      <c r="CC423" s="231"/>
      <c r="CD423" s="231"/>
      <c r="CE423" s="226"/>
      <c r="CF423" s="226"/>
      <c r="CG423" s="227"/>
      <c r="CH423" s="228"/>
      <c r="CI423" s="226"/>
      <c r="CJ423" s="226"/>
      <c r="CK423" s="229"/>
      <c r="CL423" s="229"/>
      <c r="CM423" s="229"/>
      <c r="CN423" s="226"/>
      <c r="CO423" s="226"/>
      <c r="CR423" s="231"/>
      <c r="CS423" s="231"/>
      <c r="CT423" s="231"/>
      <c r="CU423" s="231"/>
      <c r="CV423" s="226"/>
      <c r="CW423" s="226"/>
      <c r="CX423" s="227"/>
      <c r="CY423" s="228"/>
      <c r="CZ423" s="226"/>
      <c r="DA423" s="226"/>
      <c r="DB423" s="229"/>
      <c r="DC423" s="229"/>
      <c r="DD423" s="229"/>
      <c r="DE423" s="226"/>
      <c r="DF423" s="226"/>
      <c r="DI423" s="231"/>
      <c r="DJ423" s="231"/>
      <c r="DK423" s="231"/>
      <c r="DL423" s="231"/>
      <c r="DM423" s="226"/>
      <c r="DN423" s="226"/>
      <c r="DO423" s="227"/>
      <c r="DP423" s="228"/>
      <c r="DQ423" s="226"/>
      <c r="DR423" s="226"/>
      <c r="DS423" s="229"/>
      <c r="DT423" s="229"/>
      <c r="DU423" s="229"/>
      <c r="DV423" s="226"/>
      <c r="DW423" s="226"/>
      <c r="DZ423" s="231"/>
      <c r="EA423" s="231"/>
      <c r="EB423" s="231"/>
      <c r="EC423" s="231"/>
      <c r="ED423" s="226"/>
      <c r="EE423" s="226"/>
      <c r="EF423" s="227"/>
      <c r="EG423" s="228"/>
      <c r="EH423" s="226"/>
      <c r="EI423" s="226"/>
      <c r="EJ423" s="229"/>
      <c r="EK423" s="229"/>
      <c r="EL423" s="229"/>
      <c r="EM423" s="226"/>
      <c r="EN423" s="226"/>
      <c r="EQ423" s="231"/>
      <c r="ER423" s="231"/>
      <c r="ES423" s="231"/>
      <c r="ET423" s="231"/>
      <c r="EU423" s="226"/>
      <c r="EV423" s="226"/>
      <c r="EW423" s="227"/>
      <c r="EX423" s="228"/>
      <c r="EY423" s="226"/>
      <c r="EZ423" s="226"/>
      <c r="FA423" s="229"/>
      <c r="FB423" s="229"/>
      <c r="FC423" s="229"/>
      <c r="FD423" s="226"/>
      <c r="FE423" s="226"/>
      <c r="FH423" s="231"/>
      <c r="FI423" s="231"/>
      <c r="FJ423" s="231"/>
      <c r="FK423" s="231"/>
      <c r="FL423" s="226"/>
      <c r="FM423" s="226"/>
      <c r="FN423" s="227"/>
      <c r="FO423" s="228"/>
      <c r="FP423" s="226"/>
      <c r="FQ423" s="226"/>
      <c r="FR423" s="229"/>
      <c r="FS423" s="229"/>
      <c r="FT423" s="229"/>
      <c r="FU423" s="226"/>
      <c r="FV423" s="226"/>
      <c r="FY423" s="231"/>
      <c r="FZ423" s="231"/>
      <c r="GA423" s="231"/>
      <c r="GB423" s="231"/>
      <c r="GC423" s="226"/>
      <c r="GD423" s="226"/>
      <c r="GE423" s="227"/>
      <c r="GF423" s="228"/>
      <c r="GG423" s="226"/>
      <c r="GH423" s="226"/>
      <c r="GI423" s="229"/>
      <c r="GJ423" s="229"/>
      <c r="GK423" s="229"/>
      <c r="GL423" s="226"/>
      <c r="GM423" s="226"/>
      <c r="GP423" s="231"/>
      <c r="GQ423" s="231"/>
      <c r="GR423" s="231"/>
      <c r="GS423" s="231"/>
      <c r="GT423" s="226"/>
      <c r="GU423" s="226"/>
      <c r="GV423" s="227"/>
      <c r="GW423" s="228"/>
      <c r="GX423" s="226"/>
      <c r="GY423" s="226"/>
      <c r="GZ423" s="229"/>
      <c r="HA423" s="229"/>
      <c r="HB423" s="229"/>
      <c r="HC423" s="226"/>
      <c r="HD423" s="226"/>
      <c r="HG423" s="231"/>
    </row>
    <row r="424" spans="1:215" s="230" customFormat="1" ht="41.25" customHeight="1" x14ac:dyDescent="0.2">
      <c r="A424" s="210" t="s">
        <v>7426</v>
      </c>
      <c r="B424" s="211" t="s">
        <v>7427</v>
      </c>
      <c r="C424" s="211" t="s">
        <v>7427</v>
      </c>
      <c r="D424" s="211" t="s">
        <v>7428</v>
      </c>
      <c r="E424" s="212" t="str">
        <f t="shared" si="10"/>
        <v>萩市古萩町25</v>
      </c>
      <c r="F424" s="212" t="s">
        <v>7429</v>
      </c>
      <c r="G424" s="196">
        <v>44166</v>
      </c>
      <c r="H424" s="212" t="s">
        <v>7430</v>
      </c>
      <c r="I424" s="236" t="s">
        <v>455</v>
      </c>
      <c r="J424" s="281" t="s">
        <v>813</v>
      </c>
      <c r="K424" s="282" t="s">
        <v>41</v>
      </c>
      <c r="L424" s="282" t="s">
        <v>42</v>
      </c>
      <c r="M424" s="212" t="s">
        <v>7431</v>
      </c>
      <c r="N424" s="212" t="s">
        <v>7432</v>
      </c>
      <c r="O424" s="283" t="s">
        <v>250</v>
      </c>
      <c r="P424" s="284" t="s">
        <v>10</v>
      </c>
      <c r="Q424" s="227"/>
      <c r="R424" s="228"/>
      <c r="S424" s="226"/>
      <c r="T424" s="226"/>
      <c r="U424" s="229"/>
      <c r="V424" s="229"/>
      <c r="W424" s="229"/>
      <c r="X424" s="226"/>
      <c r="Y424" s="226"/>
      <c r="AB424" s="231"/>
      <c r="AC424" s="231"/>
      <c r="AD424" s="231"/>
      <c r="AE424" s="231"/>
      <c r="AF424" s="226"/>
      <c r="AG424" s="226"/>
      <c r="AH424" s="227"/>
      <c r="AI424" s="228"/>
      <c r="AJ424" s="226"/>
      <c r="AK424" s="226"/>
      <c r="AL424" s="229"/>
      <c r="AM424" s="229"/>
      <c r="AN424" s="229"/>
      <c r="AO424" s="226"/>
      <c r="AP424" s="226"/>
      <c r="AS424" s="231"/>
      <c r="AT424" s="231"/>
      <c r="AU424" s="231"/>
      <c r="AV424" s="231"/>
      <c r="AW424" s="226"/>
      <c r="AX424" s="226"/>
      <c r="AY424" s="227"/>
      <c r="AZ424" s="228"/>
      <c r="BA424" s="226"/>
      <c r="BB424" s="226"/>
      <c r="BC424" s="229"/>
      <c r="BD424" s="229"/>
      <c r="BE424" s="229"/>
      <c r="BF424" s="226"/>
      <c r="BG424" s="226"/>
      <c r="BJ424" s="231"/>
      <c r="BK424" s="231"/>
      <c r="BL424" s="231"/>
      <c r="BM424" s="231"/>
      <c r="BN424" s="226"/>
      <c r="BO424" s="226"/>
      <c r="BP424" s="227"/>
      <c r="BQ424" s="228"/>
      <c r="BR424" s="226"/>
      <c r="BS424" s="226"/>
      <c r="BT424" s="229"/>
      <c r="BU424" s="229"/>
      <c r="BV424" s="229"/>
      <c r="BW424" s="226"/>
      <c r="BX424" s="226"/>
      <c r="CA424" s="231"/>
      <c r="CB424" s="231"/>
      <c r="CC424" s="231"/>
      <c r="CD424" s="231"/>
      <c r="CE424" s="226"/>
      <c r="CF424" s="226"/>
      <c r="CG424" s="227"/>
      <c r="CH424" s="228"/>
      <c r="CI424" s="226"/>
      <c r="CJ424" s="226"/>
      <c r="CK424" s="229"/>
      <c r="CL424" s="229"/>
      <c r="CM424" s="229"/>
      <c r="CN424" s="226"/>
      <c r="CO424" s="226"/>
      <c r="CR424" s="231"/>
      <c r="CS424" s="231"/>
      <c r="CT424" s="231"/>
      <c r="CU424" s="231"/>
      <c r="CV424" s="226"/>
      <c r="CW424" s="226"/>
      <c r="CX424" s="227"/>
      <c r="CY424" s="228"/>
      <c r="CZ424" s="226"/>
      <c r="DA424" s="226"/>
      <c r="DB424" s="229"/>
      <c r="DC424" s="229"/>
      <c r="DD424" s="229"/>
      <c r="DE424" s="226"/>
      <c r="DF424" s="226"/>
      <c r="DI424" s="231"/>
      <c r="DJ424" s="231"/>
      <c r="DK424" s="231"/>
      <c r="DL424" s="231"/>
      <c r="DM424" s="226"/>
      <c r="DN424" s="226"/>
      <c r="DO424" s="227"/>
      <c r="DP424" s="228"/>
      <c r="DQ424" s="226"/>
      <c r="DR424" s="226"/>
      <c r="DS424" s="229"/>
      <c r="DT424" s="229"/>
      <c r="DU424" s="229"/>
      <c r="DV424" s="226"/>
      <c r="DW424" s="226"/>
      <c r="DZ424" s="231"/>
      <c r="EA424" s="231"/>
      <c r="EB424" s="231"/>
      <c r="EC424" s="231"/>
      <c r="ED424" s="226"/>
      <c r="EE424" s="226"/>
      <c r="EF424" s="227"/>
      <c r="EG424" s="228"/>
      <c r="EH424" s="226"/>
      <c r="EI424" s="226"/>
      <c r="EJ424" s="229"/>
      <c r="EK424" s="229"/>
      <c r="EL424" s="229"/>
      <c r="EM424" s="226"/>
      <c r="EN424" s="226"/>
      <c r="EQ424" s="231"/>
      <c r="ER424" s="231"/>
      <c r="ES424" s="231"/>
      <c r="ET424" s="231"/>
      <c r="EU424" s="226"/>
      <c r="EV424" s="226"/>
      <c r="EW424" s="227"/>
      <c r="EX424" s="228"/>
      <c r="EY424" s="226"/>
      <c r="EZ424" s="226"/>
      <c r="FA424" s="229"/>
      <c r="FB424" s="229"/>
      <c r="FC424" s="229"/>
      <c r="FD424" s="226"/>
      <c r="FE424" s="226"/>
      <c r="FH424" s="231"/>
      <c r="FI424" s="231"/>
      <c r="FJ424" s="231"/>
      <c r="FK424" s="231"/>
      <c r="FL424" s="226"/>
      <c r="FM424" s="226"/>
      <c r="FN424" s="227"/>
      <c r="FO424" s="228"/>
      <c r="FP424" s="226"/>
      <c r="FQ424" s="226"/>
      <c r="FR424" s="229"/>
      <c r="FS424" s="229"/>
      <c r="FT424" s="229"/>
      <c r="FU424" s="226"/>
      <c r="FV424" s="226"/>
      <c r="FY424" s="231"/>
      <c r="FZ424" s="231"/>
      <c r="GA424" s="231"/>
      <c r="GB424" s="231"/>
      <c r="GC424" s="226"/>
      <c r="GD424" s="226"/>
      <c r="GE424" s="227"/>
      <c r="GF424" s="228"/>
      <c r="GG424" s="226"/>
      <c r="GH424" s="226"/>
      <c r="GI424" s="229"/>
      <c r="GJ424" s="229"/>
      <c r="GK424" s="229"/>
      <c r="GL424" s="226"/>
      <c r="GM424" s="226"/>
      <c r="GP424" s="231"/>
      <c r="GQ424" s="231"/>
      <c r="GR424" s="231"/>
      <c r="GS424" s="231"/>
      <c r="GT424" s="226"/>
      <c r="GU424" s="226"/>
      <c r="GV424" s="227"/>
      <c r="GW424" s="228"/>
      <c r="GX424" s="226"/>
      <c r="GY424" s="226"/>
      <c r="GZ424" s="229"/>
      <c r="HA424" s="229"/>
      <c r="HB424" s="229"/>
      <c r="HC424" s="226"/>
      <c r="HD424" s="226"/>
      <c r="HG424" s="231"/>
    </row>
    <row r="425" spans="1:215" s="230" customFormat="1" ht="41.25" customHeight="1" x14ac:dyDescent="0.2">
      <c r="A425" s="210" t="s">
        <v>8648</v>
      </c>
      <c r="B425" s="211" t="s">
        <v>8649</v>
      </c>
      <c r="C425" s="211" t="s">
        <v>8650</v>
      </c>
      <c r="D425" s="211" t="s">
        <v>8651</v>
      </c>
      <c r="E425" s="212" t="str">
        <f t="shared" si="10"/>
        <v>萩市椿東11189-18</v>
      </c>
      <c r="F425" s="212" t="s">
        <v>5372</v>
      </c>
      <c r="G425" s="196">
        <v>44743</v>
      </c>
      <c r="H425" s="212" t="s">
        <v>8652</v>
      </c>
      <c r="I425" s="236" t="s">
        <v>8653</v>
      </c>
      <c r="J425" s="281" t="s">
        <v>813</v>
      </c>
      <c r="K425" s="282" t="s">
        <v>41</v>
      </c>
      <c r="L425" s="282" t="s">
        <v>42</v>
      </c>
      <c r="M425" s="212" t="s">
        <v>8654</v>
      </c>
      <c r="N425" s="212" t="s">
        <v>8655</v>
      </c>
      <c r="O425" s="283" t="s">
        <v>250</v>
      </c>
      <c r="P425" s="284" t="s">
        <v>10</v>
      </c>
      <c r="Q425" s="227"/>
      <c r="R425" s="228"/>
      <c r="S425" s="226"/>
      <c r="T425" s="226"/>
      <c r="U425" s="229"/>
      <c r="V425" s="229"/>
      <c r="W425" s="229"/>
      <c r="X425" s="226"/>
      <c r="Y425" s="226"/>
      <c r="AB425" s="231"/>
      <c r="AC425" s="231"/>
      <c r="AD425" s="231"/>
      <c r="AE425" s="231"/>
      <c r="AF425" s="226"/>
      <c r="AG425" s="226"/>
      <c r="AH425" s="227"/>
      <c r="AI425" s="228"/>
      <c r="AJ425" s="226"/>
      <c r="AK425" s="226"/>
      <c r="AL425" s="229"/>
      <c r="AM425" s="229"/>
      <c r="AN425" s="229"/>
      <c r="AO425" s="226"/>
      <c r="AP425" s="226"/>
      <c r="AS425" s="231"/>
      <c r="AT425" s="231"/>
      <c r="AU425" s="231"/>
      <c r="AV425" s="231"/>
      <c r="AW425" s="226"/>
      <c r="AX425" s="226"/>
      <c r="AY425" s="227"/>
      <c r="AZ425" s="228"/>
      <c r="BA425" s="226"/>
      <c r="BB425" s="226"/>
      <c r="BC425" s="229"/>
      <c r="BD425" s="229"/>
      <c r="BE425" s="229"/>
      <c r="BF425" s="226"/>
      <c r="BG425" s="226"/>
      <c r="BJ425" s="231"/>
      <c r="BK425" s="231"/>
      <c r="BL425" s="231"/>
      <c r="BM425" s="231"/>
      <c r="BN425" s="226"/>
      <c r="BO425" s="226"/>
      <c r="BP425" s="227"/>
      <c r="BQ425" s="228"/>
      <c r="BR425" s="226"/>
      <c r="BS425" s="226"/>
      <c r="BT425" s="229"/>
      <c r="BU425" s="229"/>
      <c r="BV425" s="229"/>
      <c r="BW425" s="226"/>
      <c r="BX425" s="226"/>
      <c r="CA425" s="231"/>
      <c r="CB425" s="231"/>
      <c r="CC425" s="231"/>
      <c r="CD425" s="231"/>
      <c r="CE425" s="226"/>
      <c r="CF425" s="226"/>
      <c r="CG425" s="227"/>
      <c r="CH425" s="228"/>
      <c r="CI425" s="226"/>
      <c r="CJ425" s="226"/>
      <c r="CK425" s="229"/>
      <c r="CL425" s="229"/>
      <c r="CM425" s="229"/>
      <c r="CN425" s="226"/>
      <c r="CO425" s="226"/>
      <c r="CR425" s="231"/>
      <c r="CS425" s="231"/>
      <c r="CT425" s="231"/>
      <c r="CU425" s="231"/>
      <c r="CV425" s="226"/>
      <c r="CW425" s="226"/>
      <c r="CX425" s="227"/>
      <c r="CY425" s="228"/>
      <c r="CZ425" s="226"/>
      <c r="DA425" s="226"/>
      <c r="DB425" s="229"/>
      <c r="DC425" s="229"/>
      <c r="DD425" s="229"/>
      <c r="DE425" s="226"/>
      <c r="DF425" s="226"/>
      <c r="DI425" s="231"/>
      <c r="DJ425" s="231"/>
      <c r="DK425" s="231"/>
      <c r="DL425" s="231"/>
      <c r="DM425" s="226"/>
      <c r="DN425" s="226"/>
      <c r="DO425" s="227"/>
      <c r="DP425" s="228"/>
      <c r="DQ425" s="226"/>
      <c r="DR425" s="226"/>
      <c r="DS425" s="229"/>
      <c r="DT425" s="229"/>
      <c r="DU425" s="229"/>
      <c r="DV425" s="226"/>
      <c r="DW425" s="226"/>
      <c r="DZ425" s="231"/>
      <c r="EA425" s="231"/>
      <c r="EB425" s="231"/>
      <c r="EC425" s="231"/>
      <c r="ED425" s="226"/>
      <c r="EE425" s="226"/>
      <c r="EF425" s="227"/>
      <c r="EG425" s="228"/>
      <c r="EH425" s="226"/>
      <c r="EI425" s="226"/>
      <c r="EJ425" s="229"/>
      <c r="EK425" s="229"/>
      <c r="EL425" s="229"/>
      <c r="EM425" s="226"/>
      <c r="EN425" s="226"/>
      <c r="EQ425" s="231"/>
      <c r="ER425" s="231"/>
      <c r="ES425" s="231"/>
      <c r="ET425" s="231"/>
      <c r="EU425" s="226"/>
      <c r="EV425" s="226"/>
      <c r="EW425" s="227"/>
      <c r="EX425" s="228"/>
      <c r="EY425" s="226"/>
      <c r="EZ425" s="226"/>
      <c r="FA425" s="229"/>
      <c r="FB425" s="229"/>
      <c r="FC425" s="229"/>
      <c r="FD425" s="226"/>
      <c r="FE425" s="226"/>
      <c r="FH425" s="231"/>
      <c r="FI425" s="231"/>
      <c r="FJ425" s="231"/>
      <c r="FK425" s="231"/>
      <c r="FL425" s="226"/>
      <c r="FM425" s="226"/>
      <c r="FN425" s="227"/>
      <c r="FO425" s="228"/>
      <c r="FP425" s="226"/>
      <c r="FQ425" s="226"/>
      <c r="FR425" s="229"/>
      <c r="FS425" s="229"/>
      <c r="FT425" s="229"/>
      <c r="FU425" s="226"/>
      <c r="FV425" s="226"/>
      <c r="FY425" s="231"/>
      <c r="FZ425" s="231"/>
      <c r="GA425" s="231"/>
      <c r="GB425" s="231"/>
      <c r="GC425" s="226"/>
      <c r="GD425" s="226"/>
      <c r="GE425" s="227"/>
      <c r="GF425" s="228"/>
      <c r="GG425" s="226"/>
      <c r="GH425" s="226"/>
      <c r="GI425" s="229"/>
      <c r="GJ425" s="229"/>
      <c r="GK425" s="229"/>
      <c r="GL425" s="226"/>
      <c r="GM425" s="226"/>
      <c r="GP425" s="231"/>
      <c r="GQ425" s="231"/>
      <c r="GR425" s="231"/>
      <c r="GS425" s="231"/>
      <c r="GT425" s="226"/>
      <c r="GU425" s="226"/>
      <c r="GV425" s="227"/>
      <c r="GW425" s="228"/>
      <c r="GX425" s="226"/>
      <c r="GY425" s="226"/>
      <c r="GZ425" s="229"/>
      <c r="HA425" s="229"/>
      <c r="HB425" s="229"/>
      <c r="HC425" s="226"/>
      <c r="HD425" s="226"/>
      <c r="HG425" s="231"/>
    </row>
    <row r="426" spans="1:215" s="230" customFormat="1" ht="41.25" customHeight="1" x14ac:dyDescent="0.2">
      <c r="A426" s="210" t="s">
        <v>5358</v>
      </c>
      <c r="B426" s="211" t="s">
        <v>2515</v>
      </c>
      <c r="C426" s="211" t="s">
        <v>2515</v>
      </c>
      <c r="D426" s="211" t="s">
        <v>4141</v>
      </c>
      <c r="E426" s="212" t="str">
        <f t="shared" si="10"/>
        <v>防府市台道1671</v>
      </c>
      <c r="F426" s="212" t="s">
        <v>1032</v>
      </c>
      <c r="G426" s="196">
        <v>29312</v>
      </c>
      <c r="H426" s="212" t="s">
        <v>2034</v>
      </c>
      <c r="I426" s="236" t="s">
        <v>455</v>
      </c>
      <c r="J426" s="281" t="s">
        <v>4583</v>
      </c>
      <c r="K426" s="282" t="s">
        <v>1588</v>
      </c>
      <c r="L426" s="282" t="s">
        <v>1589</v>
      </c>
      <c r="M426" s="212" t="s">
        <v>5357</v>
      </c>
      <c r="N426" s="212" t="s">
        <v>5356</v>
      </c>
      <c r="O426" s="283" t="s">
        <v>250</v>
      </c>
      <c r="P426" s="284" t="s">
        <v>10</v>
      </c>
      <c r="Q426" s="227"/>
      <c r="R426" s="228"/>
      <c r="S426" s="226"/>
      <c r="T426" s="226"/>
      <c r="U426" s="229"/>
      <c r="V426" s="229"/>
      <c r="W426" s="229"/>
      <c r="X426" s="226"/>
      <c r="Y426" s="226"/>
      <c r="AB426" s="231"/>
      <c r="AC426" s="231"/>
      <c r="AD426" s="231"/>
      <c r="AE426" s="231"/>
      <c r="AF426" s="226"/>
      <c r="AG426" s="226"/>
      <c r="AH426" s="227"/>
      <c r="AI426" s="228"/>
      <c r="AJ426" s="226"/>
      <c r="AK426" s="226"/>
      <c r="AL426" s="229"/>
      <c r="AM426" s="229"/>
      <c r="AN426" s="229"/>
      <c r="AO426" s="226"/>
      <c r="AP426" s="226"/>
      <c r="AS426" s="231"/>
      <c r="AT426" s="231"/>
      <c r="AU426" s="231"/>
      <c r="AV426" s="231"/>
      <c r="AW426" s="226"/>
      <c r="AX426" s="226"/>
      <c r="AY426" s="227"/>
      <c r="AZ426" s="228"/>
      <c r="BA426" s="226"/>
      <c r="BB426" s="226"/>
      <c r="BC426" s="229"/>
      <c r="BD426" s="229"/>
      <c r="BE426" s="229"/>
      <c r="BF426" s="226"/>
      <c r="BG426" s="226"/>
      <c r="BJ426" s="231"/>
      <c r="BK426" s="231"/>
      <c r="BL426" s="231"/>
      <c r="BM426" s="231"/>
      <c r="BN426" s="226"/>
      <c r="BO426" s="226"/>
      <c r="BP426" s="227"/>
      <c r="BQ426" s="228"/>
      <c r="BR426" s="226"/>
      <c r="BS426" s="226"/>
      <c r="BT426" s="229"/>
      <c r="BU426" s="229"/>
      <c r="BV426" s="229"/>
      <c r="BW426" s="226"/>
      <c r="BX426" s="226"/>
      <c r="CA426" s="231"/>
      <c r="CB426" s="231"/>
      <c r="CC426" s="231"/>
      <c r="CD426" s="231"/>
      <c r="CE426" s="226"/>
      <c r="CF426" s="226"/>
      <c r="CG426" s="227"/>
      <c r="CH426" s="228"/>
      <c r="CI426" s="226"/>
      <c r="CJ426" s="226"/>
      <c r="CK426" s="229"/>
      <c r="CL426" s="229"/>
      <c r="CM426" s="229"/>
      <c r="CN426" s="226"/>
      <c r="CO426" s="226"/>
      <c r="CR426" s="231"/>
      <c r="CS426" s="231"/>
      <c r="CT426" s="231"/>
      <c r="CU426" s="231"/>
      <c r="CV426" s="226"/>
      <c r="CW426" s="226"/>
      <c r="CX426" s="227"/>
      <c r="CY426" s="228"/>
      <c r="CZ426" s="226"/>
      <c r="DA426" s="226"/>
      <c r="DB426" s="229"/>
      <c r="DC426" s="229"/>
      <c r="DD426" s="229"/>
      <c r="DE426" s="226"/>
      <c r="DF426" s="226"/>
      <c r="DI426" s="231"/>
      <c r="DJ426" s="231"/>
      <c r="DK426" s="231"/>
      <c r="DL426" s="231"/>
      <c r="DM426" s="226"/>
      <c r="DN426" s="226"/>
      <c r="DO426" s="227"/>
      <c r="DP426" s="228"/>
      <c r="DQ426" s="226"/>
      <c r="DR426" s="226"/>
      <c r="DS426" s="229"/>
      <c r="DT426" s="229"/>
      <c r="DU426" s="229"/>
      <c r="DV426" s="226"/>
      <c r="DW426" s="226"/>
      <c r="DZ426" s="231"/>
      <c r="EA426" s="231"/>
      <c r="EB426" s="231"/>
      <c r="EC426" s="231"/>
      <c r="ED426" s="226"/>
      <c r="EE426" s="226"/>
      <c r="EF426" s="227"/>
      <c r="EG426" s="228"/>
      <c r="EH426" s="226"/>
      <c r="EI426" s="226"/>
      <c r="EJ426" s="229"/>
      <c r="EK426" s="229"/>
      <c r="EL426" s="229"/>
      <c r="EM426" s="226"/>
      <c r="EN426" s="226"/>
      <c r="EQ426" s="231"/>
      <c r="ER426" s="231"/>
      <c r="ES426" s="231"/>
      <c r="ET426" s="231"/>
      <c r="EU426" s="226"/>
      <c r="EV426" s="226"/>
      <c r="EW426" s="227"/>
      <c r="EX426" s="228"/>
      <c r="EY426" s="226"/>
      <c r="EZ426" s="226"/>
      <c r="FA426" s="229"/>
      <c r="FB426" s="229"/>
      <c r="FC426" s="229"/>
      <c r="FD426" s="226"/>
      <c r="FE426" s="226"/>
      <c r="FH426" s="231"/>
      <c r="FI426" s="231"/>
      <c r="FJ426" s="231"/>
      <c r="FK426" s="231"/>
      <c r="FL426" s="226"/>
      <c r="FM426" s="226"/>
      <c r="FN426" s="227"/>
      <c r="FO426" s="228"/>
      <c r="FP426" s="226"/>
      <c r="FQ426" s="226"/>
      <c r="FR426" s="229"/>
      <c r="FS426" s="229"/>
      <c r="FT426" s="229"/>
      <c r="FU426" s="226"/>
      <c r="FV426" s="226"/>
      <c r="FY426" s="231"/>
      <c r="FZ426" s="231"/>
      <c r="GA426" s="231"/>
      <c r="GB426" s="231"/>
      <c r="GC426" s="226"/>
      <c r="GD426" s="226"/>
      <c r="GE426" s="227"/>
      <c r="GF426" s="228"/>
      <c r="GG426" s="226"/>
      <c r="GH426" s="226"/>
      <c r="GI426" s="229"/>
      <c r="GJ426" s="229"/>
      <c r="GK426" s="229"/>
      <c r="GL426" s="226"/>
      <c r="GM426" s="226"/>
      <c r="GP426" s="231"/>
      <c r="GQ426" s="231"/>
      <c r="GR426" s="231"/>
      <c r="GS426" s="231"/>
      <c r="GT426" s="226"/>
      <c r="GU426" s="226"/>
      <c r="GV426" s="227"/>
      <c r="GW426" s="228"/>
      <c r="GX426" s="226"/>
      <c r="GY426" s="226"/>
      <c r="GZ426" s="229"/>
      <c r="HA426" s="229"/>
      <c r="HB426" s="229"/>
      <c r="HC426" s="226"/>
      <c r="HD426" s="226"/>
      <c r="HG426" s="231"/>
    </row>
    <row r="427" spans="1:215" s="230" customFormat="1" ht="41.25" customHeight="1" x14ac:dyDescent="0.2">
      <c r="A427" s="210" t="s">
        <v>5355</v>
      </c>
      <c r="B427" s="211" t="s">
        <v>2786</v>
      </c>
      <c r="C427" s="211" t="s">
        <v>2786</v>
      </c>
      <c r="D427" s="211" t="s">
        <v>8656</v>
      </c>
      <c r="E427" s="212" t="str">
        <f t="shared" si="10"/>
        <v>防府市岸津2-24-20</v>
      </c>
      <c r="F427" s="212" t="s">
        <v>1033</v>
      </c>
      <c r="G427" s="196">
        <v>32146</v>
      </c>
      <c r="H427" s="212" t="s">
        <v>2035</v>
      </c>
      <c r="I427" s="236" t="s">
        <v>455</v>
      </c>
      <c r="J427" s="281" t="s">
        <v>4583</v>
      </c>
      <c r="K427" s="282" t="s">
        <v>1588</v>
      </c>
      <c r="L427" s="282" t="s">
        <v>1589</v>
      </c>
      <c r="M427" s="212" t="s">
        <v>1447</v>
      </c>
      <c r="N427" s="212" t="s">
        <v>5354</v>
      </c>
      <c r="O427" s="283" t="s">
        <v>250</v>
      </c>
      <c r="P427" s="284" t="s">
        <v>10</v>
      </c>
      <c r="Q427" s="227"/>
      <c r="R427" s="228"/>
      <c r="S427" s="226"/>
      <c r="T427" s="226"/>
      <c r="U427" s="229"/>
      <c r="V427" s="229"/>
      <c r="W427" s="229"/>
      <c r="X427" s="226"/>
      <c r="Y427" s="226"/>
      <c r="AB427" s="231"/>
      <c r="AC427" s="231"/>
      <c r="AD427" s="231"/>
      <c r="AE427" s="231"/>
      <c r="AF427" s="226"/>
      <c r="AG427" s="226"/>
      <c r="AH427" s="227"/>
      <c r="AI427" s="228"/>
      <c r="AJ427" s="226"/>
      <c r="AK427" s="226"/>
      <c r="AL427" s="229"/>
      <c r="AM427" s="229"/>
      <c r="AN427" s="229"/>
      <c r="AO427" s="226"/>
      <c r="AP427" s="226"/>
      <c r="AS427" s="231"/>
      <c r="AT427" s="231"/>
      <c r="AU427" s="231"/>
      <c r="AV427" s="231"/>
      <c r="AW427" s="226"/>
      <c r="AX427" s="226"/>
      <c r="AY427" s="227"/>
      <c r="AZ427" s="228"/>
      <c r="BA427" s="226"/>
      <c r="BB427" s="226"/>
      <c r="BC427" s="229"/>
      <c r="BD427" s="229"/>
      <c r="BE427" s="229"/>
      <c r="BF427" s="226"/>
      <c r="BG427" s="226"/>
      <c r="BJ427" s="231"/>
      <c r="BK427" s="231"/>
      <c r="BL427" s="231"/>
      <c r="BM427" s="231"/>
      <c r="BN427" s="226"/>
      <c r="BO427" s="226"/>
      <c r="BP427" s="227"/>
      <c r="BQ427" s="228"/>
      <c r="BR427" s="226"/>
      <c r="BS427" s="226"/>
      <c r="BT427" s="229"/>
      <c r="BU427" s="229"/>
      <c r="BV427" s="229"/>
      <c r="BW427" s="226"/>
      <c r="BX427" s="226"/>
      <c r="CA427" s="231"/>
      <c r="CB427" s="231"/>
      <c r="CC427" s="231"/>
      <c r="CD427" s="231"/>
      <c r="CE427" s="226"/>
      <c r="CF427" s="226"/>
      <c r="CG427" s="227"/>
      <c r="CH427" s="228"/>
      <c r="CI427" s="226"/>
      <c r="CJ427" s="226"/>
      <c r="CK427" s="229"/>
      <c r="CL427" s="229"/>
      <c r="CM427" s="229"/>
      <c r="CN427" s="226"/>
      <c r="CO427" s="226"/>
      <c r="CR427" s="231"/>
      <c r="CS427" s="231"/>
      <c r="CT427" s="231"/>
      <c r="CU427" s="231"/>
      <c r="CV427" s="226"/>
      <c r="CW427" s="226"/>
      <c r="CX427" s="227"/>
      <c r="CY427" s="228"/>
      <c r="CZ427" s="226"/>
      <c r="DA427" s="226"/>
      <c r="DB427" s="229"/>
      <c r="DC427" s="229"/>
      <c r="DD427" s="229"/>
      <c r="DE427" s="226"/>
      <c r="DF427" s="226"/>
      <c r="DI427" s="231"/>
      <c r="DJ427" s="231"/>
      <c r="DK427" s="231"/>
      <c r="DL427" s="231"/>
      <c r="DM427" s="226"/>
      <c r="DN427" s="226"/>
      <c r="DO427" s="227"/>
      <c r="DP427" s="228"/>
      <c r="DQ427" s="226"/>
      <c r="DR427" s="226"/>
      <c r="DS427" s="229"/>
      <c r="DT427" s="229"/>
      <c r="DU427" s="229"/>
      <c r="DV427" s="226"/>
      <c r="DW427" s="226"/>
      <c r="DZ427" s="231"/>
      <c r="EA427" s="231"/>
      <c r="EB427" s="231"/>
      <c r="EC427" s="231"/>
      <c r="ED427" s="226"/>
      <c r="EE427" s="226"/>
      <c r="EF427" s="227"/>
      <c r="EG427" s="228"/>
      <c r="EH427" s="226"/>
      <c r="EI427" s="226"/>
      <c r="EJ427" s="229"/>
      <c r="EK427" s="229"/>
      <c r="EL427" s="229"/>
      <c r="EM427" s="226"/>
      <c r="EN427" s="226"/>
      <c r="EQ427" s="231"/>
      <c r="ER427" s="231"/>
      <c r="ES427" s="231"/>
      <c r="ET427" s="231"/>
      <c r="EU427" s="226"/>
      <c r="EV427" s="226"/>
      <c r="EW427" s="227"/>
      <c r="EX427" s="228"/>
      <c r="EY427" s="226"/>
      <c r="EZ427" s="226"/>
      <c r="FA427" s="229"/>
      <c r="FB427" s="229"/>
      <c r="FC427" s="229"/>
      <c r="FD427" s="226"/>
      <c r="FE427" s="226"/>
      <c r="FH427" s="231"/>
      <c r="FI427" s="231"/>
      <c r="FJ427" s="231"/>
      <c r="FK427" s="231"/>
      <c r="FL427" s="226"/>
      <c r="FM427" s="226"/>
      <c r="FN427" s="227"/>
      <c r="FO427" s="228"/>
      <c r="FP427" s="226"/>
      <c r="FQ427" s="226"/>
      <c r="FR427" s="229"/>
      <c r="FS427" s="229"/>
      <c r="FT427" s="229"/>
      <c r="FU427" s="226"/>
      <c r="FV427" s="226"/>
      <c r="FY427" s="231"/>
      <c r="FZ427" s="231"/>
      <c r="GA427" s="231"/>
      <c r="GB427" s="231"/>
      <c r="GC427" s="226"/>
      <c r="GD427" s="226"/>
      <c r="GE427" s="227"/>
      <c r="GF427" s="228"/>
      <c r="GG427" s="226"/>
      <c r="GH427" s="226"/>
      <c r="GI427" s="229"/>
      <c r="GJ427" s="229"/>
      <c r="GK427" s="229"/>
      <c r="GL427" s="226"/>
      <c r="GM427" s="226"/>
      <c r="GP427" s="231"/>
      <c r="GQ427" s="231"/>
      <c r="GR427" s="231"/>
      <c r="GS427" s="231"/>
      <c r="GT427" s="226"/>
      <c r="GU427" s="226"/>
      <c r="GV427" s="227"/>
      <c r="GW427" s="228"/>
      <c r="GX427" s="226"/>
      <c r="GY427" s="226"/>
      <c r="GZ427" s="229"/>
      <c r="HA427" s="229"/>
      <c r="HB427" s="229"/>
      <c r="HC427" s="226"/>
      <c r="HD427" s="226"/>
      <c r="HG427" s="231"/>
    </row>
    <row r="428" spans="1:215" s="230" customFormat="1" ht="41.25" customHeight="1" x14ac:dyDescent="0.2">
      <c r="A428" s="210" t="s">
        <v>5353</v>
      </c>
      <c r="B428" s="211" t="s">
        <v>5352</v>
      </c>
      <c r="C428" s="211" t="s">
        <v>5352</v>
      </c>
      <c r="D428" s="211" t="s">
        <v>2621</v>
      </c>
      <c r="E428" s="212" t="str">
        <f t="shared" si="10"/>
        <v>防府市牟礼836-3</v>
      </c>
      <c r="F428" s="212" t="s">
        <v>1243</v>
      </c>
      <c r="G428" s="196">
        <v>36220</v>
      </c>
      <c r="H428" s="212" t="s">
        <v>2036</v>
      </c>
      <c r="I428" s="345" t="s">
        <v>3301</v>
      </c>
      <c r="J428" s="281" t="s">
        <v>4583</v>
      </c>
      <c r="K428" s="282" t="s">
        <v>1588</v>
      </c>
      <c r="L428" s="282" t="s">
        <v>1589</v>
      </c>
      <c r="M428" s="212" t="s">
        <v>1448</v>
      </c>
      <c r="N428" s="212" t="s">
        <v>5351</v>
      </c>
      <c r="O428" s="283" t="s">
        <v>250</v>
      </c>
      <c r="P428" s="284" t="s">
        <v>10</v>
      </c>
      <c r="Q428" s="227"/>
      <c r="R428" s="228"/>
      <c r="S428" s="226"/>
      <c r="T428" s="226"/>
      <c r="U428" s="229"/>
      <c r="V428" s="229"/>
      <c r="W428" s="229"/>
      <c r="X428" s="226"/>
      <c r="Y428" s="226"/>
      <c r="AB428" s="231"/>
      <c r="AC428" s="231"/>
      <c r="AD428" s="231"/>
      <c r="AE428" s="231"/>
      <c r="AF428" s="226"/>
      <c r="AG428" s="226"/>
      <c r="AH428" s="227"/>
      <c r="AI428" s="228"/>
      <c r="AJ428" s="226"/>
      <c r="AK428" s="226"/>
      <c r="AL428" s="229"/>
      <c r="AM428" s="229"/>
      <c r="AN428" s="229"/>
      <c r="AO428" s="226"/>
      <c r="AP428" s="226"/>
      <c r="AS428" s="231"/>
      <c r="AT428" s="231"/>
      <c r="AU428" s="231"/>
      <c r="AV428" s="231"/>
      <c r="AW428" s="226"/>
      <c r="AX428" s="226"/>
      <c r="AY428" s="227"/>
      <c r="AZ428" s="228"/>
      <c r="BA428" s="226"/>
      <c r="BB428" s="226"/>
      <c r="BC428" s="229"/>
      <c r="BD428" s="229"/>
      <c r="BE428" s="229"/>
      <c r="BF428" s="226"/>
      <c r="BG428" s="226"/>
      <c r="BJ428" s="231"/>
      <c r="BK428" s="231"/>
      <c r="BL428" s="231"/>
      <c r="BM428" s="231"/>
      <c r="BN428" s="226"/>
      <c r="BO428" s="226"/>
      <c r="BP428" s="227"/>
      <c r="BQ428" s="228"/>
      <c r="BR428" s="226"/>
      <c r="BS428" s="226"/>
      <c r="BT428" s="229"/>
      <c r="BU428" s="229"/>
      <c r="BV428" s="229"/>
      <c r="BW428" s="226"/>
      <c r="BX428" s="226"/>
      <c r="CA428" s="231"/>
      <c r="CB428" s="231"/>
      <c r="CC428" s="231"/>
      <c r="CD428" s="231"/>
      <c r="CE428" s="226"/>
      <c r="CF428" s="226"/>
      <c r="CG428" s="227"/>
      <c r="CH428" s="228"/>
      <c r="CI428" s="226"/>
      <c r="CJ428" s="226"/>
      <c r="CK428" s="229"/>
      <c r="CL428" s="229"/>
      <c r="CM428" s="229"/>
      <c r="CN428" s="226"/>
      <c r="CO428" s="226"/>
      <c r="CR428" s="231"/>
      <c r="CS428" s="231"/>
      <c r="CT428" s="231"/>
      <c r="CU428" s="231"/>
      <c r="CV428" s="226"/>
      <c r="CW428" s="226"/>
      <c r="CX428" s="227"/>
      <c r="CY428" s="228"/>
      <c r="CZ428" s="226"/>
      <c r="DA428" s="226"/>
      <c r="DB428" s="229"/>
      <c r="DC428" s="229"/>
      <c r="DD428" s="229"/>
      <c r="DE428" s="226"/>
      <c r="DF428" s="226"/>
      <c r="DI428" s="231"/>
      <c r="DJ428" s="231"/>
      <c r="DK428" s="231"/>
      <c r="DL428" s="231"/>
      <c r="DM428" s="226"/>
      <c r="DN428" s="226"/>
      <c r="DO428" s="227"/>
      <c r="DP428" s="228"/>
      <c r="DQ428" s="226"/>
      <c r="DR428" s="226"/>
      <c r="DS428" s="229"/>
      <c r="DT428" s="229"/>
      <c r="DU428" s="229"/>
      <c r="DV428" s="226"/>
      <c r="DW428" s="226"/>
      <c r="DZ428" s="231"/>
      <c r="EA428" s="231"/>
      <c r="EB428" s="231"/>
      <c r="EC428" s="231"/>
      <c r="ED428" s="226"/>
      <c r="EE428" s="226"/>
      <c r="EF428" s="227"/>
      <c r="EG428" s="228"/>
      <c r="EH428" s="226"/>
      <c r="EI428" s="226"/>
      <c r="EJ428" s="229"/>
      <c r="EK428" s="229"/>
      <c r="EL428" s="229"/>
      <c r="EM428" s="226"/>
      <c r="EN428" s="226"/>
      <c r="EQ428" s="231"/>
      <c r="ER428" s="231"/>
      <c r="ES428" s="231"/>
      <c r="ET428" s="231"/>
      <c r="EU428" s="226"/>
      <c r="EV428" s="226"/>
      <c r="EW428" s="227"/>
      <c r="EX428" s="228"/>
      <c r="EY428" s="226"/>
      <c r="EZ428" s="226"/>
      <c r="FA428" s="229"/>
      <c r="FB428" s="229"/>
      <c r="FC428" s="229"/>
      <c r="FD428" s="226"/>
      <c r="FE428" s="226"/>
      <c r="FH428" s="231"/>
      <c r="FI428" s="231"/>
      <c r="FJ428" s="231"/>
      <c r="FK428" s="231"/>
      <c r="FL428" s="226"/>
      <c r="FM428" s="226"/>
      <c r="FN428" s="227"/>
      <c r="FO428" s="228"/>
      <c r="FP428" s="226"/>
      <c r="FQ428" s="226"/>
      <c r="FR428" s="229"/>
      <c r="FS428" s="229"/>
      <c r="FT428" s="229"/>
      <c r="FU428" s="226"/>
      <c r="FV428" s="226"/>
      <c r="FY428" s="231"/>
      <c r="FZ428" s="231"/>
      <c r="GA428" s="231"/>
      <c r="GB428" s="231"/>
      <c r="GC428" s="226"/>
      <c r="GD428" s="226"/>
      <c r="GE428" s="227"/>
      <c r="GF428" s="228"/>
      <c r="GG428" s="226"/>
      <c r="GH428" s="226"/>
      <c r="GI428" s="229"/>
      <c r="GJ428" s="229"/>
      <c r="GK428" s="229"/>
      <c r="GL428" s="226"/>
      <c r="GM428" s="226"/>
      <c r="GP428" s="231"/>
      <c r="GQ428" s="231"/>
      <c r="GR428" s="231"/>
      <c r="GS428" s="231"/>
      <c r="GT428" s="226"/>
      <c r="GU428" s="226"/>
      <c r="GV428" s="227"/>
      <c r="GW428" s="228"/>
      <c r="GX428" s="226"/>
      <c r="GY428" s="226"/>
      <c r="GZ428" s="229"/>
      <c r="HA428" s="229"/>
      <c r="HB428" s="229"/>
      <c r="HC428" s="226"/>
      <c r="HD428" s="226"/>
      <c r="HG428" s="231"/>
    </row>
    <row r="429" spans="1:215" s="230" customFormat="1" ht="41.25" customHeight="1" x14ac:dyDescent="0.2">
      <c r="A429" s="210" t="s">
        <v>5350</v>
      </c>
      <c r="B429" s="211" t="s">
        <v>2789</v>
      </c>
      <c r="C429" s="211" t="s">
        <v>2789</v>
      </c>
      <c r="D429" s="211" t="s">
        <v>2622</v>
      </c>
      <c r="E429" s="212" t="str">
        <f t="shared" si="10"/>
        <v>防府市上右田334</v>
      </c>
      <c r="F429" s="212" t="s">
        <v>1034</v>
      </c>
      <c r="G429" s="196">
        <v>36342</v>
      </c>
      <c r="H429" s="212" t="s">
        <v>1704</v>
      </c>
      <c r="I429" s="236" t="s">
        <v>455</v>
      </c>
      <c r="J429" s="281" t="s">
        <v>4583</v>
      </c>
      <c r="K429" s="282" t="s">
        <v>1588</v>
      </c>
      <c r="L429" s="282" t="s">
        <v>1589</v>
      </c>
      <c r="M429" s="212" t="s">
        <v>3197</v>
      </c>
      <c r="N429" s="212" t="s">
        <v>5349</v>
      </c>
      <c r="O429" s="283" t="s">
        <v>250</v>
      </c>
      <c r="P429" s="284" t="s">
        <v>10</v>
      </c>
      <c r="Q429" s="227"/>
      <c r="R429" s="228"/>
      <c r="S429" s="226"/>
      <c r="T429" s="226"/>
      <c r="U429" s="229"/>
      <c r="V429" s="229"/>
      <c r="W429" s="229"/>
      <c r="X429" s="226"/>
      <c r="Y429" s="226"/>
      <c r="AB429" s="231"/>
      <c r="AC429" s="231"/>
      <c r="AD429" s="231"/>
      <c r="AE429" s="231"/>
      <c r="AF429" s="226"/>
      <c r="AG429" s="226"/>
      <c r="AH429" s="227"/>
      <c r="AI429" s="228"/>
      <c r="AJ429" s="226"/>
      <c r="AK429" s="226"/>
      <c r="AL429" s="229"/>
      <c r="AM429" s="229"/>
      <c r="AN429" s="229"/>
      <c r="AO429" s="226"/>
      <c r="AP429" s="226"/>
      <c r="AS429" s="231"/>
      <c r="AT429" s="231"/>
      <c r="AU429" s="231"/>
      <c r="AV429" s="231"/>
      <c r="AW429" s="226"/>
      <c r="AX429" s="226"/>
      <c r="AY429" s="227"/>
      <c r="AZ429" s="228"/>
      <c r="BA429" s="226"/>
      <c r="BB429" s="226"/>
      <c r="BC429" s="229"/>
      <c r="BD429" s="229"/>
      <c r="BE429" s="229"/>
      <c r="BF429" s="226"/>
      <c r="BG429" s="226"/>
      <c r="BJ429" s="231"/>
      <c r="BK429" s="231"/>
      <c r="BL429" s="231"/>
      <c r="BM429" s="231"/>
      <c r="BN429" s="226"/>
      <c r="BO429" s="226"/>
      <c r="BP429" s="227"/>
      <c r="BQ429" s="228"/>
      <c r="BR429" s="226"/>
      <c r="BS429" s="226"/>
      <c r="BT429" s="229"/>
      <c r="BU429" s="229"/>
      <c r="BV429" s="229"/>
      <c r="BW429" s="226"/>
      <c r="BX429" s="226"/>
      <c r="CA429" s="231"/>
      <c r="CB429" s="231"/>
      <c r="CC429" s="231"/>
      <c r="CD429" s="231"/>
      <c r="CE429" s="226"/>
      <c r="CF429" s="226"/>
      <c r="CG429" s="227"/>
      <c r="CH429" s="228"/>
      <c r="CI429" s="226"/>
      <c r="CJ429" s="226"/>
      <c r="CK429" s="229"/>
      <c r="CL429" s="229"/>
      <c r="CM429" s="229"/>
      <c r="CN429" s="226"/>
      <c r="CO429" s="226"/>
      <c r="CR429" s="231"/>
      <c r="CS429" s="231"/>
      <c r="CT429" s="231"/>
      <c r="CU429" s="231"/>
      <c r="CV429" s="226"/>
      <c r="CW429" s="226"/>
      <c r="CX429" s="227"/>
      <c r="CY429" s="228"/>
      <c r="CZ429" s="226"/>
      <c r="DA429" s="226"/>
      <c r="DB429" s="229"/>
      <c r="DC429" s="229"/>
      <c r="DD429" s="229"/>
      <c r="DE429" s="226"/>
      <c r="DF429" s="226"/>
      <c r="DI429" s="231"/>
      <c r="DJ429" s="231"/>
      <c r="DK429" s="231"/>
      <c r="DL429" s="231"/>
      <c r="DM429" s="226"/>
      <c r="DN429" s="226"/>
      <c r="DO429" s="227"/>
      <c r="DP429" s="228"/>
      <c r="DQ429" s="226"/>
      <c r="DR429" s="226"/>
      <c r="DS429" s="229"/>
      <c r="DT429" s="229"/>
      <c r="DU429" s="229"/>
      <c r="DV429" s="226"/>
      <c r="DW429" s="226"/>
      <c r="DZ429" s="231"/>
      <c r="EA429" s="231"/>
      <c r="EB429" s="231"/>
      <c r="EC429" s="231"/>
      <c r="ED429" s="226"/>
      <c r="EE429" s="226"/>
      <c r="EF429" s="227"/>
      <c r="EG429" s="228"/>
      <c r="EH429" s="226"/>
      <c r="EI429" s="226"/>
      <c r="EJ429" s="229"/>
      <c r="EK429" s="229"/>
      <c r="EL429" s="229"/>
      <c r="EM429" s="226"/>
      <c r="EN429" s="226"/>
      <c r="EQ429" s="231"/>
      <c r="ER429" s="231"/>
      <c r="ES429" s="231"/>
      <c r="ET429" s="231"/>
      <c r="EU429" s="226"/>
      <c r="EV429" s="226"/>
      <c r="EW429" s="227"/>
      <c r="EX429" s="228"/>
      <c r="EY429" s="226"/>
      <c r="EZ429" s="226"/>
      <c r="FA429" s="229"/>
      <c r="FB429" s="229"/>
      <c r="FC429" s="229"/>
      <c r="FD429" s="226"/>
      <c r="FE429" s="226"/>
      <c r="FH429" s="231"/>
      <c r="FI429" s="231"/>
      <c r="FJ429" s="231"/>
      <c r="FK429" s="231"/>
      <c r="FL429" s="226"/>
      <c r="FM429" s="226"/>
      <c r="FN429" s="227"/>
      <c r="FO429" s="228"/>
      <c r="FP429" s="226"/>
      <c r="FQ429" s="226"/>
      <c r="FR429" s="229"/>
      <c r="FS429" s="229"/>
      <c r="FT429" s="229"/>
      <c r="FU429" s="226"/>
      <c r="FV429" s="226"/>
      <c r="FY429" s="231"/>
      <c r="FZ429" s="231"/>
      <c r="GA429" s="231"/>
      <c r="GB429" s="231"/>
      <c r="GC429" s="226"/>
      <c r="GD429" s="226"/>
      <c r="GE429" s="227"/>
      <c r="GF429" s="228"/>
      <c r="GG429" s="226"/>
      <c r="GH429" s="226"/>
      <c r="GI429" s="229"/>
      <c r="GJ429" s="229"/>
      <c r="GK429" s="229"/>
      <c r="GL429" s="226"/>
      <c r="GM429" s="226"/>
      <c r="GP429" s="231"/>
      <c r="GQ429" s="231"/>
      <c r="GR429" s="231"/>
      <c r="GS429" s="231"/>
      <c r="GT429" s="226"/>
      <c r="GU429" s="226"/>
      <c r="GV429" s="227"/>
      <c r="GW429" s="228"/>
      <c r="GX429" s="226"/>
      <c r="GY429" s="226"/>
      <c r="GZ429" s="229"/>
      <c r="HA429" s="229"/>
      <c r="HB429" s="229"/>
      <c r="HC429" s="226"/>
      <c r="HD429" s="226"/>
      <c r="HG429" s="231"/>
    </row>
    <row r="430" spans="1:215" s="230" customFormat="1" ht="41.25" customHeight="1" x14ac:dyDescent="0.2">
      <c r="A430" s="210" t="s">
        <v>5348</v>
      </c>
      <c r="B430" s="211" t="s">
        <v>2792</v>
      </c>
      <c r="C430" s="211" t="s">
        <v>2792</v>
      </c>
      <c r="D430" s="211" t="s">
        <v>5347</v>
      </c>
      <c r="E430" s="212" t="str">
        <f t="shared" si="10"/>
        <v>防府市伊佐江1039-1</v>
      </c>
      <c r="F430" s="212" t="s">
        <v>1035</v>
      </c>
      <c r="G430" s="196">
        <v>36572</v>
      </c>
      <c r="H430" s="212" t="s">
        <v>1705</v>
      </c>
      <c r="I430" s="236" t="s">
        <v>455</v>
      </c>
      <c r="J430" s="281" t="s">
        <v>4583</v>
      </c>
      <c r="K430" s="282" t="s">
        <v>1588</v>
      </c>
      <c r="L430" s="282" t="s">
        <v>1589</v>
      </c>
      <c r="M430" s="212" t="s">
        <v>1449</v>
      </c>
      <c r="N430" s="212" t="s">
        <v>5346</v>
      </c>
      <c r="O430" s="283" t="s">
        <v>250</v>
      </c>
      <c r="P430" s="284" t="s">
        <v>10</v>
      </c>
      <c r="Q430" s="227"/>
      <c r="R430" s="228"/>
      <c r="S430" s="226"/>
      <c r="T430" s="226"/>
      <c r="U430" s="229"/>
      <c r="V430" s="229"/>
      <c r="W430" s="229"/>
      <c r="X430" s="226"/>
      <c r="Y430" s="226"/>
      <c r="AB430" s="231"/>
      <c r="AC430" s="231"/>
      <c r="AD430" s="231"/>
      <c r="AE430" s="231"/>
      <c r="AF430" s="226"/>
      <c r="AG430" s="226"/>
      <c r="AH430" s="227"/>
      <c r="AI430" s="228"/>
      <c r="AJ430" s="226"/>
      <c r="AK430" s="226"/>
      <c r="AL430" s="229"/>
      <c r="AM430" s="229"/>
      <c r="AN430" s="229"/>
      <c r="AO430" s="226"/>
      <c r="AP430" s="226"/>
      <c r="AS430" s="231"/>
      <c r="AT430" s="231"/>
      <c r="AU430" s="231"/>
      <c r="AV430" s="231"/>
      <c r="AW430" s="226"/>
      <c r="AX430" s="226"/>
      <c r="AY430" s="227"/>
      <c r="AZ430" s="228"/>
      <c r="BA430" s="226"/>
      <c r="BB430" s="226"/>
      <c r="BC430" s="229"/>
      <c r="BD430" s="229"/>
      <c r="BE430" s="229"/>
      <c r="BF430" s="226"/>
      <c r="BG430" s="226"/>
      <c r="BJ430" s="231"/>
      <c r="BK430" s="231"/>
      <c r="BL430" s="231"/>
      <c r="BM430" s="231"/>
      <c r="BN430" s="226"/>
      <c r="BO430" s="226"/>
      <c r="BP430" s="227"/>
      <c r="BQ430" s="228"/>
      <c r="BR430" s="226"/>
      <c r="BS430" s="226"/>
      <c r="BT430" s="229"/>
      <c r="BU430" s="229"/>
      <c r="BV430" s="229"/>
      <c r="BW430" s="226"/>
      <c r="BX430" s="226"/>
      <c r="CA430" s="231"/>
      <c r="CB430" s="231"/>
      <c r="CC430" s="231"/>
      <c r="CD430" s="231"/>
      <c r="CE430" s="226"/>
      <c r="CF430" s="226"/>
      <c r="CG430" s="227"/>
      <c r="CH430" s="228"/>
      <c r="CI430" s="226"/>
      <c r="CJ430" s="226"/>
      <c r="CK430" s="229"/>
      <c r="CL430" s="229"/>
      <c r="CM430" s="229"/>
      <c r="CN430" s="226"/>
      <c r="CO430" s="226"/>
      <c r="CR430" s="231"/>
      <c r="CS430" s="231"/>
      <c r="CT430" s="231"/>
      <c r="CU430" s="231"/>
      <c r="CV430" s="226"/>
      <c r="CW430" s="226"/>
      <c r="CX430" s="227"/>
      <c r="CY430" s="228"/>
      <c r="CZ430" s="226"/>
      <c r="DA430" s="226"/>
      <c r="DB430" s="229"/>
      <c r="DC430" s="229"/>
      <c r="DD430" s="229"/>
      <c r="DE430" s="226"/>
      <c r="DF430" s="226"/>
      <c r="DI430" s="231"/>
      <c r="DJ430" s="231"/>
      <c r="DK430" s="231"/>
      <c r="DL430" s="231"/>
      <c r="DM430" s="226"/>
      <c r="DN430" s="226"/>
      <c r="DO430" s="227"/>
      <c r="DP430" s="228"/>
      <c r="DQ430" s="226"/>
      <c r="DR430" s="226"/>
      <c r="DS430" s="229"/>
      <c r="DT430" s="229"/>
      <c r="DU430" s="229"/>
      <c r="DV430" s="226"/>
      <c r="DW430" s="226"/>
      <c r="DZ430" s="231"/>
      <c r="EA430" s="231"/>
      <c r="EB430" s="231"/>
      <c r="EC430" s="231"/>
      <c r="ED430" s="226"/>
      <c r="EE430" s="226"/>
      <c r="EF430" s="227"/>
      <c r="EG430" s="228"/>
      <c r="EH430" s="226"/>
      <c r="EI430" s="226"/>
      <c r="EJ430" s="229"/>
      <c r="EK430" s="229"/>
      <c r="EL430" s="229"/>
      <c r="EM430" s="226"/>
      <c r="EN430" s="226"/>
      <c r="EQ430" s="231"/>
      <c r="ER430" s="231"/>
      <c r="ES430" s="231"/>
      <c r="ET430" s="231"/>
      <c r="EU430" s="226"/>
      <c r="EV430" s="226"/>
      <c r="EW430" s="227"/>
      <c r="EX430" s="228"/>
      <c r="EY430" s="226"/>
      <c r="EZ430" s="226"/>
      <c r="FA430" s="229"/>
      <c r="FB430" s="229"/>
      <c r="FC430" s="229"/>
      <c r="FD430" s="226"/>
      <c r="FE430" s="226"/>
      <c r="FH430" s="231"/>
      <c r="FI430" s="231"/>
      <c r="FJ430" s="231"/>
      <c r="FK430" s="231"/>
      <c r="FL430" s="226"/>
      <c r="FM430" s="226"/>
      <c r="FN430" s="227"/>
      <c r="FO430" s="228"/>
      <c r="FP430" s="226"/>
      <c r="FQ430" s="226"/>
      <c r="FR430" s="229"/>
      <c r="FS430" s="229"/>
      <c r="FT430" s="229"/>
      <c r="FU430" s="226"/>
      <c r="FV430" s="226"/>
      <c r="FY430" s="231"/>
      <c r="FZ430" s="231"/>
      <c r="GA430" s="231"/>
      <c r="GB430" s="231"/>
      <c r="GC430" s="226"/>
      <c r="GD430" s="226"/>
      <c r="GE430" s="227"/>
      <c r="GF430" s="228"/>
      <c r="GG430" s="226"/>
      <c r="GH430" s="226"/>
      <c r="GI430" s="229"/>
      <c r="GJ430" s="229"/>
      <c r="GK430" s="229"/>
      <c r="GL430" s="226"/>
      <c r="GM430" s="226"/>
      <c r="GP430" s="231"/>
      <c r="GQ430" s="231"/>
      <c r="GR430" s="231"/>
      <c r="GS430" s="231"/>
      <c r="GT430" s="226"/>
      <c r="GU430" s="226"/>
      <c r="GV430" s="227"/>
      <c r="GW430" s="228"/>
      <c r="GX430" s="226"/>
      <c r="GY430" s="226"/>
      <c r="GZ430" s="229"/>
      <c r="HA430" s="229"/>
      <c r="HB430" s="229"/>
      <c r="HC430" s="226"/>
      <c r="HD430" s="226"/>
      <c r="HG430" s="231"/>
    </row>
    <row r="431" spans="1:215" s="230" customFormat="1" ht="41.25" customHeight="1" x14ac:dyDescent="0.2">
      <c r="A431" s="210" t="s">
        <v>5345</v>
      </c>
      <c r="B431" s="211" t="s">
        <v>5344</v>
      </c>
      <c r="C431" s="211" t="s">
        <v>5344</v>
      </c>
      <c r="D431" s="211" t="s">
        <v>5343</v>
      </c>
      <c r="E431" s="212" t="str">
        <f t="shared" si="10"/>
        <v>防府市石が口1-3-42</v>
      </c>
      <c r="F431" s="212" t="s">
        <v>1244</v>
      </c>
      <c r="G431" s="196">
        <v>37773</v>
      </c>
      <c r="H431" s="212" t="s">
        <v>2037</v>
      </c>
      <c r="I431" s="236" t="s">
        <v>455</v>
      </c>
      <c r="J431" s="281" t="s">
        <v>4583</v>
      </c>
      <c r="K431" s="282" t="s">
        <v>1588</v>
      </c>
      <c r="L431" s="282" t="s">
        <v>1589</v>
      </c>
      <c r="M431" s="212" t="s">
        <v>1450</v>
      </c>
      <c r="N431" s="212" t="s">
        <v>5342</v>
      </c>
      <c r="O431" s="283" t="s">
        <v>250</v>
      </c>
      <c r="P431" s="284" t="s">
        <v>3767</v>
      </c>
      <c r="Q431" s="227"/>
      <c r="R431" s="228"/>
      <c r="S431" s="226"/>
      <c r="T431" s="226"/>
      <c r="U431" s="229"/>
      <c r="V431" s="229"/>
      <c r="W431" s="229"/>
      <c r="X431" s="226"/>
      <c r="Y431" s="226"/>
      <c r="AB431" s="231"/>
      <c r="AC431" s="231"/>
      <c r="AD431" s="231"/>
      <c r="AE431" s="231"/>
      <c r="AF431" s="226"/>
      <c r="AG431" s="226"/>
      <c r="AH431" s="227"/>
      <c r="AI431" s="228"/>
      <c r="AJ431" s="226"/>
      <c r="AK431" s="226"/>
      <c r="AL431" s="229"/>
      <c r="AM431" s="229"/>
      <c r="AN431" s="229"/>
      <c r="AO431" s="226"/>
      <c r="AP431" s="226"/>
      <c r="AS431" s="231"/>
      <c r="AT431" s="231"/>
      <c r="AU431" s="231"/>
      <c r="AV431" s="231"/>
      <c r="AW431" s="226"/>
      <c r="AX431" s="226"/>
      <c r="AY431" s="227"/>
      <c r="AZ431" s="228"/>
      <c r="BA431" s="226"/>
      <c r="BB431" s="226"/>
      <c r="BC431" s="229"/>
      <c r="BD431" s="229"/>
      <c r="BE431" s="229"/>
      <c r="BF431" s="226"/>
      <c r="BG431" s="226"/>
      <c r="BJ431" s="231"/>
      <c r="BK431" s="231"/>
      <c r="BL431" s="231"/>
      <c r="BM431" s="231"/>
      <c r="BN431" s="226"/>
      <c r="BO431" s="226"/>
      <c r="BP431" s="227"/>
      <c r="BQ431" s="228"/>
      <c r="BR431" s="226"/>
      <c r="BS431" s="226"/>
      <c r="BT431" s="229"/>
      <c r="BU431" s="229"/>
      <c r="BV431" s="229"/>
      <c r="BW431" s="226"/>
      <c r="BX431" s="226"/>
      <c r="CA431" s="231"/>
      <c r="CB431" s="231"/>
      <c r="CC431" s="231"/>
      <c r="CD431" s="231"/>
      <c r="CE431" s="226"/>
      <c r="CF431" s="226"/>
      <c r="CG431" s="227"/>
      <c r="CH431" s="228"/>
      <c r="CI431" s="226"/>
      <c r="CJ431" s="226"/>
      <c r="CK431" s="229"/>
      <c r="CL431" s="229"/>
      <c r="CM431" s="229"/>
      <c r="CN431" s="226"/>
      <c r="CO431" s="226"/>
      <c r="CR431" s="231"/>
      <c r="CS431" s="231"/>
      <c r="CT431" s="231"/>
      <c r="CU431" s="231"/>
      <c r="CV431" s="226"/>
      <c r="CW431" s="226"/>
      <c r="CX431" s="227"/>
      <c r="CY431" s="228"/>
      <c r="CZ431" s="226"/>
      <c r="DA431" s="226"/>
      <c r="DB431" s="229"/>
      <c r="DC431" s="229"/>
      <c r="DD431" s="229"/>
      <c r="DE431" s="226"/>
      <c r="DF431" s="226"/>
      <c r="DI431" s="231"/>
      <c r="DJ431" s="231"/>
      <c r="DK431" s="231"/>
      <c r="DL431" s="231"/>
      <c r="DM431" s="226"/>
      <c r="DN431" s="226"/>
      <c r="DO431" s="227"/>
      <c r="DP431" s="228"/>
      <c r="DQ431" s="226"/>
      <c r="DR431" s="226"/>
      <c r="DS431" s="229"/>
      <c r="DT431" s="229"/>
      <c r="DU431" s="229"/>
      <c r="DV431" s="226"/>
      <c r="DW431" s="226"/>
      <c r="DZ431" s="231"/>
      <c r="EA431" s="231"/>
      <c r="EB431" s="231"/>
      <c r="EC431" s="231"/>
      <c r="ED431" s="226"/>
      <c r="EE431" s="226"/>
      <c r="EF431" s="227"/>
      <c r="EG431" s="228"/>
      <c r="EH431" s="226"/>
      <c r="EI431" s="226"/>
      <c r="EJ431" s="229"/>
      <c r="EK431" s="229"/>
      <c r="EL431" s="229"/>
      <c r="EM431" s="226"/>
      <c r="EN431" s="226"/>
      <c r="EQ431" s="231"/>
      <c r="ER431" s="231"/>
      <c r="ES431" s="231"/>
      <c r="ET431" s="231"/>
      <c r="EU431" s="226"/>
      <c r="EV431" s="226"/>
      <c r="EW431" s="227"/>
      <c r="EX431" s="228"/>
      <c r="EY431" s="226"/>
      <c r="EZ431" s="226"/>
      <c r="FA431" s="229"/>
      <c r="FB431" s="229"/>
      <c r="FC431" s="229"/>
      <c r="FD431" s="226"/>
      <c r="FE431" s="226"/>
      <c r="FH431" s="231"/>
      <c r="FI431" s="231"/>
      <c r="FJ431" s="231"/>
      <c r="FK431" s="231"/>
      <c r="FL431" s="226"/>
      <c r="FM431" s="226"/>
      <c r="FN431" s="227"/>
      <c r="FO431" s="228"/>
      <c r="FP431" s="226"/>
      <c r="FQ431" s="226"/>
      <c r="FR431" s="229"/>
      <c r="FS431" s="229"/>
      <c r="FT431" s="229"/>
      <c r="FU431" s="226"/>
      <c r="FV431" s="226"/>
      <c r="FY431" s="231"/>
      <c r="FZ431" s="231"/>
      <c r="GA431" s="231"/>
      <c r="GB431" s="231"/>
      <c r="GC431" s="226"/>
      <c r="GD431" s="226"/>
      <c r="GE431" s="227"/>
      <c r="GF431" s="228"/>
      <c r="GG431" s="226"/>
      <c r="GH431" s="226"/>
      <c r="GI431" s="229"/>
      <c r="GJ431" s="229"/>
      <c r="GK431" s="229"/>
      <c r="GL431" s="226"/>
      <c r="GM431" s="226"/>
      <c r="GP431" s="231"/>
      <c r="GQ431" s="231"/>
      <c r="GR431" s="231"/>
      <c r="GS431" s="231"/>
      <c r="GT431" s="226"/>
      <c r="GU431" s="226"/>
      <c r="GV431" s="227"/>
      <c r="GW431" s="228"/>
      <c r="GX431" s="226"/>
      <c r="GY431" s="226"/>
      <c r="GZ431" s="229"/>
      <c r="HA431" s="229"/>
      <c r="HB431" s="229"/>
      <c r="HC431" s="226"/>
      <c r="HD431" s="226"/>
      <c r="HG431" s="231"/>
    </row>
    <row r="432" spans="1:215" s="230" customFormat="1" ht="41.25" customHeight="1" x14ac:dyDescent="0.2">
      <c r="A432" s="210" t="s">
        <v>5341</v>
      </c>
      <c r="B432" s="211" t="s">
        <v>2515</v>
      </c>
      <c r="C432" s="211" t="s">
        <v>2515</v>
      </c>
      <c r="D432" s="211" t="s">
        <v>368</v>
      </c>
      <c r="E432" s="212" t="str">
        <f t="shared" si="10"/>
        <v>防府市牟礼柳23-33</v>
      </c>
      <c r="F432" s="212" t="s">
        <v>1245</v>
      </c>
      <c r="G432" s="196">
        <v>38078</v>
      </c>
      <c r="H432" s="212" t="s">
        <v>2038</v>
      </c>
      <c r="I432" s="236" t="s">
        <v>455</v>
      </c>
      <c r="J432" s="281" t="s">
        <v>4583</v>
      </c>
      <c r="K432" s="282" t="s">
        <v>1588</v>
      </c>
      <c r="L432" s="282" t="s">
        <v>1589</v>
      </c>
      <c r="M432" s="212" t="s">
        <v>1451</v>
      </c>
      <c r="N432" s="212" t="s">
        <v>5340</v>
      </c>
      <c r="O432" s="283" t="s">
        <v>250</v>
      </c>
      <c r="P432" s="284" t="s">
        <v>10</v>
      </c>
      <c r="Q432" s="227"/>
      <c r="R432" s="228"/>
      <c r="S432" s="226"/>
      <c r="T432" s="226"/>
      <c r="U432" s="229"/>
      <c r="V432" s="229"/>
      <c r="W432" s="229"/>
      <c r="X432" s="226"/>
      <c r="Y432" s="226"/>
      <c r="AB432" s="231"/>
      <c r="AC432" s="231"/>
      <c r="AD432" s="231"/>
      <c r="AE432" s="231"/>
      <c r="AF432" s="226"/>
      <c r="AG432" s="226"/>
      <c r="AH432" s="227"/>
      <c r="AI432" s="228"/>
      <c r="AJ432" s="226"/>
      <c r="AK432" s="226"/>
      <c r="AL432" s="229"/>
      <c r="AM432" s="229"/>
      <c r="AN432" s="229"/>
      <c r="AO432" s="226"/>
      <c r="AP432" s="226"/>
      <c r="AS432" s="231"/>
      <c r="AT432" s="231"/>
      <c r="AU432" s="231"/>
      <c r="AV432" s="231"/>
      <c r="AW432" s="226"/>
      <c r="AX432" s="226"/>
      <c r="AY432" s="227"/>
      <c r="AZ432" s="228"/>
      <c r="BA432" s="226"/>
      <c r="BB432" s="226"/>
      <c r="BC432" s="229"/>
      <c r="BD432" s="229"/>
      <c r="BE432" s="229"/>
      <c r="BF432" s="226"/>
      <c r="BG432" s="226"/>
      <c r="BJ432" s="231"/>
      <c r="BK432" s="231"/>
      <c r="BL432" s="231"/>
      <c r="BM432" s="231"/>
      <c r="BN432" s="226"/>
      <c r="BO432" s="226"/>
      <c r="BP432" s="227"/>
      <c r="BQ432" s="228"/>
      <c r="BR432" s="226"/>
      <c r="BS432" s="226"/>
      <c r="BT432" s="229"/>
      <c r="BU432" s="229"/>
      <c r="BV432" s="229"/>
      <c r="BW432" s="226"/>
      <c r="BX432" s="226"/>
      <c r="CA432" s="231"/>
      <c r="CB432" s="231"/>
      <c r="CC432" s="231"/>
      <c r="CD432" s="231"/>
      <c r="CE432" s="226"/>
      <c r="CF432" s="226"/>
      <c r="CG432" s="227"/>
      <c r="CH432" s="228"/>
      <c r="CI432" s="226"/>
      <c r="CJ432" s="226"/>
      <c r="CK432" s="229"/>
      <c r="CL432" s="229"/>
      <c r="CM432" s="229"/>
      <c r="CN432" s="226"/>
      <c r="CO432" s="226"/>
      <c r="CR432" s="231"/>
      <c r="CS432" s="231"/>
      <c r="CT432" s="231"/>
      <c r="CU432" s="231"/>
      <c r="CV432" s="226"/>
      <c r="CW432" s="226"/>
      <c r="CX432" s="227"/>
      <c r="CY432" s="228"/>
      <c r="CZ432" s="226"/>
      <c r="DA432" s="226"/>
      <c r="DB432" s="229"/>
      <c r="DC432" s="229"/>
      <c r="DD432" s="229"/>
      <c r="DE432" s="226"/>
      <c r="DF432" s="226"/>
      <c r="DI432" s="231"/>
      <c r="DJ432" s="231"/>
      <c r="DK432" s="231"/>
      <c r="DL432" s="231"/>
      <c r="DM432" s="226"/>
      <c r="DN432" s="226"/>
      <c r="DO432" s="227"/>
      <c r="DP432" s="228"/>
      <c r="DQ432" s="226"/>
      <c r="DR432" s="226"/>
      <c r="DS432" s="229"/>
      <c r="DT432" s="229"/>
      <c r="DU432" s="229"/>
      <c r="DV432" s="226"/>
      <c r="DW432" s="226"/>
      <c r="DZ432" s="231"/>
      <c r="EA432" s="231"/>
      <c r="EB432" s="231"/>
      <c r="EC432" s="231"/>
      <c r="ED432" s="226"/>
      <c r="EE432" s="226"/>
      <c r="EF432" s="227"/>
      <c r="EG432" s="228"/>
      <c r="EH432" s="226"/>
      <c r="EI432" s="226"/>
      <c r="EJ432" s="229"/>
      <c r="EK432" s="229"/>
      <c r="EL432" s="229"/>
      <c r="EM432" s="226"/>
      <c r="EN432" s="226"/>
      <c r="EQ432" s="231"/>
      <c r="ER432" s="231"/>
      <c r="ES432" s="231"/>
      <c r="ET432" s="231"/>
      <c r="EU432" s="226"/>
      <c r="EV432" s="226"/>
      <c r="EW432" s="227"/>
      <c r="EX432" s="228"/>
      <c r="EY432" s="226"/>
      <c r="EZ432" s="226"/>
      <c r="FA432" s="229"/>
      <c r="FB432" s="229"/>
      <c r="FC432" s="229"/>
      <c r="FD432" s="226"/>
      <c r="FE432" s="226"/>
      <c r="FH432" s="231"/>
      <c r="FI432" s="231"/>
      <c r="FJ432" s="231"/>
      <c r="FK432" s="231"/>
      <c r="FL432" s="226"/>
      <c r="FM432" s="226"/>
      <c r="FN432" s="227"/>
      <c r="FO432" s="228"/>
      <c r="FP432" s="226"/>
      <c r="FQ432" s="226"/>
      <c r="FR432" s="229"/>
      <c r="FS432" s="229"/>
      <c r="FT432" s="229"/>
      <c r="FU432" s="226"/>
      <c r="FV432" s="226"/>
      <c r="FY432" s="231"/>
      <c r="FZ432" s="231"/>
      <c r="GA432" s="231"/>
      <c r="GB432" s="231"/>
      <c r="GC432" s="226"/>
      <c r="GD432" s="226"/>
      <c r="GE432" s="227"/>
      <c r="GF432" s="228"/>
      <c r="GG432" s="226"/>
      <c r="GH432" s="226"/>
      <c r="GI432" s="229"/>
      <c r="GJ432" s="229"/>
      <c r="GK432" s="229"/>
      <c r="GL432" s="226"/>
      <c r="GM432" s="226"/>
      <c r="GP432" s="231"/>
      <c r="GQ432" s="231"/>
      <c r="GR432" s="231"/>
      <c r="GS432" s="231"/>
      <c r="GT432" s="226"/>
      <c r="GU432" s="226"/>
      <c r="GV432" s="227"/>
      <c r="GW432" s="228"/>
      <c r="GX432" s="226"/>
      <c r="GY432" s="226"/>
      <c r="GZ432" s="229"/>
      <c r="HA432" s="229"/>
      <c r="HB432" s="229"/>
      <c r="HC432" s="226"/>
      <c r="HD432" s="226"/>
      <c r="HG432" s="231"/>
    </row>
    <row r="433" spans="1:215" s="230" customFormat="1" ht="41.25" customHeight="1" x14ac:dyDescent="0.2">
      <c r="A433" s="210" t="s">
        <v>5339</v>
      </c>
      <c r="B433" s="211" t="s">
        <v>5338</v>
      </c>
      <c r="C433" s="211" t="s">
        <v>5338</v>
      </c>
      <c r="D433" s="211" t="s">
        <v>2939</v>
      </c>
      <c r="E433" s="212" t="str">
        <f t="shared" si="10"/>
        <v>防府市佐野152-1</v>
      </c>
      <c r="F433" s="212" t="s">
        <v>1098</v>
      </c>
      <c r="G433" s="196">
        <v>38200</v>
      </c>
      <c r="H433" s="212" t="s">
        <v>2039</v>
      </c>
      <c r="I433" s="236" t="s">
        <v>455</v>
      </c>
      <c r="J433" s="281" t="s">
        <v>4583</v>
      </c>
      <c r="K433" s="282" t="s">
        <v>1588</v>
      </c>
      <c r="L433" s="282" t="s">
        <v>1589</v>
      </c>
      <c r="M433" s="212" t="s">
        <v>1453</v>
      </c>
      <c r="N433" s="212" t="s">
        <v>5337</v>
      </c>
      <c r="O433" s="283" t="s">
        <v>250</v>
      </c>
      <c r="P433" s="284" t="s">
        <v>10</v>
      </c>
      <c r="Q433" s="227"/>
      <c r="R433" s="228"/>
      <c r="S433" s="226"/>
      <c r="T433" s="226"/>
      <c r="U433" s="229"/>
      <c r="V433" s="229"/>
      <c r="W433" s="229"/>
      <c r="X433" s="226"/>
      <c r="Y433" s="226"/>
      <c r="AB433" s="231"/>
      <c r="AC433" s="231"/>
      <c r="AD433" s="231"/>
      <c r="AE433" s="231"/>
      <c r="AF433" s="226"/>
      <c r="AG433" s="226"/>
      <c r="AH433" s="227"/>
      <c r="AI433" s="228"/>
      <c r="AJ433" s="226"/>
      <c r="AK433" s="226"/>
      <c r="AL433" s="229"/>
      <c r="AM433" s="229"/>
      <c r="AN433" s="229"/>
      <c r="AO433" s="226"/>
      <c r="AP433" s="226"/>
      <c r="AS433" s="231"/>
      <c r="AT433" s="231"/>
      <c r="AU433" s="231"/>
      <c r="AV433" s="231"/>
      <c r="AW433" s="226"/>
      <c r="AX433" s="226"/>
      <c r="AY433" s="227"/>
      <c r="AZ433" s="228"/>
      <c r="BA433" s="226"/>
      <c r="BB433" s="226"/>
      <c r="BC433" s="229"/>
      <c r="BD433" s="229"/>
      <c r="BE433" s="229"/>
      <c r="BF433" s="226"/>
      <c r="BG433" s="226"/>
      <c r="BJ433" s="231"/>
      <c r="BK433" s="231"/>
      <c r="BL433" s="231"/>
      <c r="BM433" s="231"/>
      <c r="BN433" s="226"/>
      <c r="BO433" s="226"/>
      <c r="BP433" s="227"/>
      <c r="BQ433" s="228"/>
      <c r="BR433" s="226"/>
      <c r="BS433" s="226"/>
      <c r="BT433" s="229"/>
      <c r="BU433" s="229"/>
      <c r="BV433" s="229"/>
      <c r="BW433" s="226"/>
      <c r="BX433" s="226"/>
      <c r="CA433" s="231"/>
      <c r="CB433" s="231"/>
      <c r="CC433" s="231"/>
      <c r="CD433" s="231"/>
      <c r="CE433" s="226"/>
      <c r="CF433" s="226"/>
      <c r="CG433" s="227"/>
      <c r="CH433" s="228"/>
      <c r="CI433" s="226"/>
      <c r="CJ433" s="226"/>
      <c r="CK433" s="229"/>
      <c r="CL433" s="229"/>
      <c r="CM433" s="229"/>
      <c r="CN433" s="226"/>
      <c r="CO433" s="226"/>
      <c r="CR433" s="231"/>
      <c r="CS433" s="231"/>
      <c r="CT433" s="231"/>
      <c r="CU433" s="231"/>
      <c r="CV433" s="226"/>
      <c r="CW433" s="226"/>
      <c r="CX433" s="227"/>
      <c r="CY433" s="228"/>
      <c r="CZ433" s="226"/>
      <c r="DA433" s="226"/>
      <c r="DB433" s="229"/>
      <c r="DC433" s="229"/>
      <c r="DD433" s="229"/>
      <c r="DE433" s="226"/>
      <c r="DF433" s="226"/>
      <c r="DI433" s="231"/>
      <c r="DJ433" s="231"/>
      <c r="DK433" s="231"/>
      <c r="DL433" s="231"/>
      <c r="DM433" s="226"/>
      <c r="DN433" s="226"/>
      <c r="DO433" s="227"/>
      <c r="DP433" s="228"/>
      <c r="DQ433" s="226"/>
      <c r="DR433" s="226"/>
      <c r="DS433" s="229"/>
      <c r="DT433" s="229"/>
      <c r="DU433" s="229"/>
      <c r="DV433" s="226"/>
      <c r="DW433" s="226"/>
      <c r="DZ433" s="231"/>
      <c r="EA433" s="231"/>
      <c r="EB433" s="231"/>
      <c r="EC433" s="231"/>
      <c r="ED433" s="226"/>
      <c r="EE433" s="226"/>
      <c r="EF433" s="227"/>
      <c r="EG433" s="228"/>
      <c r="EH433" s="226"/>
      <c r="EI433" s="226"/>
      <c r="EJ433" s="229"/>
      <c r="EK433" s="229"/>
      <c r="EL433" s="229"/>
      <c r="EM433" s="226"/>
      <c r="EN433" s="226"/>
      <c r="EQ433" s="231"/>
      <c r="ER433" s="231"/>
      <c r="ES433" s="231"/>
      <c r="ET433" s="231"/>
      <c r="EU433" s="226"/>
      <c r="EV433" s="226"/>
      <c r="EW433" s="227"/>
      <c r="EX433" s="228"/>
      <c r="EY433" s="226"/>
      <c r="EZ433" s="226"/>
      <c r="FA433" s="229"/>
      <c r="FB433" s="229"/>
      <c r="FC433" s="229"/>
      <c r="FD433" s="226"/>
      <c r="FE433" s="226"/>
      <c r="FH433" s="231"/>
      <c r="FI433" s="231"/>
      <c r="FJ433" s="231"/>
      <c r="FK433" s="231"/>
      <c r="FL433" s="226"/>
      <c r="FM433" s="226"/>
      <c r="FN433" s="227"/>
      <c r="FO433" s="228"/>
      <c r="FP433" s="226"/>
      <c r="FQ433" s="226"/>
      <c r="FR433" s="229"/>
      <c r="FS433" s="229"/>
      <c r="FT433" s="229"/>
      <c r="FU433" s="226"/>
      <c r="FV433" s="226"/>
      <c r="FY433" s="231"/>
      <c r="FZ433" s="231"/>
      <c r="GA433" s="231"/>
      <c r="GB433" s="231"/>
      <c r="GC433" s="226"/>
      <c r="GD433" s="226"/>
      <c r="GE433" s="227"/>
      <c r="GF433" s="228"/>
      <c r="GG433" s="226"/>
      <c r="GH433" s="226"/>
      <c r="GI433" s="229"/>
      <c r="GJ433" s="229"/>
      <c r="GK433" s="229"/>
      <c r="GL433" s="226"/>
      <c r="GM433" s="226"/>
      <c r="GP433" s="231"/>
      <c r="GQ433" s="231"/>
      <c r="GR433" s="231"/>
      <c r="GS433" s="231"/>
      <c r="GT433" s="226"/>
      <c r="GU433" s="226"/>
      <c r="GV433" s="227"/>
      <c r="GW433" s="228"/>
      <c r="GX433" s="226"/>
      <c r="GY433" s="226"/>
      <c r="GZ433" s="229"/>
      <c r="HA433" s="229"/>
      <c r="HB433" s="229"/>
      <c r="HC433" s="226"/>
      <c r="HD433" s="226"/>
      <c r="HG433" s="231"/>
    </row>
    <row r="434" spans="1:215" s="230" customFormat="1" ht="41.25" customHeight="1" x14ac:dyDescent="0.2">
      <c r="A434" s="210" t="s">
        <v>5336</v>
      </c>
      <c r="B434" s="211" t="s">
        <v>5335</v>
      </c>
      <c r="C434" s="211" t="s">
        <v>5335</v>
      </c>
      <c r="D434" s="211" t="s">
        <v>8657</v>
      </c>
      <c r="E434" s="212" t="str">
        <f t="shared" si="10"/>
        <v>防府市中央町6-30</v>
      </c>
      <c r="F434" s="212" t="s">
        <v>1247</v>
      </c>
      <c r="G434" s="196">
        <v>38231</v>
      </c>
      <c r="H434" s="212" t="s">
        <v>2040</v>
      </c>
      <c r="I434" s="236" t="s">
        <v>455</v>
      </c>
      <c r="J434" s="281" t="s">
        <v>4583</v>
      </c>
      <c r="K434" s="282" t="s">
        <v>1588</v>
      </c>
      <c r="L434" s="282" t="s">
        <v>1589</v>
      </c>
      <c r="M434" s="212" t="s">
        <v>1454</v>
      </c>
      <c r="N434" s="212" t="s">
        <v>5334</v>
      </c>
      <c r="O434" s="283" t="s">
        <v>250</v>
      </c>
      <c r="P434" s="284" t="s">
        <v>3767</v>
      </c>
      <c r="Q434" s="227"/>
      <c r="R434" s="228"/>
      <c r="S434" s="226"/>
      <c r="T434" s="226"/>
      <c r="U434" s="229"/>
      <c r="V434" s="229"/>
      <c r="W434" s="229"/>
      <c r="X434" s="226"/>
      <c r="Y434" s="226"/>
      <c r="AB434" s="231"/>
      <c r="AC434" s="231"/>
      <c r="AD434" s="231"/>
      <c r="AE434" s="231"/>
      <c r="AF434" s="226"/>
      <c r="AG434" s="226"/>
      <c r="AH434" s="227"/>
      <c r="AI434" s="228"/>
      <c r="AJ434" s="226"/>
      <c r="AK434" s="226"/>
      <c r="AL434" s="229"/>
      <c r="AM434" s="229"/>
      <c r="AN434" s="229"/>
      <c r="AO434" s="226"/>
      <c r="AP434" s="226"/>
      <c r="AS434" s="231"/>
      <c r="AT434" s="231"/>
      <c r="AU434" s="231"/>
      <c r="AV434" s="231"/>
      <c r="AW434" s="226"/>
      <c r="AX434" s="226"/>
      <c r="AY434" s="227"/>
      <c r="AZ434" s="228"/>
      <c r="BA434" s="226"/>
      <c r="BB434" s="226"/>
      <c r="BC434" s="229"/>
      <c r="BD434" s="229"/>
      <c r="BE434" s="229"/>
      <c r="BF434" s="226"/>
      <c r="BG434" s="226"/>
      <c r="BJ434" s="231"/>
      <c r="BK434" s="231"/>
      <c r="BL434" s="231"/>
      <c r="BM434" s="231"/>
      <c r="BN434" s="226"/>
      <c r="BO434" s="226"/>
      <c r="BP434" s="227"/>
      <c r="BQ434" s="228"/>
      <c r="BR434" s="226"/>
      <c r="BS434" s="226"/>
      <c r="BT434" s="229"/>
      <c r="BU434" s="229"/>
      <c r="BV434" s="229"/>
      <c r="BW434" s="226"/>
      <c r="BX434" s="226"/>
      <c r="CA434" s="231"/>
      <c r="CB434" s="231"/>
      <c r="CC434" s="231"/>
      <c r="CD434" s="231"/>
      <c r="CE434" s="226"/>
      <c r="CF434" s="226"/>
      <c r="CG434" s="227"/>
      <c r="CH434" s="228"/>
      <c r="CI434" s="226"/>
      <c r="CJ434" s="226"/>
      <c r="CK434" s="229"/>
      <c r="CL434" s="229"/>
      <c r="CM434" s="229"/>
      <c r="CN434" s="226"/>
      <c r="CO434" s="226"/>
      <c r="CR434" s="231"/>
      <c r="CS434" s="231"/>
      <c r="CT434" s="231"/>
      <c r="CU434" s="231"/>
      <c r="CV434" s="226"/>
      <c r="CW434" s="226"/>
      <c r="CX434" s="227"/>
      <c r="CY434" s="228"/>
      <c r="CZ434" s="226"/>
      <c r="DA434" s="226"/>
      <c r="DB434" s="229"/>
      <c r="DC434" s="229"/>
      <c r="DD434" s="229"/>
      <c r="DE434" s="226"/>
      <c r="DF434" s="226"/>
      <c r="DI434" s="231"/>
      <c r="DJ434" s="231"/>
      <c r="DK434" s="231"/>
      <c r="DL434" s="231"/>
      <c r="DM434" s="226"/>
      <c r="DN434" s="226"/>
      <c r="DO434" s="227"/>
      <c r="DP434" s="228"/>
      <c r="DQ434" s="226"/>
      <c r="DR434" s="226"/>
      <c r="DS434" s="229"/>
      <c r="DT434" s="229"/>
      <c r="DU434" s="229"/>
      <c r="DV434" s="226"/>
      <c r="DW434" s="226"/>
      <c r="DZ434" s="231"/>
      <c r="EA434" s="231"/>
      <c r="EB434" s="231"/>
      <c r="EC434" s="231"/>
      <c r="ED434" s="226"/>
      <c r="EE434" s="226"/>
      <c r="EF434" s="227"/>
      <c r="EG434" s="228"/>
      <c r="EH434" s="226"/>
      <c r="EI434" s="226"/>
      <c r="EJ434" s="229"/>
      <c r="EK434" s="229"/>
      <c r="EL434" s="229"/>
      <c r="EM434" s="226"/>
      <c r="EN434" s="226"/>
      <c r="EQ434" s="231"/>
      <c r="ER434" s="231"/>
      <c r="ES434" s="231"/>
      <c r="ET434" s="231"/>
      <c r="EU434" s="226"/>
      <c r="EV434" s="226"/>
      <c r="EW434" s="227"/>
      <c r="EX434" s="228"/>
      <c r="EY434" s="226"/>
      <c r="EZ434" s="226"/>
      <c r="FA434" s="229"/>
      <c r="FB434" s="229"/>
      <c r="FC434" s="229"/>
      <c r="FD434" s="226"/>
      <c r="FE434" s="226"/>
      <c r="FH434" s="231"/>
      <c r="FI434" s="231"/>
      <c r="FJ434" s="231"/>
      <c r="FK434" s="231"/>
      <c r="FL434" s="226"/>
      <c r="FM434" s="226"/>
      <c r="FN434" s="227"/>
      <c r="FO434" s="228"/>
      <c r="FP434" s="226"/>
      <c r="FQ434" s="226"/>
      <c r="FR434" s="229"/>
      <c r="FS434" s="229"/>
      <c r="FT434" s="229"/>
      <c r="FU434" s="226"/>
      <c r="FV434" s="226"/>
      <c r="FY434" s="231"/>
      <c r="FZ434" s="231"/>
      <c r="GA434" s="231"/>
      <c r="GB434" s="231"/>
      <c r="GC434" s="226"/>
      <c r="GD434" s="226"/>
      <c r="GE434" s="227"/>
      <c r="GF434" s="228"/>
      <c r="GG434" s="226"/>
      <c r="GH434" s="226"/>
      <c r="GI434" s="229"/>
      <c r="GJ434" s="229"/>
      <c r="GK434" s="229"/>
      <c r="GL434" s="226"/>
      <c r="GM434" s="226"/>
      <c r="GP434" s="231"/>
      <c r="GQ434" s="231"/>
      <c r="GR434" s="231"/>
      <c r="GS434" s="231"/>
      <c r="GT434" s="226"/>
      <c r="GU434" s="226"/>
      <c r="GV434" s="227"/>
      <c r="GW434" s="228"/>
      <c r="GX434" s="226"/>
      <c r="GY434" s="226"/>
      <c r="GZ434" s="229"/>
      <c r="HA434" s="229"/>
      <c r="HB434" s="229"/>
      <c r="HC434" s="226"/>
      <c r="HD434" s="226"/>
      <c r="HG434" s="231"/>
    </row>
    <row r="435" spans="1:215" s="230" customFormat="1" ht="41.25" customHeight="1" x14ac:dyDescent="0.2">
      <c r="A435" s="210" t="s">
        <v>5333</v>
      </c>
      <c r="B435" s="211" t="s">
        <v>5332</v>
      </c>
      <c r="C435" s="211" t="s">
        <v>5332</v>
      </c>
      <c r="D435" s="211" t="s">
        <v>8076</v>
      </c>
      <c r="E435" s="212" t="str">
        <f t="shared" si="10"/>
        <v>防府市高倉1-14-1</v>
      </c>
      <c r="F435" s="212" t="s">
        <v>1249</v>
      </c>
      <c r="G435" s="196">
        <v>38534</v>
      </c>
      <c r="H435" s="212" t="s">
        <v>2041</v>
      </c>
      <c r="I435" s="236" t="s">
        <v>455</v>
      </c>
      <c r="J435" s="281" t="s">
        <v>4583</v>
      </c>
      <c r="K435" s="282" t="s">
        <v>1588</v>
      </c>
      <c r="L435" s="282" t="s">
        <v>1589</v>
      </c>
      <c r="M435" s="212" t="s">
        <v>1455</v>
      </c>
      <c r="N435" s="212" t="s">
        <v>5331</v>
      </c>
      <c r="O435" s="283" t="s">
        <v>250</v>
      </c>
      <c r="P435" s="284" t="s">
        <v>3767</v>
      </c>
      <c r="Q435" s="227"/>
      <c r="R435" s="228"/>
      <c r="S435" s="226"/>
      <c r="T435" s="226"/>
      <c r="U435" s="229"/>
      <c r="V435" s="229"/>
      <c r="W435" s="229"/>
      <c r="X435" s="226"/>
      <c r="Y435" s="226"/>
      <c r="AB435" s="231"/>
      <c r="AC435" s="231"/>
      <c r="AD435" s="231"/>
      <c r="AE435" s="231"/>
      <c r="AF435" s="226"/>
      <c r="AG435" s="226"/>
      <c r="AH435" s="227"/>
      <c r="AI435" s="228"/>
      <c r="AJ435" s="226"/>
      <c r="AK435" s="226"/>
      <c r="AL435" s="229"/>
      <c r="AM435" s="229"/>
      <c r="AN435" s="229"/>
      <c r="AO435" s="226"/>
      <c r="AP435" s="226"/>
      <c r="AS435" s="231"/>
      <c r="AT435" s="231"/>
      <c r="AU435" s="231"/>
      <c r="AV435" s="231"/>
      <c r="AW435" s="226"/>
      <c r="AX435" s="226"/>
      <c r="AY435" s="227"/>
      <c r="AZ435" s="228"/>
      <c r="BA435" s="226"/>
      <c r="BB435" s="226"/>
      <c r="BC435" s="229"/>
      <c r="BD435" s="229"/>
      <c r="BE435" s="229"/>
      <c r="BF435" s="226"/>
      <c r="BG435" s="226"/>
      <c r="BJ435" s="231"/>
      <c r="BK435" s="231"/>
      <c r="BL435" s="231"/>
      <c r="BM435" s="231"/>
      <c r="BN435" s="226"/>
      <c r="BO435" s="226"/>
      <c r="BP435" s="227"/>
      <c r="BQ435" s="228"/>
      <c r="BR435" s="226"/>
      <c r="BS435" s="226"/>
      <c r="BT435" s="229"/>
      <c r="BU435" s="229"/>
      <c r="BV435" s="229"/>
      <c r="BW435" s="226"/>
      <c r="BX435" s="226"/>
      <c r="CA435" s="231"/>
      <c r="CB435" s="231"/>
      <c r="CC435" s="231"/>
      <c r="CD435" s="231"/>
      <c r="CE435" s="226"/>
      <c r="CF435" s="226"/>
      <c r="CG435" s="227"/>
      <c r="CH435" s="228"/>
      <c r="CI435" s="226"/>
      <c r="CJ435" s="226"/>
      <c r="CK435" s="229"/>
      <c r="CL435" s="229"/>
      <c r="CM435" s="229"/>
      <c r="CN435" s="226"/>
      <c r="CO435" s="226"/>
      <c r="CR435" s="231"/>
      <c r="CS435" s="231"/>
      <c r="CT435" s="231"/>
      <c r="CU435" s="231"/>
      <c r="CV435" s="226"/>
      <c r="CW435" s="226"/>
      <c r="CX435" s="227"/>
      <c r="CY435" s="228"/>
      <c r="CZ435" s="226"/>
      <c r="DA435" s="226"/>
      <c r="DB435" s="229"/>
      <c r="DC435" s="229"/>
      <c r="DD435" s="229"/>
      <c r="DE435" s="226"/>
      <c r="DF435" s="226"/>
      <c r="DI435" s="231"/>
      <c r="DJ435" s="231"/>
      <c r="DK435" s="231"/>
      <c r="DL435" s="231"/>
      <c r="DM435" s="226"/>
      <c r="DN435" s="226"/>
      <c r="DO435" s="227"/>
      <c r="DP435" s="228"/>
      <c r="DQ435" s="226"/>
      <c r="DR435" s="226"/>
      <c r="DS435" s="229"/>
      <c r="DT435" s="229"/>
      <c r="DU435" s="229"/>
      <c r="DV435" s="226"/>
      <c r="DW435" s="226"/>
      <c r="DZ435" s="231"/>
      <c r="EA435" s="231"/>
      <c r="EB435" s="231"/>
      <c r="EC435" s="231"/>
      <c r="ED435" s="226"/>
      <c r="EE435" s="226"/>
      <c r="EF435" s="227"/>
      <c r="EG435" s="228"/>
      <c r="EH435" s="226"/>
      <c r="EI435" s="226"/>
      <c r="EJ435" s="229"/>
      <c r="EK435" s="229"/>
      <c r="EL435" s="229"/>
      <c r="EM435" s="226"/>
      <c r="EN435" s="226"/>
      <c r="EQ435" s="231"/>
      <c r="ER435" s="231"/>
      <c r="ES435" s="231"/>
      <c r="ET435" s="231"/>
      <c r="EU435" s="226"/>
      <c r="EV435" s="226"/>
      <c r="EW435" s="227"/>
      <c r="EX435" s="228"/>
      <c r="EY435" s="226"/>
      <c r="EZ435" s="226"/>
      <c r="FA435" s="229"/>
      <c r="FB435" s="229"/>
      <c r="FC435" s="229"/>
      <c r="FD435" s="226"/>
      <c r="FE435" s="226"/>
      <c r="FH435" s="231"/>
      <c r="FI435" s="231"/>
      <c r="FJ435" s="231"/>
      <c r="FK435" s="231"/>
      <c r="FL435" s="226"/>
      <c r="FM435" s="226"/>
      <c r="FN435" s="227"/>
      <c r="FO435" s="228"/>
      <c r="FP435" s="226"/>
      <c r="FQ435" s="226"/>
      <c r="FR435" s="229"/>
      <c r="FS435" s="229"/>
      <c r="FT435" s="229"/>
      <c r="FU435" s="226"/>
      <c r="FV435" s="226"/>
      <c r="FY435" s="231"/>
      <c r="FZ435" s="231"/>
      <c r="GA435" s="231"/>
      <c r="GB435" s="231"/>
      <c r="GC435" s="226"/>
      <c r="GD435" s="226"/>
      <c r="GE435" s="227"/>
      <c r="GF435" s="228"/>
      <c r="GG435" s="226"/>
      <c r="GH435" s="226"/>
      <c r="GI435" s="229"/>
      <c r="GJ435" s="229"/>
      <c r="GK435" s="229"/>
      <c r="GL435" s="226"/>
      <c r="GM435" s="226"/>
      <c r="GP435" s="231"/>
      <c r="GQ435" s="231"/>
      <c r="GR435" s="231"/>
      <c r="GS435" s="231"/>
      <c r="GT435" s="226"/>
      <c r="GU435" s="226"/>
      <c r="GV435" s="227"/>
      <c r="GW435" s="228"/>
      <c r="GX435" s="226"/>
      <c r="GY435" s="226"/>
      <c r="GZ435" s="229"/>
      <c r="HA435" s="229"/>
      <c r="HB435" s="229"/>
      <c r="HC435" s="226"/>
      <c r="HD435" s="226"/>
      <c r="HG435" s="231"/>
    </row>
    <row r="436" spans="1:215" s="230" customFormat="1" ht="41.25" customHeight="1" x14ac:dyDescent="0.2">
      <c r="A436" s="347" t="s">
        <v>5330</v>
      </c>
      <c r="B436" s="211" t="s">
        <v>1565</v>
      </c>
      <c r="C436" s="211" t="s">
        <v>1565</v>
      </c>
      <c r="D436" s="211" t="s">
        <v>4140</v>
      </c>
      <c r="E436" s="212" t="str">
        <f t="shared" si="10"/>
        <v>防府市西浦2429-1</v>
      </c>
      <c r="F436" s="212" t="s">
        <v>1250</v>
      </c>
      <c r="G436" s="196">
        <v>38626</v>
      </c>
      <c r="H436" s="212" t="s">
        <v>2042</v>
      </c>
      <c r="I436" s="236" t="s">
        <v>455</v>
      </c>
      <c r="J436" s="281" t="s">
        <v>4583</v>
      </c>
      <c r="K436" s="282" t="s">
        <v>1588</v>
      </c>
      <c r="L436" s="282" t="s">
        <v>1589</v>
      </c>
      <c r="M436" s="212" t="s">
        <v>1456</v>
      </c>
      <c r="N436" s="212" t="s">
        <v>5329</v>
      </c>
      <c r="O436" s="283" t="s">
        <v>250</v>
      </c>
      <c r="P436" s="284" t="s">
        <v>3767</v>
      </c>
      <c r="Q436" s="227"/>
      <c r="R436" s="228"/>
      <c r="S436" s="226"/>
      <c r="T436" s="226"/>
      <c r="U436" s="229"/>
      <c r="V436" s="229"/>
      <c r="W436" s="229"/>
      <c r="X436" s="226"/>
      <c r="Y436" s="226"/>
      <c r="AB436" s="231"/>
      <c r="AC436" s="231"/>
      <c r="AD436" s="231"/>
      <c r="AE436" s="231"/>
      <c r="AF436" s="226"/>
      <c r="AG436" s="226"/>
      <c r="AH436" s="227"/>
      <c r="AI436" s="228"/>
      <c r="AJ436" s="226"/>
      <c r="AK436" s="226"/>
      <c r="AL436" s="229"/>
      <c r="AM436" s="229"/>
      <c r="AN436" s="229"/>
      <c r="AO436" s="226"/>
      <c r="AP436" s="226"/>
      <c r="AS436" s="231"/>
      <c r="AT436" s="231"/>
      <c r="AU436" s="231"/>
      <c r="AV436" s="231"/>
      <c r="AW436" s="226"/>
      <c r="AX436" s="226"/>
      <c r="AY436" s="227"/>
      <c r="AZ436" s="228"/>
      <c r="BA436" s="226"/>
      <c r="BB436" s="226"/>
      <c r="BC436" s="229"/>
      <c r="BD436" s="229"/>
      <c r="BE436" s="229"/>
      <c r="BF436" s="226"/>
      <c r="BG436" s="226"/>
      <c r="BJ436" s="231"/>
      <c r="BK436" s="231"/>
      <c r="BL436" s="231"/>
      <c r="BM436" s="231"/>
      <c r="BN436" s="226"/>
      <c r="BO436" s="226"/>
      <c r="BP436" s="227"/>
      <c r="BQ436" s="228"/>
      <c r="BR436" s="226"/>
      <c r="BS436" s="226"/>
      <c r="BT436" s="229"/>
      <c r="BU436" s="229"/>
      <c r="BV436" s="229"/>
      <c r="BW436" s="226"/>
      <c r="BX436" s="226"/>
      <c r="CA436" s="231"/>
      <c r="CB436" s="231"/>
      <c r="CC436" s="231"/>
      <c r="CD436" s="231"/>
      <c r="CE436" s="226"/>
      <c r="CF436" s="226"/>
      <c r="CG436" s="227"/>
      <c r="CH436" s="228"/>
      <c r="CI436" s="226"/>
      <c r="CJ436" s="226"/>
      <c r="CK436" s="229"/>
      <c r="CL436" s="229"/>
      <c r="CM436" s="229"/>
      <c r="CN436" s="226"/>
      <c r="CO436" s="226"/>
      <c r="CR436" s="231"/>
      <c r="CS436" s="231"/>
      <c r="CT436" s="231"/>
      <c r="CU436" s="231"/>
      <c r="CV436" s="226"/>
      <c r="CW436" s="226"/>
      <c r="CX436" s="227"/>
      <c r="CY436" s="228"/>
      <c r="CZ436" s="226"/>
      <c r="DA436" s="226"/>
      <c r="DB436" s="229"/>
      <c r="DC436" s="229"/>
      <c r="DD436" s="229"/>
      <c r="DE436" s="226"/>
      <c r="DF436" s="226"/>
      <c r="DI436" s="231"/>
      <c r="DJ436" s="231"/>
      <c r="DK436" s="231"/>
      <c r="DL436" s="231"/>
      <c r="DM436" s="226"/>
      <c r="DN436" s="226"/>
      <c r="DO436" s="227"/>
      <c r="DP436" s="228"/>
      <c r="DQ436" s="226"/>
      <c r="DR436" s="226"/>
      <c r="DS436" s="229"/>
      <c r="DT436" s="229"/>
      <c r="DU436" s="229"/>
      <c r="DV436" s="226"/>
      <c r="DW436" s="226"/>
      <c r="DZ436" s="231"/>
      <c r="EA436" s="231"/>
      <c r="EB436" s="231"/>
      <c r="EC436" s="231"/>
      <c r="ED436" s="226"/>
      <c r="EE436" s="226"/>
      <c r="EF436" s="227"/>
      <c r="EG436" s="228"/>
      <c r="EH436" s="226"/>
      <c r="EI436" s="226"/>
      <c r="EJ436" s="229"/>
      <c r="EK436" s="229"/>
      <c r="EL436" s="229"/>
      <c r="EM436" s="226"/>
      <c r="EN436" s="226"/>
      <c r="EQ436" s="231"/>
      <c r="ER436" s="231"/>
      <c r="ES436" s="231"/>
      <c r="ET436" s="231"/>
      <c r="EU436" s="226"/>
      <c r="EV436" s="226"/>
      <c r="EW436" s="227"/>
      <c r="EX436" s="228"/>
      <c r="EY436" s="226"/>
      <c r="EZ436" s="226"/>
      <c r="FA436" s="229"/>
      <c r="FB436" s="229"/>
      <c r="FC436" s="229"/>
      <c r="FD436" s="226"/>
      <c r="FE436" s="226"/>
      <c r="FH436" s="231"/>
      <c r="FI436" s="231"/>
      <c r="FJ436" s="231"/>
      <c r="FK436" s="231"/>
      <c r="FL436" s="226"/>
      <c r="FM436" s="226"/>
      <c r="FN436" s="227"/>
      <c r="FO436" s="228"/>
      <c r="FP436" s="226"/>
      <c r="FQ436" s="226"/>
      <c r="FR436" s="229"/>
      <c r="FS436" s="229"/>
      <c r="FT436" s="229"/>
      <c r="FU436" s="226"/>
      <c r="FV436" s="226"/>
      <c r="FY436" s="231"/>
      <c r="FZ436" s="231"/>
      <c r="GA436" s="231"/>
      <c r="GB436" s="231"/>
      <c r="GC436" s="226"/>
      <c r="GD436" s="226"/>
      <c r="GE436" s="227"/>
      <c r="GF436" s="228"/>
      <c r="GG436" s="226"/>
      <c r="GH436" s="226"/>
      <c r="GI436" s="229"/>
      <c r="GJ436" s="229"/>
      <c r="GK436" s="229"/>
      <c r="GL436" s="226"/>
      <c r="GM436" s="226"/>
      <c r="GP436" s="231"/>
      <c r="GQ436" s="231"/>
      <c r="GR436" s="231"/>
      <c r="GS436" s="231"/>
      <c r="GT436" s="226"/>
      <c r="GU436" s="226"/>
      <c r="GV436" s="227"/>
      <c r="GW436" s="228"/>
      <c r="GX436" s="226"/>
      <c r="GY436" s="226"/>
      <c r="GZ436" s="229"/>
      <c r="HA436" s="229"/>
      <c r="HB436" s="229"/>
      <c r="HC436" s="226"/>
      <c r="HD436" s="226"/>
      <c r="HG436" s="231"/>
    </row>
    <row r="437" spans="1:215" s="230" customFormat="1" ht="41.25" customHeight="1" x14ac:dyDescent="0.2">
      <c r="A437" s="210" t="s">
        <v>7433</v>
      </c>
      <c r="B437" s="211" t="s">
        <v>7434</v>
      </c>
      <c r="C437" s="211" t="s">
        <v>7434</v>
      </c>
      <c r="D437" s="211" t="s">
        <v>7435</v>
      </c>
      <c r="E437" s="212" t="str">
        <f t="shared" si="10"/>
        <v>防府市本橋町17-16</v>
      </c>
      <c r="F437" s="212" t="s">
        <v>1251</v>
      </c>
      <c r="G437" s="196">
        <v>38657</v>
      </c>
      <c r="H437" s="212" t="s">
        <v>2043</v>
      </c>
      <c r="I437" s="236" t="s">
        <v>455</v>
      </c>
      <c r="J437" s="281" t="s">
        <v>4583</v>
      </c>
      <c r="K437" s="282" t="s">
        <v>1588</v>
      </c>
      <c r="L437" s="282" t="s">
        <v>1589</v>
      </c>
      <c r="M437" s="212" t="s">
        <v>1457</v>
      </c>
      <c r="N437" s="212" t="s">
        <v>7436</v>
      </c>
      <c r="O437" s="283" t="s">
        <v>250</v>
      </c>
      <c r="P437" s="284" t="s">
        <v>3767</v>
      </c>
      <c r="Q437" s="227"/>
      <c r="R437" s="228"/>
      <c r="S437" s="226"/>
      <c r="T437" s="226"/>
      <c r="U437" s="229"/>
      <c r="V437" s="229"/>
      <c r="W437" s="229"/>
      <c r="X437" s="226"/>
      <c r="Y437" s="226"/>
      <c r="AB437" s="231"/>
      <c r="AC437" s="231"/>
      <c r="AD437" s="231"/>
      <c r="AE437" s="231"/>
      <c r="AF437" s="226"/>
      <c r="AG437" s="226"/>
      <c r="AH437" s="227"/>
      <c r="AI437" s="228"/>
      <c r="AJ437" s="226"/>
      <c r="AK437" s="226"/>
      <c r="AL437" s="229"/>
      <c r="AM437" s="229"/>
      <c r="AN437" s="229"/>
      <c r="AO437" s="226"/>
      <c r="AP437" s="226"/>
      <c r="AS437" s="231"/>
      <c r="AT437" s="231"/>
      <c r="AU437" s="231"/>
      <c r="AV437" s="231"/>
      <c r="AW437" s="226"/>
      <c r="AX437" s="226"/>
      <c r="AY437" s="227"/>
      <c r="AZ437" s="228"/>
      <c r="BA437" s="226"/>
      <c r="BB437" s="226"/>
      <c r="BC437" s="229"/>
      <c r="BD437" s="229"/>
      <c r="BE437" s="229"/>
      <c r="BF437" s="226"/>
      <c r="BG437" s="226"/>
      <c r="BJ437" s="231"/>
      <c r="BK437" s="231"/>
      <c r="BL437" s="231"/>
      <c r="BM437" s="231"/>
      <c r="BN437" s="226"/>
      <c r="BO437" s="226"/>
      <c r="BP437" s="227"/>
      <c r="BQ437" s="228"/>
      <c r="BR437" s="226"/>
      <c r="BS437" s="226"/>
      <c r="BT437" s="229"/>
      <c r="BU437" s="229"/>
      <c r="BV437" s="229"/>
      <c r="BW437" s="226"/>
      <c r="BX437" s="226"/>
      <c r="CA437" s="231"/>
      <c r="CB437" s="231"/>
      <c r="CC437" s="231"/>
      <c r="CD437" s="231"/>
      <c r="CE437" s="226"/>
      <c r="CF437" s="226"/>
      <c r="CG437" s="227"/>
      <c r="CH437" s="228"/>
      <c r="CI437" s="226"/>
      <c r="CJ437" s="226"/>
      <c r="CK437" s="229"/>
      <c r="CL437" s="229"/>
      <c r="CM437" s="229"/>
      <c r="CN437" s="226"/>
      <c r="CO437" s="226"/>
      <c r="CR437" s="231"/>
      <c r="CS437" s="231"/>
      <c r="CT437" s="231"/>
      <c r="CU437" s="231"/>
      <c r="CV437" s="226"/>
      <c r="CW437" s="226"/>
      <c r="CX437" s="227"/>
      <c r="CY437" s="228"/>
      <c r="CZ437" s="226"/>
      <c r="DA437" s="226"/>
      <c r="DB437" s="229"/>
      <c r="DC437" s="229"/>
      <c r="DD437" s="229"/>
      <c r="DE437" s="226"/>
      <c r="DF437" s="226"/>
      <c r="DI437" s="231"/>
      <c r="DJ437" s="231"/>
      <c r="DK437" s="231"/>
      <c r="DL437" s="231"/>
      <c r="DM437" s="226"/>
      <c r="DN437" s="226"/>
      <c r="DO437" s="227"/>
      <c r="DP437" s="228"/>
      <c r="DQ437" s="226"/>
      <c r="DR437" s="226"/>
      <c r="DS437" s="229"/>
      <c r="DT437" s="229"/>
      <c r="DU437" s="229"/>
      <c r="DV437" s="226"/>
      <c r="DW437" s="226"/>
      <c r="DZ437" s="231"/>
      <c r="EA437" s="231"/>
      <c r="EB437" s="231"/>
      <c r="EC437" s="231"/>
      <c r="ED437" s="226"/>
      <c r="EE437" s="226"/>
      <c r="EF437" s="227"/>
      <c r="EG437" s="228"/>
      <c r="EH437" s="226"/>
      <c r="EI437" s="226"/>
      <c r="EJ437" s="229"/>
      <c r="EK437" s="229"/>
      <c r="EL437" s="229"/>
      <c r="EM437" s="226"/>
      <c r="EN437" s="226"/>
      <c r="EQ437" s="231"/>
      <c r="ER437" s="231"/>
      <c r="ES437" s="231"/>
      <c r="ET437" s="231"/>
      <c r="EU437" s="226"/>
      <c r="EV437" s="226"/>
      <c r="EW437" s="227"/>
      <c r="EX437" s="228"/>
      <c r="EY437" s="226"/>
      <c r="EZ437" s="226"/>
      <c r="FA437" s="229"/>
      <c r="FB437" s="229"/>
      <c r="FC437" s="229"/>
      <c r="FD437" s="226"/>
      <c r="FE437" s="226"/>
      <c r="FH437" s="231"/>
      <c r="FI437" s="231"/>
      <c r="FJ437" s="231"/>
      <c r="FK437" s="231"/>
      <c r="FL437" s="226"/>
      <c r="FM437" s="226"/>
      <c r="FN437" s="227"/>
      <c r="FO437" s="228"/>
      <c r="FP437" s="226"/>
      <c r="FQ437" s="226"/>
      <c r="FR437" s="229"/>
      <c r="FS437" s="229"/>
      <c r="FT437" s="229"/>
      <c r="FU437" s="226"/>
      <c r="FV437" s="226"/>
      <c r="FY437" s="231"/>
      <c r="FZ437" s="231"/>
      <c r="GA437" s="231"/>
      <c r="GB437" s="231"/>
      <c r="GC437" s="226"/>
      <c r="GD437" s="226"/>
      <c r="GE437" s="227"/>
      <c r="GF437" s="228"/>
      <c r="GG437" s="226"/>
      <c r="GH437" s="226"/>
      <c r="GI437" s="229"/>
      <c r="GJ437" s="229"/>
      <c r="GK437" s="229"/>
      <c r="GL437" s="226"/>
      <c r="GM437" s="226"/>
      <c r="GP437" s="231"/>
      <c r="GQ437" s="231"/>
      <c r="GR437" s="231"/>
      <c r="GS437" s="231"/>
      <c r="GT437" s="226"/>
      <c r="GU437" s="226"/>
      <c r="GV437" s="227"/>
      <c r="GW437" s="228"/>
      <c r="GX437" s="226"/>
      <c r="GY437" s="226"/>
      <c r="GZ437" s="229"/>
      <c r="HA437" s="229"/>
      <c r="HB437" s="229"/>
      <c r="HC437" s="226"/>
      <c r="HD437" s="226"/>
      <c r="HG437" s="231"/>
    </row>
    <row r="438" spans="1:215" s="230" customFormat="1" ht="41.25" customHeight="1" x14ac:dyDescent="0.2">
      <c r="A438" s="210" t="s">
        <v>5328</v>
      </c>
      <c r="B438" s="211" t="s">
        <v>5327</v>
      </c>
      <c r="C438" s="211" t="s">
        <v>5327</v>
      </c>
      <c r="D438" s="211" t="s">
        <v>3881</v>
      </c>
      <c r="E438" s="212" t="str">
        <f t="shared" si="10"/>
        <v>防府市自由ケ丘2-9-8</v>
      </c>
      <c r="F438" s="212" t="s">
        <v>1252</v>
      </c>
      <c r="G438" s="196">
        <v>38808</v>
      </c>
      <c r="H438" s="212" t="s">
        <v>2044</v>
      </c>
      <c r="I438" s="236" t="s">
        <v>3372</v>
      </c>
      <c r="J438" s="281" t="s">
        <v>4583</v>
      </c>
      <c r="K438" s="282" t="s">
        <v>1588</v>
      </c>
      <c r="L438" s="282" t="s">
        <v>1589</v>
      </c>
      <c r="M438" s="212" t="s">
        <v>1458</v>
      </c>
      <c r="N438" s="212" t="s">
        <v>5326</v>
      </c>
      <c r="O438" s="283" t="s">
        <v>250</v>
      </c>
      <c r="P438" s="284" t="s">
        <v>3767</v>
      </c>
      <c r="Q438" s="227"/>
      <c r="R438" s="228"/>
      <c r="S438" s="226"/>
      <c r="T438" s="226"/>
      <c r="U438" s="229"/>
      <c r="V438" s="229"/>
      <c r="W438" s="229"/>
      <c r="X438" s="226"/>
      <c r="Y438" s="226"/>
      <c r="AB438" s="231"/>
      <c r="AC438" s="231"/>
      <c r="AD438" s="231"/>
      <c r="AE438" s="231"/>
      <c r="AF438" s="226"/>
      <c r="AG438" s="226"/>
      <c r="AH438" s="227"/>
      <c r="AI438" s="228"/>
      <c r="AJ438" s="226"/>
      <c r="AK438" s="226"/>
      <c r="AL438" s="229"/>
      <c r="AM438" s="229"/>
      <c r="AN438" s="229"/>
      <c r="AO438" s="226"/>
      <c r="AP438" s="226"/>
      <c r="AS438" s="231"/>
      <c r="AT438" s="231"/>
      <c r="AU438" s="231"/>
      <c r="AV438" s="231"/>
      <c r="AW438" s="226"/>
      <c r="AX438" s="226"/>
      <c r="AY438" s="227"/>
      <c r="AZ438" s="228"/>
      <c r="BA438" s="226"/>
      <c r="BB438" s="226"/>
      <c r="BC438" s="229"/>
      <c r="BD438" s="229"/>
      <c r="BE438" s="229"/>
      <c r="BF438" s="226"/>
      <c r="BG438" s="226"/>
      <c r="BJ438" s="231"/>
      <c r="BK438" s="231"/>
      <c r="BL438" s="231"/>
      <c r="BM438" s="231"/>
      <c r="BN438" s="226"/>
      <c r="BO438" s="226"/>
      <c r="BP438" s="227"/>
      <c r="BQ438" s="228"/>
      <c r="BR438" s="226"/>
      <c r="BS438" s="226"/>
      <c r="BT438" s="229"/>
      <c r="BU438" s="229"/>
      <c r="BV438" s="229"/>
      <c r="BW438" s="226"/>
      <c r="BX438" s="226"/>
      <c r="CA438" s="231"/>
      <c r="CB438" s="231"/>
      <c r="CC438" s="231"/>
      <c r="CD438" s="231"/>
      <c r="CE438" s="226"/>
      <c r="CF438" s="226"/>
      <c r="CG438" s="227"/>
      <c r="CH438" s="228"/>
      <c r="CI438" s="226"/>
      <c r="CJ438" s="226"/>
      <c r="CK438" s="229"/>
      <c r="CL438" s="229"/>
      <c r="CM438" s="229"/>
      <c r="CN438" s="226"/>
      <c r="CO438" s="226"/>
      <c r="CR438" s="231"/>
      <c r="CS438" s="231"/>
      <c r="CT438" s="231"/>
      <c r="CU438" s="231"/>
      <c r="CV438" s="226"/>
      <c r="CW438" s="226"/>
      <c r="CX438" s="227"/>
      <c r="CY438" s="228"/>
      <c r="CZ438" s="226"/>
      <c r="DA438" s="226"/>
      <c r="DB438" s="229"/>
      <c r="DC438" s="229"/>
      <c r="DD438" s="229"/>
      <c r="DE438" s="226"/>
      <c r="DF438" s="226"/>
      <c r="DI438" s="231"/>
      <c r="DJ438" s="231"/>
      <c r="DK438" s="231"/>
      <c r="DL438" s="231"/>
      <c r="DM438" s="226"/>
      <c r="DN438" s="226"/>
      <c r="DO438" s="227"/>
      <c r="DP438" s="228"/>
      <c r="DQ438" s="226"/>
      <c r="DR438" s="226"/>
      <c r="DS438" s="229"/>
      <c r="DT438" s="229"/>
      <c r="DU438" s="229"/>
      <c r="DV438" s="226"/>
      <c r="DW438" s="226"/>
      <c r="DZ438" s="231"/>
      <c r="EA438" s="231"/>
      <c r="EB438" s="231"/>
      <c r="EC438" s="231"/>
      <c r="ED438" s="226"/>
      <c r="EE438" s="226"/>
      <c r="EF438" s="227"/>
      <c r="EG438" s="228"/>
      <c r="EH438" s="226"/>
      <c r="EI438" s="226"/>
      <c r="EJ438" s="229"/>
      <c r="EK438" s="229"/>
      <c r="EL438" s="229"/>
      <c r="EM438" s="226"/>
      <c r="EN438" s="226"/>
      <c r="EQ438" s="231"/>
      <c r="ER438" s="231"/>
      <c r="ES438" s="231"/>
      <c r="ET438" s="231"/>
      <c r="EU438" s="226"/>
      <c r="EV438" s="226"/>
      <c r="EW438" s="227"/>
      <c r="EX438" s="228"/>
      <c r="EY438" s="226"/>
      <c r="EZ438" s="226"/>
      <c r="FA438" s="229"/>
      <c r="FB438" s="229"/>
      <c r="FC438" s="229"/>
      <c r="FD438" s="226"/>
      <c r="FE438" s="226"/>
      <c r="FH438" s="231"/>
      <c r="FI438" s="231"/>
      <c r="FJ438" s="231"/>
      <c r="FK438" s="231"/>
      <c r="FL438" s="226"/>
      <c r="FM438" s="226"/>
      <c r="FN438" s="227"/>
      <c r="FO438" s="228"/>
      <c r="FP438" s="226"/>
      <c r="FQ438" s="226"/>
      <c r="FR438" s="229"/>
      <c r="FS438" s="229"/>
      <c r="FT438" s="229"/>
      <c r="FU438" s="226"/>
      <c r="FV438" s="226"/>
      <c r="FY438" s="231"/>
      <c r="FZ438" s="231"/>
      <c r="GA438" s="231"/>
      <c r="GB438" s="231"/>
      <c r="GC438" s="226"/>
      <c r="GD438" s="226"/>
      <c r="GE438" s="227"/>
      <c r="GF438" s="228"/>
      <c r="GG438" s="226"/>
      <c r="GH438" s="226"/>
      <c r="GI438" s="229"/>
      <c r="GJ438" s="229"/>
      <c r="GK438" s="229"/>
      <c r="GL438" s="226"/>
      <c r="GM438" s="226"/>
      <c r="GP438" s="231"/>
      <c r="GQ438" s="231"/>
      <c r="GR438" s="231"/>
      <c r="GS438" s="231"/>
      <c r="GT438" s="226"/>
      <c r="GU438" s="226"/>
      <c r="GV438" s="227"/>
      <c r="GW438" s="228"/>
      <c r="GX438" s="226"/>
      <c r="GY438" s="226"/>
      <c r="GZ438" s="229"/>
      <c r="HA438" s="229"/>
      <c r="HB438" s="229"/>
      <c r="HC438" s="226"/>
      <c r="HD438" s="226"/>
      <c r="HG438" s="231"/>
    </row>
    <row r="439" spans="1:215" s="230" customFormat="1" ht="41.25" customHeight="1" x14ac:dyDescent="0.2">
      <c r="A439" s="210" t="s">
        <v>5325</v>
      </c>
      <c r="B439" s="211" t="s">
        <v>5324</v>
      </c>
      <c r="C439" s="211" t="s">
        <v>5324</v>
      </c>
      <c r="D439" s="211" t="s">
        <v>8658</v>
      </c>
      <c r="E439" s="212" t="str">
        <f t="shared" si="10"/>
        <v>防府市新田966-1</v>
      </c>
      <c r="F439" s="212" t="s">
        <v>1036</v>
      </c>
      <c r="G439" s="196">
        <v>38808</v>
      </c>
      <c r="H439" s="212" t="s">
        <v>2045</v>
      </c>
      <c r="I439" s="236" t="s">
        <v>455</v>
      </c>
      <c r="J439" s="281" t="s">
        <v>4583</v>
      </c>
      <c r="K439" s="282" t="s">
        <v>1588</v>
      </c>
      <c r="L439" s="282" t="s">
        <v>1589</v>
      </c>
      <c r="M439" s="212" t="s">
        <v>1459</v>
      </c>
      <c r="N439" s="212" t="s">
        <v>5323</v>
      </c>
      <c r="O439" s="283" t="s">
        <v>250</v>
      </c>
      <c r="P439" s="284" t="s">
        <v>3767</v>
      </c>
      <c r="Q439" s="227"/>
      <c r="R439" s="228"/>
      <c r="S439" s="226"/>
      <c r="T439" s="226"/>
      <c r="U439" s="229"/>
      <c r="V439" s="229"/>
      <c r="W439" s="229"/>
      <c r="X439" s="226"/>
      <c r="Y439" s="226"/>
      <c r="AB439" s="231"/>
      <c r="AC439" s="231"/>
      <c r="AD439" s="231"/>
      <c r="AE439" s="231"/>
      <c r="AF439" s="226"/>
      <c r="AG439" s="226"/>
      <c r="AH439" s="227"/>
      <c r="AI439" s="228"/>
      <c r="AJ439" s="226"/>
      <c r="AK439" s="226"/>
      <c r="AL439" s="229"/>
      <c r="AM439" s="229"/>
      <c r="AN439" s="229"/>
      <c r="AO439" s="226"/>
      <c r="AP439" s="226"/>
      <c r="AS439" s="231"/>
      <c r="AT439" s="231"/>
      <c r="AU439" s="231"/>
      <c r="AV439" s="231"/>
      <c r="AW439" s="226"/>
      <c r="AX439" s="226"/>
      <c r="AY439" s="227"/>
      <c r="AZ439" s="228"/>
      <c r="BA439" s="226"/>
      <c r="BB439" s="226"/>
      <c r="BC439" s="229"/>
      <c r="BD439" s="229"/>
      <c r="BE439" s="229"/>
      <c r="BF439" s="226"/>
      <c r="BG439" s="226"/>
      <c r="BJ439" s="231"/>
      <c r="BK439" s="231"/>
      <c r="BL439" s="231"/>
      <c r="BM439" s="231"/>
      <c r="BN439" s="226"/>
      <c r="BO439" s="226"/>
      <c r="BP439" s="227"/>
      <c r="BQ439" s="228"/>
      <c r="BR439" s="226"/>
      <c r="BS439" s="226"/>
      <c r="BT439" s="229"/>
      <c r="BU439" s="229"/>
      <c r="BV439" s="229"/>
      <c r="BW439" s="226"/>
      <c r="BX439" s="226"/>
      <c r="CA439" s="231"/>
      <c r="CB439" s="231"/>
      <c r="CC439" s="231"/>
      <c r="CD439" s="231"/>
      <c r="CE439" s="226"/>
      <c r="CF439" s="226"/>
      <c r="CG439" s="227"/>
      <c r="CH439" s="228"/>
      <c r="CI439" s="226"/>
      <c r="CJ439" s="226"/>
      <c r="CK439" s="229"/>
      <c r="CL439" s="229"/>
      <c r="CM439" s="229"/>
      <c r="CN439" s="226"/>
      <c r="CO439" s="226"/>
      <c r="CR439" s="231"/>
      <c r="CS439" s="231"/>
      <c r="CT439" s="231"/>
      <c r="CU439" s="231"/>
      <c r="CV439" s="226"/>
      <c r="CW439" s="226"/>
      <c r="CX439" s="227"/>
      <c r="CY439" s="228"/>
      <c r="CZ439" s="226"/>
      <c r="DA439" s="226"/>
      <c r="DB439" s="229"/>
      <c r="DC439" s="229"/>
      <c r="DD439" s="229"/>
      <c r="DE439" s="226"/>
      <c r="DF439" s="226"/>
      <c r="DI439" s="231"/>
      <c r="DJ439" s="231"/>
      <c r="DK439" s="231"/>
      <c r="DL439" s="231"/>
      <c r="DM439" s="226"/>
      <c r="DN439" s="226"/>
      <c r="DO439" s="227"/>
      <c r="DP439" s="228"/>
      <c r="DQ439" s="226"/>
      <c r="DR439" s="226"/>
      <c r="DS439" s="229"/>
      <c r="DT439" s="229"/>
      <c r="DU439" s="229"/>
      <c r="DV439" s="226"/>
      <c r="DW439" s="226"/>
      <c r="DZ439" s="231"/>
      <c r="EA439" s="231"/>
      <c r="EB439" s="231"/>
      <c r="EC439" s="231"/>
      <c r="ED439" s="226"/>
      <c r="EE439" s="226"/>
      <c r="EF439" s="227"/>
      <c r="EG439" s="228"/>
      <c r="EH439" s="226"/>
      <c r="EI439" s="226"/>
      <c r="EJ439" s="229"/>
      <c r="EK439" s="229"/>
      <c r="EL439" s="229"/>
      <c r="EM439" s="226"/>
      <c r="EN439" s="226"/>
      <c r="EQ439" s="231"/>
      <c r="ER439" s="231"/>
      <c r="ES439" s="231"/>
      <c r="ET439" s="231"/>
      <c r="EU439" s="226"/>
      <c r="EV439" s="226"/>
      <c r="EW439" s="227"/>
      <c r="EX439" s="228"/>
      <c r="EY439" s="226"/>
      <c r="EZ439" s="226"/>
      <c r="FA439" s="229"/>
      <c r="FB439" s="229"/>
      <c r="FC439" s="229"/>
      <c r="FD439" s="226"/>
      <c r="FE439" s="226"/>
      <c r="FH439" s="231"/>
      <c r="FI439" s="231"/>
      <c r="FJ439" s="231"/>
      <c r="FK439" s="231"/>
      <c r="FL439" s="226"/>
      <c r="FM439" s="226"/>
      <c r="FN439" s="227"/>
      <c r="FO439" s="228"/>
      <c r="FP439" s="226"/>
      <c r="FQ439" s="226"/>
      <c r="FR439" s="229"/>
      <c r="FS439" s="229"/>
      <c r="FT439" s="229"/>
      <c r="FU439" s="226"/>
      <c r="FV439" s="226"/>
      <c r="FY439" s="231"/>
      <c r="FZ439" s="231"/>
      <c r="GA439" s="231"/>
      <c r="GB439" s="231"/>
      <c r="GC439" s="226"/>
      <c r="GD439" s="226"/>
      <c r="GE439" s="227"/>
      <c r="GF439" s="228"/>
      <c r="GG439" s="226"/>
      <c r="GH439" s="226"/>
      <c r="GI439" s="229"/>
      <c r="GJ439" s="229"/>
      <c r="GK439" s="229"/>
      <c r="GL439" s="226"/>
      <c r="GM439" s="226"/>
      <c r="GP439" s="231"/>
      <c r="GQ439" s="231"/>
      <c r="GR439" s="231"/>
      <c r="GS439" s="231"/>
      <c r="GT439" s="226"/>
      <c r="GU439" s="226"/>
      <c r="GV439" s="227"/>
      <c r="GW439" s="228"/>
      <c r="GX439" s="226"/>
      <c r="GY439" s="226"/>
      <c r="GZ439" s="229"/>
      <c r="HA439" s="229"/>
      <c r="HB439" s="229"/>
      <c r="HC439" s="226"/>
      <c r="HD439" s="226"/>
      <c r="HG439" s="231"/>
    </row>
    <row r="440" spans="1:215" s="230" customFormat="1" ht="41.25" customHeight="1" x14ac:dyDescent="0.2">
      <c r="A440" s="210" t="s">
        <v>7437</v>
      </c>
      <c r="B440" s="211" t="s">
        <v>7438</v>
      </c>
      <c r="C440" s="211" t="s">
        <v>7438</v>
      </c>
      <c r="D440" s="211" t="s">
        <v>8077</v>
      </c>
      <c r="E440" s="212" t="str">
        <f t="shared" si="10"/>
        <v>防府市牟礼今宿1-21-27</v>
      </c>
      <c r="F440" s="212" t="s">
        <v>1253</v>
      </c>
      <c r="G440" s="196">
        <v>38961</v>
      </c>
      <c r="H440" s="212" t="s">
        <v>2046</v>
      </c>
      <c r="I440" s="236" t="s">
        <v>455</v>
      </c>
      <c r="J440" s="281" t="s">
        <v>4583</v>
      </c>
      <c r="K440" s="282" t="s">
        <v>1588</v>
      </c>
      <c r="L440" s="282" t="s">
        <v>1589</v>
      </c>
      <c r="M440" s="212" t="s">
        <v>1460</v>
      </c>
      <c r="N440" s="212" t="s">
        <v>7439</v>
      </c>
      <c r="O440" s="283" t="s">
        <v>250</v>
      </c>
      <c r="P440" s="284" t="s">
        <v>3767</v>
      </c>
      <c r="Q440" s="227"/>
      <c r="R440" s="228"/>
      <c r="S440" s="226"/>
      <c r="T440" s="226"/>
      <c r="U440" s="229"/>
      <c r="V440" s="229"/>
      <c r="W440" s="229"/>
      <c r="X440" s="226"/>
      <c r="Y440" s="226"/>
      <c r="AB440" s="231"/>
      <c r="AC440" s="231"/>
      <c r="AD440" s="231"/>
      <c r="AE440" s="231"/>
      <c r="AF440" s="226"/>
      <c r="AG440" s="226"/>
      <c r="AH440" s="227"/>
      <c r="AI440" s="228"/>
      <c r="AJ440" s="226"/>
      <c r="AK440" s="226"/>
      <c r="AL440" s="229"/>
      <c r="AM440" s="229"/>
      <c r="AN440" s="229"/>
      <c r="AO440" s="226"/>
      <c r="AP440" s="226"/>
      <c r="AS440" s="231"/>
      <c r="AT440" s="231"/>
      <c r="AU440" s="231"/>
      <c r="AV440" s="231"/>
      <c r="AW440" s="226"/>
      <c r="AX440" s="226"/>
      <c r="AY440" s="227"/>
      <c r="AZ440" s="228"/>
      <c r="BA440" s="226"/>
      <c r="BB440" s="226"/>
      <c r="BC440" s="229"/>
      <c r="BD440" s="229"/>
      <c r="BE440" s="229"/>
      <c r="BF440" s="226"/>
      <c r="BG440" s="226"/>
      <c r="BJ440" s="231"/>
      <c r="BK440" s="231"/>
      <c r="BL440" s="231"/>
      <c r="BM440" s="231"/>
      <c r="BN440" s="226"/>
      <c r="BO440" s="226"/>
      <c r="BP440" s="227"/>
      <c r="BQ440" s="228"/>
      <c r="BR440" s="226"/>
      <c r="BS440" s="226"/>
      <c r="BT440" s="229"/>
      <c r="BU440" s="229"/>
      <c r="BV440" s="229"/>
      <c r="BW440" s="226"/>
      <c r="BX440" s="226"/>
      <c r="CA440" s="231"/>
      <c r="CB440" s="231"/>
      <c r="CC440" s="231"/>
      <c r="CD440" s="231"/>
      <c r="CE440" s="226"/>
      <c r="CF440" s="226"/>
      <c r="CG440" s="227"/>
      <c r="CH440" s="228"/>
      <c r="CI440" s="226"/>
      <c r="CJ440" s="226"/>
      <c r="CK440" s="229"/>
      <c r="CL440" s="229"/>
      <c r="CM440" s="229"/>
      <c r="CN440" s="226"/>
      <c r="CO440" s="226"/>
      <c r="CR440" s="231"/>
      <c r="CS440" s="231"/>
      <c r="CT440" s="231"/>
      <c r="CU440" s="231"/>
      <c r="CV440" s="226"/>
      <c r="CW440" s="226"/>
      <c r="CX440" s="227"/>
      <c r="CY440" s="228"/>
      <c r="CZ440" s="226"/>
      <c r="DA440" s="226"/>
      <c r="DB440" s="229"/>
      <c r="DC440" s="229"/>
      <c r="DD440" s="229"/>
      <c r="DE440" s="226"/>
      <c r="DF440" s="226"/>
      <c r="DI440" s="231"/>
      <c r="DJ440" s="231"/>
      <c r="DK440" s="231"/>
      <c r="DL440" s="231"/>
      <c r="DM440" s="226"/>
      <c r="DN440" s="226"/>
      <c r="DO440" s="227"/>
      <c r="DP440" s="228"/>
      <c r="DQ440" s="226"/>
      <c r="DR440" s="226"/>
      <c r="DS440" s="229"/>
      <c r="DT440" s="229"/>
      <c r="DU440" s="229"/>
      <c r="DV440" s="226"/>
      <c r="DW440" s="226"/>
      <c r="DZ440" s="231"/>
      <c r="EA440" s="231"/>
      <c r="EB440" s="231"/>
      <c r="EC440" s="231"/>
      <c r="ED440" s="226"/>
      <c r="EE440" s="226"/>
      <c r="EF440" s="227"/>
      <c r="EG440" s="228"/>
      <c r="EH440" s="226"/>
      <c r="EI440" s="226"/>
      <c r="EJ440" s="229"/>
      <c r="EK440" s="229"/>
      <c r="EL440" s="229"/>
      <c r="EM440" s="226"/>
      <c r="EN440" s="226"/>
      <c r="EQ440" s="231"/>
      <c r="ER440" s="231"/>
      <c r="ES440" s="231"/>
      <c r="ET440" s="231"/>
      <c r="EU440" s="226"/>
      <c r="EV440" s="226"/>
      <c r="EW440" s="227"/>
      <c r="EX440" s="228"/>
      <c r="EY440" s="226"/>
      <c r="EZ440" s="226"/>
      <c r="FA440" s="229"/>
      <c r="FB440" s="229"/>
      <c r="FC440" s="229"/>
      <c r="FD440" s="226"/>
      <c r="FE440" s="226"/>
      <c r="FH440" s="231"/>
      <c r="FI440" s="231"/>
      <c r="FJ440" s="231"/>
      <c r="FK440" s="231"/>
      <c r="FL440" s="226"/>
      <c r="FM440" s="226"/>
      <c r="FN440" s="227"/>
      <c r="FO440" s="228"/>
      <c r="FP440" s="226"/>
      <c r="FQ440" s="226"/>
      <c r="FR440" s="229"/>
      <c r="FS440" s="229"/>
      <c r="FT440" s="229"/>
      <c r="FU440" s="226"/>
      <c r="FV440" s="226"/>
      <c r="FY440" s="231"/>
      <c r="FZ440" s="231"/>
      <c r="GA440" s="231"/>
      <c r="GB440" s="231"/>
      <c r="GC440" s="226"/>
      <c r="GD440" s="226"/>
      <c r="GE440" s="227"/>
      <c r="GF440" s="228"/>
      <c r="GG440" s="226"/>
      <c r="GH440" s="226"/>
      <c r="GI440" s="229"/>
      <c r="GJ440" s="229"/>
      <c r="GK440" s="229"/>
      <c r="GL440" s="226"/>
      <c r="GM440" s="226"/>
      <c r="GP440" s="231"/>
      <c r="GQ440" s="231"/>
      <c r="GR440" s="231"/>
      <c r="GS440" s="231"/>
      <c r="GT440" s="226"/>
      <c r="GU440" s="226"/>
      <c r="GV440" s="227"/>
      <c r="GW440" s="228"/>
      <c r="GX440" s="226"/>
      <c r="GY440" s="226"/>
      <c r="GZ440" s="229"/>
      <c r="HA440" s="229"/>
      <c r="HB440" s="229"/>
      <c r="HC440" s="226"/>
      <c r="HD440" s="226"/>
      <c r="HG440" s="231"/>
    </row>
    <row r="441" spans="1:215" s="230" customFormat="1" ht="41.25" customHeight="1" x14ac:dyDescent="0.2">
      <c r="A441" s="210" t="s">
        <v>1566</v>
      </c>
      <c r="B441" s="211" t="s">
        <v>593</v>
      </c>
      <c r="C441" s="211" t="s">
        <v>593</v>
      </c>
      <c r="D441" s="211" t="s">
        <v>8078</v>
      </c>
      <c r="E441" s="212" t="str">
        <f t="shared" si="10"/>
        <v>防府市八王子2-8-8</v>
      </c>
      <c r="F441" s="212" t="s">
        <v>2637</v>
      </c>
      <c r="G441" s="196">
        <v>39387</v>
      </c>
      <c r="H441" s="212" t="s">
        <v>2047</v>
      </c>
      <c r="I441" s="236" t="s">
        <v>576</v>
      </c>
      <c r="J441" s="281" t="s">
        <v>4583</v>
      </c>
      <c r="K441" s="282" t="s">
        <v>1588</v>
      </c>
      <c r="L441" s="282" t="s">
        <v>101</v>
      </c>
      <c r="M441" s="212" t="s">
        <v>3198</v>
      </c>
      <c r="N441" s="212" t="s">
        <v>5322</v>
      </c>
      <c r="O441" s="283" t="s">
        <v>250</v>
      </c>
      <c r="P441" s="284" t="s">
        <v>3767</v>
      </c>
      <c r="Q441" s="227"/>
      <c r="R441" s="228"/>
      <c r="S441" s="226"/>
      <c r="T441" s="226"/>
      <c r="U441" s="229"/>
      <c r="V441" s="229"/>
      <c r="W441" s="229"/>
      <c r="X441" s="226"/>
      <c r="Y441" s="226"/>
      <c r="AB441" s="231"/>
      <c r="AC441" s="231"/>
      <c r="AD441" s="231"/>
      <c r="AE441" s="231"/>
      <c r="AF441" s="226"/>
      <c r="AG441" s="226"/>
      <c r="AH441" s="227"/>
      <c r="AI441" s="228"/>
      <c r="AJ441" s="226"/>
      <c r="AK441" s="226"/>
      <c r="AL441" s="229"/>
      <c r="AM441" s="229"/>
      <c r="AN441" s="229"/>
      <c r="AO441" s="226"/>
      <c r="AP441" s="226"/>
      <c r="AS441" s="231"/>
      <c r="AT441" s="231"/>
      <c r="AU441" s="231"/>
      <c r="AV441" s="231"/>
      <c r="AW441" s="226"/>
      <c r="AX441" s="226"/>
      <c r="AY441" s="227"/>
      <c r="AZ441" s="228"/>
      <c r="BA441" s="226"/>
      <c r="BB441" s="226"/>
      <c r="BC441" s="229"/>
      <c r="BD441" s="229"/>
      <c r="BE441" s="229"/>
      <c r="BF441" s="226"/>
      <c r="BG441" s="226"/>
      <c r="BJ441" s="231"/>
      <c r="BK441" s="231"/>
      <c r="BL441" s="231"/>
      <c r="BM441" s="231"/>
      <c r="BN441" s="226"/>
      <c r="BO441" s="226"/>
      <c r="BP441" s="227"/>
      <c r="BQ441" s="228"/>
      <c r="BR441" s="226"/>
      <c r="BS441" s="226"/>
      <c r="BT441" s="229"/>
      <c r="BU441" s="229"/>
      <c r="BV441" s="229"/>
      <c r="BW441" s="226"/>
      <c r="BX441" s="226"/>
      <c r="CA441" s="231"/>
      <c r="CB441" s="231"/>
      <c r="CC441" s="231"/>
      <c r="CD441" s="231"/>
      <c r="CE441" s="226"/>
      <c r="CF441" s="226"/>
      <c r="CG441" s="227"/>
      <c r="CH441" s="228"/>
      <c r="CI441" s="226"/>
      <c r="CJ441" s="226"/>
      <c r="CK441" s="229"/>
      <c r="CL441" s="229"/>
      <c r="CM441" s="229"/>
      <c r="CN441" s="226"/>
      <c r="CO441" s="226"/>
      <c r="CR441" s="231"/>
      <c r="CS441" s="231"/>
      <c r="CT441" s="231"/>
      <c r="CU441" s="231"/>
      <c r="CV441" s="226"/>
      <c r="CW441" s="226"/>
      <c r="CX441" s="227"/>
      <c r="CY441" s="228"/>
      <c r="CZ441" s="226"/>
      <c r="DA441" s="226"/>
      <c r="DB441" s="229"/>
      <c r="DC441" s="229"/>
      <c r="DD441" s="229"/>
      <c r="DE441" s="226"/>
      <c r="DF441" s="226"/>
      <c r="DI441" s="231"/>
      <c r="DJ441" s="231"/>
      <c r="DK441" s="231"/>
      <c r="DL441" s="231"/>
      <c r="DM441" s="226"/>
      <c r="DN441" s="226"/>
      <c r="DO441" s="227"/>
      <c r="DP441" s="228"/>
      <c r="DQ441" s="226"/>
      <c r="DR441" s="226"/>
      <c r="DS441" s="229"/>
      <c r="DT441" s="229"/>
      <c r="DU441" s="229"/>
      <c r="DV441" s="226"/>
      <c r="DW441" s="226"/>
      <c r="DZ441" s="231"/>
      <c r="EA441" s="231"/>
      <c r="EB441" s="231"/>
      <c r="EC441" s="231"/>
      <c r="ED441" s="226"/>
      <c r="EE441" s="226"/>
      <c r="EF441" s="227"/>
      <c r="EG441" s="228"/>
      <c r="EH441" s="226"/>
      <c r="EI441" s="226"/>
      <c r="EJ441" s="229"/>
      <c r="EK441" s="229"/>
      <c r="EL441" s="229"/>
      <c r="EM441" s="226"/>
      <c r="EN441" s="226"/>
      <c r="EQ441" s="231"/>
      <c r="ER441" s="231"/>
      <c r="ES441" s="231"/>
      <c r="ET441" s="231"/>
      <c r="EU441" s="226"/>
      <c r="EV441" s="226"/>
      <c r="EW441" s="227"/>
      <c r="EX441" s="228"/>
      <c r="EY441" s="226"/>
      <c r="EZ441" s="226"/>
      <c r="FA441" s="229"/>
      <c r="FB441" s="229"/>
      <c r="FC441" s="229"/>
      <c r="FD441" s="226"/>
      <c r="FE441" s="226"/>
      <c r="FH441" s="231"/>
      <c r="FI441" s="231"/>
      <c r="FJ441" s="231"/>
      <c r="FK441" s="231"/>
      <c r="FL441" s="226"/>
      <c r="FM441" s="226"/>
      <c r="FN441" s="227"/>
      <c r="FO441" s="228"/>
      <c r="FP441" s="226"/>
      <c r="FQ441" s="226"/>
      <c r="FR441" s="229"/>
      <c r="FS441" s="229"/>
      <c r="FT441" s="229"/>
      <c r="FU441" s="226"/>
      <c r="FV441" s="226"/>
      <c r="FY441" s="231"/>
      <c r="FZ441" s="231"/>
      <c r="GA441" s="231"/>
      <c r="GB441" s="231"/>
      <c r="GC441" s="226"/>
      <c r="GD441" s="226"/>
      <c r="GE441" s="227"/>
      <c r="GF441" s="228"/>
      <c r="GG441" s="226"/>
      <c r="GH441" s="226"/>
      <c r="GI441" s="229"/>
      <c r="GJ441" s="229"/>
      <c r="GK441" s="229"/>
      <c r="GL441" s="226"/>
      <c r="GM441" s="226"/>
      <c r="GP441" s="231"/>
      <c r="GQ441" s="231"/>
      <c r="GR441" s="231"/>
      <c r="GS441" s="231"/>
      <c r="GT441" s="226"/>
      <c r="GU441" s="226"/>
      <c r="GV441" s="227"/>
      <c r="GW441" s="228"/>
      <c r="GX441" s="226"/>
      <c r="GY441" s="226"/>
      <c r="GZ441" s="229"/>
      <c r="HA441" s="229"/>
      <c r="HB441" s="229"/>
      <c r="HC441" s="226"/>
      <c r="HD441" s="226"/>
      <c r="HG441" s="231"/>
    </row>
    <row r="442" spans="1:215" s="230" customFormat="1" ht="41.25" customHeight="1" x14ac:dyDescent="0.2">
      <c r="A442" s="210" t="s">
        <v>377</v>
      </c>
      <c r="B442" s="211" t="s">
        <v>332</v>
      </c>
      <c r="C442" s="211" t="s">
        <v>332</v>
      </c>
      <c r="D442" s="211" t="s">
        <v>8659</v>
      </c>
      <c r="E442" s="212" t="str">
        <f t="shared" si="10"/>
        <v>防府市岩畠2-4-23</v>
      </c>
      <c r="F442" s="212" t="s">
        <v>1255</v>
      </c>
      <c r="G442" s="196">
        <v>39539</v>
      </c>
      <c r="H442" s="212" t="s">
        <v>2048</v>
      </c>
      <c r="I442" s="236" t="s">
        <v>3372</v>
      </c>
      <c r="J442" s="281" t="s">
        <v>4583</v>
      </c>
      <c r="K442" s="282" t="s">
        <v>1588</v>
      </c>
      <c r="L442" s="282" t="s">
        <v>101</v>
      </c>
      <c r="M442" s="212" t="s">
        <v>134</v>
      </c>
      <c r="N442" s="212" t="s">
        <v>5321</v>
      </c>
      <c r="O442" s="283" t="s">
        <v>250</v>
      </c>
      <c r="P442" s="284" t="s">
        <v>3767</v>
      </c>
      <c r="Q442" s="227"/>
      <c r="R442" s="228"/>
      <c r="S442" s="226"/>
      <c r="T442" s="226"/>
      <c r="U442" s="229"/>
      <c r="V442" s="229"/>
      <c r="W442" s="229"/>
      <c r="X442" s="226"/>
      <c r="Y442" s="226"/>
      <c r="AB442" s="231"/>
      <c r="AC442" s="231"/>
      <c r="AD442" s="231"/>
      <c r="AE442" s="231"/>
      <c r="AF442" s="226"/>
      <c r="AG442" s="226"/>
      <c r="AH442" s="227"/>
      <c r="AI442" s="228"/>
      <c r="AJ442" s="226"/>
      <c r="AK442" s="226"/>
      <c r="AL442" s="229"/>
      <c r="AM442" s="229"/>
      <c r="AN442" s="229"/>
      <c r="AO442" s="226"/>
      <c r="AP442" s="226"/>
      <c r="AS442" s="231"/>
      <c r="AT442" s="231"/>
      <c r="AU442" s="231"/>
      <c r="AV442" s="231"/>
      <c r="AW442" s="226"/>
      <c r="AX442" s="226"/>
      <c r="AY442" s="227"/>
      <c r="AZ442" s="228"/>
      <c r="BA442" s="226"/>
      <c r="BB442" s="226"/>
      <c r="BC442" s="229"/>
      <c r="BD442" s="229"/>
      <c r="BE442" s="229"/>
      <c r="BF442" s="226"/>
      <c r="BG442" s="226"/>
      <c r="BJ442" s="231"/>
      <c r="BK442" s="231"/>
      <c r="BL442" s="231"/>
      <c r="BM442" s="231"/>
      <c r="BN442" s="226"/>
      <c r="BO442" s="226"/>
      <c r="BP442" s="227"/>
      <c r="BQ442" s="228"/>
      <c r="BR442" s="226"/>
      <c r="BS442" s="226"/>
      <c r="BT442" s="229"/>
      <c r="BU442" s="229"/>
      <c r="BV442" s="229"/>
      <c r="BW442" s="226"/>
      <c r="BX442" s="226"/>
      <c r="CA442" s="231"/>
      <c r="CB442" s="231"/>
      <c r="CC442" s="231"/>
      <c r="CD442" s="231"/>
      <c r="CE442" s="226"/>
      <c r="CF442" s="226"/>
      <c r="CG442" s="227"/>
      <c r="CH442" s="228"/>
      <c r="CI442" s="226"/>
      <c r="CJ442" s="226"/>
      <c r="CK442" s="229"/>
      <c r="CL442" s="229"/>
      <c r="CM442" s="229"/>
      <c r="CN442" s="226"/>
      <c r="CO442" s="226"/>
      <c r="CR442" s="231"/>
      <c r="CS442" s="231"/>
      <c r="CT442" s="231"/>
      <c r="CU442" s="231"/>
      <c r="CV442" s="226"/>
      <c r="CW442" s="226"/>
      <c r="CX442" s="227"/>
      <c r="CY442" s="228"/>
      <c r="CZ442" s="226"/>
      <c r="DA442" s="226"/>
      <c r="DB442" s="229"/>
      <c r="DC442" s="229"/>
      <c r="DD442" s="229"/>
      <c r="DE442" s="226"/>
      <c r="DF442" s="226"/>
      <c r="DI442" s="231"/>
      <c r="DJ442" s="231"/>
      <c r="DK442" s="231"/>
      <c r="DL442" s="231"/>
      <c r="DM442" s="226"/>
      <c r="DN442" s="226"/>
      <c r="DO442" s="227"/>
      <c r="DP442" s="228"/>
      <c r="DQ442" s="226"/>
      <c r="DR442" s="226"/>
      <c r="DS442" s="229"/>
      <c r="DT442" s="229"/>
      <c r="DU442" s="229"/>
      <c r="DV442" s="226"/>
      <c r="DW442" s="226"/>
      <c r="DZ442" s="231"/>
      <c r="EA442" s="231"/>
      <c r="EB442" s="231"/>
      <c r="EC442" s="231"/>
      <c r="ED442" s="226"/>
      <c r="EE442" s="226"/>
      <c r="EF442" s="227"/>
      <c r="EG442" s="228"/>
      <c r="EH442" s="226"/>
      <c r="EI442" s="226"/>
      <c r="EJ442" s="229"/>
      <c r="EK442" s="229"/>
      <c r="EL442" s="229"/>
      <c r="EM442" s="226"/>
      <c r="EN442" s="226"/>
      <c r="EQ442" s="231"/>
      <c r="ER442" s="231"/>
      <c r="ES442" s="231"/>
      <c r="ET442" s="231"/>
      <c r="EU442" s="226"/>
      <c r="EV442" s="226"/>
      <c r="EW442" s="227"/>
      <c r="EX442" s="228"/>
      <c r="EY442" s="226"/>
      <c r="EZ442" s="226"/>
      <c r="FA442" s="229"/>
      <c r="FB442" s="229"/>
      <c r="FC442" s="229"/>
      <c r="FD442" s="226"/>
      <c r="FE442" s="226"/>
      <c r="FH442" s="231"/>
      <c r="FI442" s="231"/>
      <c r="FJ442" s="231"/>
      <c r="FK442" s="231"/>
      <c r="FL442" s="226"/>
      <c r="FM442" s="226"/>
      <c r="FN442" s="227"/>
      <c r="FO442" s="228"/>
      <c r="FP442" s="226"/>
      <c r="FQ442" s="226"/>
      <c r="FR442" s="229"/>
      <c r="FS442" s="229"/>
      <c r="FT442" s="229"/>
      <c r="FU442" s="226"/>
      <c r="FV442" s="226"/>
      <c r="FY442" s="231"/>
      <c r="FZ442" s="231"/>
      <c r="GA442" s="231"/>
      <c r="GB442" s="231"/>
      <c r="GC442" s="226"/>
      <c r="GD442" s="226"/>
      <c r="GE442" s="227"/>
      <c r="GF442" s="228"/>
      <c r="GG442" s="226"/>
      <c r="GH442" s="226"/>
      <c r="GI442" s="229"/>
      <c r="GJ442" s="229"/>
      <c r="GK442" s="229"/>
      <c r="GL442" s="226"/>
      <c r="GM442" s="226"/>
      <c r="GP442" s="231"/>
      <c r="GQ442" s="231"/>
      <c r="GR442" s="231"/>
      <c r="GS442" s="231"/>
      <c r="GT442" s="226"/>
      <c r="GU442" s="226"/>
      <c r="GV442" s="227"/>
      <c r="GW442" s="228"/>
      <c r="GX442" s="226"/>
      <c r="GY442" s="226"/>
      <c r="GZ442" s="229"/>
      <c r="HA442" s="229"/>
      <c r="HB442" s="229"/>
      <c r="HC442" s="226"/>
      <c r="HD442" s="226"/>
      <c r="HG442" s="231"/>
    </row>
    <row r="443" spans="1:215" s="230" customFormat="1" ht="41.25" customHeight="1" x14ac:dyDescent="0.2">
      <c r="A443" s="210" t="s">
        <v>5320</v>
      </c>
      <c r="B443" s="211" t="s">
        <v>554</v>
      </c>
      <c r="C443" s="211" t="s">
        <v>554</v>
      </c>
      <c r="D443" s="211" t="s">
        <v>5319</v>
      </c>
      <c r="E443" s="212" t="str">
        <f t="shared" si="10"/>
        <v>防府市田島3379-1</v>
      </c>
      <c r="F443" s="212" t="s">
        <v>1248</v>
      </c>
      <c r="G443" s="196">
        <v>39600</v>
      </c>
      <c r="H443" s="212" t="s">
        <v>2049</v>
      </c>
      <c r="I443" s="236" t="s">
        <v>3372</v>
      </c>
      <c r="J443" s="281" t="s">
        <v>4583</v>
      </c>
      <c r="K443" s="282" t="s">
        <v>1588</v>
      </c>
      <c r="L443" s="282" t="s">
        <v>101</v>
      </c>
      <c r="M443" s="212" t="s">
        <v>1461</v>
      </c>
      <c r="N443" s="212" t="s">
        <v>5318</v>
      </c>
      <c r="O443" s="283" t="s">
        <v>250</v>
      </c>
      <c r="P443" s="284" t="s">
        <v>550</v>
      </c>
      <c r="Q443" s="227"/>
      <c r="R443" s="228"/>
      <c r="S443" s="226"/>
      <c r="T443" s="226"/>
      <c r="U443" s="229"/>
      <c r="V443" s="229"/>
      <c r="W443" s="229"/>
      <c r="X443" s="226"/>
      <c r="Y443" s="226"/>
      <c r="AB443" s="231"/>
      <c r="AC443" s="231"/>
      <c r="AD443" s="231"/>
      <c r="AE443" s="231"/>
      <c r="AF443" s="226"/>
      <c r="AG443" s="226"/>
      <c r="AH443" s="227"/>
      <c r="AI443" s="228"/>
      <c r="AJ443" s="226"/>
      <c r="AK443" s="226"/>
      <c r="AL443" s="229"/>
      <c r="AM443" s="229"/>
      <c r="AN443" s="229"/>
      <c r="AO443" s="226"/>
      <c r="AP443" s="226"/>
      <c r="AS443" s="231"/>
      <c r="AT443" s="231"/>
      <c r="AU443" s="231"/>
      <c r="AV443" s="231"/>
      <c r="AW443" s="226"/>
      <c r="AX443" s="226"/>
      <c r="AY443" s="227"/>
      <c r="AZ443" s="228"/>
      <c r="BA443" s="226"/>
      <c r="BB443" s="226"/>
      <c r="BC443" s="229"/>
      <c r="BD443" s="229"/>
      <c r="BE443" s="229"/>
      <c r="BF443" s="226"/>
      <c r="BG443" s="226"/>
      <c r="BJ443" s="231"/>
      <c r="BK443" s="231"/>
      <c r="BL443" s="231"/>
      <c r="BM443" s="231"/>
      <c r="BN443" s="226"/>
      <c r="BO443" s="226"/>
      <c r="BP443" s="227"/>
      <c r="BQ443" s="228"/>
      <c r="BR443" s="226"/>
      <c r="BS443" s="226"/>
      <c r="BT443" s="229"/>
      <c r="BU443" s="229"/>
      <c r="BV443" s="229"/>
      <c r="BW443" s="226"/>
      <c r="BX443" s="226"/>
      <c r="CA443" s="231"/>
      <c r="CB443" s="231"/>
      <c r="CC443" s="231"/>
      <c r="CD443" s="231"/>
      <c r="CE443" s="226"/>
      <c r="CF443" s="226"/>
      <c r="CG443" s="227"/>
      <c r="CH443" s="228"/>
      <c r="CI443" s="226"/>
      <c r="CJ443" s="226"/>
      <c r="CK443" s="229"/>
      <c r="CL443" s="229"/>
      <c r="CM443" s="229"/>
      <c r="CN443" s="226"/>
      <c r="CO443" s="226"/>
      <c r="CR443" s="231"/>
      <c r="CS443" s="231"/>
      <c r="CT443" s="231"/>
      <c r="CU443" s="231"/>
      <c r="CV443" s="226"/>
      <c r="CW443" s="226"/>
      <c r="CX443" s="227"/>
      <c r="CY443" s="228"/>
      <c r="CZ443" s="226"/>
      <c r="DA443" s="226"/>
      <c r="DB443" s="229"/>
      <c r="DC443" s="229"/>
      <c r="DD443" s="229"/>
      <c r="DE443" s="226"/>
      <c r="DF443" s="226"/>
      <c r="DI443" s="231"/>
      <c r="DJ443" s="231"/>
      <c r="DK443" s="231"/>
      <c r="DL443" s="231"/>
      <c r="DM443" s="226"/>
      <c r="DN443" s="226"/>
      <c r="DO443" s="227"/>
      <c r="DP443" s="228"/>
      <c r="DQ443" s="226"/>
      <c r="DR443" s="226"/>
      <c r="DS443" s="229"/>
      <c r="DT443" s="229"/>
      <c r="DU443" s="229"/>
      <c r="DV443" s="226"/>
      <c r="DW443" s="226"/>
      <c r="DZ443" s="231"/>
      <c r="EA443" s="231"/>
      <c r="EB443" s="231"/>
      <c r="EC443" s="231"/>
      <c r="ED443" s="226"/>
      <c r="EE443" s="226"/>
      <c r="EF443" s="227"/>
      <c r="EG443" s="228"/>
      <c r="EH443" s="226"/>
      <c r="EI443" s="226"/>
      <c r="EJ443" s="229"/>
      <c r="EK443" s="229"/>
      <c r="EL443" s="229"/>
      <c r="EM443" s="226"/>
      <c r="EN443" s="226"/>
      <c r="EQ443" s="231"/>
      <c r="ER443" s="231"/>
      <c r="ES443" s="231"/>
      <c r="ET443" s="231"/>
      <c r="EU443" s="226"/>
      <c r="EV443" s="226"/>
      <c r="EW443" s="227"/>
      <c r="EX443" s="228"/>
      <c r="EY443" s="226"/>
      <c r="EZ443" s="226"/>
      <c r="FA443" s="229"/>
      <c r="FB443" s="229"/>
      <c r="FC443" s="229"/>
      <c r="FD443" s="226"/>
      <c r="FE443" s="226"/>
      <c r="FH443" s="231"/>
      <c r="FI443" s="231"/>
      <c r="FJ443" s="231"/>
      <c r="FK443" s="231"/>
      <c r="FL443" s="226"/>
      <c r="FM443" s="226"/>
      <c r="FN443" s="227"/>
      <c r="FO443" s="228"/>
      <c r="FP443" s="226"/>
      <c r="FQ443" s="226"/>
      <c r="FR443" s="229"/>
      <c r="FS443" s="229"/>
      <c r="FT443" s="229"/>
      <c r="FU443" s="226"/>
      <c r="FV443" s="226"/>
      <c r="FY443" s="231"/>
      <c r="FZ443" s="231"/>
      <c r="GA443" s="231"/>
      <c r="GB443" s="231"/>
      <c r="GC443" s="226"/>
      <c r="GD443" s="226"/>
      <c r="GE443" s="227"/>
      <c r="GF443" s="228"/>
      <c r="GG443" s="226"/>
      <c r="GH443" s="226"/>
      <c r="GI443" s="229"/>
      <c r="GJ443" s="229"/>
      <c r="GK443" s="229"/>
      <c r="GL443" s="226"/>
      <c r="GM443" s="226"/>
      <c r="GP443" s="231"/>
      <c r="GQ443" s="231"/>
      <c r="GR443" s="231"/>
      <c r="GS443" s="231"/>
      <c r="GT443" s="226"/>
      <c r="GU443" s="226"/>
      <c r="GV443" s="227"/>
      <c r="GW443" s="228"/>
      <c r="GX443" s="226"/>
      <c r="GY443" s="226"/>
      <c r="GZ443" s="229"/>
      <c r="HA443" s="229"/>
      <c r="HB443" s="229"/>
      <c r="HC443" s="226"/>
      <c r="HD443" s="226"/>
      <c r="HG443" s="231"/>
    </row>
    <row r="444" spans="1:215" s="230" customFormat="1" ht="41.25" customHeight="1" x14ac:dyDescent="0.2">
      <c r="A444" s="210" t="s">
        <v>5317</v>
      </c>
      <c r="B444" s="211" t="s">
        <v>555</v>
      </c>
      <c r="C444" s="211" t="s">
        <v>555</v>
      </c>
      <c r="D444" s="211" t="s">
        <v>4139</v>
      </c>
      <c r="E444" s="212" t="str">
        <f t="shared" si="10"/>
        <v>防府市沖今宿1-18-20</v>
      </c>
      <c r="F444" s="212" t="s">
        <v>1256</v>
      </c>
      <c r="G444" s="196">
        <v>39661</v>
      </c>
      <c r="H444" s="212" t="s">
        <v>2050</v>
      </c>
      <c r="I444" s="236" t="s">
        <v>455</v>
      </c>
      <c r="J444" s="281" t="s">
        <v>4583</v>
      </c>
      <c r="K444" s="282" t="s">
        <v>1588</v>
      </c>
      <c r="L444" s="282" t="s">
        <v>101</v>
      </c>
      <c r="M444" s="212" t="s">
        <v>617</v>
      </c>
      <c r="N444" s="212" t="s">
        <v>5316</v>
      </c>
      <c r="O444" s="283" t="s">
        <v>250</v>
      </c>
      <c r="P444" s="284" t="s">
        <v>550</v>
      </c>
      <c r="Q444" s="227"/>
      <c r="R444" s="228"/>
      <c r="S444" s="226"/>
      <c r="T444" s="226"/>
      <c r="U444" s="229"/>
      <c r="V444" s="229"/>
      <c r="W444" s="229"/>
      <c r="X444" s="226"/>
      <c r="Y444" s="226"/>
      <c r="AB444" s="231"/>
      <c r="AC444" s="231"/>
      <c r="AD444" s="231"/>
      <c r="AE444" s="231"/>
      <c r="AF444" s="226"/>
      <c r="AG444" s="226"/>
      <c r="AH444" s="227"/>
      <c r="AI444" s="228"/>
      <c r="AJ444" s="226"/>
      <c r="AK444" s="226"/>
      <c r="AL444" s="229"/>
      <c r="AM444" s="229"/>
      <c r="AN444" s="229"/>
      <c r="AO444" s="226"/>
      <c r="AP444" s="226"/>
      <c r="AS444" s="231"/>
      <c r="AT444" s="231"/>
      <c r="AU444" s="231"/>
      <c r="AV444" s="231"/>
      <c r="AW444" s="226"/>
      <c r="AX444" s="226"/>
      <c r="AY444" s="227"/>
      <c r="AZ444" s="228"/>
      <c r="BA444" s="226"/>
      <c r="BB444" s="226"/>
      <c r="BC444" s="229"/>
      <c r="BD444" s="229"/>
      <c r="BE444" s="229"/>
      <c r="BF444" s="226"/>
      <c r="BG444" s="226"/>
      <c r="BJ444" s="231"/>
      <c r="BK444" s="231"/>
      <c r="BL444" s="231"/>
      <c r="BM444" s="231"/>
      <c r="BN444" s="226"/>
      <c r="BO444" s="226"/>
      <c r="BP444" s="227"/>
      <c r="BQ444" s="228"/>
      <c r="BR444" s="226"/>
      <c r="BS444" s="226"/>
      <c r="BT444" s="229"/>
      <c r="BU444" s="229"/>
      <c r="BV444" s="229"/>
      <c r="BW444" s="226"/>
      <c r="BX444" s="226"/>
      <c r="CA444" s="231"/>
      <c r="CB444" s="231"/>
      <c r="CC444" s="231"/>
      <c r="CD444" s="231"/>
      <c r="CE444" s="226"/>
      <c r="CF444" s="226"/>
      <c r="CG444" s="227"/>
      <c r="CH444" s="228"/>
      <c r="CI444" s="226"/>
      <c r="CJ444" s="226"/>
      <c r="CK444" s="229"/>
      <c r="CL444" s="229"/>
      <c r="CM444" s="229"/>
      <c r="CN444" s="226"/>
      <c r="CO444" s="226"/>
      <c r="CR444" s="231"/>
      <c r="CS444" s="231"/>
      <c r="CT444" s="231"/>
      <c r="CU444" s="231"/>
      <c r="CV444" s="226"/>
      <c r="CW444" s="226"/>
      <c r="CX444" s="227"/>
      <c r="CY444" s="228"/>
      <c r="CZ444" s="226"/>
      <c r="DA444" s="226"/>
      <c r="DB444" s="229"/>
      <c r="DC444" s="229"/>
      <c r="DD444" s="229"/>
      <c r="DE444" s="226"/>
      <c r="DF444" s="226"/>
      <c r="DI444" s="231"/>
      <c r="DJ444" s="231"/>
      <c r="DK444" s="231"/>
      <c r="DL444" s="231"/>
      <c r="DM444" s="226"/>
      <c r="DN444" s="226"/>
      <c r="DO444" s="227"/>
      <c r="DP444" s="228"/>
      <c r="DQ444" s="226"/>
      <c r="DR444" s="226"/>
      <c r="DS444" s="229"/>
      <c r="DT444" s="229"/>
      <c r="DU444" s="229"/>
      <c r="DV444" s="226"/>
      <c r="DW444" s="226"/>
      <c r="DZ444" s="231"/>
      <c r="EA444" s="231"/>
      <c r="EB444" s="231"/>
      <c r="EC444" s="231"/>
      <c r="ED444" s="226"/>
      <c r="EE444" s="226"/>
      <c r="EF444" s="227"/>
      <c r="EG444" s="228"/>
      <c r="EH444" s="226"/>
      <c r="EI444" s="226"/>
      <c r="EJ444" s="229"/>
      <c r="EK444" s="229"/>
      <c r="EL444" s="229"/>
      <c r="EM444" s="226"/>
      <c r="EN444" s="226"/>
      <c r="EQ444" s="231"/>
      <c r="ER444" s="231"/>
      <c r="ES444" s="231"/>
      <c r="ET444" s="231"/>
      <c r="EU444" s="226"/>
      <c r="EV444" s="226"/>
      <c r="EW444" s="227"/>
      <c r="EX444" s="228"/>
      <c r="EY444" s="226"/>
      <c r="EZ444" s="226"/>
      <c r="FA444" s="229"/>
      <c r="FB444" s="229"/>
      <c r="FC444" s="229"/>
      <c r="FD444" s="226"/>
      <c r="FE444" s="226"/>
      <c r="FH444" s="231"/>
      <c r="FI444" s="231"/>
      <c r="FJ444" s="231"/>
      <c r="FK444" s="231"/>
      <c r="FL444" s="226"/>
      <c r="FM444" s="226"/>
      <c r="FN444" s="227"/>
      <c r="FO444" s="228"/>
      <c r="FP444" s="226"/>
      <c r="FQ444" s="226"/>
      <c r="FR444" s="229"/>
      <c r="FS444" s="229"/>
      <c r="FT444" s="229"/>
      <c r="FU444" s="226"/>
      <c r="FV444" s="226"/>
      <c r="FY444" s="231"/>
      <c r="FZ444" s="231"/>
      <c r="GA444" s="231"/>
      <c r="GB444" s="231"/>
      <c r="GC444" s="226"/>
      <c r="GD444" s="226"/>
      <c r="GE444" s="227"/>
      <c r="GF444" s="228"/>
      <c r="GG444" s="226"/>
      <c r="GH444" s="226"/>
      <c r="GI444" s="229"/>
      <c r="GJ444" s="229"/>
      <c r="GK444" s="229"/>
      <c r="GL444" s="226"/>
      <c r="GM444" s="226"/>
      <c r="GP444" s="231"/>
      <c r="GQ444" s="231"/>
      <c r="GR444" s="231"/>
      <c r="GS444" s="231"/>
      <c r="GT444" s="226"/>
      <c r="GU444" s="226"/>
      <c r="GV444" s="227"/>
      <c r="GW444" s="228"/>
      <c r="GX444" s="226"/>
      <c r="GY444" s="226"/>
      <c r="GZ444" s="229"/>
      <c r="HA444" s="229"/>
      <c r="HB444" s="229"/>
      <c r="HC444" s="226"/>
      <c r="HD444" s="226"/>
      <c r="HG444" s="231"/>
    </row>
    <row r="445" spans="1:215" s="230" customFormat="1" ht="48" x14ac:dyDescent="0.2">
      <c r="A445" s="210" t="s">
        <v>1567</v>
      </c>
      <c r="B445" s="211" t="s">
        <v>628</v>
      </c>
      <c r="C445" s="211" t="s">
        <v>628</v>
      </c>
      <c r="D445" s="211" t="s">
        <v>3541</v>
      </c>
      <c r="E445" s="212" t="str">
        <f t="shared" si="10"/>
        <v>防府市警固町1-6-42</v>
      </c>
      <c r="F445" s="212" t="s">
        <v>1257</v>
      </c>
      <c r="G445" s="196">
        <v>39753</v>
      </c>
      <c r="H445" s="212" t="s">
        <v>2051</v>
      </c>
      <c r="I445" s="236" t="s">
        <v>576</v>
      </c>
      <c r="J445" s="281" t="s">
        <v>4583</v>
      </c>
      <c r="K445" s="282" t="s">
        <v>1588</v>
      </c>
      <c r="L445" s="282" t="s">
        <v>101</v>
      </c>
      <c r="M445" s="212" t="s">
        <v>596</v>
      </c>
      <c r="N445" s="212" t="s">
        <v>5315</v>
      </c>
      <c r="O445" s="283" t="s">
        <v>250</v>
      </c>
      <c r="P445" s="284" t="s">
        <v>3767</v>
      </c>
      <c r="Q445" s="227"/>
      <c r="R445" s="228"/>
      <c r="S445" s="226"/>
      <c r="T445" s="226"/>
      <c r="U445" s="229"/>
      <c r="V445" s="229"/>
      <c r="W445" s="229"/>
      <c r="X445" s="226"/>
      <c r="Y445" s="226"/>
      <c r="AB445" s="231"/>
      <c r="AC445" s="231"/>
      <c r="AD445" s="231"/>
      <c r="AE445" s="231"/>
      <c r="AF445" s="226"/>
      <c r="AG445" s="226"/>
      <c r="AH445" s="227"/>
      <c r="AI445" s="228"/>
      <c r="AJ445" s="226"/>
      <c r="AK445" s="226"/>
      <c r="AL445" s="229"/>
      <c r="AM445" s="229"/>
      <c r="AN445" s="229"/>
      <c r="AO445" s="226"/>
      <c r="AP445" s="226"/>
      <c r="AS445" s="231"/>
      <c r="AT445" s="231"/>
      <c r="AU445" s="231"/>
      <c r="AV445" s="231"/>
      <c r="AW445" s="226"/>
      <c r="AX445" s="226"/>
      <c r="AY445" s="227"/>
      <c r="AZ445" s="228"/>
      <c r="BA445" s="226"/>
      <c r="BB445" s="226"/>
      <c r="BC445" s="229"/>
      <c r="BD445" s="229"/>
      <c r="BE445" s="229"/>
      <c r="BF445" s="226"/>
      <c r="BG445" s="226"/>
      <c r="BJ445" s="231"/>
      <c r="BK445" s="231"/>
      <c r="BL445" s="231"/>
      <c r="BM445" s="231"/>
      <c r="BN445" s="226"/>
      <c r="BO445" s="226"/>
      <c r="BP445" s="227"/>
      <c r="BQ445" s="228"/>
      <c r="BR445" s="226"/>
      <c r="BS445" s="226"/>
      <c r="BT445" s="229"/>
      <c r="BU445" s="229"/>
      <c r="BV445" s="229"/>
      <c r="BW445" s="226"/>
      <c r="BX445" s="226"/>
      <c r="CA445" s="231"/>
      <c r="CB445" s="231"/>
      <c r="CC445" s="231"/>
      <c r="CD445" s="231"/>
      <c r="CE445" s="226"/>
      <c r="CF445" s="226"/>
      <c r="CG445" s="227"/>
      <c r="CH445" s="228"/>
      <c r="CI445" s="226"/>
      <c r="CJ445" s="226"/>
      <c r="CK445" s="229"/>
      <c r="CL445" s="229"/>
      <c r="CM445" s="229"/>
      <c r="CN445" s="226"/>
      <c r="CO445" s="226"/>
      <c r="CR445" s="231"/>
      <c r="CS445" s="231"/>
      <c r="CT445" s="231"/>
      <c r="CU445" s="231"/>
      <c r="CV445" s="226"/>
      <c r="CW445" s="226"/>
      <c r="CX445" s="227"/>
      <c r="CY445" s="228"/>
      <c r="CZ445" s="226"/>
      <c r="DA445" s="226"/>
      <c r="DB445" s="229"/>
      <c r="DC445" s="229"/>
      <c r="DD445" s="229"/>
      <c r="DE445" s="226"/>
      <c r="DF445" s="226"/>
      <c r="DI445" s="231"/>
      <c r="DJ445" s="231"/>
      <c r="DK445" s="231"/>
      <c r="DL445" s="231"/>
      <c r="DM445" s="226"/>
      <c r="DN445" s="226"/>
      <c r="DO445" s="227"/>
      <c r="DP445" s="228"/>
      <c r="DQ445" s="226"/>
      <c r="DR445" s="226"/>
      <c r="DS445" s="229"/>
      <c r="DT445" s="229"/>
      <c r="DU445" s="229"/>
      <c r="DV445" s="226"/>
      <c r="DW445" s="226"/>
      <c r="DZ445" s="231"/>
      <c r="EA445" s="231"/>
      <c r="EB445" s="231"/>
      <c r="EC445" s="231"/>
      <c r="ED445" s="226"/>
      <c r="EE445" s="226"/>
      <c r="EF445" s="227"/>
      <c r="EG445" s="228"/>
      <c r="EH445" s="226"/>
      <c r="EI445" s="226"/>
      <c r="EJ445" s="229"/>
      <c r="EK445" s="229"/>
      <c r="EL445" s="229"/>
      <c r="EM445" s="226"/>
      <c r="EN445" s="226"/>
      <c r="EQ445" s="231"/>
      <c r="ER445" s="231"/>
      <c r="ES445" s="231"/>
      <c r="ET445" s="231"/>
      <c r="EU445" s="226"/>
      <c r="EV445" s="226"/>
      <c r="EW445" s="227"/>
      <c r="EX445" s="228"/>
      <c r="EY445" s="226"/>
      <c r="EZ445" s="226"/>
      <c r="FA445" s="229"/>
      <c r="FB445" s="229"/>
      <c r="FC445" s="229"/>
      <c r="FD445" s="226"/>
      <c r="FE445" s="226"/>
      <c r="FH445" s="231"/>
      <c r="FI445" s="231"/>
      <c r="FJ445" s="231"/>
      <c r="FK445" s="231"/>
      <c r="FL445" s="226"/>
      <c r="FM445" s="226"/>
      <c r="FN445" s="227"/>
      <c r="FO445" s="228"/>
      <c r="FP445" s="226"/>
      <c r="FQ445" s="226"/>
      <c r="FR445" s="229"/>
      <c r="FS445" s="229"/>
      <c r="FT445" s="229"/>
      <c r="FU445" s="226"/>
      <c r="FV445" s="226"/>
      <c r="FY445" s="231"/>
      <c r="FZ445" s="231"/>
      <c r="GA445" s="231"/>
      <c r="GB445" s="231"/>
      <c r="GC445" s="226"/>
      <c r="GD445" s="226"/>
      <c r="GE445" s="227"/>
      <c r="GF445" s="228"/>
      <c r="GG445" s="226"/>
      <c r="GH445" s="226"/>
      <c r="GI445" s="229"/>
      <c r="GJ445" s="229"/>
      <c r="GK445" s="229"/>
      <c r="GL445" s="226"/>
      <c r="GM445" s="226"/>
      <c r="GP445" s="231"/>
      <c r="GQ445" s="231"/>
      <c r="GR445" s="231"/>
      <c r="GS445" s="231"/>
      <c r="GT445" s="226"/>
      <c r="GU445" s="226"/>
      <c r="GV445" s="227"/>
      <c r="GW445" s="228"/>
      <c r="GX445" s="226"/>
      <c r="GY445" s="226"/>
      <c r="GZ445" s="229"/>
      <c r="HA445" s="229"/>
      <c r="HB445" s="229"/>
      <c r="HC445" s="226"/>
      <c r="HD445" s="226"/>
      <c r="HG445" s="231"/>
    </row>
    <row r="446" spans="1:215" s="230" customFormat="1" ht="41.25" customHeight="1" x14ac:dyDescent="0.2">
      <c r="A446" s="210" t="s">
        <v>1568</v>
      </c>
      <c r="B446" s="211" t="s">
        <v>629</v>
      </c>
      <c r="C446" s="211" t="s">
        <v>629</v>
      </c>
      <c r="D446" s="211" t="s">
        <v>811</v>
      </c>
      <c r="E446" s="212" t="str">
        <f t="shared" si="10"/>
        <v>防府市田島674-5</v>
      </c>
      <c r="F446" s="212" t="s">
        <v>1248</v>
      </c>
      <c r="G446" s="196">
        <v>39753</v>
      </c>
      <c r="H446" s="212" t="s">
        <v>2052</v>
      </c>
      <c r="I446" s="236" t="s">
        <v>576</v>
      </c>
      <c r="J446" s="281" t="s">
        <v>4583</v>
      </c>
      <c r="K446" s="282" t="s">
        <v>1588</v>
      </c>
      <c r="L446" s="282" t="s">
        <v>101</v>
      </c>
      <c r="M446" s="212" t="s">
        <v>3199</v>
      </c>
      <c r="N446" s="212" t="s">
        <v>5314</v>
      </c>
      <c r="O446" s="283" t="s">
        <v>250</v>
      </c>
      <c r="P446" s="284" t="s">
        <v>3767</v>
      </c>
      <c r="Q446" s="227"/>
      <c r="R446" s="228"/>
      <c r="S446" s="226"/>
      <c r="T446" s="226"/>
      <c r="U446" s="229"/>
      <c r="V446" s="229"/>
      <c r="W446" s="229"/>
      <c r="X446" s="226"/>
      <c r="Y446" s="226"/>
      <c r="AB446" s="231"/>
      <c r="AC446" s="231"/>
      <c r="AD446" s="231"/>
      <c r="AE446" s="231"/>
      <c r="AF446" s="226"/>
      <c r="AG446" s="226"/>
      <c r="AH446" s="227"/>
      <c r="AI446" s="228"/>
      <c r="AJ446" s="226"/>
      <c r="AK446" s="226"/>
      <c r="AL446" s="229"/>
      <c r="AM446" s="229"/>
      <c r="AN446" s="229"/>
      <c r="AO446" s="226"/>
      <c r="AP446" s="226"/>
      <c r="AS446" s="231"/>
      <c r="AT446" s="231"/>
      <c r="AU446" s="231"/>
      <c r="AV446" s="231"/>
      <c r="AW446" s="226"/>
      <c r="AX446" s="226"/>
      <c r="AY446" s="227"/>
      <c r="AZ446" s="228"/>
      <c r="BA446" s="226"/>
      <c r="BB446" s="226"/>
      <c r="BC446" s="229"/>
      <c r="BD446" s="229"/>
      <c r="BE446" s="229"/>
      <c r="BF446" s="226"/>
      <c r="BG446" s="226"/>
      <c r="BJ446" s="231"/>
      <c r="BK446" s="231"/>
      <c r="BL446" s="231"/>
      <c r="BM446" s="231"/>
      <c r="BN446" s="226"/>
      <c r="BO446" s="226"/>
      <c r="BP446" s="227"/>
      <c r="BQ446" s="228"/>
      <c r="BR446" s="226"/>
      <c r="BS446" s="226"/>
      <c r="BT446" s="229"/>
      <c r="BU446" s="229"/>
      <c r="BV446" s="229"/>
      <c r="BW446" s="226"/>
      <c r="BX446" s="226"/>
      <c r="CA446" s="231"/>
      <c r="CB446" s="231"/>
      <c r="CC446" s="231"/>
      <c r="CD446" s="231"/>
      <c r="CE446" s="226"/>
      <c r="CF446" s="226"/>
      <c r="CG446" s="227"/>
      <c r="CH446" s="228"/>
      <c r="CI446" s="226"/>
      <c r="CJ446" s="226"/>
      <c r="CK446" s="229"/>
      <c r="CL446" s="229"/>
      <c r="CM446" s="229"/>
      <c r="CN446" s="226"/>
      <c r="CO446" s="226"/>
      <c r="CR446" s="231"/>
      <c r="CS446" s="231"/>
      <c r="CT446" s="231"/>
      <c r="CU446" s="231"/>
      <c r="CV446" s="226"/>
      <c r="CW446" s="226"/>
      <c r="CX446" s="227"/>
      <c r="CY446" s="228"/>
      <c r="CZ446" s="226"/>
      <c r="DA446" s="226"/>
      <c r="DB446" s="229"/>
      <c r="DC446" s="229"/>
      <c r="DD446" s="229"/>
      <c r="DE446" s="226"/>
      <c r="DF446" s="226"/>
      <c r="DI446" s="231"/>
      <c r="DJ446" s="231"/>
      <c r="DK446" s="231"/>
      <c r="DL446" s="231"/>
      <c r="DM446" s="226"/>
      <c r="DN446" s="226"/>
      <c r="DO446" s="227"/>
      <c r="DP446" s="228"/>
      <c r="DQ446" s="226"/>
      <c r="DR446" s="226"/>
      <c r="DS446" s="229"/>
      <c r="DT446" s="229"/>
      <c r="DU446" s="229"/>
      <c r="DV446" s="226"/>
      <c r="DW446" s="226"/>
      <c r="DZ446" s="231"/>
      <c r="EA446" s="231"/>
      <c r="EB446" s="231"/>
      <c r="EC446" s="231"/>
      <c r="ED446" s="226"/>
      <c r="EE446" s="226"/>
      <c r="EF446" s="227"/>
      <c r="EG446" s="228"/>
      <c r="EH446" s="226"/>
      <c r="EI446" s="226"/>
      <c r="EJ446" s="229"/>
      <c r="EK446" s="229"/>
      <c r="EL446" s="229"/>
      <c r="EM446" s="226"/>
      <c r="EN446" s="226"/>
      <c r="EQ446" s="231"/>
      <c r="ER446" s="231"/>
      <c r="ES446" s="231"/>
      <c r="ET446" s="231"/>
      <c r="EU446" s="226"/>
      <c r="EV446" s="226"/>
      <c r="EW446" s="227"/>
      <c r="EX446" s="228"/>
      <c r="EY446" s="226"/>
      <c r="EZ446" s="226"/>
      <c r="FA446" s="229"/>
      <c r="FB446" s="229"/>
      <c r="FC446" s="229"/>
      <c r="FD446" s="226"/>
      <c r="FE446" s="226"/>
      <c r="FH446" s="231"/>
      <c r="FI446" s="231"/>
      <c r="FJ446" s="231"/>
      <c r="FK446" s="231"/>
      <c r="FL446" s="226"/>
      <c r="FM446" s="226"/>
      <c r="FN446" s="227"/>
      <c r="FO446" s="228"/>
      <c r="FP446" s="226"/>
      <c r="FQ446" s="226"/>
      <c r="FR446" s="229"/>
      <c r="FS446" s="229"/>
      <c r="FT446" s="229"/>
      <c r="FU446" s="226"/>
      <c r="FV446" s="226"/>
      <c r="FY446" s="231"/>
      <c r="FZ446" s="231"/>
      <c r="GA446" s="231"/>
      <c r="GB446" s="231"/>
      <c r="GC446" s="226"/>
      <c r="GD446" s="226"/>
      <c r="GE446" s="227"/>
      <c r="GF446" s="228"/>
      <c r="GG446" s="226"/>
      <c r="GH446" s="226"/>
      <c r="GI446" s="229"/>
      <c r="GJ446" s="229"/>
      <c r="GK446" s="229"/>
      <c r="GL446" s="226"/>
      <c r="GM446" s="226"/>
      <c r="GP446" s="231"/>
      <c r="GQ446" s="231"/>
      <c r="GR446" s="231"/>
      <c r="GS446" s="231"/>
      <c r="GT446" s="226"/>
      <c r="GU446" s="226"/>
      <c r="GV446" s="227"/>
      <c r="GW446" s="228"/>
      <c r="GX446" s="226"/>
      <c r="GY446" s="226"/>
      <c r="GZ446" s="229"/>
      <c r="HA446" s="229"/>
      <c r="HB446" s="229"/>
      <c r="HC446" s="226"/>
      <c r="HD446" s="226"/>
      <c r="HG446" s="231"/>
    </row>
    <row r="447" spans="1:215" s="230" customFormat="1" ht="41.25" customHeight="1" x14ac:dyDescent="0.2">
      <c r="A447" s="210" t="s">
        <v>597</v>
      </c>
      <c r="B447" s="211" t="s">
        <v>622</v>
      </c>
      <c r="C447" s="211" t="s">
        <v>622</v>
      </c>
      <c r="D447" s="211" t="s">
        <v>7440</v>
      </c>
      <c r="E447" s="212" t="str">
        <f t="shared" si="10"/>
        <v>防府市国衙3-4-41</v>
      </c>
      <c r="F447" s="212" t="s">
        <v>1139</v>
      </c>
      <c r="G447" s="196">
        <v>39845</v>
      </c>
      <c r="H447" s="212" t="s">
        <v>2053</v>
      </c>
      <c r="I447" s="236" t="s">
        <v>576</v>
      </c>
      <c r="J447" s="281" t="s">
        <v>4583</v>
      </c>
      <c r="K447" s="282" t="s">
        <v>1588</v>
      </c>
      <c r="L447" s="282" t="s">
        <v>101</v>
      </c>
      <c r="M447" s="212" t="s">
        <v>658</v>
      </c>
      <c r="N447" s="212" t="s">
        <v>7441</v>
      </c>
      <c r="O447" s="283" t="s">
        <v>250</v>
      </c>
      <c r="P447" s="284" t="s">
        <v>3767</v>
      </c>
      <c r="Q447" s="227"/>
      <c r="R447" s="228"/>
      <c r="S447" s="226"/>
      <c r="T447" s="226"/>
      <c r="U447" s="229"/>
      <c r="V447" s="229"/>
      <c r="W447" s="229"/>
      <c r="X447" s="226"/>
      <c r="Y447" s="226"/>
      <c r="AB447" s="231"/>
      <c r="AC447" s="231"/>
      <c r="AD447" s="231"/>
      <c r="AE447" s="231"/>
      <c r="AF447" s="226"/>
      <c r="AG447" s="226"/>
      <c r="AH447" s="227"/>
      <c r="AI447" s="228"/>
      <c r="AJ447" s="226"/>
      <c r="AK447" s="226"/>
      <c r="AL447" s="229"/>
      <c r="AM447" s="229"/>
      <c r="AN447" s="229"/>
      <c r="AO447" s="226"/>
      <c r="AP447" s="226"/>
      <c r="AS447" s="231"/>
      <c r="AT447" s="231"/>
      <c r="AU447" s="231"/>
      <c r="AV447" s="231"/>
      <c r="AW447" s="226"/>
      <c r="AX447" s="226"/>
      <c r="AY447" s="227"/>
      <c r="AZ447" s="228"/>
      <c r="BA447" s="226"/>
      <c r="BB447" s="226"/>
      <c r="BC447" s="229"/>
      <c r="BD447" s="229"/>
      <c r="BE447" s="229"/>
      <c r="BF447" s="226"/>
      <c r="BG447" s="226"/>
      <c r="BJ447" s="231"/>
      <c r="BK447" s="231"/>
      <c r="BL447" s="231"/>
      <c r="BM447" s="231"/>
      <c r="BN447" s="226"/>
      <c r="BO447" s="226"/>
      <c r="BP447" s="227"/>
      <c r="BQ447" s="228"/>
      <c r="BR447" s="226"/>
      <c r="BS447" s="226"/>
      <c r="BT447" s="229"/>
      <c r="BU447" s="229"/>
      <c r="BV447" s="229"/>
      <c r="BW447" s="226"/>
      <c r="BX447" s="226"/>
      <c r="CA447" s="231"/>
      <c r="CB447" s="231"/>
      <c r="CC447" s="231"/>
      <c r="CD447" s="231"/>
      <c r="CE447" s="226"/>
      <c r="CF447" s="226"/>
      <c r="CG447" s="227"/>
      <c r="CH447" s="228"/>
      <c r="CI447" s="226"/>
      <c r="CJ447" s="226"/>
      <c r="CK447" s="229"/>
      <c r="CL447" s="229"/>
      <c r="CM447" s="229"/>
      <c r="CN447" s="226"/>
      <c r="CO447" s="226"/>
      <c r="CR447" s="231"/>
      <c r="CS447" s="231"/>
      <c r="CT447" s="231"/>
      <c r="CU447" s="231"/>
      <c r="CV447" s="226"/>
      <c r="CW447" s="226"/>
      <c r="CX447" s="227"/>
      <c r="CY447" s="228"/>
      <c r="CZ447" s="226"/>
      <c r="DA447" s="226"/>
      <c r="DB447" s="229"/>
      <c r="DC447" s="229"/>
      <c r="DD447" s="229"/>
      <c r="DE447" s="226"/>
      <c r="DF447" s="226"/>
      <c r="DI447" s="231"/>
      <c r="DJ447" s="231"/>
      <c r="DK447" s="231"/>
      <c r="DL447" s="231"/>
      <c r="DM447" s="226"/>
      <c r="DN447" s="226"/>
      <c r="DO447" s="227"/>
      <c r="DP447" s="228"/>
      <c r="DQ447" s="226"/>
      <c r="DR447" s="226"/>
      <c r="DS447" s="229"/>
      <c r="DT447" s="229"/>
      <c r="DU447" s="229"/>
      <c r="DV447" s="226"/>
      <c r="DW447" s="226"/>
      <c r="DZ447" s="231"/>
      <c r="EA447" s="231"/>
      <c r="EB447" s="231"/>
      <c r="EC447" s="231"/>
      <c r="ED447" s="226"/>
      <c r="EE447" s="226"/>
      <c r="EF447" s="227"/>
      <c r="EG447" s="228"/>
      <c r="EH447" s="226"/>
      <c r="EI447" s="226"/>
      <c r="EJ447" s="229"/>
      <c r="EK447" s="229"/>
      <c r="EL447" s="229"/>
      <c r="EM447" s="226"/>
      <c r="EN447" s="226"/>
      <c r="EQ447" s="231"/>
      <c r="ER447" s="231"/>
      <c r="ES447" s="231"/>
      <c r="ET447" s="231"/>
      <c r="EU447" s="226"/>
      <c r="EV447" s="226"/>
      <c r="EW447" s="227"/>
      <c r="EX447" s="228"/>
      <c r="EY447" s="226"/>
      <c r="EZ447" s="226"/>
      <c r="FA447" s="229"/>
      <c r="FB447" s="229"/>
      <c r="FC447" s="229"/>
      <c r="FD447" s="226"/>
      <c r="FE447" s="226"/>
      <c r="FH447" s="231"/>
      <c r="FI447" s="231"/>
      <c r="FJ447" s="231"/>
      <c r="FK447" s="231"/>
      <c r="FL447" s="226"/>
      <c r="FM447" s="226"/>
      <c r="FN447" s="227"/>
      <c r="FO447" s="228"/>
      <c r="FP447" s="226"/>
      <c r="FQ447" s="226"/>
      <c r="FR447" s="229"/>
      <c r="FS447" s="229"/>
      <c r="FT447" s="229"/>
      <c r="FU447" s="226"/>
      <c r="FV447" s="226"/>
      <c r="FY447" s="231"/>
      <c r="FZ447" s="231"/>
      <c r="GA447" s="231"/>
      <c r="GB447" s="231"/>
      <c r="GC447" s="226"/>
      <c r="GD447" s="226"/>
      <c r="GE447" s="227"/>
      <c r="GF447" s="228"/>
      <c r="GG447" s="226"/>
      <c r="GH447" s="226"/>
      <c r="GI447" s="229"/>
      <c r="GJ447" s="229"/>
      <c r="GK447" s="229"/>
      <c r="GL447" s="226"/>
      <c r="GM447" s="226"/>
      <c r="GP447" s="231"/>
      <c r="GQ447" s="231"/>
      <c r="GR447" s="231"/>
      <c r="GS447" s="231"/>
      <c r="GT447" s="226"/>
      <c r="GU447" s="226"/>
      <c r="GV447" s="227"/>
      <c r="GW447" s="228"/>
      <c r="GX447" s="226"/>
      <c r="GY447" s="226"/>
      <c r="GZ447" s="229"/>
      <c r="HA447" s="229"/>
      <c r="HB447" s="229"/>
      <c r="HC447" s="226"/>
      <c r="HD447" s="226"/>
      <c r="HG447" s="231"/>
    </row>
    <row r="448" spans="1:215" s="230" customFormat="1" ht="41.25" customHeight="1" x14ac:dyDescent="0.2">
      <c r="A448" s="210" t="s">
        <v>5313</v>
      </c>
      <c r="B448" s="211" t="s">
        <v>630</v>
      </c>
      <c r="C448" s="211" t="s">
        <v>630</v>
      </c>
      <c r="D448" s="211" t="s">
        <v>598</v>
      </c>
      <c r="E448" s="212" t="str">
        <f t="shared" si="10"/>
        <v>防府市真尾735-2</v>
      </c>
      <c r="F448" s="212" t="s">
        <v>1258</v>
      </c>
      <c r="G448" s="196">
        <v>39904</v>
      </c>
      <c r="H448" s="212" t="s">
        <v>2054</v>
      </c>
      <c r="I448" s="236" t="s">
        <v>3372</v>
      </c>
      <c r="J448" s="281" t="s">
        <v>4583</v>
      </c>
      <c r="K448" s="282" t="s">
        <v>1588</v>
      </c>
      <c r="L448" s="282" t="s">
        <v>101</v>
      </c>
      <c r="M448" s="212" t="s">
        <v>599</v>
      </c>
      <c r="N448" s="212" t="s">
        <v>5312</v>
      </c>
      <c r="O448" s="283" t="s">
        <v>250</v>
      </c>
      <c r="P448" s="284" t="s">
        <v>3767</v>
      </c>
      <c r="Q448" s="227"/>
      <c r="R448" s="228"/>
      <c r="S448" s="226"/>
      <c r="T448" s="226"/>
      <c r="U448" s="229"/>
      <c r="V448" s="229"/>
      <c r="W448" s="229"/>
      <c r="X448" s="226"/>
      <c r="Y448" s="226"/>
      <c r="AB448" s="231"/>
      <c r="AC448" s="231"/>
      <c r="AD448" s="231"/>
      <c r="AE448" s="231"/>
      <c r="AF448" s="226"/>
      <c r="AG448" s="226"/>
      <c r="AH448" s="227"/>
      <c r="AI448" s="228"/>
      <c r="AJ448" s="226"/>
      <c r="AK448" s="226"/>
      <c r="AL448" s="229"/>
      <c r="AM448" s="229"/>
      <c r="AN448" s="229"/>
      <c r="AO448" s="226"/>
      <c r="AP448" s="226"/>
      <c r="AS448" s="231"/>
      <c r="AT448" s="231"/>
      <c r="AU448" s="231"/>
      <c r="AV448" s="231"/>
      <c r="AW448" s="226"/>
      <c r="AX448" s="226"/>
      <c r="AY448" s="227"/>
      <c r="AZ448" s="228"/>
      <c r="BA448" s="226"/>
      <c r="BB448" s="226"/>
      <c r="BC448" s="229"/>
      <c r="BD448" s="229"/>
      <c r="BE448" s="229"/>
      <c r="BF448" s="226"/>
      <c r="BG448" s="226"/>
      <c r="BJ448" s="231"/>
      <c r="BK448" s="231"/>
      <c r="BL448" s="231"/>
      <c r="BM448" s="231"/>
      <c r="BN448" s="226"/>
      <c r="BO448" s="226"/>
      <c r="BP448" s="227"/>
      <c r="BQ448" s="228"/>
      <c r="BR448" s="226"/>
      <c r="BS448" s="226"/>
      <c r="BT448" s="229"/>
      <c r="BU448" s="229"/>
      <c r="BV448" s="229"/>
      <c r="BW448" s="226"/>
      <c r="BX448" s="226"/>
      <c r="CA448" s="231"/>
      <c r="CB448" s="231"/>
      <c r="CC448" s="231"/>
      <c r="CD448" s="231"/>
      <c r="CE448" s="226"/>
      <c r="CF448" s="226"/>
      <c r="CG448" s="227"/>
      <c r="CH448" s="228"/>
      <c r="CI448" s="226"/>
      <c r="CJ448" s="226"/>
      <c r="CK448" s="229"/>
      <c r="CL448" s="229"/>
      <c r="CM448" s="229"/>
      <c r="CN448" s="226"/>
      <c r="CO448" s="226"/>
      <c r="CR448" s="231"/>
      <c r="CS448" s="231"/>
      <c r="CT448" s="231"/>
      <c r="CU448" s="231"/>
      <c r="CV448" s="226"/>
      <c r="CW448" s="226"/>
      <c r="CX448" s="227"/>
      <c r="CY448" s="228"/>
      <c r="CZ448" s="226"/>
      <c r="DA448" s="226"/>
      <c r="DB448" s="229"/>
      <c r="DC448" s="229"/>
      <c r="DD448" s="229"/>
      <c r="DE448" s="226"/>
      <c r="DF448" s="226"/>
      <c r="DI448" s="231"/>
      <c r="DJ448" s="231"/>
      <c r="DK448" s="231"/>
      <c r="DL448" s="231"/>
      <c r="DM448" s="226"/>
      <c r="DN448" s="226"/>
      <c r="DO448" s="227"/>
      <c r="DP448" s="228"/>
      <c r="DQ448" s="226"/>
      <c r="DR448" s="226"/>
      <c r="DS448" s="229"/>
      <c r="DT448" s="229"/>
      <c r="DU448" s="229"/>
      <c r="DV448" s="226"/>
      <c r="DW448" s="226"/>
      <c r="DZ448" s="231"/>
      <c r="EA448" s="231"/>
      <c r="EB448" s="231"/>
      <c r="EC448" s="231"/>
      <c r="ED448" s="226"/>
      <c r="EE448" s="226"/>
      <c r="EF448" s="227"/>
      <c r="EG448" s="228"/>
      <c r="EH448" s="226"/>
      <c r="EI448" s="226"/>
      <c r="EJ448" s="229"/>
      <c r="EK448" s="229"/>
      <c r="EL448" s="229"/>
      <c r="EM448" s="226"/>
      <c r="EN448" s="226"/>
      <c r="EQ448" s="231"/>
      <c r="ER448" s="231"/>
      <c r="ES448" s="231"/>
      <c r="ET448" s="231"/>
      <c r="EU448" s="226"/>
      <c r="EV448" s="226"/>
      <c r="EW448" s="227"/>
      <c r="EX448" s="228"/>
      <c r="EY448" s="226"/>
      <c r="EZ448" s="226"/>
      <c r="FA448" s="229"/>
      <c r="FB448" s="229"/>
      <c r="FC448" s="229"/>
      <c r="FD448" s="226"/>
      <c r="FE448" s="226"/>
      <c r="FH448" s="231"/>
      <c r="FI448" s="231"/>
      <c r="FJ448" s="231"/>
      <c r="FK448" s="231"/>
      <c r="FL448" s="226"/>
      <c r="FM448" s="226"/>
      <c r="FN448" s="227"/>
      <c r="FO448" s="228"/>
      <c r="FP448" s="226"/>
      <c r="FQ448" s="226"/>
      <c r="FR448" s="229"/>
      <c r="FS448" s="229"/>
      <c r="FT448" s="229"/>
      <c r="FU448" s="226"/>
      <c r="FV448" s="226"/>
      <c r="FY448" s="231"/>
      <c r="FZ448" s="231"/>
      <c r="GA448" s="231"/>
      <c r="GB448" s="231"/>
      <c r="GC448" s="226"/>
      <c r="GD448" s="226"/>
      <c r="GE448" s="227"/>
      <c r="GF448" s="228"/>
      <c r="GG448" s="226"/>
      <c r="GH448" s="226"/>
      <c r="GI448" s="229"/>
      <c r="GJ448" s="229"/>
      <c r="GK448" s="229"/>
      <c r="GL448" s="226"/>
      <c r="GM448" s="226"/>
      <c r="GP448" s="231"/>
      <c r="GQ448" s="231"/>
      <c r="GR448" s="231"/>
      <c r="GS448" s="231"/>
      <c r="GT448" s="226"/>
      <c r="GU448" s="226"/>
      <c r="GV448" s="227"/>
      <c r="GW448" s="228"/>
      <c r="GX448" s="226"/>
      <c r="GY448" s="226"/>
      <c r="GZ448" s="229"/>
      <c r="HA448" s="229"/>
      <c r="HB448" s="229"/>
      <c r="HC448" s="226"/>
      <c r="HD448" s="226"/>
      <c r="HG448" s="231"/>
    </row>
    <row r="449" spans="1:215" s="230" customFormat="1" ht="41.25" customHeight="1" x14ac:dyDescent="0.2">
      <c r="A449" s="346" t="s">
        <v>1621</v>
      </c>
      <c r="B449" s="326" t="s">
        <v>687</v>
      </c>
      <c r="C449" s="326" t="s">
        <v>687</v>
      </c>
      <c r="D449" s="211" t="s">
        <v>3404</v>
      </c>
      <c r="E449" s="212" t="str">
        <f t="shared" si="10"/>
        <v>防府市緑町1-7-61</v>
      </c>
      <c r="F449" s="212" t="s">
        <v>1259</v>
      </c>
      <c r="G449" s="196">
        <v>40664</v>
      </c>
      <c r="H449" s="212" t="s">
        <v>2055</v>
      </c>
      <c r="I449" s="236" t="s">
        <v>576</v>
      </c>
      <c r="J449" s="281" t="s">
        <v>4583</v>
      </c>
      <c r="K449" s="282" t="s">
        <v>1588</v>
      </c>
      <c r="L449" s="282" t="s">
        <v>101</v>
      </c>
      <c r="M449" s="212" t="s">
        <v>688</v>
      </c>
      <c r="N449" s="212" t="s">
        <v>5311</v>
      </c>
      <c r="O449" s="283" t="s">
        <v>250</v>
      </c>
      <c r="P449" s="284" t="s">
        <v>3767</v>
      </c>
      <c r="Q449" s="227"/>
      <c r="R449" s="228"/>
      <c r="S449" s="226"/>
      <c r="T449" s="226"/>
      <c r="U449" s="229"/>
      <c r="V449" s="229"/>
      <c r="W449" s="229"/>
      <c r="X449" s="226"/>
      <c r="Y449" s="226"/>
      <c r="AB449" s="231"/>
      <c r="AC449" s="231"/>
      <c r="AD449" s="231"/>
      <c r="AE449" s="231"/>
      <c r="AF449" s="226"/>
      <c r="AG449" s="226"/>
      <c r="AH449" s="227"/>
      <c r="AI449" s="228"/>
      <c r="AJ449" s="226"/>
      <c r="AK449" s="226"/>
      <c r="AL449" s="229"/>
      <c r="AM449" s="229"/>
      <c r="AN449" s="229"/>
      <c r="AO449" s="226"/>
      <c r="AP449" s="226"/>
      <c r="AS449" s="231"/>
      <c r="AT449" s="231"/>
      <c r="AU449" s="231"/>
      <c r="AV449" s="231"/>
      <c r="AW449" s="226"/>
      <c r="AX449" s="226"/>
      <c r="AY449" s="227"/>
      <c r="AZ449" s="228"/>
      <c r="BA449" s="226"/>
      <c r="BB449" s="226"/>
      <c r="BC449" s="229"/>
      <c r="BD449" s="229"/>
      <c r="BE449" s="229"/>
      <c r="BF449" s="226"/>
      <c r="BG449" s="226"/>
      <c r="BJ449" s="231"/>
      <c r="BK449" s="231"/>
      <c r="BL449" s="231"/>
      <c r="BM449" s="231"/>
      <c r="BN449" s="226"/>
      <c r="BO449" s="226"/>
      <c r="BP449" s="227"/>
      <c r="BQ449" s="228"/>
      <c r="BR449" s="226"/>
      <c r="BS449" s="226"/>
      <c r="BT449" s="229"/>
      <c r="BU449" s="229"/>
      <c r="BV449" s="229"/>
      <c r="BW449" s="226"/>
      <c r="BX449" s="226"/>
      <c r="CA449" s="231"/>
      <c r="CB449" s="231"/>
      <c r="CC449" s="231"/>
      <c r="CD449" s="231"/>
      <c r="CE449" s="226"/>
      <c r="CF449" s="226"/>
      <c r="CG449" s="227"/>
      <c r="CH449" s="228"/>
      <c r="CI449" s="226"/>
      <c r="CJ449" s="226"/>
      <c r="CK449" s="229"/>
      <c r="CL449" s="229"/>
      <c r="CM449" s="229"/>
      <c r="CN449" s="226"/>
      <c r="CO449" s="226"/>
      <c r="CR449" s="231"/>
      <c r="CS449" s="231"/>
      <c r="CT449" s="231"/>
      <c r="CU449" s="231"/>
      <c r="CV449" s="226"/>
      <c r="CW449" s="226"/>
      <c r="CX449" s="227"/>
      <c r="CY449" s="228"/>
      <c r="CZ449" s="226"/>
      <c r="DA449" s="226"/>
      <c r="DB449" s="229"/>
      <c r="DC449" s="229"/>
      <c r="DD449" s="229"/>
      <c r="DE449" s="226"/>
      <c r="DF449" s="226"/>
      <c r="DI449" s="231"/>
      <c r="DJ449" s="231"/>
      <c r="DK449" s="231"/>
      <c r="DL449" s="231"/>
      <c r="DM449" s="226"/>
      <c r="DN449" s="226"/>
      <c r="DO449" s="227"/>
      <c r="DP449" s="228"/>
      <c r="DQ449" s="226"/>
      <c r="DR449" s="226"/>
      <c r="DS449" s="229"/>
      <c r="DT449" s="229"/>
      <c r="DU449" s="229"/>
      <c r="DV449" s="226"/>
      <c r="DW449" s="226"/>
      <c r="DZ449" s="231"/>
      <c r="EA449" s="231"/>
      <c r="EB449" s="231"/>
      <c r="EC449" s="231"/>
      <c r="ED449" s="226"/>
      <c r="EE449" s="226"/>
      <c r="EF449" s="227"/>
      <c r="EG449" s="228"/>
      <c r="EH449" s="226"/>
      <c r="EI449" s="226"/>
      <c r="EJ449" s="229"/>
      <c r="EK449" s="229"/>
      <c r="EL449" s="229"/>
      <c r="EM449" s="226"/>
      <c r="EN449" s="226"/>
      <c r="EQ449" s="231"/>
      <c r="ER449" s="231"/>
      <c r="ES449" s="231"/>
      <c r="ET449" s="231"/>
      <c r="EU449" s="226"/>
      <c r="EV449" s="226"/>
      <c r="EW449" s="227"/>
      <c r="EX449" s="228"/>
      <c r="EY449" s="226"/>
      <c r="EZ449" s="226"/>
      <c r="FA449" s="229"/>
      <c r="FB449" s="229"/>
      <c r="FC449" s="229"/>
      <c r="FD449" s="226"/>
      <c r="FE449" s="226"/>
      <c r="FH449" s="231"/>
      <c r="FI449" s="231"/>
      <c r="FJ449" s="231"/>
      <c r="FK449" s="231"/>
      <c r="FL449" s="226"/>
      <c r="FM449" s="226"/>
      <c r="FN449" s="227"/>
      <c r="FO449" s="228"/>
      <c r="FP449" s="226"/>
      <c r="FQ449" s="226"/>
      <c r="FR449" s="229"/>
      <c r="FS449" s="229"/>
      <c r="FT449" s="229"/>
      <c r="FU449" s="226"/>
      <c r="FV449" s="226"/>
      <c r="FY449" s="231"/>
      <c r="FZ449" s="231"/>
      <c r="GA449" s="231"/>
      <c r="GB449" s="231"/>
      <c r="GC449" s="226"/>
      <c r="GD449" s="226"/>
      <c r="GE449" s="227"/>
      <c r="GF449" s="228"/>
      <c r="GG449" s="226"/>
      <c r="GH449" s="226"/>
      <c r="GI449" s="229"/>
      <c r="GJ449" s="229"/>
      <c r="GK449" s="229"/>
      <c r="GL449" s="226"/>
      <c r="GM449" s="226"/>
      <c r="GP449" s="231"/>
      <c r="GQ449" s="231"/>
      <c r="GR449" s="231"/>
      <c r="GS449" s="231"/>
      <c r="GT449" s="226"/>
      <c r="GU449" s="226"/>
      <c r="GV449" s="227"/>
      <c r="GW449" s="228"/>
      <c r="GX449" s="226"/>
      <c r="GY449" s="226"/>
      <c r="GZ449" s="229"/>
      <c r="HA449" s="229"/>
      <c r="HB449" s="229"/>
      <c r="HC449" s="226"/>
      <c r="HD449" s="226"/>
      <c r="HG449" s="231"/>
    </row>
    <row r="450" spans="1:215" s="230" customFormat="1" ht="41.25" customHeight="1" x14ac:dyDescent="0.2">
      <c r="A450" s="325" t="s">
        <v>5310</v>
      </c>
      <c r="B450" s="326" t="s">
        <v>5309</v>
      </c>
      <c r="C450" s="326" t="s">
        <v>2751</v>
      </c>
      <c r="D450" s="211" t="s">
        <v>4138</v>
      </c>
      <c r="E450" s="212" t="str">
        <f t="shared" si="10"/>
        <v>防府市江泊1790</v>
      </c>
      <c r="F450" s="212" t="s">
        <v>971</v>
      </c>
      <c r="G450" s="196">
        <v>40695</v>
      </c>
      <c r="H450" s="212" t="s">
        <v>2056</v>
      </c>
      <c r="I450" s="236" t="s">
        <v>576</v>
      </c>
      <c r="J450" s="281" t="s">
        <v>4583</v>
      </c>
      <c r="K450" s="282" t="s">
        <v>1588</v>
      </c>
      <c r="L450" s="282" t="s">
        <v>101</v>
      </c>
      <c r="M450" s="212" t="s">
        <v>812</v>
      </c>
      <c r="N450" s="212" t="s">
        <v>5308</v>
      </c>
      <c r="O450" s="283" t="s">
        <v>250</v>
      </c>
      <c r="P450" s="284" t="s">
        <v>3767</v>
      </c>
      <c r="Q450" s="227"/>
      <c r="R450" s="228"/>
      <c r="S450" s="226"/>
      <c r="T450" s="226"/>
      <c r="U450" s="229"/>
      <c r="V450" s="229"/>
      <c r="W450" s="229"/>
      <c r="X450" s="226"/>
      <c r="Y450" s="226"/>
      <c r="AB450" s="231"/>
      <c r="AC450" s="231"/>
      <c r="AD450" s="231"/>
      <c r="AE450" s="231"/>
      <c r="AF450" s="226"/>
      <c r="AG450" s="226"/>
      <c r="AH450" s="227"/>
      <c r="AI450" s="228"/>
      <c r="AJ450" s="226"/>
      <c r="AK450" s="226"/>
      <c r="AL450" s="229"/>
      <c r="AM450" s="229"/>
      <c r="AN450" s="229"/>
      <c r="AO450" s="226"/>
      <c r="AP450" s="226"/>
      <c r="AS450" s="231"/>
      <c r="AT450" s="231"/>
      <c r="AU450" s="231"/>
      <c r="AV450" s="231"/>
      <c r="AW450" s="226"/>
      <c r="AX450" s="226"/>
      <c r="AY450" s="227"/>
      <c r="AZ450" s="228"/>
      <c r="BA450" s="226"/>
      <c r="BB450" s="226"/>
      <c r="BC450" s="229"/>
      <c r="BD450" s="229"/>
      <c r="BE450" s="229"/>
      <c r="BF450" s="226"/>
      <c r="BG450" s="226"/>
      <c r="BJ450" s="231"/>
      <c r="BK450" s="231"/>
      <c r="BL450" s="231"/>
      <c r="BM450" s="231"/>
      <c r="BN450" s="226"/>
      <c r="BO450" s="226"/>
      <c r="BP450" s="227"/>
      <c r="BQ450" s="228"/>
      <c r="BR450" s="226"/>
      <c r="BS450" s="226"/>
      <c r="BT450" s="229"/>
      <c r="BU450" s="229"/>
      <c r="BV450" s="229"/>
      <c r="BW450" s="226"/>
      <c r="BX450" s="226"/>
      <c r="CA450" s="231"/>
      <c r="CB450" s="231"/>
      <c r="CC450" s="231"/>
      <c r="CD450" s="231"/>
      <c r="CE450" s="226"/>
      <c r="CF450" s="226"/>
      <c r="CG450" s="227"/>
      <c r="CH450" s="228"/>
      <c r="CI450" s="226"/>
      <c r="CJ450" s="226"/>
      <c r="CK450" s="229"/>
      <c r="CL450" s="229"/>
      <c r="CM450" s="229"/>
      <c r="CN450" s="226"/>
      <c r="CO450" s="226"/>
      <c r="CR450" s="231"/>
      <c r="CS450" s="231"/>
      <c r="CT450" s="231"/>
      <c r="CU450" s="231"/>
      <c r="CV450" s="226"/>
      <c r="CW450" s="226"/>
      <c r="CX450" s="227"/>
      <c r="CY450" s="228"/>
      <c r="CZ450" s="226"/>
      <c r="DA450" s="226"/>
      <c r="DB450" s="229"/>
      <c r="DC450" s="229"/>
      <c r="DD450" s="229"/>
      <c r="DE450" s="226"/>
      <c r="DF450" s="226"/>
      <c r="DI450" s="231"/>
      <c r="DJ450" s="231"/>
      <c r="DK450" s="231"/>
      <c r="DL450" s="231"/>
      <c r="DM450" s="226"/>
      <c r="DN450" s="226"/>
      <c r="DO450" s="227"/>
      <c r="DP450" s="228"/>
      <c r="DQ450" s="226"/>
      <c r="DR450" s="226"/>
      <c r="DS450" s="229"/>
      <c r="DT450" s="229"/>
      <c r="DU450" s="229"/>
      <c r="DV450" s="226"/>
      <c r="DW450" s="226"/>
      <c r="DZ450" s="231"/>
      <c r="EA450" s="231"/>
      <c r="EB450" s="231"/>
      <c r="EC450" s="231"/>
      <c r="ED450" s="226"/>
      <c r="EE450" s="226"/>
      <c r="EF450" s="227"/>
      <c r="EG450" s="228"/>
      <c r="EH450" s="226"/>
      <c r="EI450" s="226"/>
      <c r="EJ450" s="229"/>
      <c r="EK450" s="229"/>
      <c r="EL450" s="229"/>
      <c r="EM450" s="226"/>
      <c r="EN450" s="226"/>
      <c r="EQ450" s="231"/>
      <c r="ER450" s="231"/>
      <c r="ES450" s="231"/>
      <c r="ET450" s="231"/>
      <c r="EU450" s="226"/>
      <c r="EV450" s="226"/>
      <c r="EW450" s="227"/>
      <c r="EX450" s="228"/>
      <c r="EY450" s="226"/>
      <c r="EZ450" s="226"/>
      <c r="FA450" s="229"/>
      <c r="FB450" s="229"/>
      <c r="FC450" s="229"/>
      <c r="FD450" s="226"/>
      <c r="FE450" s="226"/>
      <c r="FH450" s="231"/>
      <c r="FI450" s="231"/>
      <c r="FJ450" s="231"/>
      <c r="FK450" s="231"/>
      <c r="FL450" s="226"/>
      <c r="FM450" s="226"/>
      <c r="FN450" s="227"/>
      <c r="FO450" s="228"/>
      <c r="FP450" s="226"/>
      <c r="FQ450" s="226"/>
      <c r="FR450" s="229"/>
      <c r="FS450" s="229"/>
      <c r="FT450" s="229"/>
      <c r="FU450" s="226"/>
      <c r="FV450" s="226"/>
      <c r="FY450" s="231"/>
      <c r="FZ450" s="231"/>
      <c r="GA450" s="231"/>
      <c r="GB450" s="231"/>
      <c r="GC450" s="226"/>
      <c r="GD450" s="226"/>
      <c r="GE450" s="227"/>
      <c r="GF450" s="228"/>
      <c r="GG450" s="226"/>
      <c r="GH450" s="226"/>
      <c r="GI450" s="229"/>
      <c r="GJ450" s="229"/>
      <c r="GK450" s="229"/>
      <c r="GL450" s="226"/>
      <c r="GM450" s="226"/>
      <c r="GP450" s="231"/>
      <c r="GQ450" s="231"/>
      <c r="GR450" s="231"/>
      <c r="GS450" s="231"/>
      <c r="GT450" s="226"/>
      <c r="GU450" s="226"/>
      <c r="GV450" s="227"/>
      <c r="GW450" s="228"/>
      <c r="GX450" s="226"/>
      <c r="GY450" s="226"/>
      <c r="GZ450" s="229"/>
      <c r="HA450" s="229"/>
      <c r="HB450" s="229"/>
      <c r="HC450" s="226"/>
      <c r="HD450" s="226"/>
      <c r="HG450" s="231"/>
    </row>
    <row r="451" spans="1:215" s="230" customFormat="1" ht="41.25" customHeight="1" x14ac:dyDescent="0.2">
      <c r="A451" s="325" t="s">
        <v>7442</v>
      </c>
      <c r="B451" s="326" t="s">
        <v>7438</v>
      </c>
      <c r="C451" s="326" t="s">
        <v>7438</v>
      </c>
      <c r="D451" s="211" t="s">
        <v>8660</v>
      </c>
      <c r="E451" s="212" t="str">
        <f t="shared" si="10"/>
        <v>防府市中西29-7</v>
      </c>
      <c r="F451" s="212" t="s">
        <v>1260</v>
      </c>
      <c r="G451" s="196">
        <v>40725</v>
      </c>
      <c r="H451" s="212" t="s">
        <v>2046</v>
      </c>
      <c r="I451" s="236" t="s">
        <v>576</v>
      </c>
      <c r="J451" s="281" t="s">
        <v>4583</v>
      </c>
      <c r="K451" s="282" t="s">
        <v>1588</v>
      </c>
      <c r="L451" s="282" t="s">
        <v>101</v>
      </c>
      <c r="M451" s="212" t="s">
        <v>1462</v>
      </c>
      <c r="N451" s="212" t="s">
        <v>7443</v>
      </c>
      <c r="O451" s="283" t="s">
        <v>250</v>
      </c>
      <c r="P451" s="284" t="s">
        <v>3767</v>
      </c>
      <c r="Q451" s="227"/>
      <c r="R451" s="228"/>
      <c r="S451" s="226"/>
      <c r="T451" s="226"/>
      <c r="U451" s="229"/>
      <c r="V451" s="229"/>
      <c r="W451" s="229"/>
      <c r="X451" s="226"/>
      <c r="Y451" s="226"/>
      <c r="AB451" s="231"/>
      <c r="AC451" s="231"/>
      <c r="AD451" s="231"/>
      <c r="AE451" s="231"/>
      <c r="AF451" s="226"/>
      <c r="AG451" s="226"/>
      <c r="AH451" s="227"/>
      <c r="AI451" s="228"/>
      <c r="AJ451" s="226"/>
      <c r="AK451" s="226"/>
      <c r="AL451" s="229"/>
      <c r="AM451" s="229"/>
      <c r="AN451" s="229"/>
      <c r="AO451" s="226"/>
      <c r="AP451" s="226"/>
      <c r="AS451" s="231"/>
      <c r="AT451" s="231"/>
      <c r="AU451" s="231"/>
      <c r="AV451" s="231"/>
      <c r="AW451" s="226"/>
      <c r="AX451" s="226"/>
      <c r="AY451" s="227"/>
      <c r="AZ451" s="228"/>
      <c r="BA451" s="226"/>
      <c r="BB451" s="226"/>
      <c r="BC451" s="229"/>
      <c r="BD451" s="229"/>
      <c r="BE451" s="229"/>
      <c r="BF451" s="226"/>
      <c r="BG451" s="226"/>
      <c r="BJ451" s="231"/>
      <c r="BK451" s="231"/>
      <c r="BL451" s="231"/>
      <c r="BM451" s="231"/>
      <c r="BN451" s="226"/>
      <c r="BO451" s="226"/>
      <c r="BP451" s="227"/>
      <c r="BQ451" s="228"/>
      <c r="BR451" s="226"/>
      <c r="BS451" s="226"/>
      <c r="BT451" s="229"/>
      <c r="BU451" s="229"/>
      <c r="BV451" s="229"/>
      <c r="BW451" s="226"/>
      <c r="BX451" s="226"/>
      <c r="CA451" s="231"/>
      <c r="CB451" s="231"/>
      <c r="CC451" s="231"/>
      <c r="CD451" s="231"/>
      <c r="CE451" s="226"/>
      <c r="CF451" s="226"/>
      <c r="CG451" s="227"/>
      <c r="CH451" s="228"/>
      <c r="CI451" s="226"/>
      <c r="CJ451" s="226"/>
      <c r="CK451" s="229"/>
      <c r="CL451" s="229"/>
      <c r="CM451" s="229"/>
      <c r="CN451" s="226"/>
      <c r="CO451" s="226"/>
      <c r="CR451" s="231"/>
      <c r="CS451" s="231"/>
      <c r="CT451" s="231"/>
      <c r="CU451" s="231"/>
      <c r="CV451" s="226"/>
      <c r="CW451" s="226"/>
      <c r="CX451" s="227"/>
      <c r="CY451" s="228"/>
      <c r="CZ451" s="226"/>
      <c r="DA451" s="226"/>
      <c r="DB451" s="229"/>
      <c r="DC451" s="229"/>
      <c r="DD451" s="229"/>
      <c r="DE451" s="226"/>
      <c r="DF451" s="226"/>
      <c r="DI451" s="231"/>
      <c r="DJ451" s="231"/>
      <c r="DK451" s="231"/>
      <c r="DL451" s="231"/>
      <c r="DM451" s="226"/>
      <c r="DN451" s="226"/>
      <c r="DO451" s="227"/>
      <c r="DP451" s="228"/>
      <c r="DQ451" s="226"/>
      <c r="DR451" s="226"/>
      <c r="DS451" s="229"/>
      <c r="DT451" s="229"/>
      <c r="DU451" s="229"/>
      <c r="DV451" s="226"/>
      <c r="DW451" s="226"/>
      <c r="DZ451" s="231"/>
      <c r="EA451" s="231"/>
      <c r="EB451" s="231"/>
      <c r="EC451" s="231"/>
      <c r="ED451" s="226"/>
      <c r="EE451" s="226"/>
      <c r="EF451" s="227"/>
      <c r="EG451" s="228"/>
      <c r="EH451" s="226"/>
      <c r="EI451" s="226"/>
      <c r="EJ451" s="229"/>
      <c r="EK451" s="229"/>
      <c r="EL451" s="229"/>
      <c r="EM451" s="226"/>
      <c r="EN451" s="226"/>
      <c r="EQ451" s="231"/>
      <c r="ER451" s="231"/>
      <c r="ES451" s="231"/>
      <c r="ET451" s="231"/>
      <c r="EU451" s="226"/>
      <c r="EV451" s="226"/>
      <c r="EW451" s="227"/>
      <c r="EX451" s="228"/>
      <c r="EY451" s="226"/>
      <c r="EZ451" s="226"/>
      <c r="FA451" s="229"/>
      <c r="FB451" s="229"/>
      <c r="FC451" s="229"/>
      <c r="FD451" s="226"/>
      <c r="FE451" s="226"/>
      <c r="FH451" s="231"/>
      <c r="FI451" s="231"/>
      <c r="FJ451" s="231"/>
      <c r="FK451" s="231"/>
      <c r="FL451" s="226"/>
      <c r="FM451" s="226"/>
      <c r="FN451" s="227"/>
      <c r="FO451" s="228"/>
      <c r="FP451" s="226"/>
      <c r="FQ451" s="226"/>
      <c r="FR451" s="229"/>
      <c r="FS451" s="229"/>
      <c r="FT451" s="229"/>
      <c r="FU451" s="226"/>
      <c r="FV451" s="226"/>
      <c r="FY451" s="231"/>
      <c r="FZ451" s="231"/>
      <c r="GA451" s="231"/>
      <c r="GB451" s="231"/>
      <c r="GC451" s="226"/>
      <c r="GD451" s="226"/>
      <c r="GE451" s="227"/>
      <c r="GF451" s="228"/>
      <c r="GG451" s="226"/>
      <c r="GH451" s="226"/>
      <c r="GI451" s="229"/>
      <c r="GJ451" s="229"/>
      <c r="GK451" s="229"/>
      <c r="GL451" s="226"/>
      <c r="GM451" s="226"/>
      <c r="GP451" s="231"/>
      <c r="GQ451" s="231"/>
      <c r="GR451" s="231"/>
      <c r="GS451" s="231"/>
      <c r="GT451" s="226"/>
      <c r="GU451" s="226"/>
      <c r="GV451" s="227"/>
      <c r="GW451" s="228"/>
      <c r="GX451" s="226"/>
      <c r="GY451" s="226"/>
      <c r="GZ451" s="229"/>
      <c r="HA451" s="229"/>
      <c r="HB451" s="229"/>
      <c r="HC451" s="226"/>
      <c r="HD451" s="226"/>
      <c r="HG451" s="231"/>
    </row>
    <row r="452" spans="1:215" s="230" customFormat="1" ht="41.25" customHeight="1" x14ac:dyDescent="0.2">
      <c r="A452" s="325" t="s">
        <v>8661</v>
      </c>
      <c r="B452" s="326" t="s">
        <v>3184</v>
      </c>
      <c r="C452" s="326" t="s">
        <v>3184</v>
      </c>
      <c r="D452" s="326" t="s">
        <v>8662</v>
      </c>
      <c r="E452" s="212" t="str">
        <f>L452&amp;M452</f>
        <v>防府市西浦2367-12</v>
      </c>
      <c r="F452" s="212" t="s">
        <v>967</v>
      </c>
      <c r="G452" s="196">
        <v>40725</v>
      </c>
      <c r="H452" s="212" t="s">
        <v>8663</v>
      </c>
      <c r="I452" s="236" t="s">
        <v>576</v>
      </c>
      <c r="J452" s="281" t="s">
        <v>4583</v>
      </c>
      <c r="K452" s="282" t="s">
        <v>1588</v>
      </c>
      <c r="L452" s="282" t="s">
        <v>101</v>
      </c>
      <c r="M452" s="212" t="s">
        <v>8664</v>
      </c>
      <c r="N452" s="212" t="s">
        <v>8665</v>
      </c>
      <c r="O452" s="283" t="s">
        <v>250</v>
      </c>
      <c r="P452" s="284" t="s">
        <v>120</v>
      </c>
      <c r="Q452" s="227"/>
      <c r="R452" s="228"/>
      <c r="S452" s="226"/>
      <c r="T452" s="226"/>
      <c r="U452" s="229"/>
      <c r="V452" s="229"/>
      <c r="W452" s="229"/>
      <c r="X452" s="226"/>
      <c r="Y452" s="226"/>
      <c r="AB452" s="231"/>
      <c r="AC452" s="231"/>
      <c r="AD452" s="231"/>
      <c r="AE452" s="231"/>
      <c r="AF452" s="226"/>
      <c r="AG452" s="226"/>
      <c r="AH452" s="227"/>
      <c r="AI452" s="228"/>
      <c r="AJ452" s="226"/>
      <c r="AK452" s="226"/>
      <c r="AL452" s="229"/>
      <c r="AM452" s="229"/>
      <c r="AN452" s="229"/>
      <c r="AO452" s="226"/>
      <c r="AP452" s="226"/>
      <c r="AS452" s="231"/>
      <c r="AT452" s="231"/>
      <c r="AU452" s="231"/>
      <c r="AV452" s="231"/>
      <c r="AW452" s="226"/>
      <c r="AX452" s="226"/>
      <c r="AY452" s="227"/>
      <c r="AZ452" s="228"/>
      <c r="BA452" s="226"/>
      <c r="BB452" s="226"/>
      <c r="BC452" s="229"/>
      <c r="BD452" s="229"/>
      <c r="BE452" s="229"/>
      <c r="BF452" s="226"/>
      <c r="BG452" s="226"/>
      <c r="BJ452" s="231"/>
      <c r="BK452" s="231"/>
      <c r="BL452" s="231"/>
      <c r="BM452" s="231"/>
      <c r="BN452" s="226"/>
      <c r="BO452" s="226"/>
      <c r="BP452" s="227"/>
      <c r="BQ452" s="228"/>
      <c r="BR452" s="226"/>
      <c r="BS452" s="226"/>
      <c r="BT452" s="229"/>
      <c r="BU452" s="229"/>
      <c r="BV452" s="229"/>
      <c r="BW452" s="226"/>
      <c r="BX452" s="226"/>
      <c r="CA452" s="231"/>
      <c r="CB452" s="231"/>
      <c r="CC452" s="231"/>
      <c r="CD452" s="231"/>
      <c r="CE452" s="226"/>
      <c r="CF452" s="226"/>
      <c r="CG452" s="227"/>
      <c r="CH452" s="228"/>
      <c r="CI452" s="226"/>
      <c r="CJ452" s="226"/>
      <c r="CK452" s="229"/>
      <c r="CL452" s="229"/>
      <c r="CM452" s="229"/>
      <c r="CN452" s="226"/>
      <c r="CO452" s="226"/>
      <c r="CR452" s="231"/>
      <c r="CS452" s="231"/>
      <c r="CT452" s="231"/>
      <c r="CU452" s="231"/>
      <c r="CV452" s="226"/>
      <c r="CW452" s="226"/>
      <c r="CX452" s="227"/>
      <c r="CY452" s="228"/>
      <c r="CZ452" s="226"/>
      <c r="DA452" s="226"/>
      <c r="DB452" s="229"/>
      <c r="DC452" s="229"/>
      <c r="DD452" s="229"/>
      <c r="DE452" s="226"/>
      <c r="DF452" s="226"/>
      <c r="DI452" s="231"/>
      <c r="DJ452" s="231"/>
      <c r="DK452" s="231"/>
      <c r="DL452" s="231"/>
      <c r="DM452" s="226"/>
      <c r="DN452" s="226"/>
      <c r="DO452" s="227"/>
      <c r="DP452" s="228"/>
      <c r="DQ452" s="226"/>
      <c r="DR452" s="226"/>
      <c r="DS452" s="229"/>
      <c r="DT452" s="229"/>
      <c r="DU452" s="229"/>
      <c r="DV452" s="226"/>
      <c r="DW452" s="226"/>
      <c r="DZ452" s="231"/>
      <c r="EA452" s="231"/>
      <c r="EB452" s="231"/>
      <c r="EC452" s="231"/>
      <c r="ED452" s="226"/>
      <c r="EE452" s="226"/>
      <c r="EF452" s="227"/>
      <c r="EG452" s="228"/>
      <c r="EH452" s="226"/>
      <c r="EI452" s="226"/>
      <c r="EJ452" s="229"/>
      <c r="EK452" s="229"/>
      <c r="EL452" s="229"/>
      <c r="EM452" s="226"/>
      <c r="EN452" s="226"/>
      <c r="EQ452" s="231"/>
      <c r="ER452" s="231"/>
      <c r="ES452" s="231"/>
      <c r="ET452" s="231"/>
      <c r="EU452" s="226"/>
      <c r="EV452" s="226"/>
      <c r="EW452" s="227"/>
      <c r="EX452" s="228"/>
      <c r="EY452" s="226"/>
      <c r="EZ452" s="226"/>
      <c r="FA452" s="229"/>
      <c r="FB452" s="229"/>
      <c r="FC452" s="229"/>
      <c r="FD452" s="226"/>
      <c r="FE452" s="226"/>
      <c r="FH452" s="231"/>
      <c r="FI452" s="231"/>
      <c r="FJ452" s="231"/>
      <c r="FK452" s="231"/>
      <c r="FL452" s="226"/>
      <c r="FM452" s="226"/>
      <c r="FN452" s="227"/>
      <c r="FO452" s="228"/>
      <c r="FP452" s="226"/>
      <c r="FQ452" s="226"/>
      <c r="FR452" s="229"/>
      <c r="FS452" s="229"/>
      <c r="FT452" s="229"/>
      <c r="FU452" s="226"/>
      <c r="FV452" s="226"/>
      <c r="FY452" s="231"/>
      <c r="FZ452" s="231"/>
      <c r="GA452" s="231"/>
      <c r="GB452" s="231"/>
      <c r="GC452" s="226"/>
      <c r="GD452" s="226"/>
      <c r="GE452" s="227"/>
      <c r="GF452" s="228"/>
      <c r="GG452" s="226"/>
      <c r="GH452" s="226"/>
      <c r="GI452" s="229"/>
      <c r="GJ452" s="229"/>
      <c r="GK452" s="229"/>
      <c r="GL452" s="226"/>
      <c r="GM452" s="226"/>
      <c r="GP452" s="231"/>
      <c r="GQ452" s="231"/>
      <c r="GR452" s="231"/>
      <c r="GS452" s="231"/>
      <c r="GT452" s="226"/>
      <c r="GU452" s="226"/>
      <c r="GV452" s="227"/>
      <c r="GW452" s="228"/>
      <c r="GX452" s="226"/>
      <c r="GY452" s="226"/>
      <c r="GZ452" s="229"/>
      <c r="HA452" s="229"/>
      <c r="HB452" s="229"/>
      <c r="HC452" s="226"/>
      <c r="HD452" s="226"/>
      <c r="HG452" s="231"/>
    </row>
    <row r="453" spans="1:215" s="230" customFormat="1" ht="41.25" customHeight="1" x14ac:dyDescent="0.2">
      <c r="A453" s="325" t="s">
        <v>5307</v>
      </c>
      <c r="B453" s="326" t="s">
        <v>5306</v>
      </c>
      <c r="C453" s="326" t="s">
        <v>5306</v>
      </c>
      <c r="D453" s="211" t="s">
        <v>1339</v>
      </c>
      <c r="E453" s="212" t="str">
        <f t="shared" si="10"/>
        <v>防府市田島674-12</v>
      </c>
      <c r="F453" s="212" t="s">
        <v>1248</v>
      </c>
      <c r="G453" s="196">
        <v>41000</v>
      </c>
      <c r="H453" s="212" t="s">
        <v>2057</v>
      </c>
      <c r="I453" s="236" t="s">
        <v>4771</v>
      </c>
      <c r="J453" s="281" t="s">
        <v>813</v>
      </c>
      <c r="K453" s="282" t="s">
        <v>241</v>
      </c>
      <c r="L453" s="282" t="s">
        <v>242</v>
      </c>
      <c r="M453" s="212" t="s">
        <v>814</v>
      </c>
      <c r="N453" s="212" t="s">
        <v>5305</v>
      </c>
      <c r="O453" s="283" t="s">
        <v>250</v>
      </c>
      <c r="P453" s="284" t="s">
        <v>3767</v>
      </c>
      <c r="Q453" s="227"/>
      <c r="R453" s="228"/>
      <c r="S453" s="226"/>
      <c r="T453" s="226"/>
      <c r="U453" s="229"/>
      <c r="V453" s="229"/>
      <c r="W453" s="229"/>
      <c r="X453" s="226"/>
      <c r="Y453" s="226"/>
      <c r="AB453" s="231"/>
      <c r="AC453" s="231"/>
      <c r="AD453" s="231"/>
      <c r="AE453" s="231"/>
      <c r="AF453" s="226"/>
      <c r="AG453" s="226"/>
      <c r="AH453" s="227"/>
      <c r="AI453" s="228"/>
      <c r="AJ453" s="226"/>
      <c r="AK453" s="226"/>
      <c r="AL453" s="229"/>
      <c r="AM453" s="229"/>
      <c r="AN453" s="229"/>
      <c r="AO453" s="226"/>
      <c r="AP453" s="226"/>
      <c r="AS453" s="231"/>
      <c r="AT453" s="231"/>
      <c r="AU453" s="231"/>
      <c r="AV453" s="231"/>
      <c r="AW453" s="226"/>
      <c r="AX453" s="226"/>
      <c r="AY453" s="227"/>
      <c r="AZ453" s="228"/>
      <c r="BA453" s="226"/>
      <c r="BB453" s="226"/>
      <c r="BC453" s="229"/>
      <c r="BD453" s="229"/>
      <c r="BE453" s="229"/>
      <c r="BF453" s="226"/>
      <c r="BG453" s="226"/>
      <c r="BJ453" s="231"/>
      <c r="BK453" s="231"/>
      <c r="BL453" s="231"/>
      <c r="BM453" s="231"/>
      <c r="BN453" s="226"/>
      <c r="BO453" s="226"/>
      <c r="BP453" s="227"/>
      <c r="BQ453" s="228"/>
      <c r="BR453" s="226"/>
      <c r="BS453" s="226"/>
      <c r="BT453" s="229"/>
      <c r="BU453" s="229"/>
      <c r="BV453" s="229"/>
      <c r="BW453" s="226"/>
      <c r="BX453" s="226"/>
      <c r="CA453" s="231"/>
      <c r="CB453" s="231"/>
      <c r="CC453" s="231"/>
      <c r="CD453" s="231"/>
      <c r="CE453" s="226"/>
      <c r="CF453" s="226"/>
      <c r="CG453" s="227"/>
      <c r="CH453" s="228"/>
      <c r="CI453" s="226"/>
      <c r="CJ453" s="226"/>
      <c r="CK453" s="229"/>
      <c r="CL453" s="229"/>
      <c r="CM453" s="229"/>
      <c r="CN453" s="226"/>
      <c r="CO453" s="226"/>
      <c r="CR453" s="231"/>
      <c r="CS453" s="231"/>
      <c r="CT453" s="231"/>
      <c r="CU453" s="231"/>
      <c r="CV453" s="226"/>
      <c r="CW453" s="226"/>
      <c r="CX453" s="227"/>
      <c r="CY453" s="228"/>
      <c r="CZ453" s="226"/>
      <c r="DA453" s="226"/>
      <c r="DB453" s="229"/>
      <c r="DC453" s="229"/>
      <c r="DD453" s="229"/>
      <c r="DE453" s="226"/>
      <c r="DF453" s="226"/>
      <c r="DI453" s="231"/>
      <c r="DJ453" s="231"/>
      <c r="DK453" s="231"/>
      <c r="DL453" s="231"/>
      <c r="DM453" s="226"/>
      <c r="DN453" s="226"/>
      <c r="DO453" s="227"/>
      <c r="DP453" s="228"/>
      <c r="DQ453" s="226"/>
      <c r="DR453" s="226"/>
      <c r="DS453" s="229"/>
      <c r="DT453" s="229"/>
      <c r="DU453" s="229"/>
      <c r="DV453" s="226"/>
      <c r="DW453" s="226"/>
      <c r="DZ453" s="231"/>
      <c r="EA453" s="231"/>
      <c r="EB453" s="231"/>
      <c r="EC453" s="231"/>
      <c r="ED453" s="226"/>
      <c r="EE453" s="226"/>
      <c r="EF453" s="227"/>
      <c r="EG453" s="228"/>
      <c r="EH453" s="226"/>
      <c r="EI453" s="226"/>
      <c r="EJ453" s="229"/>
      <c r="EK453" s="229"/>
      <c r="EL453" s="229"/>
      <c r="EM453" s="226"/>
      <c r="EN453" s="226"/>
      <c r="EQ453" s="231"/>
      <c r="ER453" s="231"/>
      <c r="ES453" s="231"/>
      <c r="ET453" s="231"/>
      <c r="EU453" s="226"/>
      <c r="EV453" s="226"/>
      <c r="EW453" s="227"/>
      <c r="EX453" s="228"/>
      <c r="EY453" s="226"/>
      <c r="EZ453" s="226"/>
      <c r="FA453" s="229"/>
      <c r="FB453" s="229"/>
      <c r="FC453" s="229"/>
      <c r="FD453" s="226"/>
      <c r="FE453" s="226"/>
      <c r="FH453" s="231"/>
      <c r="FI453" s="231"/>
      <c r="FJ453" s="231"/>
      <c r="FK453" s="231"/>
      <c r="FL453" s="226"/>
      <c r="FM453" s="226"/>
      <c r="FN453" s="227"/>
      <c r="FO453" s="228"/>
      <c r="FP453" s="226"/>
      <c r="FQ453" s="226"/>
      <c r="FR453" s="229"/>
      <c r="FS453" s="229"/>
      <c r="FT453" s="229"/>
      <c r="FU453" s="226"/>
      <c r="FV453" s="226"/>
      <c r="FY453" s="231"/>
      <c r="FZ453" s="231"/>
      <c r="GA453" s="231"/>
      <c r="GB453" s="231"/>
      <c r="GC453" s="226"/>
      <c r="GD453" s="226"/>
      <c r="GE453" s="227"/>
      <c r="GF453" s="228"/>
      <c r="GG453" s="226"/>
      <c r="GH453" s="226"/>
      <c r="GI453" s="229"/>
      <c r="GJ453" s="229"/>
      <c r="GK453" s="229"/>
      <c r="GL453" s="226"/>
      <c r="GM453" s="226"/>
      <c r="GP453" s="231"/>
      <c r="GQ453" s="231"/>
      <c r="GR453" s="231"/>
      <c r="GS453" s="231"/>
      <c r="GT453" s="226"/>
      <c r="GU453" s="226"/>
      <c r="GV453" s="227"/>
      <c r="GW453" s="228"/>
      <c r="GX453" s="226"/>
      <c r="GY453" s="226"/>
      <c r="GZ453" s="229"/>
      <c r="HA453" s="229"/>
      <c r="HB453" s="229"/>
      <c r="HC453" s="226"/>
      <c r="HD453" s="226"/>
      <c r="HG453" s="231"/>
    </row>
    <row r="454" spans="1:215" s="230" customFormat="1" ht="41.25" customHeight="1" x14ac:dyDescent="0.2">
      <c r="A454" s="325" t="s">
        <v>7444</v>
      </c>
      <c r="B454" s="326" t="s">
        <v>7445</v>
      </c>
      <c r="C454" s="326" t="s">
        <v>7445</v>
      </c>
      <c r="D454" s="211" t="s">
        <v>7446</v>
      </c>
      <c r="E454" s="212" t="str">
        <f t="shared" si="10"/>
        <v>防府市仁井令668-2</v>
      </c>
      <c r="F454" s="212" t="s">
        <v>1261</v>
      </c>
      <c r="G454" s="196">
        <v>41000</v>
      </c>
      <c r="H454" s="212" t="s">
        <v>3200</v>
      </c>
      <c r="I454" s="236" t="s">
        <v>3351</v>
      </c>
      <c r="J454" s="281" t="s">
        <v>813</v>
      </c>
      <c r="K454" s="282" t="s">
        <v>241</v>
      </c>
      <c r="L454" s="282" t="s">
        <v>242</v>
      </c>
      <c r="M454" s="212" t="s">
        <v>815</v>
      </c>
      <c r="N454" s="212" t="s">
        <v>7447</v>
      </c>
      <c r="O454" s="283" t="s">
        <v>250</v>
      </c>
      <c r="P454" s="284" t="s">
        <v>3767</v>
      </c>
      <c r="Q454" s="227"/>
      <c r="R454" s="228"/>
      <c r="S454" s="226"/>
      <c r="T454" s="226"/>
      <c r="U454" s="229"/>
      <c r="V454" s="229"/>
      <c r="W454" s="229"/>
      <c r="X454" s="226"/>
      <c r="Y454" s="226"/>
      <c r="AB454" s="231"/>
      <c r="AC454" s="231"/>
      <c r="AD454" s="231"/>
      <c r="AE454" s="231"/>
      <c r="AF454" s="226"/>
      <c r="AG454" s="226"/>
      <c r="AH454" s="227"/>
      <c r="AI454" s="228"/>
      <c r="AJ454" s="226"/>
      <c r="AK454" s="226"/>
      <c r="AL454" s="229"/>
      <c r="AM454" s="229"/>
      <c r="AN454" s="229"/>
      <c r="AO454" s="226"/>
      <c r="AP454" s="226"/>
      <c r="AS454" s="231"/>
      <c r="AT454" s="231"/>
      <c r="AU454" s="231"/>
      <c r="AV454" s="231"/>
      <c r="AW454" s="226"/>
      <c r="AX454" s="226"/>
      <c r="AY454" s="227"/>
      <c r="AZ454" s="228"/>
      <c r="BA454" s="226"/>
      <c r="BB454" s="226"/>
      <c r="BC454" s="229"/>
      <c r="BD454" s="229"/>
      <c r="BE454" s="229"/>
      <c r="BF454" s="226"/>
      <c r="BG454" s="226"/>
      <c r="BJ454" s="231"/>
      <c r="BK454" s="231"/>
      <c r="BL454" s="231"/>
      <c r="BM454" s="231"/>
      <c r="BN454" s="226"/>
      <c r="BO454" s="226"/>
      <c r="BP454" s="227"/>
      <c r="BQ454" s="228"/>
      <c r="BR454" s="226"/>
      <c r="BS454" s="226"/>
      <c r="BT454" s="229"/>
      <c r="BU454" s="229"/>
      <c r="BV454" s="229"/>
      <c r="BW454" s="226"/>
      <c r="BX454" s="226"/>
      <c r="CA454" s="231"/>
      <c r="CB454" s="231"/>
      <c r="CC454" s="231"/>
      <c r="CD454" s="231"/>
      <c r="CE454" s="226"/>
      <c r="CF454" s="226"/>
      <c r="CG454" s="227"/>
      <c r="CH454" s="228"/>
      <c r="CI454" s="226"/>
      <c r="CJ454" s="226"/>
      <c r="CK454" s="229"/>
      <c r="CL454" s="229"/>
      <c r="CM454" s="229"/>
      <c r="CN454" s="226"/>
      <c r="CO454" s="226"/>
      <c r="CR454" s="231"/>
      <c r="CS454" s="231"/>
      <c r="CT454" s="231"/>
      <c r="CU454" s="231"/>
      <c r="CV454" s="226"/>
      <c r="CW454" s="226"/>
      <c r="CX454" s="227"/>
      <c r="CY454" s="228"/>
      <c r="CZ454" s="226"/>
      <c r="DA454" s="226"/>
      <c r="DB454" s="229"/>
      <c r="DC454" s="229"/>
      <c r="DD454" s="229"/>
      <c r="DE454" s="226"/>
      <c r="DF454" s="226"/>
      <c r="DI454" s="231"/>
      <c r="DJ454" s="231"/>
      <c r="DK454" s="231"/>
      <c r="DL454" s="231"/>
      <c r="DM454" s="226"/>
      <c r="DN454" s="226"/>
      <c r="DO454" s="227"/>
      <c r="DP454" s="228"/>
      <c r="DQ454" s="226"/>
      <c r="DR454" s="226"/>
      <c r="DS454" s="229"/>
      <c r="DT454" s="229"/>
      <c r="DU454" s="229"/>
      <c r="DV454" s="226"/>
      <c r="DW454" s="226"/>
      <c r="DZ454" s="231"/>
      <c r="EA454" s="231"/>
      <c r="EB454" s="231"/>
      <c r="EC454" s="231"/>
      <c r="ED454" s="226"/>
      <c r="EE454" s="226"/>
      <c r="EF454" s="227"/>
      <c r="EG454" s="228"/>
      <c r="EH454" s="226"/>
      <c r="EI454" s="226"/>
      <c r="EJ454" s="229"/>
      <c r="EK454" s="229"/>
      <c r="EL454" s="229"/>
      <c r="EM454" s="226"/>
      <c r="EN454" s="226"/>
      <c r="EQ454" s="231"/>
      <c r="ER454" s="231"/>
      <c r="ES454" s="231"/>
      <c r="ET454" s="231"/>
      <c r="EU454" s="226"/>
      <c r="EV454" s="226"/>
      <c r="EW454" s="227"/>
      <c r="EX454" s="228"/>
      <c r="EY454" s="226"/>
      <c r="EZ454" s="226"/>
      <c r="FA454" s="229"/>
      <c r="FB454" s="229"/>
      <c r="FC454" s="229"/>
      <c r="FD454" s="226"/>
      <c r="FE454" s="226"/>
      <c r="FH454" s="231"/>
      <c r="FI454" s="231"/>
      <c r="FJ454" s="231"/>
      <c r="FK454" s="231"/>
      <c r="FL454" s="226"/>
      <c r="FM454" s="226"/>
      <c r="FN454" s="227"/>
      <c r="FO454" s="228"/>
      <c r="FP454" s="226"/>
      <c r="FQ454" s="226"/>
      <c r="FR454" s="229"/>
      <c r="FS454" s="229"/>
      <c r="FT454" s="229"/>
      <c r="FU454" s="226"/>
      <c r="FV454" s="226"/>
      <c r="FY454" s="231"/>
      <c r="FZ454" s="231"/>
      <c r="GA454" s="231"/>
      <c r="GB454" s="231"/>
      <c r="GC454" s="226"/>
      <c r="GD454" s="226"/>
      <c r="GE454" s="227"/>
      <c r="GF454" s="228"/>
      <c r="GG454" s="226"/>
      <c r="GH454" s="226"/>
      <c r="GI454" s="229"/>
      <c r="GJ454" s="229"/>
      <c r="GK454" s="229"/>
      <c r="GL454" s="226"/>
      <c r="GM454" s="226"/>
      <c r="GP454" s="231"/>
      <c r="GQ454" s="231"/>
      <c r="GR454" s="231"/>
      <c r="GS454" s="231"/>
      <c r="GT454" s="226"/>
      <c r="GU454" s="226"/>
      <c r="GV454" s="227"/>
      <c r="GW454" s="228"/>
      <c r="GX454" s="226"/>
      <c r="GY454" s="226"/>
      <c r="GZ454" s="229"/>
      <c r="HA454" s="229"/>
      <c r="HB454" s="229"/>
      <c r="HC454" s="226"/>
      <c r="HD454" s="226"/>
      <c r="HG454" s="231"/>
    </row>
    <row r="455" spans="1:215" s="230" customFormat="1" ht="41.25" customHeight="1" x14ac:dyDescent="0.2">
      <c r="A455" s="325" t="s">
        <v>7448</v>
      </c>
      <c r="B455" s="326" t="s">
        <v>3184</v>
      </c>
      <c r="C455" s="326" t="s">
        <v>3184</v>
      </c>
      <c r="D455" s="211" t="s">
        <v>8666</v>
      </c>
      <c r="E455" s="212" t="str">
        <f t="shared" si="10"/>
        <v>防府市西浦2367-65</v>
      </c>
      <c r="F455" s="212" t="s">
        <v>1250</v>
      </c>
      <c r="G455" s="196">
        <v>41122</v>
      </c>
      <c r="H455" s="212" t="s">
        <v>3201</v>
      </c>
      <c r="I455" s="236" t="s">
        <v>576</v>
      </c>
      <c r="J455" s="281" t="s">
        <v>4583</v>
      </c>
      <c r="K455" s="282" t="s">
        <v>241</v>
      </c>
      <c r="L455" s="282" t="s">
        <v>101</v>
      </c>
      <c r="M455" s="212" t="s">
        <v>3202</v>
      </c>
      <c r="N455" s="212" t="s">
        <v>7449</v>
      </c>
      <c r="O455" s="283" t="s">
        <v>250</v>
      </c>
      <c r="P455" s="284" t="s">
        <v>120</v>
      </c>
      <c r="Q455" s="227"/>
      <c r="R455" s="228"/>
      <c r="S455" s="226"/>
      <c r="T455" s="226"/>
      <c r="U455" s="229"/>
      <c r="V455" s="229"/>
      <c r="W455" s="229"/>
      <c r="X455" s="226"/>
      <c r="Y455" s="226"/>
      <c r="AB455" s="231"/>
      <c r="AC455" s="231"/>
      <c r="AD455" s="231"/>
      <c r="AE455" s="231"/>
      <c r="AF455" s="226"/>
      <c r="AG455" s="226"/>
      <c r="AH455" s="227"/>
      <c r="AI455" s="228"/>
      <c r="AJ455" s="226"/>
      <c r="AK455" s="226"/>
      <c r="AL455" s="229"/>
      <c r="AM455" s="229"/>
      <c r="AN455" s="229"/>
      <c r="AO455" s="226"/>
      <c r="AP455" s="226"/>
      <c r="AS455" s="231"/>
      <c r="AT455" s="231"/>
      <c r="AU455" s="231"/>
      <c r="AV455" s="231"/>
      <c r="AW455" s="226"/>
      <c r="AX455" s="226"/>
      <c r="AY455" s="227"/>
      <c r="AZ455" s="228"/>
      <c r="BA455" s="226"/>
      <c r="BB455" s="226"/>
      <c r="BC455" s="229"/>
      <c r="BD455" s="229"/>
      <c r="BE455" s="229"/>
      <c r="BF455" s="226"/>
      <c r="BG455" s="226"/>
      <c r="BJ455" s="231"/>
      <c r="BK455" s="231"/>
      <c r="BL455" s="231"/>
      <c r="BM455" s="231"/>
      <c r="BN455" s="226"/>
      <c r="BO455" s="226"/>
      <c r="BP455" s="227"/>
      <c r="BQ455" s="228"/>
      <c r="BR455" s="226"/>
      <c r="BS455" s="226"/>
      <c r="BT455" s="229"/>
      <c r="BU455" s="229"/>
      <c r="BV455" s="229"/>
      <c r="BW455" s="226"/>
      <c r="BX455" s="226"/>
      <c r="CA455" s="231"/>
      <c r="CB455" s="231"/>
      <c r="CC455" s="231"/>
      <c r="CD455" s="231"/>
      <c r="CE455" s="226"/>
      <c r="CF455" s="226"/>
      <c r="CG455" s="227"/>
      <c r="CH455" s="228"/>
      <c r="CI455" s="226"/>
      <c r="CJ455" s="226"/>
      <c r="CK455" s="229"/>
      <c r="CL455" s="229"/>
      <c r="CM455" s="229"/>
      <c r="CN455" s="226"/>
      <c r="CO455" s="226"/>
      <c r="CR455" s="231"/>
      <c r="CS455" s="231"/>
      <c r="CT455" s="231"/>
      <c r="CU455" s="231"/>
      <c r="CV455" s="226"/>
      <c r="CW455" s="226"/>
      <c r="CX455" s="227"/>
      <c r="CY455" s="228"/>
      <c r="CZ455" s="226"/>
      <c r="DA455" s="226"/>
      <c r="DB455" s="229"/>
      <c r="DC455" s="229"/>
      <c r="DD455" s="229"/>
      <c r="DE455" s="226"/>
      <c r="DF455" s="226"/>
      <c r="DI455" s="231"/>
      <c r="DJ455" s="231"/>
      <c r="DK455" s="231"/>
      <c r="DL455" s="231"/>
      <c r="DM455" s="226"/>
      <c r="DN455" s="226"/>
      <c r="DO455" s="227"/>
      <c r="DP455" s="228"/>
      <c r="DQ455" s="226"/>
      <c r="DR455" s="226"/>
      <c r="DS455" s="229"/>
      <c r="DT455" s="229"/>
      <c r="DU455" s="229"/>
      <c r="DV455" s="226"/>
      <c r="DW455" s="226"/>
      <c r="DZ455" s="231"/>
      <c r="EA455" s="231"/>
      <c r="EB455" s="231"/>
      <c r="EC455" s="231"/>
      <c r="ED455" s="226"/>
      <c r="EE455" s="226"/>
      <c r="EF455" s="227"/>
      <c r="EG455" s="228"/>
      <c r="EH455" s="226"/>
      <c r="EI455" s="226"/>
      <c r="EJ455" s="229"/>
      <c r="EK455" s="229"/>
      <c r="EL455" s="229"/>
      <c r="EM455" s="226"/>
      <c r="EN455" s="226"/>
      <c r="EQ455" s="231"/>
      <c r="ER455" s="231"/>
      <c r="ES455" s="231"/>
      <c r="ET455" s="231"/>
      <c r="EU455" s="226"/>
      <c r="EV455" s="226"/>
      <c r="EW455" s="227"/>
      <c r="EX455" s="228"/>
      <c r="EY455" s="226"/>
      <c r="EZ455" s="226"/>
      <c r="FA455" s="229"/>
      <c r="FB455" s="229"/>
      <c r="FC455" s="229"/>
      <c r="FD455" s="226"/>
      <c r="FE455" s="226"/>
      <c r="FH455" s="231"/>
      <c r="FI455" s="231"/>
      <c r="FJ455" s="231"/>
      <c r="FK455" s="231"/>
      <c r="FL455" s="226"/>
      <c r="FM455" s="226"/>
      <c r="FN455" s="227"/>
      <c r="FO455" s="228"/>
      <c r="FP455" s="226"/>
      <c r="FQ455" s="226"/>
      <c r="FR455" s="229"/>
      <c r="FS455" s="229"/>
      <c r="FT455" s="229"/>
      <c r="FU455" s="226"/>
      <c r="FV455" s="226"/>
      <c r="FY455" s="231"/>
      <c r="FZ455" s="231"/>
      <c r="GA455" s="231"/>
      <c r="GB455" s="231"/>
      <c r="GC455" s="226"/>
      <c r="GD455" s="226"/>
      <c r="GE455" s="227"/>
      <c r="GF455" s="228"/>
      <c r="GG455" s="226"/>
      <c r="GH455" s="226"/>
      <c r="GI455" s="229"/>
      <c r="GJ455" s="229"/>
      <c r="GK455" s="229"/>
      <c r="GL455" s="226"/>
      <c r="GM455" s="226"/>
      <c r="GP455" s="231"/>
      <c r="GQ455" s="231"/>
      <c r="GR455" s="231"/>
      <c r="GS455" s="231"/>
      <c r="GT455" s="226"/>
      <c r="GU455" s="226"/>
      <c r="GV455" s="227"/>
      <c r="GW455" s="228"/>
      <c r="GX455" s="226"/>
      <c r="GY455" s="226"/>
      <c r="GZ455" s="229"/>
      <c r="HA455" s="229"/>
      <c r="HB455" s="229"/>
      <c r="HC455" s="226"/>
      <c r="HD455" s="226"/>
      <c r="HG455" s="231"/>
    </row>
    <row r="456" spans="1:215" s="230" customFormat="1" ht="41.25" customHeight="1" x14ac:dyDescent="0.2">
      <c r="A456" s="325" t="s">
        <v>5304</v>
      </c>
      <c r="B456" s="326" t="s">
        <v>5303</v>
      </c>
      <c r="C456" s="326" t="s">
        <v>5303</v>
      </c>
      <c r="D456" s="211" t="s">
        <v>5302</v>
      </c>
      <c r="E456" s="212" t="str">
        <f t="shared" si="10"/>
        <v>防府市中西1-17</v>
      </c>
      <c r="F456" s="212" t="s">
        <v>1260</v>
      </c>
      <c r="G456" s="196">
        <v>41214</v>
      </c>
      <c r="H456" s="212" t="s">
        <v>2058</v>
      </c>
      <c r="I456" s="236" t="s">
        <v>3351</v>
      </c>
      <c r="J456" s="281" t="s">
        <v>4583</v>
      </c>
      <c r="K456" s="282" t="s">
        <v>241</v>
      </c>
      <c r="L456" s="282" t="s">
        <v>101</v>
      </c>
      <c r="M456" s="212" t="s">
        <v>1463</v>
      </c>
      <c r="N456" s="212" t="s">
        <v>5301</v>
      </c>
      <c r="O456" s="283" t="s">
        <v>250</v>
      </c>
      <c r="P456" s="284" t="s">
        <v>120</v>
      </c>
      <c r="Q456" s="227"/>
      <c r="R456" s="228"/>
      <c r="S456" s="226"/>
      <c r="T456" s="226"/>
      <c r="U456" s="229"/>
      <c r="V456" s="229"/>
      <c r="W456" s="229"/>
      <c r="X456" s="226"/>
      <c r="Y456" s="226"/>
      <c r="AB456" s="231"/>
      <c r="AC456" s="231"/>
      <c r="AD456" s="231"/>
      <c r="AE456" s="231"/>
      <c r="AF456" s="226"/>
      <c r="AG456" s="226"/>
      <c r="AH456" s="227"/>
      <c r="AI456" s="228"/>
      <c r="AJ456" s="226"/>
      <c r="AK456" s="226"/>
      <c r="AL456" s="229"/>
      <c r="AM456" s="229"/>
      <c r="AN456" s="229"/>
      <c r="AO456" s="226"/>
      <c r="AP456" s="226"/>
      <c r="AS456" s="231"/>
      <c r="AT456" s="231"/>
      <c r="AU456" s="231"/>
      <c r="AV456" s="231"/>
      <c r="AW456" s="226"/>
      <c r="AX456" s="226"/>
      <c r="AY456" s="227"/>
      <c r="AZ456" s="228"/>
      <c r="BA456" s="226"/>
      <c r="BB456" s="226"/>
      <c r="BC456" s="229"/>
      <c r="BD456" s="229"/>
      <c r="BE456" s="229"/>
      <c r="BF456" s="226"/>
      <c r="BG456" s="226"/>
      <c r="BJ456" s="231"/>
      <c r="BK456" s="231"/>
      <c r="BL456" s="231"/>
      <c r="BM456" s="231"/>
      <c r="BN456" s="226"/>
      <c r="BO456" s="226"/>
      <c r="BP456" s="227"/>
      <c r="BQ456" s="228"/>
      <c r="BR456" s="226"/>
      <c r="BS456" s="226"/>
      <c r="BT456" s="229"/>
      <c r="BU456" s="229"/>
      <c r="BV456" s="229"/>
      <c r="BW456" s="226"/>
      <c r="BX456" s="226"/>
      <c r="CA456" s="231"/>
      <c r="CB456" s="231"/>
      <c r="CC456" s="231"/>
      <c r="CD456" s="231"/>
      <c r="CE456" s="226"/>
      <c r="CF456" s="226"/>
      <c r="CG456" s="227"/>
      <c r="CH456" s="228"/>
      <c r="CI456" s="226"/>
      <c r="CJ456" s="226"/>
      <c r="CK456" s="229"/>
      <c r="CL456" s="229"/>
      <c r="CM456" s="229"/>
      <c r="CN456" s="226"/>
      <c r="CO456" s="226"/>
      <c r="CR456" s="231"/>
      <c r="CS456" s="231"/>
      <c r="CT456" s="231"/>
      <c r="CU456" s="231"/>
      <c r="CV456" s="226"/>
      <c r="CW456" s="226"/>
      <c r="CX456" s="227"/>
      <c r="CY456" s="228"/>
      <c r="CZ456" s="226"/>
      <c r="DA456" s="226"/>
      <c r="DB456" s="229"/>
      <c r="DC456" s="229"/>
      <c r="DD456" s="229"/>
      <c r="DE456" s="226"/>
      <c r="DF456" s="226"/>
      <c r="DI456" s="231"/>
      <c r="DJ456" s="231"/>
      <c r="DK456" s="231"/>
      <c r="DL456" s="231"/>
      <c r="DM456" s="226"/>
      <c r="DN456" s="226"/>
      <c r="DO456" s="227"/>
      <c r="DP456" s="228"/>
      <c r="DQ456" s="226"/>
      <c r="DR456" s="226"/>
      <c r="DS456" s="229"/>
      <c r="DT456" s="229"/>
      <c r="DU456" s="229"/>
      <c r="DV456" s="226"/>
      <c r="DW456" s="226"/>
      <c r="DZ456" s="231"/>
      <c r="EA456" s="231"/>
      <c r="EB456" s="231"/>
      <c r="EC456" s="231"/>
      <c r="ED456" s="226"/>
      <c r="EE456" s="226"/>
      <c r="EF456" s="227"/>
      <c r="EG456" s="228"/>
      <c r="EH456" s="226"/>
      <c r="EI456" s="226"/>
      <c r="EJ456" s="229"/>
      <c r="EK456" s="229"/>
      <c r="EL456" s="229"/>
      <c r="EM456" s="226"/>
      <c r="EN456" s="226"/>
      <c r="EQ456" s="231"/>
      <c r="ER456" s="231"/>
      <c r="ES456" s="231"/>
      <c r="ET456" s="231"/>
      <c r="EU456" s="226"/>
      <c r="EV456" s="226"/>
      <c r="EW456" s="227"/>
      <c r="EX456" s="228"/>
      <c r="EY456" s="226"/>
      <c r="EZ456" s="226"/>
      <c r="FA456" s="229"/>
      <c r="FB456" s="229"/>
      <c r="FC456" s="229"/>
      <c r="FD456" s="226"/>
      <c r="FE456" s="226"/>
      <c r="FH456" s="231"/>
      <c r="FI456" s="231"/>
      <c r="FJ456" s="231"/>
      <c r="FK456" s="231"/>
      <c r="FL456" s="226"/>
      <c r="FM456" s="226"/>
      <c r="FN456" s="227"/>
      <c r="FO456" s="228"/>
      <c r="FP456" s="226"/>
      <c r="FQ456" s="226"/>
      <c r="FR456" s="229"/>
      <c r="FS456" s="229"/>
      <c r="FT456" s="229"/>
      <c r="FU456" s="226"/>
      <c r="FV456" s="226"/>
      <c r="FY456" s="231"/>
      <c r="FZ456" s="231"/>
      <c r="GA456" s="231"/>
      <c r="GB456" s="231"/>
      <c r="GC456" s="226"/>
      <c r="GD456" s="226"/>
      <c r="GE456" s="227"/>
      <c r="GF456" s="228"/>
      <c r="GG456" s="226"/>
      <c r="GH456" s="226"/>
      <c r="GI456" s="229"/>
      <c r="GJ456" s="229"/>
      <c r="GK456" s="229"/>
      <c r="GL456" s="226"/>
      <c r="GM456" s="226"/>
      <c r="GP456" s="231"/>
      <c r="GQ456" s="231"/>
      <c r="GR456" s="231"/>
      <c r="GS456" s="231"/>
      <c r="GT456" s="226"/>
      <c r="GU456" s="226"/>
      <c r="GV456" s="227"/>
      <c r="GW456" s="228"/>
      <c r="GX456" s="226"/>
      <c r="GY456" s="226"/>
      <c r="GZ456" s="229"/>
      <c r="HA456" s="229"/>
      <c r="HB456" s="229"/>
      <c r="HC456" s="226"/>
      <c r="HD456" s="226"/>
      <c r="HG456" s="231"/>
    </row>
    <row r="457" spans="1:215" s="230" customFormat="1" ht="41.25" customHeight="1" x14ac:dyDescent="0.2">
      <c r="A457" s="325" t="s">
        <v>5300</v>
      </c>
      <c r="B457" s="326" t="s">
        <v>5299</v>
      </c>
      <c r="C457" s="326" t="s">
        <v>921</v>
      </c>
      <c r="D457" s="211" t="s">
        <v>1340</v>
      </c>
      <c r="E457" s="212" t="str">
        <f t="shared" si="10"/>
        <v>防府市国衙4-3-47</v>
      </c>
      <c r="F457" s="212" t="s">
        <v>1139</v>
      </c>
      <c r="G457" s="196">
        <v>41244</v>
      </c>
      <c r="H457" s="212" t="s">
        <v>2059</v>
      </c>
      <c r="I457" s="236" t="s">
        <v>3351</v>
      </c>
      <c r="J457" s="281" t="s">
        <v>4583</v>
      </c>
      <c r="K457" s="282" t="s">
        <v>241</v>
      </c>
      <c r="L457" s="282" t="s">
        <v>101</v>
      </c>
      <c r="M457" s="212" t="s">
        <v>1464</v>
      </c>
      <c r="N457" s="212" t="s">
        <v>5298</v>
      </c>
      <c r="O457" s="283" t="s">
        <v>250</v>
      </c>
      <c r="P457" s="284" t="s">
        <v>120</v>
      </c>
      <c r="Q457" s="227"/>
      <c r="R457" s="228"/>
      <c r="S457" s="226"/>
      <c r="T457" s="226"/>
      <c r="U457" s="229"/>
      <c r="V457" s="229"/>
      <c r="W457" s="229"/>
      <c r="X457" s="226"/>
      <c r="Y457" s="226"/>
      <c r="AB457" s="231"/>
      <c r="AC457" s="231"/>
      <c r="AD457" s="231"/>
      <c r="AE457" s="231"/>
      <c r="AF457" s="226"/>
      <c r="AG457" s="226"/>
      <c r="AH457" s="227"/>
      <c r="AI457" s="228"/>
      <c r="AJ457" s="226"/>
      <c r="AK457" s="226"/>
      <c r="AL457" s="229"/>
      <c r="AM457" s="229"/>
      <c r="AN457" s="229"/>
      <c r="AO457" s="226"/>
      <c r="AP457" s="226"/>
      <c r="AS457" s="231"/>
      <c r="AT457" s="231"/>
      <c r="AU457" s="231"/>
      <c r="AV457" s="231"/>
      <c r="AW457" s="226"/>
      <c r="AX457" s="226"/>
      <c r="AY457" s="227"/>
      <c r="AZ457" s="228"/>
      <c r="BA457" s="226"/>
      <c r="BB457" s="226"/>
      <c r="BC457" s="229"/>
      <c r="BD457" s="229"/>
      <c r="BE457" s="229"/>
      <c r="BF457" s="226"/>
      <c r="BG457" s="226"/>
      <c r="BJ457" s="231"/>
      <c r="BK457" s="231"/>
      <c r="BL457" s="231"/>
      <c r="BM457" s="231"/>
      <c r="BN457" s="226"/>
      <c r="BO457" s="226"/>
      <c r="BP457" s="227"/>
      <c r="BQ457" s="228"/>
      <c r="BR457" s="226"/>
      <c r="BS457" s="226"/>
      <c r="BT457" s="229"/>
      <c r="BU457" s="229"/>
      <c r="BV457" s="229"/>
      <c r="BW457" s="226"/>
      <c r="BX457" s="226"/>
      <c r="CA457" s="231"/>
      <c r="CB457" s="231"/>
      <c r="CC457" s="231"/>
      <c r="CD457" s="231"/>
      <c r="CE457" s="226"/>
      <c r="CF457" s="226"/>
      <c r="CG457" s="227"/>
      <c r="CH457" s="228"/>
      <c r="CI457" s="226"/>
      <c r="CJ457" s="226"/>
      <c r="CK457" s="229"/>
      <c r="CL457" s="229"/>
      <c r="CM457" s="229"/>
      <c r="CN457" s="226"/>
      <c r="CO457" s="226"/>
      <c r="CR457" s="231"/>
      <c r="CS457" s="231"/>
      <c r="CT457" s="231"/>
      <c r="CU457" s="231"/>
      <c r="CV457" s="226"/>
      <c r="CW457" s="226"/>
      <c r="CX457" s="227"/>
      <c r="CY457" s="228"/>
      <c r="CZ457" s="226"/>
      <c r="DA457" s="226"/>
      <c r="DB457" s="229"/>
      <c r="DC457" s="229"/>
      <c r="DD457" s="229"/>
      <c r="DE457" s="226"/>
      <c r="DF457" s="226"/>
      <c r="DI457" s="231"/>
      <c r="DJ457" s="231"/>
      <c r="DK457" s="231"/>
      <c r="DL457" s="231"/>
      <c r="DM457" s="226"/>
      <c r="DN457" s="226"/>
      <c r="DO457" s="227"/>
      <c r="DP457" s="228"/>
      <c r="DQ457" s="226"/>
      <c r="DR457" s="226"/>
      <c r="DS457" s="229"/>
      <c r="DT457" s="229"/>
      <c r="DU457" s="229"/>
      <c r="DV457" s="226"/>
      <c r="DW457" s="226"/>
      <c r="DZ457" s="231"/>
      <c r="EA457" s="231"/>
      <c r="EB457" s="231"/>
      <c r="EC457" s="231"/>
      <c r="ED457" s="226"/>
      <c r="EE457" s="226"/>
      <c r="EF457" s="227"/>
      <c r="EG457" s="228"/>
      <c r="EH457" s="226"/>
      <c r="EI457" s="226"/>
      <c r="EJ457" s="229"/>
      <c r="EK457" s="229"/>
      <c r="EL457" s="229"/>
      <c r="EM457" s="226"/>
      <c r="EN457" s="226"/>
      <c r="EQ457" s="231"/>
      <c r="ER457" s="231"/>
      <c r="ES457" s="231"/>
      <c r="ET457" s="231"/>
      <c r="EU457" s="226"/>
      <c r="EV457" s="226"/>
      <c r="EW457" s="227"/>
      <c r="EX457" s="228"/>
      <c r="EY457" s="226"/>
      <c r="EZ457" s="226"/>
      <c r="FA457" s="229"/>
      <c r="FB457" s="229"/>
      <c r="FC457" s="229"/>
      <c r="FD457" s="226"/>
      <c r="FE457" s="226"/>
      <c r="FH457" s="231"/>
      <c r="FI457" s="231"/>
      <c r="FJ457" s="231"/>
      <c r="FK457" s="231"/>
      <c r="FL457" s="226"/>
      <c r="FM457" s="226"/>
      <c r="FN457" s="227"/>
      <c r="FO457" s="228"/>
      <c r="FP457" s="226"/>
      <c r="FQ457" s="226"/>
      <c r="FR457" s="229"/>
      <c r="FS457" s="229"/>
      <c r="FT457" s="229"/>
      <c r="FU457" s="226"/>
      <c r="FV457" s="226"/>
      <c r="FY457" s="231"/>
      <c r="FZ457" s="231"/>
      <c r="GA457" s="231"/>
      <c r="GB457" s="231"/>
      <c r="GC457" s="226"/>
      <c r="GD457" s="226"/>
      <c r="GE457" s="227"/>
      <c r="GF457" s="228"/>
      <c r="GG457" s="226"/>
      <c r="GH457" s="226"/>
      <c r="GI457" s="229"/>
      <c r="GJ457" s="229"/>
      <c r="GK457" s="229"/>
      <c r="GL457" s="226"/>
      <c r="GM457" s="226"/>
      <c r="GP457" s="231"/>
      <c r="GQ457" s="231"/>
      <c r="GR457" s="231"/>
      <c r="GS457" s="231"/>
      <c r="GT457" s="226"/>
      <c r="GU457" s="226"/>
      <c r="GV457" s="227"/>
      <c r="GW457" s="228"/>
      <c r="GX457" s="226"/>
      <c r="GY457" s="226"/>
      <c r="GZ457" s="229"/>
      <c r="HA457" s="229"/>
      <c r="HB457" s="229"/>
      <c r="HC457" s="226"/>
      <c r="HD457" s="226"/>
      <c r="HG457" s="231"/>
    </row>
    <row r="458" spans="1:215" s="230" customFormat="1" ht="41.25" customHeight="1" x14ac:dyDescent="0.2">
      <c r="A458" s="325" t="s">
        <v>5297</v>
      </c>
      <c r="B458" s="326" t="s">
        <v>5296</v>
      </c>
      <c r="C458" s="326" t="s">
        <v>5296</v>
      </c>
      <c r="D458" s="211" t="s">
        <v>8079</v>
      </c>
      <c r="E458" s="212" t="str">
        <f t="shared" si="10"/>
        <v>防府市中央町2-5</v>
      </c>
      <c r="F458" s="212" t="s">
        <v>1247</v>
      </c>
      <c r="G458" s="196">
        <v>41275</v>
      </c>
      <c r="H458" s="212" t="s">
        <v>2060</v>
      </c>
      <c r="I458" s="236" t="s">
        <v>3351</v>
      </c>
      <c r="J458" s="281" t="s">
        <v>4583</v>
      </c>
      <c r="K458" s="282" t="s">
        <v>241</v>
      </c>
      <c r="L458" s="282" t="s">
        <v>101</v>
      </c>
      <c r="M458" s="212" t="s">
        <v>1465</v>
      </c>
      <c r="N458" s="212" t="s">
        <v>5295</v>
      </c>
      <c r="O458" s="283" t="s">
        <v>250</v>
      </c>
      <c r="P458" s="284" t="s">
        <v>120</v>
      </c>
      <c r="Q458" s="227"/>
      <c r="R458" s="228"/>
      <c r="S458" s="226"/>
      <c r="T458" s="226"/>
      <c r="U458" s="229"/>
      <c r="V458" s="229"/>
      <c r="W458" s="229"/>
      <c r="X458" s="226"/>
      <c r="Y458" s="226"/>
      <c r="AB458" s="231"/>
      <c r="AC458" s="231"/>
      <c r="AD458" s="231"/>
      <c r="AE458" s="231"/>
      <c r="AF458" s="226"/>
      <c r="AG458" s="226"/>
      <c r="AH458" s="227"/>
      <c r="AI458" s="228"/>
      <c r="AJ458" s="226"/>
      <c r="AK458" s="226"/>
      <c r="AL458" s="229"/>
      <c r="AM458" s="229"/>
      <c r="AN458" s="229"/>
      <c r="AO458" s="226"/>
      <c r="AP458" s="226"/>
      <c r="AS458" s="231"/>
      <c r="AT458" s="231"/>
      <c r="AU458" s="231"/>
      <c r="AV458" s="231"/>
      <c r="AW458" s="226"/>
      <c r="AX458" s="226"/>
      <c r="AY458" s="227"/>
      <c r="AZ458" s="228"/>
      <c r="BA458" s="226"/>
      <c r="BB458" s="226"/>
      <c r="BC458" s="229"/>
      <c r="BD458" s="229"/>
      <c r="BE458" s="229"/>
      <c r="BF458" s="226"/>
      <c r="BG458" s="226"/>
      <c r="BJ458" s="231"/>
      <c r="BK458" s="231"/>
      <c r="BL458" s="231"/>
      <c r="BM458" s="231"/>
      <c r="BN458" s="226"/>
      <c r="BO458" s="226"/>
      <c r="BP458" s="227"/>
      <c r="BQ458" s="228"/>
      <c r="BR458" s="226"/>
      <c r="BS458" s="226"/>
      <c r="BT458" s="229"/>
      <c r="BU458" s="229"/>
      <c r="BV458" s="229"/>
      <c r="BW458" s="226"/>
      <c r="BX458" s="226"/>
      <c r="CA458" s="231"/>
      <c r="CB458" s="231"/>
      <c r="CC458" s="231"/>
      <c r="CD458" s="231"/>
      <c r="CE458" s="226"/>
      <c r="CF458" s="226"/>
      <c r="CG458" s="227"/>
      <c r="CH458" s="228"/>
      <c r="CI458" s="226"/>
      <c r="CJ458" s="226"/>
      <c r="CK458" s="229"/>
      <c r="CL458" s="229"/>
      <c r="CM458" s="229"/>
      <c r="CN458" s="226"/>
      <c r="CO458" s="226"/>
      <c r="CR458" s="231"/>
      <c r="CS458" s="231"/>
      <c r="CT458" s="231"/>
      <c r="CU458" s="231"/>
      <c r="CV458" s="226"/>
      <c r="CW458" s="226"/>
      <c r="CX458" s="227"/>
      <c r="CY458" s="228"/>
      <c r="CZ458" s="226"/>
      <c r="DA458" s="226"/>
      <c r="DB458" s="229"/>
      <c r="DC458" s="229"/>
      <c r="DD458" s="229"/>
      <c r="DE458" s="226"/>
      <c r="DF458" s="226"/>
      <c r="DI458" s="231"/>
      <c r="DJ458" s="231"/>
      <c r="DK458" s="231"/>
      <c r="DL458" s="231"/>
      <c r="DM458" s="226"/>
      <c r="DN458" s="226"/>
      <c r="DO458" s="227"/>
      <c r="DP458" s="228"/>
      <c r="DQ458" s="226"/>
      <c r="DR458" s="226"/>
      <c r="DS458" s="229"/>
      <c r="DT458" s="229"/>
      <c r="DU458" s="229"/>
      <c r="DV458" s="226"/>
      <c r="DW458" s="226"/>
      <c r="DZ458" s="231"/>
      <c r="EA458" s="231"/>
      <c r="EB458" s="231"/>
      <c r="EC458" s="231"/>
      <c r="ED458" s="226"/>
      <c r="EE458" s="226"/>
      <c r="EF458" s="227"/>
      <c r="EG458" s="228"/>
      <c r="EH458" s="226"/>
      <c r="EI458" s="226"/>
      <c r="EJ458" s="229"/>
      <c r="EK458" s="229"/>
      <c r="EL458" s="229"/>
      <c r="EM458" s="226"/>
      <c r="EN458" s="226"/>
      <c r="EQ458" s="231"/>
      <c r="ER458" s="231"/>
      <c r="ES458" s="231"/>
      <c r="ET458" s="231"/>
      <c r="EU458" s="226"/>
      <c r="EV458" s="226"/>
      <c r="EW458" s="227"/>
      <c r="EX458" s="228"/>
      <c r="EY458" s="226"/>
      <c r="EZ458" s="226"/>
      <c r="FA458" s="229"/>
      <c r="FB458" s="229"/>
      <c r="FC458" s="229"/>
      <c r="FD458" s="226"/>
      <c r="FE458" s="226"/>
      <c r="FH458" s="231"/>
      <c r="FI458" s="231"/>
      <c r="FJ458" s="231"/>
      <c r="FK458" s="231"/>
      <c r="FL458" s="226"/>
      <c r="FM458" s="226"/>
      <c r="FN458" s="227"/>
      <c r="FO458" s="228"/>
      <c r="FP458" s="226"/>
      <c r="FQ458" s="226"/>
      <c r="FR458" s="229"/>
      <c r="FS458" s="229"/>
      <c r="FT458" s="229"/>
      <c r="FU458" s="226"/>
      <c r="FV458" s="226"/>
      <c r="FY458" s="231"/>
      <c r="FZ458" s="231"/>
      <c r="GA458" s="231"/>
      <c r="GB458" s="231"/>
      <c r="GC458" s="226"/>
      <c r="GD458" s="226"/>
      <c r="GE458" s="227"/>
      <c r="GF458" s="228"/>
      <c r="GG458" s="226"/>
      <c r="GH458" s="226"/>
      <c r="GI458" s="229"/>
      <c r="GJ458" s="229"/>
      <c r="GK458" s="229"/>
      <c r="GL458" s="226"/>
      <c r="GM458" s="226"/>
      <c r="GP458" s="231"/>
      <c r="GQ458" s="231"/>
      <c r="GR458" s="231"/>
      <c r="GS458" s="231"/>
      <c r="GT458" s="226"/>
      <c r="GU458" s="226"/>
      <c r="GV458" s="227"/>
      <c r="GW458" s="228"/>
      <c r="GX458" s="226"/>
      <c r="GY458" s="226"/>
      <c r="GZ458" s="229"/>
      <c r="HA458" s="229"/>
      <c r="HB458" s="229"/>
      <c r="HC458" s="226"/>
      <c r="HD458" s="226"/>
      <c r="HG458" s="231"/>
    </row>
    <row r="459" spans="1:215" s="230" customFormat="1" ht="41.25" customHeight="1" x14ac:dyDescent="0.2">
      <c r="A459" s="210" t="s">
        <v>5294</v>
      </c>
      <c r="B459" s="211" t="s">
        <v>5293</v>
      </c>
      <c r="C459" s="211" t="s">
        <v>5292</v>
      </c>
      <c r="D459" s="211" t="s">
        <v>1354</v>
      </c>
      <c r="E459" s="212" t="str">
        <f t="shared" si="10"/>
        <v>防府市千日1-5-44</v>
      </c>
      <c r="F459" s="212" t="s">
        <v>3218</v>
      </c>
      <c r="G459" s="196">
        <v>41395</v>
      </c>
      <c r="H459" s="212" t="s">
        <v>3219</v>
      </c>
      <c r="I459" s="236" t="s">
        <v>3351</v>
      </c>
      <c r="J459" s="281" t="s">
        <v>4583</v>
      </c>
      <c r="K459" s="282" t="s">
        <v>241</v>
      </c>
      <c r="L459" s="282" t="s">
        <v>2963</v>
      </c>
      <c r="M459" s="212" t="s">
        <v>8080</v>
      </c>
      <c r="N459" s="212" t="s">
        <v>5291</v>
      </c>
      <c r="O459" s="283" t="s">
        <v>250</v>
      </c>
      <c r="P459" s="284" t="s">
        <v>120</v>
      </c>
      <c r="Q459" s="227"/>
      <c r="R459" s="228"/>
      <c r="S459" s="226"/>
      <c r="T459" s="226"/>
      <c r="U459" s="229"/>
      <c r="V459" s="229"/>
      <c r="W459" s="229"/>
      <c r="X459" s="226"/>
      <c r="Y459" s="226"/>
      <c r="AB459" s="231"/>
      <c r="AC459" s="231"/>
      <c r="AD459" s="231"/>
      <c r="AE459" s="231"/>
      <c r="AF459" s="226"/>
      <c r="AG459" s="226"/>
      <c r="AH459" s="227"/>
      <c r="AI459" s="228"/>
      <c r="AJ459" s="226"/>
      <c r="AK459" s="226"/>
      <c r="AL459" s="229"/>
      <c r="AM459" s="229"/>
      <c r="AN459" s="229"/>
      <c r="AO459" s="226"/>
      <c r="AP459" s="226"/>
      <c r="AS459" s="231"/>
      <c r="AT459" s="231"/>
      <c r="AU459" s="231"/>
      <c r="AV459" s="231"/>
      <c r="AW459" s="226"/>
      <c r="AX459" s="226"/>
      <c r="AY459" s="227"/>
      <c r="AZ459" s="228"/>
      <c r="BA459" s="226"/>
      <c r="BB459" s="226"/>
      <c r="BC459" s="229"/>
      <c r="BD459" s="229"/>
      <c r="BE459" s="229"/>
      <c r="BF459" s="226"/>
      <c r="BG459" s="226"/>
      <c r="BJ459" s="231"/>
      <c r="BK459" s="231"/>
      <c r="BL459" s="231"/>
      <c r="BM459" s="231"/>
      <c r="BN459" s="226"/>
      <c r="BO459" s="226"/>
      <c r="BP459" s="227"/>
      <c r="BQ459" s="228"/>
      <c r="BR459" s="226"/>
      <c r="BS459" s="226"/>
      <c r="BT459" s="229"/>
      <c r="BU459" s="229"/>
      <c r="BV459" s="229"/>
      <c r="BW459" s="226"/>
      <c r="BX459" s="226"/>
      <c r="CA459" s="231"/>
      <c r="CB459" s="231"/>
      <c r="CC459" s="231"/>
      <c r="CD459" s="231"/>
      <c r="CE459" s="226"/>
      <c r="CF459" s="226"/>
      <c r="CG459" s="227"/>
      <c r="CH459" s="228"/>
      <c r="CI459" s="226"/>
      <c r="CJ459" s="226"/>
      <c r="CK459" s="229"/>
      <c r="CL459" s="229"/>
      <c r="CM459" s="229"/>
      <c r="CN459" s="226"/>
      <c r="CO459" s="226"/>
      <c r="CR459" s="231"/>
      <c r="CS459" s="231"/>
      <c r="CT459" s="231"/>
      <c r="CU459" s="231"/>
      <c r="CV459" s="226"/>
      <c r="CW459" s="226"/>
      <c r="CX459" s="227"/>
      <c r="CY459" s="228"/>
      <c r="CZ459" s="226"/>
      <c r="DA459" s="226"/>
      <c r="DB459" s="229"/>
      <c r="DC459" s="229"/>
      <c r="DD459" s="229"/>
      <c r="DE459" s="226"/>
      <c r="DF459" s="226"/>
      <c r="DI459" s="231"/>
      <c r="DJ459" s="231"/>
      <c r="DK459" s="231"/>
      <c r="DL459" s="231"/>
      <c r="DM459" s="226"/>
      <c r="DN459" s="226"/>
      <c r="DO459" s="227"/>
      <c r="DP459" s="228"/>
      <c r="DQ459" s="226"/>
      <c r="DR459" s="226"/>
      <c r="DS459" s="229"/>
      <c r="DT459" s="229"/>
      <c r="DU459" s="229"/>
      <c r="DV459" s="226"/>
      <c r="DW459" s="226"/>
      <c r="DZ459" s="231"/>
      <c r="EA459" s="231"/>
      <c r="EB459" s="231"/>
      <c r="EC459" s="231"/>
      <c r="ED459" s="226"/>
      <c r="EE459" s="226"/>
      <c r="EF459" s="227"/>
      <c r="EG459" s="228"/>
      <c r="EH459" s="226"/>
      <c r="EI459" s="226"/>
      <c r="EJ459" s="229"/>
      <c r="EK459" s="229"/>
      <c r="EL459" s="229"/>
      <c r="EM459" s="226"/>
      <c r="EN459" s="226"/>
      <c r="EQ459" s="231"/>
      <c r="ER459" s="231"/>
      <c r="ES459" s="231"/>
      <c r="ET459" s="231"/>
      <c r="EU459" s="226"/>
      <c r="EV459" s="226"/>
      <c r="EW459" s="227"/>
      <c r="EX459" s="228"/>
      <c r="EY459" s="226"/>
      <c r="EZ459" s="226"/>
      <c r="FA459" s="229"/>
      <c r="FB459" s="229"/>
      <c r="FC459" s="229"/>
      <c r="FD459" s="226"/>
      <c r="FE459" s="226"/>
      <c r="FH459" s="231"/>
      <c r="FI459" s="231"/>
      <c r="FJ459" s="231"/>
      <c r="FK459" s="231"/>
      <c r="FL459" s="226"/>
      <c r="FM459" s="226"/>
      <c r="FN459" s="227"/>
      <c r="FO459" s="228"/>
      <c r="FP459" s="226"/>
      <c r="FQ459" s="226"/>
      <c r="FR459" s="229"/>
      <c r="FS459" s="229"/>
      <c r="FT459" s="229"/>
      <c r="FU459" s="226"/>
      <c r="FV459" s="226"/>
      <c r="FY459" s="231"/>
      <c r="FZ459" s="231"/>
      <c r="GA459" s="231"/>
      <c r="GB459" s="231"/>
      <c r="GC459" s="226"/>
      <c r="GD459" s="226"/>
      <c r="GE459" s="227"/>
      <c r="GF459" s="228"/>
      <c r="GG459" s="226"/>
      <c r="GH459" s="226"/>
      <c r="GI459" s="229"/>
      <c r="GJ459" s="229"/>
      <c r="GK459" s="229"/>
      <c r="GL459" s="226"/>
      <c r="GM459" s="226"/>
      <c r="GP459" s="231"/>
      <c r="GQ459" s="231"/>
      <c r="GR459" s="231"/>
      <c r="GS459" s="231"/>
      <c r="GT459" s="226"/>
      <c r="GU459" s="226"/>
      <c r="GV459" s="227"/>
      <c r="GW459" s="228"/>
      <c r="GX459" s="226"/>
      <c r="GY459" s="226"/>
      <c r="GZ459" s="229"/>
      <c r="HA459" s="229"/>
      <c r="HB459" s="229"/>
      <c r="HC459" s="226"/>
      <c r="HD459" s="226"/>
      <c r="HG459" s="231"/>
    </row>
    <row r="460" spans="1:215" s="230" customFormat="1" ht="41.25" customHeight="1" x14ac:dyDescent="0.2">
      <c r="A460" s="325" t="s">
        <v>5290</v>
      </c>
      <c r="B460" s="326" t="s">
        <v>5289</v>
      </c>
      <c r="C460" s="326" t="s">
        <v>5289</v>
      </c>
      <c r="D460" s="211" t="s">
        <v>4136</v>
      </c>
      <c r="E460" s="212" t="str">
        <f t="shared" si="10"/>
        <v>防府市田島1460-4</v>
      </c>
      <c r="F460" s="212" t="s">
        <v>1248</v>
      </c>
      <c r="G460" s="196">
        <v>41395</v>
      </c>
      <c r="H460" s="212" t="s">
        <v>2061</v>
      </c>
      <c r="I460" s="236" t="s">
        <v>3351</v>
      </c>
      <c r="J460" s="281" t="s">
        <v>4583</v>
      </c>
      <c r="K460" s="282" t="s">
        <v>241</v>
      </c>
      <c r="L460" s="282" t="s">
        <v>101</v>
      </c>
      <c r="M460" s="212" t="s">
        <v>2191</v>
      </c>
      <c r="N460" s="212" t="s">
        <v>5288</v>
      </c>
      <c r="O460" s="283" t="s">
        <v>250</v>
      </c>
      <c r="P460" s="284" t="s">
        <v>120</v>
      </c>
      <c r="Q460" s="227"/>
      <c r="R460" s="228"/>
      <c r="S460" s="226"/>
      <c r="T460" s="226"/>
      <c r="U460" s="229"/>
      <c r="V460" s="229"/>
      <c r="W460" s="229"/>
      <c r="X460" s="226"/>
      <c r="Y460" s="226"/>
      <c r="AB460" s="231"/>
      <c r="AC460" s="231"/>
      <c r="AD460" s="231"/>
      <c r="AE460" s="231"/>
      <c r="AF460" s="226"/>
      <c r="AG460" s="226"/>
      <c r="AH460" s="227"/>
      <c r="AI460" s="228"/>
      <c r="AJ460" s="226"/>
      <c r="AK460" s="226"/>
      <c r="AL460" s="229"/>
      <c r="AM460" s="229"/>
      <c r="AN460" s="229"/>
      <c r="AO460" s="226"/>
      <c r="AP460" s="226"/>
      <c r="AS460" s="231"/>
      <c r="AT460" s="231"/>
      <c r="AU460" s="231"/>
      <c r="AV460" s="231"/>
      <c r="AW460" s="226"/>
      <c r="AX460" s="226"/>
      <c r="AY460" s="227"/>
      <c r="AZ460" s="228"/>
      <c r="BA460" s="226"/>
      <c r="BB460" s="226"/>
      <c r="BC460" s="229"/>
      <c r="BD460" s="229"/>
      <c r="BE460" s="229"/>
      <c r="BF460" s="226"/>
      <c r="BG460" s="226"/>
      <c r="BJ460" s="231"/>
      <c r="BK460" s="231"/>
      <c r="BL460" s="231"/>
      <c r="BM460" s="231"/>
      <c r="BN460" s="226"/>
      <c r="BO460" s="226"/>
      <c r="BP460" s="227"/>
      <c r="BQ460" s="228"/>
      <c r="BR460" s="226"/>
      <c r="BS460" s="226"/>
      <c r="BT460" s="229"/>
      <c r="BU460" s="229"/>
      <c r="BV460" s="229"/>
      <c r="BW460" s="226"/>
      <c r="BX460" s="226"/>
      <c r="CA460" s="231"/>
      <c r="CB460" s="231"/>
      <c r="CC460" s="231"/>
      <c r="CD460" s="231"/>
      <c r="CE460" s="226"/>
      <c r="CF460" s="226"/>
      <c r="CG460" s="227"/>
      <c r="CH460" s="228"/>
      <c r="CI460" s="226"/>
      <c r="CJ460" s="226"/>
      <c r="CK460" s="229"/>
      <c r="CL460" s="229"/>
      <c r="CM460" s="229"/>
      <c r="CN460" s="226"/>
      <c r="CO460" s="226"/>
      <c r="CR460" s="231"/>
      <c r="CS460" s="231"/>
      <c r="CT460" s="231"/>
      <c r="CU460" s="231"/>
      <c r="CV460" s="226"/>
      <c r="CW460" s="226"/>
      <c r="CX460" s="227"/>
      <c r="CY460" s="228"/>
      <c r="CZ460" s="226"/>
      <c r="DA460" s="226"/>
      <c r="DB460" s="229"/>
      <c r="DC460" s="229"/>
      <c r="DD460" s="229"/>
      <c r="DE460" s="226"/>
      <c r="DF460" s="226"/>
      <c r="DI460" s="231"/>
      <c r="DJ460" s="231"/>
      <c r="DK460" s="231"/>
      <c r="DL460" s="231"/>
      <c r="DM460" s="226"/>
      <c r="DN460" s="226"/>
      <c r="DO460" s="227"/>
      <c r="DP460" s="228"/>
      <c r="DQ460" s="226"/>
      <c r="DR460" s="226"/>
      <c r="DS460" s="229"/>
      <c r="DT460" s="229"/>
      <c r="DU460" s="229"/>
      <c r="DV460" s="226"/>
      <c r="DW460" s="226"/>
      <c r="DZ460" s="231"/>
      <c r="EA460" s="231"/>
      <c r="EB460" s="231"/>
      <c r="EC460" s="231"/>
      <c r="ED460" s="226"/>
      <c r="EE460" s="226"/>
      <c r="EF460" s="227"/>
      <c r="EG460" s="228"/>
      <c r="EH460" s="226"/>
      <c r="EI460" s="226"/>
      <c r="EJ460" s="229"/>
      <c r="EK460" s="229"/>
      <c r="EL460" s="229"/>
      <c r="EM460" s="226"/>
      <c r="EN460" s="226"/>
      <c r="EQ460" s="231"/>
      <c r="ER460" s="231"/>
      <c r="ES460" s="231"/>
      <c r="ET460" s="231"/>
      <c r="EU460" s="226"/>
      <c r="EV460" s="226"/>
      <c r="EW460" s="227"/>
      <c r="EX460" s="228"/>
      <c r="EY460" s="226"/>
      <c r="EZ460" s="226"/>
      <c r="FA460" s="229"/>
      <c r="FB460" s="229"/>
      <c r="FC460" s="229"/>
      <c r="FD460" s="226"/>
      <c r="FE460" s="226"/>
      <c r="FH460" s="231"/>
      <c r="FI460" s="231"/>
      <c r="FJ460" s="231"/>
      <c r="FK460" s="231"/>
      <c r="FL460" s="226"/>
      <c r="FM460" s="226"/>
      <c r="FN460" s="227"/>
      <c r="FO460" s="228"/>
      <c r="FP460" s="226"/>
      <c r="FQ460" s="226"/>
      <c r="FR460" s="229"/>
      <c r="FS460" s="229"/>
      <c r="FT460" s="229"/>
      <c r="FU460" s="226"/>
      <c r="FV460" s="226"/>
      <c r="FY460" s="231"/>
      <c r="FZ460" s="231"/>
      <c r="GA460" s="231"/>
      <c r="GB460" s="231"/>
      <c r="GC460" s="226"/>
      <c r="GD460" s="226"/>
      <c r="GE460" s="227"/>
      <c r="GF460" s="228"/>
      <c r="GG460" s="226"/>
      <c r="GH460" s="226"/>
      <c r="GI460" s="229"/>
      <c r="GJ460" s="229"/>
      <c r="GK460" s="229"/>
      <c r="GL460" s="226"/>
      <c r="GM460" s="226"/>
      <c r="GP460" s="231"/>
      <c r="GQ460" s="231"/>
      <c r="GR460" s="231"/>
      <c r="GS460" s="231"/>
      <c r="GT460" s="226"/>
      <c r="GU460" s="226"/>
      <c r="GV460" s="227"/>
      <c r="GW460" s="228"/>
      <c r="GX460" s="226"/>
      <c r="GY460" s="226"/>
      <c r="GZ460" s="229"/>
      <c r="HA460" s="229"/>
      <c r="HB460" s="229"/>
      <c r="HC460" s="226"/>
      <c r="HD460" s="226"/>
      <c r="HG460" s="231"/>
    </row>
    <row r="461" spans="1:215" s="309" customFormat="1" ht="41.25" customHeight="1" x14ac:dyDescent="0.2">
      <c r="A461" s="210" t="s">
        <v>7450</v>
      </c>
      <c r="B461" s="211" t="s">
        <v>2623</v>
      </c>
      <c r="C461" s="211" t="s">
        <v>2623</v>
      </c>
      <c r="D461" s="211" t="s">
        <v>7451</v>
      </c>
      <c r="E461" s="212" t="str">
        <f t="shared" si="10"/>
        <v>防府市下右田1035</v>
      </c>
      <c r="F461" s="212" t="s">
        <v>1242</v>
      </c>
      <c r="G461" s="196">
        <v>41487</v>
      </c>
      <c r="H461" s="212" t="s">
        <v>7452</v>
      </c>
      <c r="I461" s="236" t="s">
        <v>455</v>
      </c>
      <c r="J461" s="281" t="s">
        <v>4583</v>
      </c>
      <c r="K461" s="282" t="s">
        <v>1588</v>
      </c>
      <c r="L461" s="282" t="s">
        <v>1589</v>
      </c>
      <c r="M461" s="212" t="s">
        <v>7453</v>
      </c>
      <c r="N461" s="212" t="s">
        <v>2624</v>
      </c>
      <c r="O461" s="283" t="s">
        <v>250</v>
      </c>
      <c r="P461" s="284" t="s">
        <v>550</v>
      </c>
      <c r="Q461" s="298"/>
      <c r="R461" s="299"/>
      <c r="S461" s="300"/>
      <c r="T461" s="301"/>
      <c r="U461" s="302"/>
      <c r="V461" s="303"/>
      <c r="W461" s="303"/>
      <c r="X461" s="304"/>
      <c r="Y461" s="304"/>
      <c r="Z461" s="305"/>
      <c r="AA461" s="306"/>
      <c r="AB461" s="307"/>
      <c r="AC461" s="308"/>
      <c r="AD461" s="308"/>
      <c r="AE461" s="308"/>
      <c r="AF461" s="300"/>
      <c r="AG461" s="300"/>
      <c r="AH461" s="298"/>
      <c r="AI461" s="299"/>
      <c r="AJ461" s="300"/>
      <c r="AK461" s="301"/>
      <c r="AL461" s="302"/>
      <c r="AM461" s="303"/>
      <c r="AN461" s="303"/>
      <c r="AO461" s="304"/>
      <c r="AP461" s="304"/>
      <c r="AQ461" s="305"/>
      <c r="AR461" s="306"/>
      <c r="AS461" s="307"/>
      <c r="AT461" s="308"/>
      <c r="AU461" s="308"/>
      <c r="AV461" s="308"/>
      <c r="AW461" s="300"/>
      <c r="AX461" s="300"/>
      <c r="AY461" s="298"/>
      <c r="AZ461" s="299"/>
      <c r="BA461" s="300"/>
      <c r="BB461" s="301"/>
      <c r="BC461" s="302"/>
      <c r="BD461" s="303"/>
      <c r="BE461" s="303"/>
      <c r="BF461" s="304"/>
      <c r="BG461" s="304"/>
      <c r="BH461" s="305"/>
      <c r="BI461" s="306"/>
      <c r="BJ461" s="307"/>
      <c r="BK461" s="308"/>
      <c r="BL461" s="308"/>
      <c r="BM461" s="308"/>
      <c r="BN461" s="300"/>
      <c r="BO461" s="300"/>
      <c r="BP461" s="298"/>
      <c r="BQ461" s="299"/>
      <c r="BR461" s="300"/>
      <c r="BS461" s="301"/>
      <c r="BT461" s="302"/>
      <c r="BU461" s="303"/>
      <c r="BV461" s="303"/>
      <c r="BW461" s="304"/>
      <c r="BX461" s="304"/>
      <c r="BY461" s="305"/>
      <c r="BZ461" s="306"/>
      <c r="CA461" s="307"/>
      <c r="CB461" s="308"/>
      <c r="CC461" s="308"/>
      <c r="CD461" s="308"/>
      <c r="CE461" s="300"/>
      <c r="CF461" s="300"/>
      <c r="CG461" s="298"/>
      <c r="CH461" s="299"/>
      <c r="CI461" s="300"/>
      <c r="CJ461" s="301"/>
      <c r="CK461" s="302"/>
      <c r="CL461" s="303"/>
      <c r="CM461" s="303"/>
      <c r="CN461" s="304"/>
      <c r="CO461" s="304"/>
      <c r="CP461" s="305"/>
      <c r="CQ461" s="306"/>
      <c r="CR461" s="307"/>
      <c r="CS461" s="308"/>
      <c r="CT461" s="308"/>
      <c r="CU461" s="308"/>
      <c r="CV461" s="300"/>
      <c r="CW461" s="300"/>
      <c r="CX461" s="298"/>
      <c r="CY461" s="299"/>
      <c r="CZ461" s="300"/>
      <c r="DA461" s="301"/>
      <c r="DB461" s="302"/>
      <c r="DC461" s="303"/>
      <c r="DD461" s="303"/>
      <c r="DE461" s="304"/>
      <c r="DF461" s="304"/>
      <c r="DG461" s="305"/>
      <c r="DH461" s="306"/>
      <c r="DI461" s="307"/>
      <c r="DJ461" s="308"/>
      <c r="DK461" s="308"/>
      <c r="DL461" s="308"/>
      <c r="DM461" s="300"/>
      <c r="DN461" s="300"/>
      <c r="DO461" s="298"/>
      <c r="DP461" s="299"/>
      <c r="DQ461" s="300"/>
      <c r="DR461" s="301"/>
      <c r="DS461" s="302"/>
      <c r="DT461" s="303"/>
      <c r="DU461" s="303"/>
      <c r="DV461" s="304"/>
      <c r="DW461" s="304"/>
      <c r="DX461" s="305"/>
      <c r="DY461" s="306"/>
      <c r="DZ461" s="307"/>
      <c r="EA461" s="308"/>
      <c r="EB461" s="308"/>
      <c r="EC461" s="308"/>
      <c r="ED461" s="300"/>
      <c r="EE461" s="300"/>
      <c r="EF461" s="298"/>
      <c r="EG461" s="299"/>
      <c r="EH461" s="300"/>
      <c r="EI461" s="301"/>
      <c r="EJ461" s="302"/>
      <c r="EK461" s="303"/>
      <c r="EL461" s="303"/>
      <c r="EM461" s="304"/>
      <c r="EN461" s="304"/>
      <c r="EO461" s="305"/>
      <c r="EP461" s="306"/>
      <c r="EQ461" s="307"/>
      <c r="ER461" s="308"/>
      <c r="ES461" s="308"/>
      <c r="ET461" s="308"/>
      <c r="EU461" s="300"/>
      <c r="EV461" s="300"/>
      <c r="EW461" s="298"/>
      <c r="EX461" s="299"/>
      <c r="EY461" s="300"/>
      <c r="EZ461" s="301"/>
      <c r="FA461" s="302"/>
      <c r="FB461" s="303"/>
      <c r="FC461" s="303"/>
      <c r="FD461" s="304"/>
      <c r="FE461" s="304"/>
      <c r="FF461" s="305"/>
      <c r="FG461" s="306"/>
      <c r="FH461" s="307"/>
      <c r="FI461" s="308"/>
      <c r="FJ461" s="308"/>
      <c r="FK461" s="308"/>
      <c r="FL461" s="300"/>
      <c r="FM461" s="300"/>
      <c r="FN461" s="298"/>
      <c r="FO461" s="299"/>
      <c r="FP461" s="300"/>
      <c r="FQ461" s="301"/>
      <c r="FR461" s="302"/>
      <c r="FS461" s="303"/>
      <c r="FT461" s="303"/>
      <c r="FU461" s="304"/>
      <c r="FV461" s="304"/>
      <c r="FW461" s="305"/>
      <c r="FX461" s="306"/>
      <c r="FY461" s="307"/>
      <c r="FZ461" s="308"/>
      <c r="GA461" s="308"/>
      <c r="GB461" s="308"/>
      <c r="GC461" s="300"/>
      <c r="GD461" s="300"/>
      <c r="GE461" s="298"/>
      <c r="GF461" s="299"/>
      <c r="GG461" s="300"/>
      <c r="GH461" s="301"/>
      <c r="GI461" s="302"/>
      <c r="GJ461" s="303"/>
      <c r="GK461" s="303"/>
      <c r="GL461" s="304"/>
      <c r="GM461" s="304"/>
      <c r="GN461" s="305"/>
      <c r="GO461" s="306"/>
      <c r="GP461" s="307"/>
      <c r="GQ461" s="308"/>
      <c r="GR461" s="308"/>
      <c r="GS461" s="308"/>
      <c r="GT461" s="300"/>
      <c r="GU461" s="300"/>
      <c r="GV461" s="298"/>
      <c r="GW461" s="299"/>
      <c r="GX461" s="300"/>
      <c r="GY461" s="301"/>
      <c r="GZ461" s="302"/>
      <c r="HA461" s="303"/>
      <c r="HB461" s="303"/>
      <c r="HC461" s="304"/>
      <c r="HD461" s="304"/>
      <c r="HE461" s="305"/>
      <c r="HF461" s="306"/>
      <c r="HG461" s="307"/>
    </row>
    <row r="462" spans="1:215" s="309" customFormat="1" ht="41.25" customHeight="1" x14ac:dyDescent="0.2">
      <c r="A462" s="210" t="s">
        <v>7454</v>
      </c>
      <c r="B462" s="211" t="s">
        <v>7455</v>
      </c>
      <c r="C462" s="211" t="s">
        <v>7455</v>
      </c>
      <c r="D462" s="211" t="s">
        <v>2625</v>
      </c>
      <c r="E462" s="212" t="str">
        <f t="shared" si="10"/>
        <v>防府市岸津2-14-50</v>
      </c>
      <c r="F462" s="212" t="s">
        <v>1033</v>
      </c>
      <c r="G462" s="196">
        <v>41487</v>
      </c>
      <c r="H462" s="212" t="s">
        <v>7456</v>
      </c>
      <c r="I462" s="236" t="s">
        <v>576</v>
      </c>
      <c r="J462" s="281" t="s">
        <v>4583</v>
      </c>
      <c r="K462" s="282" t="s">
        <v>241</v>
      </c>
      <c r="L462" s="282" t="s">
        <v>1589</v>
      </c>
      <c r="M462" s="212" t="s">
        <v>3882</v>
      </c>
      <c r="N462" s="212" t="s">
        <v>2626</v>
      </c>
      <c r="O462" s="283" t="s">
        <v>250</v>
      </c>
      <c r="P462" s="284" t="s">
        <v>550</v>
      </c>
      <c r="Q462" s="298"/>
      <c r="R462" s="299"/>
      <c r="S462" s="300"/>
      <c r="T462" s="301"/>
      <c r="U462" s="302"/>
      <c r="V462" s="303"/>
      <c r="W462" s="303"/>
      <c r="X462" s="304"/>
      <c r="Y462" s="304"/>
      <c r="Z462" s="305"/>
      <c r="AA462" s="306"/>
      <c r="AB462" s="307"/>
      <c r="AC462" s="308"/>
      <c r="AD462" s="308"/>
      <c r="AE462" s="308"/>
      <c r="AF462" s="300"/>
      <c r="AG462" s="300"/>
      <c r="AH462" s="298"/>
      <c r="AI462" s="299"/>
      <c r="AJ462" s="300"/>
      <c r="AK462" s="301"/>
      <c r="AL462" s="302"/>
      <c r="AM462" s="303"/>
      <c r="AN462" s="303"/>
      <c r="AO462" s="304"/>
      <c r="AP462" s="304"/>
      <c r="AQ462" s="305"/>
      <c r="AR462" s="306"/>
      <c r="AS462" s="307"/>
      <c r="AT462" s="308"/>
      <c r="AU462" s="308"/>
      <c r="AV462" s="308"/>
      <c r="AW462" s="300"/>
      <c r="AX462" s="300"/>
      <c r="AY462" s="298"/>
      <c r="AZ462" s="299"/>
      <c r="BA462" s="300"/>
      <c r="BB462" s="301"/>
      <c r="BC462" s="302"/>
      <c r="BD462" s="303"/>
      <c r="BE462" s="303"/>
      <c r="BF462" s="304"/>
      <c r="BG462" s="304"/>
      <c r="BH462" s="305"/>
      <c r="BI462" s="306"/>
      <c r="BJ462" s="307"/>
      <c r="BK462" s="308"/>
      <c r="BL462" s="308"/>
      <c r="BM462" s="308"/>
      <c r="BN462" s="300"/>
      <c r="BO462" s="300"/>
      <c r="BP462" s="298"/>
      <c r="BQ462" s="299"/>
      <c r="BR462" s="300"/>
      <c r="BS462" s="301"/>
      <c r="BT462" s="302"/>
      <c r="BU462" s="303"/>
      <c r="BV462" s="303"/>
      <c r="BW462" s="304"/>
      <c r="BX462" s="304"/>
      <c r="BY462" s="305"/>
      <c r="BZ462" s="306"/>
      <c r="CA462" s="307"/>
      <c r="CB462" s="308"/>
      <c r="CC462" s="308"/>
      <c r="CD462" s="308"/>
      <c r="CE462" s="300"/>
      <c r="CF462" s="300"/>
      <c r="CG462" s="298"/>
      <c r="CH462" s="299"/>
      <c r="CI462" s="300"/>
      <c r="CJ462" s="301"/>
      <c r="CK462" s="302"/>
      <c r="CL462" s="303"/>
      <c r="CM462" s="303"/>
      <c r="CN462" s="304"/>
      <c r="CO462" s="304"/>
      <c r="CP462" s="305"/>
      <c r="CQ462" s="306"/>
      <c r="CR462" s="307"/>
      <c r="CS462" s="308"/>
      <c r="CT462" s="308"/>
      <c r="CU462" s="308"/>
      <c r="CV462" s="300"/>
      <c r="CW462" s="300"/>
      <c r="CX462" s="298"/>
      <c r="CY462" s="299"/>
      <c r="CZ462" s="300"/>
      <c r="DA462" s="301"/>
      <c r="DB462" s="302"/>
      <c r="DC462" s="303"/>
      <c r="DD462" s="303"/>
      <c r="DE462" s="304"/>
      <c r="DF462" s="304"/>
      <c r="DG462" s="305"/>
      <c r="DH462" s="306"/>
      <c r="DI462" s="307"/>
      <c r="DJ462" s="308"/>
      <c r="DK462" s="308"/>
      <c r="DL462" s="308"/>
      <c r="DM462" s="300"/>
      <c r="DN462" s="300"/>
      <c r="DO462" s="298"/>
      <c r="DP462" s="299"/>
      <c r="DQ462" s="300"/>
      <c r="DR462" s="301"/>
      <c r="DS462" s="302"/>
      <c r="DT462" s="303"/>
      <c r="DU462" s="303"/>
      <c r="DV462" s="304"/>
      <c r="DW462" s="304"/>
      <c r="DX462" s="305"/>
      <c r="DY462" s="306"/>
      <c r="DZ462" s="307"/>
      <c r="EA462" s="308"/>
      <c r="EB462" s="308"/>
      <c r="EC462" s="308"/>
      <c r="ED462" s="300"/>
      <c r="EE462" s="300"/>
      <c r="EF462" s="298"/>
      <c r="EG462" s="299"/>
      <c r="EH462" s="300"/>
      <c r="EI462" s="301"/>
      <c r="EJ462" s="302"/>
      <c r="EK462" s="303"/>
      <c r="EL462" s="303"/>
      <c r="EM462" s="304"/>
      <c r="EN462" s="304"/>
      <c r="EO462" s="305"/>
      <c r="EP462" s="306"/>
      <c r="EQ462" s="307"/>
      <c r="ER462" s="308"/>
      <c r="ES462" s="308"/>
      <c r="ET462" s="308"/>
      <c r="EU462" s="300"/>
      <c r="EV462" s="300"/>
      <c r="EW462" s="298"/>
      <c r="EX462" s="299"/>
      <c r="EY462" s="300"/>
      <c r="EZ462" s="301"/>
      <c r="FA462" s="302"/>
      <c r="FB462" s="303"/>
      <c r="FC462" s="303"/>
      <c r="FD462" s="304"/>
      <c r="FE462" s="304"/>
      <c r="FF462" s="305"/>
      <c r="FG462" s="306"/>
      <c r="FH462" s="307"/>
      <c r="FI462" s="308"/>
      <c r="FJ462" s="308"/>
      <c r="FK462" s="308"/>
      <c r="FL462" s="300"/>
      <c r="FM462" s="300"/>
      <c r="FN462" s="298"/>
      <c r="FO462" s="299"/>
      <c r="FP462" s="300"/>
      <c r="FQ462" s="301"/>
      <c r="FR462" s="302"/>
      <c r="FS462" s="303"/>
      <c r="FT462" s="303"/>
      <c r="FU462" s="304"/>
      <c r="FV462" s="304"/>
      <c r="FW462" s="305"/>
      <c r="FX462" s="306"/>
      <c r="FY462" s="307"/>
      <c r="FZ462" s="308"/>
      <c r="GA462" s="308"/>
      <c r="GB462" s="308"/>
      <c r="GC462" s="300"/>
      <c r="GD462" s="300"/>
      <c r="GE462" s="298"/>
      <c r="GF462" s="299"/>
      <c r="GG462" s="300"/>
      <c r="GH462" s="301"/>
      <c r="GI462" s="302"/>
      <c r="GJ462" s="303"/>
      <c r="GK462" s="303"/>
      <c r="GL462" s="304"/>
      <c r="GM462" s="304"/>
      <c r="GN462" s="305"/>
      <c r="GO462" s="306"/>
      <c r="GP462" s="307"/>
      <c r="GQ462" s="308"/>
      <c r="GR462" s="308"/>
      <c r="GS462" s="308"/>
      <c r="GT462" s="300"/>
      <c r="GU462" s="300"/>
      <c r="GV462" s="298"/>
      <c r="GW462" s="299"/>
      <c r="GX462" s="300"/>
      <c r="GY462" s="301"/>
      <c r="GZ462" s="302"/>
      <c r="HA462" s="303"/>
      <c r="HB462" s="303"/>
      <c r="HC462" s="304"/>
      <c r="HD462" s="304"/>
      <c r="HE462" s="305"/>
      <c r="HF462" s="306"/>
      <c r="HG462" s="307"/>
    </row>
    <row r="463" spans="1:215" s="309" customFormat="1" ht="41.25" customHeight="1" x14ac:dyDescent="0.2">
      <c r="A463" s="210" t="s">
        <v>5287</v>
      </c>
      <c r="B463" s="211" t="s">
        <v>2627</v>
      </c>
      <c r="C463" s="211" t="s">
        <v>2627</v>
      </c>
      <c r="D463" s="211" t="s">
        <v>8667</v>
      </c>
      <c r="E463" s="212" t="str">
        <f t="shared" si="10"/>
        <v>防府市下右田797-1</v>
      </c>
      <c r="F463" s="212" t="s">
        <v>1242</v>
      </c>
      <c r="G463" s="196">
        <v>41518</v>
      </c>
      <c r="H463" s="212" t="s">
        <v>5286</v>
      </c>
      <c r="I463" s="236" t="s">
        <v>455</v>
      </c>
      <c r="J463" s="281" t="s">
        <v>4583</v>
      </c>
      <c r="K463" s="282" t="s">
        <v>241</v>
      </c>
      <c r="L463" s="282" t="s">
        <v>1589</v>
      </c>
      <c r="M463" s="212" t="s">
        <v>3883</v>
      </c>
      <c r="N463" s="212" t="s">
        <v>2628</v>
      </c>
      <c r="O463" s="283" t="s">
        <v>250</v>
      </c>
      <c r="P463" s="284" t="s">
        <v>550</v>
      </c>
      <c r="Q463" s="298"/>
      <c r="R463" s="299"/>
      <c r="S463" s="300"/>
      <c r="T463" s="301"/>
      <c r="U463" s="302"/>
      <c r="V463" s="303"/>
      <c r="W463" s="303"/>
      <c r="X463" s="304"/>
      <c r="Y463" s="304"/>
      <c r="Z463" s="305"/>
      <c r="AA463" s="306"/>
      <c r="AB463" s="307"/>
      <c r="AC463" s="308"/>
      <c r="AD463" s="308"/>
      <c r="AE463" s="308"/>
      <c r="AF463" s="300"/>
      <c r="AG463" s="300"/>
      <c r="AH463" s="298"/>
      <c r="AI463" s="299"/>
      <c r="AJ463" s="300"/>
      <c r="AK463" s="301"/>
      <c r="AL463" s="302"/>
      <c r="AM463" s="303"/>
      <c r="AN463" s="303"/>
      <c r="AO463" s="304"/>
      <c r="AP463" s="304"/>
      <c r="AQ463" s="305"/>
      <c r="AR463" s="306"/>
      <c r="AS463" s="307"/>
      <c r="AT463" s="308"/>
      <c r="AU463" s="308"/>
      <c r="AV463" s="308"/>
      <c r="AW463" s="300"/>
      <c r="AX463" s="300"/>
      <c r="AY463" s="298"/>
      <c r="AZ463" s="299"/>
      <c r="BA463" s="300"/>
      <c r="BB463" s="301"/>
      <c r="BC463" s="302"/>
      <c r="BD463" s="303"/>
      <c r="BE463" s="303"/>
      <c r="BF463" s="304"/>
      <c r="BG463" s="304"/>
      <c r="BH463" s="305"/>
      <c r="BI463" s="306"/>
      <c r="BJ463" s="307"/>
      <c r="BK463" s="308"/>
      <c r="BL463" s="308"/>
      <c r="BM463" s="308"/>
      <c r="BN463" s="300"/>
      <c r="BO463" s="300"/>
      <c r="BP463" s="298"/>
      <c r="BQ463" s="299"/>
      <c r="BR463" s="300"/>
      <c r="BS463" s="301"/>
      <c r="BT463" s="302"/>
      <c r="BU463" s="303"/>
      <c r="BV463" s="303"/>
      <c r="BW463" s="304"/>
      <c r="BX463" s="304"/>
      <c r="BY463" s="305"/>
      <c r="BZ463" s="306"/>
      <c r="CA463" s="307"/>
      <c r="CB463" s="308"/>
      <c r="CC463" s="308"/>
      <c r="CD463" s="308"/>
      <c r="CE463" s="300"/>
      <c r="CF463" s="300"/>
      <c r="CG463" s="298"/>
      <c r="CH463" s="299"/>
      <c r="CI463" s="300"/>
      <c r="CJ463" s="301"/>
      <c r="CK463" s="302"/>
      <c r="CL463" s="303"/>
      <c r="CM463" s="303"/>
      <c r="CN463" s="304"/>
      <c r="CO463" s="304"/>
      <c r="CP463" s="305"/>
      <c r="CQ463" s="306"/>
      <c r="CR463" s="307"/>
      <c r="CS463" s="308"/>
      <c r="CT463" s="308"/>
      <c r="CU463" s="308"/>
      <c r="CV463" s="300"/>
      <c r="CW463" s="300"/>
      <c r="CX463" s="298"/>
      <c r="CY463" s="299"/>
      <c r="CZ463" s="300"/>
      <c r="DA463" s="301"/>
      <c r="DB463" s="302"/>
      <c r="DC463" s="303"/>
      <c r="DD463" s="303"/>
      <c r="DE463" s="304"/>
      <c r="DF463" s="304"/>
      <c r="DG463" s="305"/>
      <c r="DH463" s="306"/>
      <c r="DI463" s="307"/>
      <c r="DJ463" s="308"/>
      <c r="DK463" s="308"/>
      <c r="DL463" s="308"/>
      <c r="DM463" s="300"/>
      <c r="DN463" s="300"/>
      <c r="DO463" s="298"/>
      <c r="DP463" s="299"/>
      <c r="DQ463" s="300"/>
      <c r="DR463" s="301"/>
      <c r="DS463" s="302"/>
      <c r="DT463" s="303"/>
      <c r="DU463" s="303"/>
      <c r="DV463" s="304"/>
      <c r="DW463" s="304"/>
      <c r="DX463" s="305"/>
      <c r="DY463" s="306"/>
      <c r="DZ463" s="307"/>
      <c r="EA463" s="308"/>
      <c r="EB463" s="308"/>
      <c r="EC463" s="308"/>
      <c r="ED463" s="300"/>
      <c r="EE463" s="300"/>
      <c r="EF463" s="298"/>
      <c r="EG463" s="299"/>
      <c r="EH463" s="300"/>
      <c r="EI463" s="301"/>
      <c r="EJ463" s="302"/>
      <c r="EK463" s="303"/>
      <c r="EL463" s="303"/>
      <c r="EM463" s="304"/>
      <c r="EN463" s="304"/>
      <c r="EO463" s="305"/>
      <c r="EP463" s="306"/>
      <c r="EQ463" s="307"/>
      <c r="ER463" s="308"/>
      <c r="ES463" s="308"/>
      <c r="ET463" s="308"/>
      <c r="EU463" s="300"/>
      <c r="EV463" s="300"/>
      <c r="EW463" s="298"/>
      <c r="EX463" s="299"/>
      <c r="EY463" s="300"/>
      <c r="EZ463" s="301"/>
      <c r="FA463" s="302"/>
      <c r="FB463" s="303"/>
      <c r="FC463" s="303"/>
      <c r="FD463" s="304"/>
      <c r="FE463" s="304"/>
      <c r="FF463" s="305"/>
      <c r="FG463" s="306"/>
      <c r="FH463" s="307"/>
      <c r="FI463" s="308"/>
      <c r="FJ463" s="308"/>
      <c r="FK463" s="308"/>
      <c r="FL463" s="300"/>
      <c r="FM463" s="300"/>
      <c r="FN463" s="298"/>
      <c r="FO463" s="299"/>
      <c r="FP463" s="300"/>
      <c r="FQ463" s="301"/>
      <c r="FR463" s="302"/>
      <c r="FS463" s="303"/>
      <c r="FT463" s="303"/>
      <c r="FU463" s="304"/>
      <c r="FV463" s="304"/>
      <c r="FW463" s="305"/>
      <c r="FX463" s="306"/>
      <c r="FY463" s="307"/>
      <c r="FZ463" s="308"/>
      <c r="GA463" s="308"/>
      <c r="GB463" s="308"/>
      <c r="GC463" s="300"/>
      <c r="GD463" s="300"/>
      <c r="GE463" s="298"/>
      <c r="GF463" s="299"/>
      <c r="GG463" s="300"/>
      <c r="GH463" s="301"/>
      <c r="GI463" s="302"/>
      <c r="GJ463" s="303"/>
      <c r="GK463" s="303"/>
      <c r="GL463" s="304"/>
      <c r="GM463" s="304"/>
      <c r="GN463" s="305"/>
      <c r="GO463" s="306"/>
      <c r="GP463" s="307"/>
      <c r="GQ463" s="308"/>
      <c r="GR463" s="308"/>
      <c r="GS463" s="308"/>
      <c r="GT463" s="300"/>
      <c r="GU463" s="300"/>
      <c r="GV463" s="298"/>
      <c r="GW463" s="299"/>
      <c r="GX463" s="300"/>
      <c r="GY463" s="301"/>
      <c r="GZ463" s="302"/>
      <c r="HA463" s="303"/>
      <c r="HB463" s="303"/>
      <c r="HC463" s="304"/>
      <c r="HD463" s="304"/>
      <c r="HE463" s="305"/>
      <c r="HF463" s="306"/>
      <c r="HG463" s="307"/>
    </row>
    <row r="464" spans="1:215" s="309" customFormat="1" ht="41.25" customHeight="1" x14ac:dyDescent="0.2">
      <c r="A464" s="210" t="s">
        <v>2629</v>
      </c>
      <c r="B464" s="211" t="s">
        <v>7457</v>
      </c>
      <c r="C464" s="211" t="s">
        <v>7457</v>
      </c>
      <c r="D464" s="211" t="s">
        <v>7458</v>
      </c>
      <c r="E464" s="212" t="str">
        <f t="shared" si="10"/>
        <v>防府市勝間2-10-30</v>
      </c>
      <c r="F464" s="212" t="s">
        <v>2630</v>
      </c>
      <c r="G464" s="196">
        <v>41579</v>
      </c>
      <c r="H464" s="212" t="s">
        <v>7459</v>
      </c>
      <c r="I464" s="236" t="s">
        <v>455</v>
      </c>
      <c r="J464" s="281" t="s">
        <v>4583</v>
      </c>
      <c r="K464" s="282" t="s">
        <v>241</v>
      </c>
      <c r="L464" s="282" t="s">
        <v>1589</v>
      </c>
      <c r="M464" s="212" t="s">
        <v>3884</v>
      </c>
      <c r="N464" s="212" t="s">
        <v>2631</v>
      </c>
      <c r="O464" s="283" t="s">
        <v>250</v>
      </c>
      <c r="P464" s="284" t="s">
        <v>550</v>
      </c>
      <c r="Q464" s="298"/>
      <c r="R464" s="299"/>
      <c r="S464" s="300"/>
      <c r="T464" s="301"/>
      <c r="U464" s="302"/>
      <c r="V464" s="303"/>
      <c r="W464" s="303"/>
      <c r="X464" s="304"/>
      <c r="Y464" s="304"/>
      <c r="Z464" s="305"/>
      <c r="AA464" s="306"/>
      <c r="AB464" s="307"/>
      <c r="AC464" s="308"/>
      <c r="AD464" s="308"/>
      <c r="AE464" s="308"/>
      <c r="AF464" s="300"/>
      <c r="AG464" s="300"/>
      <c r="AH464" s="298"/>
      <c r="AI464" s="299"/>
      <c r="AJ464" s="300"/>
      <c r="AK464" s="301"/>
      <c r="AL464" s="302"/>
      <c r="AM464" s="303"/>
      <c r="AN464" s="303"/>
      <c r="AO464" s="304"/>
      <c r="AP464" s="304"/>
      <c r="AQ464" s="305"/>
      <c r="AR464" s="306"/>
      <c r="AS464" s="307"/>
      <c r="AT464" s="308"/>
      <c r="AU464" s="308"/>
      <c r="AV464" s="308"/>
      <c r="AW464" s="300"/>
      <c r="AX464" s="300"/>
      <c r="AY464" s="298"/>
      <c r="AZ464" s="299"/>
      <c r="BA464" s="300"/>
      <c r="BB464" s="301"/>
      <c r="BC464" s="302"/>
      <c r="BD464" s="303"/>
      <c r="BE464" s="303"/>
      <c r="BF464" s="304"/>
      <c r="BG464" s="304"/>
      <c r="BH464" s="305"/>
      <c r="BI464" s="306"/>
      <c r="BJ464" s="307"/>
      <c r="BK464" s="308"/>
      <c r="BL464" s="308"/>
      <c r="BM464" s="308"/>
      <c r="BN464" s="300"/>
      <c r="BO464" s="300"/>
      <c r="BP464" s="298"/>
      <c r="BQ464" s="299"/>
      <c r="BR464" s="300"/>
      <c r="BS464" s="301"/>
      <c r="BT464" s="302"/>
      <c r="BU464" s="303"/>
      <c r="BV464" s="303"/>
      <c r="BW464" s="304"/>
      <c r="BX464" s="304"/>
      <c r="BY464" s="305"/>
      <c r="BZ464" s="306"/>
      <c r="CA464" s="307"/>
      <c r="CB464" s="308"/>
      <c r="CC464" s="308"/>
      <c r="CD464" s="308"/>
      <c r="CE464" s="300"/>
      <c r="CF464" s="300"/>
      <c r="CG464" s="298"/>
      <c r="CH464" s="299"/>
      <c r="CI464" s="300"/>
      <c r="CJ464" s="301"/>
      <c r="CK464" s="302"/>
      <c r="CL464" s="303"/>
      <c r="CM464" s="303"/>
      <c r="CN464" s="304"/>
      <c r="CO464" s="304"/>
      <c r="CP464" s="305"/>
      <c r="CQ464" s="306"/>
      <c r="CR464" s="307"/>
      <c r="CS464" s="308"/>
      <c r="CT464" s="308"/>
      <c r="CU464" s="308"/>
      <c r="CV464" s="300"/>
      <c r="CW464" s="300"/>
      <c r="CX464" s="298"/>
      <c r="CY464" s="299"/>
      <c r="CZ464" s="300"/>
      <c r="DA464" s="301"/>
      <c r="DB464" s="302"/>
      <c r="DC464" s="303"/>
      <c r="DD464" s="303"/>
      <c r="DE464" s="304"/>
      <c r="DF464" s="304"/>
      <c r="DG464" s="305"/>
      <c r="DH464" s="306"/>
      <c r="DI464" s="307"/>
      <c r="DJ464" s="308"/>
      <c r="DK464" s="308"/>
      <c r="DL464" s="308"/>
      <c r="DM464" s="300"/>
      <c r="DN464" s="300"/>
      <c r="DO464" s="298"/>
      <c r="DP464" s="299"/>
      <c r="DQ464" s="300"/>
      <c r="DR464" s="301"/>
      <c r="DS464" s="302"/>
      <c r="DT464" s="303"/>
      <c r="DU464" s="303"/>
      <c r="DV464" s="304"/>
      <c r="DW464" s="304"/>
      <c r="DX464" s="305"/>
      <c r="DY464" s="306"/>
      <c r="DZ464" s="307"/>
      <c r="EA464" s="308"/>
      <c r="EB464" s="308"/>
      <c r="EC464" s="308"/>
      <c r="ED464" s="300"/>
      <c r="EE464" s="300"/>
      <c r="EF464" s="298"/>
      <c r="EG464" s="299"/>
      <c r="EH464" s="300"/>
      <c r="EI464" s="301"/>
      <c r="EJ464" s="302"/>
      <c r="EK464" s="303"/>
      <c r="EL464" s="303"/>
      <c r="EM464" s="304"/>
      <c r="EN464" s="304"/>
      <c r="EO464" s="305"/>
      <c r="EP464" s="306"/>
      <c r="EQ464" s="307"/>
      <c r="ER464" s="308"/>
      <c r="ES464" s="308"/>
      <c r="ET464" s="308"/>
      <c r="EU464" s="300"/>
      <c r="EV464" s="300"/>
      <c r="EW464" s="298"/>
      <c r="EX464" s="299"/>
      <c r="EY464" s="300"/>
      <c r="EZ464" s="301"/>
      <c r="FA464" s="302"/>
      <c r="FB464" s="303"/>
      <c r="FC464" s="303"/>
      <c r="FD464" s="304"/>
      <c r="FE464" s="304"/>
      <c r="FF464" s="305"/>
      <c r="FG464" s="306"/>
      <c r="FH464" s="307"/>
      <c r="FI464" s="308"/>
      <c r="FJ464" s="308"/>
      <c r="FK464" s="308"/>
      <c r="FL464" s="300"/>
      <c r="FM464" s="300"/>
      <c r="FN464" s="298"/>
      <c r="FO464" s="299"/>
      <c r="FP464" s="300"/>
      <c r="FQ464" s="301"/>
      <c r="FR464" s="302"/>
      <c r="FS464" s="303"/>
      <c r="FT464" s="303"/>
      <c r="FU464" s="304"/>
      <c r="FV464" s="304"/>
      <c r="FW464" s="305"/>
      <c r="FX464" s="306"/>
      <c r="FY464" s="307"/>
      <c r="FZ464" s="308"/>
      <c r="GA464" s="308"/>
      <c r="GB464" s="308"/>
      <c r="GC464" s="300"/>
      <c r="GD464" s="300"/>
      <c r="GE464" s="298"/>
      <c r="GF464" s="299"/>
      <c r="GG464" s="300"/>
      <c r="GH464" s="301"/>
      <c r="GI464" s="302"/>
      <c r="GJ464" s="303"/>
      <c r="GK464" s="303"/>
      <c r="GL464" s="304"/>
      <c r="GM464" s="304"/>
      <c r="GN464" s="305"/>
      <c r="GO464" s="306"/>
      <c r="GP464" s="307"/>
      <c r="GQ464" s="308"/>
      <c r="GR464" s="308"/>
      <c r="GS464" s="308"/>
      <c r="GT464" s="300"/>
      <c r="GU464" s="300"/>
      <c r="GV464" s="298"/>
      <c r="GW464" s="299"/>
      <c r="GX464" s="300"/>
      <c r="GY464" s="301"/>
      <c r="GZ464" s="302"/>
      <c r="HA464" s="303"/>
      <c r="HB464" s="303"/>
      <c r="HC464" s="304"/>
      <c r="HD464" s="304"/>
      <c r="HE464" s="305"/>
      <c r="HF464" s="306"/>
      <c r="HG464" s="307"/>
    </row>
    <row r="465" spans="1:215" s="309" customFormat="1" ht="41.25" customHeight="1" x14ac:dyDescent="0.2">
      <c r="A465" s="210" t="s">
        <v>5285</v>
      </c>
      <c r="B465" s="211" t="s">
        <v>2632</v>
      </c>
      <c r="C465" s="211" t="s">
        <v>2632</v>
      </c>
      <c r="D465" s="211" t="s">
        <v>8668</v>
      </c>
      <c r="E465" s="212" t="str">
        <f t="shared" si="10"/>
        <v>防府市岩畠2-8-36</v>
      </c>
      <c r="F465" s="212" t="s">
        <v>1255</v>
      </c>
      <c r="G465" s="196">
        <v>41609</v>
      </c>
      <c r="H465" s="212" t="s">
        <v>5284</v>
      </c>
      <c r="I465" s="236" t="s">
        <v>3351</v>
      </c>
      <c r="J465" s="281" t="s">
        <v>4583</v>
      </c>
      <c r="K465" s="282" t="s">
        <v>241</v>
      </c>
      <c r="L465" s="282" t="s">
        <v>1589</v>
      </c>
      <c r="M465" s="212" t="s">
        <v>3885</v>
      </c>
      <c r="N465" s="212" t="s">
        <v>2633</v>
      </c>
      <c r="O465" s="283" t="s">
        <v>250</v>
      </c>
      <c r="P465" s="284" t="s">
        <v>550</v>
      </c>
      <c r="Q465" s="298"/>
      <c r="R465" s="299"/>
      <c r="S465" s="300"/>
      <c r="T465" s="301"/>
      <c r="U465" s="302"/>
      <c r="V465" s="303"/>
      <c r="W465" s="303"/>
      <c r="X465" s="304"/>
      <c r="Y465" s="304"/>
      <c r="Z465" s="305"/>
      <c r="AA465" s="306"/>
      <c r="AB465" s="307"/>
      <c r="AC465" s="308"/>
      <c r="AD465" s="308"/>
      <c r="AE465" s="308"/>
      <c r="AF465" s="300"/>
      <c r="AG465" s="300"/>
      <c r="AH465" s="298"/>
      <c r="AI465" s="299"/>
      <c r="AJ465" s="300"/>
      <c r="AK465" s="301"/>
      <c r="AL465" s="302"/>
      <c r="AM465" s="303"/>
      <c r="AN465" s="303"/>
      <c r="AO465" s="304"/>
      <c r="AP465" s="304"/>
      <c r="AQ465" s="305"/>
      <c r="AR465" s="306"/>
      <c r="AS465" s="307"/>
      <c r="AT465" s="308"/>
      <c r="AU465" s="308"/>
      <c r="AV465" s="308"/>
      <c r="AW465" s="300"/>
      <c r="AX465" s="300"/>
      <c r="AY465" s="298"/>
      <c r="AZ465" s="299"/>
      <c r="BA465" s="300"/>
      <c r="BB465" s="301"/>
      <c r="BC465" s="302"/>
      <c r="BD465" s="303"/>
      <c r="BE465" s="303"/>
      <c r="BF465" s="304"/>
      <c r="BG465" s="304"/>
      <c r="BH465" s="305"/>
      <c r="BI465" s="306"/>
      <c r="BJ465" s="307"/>
      <c r="BK465" s="308"/>
      <c r="BL465" s="308"/>
      <c r="BM465" s="308"/>
      <c r="BN465" s="300"/>
      <c r="BO465" s="300"/>
      <c r="BP465" s="298"/>
      <c r="BQ465" s="299"/>
      <c r="BR465" s="300"/>
      <c r="BS465" s="301"/>
      <c r="BT465" s="302"/>
      <c r="BU465" s="303"/>
      <c r="BV465" s="303"/>
      <c r="BW465" s="304"/>
      <c r="BX465" s="304"/>
      <c r="BY465" s="305"/>
      <c r="BZ465" s="306"/>
      <c r="CA465" s="307"/>
      <c r="CB465" s="308"/>
      <c r="CC465" s="308"/>
      <c r="CD465" s="308"/>
      <c r="CE465" s="300"/>
      <c r="CF465" s="300"/>
      <c r="CG465" s="298"/>
      <c r="CH465" s="299"/>
      <c r="CI465" s="300"/>
      <c r="CJ465" s="301"/>
      <c r="CK465" s="302"/>
      <c r="CL465" s="303"/>
      <c r="CM465" s="303"/>
      <c r="CN465" s="304"/>
      <c r="CO465" s="304"/>
      <c r="CP465" s="305"/>
      <c r="CQ465" s="306"/>
      <c r="CR465" s="307"/>
      <c r="CS465" s="308"/>
      <c r="CT465" s="308"/>
      <c r="CU465" s="308"/>
      <c r="CV465" s="300"/>
      <c r="CW465" s="300"/>
      <c r="CX465" s="298"/>
      <c r="CY465" s="299"/>
      <c r="CZ465" s="300"/>
      <c r="DA465" s="301"/>
      <c r="DB465" s="302"/>
      <c r="DC465" s="303"/>
      <c r="DD465" s="303"/>
      <c r="DE465" s="304"/>
      <c r="DF465" s="304"/>
      <c r="DG465" s="305"/>
      <c r="DH465" s="306"/>
      <c r="DI465" s="307"/>
      <c r="DJ465" s="308"/>
      <c r="DK465" s="308"/>
      <c r="DL465" s="308"/>
      <c r="DM465" s="300"/>
      <c r="DN465" s="300"/>
      <c r="DO465" s="298"/>
      <c r="DP465" s="299"/>
      <c r="DQ465" s="300"/>
      <c r="DR465" s="301"/>
      <c r="DS465" s="302"/>
      <c r="DT465" s="303"/>
      <c r="DU465" s="303"/>
      <c r="DV465" s="304"/>
      <c r="DW465" s="304"/>
      <c r="DX465" s="305"/>
      <c r="DY465" s="306"/>
      <c r="DZ465" s="307"/>
      <c r="EA465" s="308"/>
      <c r="EB465" s="308"/>
      <c r="EC465" s="308"/>
      <c r="ED465" s="300"/>
      <c r="EE465" s="300"/>
      <c r="EF465" s="298"/>
      <c r="EG465" s="299"/>
      <c r="EH465" s="300"/>
      <c r="EI465" s="301"/>
      <c r="EJ465" s="302"/>
      <c r="EK465" s="303"/>
      <c r="EL465" s="303"/>
      <c r="EM465" s="304"/>
      <c r="EN465" s="304"/>
      <c r="EO465" s="305"/>
      <c r="EP465" s="306"/>
      <c r="EQ465" s="307"/>
      <c r="ER465" s="308"/>
      <c r="ES465" s="308"/>
      <c r="ET465" s="308"/>
      <c r="EU465" s="300"/>
      <c r="EV465" s="300"/>
      <c r="EW465" s="298"/>
      <c r="EX465" s="299"/>
      <c r="EY465" s="300"/>
      <c r="EZ465" s="301"/>
      <c r="FA465" s="302"/>
      <c r="FB465" s="303"/>
      <c r="FC465" s="303"/>
      <c r="FD465" s="304"/>
      <c r="FE465" s="304"/>
      <c r="FF465" s="305"/>
      <c r="FG465" s="306"/>
      <c r="FH465" s="307"/>
      <c r="FI465" s="308"/>
      <c r="FJ465" s="308"/>
      <c r="FK465" s="308"/>
      <c r="FL465" s="300"/>
      <c r="FM465" s="300"/>
      <c r="FN465" s="298"/>
      <c r="FO465" s="299"/>
      <c r="FP465" s="300"/>
      <c r="FQ465" s="301"/>
      <c r="FR465" s="302"/>
      <c r="FS465" s="303"/>
      <c r="FT465" s="303"/>
      <c r="FU465" s="304"/>
      <c r="FV465" s="304"/>
      <c r="FW465" s="305"/>
      <c r="FX465" s="306"/>
      <c r="FY465" s="307"/>
      <c r="FZ465" s="308"/>
      <c r="GA465" s="308"/>
      <c r="GB465" s="308"/>
      <c r="GC465" s="300"/>
      <c r="GD465" s="300"/>
      <c r="GE465" s="298"/>
      <c r="GF465" s="299"/>
      <c r="GG465" s="300"/>
      <c r="GH465" s="301"/>
      <c r="GI465" s="302"/>
      <c r="GJ465" s="303"/>
      <c r="GK465" s="303"/>
      <c r="GL465" s="304"/>
      <c r="GM465" s="304"/>
      <c r="GN465" s="305"/>
      <c r="GO465" s="306"/>
      <c r="GP465" s="307"/>
      <c r="GQ465" s="308"/>
      <c r="GR465" s="308"/>
      <c r="GS465" s="308"/>
      <c r="GT465" s="300"/>
      <c r="GU465" s="300"/>
      <c r="GV465" s="298"/>
      <c r="GW465" s="299"/>
      <c r="GX465" s="300"/>
      <c r="GY465" s="301"/>
      <c r="GZ465" s="302"/>
      <c r="HA465" s="303"/>
      <c r="HB465" s="303"/>
      <c r="HC465" s="304"/>
      <c r="HD465" s="304"/>
      <c r="HE465" s="305"/>
      <c r="HF465" s="306"/>
      <c r="HG465" s="307"/>
    </row>
    <row r="466" spans="1:215" s="309" customFormat="1" ht="41.25" customHeight="1" x14ac:dyDescent="0.2">
      <c r="A466" s="210" t="s">
        <v>2634</v>
      </c>
      <c r="B466" s="211" t="s">
        <v>2635</v>
      </c>
      <c r="C466" s="211" t="s">
        <v>2635</v>
      </c>
      <c r="D466" s="211" t="s">
        <v>5283</v>
      </c>
      <c r="E466" s="212" t="str">
        <f t="shared" si="10"/>
        <v>防府市新田818-3</v>
      </c>
      <c r="F466" s="212" t="s">
        <v>1036</v>
      </c>
      <c r="G466" s="196">
        <v>41699</v>
      </c>
      <c r="H466" s="212" t="s">
        <v>5282</v>
      </c>
      <c r="I466" s="236" t="s">
        <v>455</v>
      </c>
      <c r="J466" s="281" t="s">
        <v>4583</v>
      </c>
      <c r="K466" s="282" t="s">
        <v>241</v>
      </c>
      <c r="L466" s="282" t="s">
        <v>1589</v>
      </c>
      <c r="M466" s="212" t="s">
        <v>3886</v>
      </c>
      <c r="N466" s="212" t="s">
        <v>2636</v>
      </c>
      <c r="O466" s="283" t="s">
        <v>250</v>
      </c>
      <c r="P466" s="284" t="s">
        <v>550</v>
      </c>
      <c r="Q466" s="298"/>
      <c r="R466" s="299"/>
      <c r="S466" s="300"/>
      <c r="T466" s="301"/>
      <c r="U466" s="302"/>
      <c r="V466" s="303"/>
      <c r="W466" s="303"/>
      <c r="X466" s="304"/>
      <c r="Y466" s="304"/>
      <c r="Z466" s="305"/>
      <c r="AA466" s="306"/>
      <c r="AB466" s="307"/>
      <c r="AC466" s="308"/>
      <c r="AD466" s="308"/>
      <c r="AE466" s="308"/>
      <c r="AF466" s="300"/>
      <c r="AG466" s="300"/>
      <c r="AH466" s="298"/>
      <c r="AI466" s="299"/>
      <c r="AJ466" s="300"/>
      <c r="AK466" s="301"/>
      <c r="AL466" s="302"/>
      <c r="AM466" s="303"/>
      <c r="AN466" s="303"/>
      <c r="AO466" s="304"/>
      <c r="AP466" s="304"/>
      <c r="AQ466" s="305"/>
      <c r="AR466" s="306"/>
      <c r="AS466" s="307"/>
      <c r="AT466" s="308"/>
      <c r="AU466" s="308"/>
      <c r="AV466" s="308"/>
      <c r="AW466" s="300"/>
      <c r="AX466" s="300"/>
      <c r="AY466" s="298"/>
      <c r="AZ466" s="299"/>
      <c r="BA466" s="300"/>
      <c r="BB466" s="301"/>
      <c r="BC466" s="302"/>
      <c r="BD466" s="303"/>
      <c r="BE466" s="303"/>
      <c r="BF466" s="304"/>
      <c r="BG466" s="304"/>
      <c r="BH466" s="305"/>
      <c r="BI466" s="306"/>
      <c r="BJ466" s="307"/>
      <c r="BK466" s="308"/>
      <c r="BL466" s="308"/>
      <c r="BM466" s="308"/>
      <c r="BN466" s="300"/>
      <c r="BO466" s="300"/>
      <c r="BP466" s="298"/>
      <c r="BQ466" s="299"/>
      <c r="BR466" s="300"/>
      <c r="BS466" s="301"/>
      <c r="BT466" s="302"/>
      <c r="BU466" s="303"/>
      <c r="BV466" s="303"/>
      <c r="BW466" s="304"/>
      <c r="BX466" s="304"/>
      <c r="BY466" s="305"/>
      <c r="BZ466" s="306"/>
      <c r="CA466" s="307"/>
      <c r="CB466" s="308"/>
      <c r="CC466" s="308"/>
      <c r="CD466" s="308"/>
      <c r="CE466" s="300"/>
      <c r="CF466" s="300"/>
      <c r="CG466" s="298"/>
      <c r="CH466" s="299"/>
      <c r="CI466" s="300"/>
      <c r="CJ466" s="301"/>
      <c r="CK466" s="302"/>
      <c r="CL466" s="303"/>
      <c r="CM466" s="303"/>
      <c r="CN466" s="304"/>
      <c r="CO466" s="304"/>
      <c r="CP466" s="305"/>
      <c r="CQ466" s="306"/>
      <c r="CR466" s="307"/>
      <c r="CS466" s="308"/>
      <c r="CT466" s="308"/>
      <c r="CU466" s="308"/>
      <c r="CV466" s="300"/>
      <c r="CW466" s="300"/>
      <c r="CX466" s="298"/>
      <c r="CY466" s="299"/>
      <c r="CZ466" s="300"/>
      <c r="DA466" s="301"/>
      <c r="DB466" s="302"/>
      <c r="DC466" s="303"/>
      <c r="DD466" s="303"/>
      <c r="DE466" s="304"/>
      <c r="DF466" s="304"/>
      <c r="DG466" s="305"/>
      <c r="DH466" s="306"/>
      <c r="DI466" s="307"/>
      <c r="DJ466" s="308"/>
      <c r="DK466" s="308"/>
      <c r="DL466" s="308"/>
      <c r="DM466" s="300"/>
      <c r="DN466" s="300"/>
      <c r="DO466" s="298"/>
      <c r="DP466" s="299"/>
      <c r="DQ466" s="300"/>
      <c r="DR466" s="301"/>
      <c r="DS466" s="302"/>
      <c r="DT466" s="303"/>
      <c r="DU466" s="303"/>
      <c r="DV466" s="304"/>
      <c r="DW466" s="304"/>
      <c r="DX466" s="305"/>
      <c r="DY466" s="306"/>
      <c r="DZ466" s="307"/>
      <c r="EA466" s="308"/>
      <c r="EB466" s="308"/>
      <c r="EC466" s="308"/>
      <c r="ED466" s="300"/>
      <c r="EE466" s="300"/>
      <c r="EF466" s="298"/>
      <c r="EG466" s="299"/>
      <c r="EH466" s="300"/>
      <c r="EI466" s="301"/>
      <c r="EJ466" s="302"/>
      <c r="EK466" s="303"/>
      <c r="EL466" s="303"/>
      <c r="EM466" s="304"/>
      <c r="EN466" s="304"/>
      <c r="EO466" s="305"/>
      <c r="EP466" s="306"/>
      <c r="EQ466" s="307"/>
      <c r="ER466" s="308"/>
      <c r="ES466" s="308"/>
      <c r="ET466" s="308"/>
      <c r="EU466" s="300"/>
      <c r="EV466" s="300"/>
      <c r="EW466" s="298"/>
      <c r="EX466" s="299"/>
      <c r="EY466" s="300"/>
      <c r="EZ466" s="301"/>
      <c r="FA466" s="302"/>
      <c r="FB466" s="303"/>
      <c r="FC466" s="303"/>
      <c r="FD466" s="304"/>
      <c r="FE466" s="304"/>
      <c r="FF466" s="305"/>
      <c r="FG466" s="306"/>
      <c r="FH466" s="307"/>
      <c r="FI466" s="308"/>
      <c r="FJ466" s="308"/>
      <c r="FK466" s="308"/>
      <c r="FL466" s="300"/>
      <c r="FM466" s="300"/>
      <c r="FN466" s="298"/>
      <c r="FO466" s="299"/>
      <c r="FP466" s="300"/>
      <c r="FQ466" s="301"/>
      <c r="FR466" s="302"/>
      <c r="FS466" s="303"/>
      <c r="FT466" s="303"/>
      <c r="FU466" s="304"/>
      <c r="FV466" s="304"/>
      <c r="FW466" s="305"/>
      <c r="FX466" s="306"/>
      <c r="FY466" s="307"/>
      <c r="FZ466" s="308"/>
      <c r="GA466" s="308"/>
      <c r="GB466" s="308"/>
      <c r="GC466" s="300"/>
      <c r="GD466" s="300"/>
      <c r="GE466" s="298"/>
      <c r="GF466" s="299"/>
      <c r="GG466" s="300"/>
      <c r="GH466" s="301"/>
      <c r="GI466" s="302"/>
      <c r="GJ466" s="303"/>
      <c r="GK466" s="303"/>
      <c r="GL466" s="304"/>
      <c r="GM466" s="304"/>
      <c r="GN466" s="305"/>
      <c r="GO466" s="306"/>
      <c r="GP466" s="307"/>
      <c r="GQ466" s="308"/>
      <c r="GR466" s="308"/>
      <c r="GS466" s="308"/>
      <c r="GT466" s="300"/>
      <c r="GU466" s="300"/>
      <c r="GV466" s="298"/>
      <c r="GW466" s="299"/>
      <c r="GX466" s="300"/>
      <c r="GY466" s="301"/>
      <c r="GZ466" s="302"/>
      <c r="HA466" s="303"/>
      <c r="HB466" s="303"/>
      <c r="HC466" s="304"/>
      <c r="HD466" s="304"/>
      <c r="HE466" s="305"/>
      <c r="HF466" s="306"/>
      <c r="HG466" s="307"/>
    </row>
    <row r="467" spans="1:215" s="309" customFormat="1" ht="41.25" customHeight="1" x14ac:dyDescent="0.2">
      <c r="A467" s="210" t="s">
        <v>2639</v>
      </c>
      <c r="B467" s="211" t="s">
        <v>2640</v>
      </c>
      <c r="C467" s="211" t="s">
        <v>2640</v>
      </c>
      <c r="D467" s="211" t="s">
        <v>5281</v>
      </c>
      <c r="E467" s="212" t="str">
        <f t="shared" si="10"/>
        <v>防府市富海2519</v>
      </c>
      <c r="F467" s="212" t="s">
        <v>2641</v>
      </c>
      <c r="G467" s="196">
        <v>41730</v>
      </c>
      <c r="H467" s="212" t="s">
        <v>5280</v>
      </c>
      <c r="I467" s="236" t="s">
        <v>455</v>
      </c>
      <c r="J467" s="281" t="s">
        <v>4583</v>
      </c>
      <c r="K467" s="282" t="s">
        <v>241</v>
      </c>
      <c r="L467" s="282" t="s">
        <v>1589</v>
      </c>
      <c r="M467" s="212" t="s">
        <v>5279</v>
      </c>
      <c r="N467" s="212" t="s">
        <v>2642</v>
      </c>
      <c r="O467" s="283" t="s">
        <v>250</v>
      </c>
      <c r="P467" s="284" t="s">
        <v>550</v>
      </c>
      <c r="Q467" s="298"/>
      <c r="R467" s="299"/>
      <c r="S467" s="300"/>
      <c r="T467" s="301"/>
      <c r="U467" s="302"/>
      <c r="V467" s="303"/>
      <c r="W467" s="303"/>
      <c r="X467" s="304"/>
      <c r="Y467" s="304"/>
      <c r="Z467" s="305"/>
      <c r="AA467" s="306"/>
      <c r="AB467" s="307"/>
      <c r="AC467" s="308"/>
      <c r="AD467" s="308"/>
      <c r="AE467" s="308"/>
      <c r="AF467" s="300"/>
      <c r="AG467" s="300"/>
      <c r="AH467" s="298"/>
      <c r="AI467" s="299"/>
      <c r="AJ467" s="300"/>
      <c r="AK467" s="301"/>
      <c r="AL467" s="302"/>
      <c r="AM467" s="303"/>
      <c r="AN467" s="303"/>
      <c r="AO467" s="304"/>
      <c r="AP467" s="304"/>
      <c r="AQ467" s="305"/>
      <c r="AR467" s="306"/>
      <c r="AS467" s="307"/>
      <c r="AT467" s="308"/>
      <c r="AU467" s="308"/>
      <c r="AV467" s="308"/>
      <c r="AW467" s="300"/>
      <c r="AX467" s="300"/>
      <c r="AY467" s="298"/>
      <c r="AZ467" s="299"/>
      <c r="BA467" s="300"/>
      <c r="BB467" s="301"/>
      <c r="BC467" s="302"/>
      <c r="BD467" s="303"/>
      <c r="BE467" s="303"/>
      <c r="BF467" s="304"/>
      <c r="BG467" s="304"/>
      <c r="BH467" s="305"/>
      <c r="BI467" s="306"/>
      <c r="BJ467" s="307"/>
      <c r="BK467" s="308"/>
      <c r="BL467" s="308"/>
      <c r="BM467" s="308"/>
      <c r="BN467" s="300"/>
      <c r="BO467" s="300"/>
      <c r="BP467" s="298"/>
      <c r="BQ467" s="299"/>
      <c r="BR467" s="300"/>
      <c r="BS467" s="301"/>
      <c r="BT467" s="302"/>
      <c r="BU467" s="303"/>
      <c r="BV467" s="303"/>
      <c r="BW467" s="304"/>
      <c r="BX467" s="304"/>
      <c r="BY467" s="305"/>
      <c r="BZ467" s="306"/>
      <c r="CA467" s="307"/>
      <c r="CB467" s="308"/>
      <c r="CC467" s="308"/>
      <c r="CD467" s="308"/>
      <c r="CE467" s="300"/>
      <c r="CF467" s="300"/>
      <c r="CG467" s="298"/>
      <c r="CH467" s="299"/>
      <c r="CI467" s="300"/>
      <c r="CJ467" s="301"/>
      <c r="CK467" s="302"/>
      <c r="CL467" s="303"/>
      <c r="CM467" s="303"/>
      <c r="CN467" s="304"/>
      <c r="CO467" s="304"/>
      <c r="CP467" s="305"/>
      <c r="CQ467" s="306"/>
      <c r="CR467" s="307"/>
      <c r="CS467" s="308"/>
      <c r="CT467" s="308"/>
      <c r="CU467" s="308"/>
      <c r="CV467" s="300"/>
      <c r="CW467" s="300"/>
      <c r="CX467" s="298"/>
      <c r="CY467" s="299"/>
      <c r="CZ467" s="300"/>
      <c r="DA467" s="301"/>
      <c r="DB467" s="302"/>
      <c r="DC467" s="303"/>
      <c r="DD467" s="303"/>
      <c r="DE467" s="304"/>
      <c r="DF467" s="304"/>
      <c r="DG467" s="305"/>
      <c r="DH467" s="306"/>
      <c r="DI467" s="307"/>
      <c r="DJ467" s="308"/>
      <c r="DK467" s="308"/>
      <c r="DL467" s="308"/>
      <c r="DM467" s="300"/>
      <c r="DN467" s="300"/>
      <c r="DO467" s="298"/>
      <c r="DP467" s="299"/>
      <c r="DQ467" s="300"/>
      <c r="DR467" s="301"/>
      <c r="DS467" s="302"/>
      <c r="DT467" s="303"/>
      <c r="DU467" s="303"/>
      <c r="DV467" s="304"/>
      <c r="DW467" s="304"/>
      <c r="DX467" s="305"/>
      <c r="DY467" s="306"/>
      <c r="DZ467" s="307"/>
      <c r="EA467" s="308"/>
      <c r="EB467" s="308"/>
      <c r="EC467" s="308"/>
      <c r="ED467" s="300"/>
      <c r="EE467" s="300"/>
      <c r="EF467" s="298"/>
      <c r="EG467" s="299"/>
      <c r="EH467" s="300"/>
      <c r="EI467" s="301"/>
      <c r="EJ467" s="302"/>
      <c r="EK467" s="303"/>
      <c r="EL467" s="303"/>
      <c r="EM467" s="304"/>
      <c r="EN467" s="304"/>
      <c r="EO467" s="305"/>
      <c r="EP467" s="306"/>
      <c r="EQ467" s="307"/>
      <c r="ER467" s="308"/>
      <c r="ES467" s="308"/>
      <c r="ET467" s="308"/>
      <c r="EU467" s="300"/>
      <c r="EV467" s="300"/>
      <c r="EW467" s="298"/>
      <c r="EX467" s="299"/>
      <c r="EY467" s="300"/>
      <c r="EZ467" s="301"/>
      <c r="FA467" s="302"/>
      <c r="FB467" s="303"/>
      <c r="FC467" s="303"/>
      <c r="FD467" s="304"/>
      <c r="FE467" s="304"/>
      <c r="FF467" s="305"/>
      <c r="FG467" s="306"/>
      <c r="FH467" s="307"/>
      <c r="FI467" s="308"/>
      <c r="FJ467" s="308"/>
      <c r="FK467" s="308"/>
      <c r="FL467" s="300"/>
      <c r="FM467" s="300"/>
      <c r="FN467" s="298"/>
      <c r="FO467" s="299"/>
      <c r="FP467" s="300"/>
      <c r="FQ467" s="301"/>
      <c r="FR467" s="302"/>
      <c r="FS467" s="303"/>
      <c r="FT467" s="303"/>
      <c r="FU467" s="304"/>
      <c r="FV467" s="304"/>
      <c r="FW467" s="305"/>
      <c r="FX467" s="306"/>
      <c r="FY467" s="307"/>
      <c r="FZ467" s="308"/>
      <c r="GA467" s="308"/>
      <c r="GB467" s="308"/>
      <c r="GC467" s="300"/>
      <c r="GD467" s="300"/>
      <c r="GE467" s="298"/>
      <c r="GF467" s="299"/>
      <c r="GG467" s="300"/>
      <c r="GH467" s="301"/>
      <c r="GI467" s="302"/>
      <c r="GJ467" s="303"/>
      <c r="GK467" s="303"/>
      <c r="GL467" s="304"/>
      <c r="GM467" s="304"/>
      <c r="GN467" s="305"/>
      <c r="GO467" s="306"/>
      <c r="GP467" s="307"/>
      <c r="GQ467" s="308"/>
      <c r="GR467" s="308"/>
      <c r="GS467" s="308"/>
      <c r="GT467" s="300"/>
      <c r="GU467" s="300"/>
      <c r="GV467" s="298"/>
      <c r="GW467" s="299"/>
      <c r="GX467" s="300"/>
      <c r="GY467" s="301"/>
      <c r="GZ467" s="302"/>
      <c r="HA467" s="303"/>
      <c r="HB467" s="303"/>
      <c r="HC467" s="304"/>
      <c r="HD467" s="304"/>
      <c r="HE467" s="305"/>
      <c r="HF467" s="306"/>
      <c r="HG467" s="307"/>
    </row>
    <row r="468" spans="1:215" s="309" customFormat="1" ht="41.25" customHeight="1" x14ac:dyDescent="0.2">
      <c r="A468" s="210" t="s">
        <v>2643</v>
      </c>
      <c r="B468" s="211" t="s">
        <v>2644</v>
      </c>
      <c r="C468" s="211" t="s">
        <v>2644</v>
      </c>
      <c r="D468" s="211" t="s">
        <v>2645</v>
      </c>
      <c r="E468" s="212" t="str">
        <f t="shared" si="10"/>
        <v>防府市開出西町32-8</v>
      </c>
      <c r="F468" s="212" t="s">
        <v>2646</v>
      </c>
      <c r="G468" s="196">
        <v>41730</v>
      </c>
      <c r="H468" s="212" t="s">
        <v>5278</v>
      </c>
      <c r="I468" s="236" t="s">
        <v>455</v>
      </c>
      <c r="J468" s="281" t="s">
        <v>4583</v>
      </c>
      <c r="K468" s="282" t="s">
        <v>241</v>
      </c>
      <c r="L468" s="282" t="s">
        <v>1589</v>
      </c>
      <c r="M468" s="212" t="s">
        <v>3887</v>
      </c>
      <c r="N468" s="212" t="s">
        <v>2647</v>
      </c>
      <c r="O468" s="283" t="s">
        <v>250</v>
      </c>
      <c r="P468" s="284" t="s">
        <v>548</v>
      </c>
      <c r="Q468" s="298"/>
      <c r="R468" s="299"/>
      <c r="S468" s="300"/>
      <c r="T468" s="301"/>
      <c r="U468" s="302"/>
      <c r="V468" s="303"/>
      <c r="W468" s="303"/>
      <c r="X468" s="304"/>
      <c r="Y468" s="304"/>
      <c r="Z468" s="305"/>
      <c r="AA468" s="306"/>
      <c r="AB468" s="307"/>
      <c r="AC468" s="308"/>
      <c r="AD468" s="308"/>
      <c r="AE468" s="308"/>
      <c r="AF468" s="300"/>
      <c r="AG468" s="300"/>
      <c r="AH468" s="298"/>
      <c r="AI468" s="299"/>
      <c r="AJ468" s="300"/>
      <c r="AK468" s="301"/>
      <c r="AL468" s="302"/>
      <c r="AM468" s="303"/>
      <c r="AN468" s="303"/>
      <c r="AO468" s="304"/>
      <c r="AP468" s="304"/>
      <c r="AQ468" s="305"/>
      <c r="AR468" s="306"/>
      <c r="AS468" s="307"/>
      <c r="AT468" s="308"/>
      <c r="AU468" s="308"/>
      <c r="AV468" s="308"/>
      <c r="AW468" s="300"/>
      <c r="AX468" s="300"/>
      <c r="AY468" s="298"/>
      <c r="AZ468" s="299"/>
      <c r="BA468" s="300"/>
      <c r="BB468" s="301"/>
      <c r="BC468" s="302"/>
      <c r="BD468" s="303"/>
      <c r="BE468" s="303"/>
      <c r="BF468" s="304"/>
      <c r="BG468" s="304"/>
      <c r="BH468" s="305"/>
      <c r="BI468" s="306"/>
      <c r="BJ468" s="307"/>
      <c r="BK468" s="308"/>
      <c r="BL468" s="308"/>
      <c r="BM468" s="308"/>
      <c r="BN468" s="300"/>
      <c r="BO468" s="300"/>
      <c r="BP468" s="298"/>
      <c r="BQ468" s="299"/>
      <c r="BR468" s="300"/>
      <c r="BS468" s="301"/>
      <c r="BT468" s="302"/>
      <c r="BU468" s="303"/>
      <c r="BV468" s="303"/>
      <c r="BW468" s="304"/>
      <c r="BX468" s="304"/>
      <c r="BY468" s="305"/>
      <c r="BZ468" s="306"/>
      <c r="CA468" s="307"/>
      <c r="CB468" s="308"/>
      <c r="CC468" s="308"/>
      <c r="CD468" s="308"/>
      <c r="CE468" s="300"/>
      <c r="CF468" s="300"/>
      <c r="CG468" s="298"/>
      <c r="CH468" s="299"/>
      <c r="CI468" s="300"/>
      <c r="CJ468" s="301"/>
      <c r="CK468" s="302"/>
      <c r="CL468" s="303"/>
      <c r="CM468" s="303"/>
      <c r="CN468" s="304"/>
      <c r="CO468" s="304"/>
      <c r="CP468" s="305"/>
      <c r="CQ468" s="306"/>
      <c r="CR468" s="307"/>
      <c r="CS468" s="308"/>
      <c r="CT468" s="308"/>
      <c r="CU468" s="308"/>
      <c r="CV468" s="300"/>
      <c r="CW468" s="300"/>
      <c r="CX468" s="298"/>
      <c r="CY468" s="299"/>
      <c r="CZ468" s="300"/>
      <c r="DA468" s="301"/>
      <c r="DB468" s="302"/>
      <c r="DC468" s="303"/>
      <c r="DD468" s="303"/>
      <c r="DE468" s="304"/>
      <c r="DF468" s="304"/>
      <c r="DG468" s="305"/>
      <c r="DH468" s="306"/>
      <c r="DI468" s="307"/>
      <c r="DJ468" s="308"/>
      <c r="DK468" s="308"/>
      <c r="DL468" s="308"/>
      <c r="DM468" s="300"/>
      <c r="DN468" s="300"/>
      <c r="DO468" s="298"/>
      <c r="DP468" s="299"/>
      <c r="DQ468" s="300"/>
      <c r="DR468" s="301"/>
      <c r="DS468" s="302"/>
      <c r="DT468" s="303"/>
      <c r="DU468" s="303"/>
      <c r="DV468" s="304"/>
      <c r="DW468" s="304"/>
      <c r="DX468" s="305"/>
      <c r="DY468" s="306"/>
      <c r="DZ468" s="307"/>
      <c r="EA468" s="308"/>
      <c r="EB468" s="308"/>
      <c r="EC468" s="308"/>
      <c r="ED468" s="300"/>
      <c r="EE468" s="300"/>
      <c r="EF468" s="298"/>
      <c r="EG468" s="299"/>
      <c r="EH468" s="300"/>
      <c r="EI468" s="301"/>
      <c r="EJ468" s="302"/>
      <c r="EK468" s="303"/>
      <c r="EL468" s="303"/>
      <c r="EM468" s="304"/>
      <c r="EN468" s="304"/>
      <c r="EO468" s="305"/>
      <c r="EP468" s="306"/>
      <c r="EQ468" s="307"/>
      <c r="ER468" s="308"/>
      <c r="ES468" s="308"/>
      <c r="ET468" s="308"/>
      <c r="EU468" s="300"/>
      <c r="EV468" s="300"/>
      <c r="EW468" s="298"/>
      <c r="EX468" s="299"/>
      <c r="EY468" s="300"/>
      <c r="EZ468" s="301"/>
      <c r="FA468" s="302"/>
      <c r="FB468" s="303"/>
      <c r="FC468" s="303"/>
      <c r="FD468" s="304"/>
      <c r="FE468" s="304"/>
      <c r="FF468" s="305"/>
      <c r="FG468" s="306"/>
      <c r="FH468" s="307"/>
      <c r="FI468" s="308"/>
      <c r="FJ468" s="308"/>
      <c r="FK468" s="308"/>
      <c r="FL468" s="300"/>
      <c r="FM468" s="300"/>
      <c r="FN468" s="298"/>
      <c r="FO468" s="299"/>
      <c r="FP468" s="300"/>
      <c r="FQ468" s="301"/>
      <c r="FR468" s="302"/>
      <c r="FS468" s="303"/>
      <c r="FT468" s="303"/>
      <c r="FU468" s="304"/>
      <c r="FV468" s="304"/>
      <c r="FW468" s="305"/>
      <c r="FX468" s="306"/>
      <c r="FY468" s="307"/>
      <c r="FZ468" s="308"/>
      <c r="GA468" s="308"/>
      <c r="GB468" s="308"/>
      <c r="GC468" s="300"/>
      <c r="GD468" s="300"/>
      <c r="GE468" s="298"/>
      <c r="GF468" s="299"/>
      <c r="GG468" s="300"/>
      <c r="GH468" s="301"/>
      <c r="GI468" s="302"/>
      <c r="GJ468" s="303"/>
      <c r="GK468" s="303"/>
      <c r="GL468" s="304"/>
      <c r="GM468" s="304"/>
      <c r="GN468" s="305"/>
      <c r="GO468" s="306"/>
      <c r="GP468" s="307"/>
      <c r="GQ468" s="308"/>
      <c r="GR468" s="308"/>
      <c r="GS468" s="308"/>
      <c r="GT468" s="300"/>
      <c r="GU468" s="300"/>
      <c r="GV468" s="298"/>
      <c r="GW468" s="299"/>
      <c r="GX468" s="300"/>
      <c r="GY468" s="301"/>
      <c r="GZ468" s="302"/>
      <c r="HA468" s="303"/>
      <c r="HB468" s="303"/>
      <c r="HC468" s="304"/>
      <c r="HD468" s="304"/>
      <c r="HE468" s="305"/>
      <c r="HF468" s="306"/>
      <c r="HG468" s="307"/>
    </row>
    <row r="469" spans="1:215" s="309" customFormat="1" ht="41.25" customHeight="1" x14ac:dyDescent="0.2">
      <c r="A469" s="210" t="s">
        <v>2940</v>
      </c>
      <c r="B469" s="211" t="s">
        <v>2941</v>
      </c>
      <c r="C469" s="211" t="s">
        <v>2941</v>
      </c>
      <c r="D469" s="211" t="s">
        <v>5277</v>
      </c>
      <c r="E469" s="212" t="str">
        <f t="shared" si="10"/>
        <v>防府市牟礼今宿1-11-18</v>
      </c>
      <c r="F469" s="212" t="s">
        <v>2942</v>
      </c>
      <c r="G469" s="196">
        <v>41821</v>
      </c>
      <c r="H469" s="212" t="s">
        <v>5276</v>
      </c>
      <c r="I469" s="236" t="s">
        <v>3351</v>
      </c>
      <c r="J469" s="281" t="s">
        <v>813</v>
      </c>
      <c r="K469" s="282" t="s">
        <v>241</v>
      </c>
      <c r="L469" s="282" t="s">
        <v>242</v>
      </c>
      <c r="M469" s="212" t="s">
        <v>3888</v>
      </c>
      <c r="N469" s="212" t="s">
        <v>2943</v>
      </c>
      <c r="O469" s="283" t="s">
        <v>250</v>
      </c>
      <c r="P469" s="284" t="s">
        <v>550</v>
      </c>
      <c r="Q469" s="227"/>
      <c r="R469" s="228"/>
      <c r="S469" s="226"/>
      <c r="T469" s="226"/>
      <c r="U469" s="229"/>
      <c r="V469" s="229"/>
      <c r="W469" s="229"/>
      <c r="X469" s="226"/>
      <c r="Y469" s="226"/>
      <c r="Z469" s="230"/>
      <c r="AA469" s="230"/>
      <c r="AB469" s="231"/>
      <c r="AC469" s="231"/>
      <c r="AD469" s="231"/>
      <c r="AE469" s="231"/>
      <c r="AF469" s="226"/>
      <c r="AG469" s="226"/>
      <c r="AH469" s="227"/>
      <c r="AI469" s="228"/>
      <c r="AJ469" s="226"/>
      <c r="AK469" s="226"/>
      <c r="AL469" s="229"/>
      <c r="AM469" s="229"/>
      <c r="AN469" s="229"/>
      <c r="AO469" s="226"/>
      <c r="AP469" s="226"/>
      <c r="AQ469" s="230"/>
      <c r="AR469" s="230"/>
      <c r="AS469" s="231"/>
      <c r="AT469" s="231"/>
      <c r="AU469" s="231"/>
      <c r="AV469" s="231"/>
      <c r="AW469" s="226"/>
      <c r="AX469" s="226"/>
      <c r="AY469" s="227"/>
      <c r="AZ469" s="228"/>
      <c r="BA469" s="226"/>
      <c r="BB469" s="226"/>
      <c r="BC469" s="229"/>
      <c r="BD469" s="229"/>
      <c r="BE469" s="229"/>
      <c r="BF469" s="226"/>
      <c r="BG469" s="226"/>
      <c r="BH469" s="230"/>
      <c r="BI469" s="230"/>
      <c r="BJ469" s="231"/>
      <c r="BK469" s="231"/>
      <c r="BL469" s="231"/>
      <c r="BM469" s="231"/>
      <c r="BN469" s="226"/>
      <c r="BO469" s="226"/>
      <c r="BP469" s="227"/>
      <c r="BQ469" s="228"/>
      <c r="BR469" s="226"/>
      <c r="BS469" s="226"/>
      <c r="BT469" s="229"/>
      <c r="BU469" s="229"/>
      <c r="BV469" s="229"/>
      <c r="BW469" s="226"/>
      <c r="BX469" s="226"/>
      <c r="BY469" s="230"/>
      <c r="BZ469" s="230"/>
      <c r="CA469" s="231"/>
      <c r="CB469" s="231"/>
      <c r="CC469" s="231"/>
      <c r="CD469" s="231"/>
      <c r="CE469" s="226"/>
      <c r="CF469" s="226"/>
      <c r="CG469" s="227"/>
      <c r="CH469" s="228"/>
      <c r="CI469" s="226"/>
      <c r="CJ469" s="226"/>
      <c r="CK469" s="229"/>
      <c r="CL469" s="229"/>
      <c r="CM469" s="229"/>
      <c r="CN469" s="226"/>
      <c r="CO469" s="226"/>
      <c r="CP469" s="230"/>
      <c r="CQ469" s="230"/>
      <c r="CR469" s="231"/>
      <c r="CS469" s="231"/>
      <c r="CT469" s="231"/>
      <c r="CU469" s="231"/>
      <c r="CV469" s="226"/>
      <c r="CW469" s="226"/>
      <c r="CX469" s="227"/>
      <c r="CY469" s="228"/>
      <c r="CZ469" s="226"/>
      <c r="DA469" s="226"/>
      <c r="DB469" s="229"/>
      <c r="DC469" s="229"/>
      <c r="DD469" s="229"/>
      <c r="DE469" s="226"/>
      <c r="DF469" s="226"/>
      <c r="DG469" s="230"/>
      <c r="DH469" s="230"/>
      <c r="DI469" s="231"/>
      <c r="DJ469" s="231"/>
      <c r="DK469" s="231"/>
      <c r="DL469" s="231"/>
      <c r="DM469" s="226"/>
      <c r="DN469" s="226"/>
      <c r="DO469" s="227"/>
      <c r="DP469" s="228"/>
      <c r="DQ469" s="226"/>
      <c r="DR469" s="226"/>
      <c r="DS469" s="229"/>
      <c r="DT469" s="229"/>
      <c r="DU469" s="229"/>
      <c r="DV469" s="226"/>
      <c r="DW469" s="226"/>
      <c r="DX469" s="230"/>
      <c r="DY469" s="230"/>
      <c r="DZ469" s="231"/>
      <c r="EA469" s="231"/>
      <c r="EB469" s="231"/>
      <c r="EC469" s="231"/>
      <c r="ED469" s="226"/>
      <c r="EE469" s="226"/>
      <c r="EF469" s="227"/>
      <c r="EG469" s="228"/>
      <c r="EH469" s="226"/>
      <c r="EI469" s="226"/>
      <c r="EJ469" s="229"/>
      <c r="EK469" s="229"/>
      <c r="EL469" s="229"/>
      <c r="EM469" s="226"/>
      <c r="EN469" s="226"/>
      <c r="EO469" s="230"/>
      <c r="EP469" s="230"/>
      <c r="EQ469" s="231"/>
      <c r="ER469" s="231"/>
      <c r="ES469" s="231"/>
      <c r="ET469" s="231"/>
      <c r="EU469" s="226"/>
      <c r="EV469" s="226"/>
      <c r="EW469" s="227"/>
      <c r="EX469" s="228"/>
      <c r="EY469" s="226"/>
      <c r="EZ469" s="226"/>
      <c r="FA469" s="229"/>
      <c r="FB469" s="229"/>
      <c r="FC469" s="229"/>
      <c r="FD469" s="226"/>
      <c r="FE469" s="226"/>
      <c r="FF469" s="230"/>
      <c r="FG469" s="230"/>
      <c r="FH469" s="231"/>
      <c r="FI469" s="231"/>
      <c r="FJ469" s="231"/>
      <c r="FK469" s="231"/>
      <c r="FL469" s="226"/>
      <c r="FM469" s="226"/>
      <c r="FN469" s="227"/>
      <c r="FO469" s="228"/>
      <c r="FP469" s="226"/>
      <c r="FQ469" s="226"/>
      <c r="FR469" s="229"/>
      <c r="FS469" s="229"/>
      <c r="FT469" s="229"/>
      <c r="FU469" s="226"/>
      <c r="FV469" s="226"/>
      <c r="FW469" s="230"/>
      <c r="FX469" s="230"/>
      <c r="FY469" s="231"/>
      <c r="FZ469" s="231"/>
      <c r="GA469" s="231"/>
      <c r="GB469" s="231"/>
      <c r="GC469" s="226"/>
      <c r="GD469" s="226"/>
      <c r="GE469" s="227"/>
      <c r="GF469" s="228"/>
      <c r="GG469" s="226"/>
      <c r="GH469" s="226"/>
      <c r="GI469" s="229"/>
      <c r="GJ469" s="229"/>
      <c r="GK469" s="229"/>
      <c r="GL469" s="226"/>
      <c r="GM469" s="226"/>
      <c r="GN469" s="230"/>
      <c r="GO469" s="230"/>
      <c r="GP469" s="231"/>
      <c r="GQ469" s="231"/>
      <c r="GR469" s="231"/>
      <c r="GS469" s="231"/>
      <c r="GT469" s="226"/>
      <c r="GU469" s="226"/>
      <c r="GV469" s="227"/>
      <c r="GW469" s="228"/>
      <c r="GX469" s="226"/>
      <c r="GY469" s="226"/>
      <c r="GZ469" s="229"/>
      <c r="HA469" s="229"/>
      <c r="HB469" s="229"/>
      <c r="HC469" s="226"/>
      <c r="HD469" s="226"/>
      <c r="HE469" s="230"/>
      <c r="HF469" s="230"/>
      <c r="HG469" s="231"/>
    </row>
    <row r="470" spans="1:215" s="309" customFormat="1" ht="41.25" customHeight="1" x14ac:dyDescent="0.2">
      <c r="A470" s="210" t="s">
        <v>2944</v>
      </c>
      <c r="B470" s="211" t="s">
        <v>2945</v>
      </c>
      <c r="C470" s="211" t="s">
        <v>2945</v>
      </c>
      <c r="D470" s="211" t="s">
        <v>4135</v>
      </c>
      <c r="E470" s="212" t="str">
        <f t="shared" si="10"/>
        <v>防府市牟礼酢貝6-7</v>
      </c>
      <c r="F470" s="212" t="s">
        <v>5275</v>
      </c>
      <c r="G470" s="196">
        <v>41821</v>
      </c>
      <c r="H470" s="212" t="s">
        <v>5274</v>
      </c>
      <c r="I470" s="236" t="s">
        <v>3351</v>
      </c>
      <c r="J470" s="281" t="s">
        <v>813</v>
      </c>
      <c r="K470" s="282" t="s">
        <v>241</v>
      </c>
      <c r="L470" s="282" t="s">
        <v>242</v>
      </c>
      <c r="M470" s="212" t="s">
        <v>3889</v>
      </c>
      <c r="N470" s="212" t="s">
        <v>2946</v>
      </c>
      <c r="O470" s="283" t="s">
        <v>250</v>
      </c>
      <c r="P470" s="284" t="s">
        <v>550</v>
      </c>
      <c r="Q470" s="227"/>
      <c r="R470" s="228"/>
      <c r="S470" s="226"/>
      <c r="T470" s="226"/>
      <c r="U470" s="229"/>
      <c r="V470" s="229"/>
      <c r="W470" s="229"/>
      <c r="X470" s="226"/>
      <c r="Y470" s="226"/>
      <c r="Z470" s="230"/>
      <c r="AA470" s="230"/>
      <c r="AB470" s="231"/>
      <c r="AC470" s="231"/>
      <c r="AD470" s="231"/>
      <c r="AE470" s="231"/>
      <c r="AF470" s="226"/>
      <c r="AG470" s="226"/>
      <c r="AH470" s="227"/>
      <c r="AI470" s="228"/>
      <c r="AJ470" s="226"/>
      <c r="AK470" s="226"/>
      <c r="AL470" s="229"/>
      <c r="AM470" s="229"/>
      <c r="AN470" s="229"/>
      <c r="AO470" s="226"/>
      <c r="AP470" s="226"/>
      <c r="AQ470" s="230"/>
      <c r="AR470" s="230"/>
      <c r="AS470" s="231"/>
      <c r="AT470" s="231"/>
      <c r="AU470" s="231"/>
      <c r="AV470" s="231"/>
      <c r="AW470" s="226"/>
      <c r="AX470" s="226"/>
      <c r="AY470" s="227"/>
      <c r="AZ470" s="228"/>
      <c r="BA470" s="226"/>
      <c r="BB470" s="226"/>
      <c r="BC470" s="229"/>
      <c r="BD470" s="229"/>
      <c r="BE470" s="229"/>
      <c r="BF470" s="226"/>
      <c r="BG470" s="226"/>
      <c r="BH470" s="230"/>
      <c r="BI470" s="230"/>
      <c r="BJ470" s="231"/>
      <c r="BK470" s="231"/>
      <c r="BL470" s="231"/>
      <c r="BM470" s="231"/>
      <c r="BN470" s="226"/>
      <c r="BO470" s="226"/>
      <c r="BP470" s="227"/>
      <c r="BQ470" s="228"/>
      <c r="BR470" s="226"/>
      <c r="BS470" s="226"/>
      <c r="BT470" s="229"/>
      <c r="BU470" s="229"/>
      <c r="BV470" s="229"/>
      <c r="BW470" s="226"/>
      <c r="BX470" s="226"/>
      <c r="BY470" s="230"/>
      <c r="BZ470" s="230"/>
      <c r="CA470" s="231"/>
      <c r="CB470" s="231"/>
      <c r="CC470" s="231"/>
      <c r="CD470" s="231"/>
      <c r="CE470" s="226"/>
      <c r="CF470" s="226"/>
      <c r="CG470" s="227"/>
      <c r="CH470" s="228"/>
      <c r="CI470" s="226"/>
      <c r="CJ470" s="226"/>
      <c r="CK470" s="229"/>
      <c r="CL470" s="229"/>
      <c r="CM470" s="229"/>
      <c r="CN470" s="226"/>
      <c r="CO470" s="226"/>
      <c r="CP470" s="230"/>
      <c r="CQ470" s="230"/>
      <c r="CR470" s="231"/>
      <c r="CS470" s="231"/>
      <c r="CT470" s="231"/>
      <c r="CU470" s="231"/>
      <c r="CV470" s="226"/>
      <c r="CW470" s="226"/>
      <c r="CX470" s="227"/>
      <c r="CY470" s="228"/>
      <c r="CZ470" s="226"/>
      <c r="DA470" s="226"/>
      <c r="DB470" s="229"/>
      <c r="DC470" s="229"/>
      <c r="DD470" s="229"/>
      <c r="DE470" s="226"/>
      <c r="DF470" s="226"/>
      <c r="DG470" s="230"/>
      <c r="DH470" s="230"/>
      <c r="DI470" s="231"/>
      <c r="DJ470" s="231"/>
      <c r="DK470" s="231"/>
      <c r="DL470" s="231"/>
      <c r="DM470" s="226"/>
      <c r="DN470" s="226"/>
      <c r="DO470" s="227"/>
      <c r="DP470" s="228"/>
      <c r="DQ470" s="226"/>
      <c r="DR470" s="226"/>
      <c r="DS470" s="229"/>
      <c r="DT470" s="229"/>
      <c r="DU470" s="229"/>
      <c r="DV470" s="226"/>
      <c r="DW470" s="226"/>
      <c r="DX470" s="230"/>
      <c r="DY470" s="230"/>
      <c r="DZ470" s="231"/>
      <c r="EA470" s="231"/>
      <c r="EB470" s="231"/>
      <c r="EC470" s="231"/>
      <c r="ED470" s="226"/>
      <c r="EE470" s="226"/>
      <c r="EF470" s="227"/>
      <c r="EG470" s="228"/>
      <c r="EH470" s="226"/>
      <c r="EI470" s="226"/>
      <c r="EJ470" s="229"/>
      <c r="EK470" s="229"/>
      <c r="EL470" s="229"/>
      <c r="EM470" s="226"/>
      <c r="EN470" s="226"/>
      <c r="EO470" s="230"/>
      <c r="EP470" s="230"/>
      <c r="EQ470" s="231"/>
      <c r="ER470" s="231"/>
      <c r="ES470" s="231"/>
      <c r="ET470" s="231"/>
      <c r="EU470" s="226"/>
      <c r="EV470" s="226"/>
      <c r="EW470" s="227"/>
      <c r="EX470" s="228"/>
      <c r="EY470" s="226"/>
      <c r="EZ470" s="226"/>
      <c r="FA470" s="229"/>
      <c r="FB470" s="229"/>
      <c r="FC470" s="229"/>
      <c r="FD470" s="226"/>
      <c r="FE470" s="226"/>
      <c r="FF470" s="230"/>
      <c r="FG470" s="230"/>
      <c r="FH470" s="231"/>
      <c r="FI470" s="231"/>
      <c r="FJ470" s="231"/>
      <c r="FK470" s="231"/>
      <c r="FL470" s="226"/>
      <c r="FM470" s="226"/>
      <c r="FN470" s="227"/>
      <c r="FO470" s="228"/>
      <c r="FP470" s="226"/>
      <c r="FQ470" s="226"/>
      <c r="FR470" s="229"/>
      <c r="FS470" s="229"/>
      <c r="FT470" s="229"/>
      <c r="FU470" s="226"/>
      <c r="FV470" s="226"/>
      <c r="FW470" s="230"/>
      <c r="FX470" s="230"/>
      <c r="FY470" s="231"/>
      <c r="FZ470" s="231"/>
      <c r="GA470" s="231"/>
      <c r="GB470" s="231"/>
      <c r="GC470" s="226"/>
      <c r="GD470" s="226"/>
      <c r="GE470" s="227"/>
      <c r="GF470" s="228"/>
      <c r="GG470" s="226"/>
      <c r="GH470" s="226"/>
      <c r="GI470" s="229"/>
      <c r="GJ470" s="229"/>
      <c r="GK470" s="229"/>
      <c r="GL470" s="226"/>
      <c r="GM470" s="226"/>
      <c r="GN470" s="230"/>
      <c r="GO470" s="230"/>
      <c r="GP470" s="231"/>
      <c r="GQ470" s="231"/>
      <c r="GR470" s="231"/>
      <c r="GS470" s="231"/>
      <c r="GT470" s="226"/>
      <c r="GU470" s="226"/>
      <c r="GV470" s="227"/>
      <c r="GW470" s="228"/>
      <c r="GX470" s="226"/>
      <c r="GY470" s="226"/>
      <c r="GZ470" s="229"/>
      <c r="HA470" s="229"/>
      <c r="HB470" s="229"/>
      <c r="HC470" s="226"/>
      <c r="HD470" s="226"/>
      <c r="HE470" s="230"/>
      <c r="HF470" s="230"/>
      <c r="HG470" s="231"/>
    </row>
    <row r="471" spans="1:215" s="309" customFormat="1" ht="41.25" customHeight="1" x14ac:dyDescent="0.2">
      <c r="A471" s="210" t="s">
        <v>5273</v>
      </c>
      <c r="B471" s="357" t="s">
        <v>8669</v>
      </c>
      <c r="C471" s="357" t="s">
        <v>8669</v>
      </c>
      <c r="D471" s="211" t="s">
        <v>8670</v>
      </c>
      <c r="E471" s="212" t="str">
        <f t="shared" si="10"/>
        <v>防府市八王子1-16-2</v>
      </c>
      <c r="F471" s="212" t="s">
        <v>2637</v>
      </c>
      <c r="G471" s="196">
        <v>42705</v>
      </c>
      <c r="H471" s="212" t="s">
        <v>5272</v>
      </c>
      <c r="I471" s="236" t="s">
        <v>3351</v>
      </c>
      <c r="J471" s="281" t="s">
        <v>4583</v>
      </c>
      <c r="K471" s="282" t="s">
        <v>241</v>
      </c>
      <c r="L471" s="282" t="s">
        <v>1589</v>
      </c>
      <c r="M471" s="212" t="s">
        <v>3890</v>
      </c>
      <c r="N471" s="212" t="s">
        <v>2638</v>
      </c>
      <c r="O471" s="283" t="s">
        <v>250</v>
      </c>
      <c r="P471" s="284" t="s">
        <v>120</v>
      </c>
      <c r="Q471" s="298"/>
      <c r="R471" s="299"/>
      <c r="S471" s="300"/>
      <c r="T471" s="301"/>
      <c r="U471" s="302"/>
      <c r="V471" s="303"/>
      <c r="W471" s="303"/>
      <c r="X471" s="304"/>
      <c r="Y471" s="304"/>
      <c r="Z471" s="305"/>
      <c r="AA471" s="306"/>
      <c r="AB471" s="307"/>
      <c r="AC471" s="308"/>
      <c r="AD471" s="308"/>
      <c r="AE471" s="308"/>
      <c r="AF471" s="300"/>
      <c r="AG471" s="300"/>
      <c r="AH471" s="298"/>
      <c r="AI471" s="299"/>
      <c r="AJ471" s="300"/>
      <c r="AK471" s="301"/>
      <c r="AL471" s="302"/>
      <c r="AM471" s="303"/>
      <c r="AN471" s="303"/>
      <c r="AO471" s="304"/>
      <c r="AP471" s="304"/>
      <c r="AQ471" s="305"/>
      <c r="AR471" s="306"/>
      <c r="AS471" s="307"/>
      <c r="AT471" s="308"/>
      <c r="AU471" s="308"/>
      <c r="AV471" s="308"/>
      <c r="AW471" s="300"/>
      <c r="AX471" s="300"/>
      <c r="AY471" s="298"/>
      <c r="AZ471" s="299"/>
      <c r="BA471" s="300"/>
      <c r="BB471" s="301"/>
      <c r="BC471" s="302"/>
      <c r="BD471" s="303"/>
      <c r="BE471" s="303"/>
      <c r="BF471" s="304"/>
      <c r="BG471" s="304"/>
      <c r="BH471" s="305"/>
      <c r="BI471" s="306"/>
      <c r="BJ471" s="307"/>
      <c r="BK471" s="308"/>
      <c r="BL471" s="308"/>
      <c r="BM471" s="308"/>
      <c r="BN471" s="300"/>
      <c r="BO471" s="300"/>
      <c r="BP471" s="298"/>
      <c r="BQ471" s="299"/>
      <c r="BR471" s="300"/>
      <c r="BS471" s="301"/>
      <c r="BT471" s="302"/>
      <c r="BU471" s="303"/>
      <c r="BV471" s="303"/>
      <c r="BW471" s="304"/>
      <c r="BX471" s="304"/>
      <c r="BY471" s="305"/>
      <c r="BZ471" s="306"/>
      <c r="CA471" s="307"/>
      <c r="CB471" s="308"/>
      <c r="CC471" s="308"/>
      <c r="CD471" s="308"/>
      <c r="CE471" s="300"/>
      <c r="CF471" s="300"/>
      <c r="CG471" s="298"/>
      <c r="CH471" s="299"/>
      <c r="CI471" s="300"/>
      <c r="CJ471" s="301"/>
      <c r="CK471" s="302"/>
      <c r="CL471" s="303"/>
      <c r="CM471" s="303"/>
      <c r="CN471" s="304"/>
      <c r="CO471" s="304"/>
      <c r="CP471" s="305"/>
      <c r="CQ471" s="306"/>
      <c r="CR471" s="307"/>
      <c r="CS471" s="308"/>
      <c r="CT471" s="308"/>
      <c r="CU471" s="308"/>
      <c r="CV471" s="300"/>
      <c r="CW471" s="300"/>
      <c r="CX471" s="298"/>
      <c r="CY471" s="299"/>
      <c r="CZ471" s="300"/>
      <c r="DA471" s="301"/>
      <c r="DB471" s="302"/>
      <c r="DC471" s="303"/>
      <c r="DD471" s="303"/>
      <c r="DE471" s="304"/>
      <c r="DF471" s="304"/>
      <c r="DG471" s="305"/>
      <c r="DH471" s="306"/>
      <c r="DI471" s="307"/>
      <c r="DJ471" s="308"/>
      <c r="DK471" s="308"/>
      <c r="DL471" s="308"/>
      <c r="DM471" s="300"/>
      <c r="DN471" s="300"/>
      <c r="DO471" s="298"/>
      <c r="DP471" s="299"/>
      <c r="DQ471" s="300"/>
      <c r="DR471" s="301"/>
      <c r="DS471" s="302"/>
      <c r="DT471" s="303"/>
      <c r="DU471" s="303"/>
      <c r="DV471" s="304"/>
      <c r="DW471" s="304"/>
      <c r="DX471" s="305"/>
      <c r="DY471" s="306"/>
      <c r="DZ471" s="307"/>
      <c r="EA471" s="308"/>
      <c r="EB471" s="308"/>
      <c r="EC471" s="308"/>
      <c r="ED471" s="300"/>
      <c r="EE471" s="300"/>
      <c r="EF471" s="298"/>
      <c r="EG471" s="299"/>
      <c r="EH471" s="300"/>
      <c r="EI471" s="301"/>
      <c r="EJ471" s="302"/>
      <c r="EK471" s="303"/>
      <c r="EL471" s="303"/>
      <c r="EM471" s="304"/>
      <c r="EN471" s="304"/>
      <c r="EO471" s="305"/>
      <c r="EP471" s="306"/>
      <c r="EQ471" s="307"/>
      <c r="ER471" s="308"/>
      <c r="ES471" s="308"/>
      <c r="ET471" s="308"/>
      <c r="EU471" s="300"/>
      <c r="EV471" s="300"/>
      <c r="EW471" s="298"/>
      <c r="EX471" s="299"/>
      <c r="EY471" s="300"/>
      <c r="EZ471" s="301"/>
      <c r="FA471" s="302"/>
      <c r="FB471" s="303"/>
      <c r="FC471" s="303"/>
      <c r="FD471" s="304"/>
      <c r="FE471" s="304"/>
      <c r="FF471" s="305"/>
      <c r="FG471" s="306"/>
      <c r="FH471" s="307"/>
      <c r="FI471" s="308"/>
      <c r="FJ471" s="308"/>
      <c r="FK471" s="308"/>
      <c r="FL471" s="300"/>
      <c r="FM471" s="300"/>
      <c r="FN471" s="298"/>
      <c r="FO471" s="299"/>
      <c r="FP471" s="300"/>
      <c r="FQ471" s="301"/>
      <c r="FR471" s="302"/>
      <c r="FS471" s="303"/>
      <c r="FT471" s="303"/>
      <c r="FU471" s="304"/>
      <c r="FV471" s="304"/>
      <c r="FW471" s="305"/>
      <c r="FX471" s="306"/>
      <c r="FY471" s="307"/>
      <c r="FZ471" s="308"/>
      <c r="GA471" s="308"/>
      <c r="GB471" s="308"/>
      <c r="GC471" s="300"/>
      <c r="GD471" s="300"/>
      <c r="GE471" s="298"/>
      <c r="GF471" s="299"/>
      <c r="GG471" s="300"/>
      <c r="GH471" s="301"/>
      <c r="GI471" s="302"/>
      <c r="GJ471" s="303"/>
      <c r="GK471" s="303"/>
      <c r="GL471" s="304"/>
      <c r="GM471" s="304"/>
      <c r="GN471" s="305"/>
      <c r="GO471" s="306"/>
      <c r="GP471" s="307"/>
      <c r="GQ471" s="308"/>
      <c r="GR471" s="308"/>
      <c r="GS471" s="308"/>
      <c r="GT471" s="300"/>
      <c r="GU471" s="300"/>
      <c r="GV471" s="298"/>
      <c r="GW471" s="299"/>
      <c r="GX471" s="300"/>
      <c r="GY471" s="301"/>
      <c r="GZ471" s="302"/>
      <c r="HA471" s="303"/>
      <c r="HB471" s="303"/>
      <c r="HC471" s="304"/>
      <c r="HD471" s="304"/>
      <c r="HE471" s="305"/>
      <c r="HF471" s="306"/>
      <c r="HG471" s="307"/>
    </row>
    <row r="472" spans="1:215" s="230" customFormat="1" ht="41.25" customHeight="1" x14ac:dyDescent="0.2">
      <c r="A472" s="210" t="s">
        <v>3405</v>
      </c>
      <c r="B472" s="211" t="s">
        <v>3406</v>
      </c>
      <c r="C472" s="211" t="s">
        <v>3406</v>
      </c>
      <c r="D472" s="211" t="s">
        <v>3407</v>
      </c>
      <c r="E472" s="212" t="str">
        <f t="shared" si="10"/>
        <v>防府市桑南2-5-48</v>
      </c>
      <c r="F472" s="212" t="s">
        <v>5271</v>
      </c>
      <c r="G472" s="196">
        <v>42826</v>
      </c>
      <c r="H472" s="212" t="s">
        <v>5270</v>
      </c>
      <c r="I472" s="236" t="s">
        <v>3351</v>
      </c>
      <c r="J472" s="281" t="s">
        <v>813</v>
      </c>
      <c r="K472" s="282" t="s">
        <v>241</v>
      </c>
      <c r="L472" s="282" t="s">
        <v>242</v>
      </c>
      <c r="M472" s="212" t="s">
        <v>3408</v>
      </c>
      <c r="N472" s="212" t="s">
        <v>5269</v>
      </c>
      <c r="O472" s="283" t="s">
        <v>4554</v>
      </c>
      <c r="P472" s="284" t="s">
        <v>120</v>
      </c>
      <c r="Q472" s="228"/>
      <c r="R472" s="226"/>
      <c r="S472" s="226"/>
      <c r="T472" s="229"/>
      <c r="U472" s="229"/>
      <c r="V472" s="229"/>
      <c r="W472" s="226"/>
      <c r="X472" s="226"/>
      <c r="AA472" s="231"/>
      <c r="AB472" s="231"/>
      <c r="AC472" s="231"/>
      <c r="AD472" s="231"/>
      <c r="AE472" s="226"/>
      <c r="AF472" s="226"/>
      <c r="AG472" s="227"/>
      <c r="AH472" s="228"/>
      <c r="AI472" s="226"/>
      <c r="AJ472" s="226"/>
      <c r="AK472" s="229"/>
      <c r="AL472" s="229"/>
      <c r="AM472" s="229"/>
      <c r="AN472" s="226"/>
      <c r="AO472" s="226"/>
      <c r="AR472" s="231"/>
      <c r="AS472" s="231"/>
      <c r="AT472" s="231"/>
      <c r="AU472" s="231"/>
      <c r="AV472" s="226"/>
      <c r="AW472" s="226"/>
      <c r="AX472" s="227"/>
      <c r="AY472" s="228"/>
      <c r="AZ472" s="226"/>
      <c r="BA472" s="226"/>
      <c r="BB472" s="229"/>
      <c r="BC472" s="229"/>
      <c r="BD472" s="229"/>
      <c r="BE472" s="226"/>
      <c r="BF472" s="226"/>
      <c r="BI472" s="231"/>
      <c r="BJ472" s="231"/>
      <c r="BK472" s="231"/>
      <c r="BL472" s="231"/>
      <c r="BM472" s="226"/>
      <c r="BN472" s="226"/>
      <c r="BO472" s="227"/>
      <c r="BP472" s="228"/>
      <c r="BQ472" s="226"/>
      <c r="BR472" s="226"/>
      <c r="BS472" s="229"/>
      <c r="BT472" s="229"/>
      <c r="BU472" s="229"/>
      <c r="BV472" s="226"/>
      <c r="BW472" s="226"/>
      <c r="BZ472" s="231"/>
      <c r="CA472" s="231"/>
      <c r="CB472" s="231"/>
      <c r="CC472" s="231"/>
      <c r="CD472" s="226"/>
      <c r="CE472" s="226"/>
      <c r="CF472" s="227"/>
      <c r="CG472" s="228"/>
      <c r="CH472" s="226"/>
      <c r="CI472" s="226"/>
      <c r="CJ472" s="229"/>
      <c r="CK472" s="229"/>
      <c r="CL472" s="229"/>
      <c r="CM472" s="226"/>
      <c r="CN472" s="226"/>
      <c r="CQ472" s="231"/>
      <c r="CR472" s="231"/>
      <c r="CS472" s="231"/>
      <c r="CT472" s="231"/>
      <c r="CU472" s="226"/>
      <c r="CV472" s="226"/>
      <c r="CW472" s="227"/>
      <c r="CX472" s="228"/>
      <c r="CY472" s="226"/>
      <c r="CZ472" s="226"/>
      <c r="DA472" s="229"/>
      <c r="DB472" s="229"/>
      <c r="DC472" s="229"/>
      <c r="DD472" s="226"/>
      <c r="DE472" s="226"/>
      <c r="DH472" s="231"/>
      <c r="DI472" s="231"/>
      <c r="DJ472" s="231"/>
      <c r="DK472" s="231"/>
      <c r="DL472" s="226"/>
      <c r="DM472" s="226"/>
      <c r="DN472" s="227"/>
      <c r="DO472" s="228"/>
      <c r="DP472" s="226"/>
      <c r="DQ472" s="226"/>
      <c r="DR472" s="229"/>
      <c r="DS472" s="229"/>
      <c r="DT472" s="229"/>
      <c r="DU472" s="226"/>
      <c r="DV472" s="226"/>
      <c r="DY472" s="231"/>
      <c r="DZ472" s="231"/>
      <c r="EA472" s="231"/>
      <c r="EB472" s="231"/>
      <c r="EC472" s="226"/>
      <c r="ED472" s="226"/>
      <c r="EE472" s="227"/>
      <c r="EF472" s="228"/>
      <c r="EG472" s="226"/>
      <c r="EH472" s="226"/>
      <c r="EI472" s="229"/>
      <c r="EJ472" s="229"/>
      <c r="EK472" s="229"/>
      <c r="EL472" s="226"/>
      <c r="EM472" s="226"/>
      <c r="EP472" s="231"/>
      <c r="EQ472" s="231"/>
      <c r="ER472" s="231"/>
      <c r="ES472" s="231"/>
      <c r="ET472" s="226"/>
      <c r="EU472" s="226"/>
      <c r="EV472" s="227"/>
      <c r="EW472" s="228"/>
      <c r="EX472" s="226"/>
      <c r="EY472" s="226"/>
      <c r="EZ472" s="229"/>
      <c r="FA472" s="229"/>
      <c r="FB472" s="229"/>
      <c r="FC472" s="226"/>
      <c r="FD472" s="226"/>
      <c r="FG472" s="231"/>
      <c r="FH472" s="231"/>
      <c r="FI472" s="231"/>
      <c r="FJ472" s="231"/>
      <c r="FK472" s="226"/>
      <c r="FL472" s="226"/>
      <c r="FM472" s="227"/>
      <c r="FN472" s="228"/>
      <c r="FO472" s="226"/>
      <c r="FP472" s="226"/>
      <c r="FQ472" s="229"/>
      <c r="FR472" s="229"/>
      <c r="FS472" s="229"/>
      <c r="FT472" s="226"/>
      <c r="FU472" s="226"/>
      <c r="FX472" s="231"/>
      <c r="FY472" s="231"/>
      <c r="FZ472" s="231"/>
      <c r="GA472" s="231"/>
      <c r="GB472" s="226"/>
      <c r="GC472" s="226"/>
      <c r="GD472" s="227"/>
      <c r="GE472" s="228"/>
      <c r="GF472" s="226"/>
      <c r="GG472" s="226"/>
      <c r="GH472" s="229"/>
      <c r="GI472" s="229"/>
      <c r="GJ472" s="229"/>
      <c r="GK472" s="226"/>
      <c r="GL472" s="226"/>
      <c r="GO472" s="231"/>
      <c r="GP472" s="231"/>
      <c r="GQ472" s="231"/>
      <c r="GR472" s="231"/>
      <c r="GS472" s="226"/>
      <c r="GT472" s="226"/>
      <c r="GU472" s="227"/>
      <c r="GV472" s="228"/>
      <c r="GW472" s="226"/>
      <c r="GX472" s="226"/>
      <c r="GY472" s="229"/>
      <c r="GZ472" s="229"/>
      <c r="HA472" s="229"/>
      <c r="HB472" s="226"/>
      <c r="HC472" s="226"/>
      <c r="HF472" s="231"/>
    </row>
    <row r="473" spans="1:215" s="230" customFormat="1" ht="41.25" customHeight="1" x14ac:dyDescent="0.2">
      <c r="A473" s="210" t="s">
        <v>3542</v>
      </c>
      <c r="B473" s="211" t="s">
        <v>5268</v>
      </c>
      <c r="C473" s="211" t="s">
        <v>5268</v>
      </c>
      <c r="D473" s="211" t="s">
        <v>3543</v>
      </c>
      <c r="E473" s="212" t="str">
        <f t="shared" si="10"/>
        <v>防府市警固町1-14-40</v>
      </c>
      <c r="F473" s="212" t="s">
        <v>1257</v>
      </c>
      <c r="G473" s="196">
        <v>42856</v>
      </c>
      <c r="H473" s="212" t="s">
        <v>5267</v>
      </c>
      <c r="I473" s="236" t="s">
        <v>455</v>
      </c>
      <c r="J473" s="281" t="s">
        <v>813</v>
      </c>
      <c r="K473" s="282" t="s">
        <v>241</v>
      </c>
      <c r="L473" s="282" t="s">
        <v>242</v>
      </c>
      <c r="M473" s="212" t="s">
        <v>3544</v>
      </c>
      <c r="N473" s="212" t="s">
        <v>5266</v>
      </c>
      <c r="O473" s="283" t="s">
        <v>250</v>
      </c>
      <c r="P473" s="284" t="s">
        <v>120</v>
      </c>
      <c r="Q473" s="228"/>
      <c r="R473" s="226"/>
      <c r="S473" s="226"/>
      <c r="T473" s="229"/>
      <c r="U473" s="229"/>
      <c r="V473" s="229"/>
      <c r="W473" s="226"/>
      <c r="X473" s="226"/>
      <c r="AA473" s="231"/>
      <c r="AB473" s="231"/>
      <c r="AC473" s="231"/>
      <c r="AD473" s="231"/>
      <c r="AE473" s="226"/>
      <c r="AF473" s="226"/>
      <c r="AG473" s="227"/>
      <c r="AH473" s="228"/>
      <c r="AI473" s="226"/>
      <c r="AJ473" s="226"/>
      <c r="AK473" s="229"/>
      <c r="AL473" s="229"/>
      <c r="AM473" s="229"/>
      <c r="AN473" s="226"/>
      <c r="AO473" s="226"/>
      <c r="AR473" s="231"/>
      <c r="AS473" s="231"/>
      <c r="AT473" s="231"/>
      <c r="AU473" s="231"/>
      <c r="AV473" s="226"/>
      <c r="AW473" s="226"/>
      <c r="AX473" s="227"/>
      <c r="AY473" s="228"/>
      <c r="AZ473" s="226"/>
      <c r="BA473" s="226"/>
      <c r="BB473" s="229"/>
      <c r="BC473" s="229"/>
      <c r="BD473" s="229"/>
      <c r="BE473" s="226"/>
      <c r="BF473" s="226"/>
      <c r="BI473" s="231"/>
      <c r="BJ473" s="231"/>
      <c r="BK473" s="231"/>
      <c r="BL473" s="231"/>
      <c r="BM473" s="226"/>
      <c r="BN473" s="226"/>
      <c r="BO473" s="227"/>
      <c r="BP473" s="228"/>
      <c r="BQ473" s="226"/>
      <c r="BR473" s="226"/>
      <c r="BS473" s="229"/>
      <c r="BT473" s="229"/>
      <c r="BU473" s="229"/>
      <c r="BV473" s="226"/>
      <c r="BW473" s="226"/>
      <c r="BZ473" s="231"/>
      <c r="CA473" s="231"/>
      <c r="CB473" s="231"/>
      <c r="CC473" s="231"/>
      <c r="CD473" s="226"/>
      <c r="CE473" s="226"/>
      <c r="CF473" s="227"/>
      <c r="CG473" s="228"/>
      <c r="CH473" s="226"/>
      <c r="CI473" s="226"/>
      <c r="CJ473" s="229"/>
      <c r="CK473" s="229"/>
      <c r="CL473" s="229"/>
      <c r="CM473" s="226"/>
      <c r="CN473" s="226"/>
      <c r="CQ473" s="231"/>
      <c r="CR473" s="231"/>
      <c r="CS473" s="231"/>
      <c r="CT473" s="231"/>
      <c r="CU473" s="226"/>
      <c r="CV473" s="226"/>
      <c r="CW473" s="227"/>
      <c r="CX473" s="228"/>
      <c r="CY473" s="226"/>
      <c r="CZ473" s="226"/>
      <c r="DA473" s="229"/>
      <c r="DB473" s="229"/>
      <c r="DC473" s="229"/>
      <c r="DD473" s="226"/>
      <c r="DE473" s="226"/>
      <c r="DH473" s="231"/>
      <c r="DI473" s="231"/>
      <c r="DJ473" s="231"/>
      <c r="DK473" s="231"/>
      <c r="DL473" s="226"/>
      <c r="DM473" s="226"/>
      <c r="DN473" s="227"/>
      <c r="DO473" s="228"/>
      <c r="DP473" s="226"/>
      <c r="DQ473" s="226"/>
      <c r="DR473" s="229"/>
      <c r="DS473" s="229"/>
      <c r="DT473" s="229"/>
      <c r="DU473" s="226"/>
      <c r="DV473" s="226"/>
      <c r="DY473" s="231"/>
      <c r="DZ473" s="231"/>
      <c r="EA473" s="231"/>
      <c r="EB473" s="231"/>
      <c r="EC473" s="226"/>
      <c r="ED473" s="226"/>
      <c r="EE473" s="227"/>
      <c r="EF473" s="228"/>
      <c r="EG473" s="226"/>
      <c r="EH473" s="226"/>
      <c r="EI473" s="229"/>
      <c r="EJ473" s="229"/>
      <c r="EK473" s="229"/>
      <c r="EL473" s="226"/>
      <c r="EM473" s="226"/>
      <c r="EP473" s="231"/>
      <c r="EQ473" s="231"/>
      <c r="ER473" s="231"/>
      <c r="ES473" s="231"/>
      <c r="ET473" s="226"/>
      <c r="EU473" s="226"/>
      <c r="EV473" s="227"/>
      <c r="EW473" s="228"/>
      <c r="EX473" s="226"/>
      <c r="EY473" s="226"/>
      <c r="EZ473" s="229"/>
      <c r="FA473" s="229"/>
      <c r="FB473" s="229"/>
      <c r="FC473" s="226"/>
      <c r="FD473" s="226"/>
      <c r="FG473" s="231"/>
      <c r="FH473" s="231"/>
      <c r="FI473" s="231"/>
      <c r="FJ473" s="231"/>
      <c r="FK473" s="226"/>
      <c r="FL473" s="226"/>
      <c r="FM473" s="227"/>
      <c r="FN473" s="228"/>
      <c r="FO473" s="226"/>
      <c r="FP473" s="226"/>
      <c r="FQ473" s="229"/>
      <c r="FR473" s="229"/>
      <c r="FS473" s="229"/>
      <c r="FT473" s="226"/>
      <c r="FU473" s="226"/>
      <c r="FX473" s="231"/>
      <c r="FY473" s="231"/>
      <c r="FZ473" s="231"/>
      <c r="GA473" s="231"/>
      <c r="GB473" s="226"/>
      <c r="GC473" s="226"/>
      <c r="GD473" s="227"/>
      <c r="GE473" s="228"/>
      <c r="GF473" s="226"/>
      <c r="GG473" s="226"/>
      <c r="GH473" s="229"/>
      <c r="GI473" s="229"/>
      <c r="GJ473" s="229"/>
      <c r="GK473" s="226"/>
      <c r="GL473" s="226"/>
      <c r="GO473" s="231"/>
      <c r="GP473" s="231"/>
      <c r="GQ473" s="231"/>
      <c r="GR473" s="231"/>
      <c r="GS473" s="226"/>
      <c r="GT473" s="226"/>
      <c r="GU473" s="227"/>
      <c r="GV473" s="228"/>
      <c r="GW473" s="226"/>
      <c r="GX473" s="226"/>
      <c r="GY473" s="229"/>
      <c r="GZ473" s="229"/>
      <c r="HA473" s="229"/>
      <c r="HB473" s="226"/>
      <c r="HC473" s="226"/>
      <c r="HF473" s="231"/>
    </row>
    <row r="474" spans="1:215" s="230" customFormat="1" ht="41.25" customHeight="1" x14ac:dyDescent="0.2">
      <c r="A474" s="210" t="s">
        <v>5265</v>
      </c>
      <c r="B474" s="211" t="s">
        <v>3545</v>
      </c>
      <c r="C474" s="211" t="s">
        <v>3545</v>
      </c>
      <c r="D474" s="211" t="s">
        <v>8671</v>
      </c>
      <c r="E474" s="212" t="str">
        <f t="shared" ref="E474:E477" si="11">L474&amp;M474</f>
        <v>防府市三田尻3-6-35</v>
      </c>
      <c r="F474" s="212" t="s">
        <v>1246</v>
      </c>
      <c r="G474" s="196">
        <v>43009</v>
      </c>
      <c r="H474" s="212" t="s">
        <v>5264</v>
      </c>
      <c r="I474" s="236" t="s">
        <v>3301</v>
      </c>
      <c r="J474" s="281" t="s">
        <v>813</v>
      </c>
      <c r="K474" s="282" t="s">
        <v>241</v>
      </c>
      <c r="L474" s="282" t="s">
        <v>242</v>
      </c>
      <c r="M474" s="212" t="s">
        <v>1452</v>
      </c>
      <c r="N474" s="212" t="s">
        <v>5263</v>
      </c>
      <c r="O474" s="283" t="s">
        <v>250</v>
      </c>
      <c r="P474" s="284" t="s">
        <v>120</v>
      </c>
      <c r="Q474" s="228"/>
      <c r="R474" s="226"/>
      <c r="S474" s="226"/>
      <c r="T474" s="229"/>
      <c r="U474" s="229"/>
      <c r="V474" s="229"/>
      <c r="W474" s="226"/>
      <c r="X474" s="226"/>
      <c r="AA474" s="231"/>
      <c r="AB474" s="231"/>
      <c r="AC474" s="231"/>
      <c r="AD474" s="231"/>
      <c r="AE474" s="226"/>
      <c r="AF474" s="226"/>
      <c r="AG474" s="227"/>
      <c r="AH474" s="228"/>
      <c r="AI474" s="226"/>
      <c r="AJ474" s="226"/>
      <c r="AK474" s="229"/>
      <c r="AL474" s="229"/>
      <c r="AM474" s="229"/>
      <c r="AN474" s="226"/>
      <c r="AO474" s="226"/>
      <c r="AR474" s="231"/>
      <c r="AS474" s="231"/>
      <c r="AT474" s="231"/>
      <c r="AU474" s="231"/>
      <c r="AV474" s="226"/>
      <c r="AW474" s="226"/>
      <c r="AX474" s="227"/>
      <c r="AY474" s="228"/>
      <c r="AZ474" s="226"/>
      <c r="BA474" s="226"/>
      <c r="BB474" s="229"/>
      <c r="BC474" s="229"/>
      <c r="BD474" s="229"/>
      <c r="BE474" s="226"/>
      <c r="BF474" s="226"/>
      <c r="BI474" s="231"/>
      <c r="BJ474" s="231"/>
      <c r="BK474" s="231"/>
      <c r="BL474" s="231"/>
      <c r="BM474" s="226"/>
      <c r="BN474" s="226"/>
      <c r="BO474" s="227"/>
      <c r="BP474" s="228"/>
      <c r="BQ474" s="226"/>
      <c r="BR474" s="226"/>
      <c r="BS474" s="229"/>
      <c r="BT474" s="229"/>
      <c r="BU474" s="229"/>
      <c r="BV474" s="226"/>
      <c r="BW474" s="226"/>
      <c r="BZ474" s="231"/>
      <c r="CA474" s="231"/>
      <c r="CB474" s="231"/>
      <c r="CC474" s="231"/>
      <c r="CD474" s="226"/>
      <c r="CE474" s="226"/>
      <c r="CF474" s="227"/>
      <c r="CG474" s="228"/>
      <c r="CH474" s="226"/>
      <c r="CI474" s="226"/>
      <c r="CJ474" s="229"/>
      <c r="CK474" s="229"/>
      <c r="CL474" s="229"/>
      <c r="CM474" s="226"/>
      <c r="CN474" s="226"/>
      <c r="CQ474" s="231"/>
      <c r="CR474" s="231"/>
      <c r="CS474" s="231"/>
      <c r="CT474" s="231"/>
      <c r="CU474" s="226"/>
      <c r="CV474" s="226"/>
      <c r="CW474" s="227"/>
      <c r="CX474" s="228"/>
      <c r="CY474" s="226"/>
      <c r="CZ474" s="226"/>
      <c r="DA474" s="229"/>
      <c r="DB474" s="229"/>
      <c r="DC474" s="229"/>
      <c r="DD474" s="226"/>
      <c r="DE474" s="226"/>
      <c r="DH474" s="231"/>
      <c r="DI474" s="231"/>
      <c r="DJ474" s="231"/>
      <c r="DK474" s="231"/>
      <c r="DL474" s="226"/>
      <c r="DM474" s="226"/>
      <c r="DN474" s="227"/>
      <c r="DO474" s="228"/>
      <c r="DP474" s="226"/>
      <c r="DQ474" s="226"/>
      <c r="DR474" s="229"/>
      <c r="DS474" s="229"/>
      <c r="DT474" s="229"/>
      <c r="DU474" s="226"/>
      <c r="DV474" s="226"/>
      <c r="DY474" s="231"/>
      <c r="DZ474" s="231"/>
      <c r="EA474" s="231"/>
      <c r="EB474" s="231"/>
      <c r="EC474" s="226"/>
      <c r="ED474" s="226"/>
      <c r="EE474" s="227"/>
      <c r="EF474" s="228"/>
      <c r="EG474" s="226"/>
      <c r="EH474" s="226"/>
      <c r="EI474" s="229"/>
      <c r="EJ474" s="229"/>
      <c r="EK474" s="229"/>
      <c r="EL474" s="226"/>
      <c r="EM474" s="226"/>
      <c r="EP474" s="231"/>
      <c r="EQ474" s="231"/>
      <c r="ER474" s="231"/>
      <c r="ES474" s="231"/>
      <c r="ET474" s="226"/>
      <c r="EU474" s="226"/>
      <c r="EV474" s="227"/>
      <c r="EW474" s="228"/>
      <c r="EX474" s="226"/>
      <c r="EY474" s="226"/>
      <c r="EZ474" s="229"/>
      <c r="FA474" s="229"/>
      <c r="FB474" s="229"/>
      <c r="FC474" s="226"/>
      <c r="FD474" s="226"/>
      <c r="FG474" s="231"/>
      <c r="FH474" s="231"/>
      <c r="FI474" s="231"/>
      <c r="FJ474" s="231"/>
      <c r="FK474" s="226"/>
      <c r="FL474" s="226"/>
      <c r="FM474" s="227"/>
      <c r="FN474" s="228"/>
      <c r="FO474" s="226"/>
      <c r="FP474" s="226"/>
      <c r="FQ474" s="229"/>
      <c r="FR474" s="229"/>
      <c r="FS474" s="229"/>
      <c r="FT474" s="226"/>
      <c r="FU474" s="226"/>
      <c r="FX474" s="231"/>
      <c r="FY474" s="231"/>
      <c r="FZ474" s="231"/>
      <c r="GA474" s="231"/>
      <c r="GB474" s="226"/>
      <c r="GC474" s="226"/>
      <c r="GD474" s="227"/>
      <c r="GE474" s="228"/>
      <c r="GF474" s="226"/>
      <c r="GG474" s="226"/>
      <c r="GH474" s="229"/>
      <c r="GI474" s="229"/>
      <c r="GJ474" s="229"/>
      <c r="GK474" s="226"/>
      <c r="GL474" s="226"/>
      <c r="GO474" s="231"/>
      <c r="GP474" s="231"/>
      <c r="GQ474" s="231"/>
      <c r="GR474" s="231"/>
      <c r="GS474" s="226"/>
      <c r="GT474" s="226"/>
      <c r="GU474" s="227"/>
      <c r="GV474" s="228"/>
      <c r="GW474" s="226"/>
      <c r="GX474" s="226"/>
      <c r="GY474" s="229"/>
      <c r="GZ474" s="229"/>
      <c r="HA474" s="229"/>
      <c r="HB474" s="226"/>
      <c r="HC474" s="226"/>
      <c r="HF474" s="231"/>
    </row>
    <row r="475" spans="1:215" s="230" customFormat="1" ht="41.25" customHeight="1" x14ac:dyDescent="0.2">
      <c r="A475" s="210" t="s">
        <v>7460</v>
      </c>
      <c r="B475" s="211" t="s">
        <v>5261</v>
      </c>
      <c r="C475" s="211" t="s">
        <v>5261</v>
      </c>
      <c r="D475" s="211" t="s">
        <v>8672</v>
      </c>
      <c r="E475" s="212" t="str">
        <f t="shared" si="11"/>
        <v>防府市国衙5-11-6</v>
      </c>
      <c r="F475" s="212" t="s">
        <v>1139</v>
      </c>
      <c r="G475" s="196">
        <v>43282</v>
      </c>
      <c r="H475" s="212" t="s">
        <v>7461</v>
      </c>
      <c r="I475" s="236" t="s">
        <v>455</v>
      </c>
      <c r="J475" s="281" t="s">
        <v>813</v>
      </c>
      <c r="K475" s="282" t="s">
        <v>241</v>
      </c>
      <c r="L475" s="282" t="s">
        <v>242</v>
      </c>
      <c r="M475" s="212" t="s">
        <v>7462</v>
      </c>
      <c r="N475" s="212" t="s">
        <v>2947</v>
      </c>
      <c r="O475" s="283" t="s">
        <v>4554</v>
      </c>
      <c r="P475" s="284" t="s">
        <v>550</v>
      </c>
      <c r="Q475" s="228"/>
      <c r="R475" s="226"/>
      <c r="S475" s="226"/>
      <c r="T475" s="229"/>
      <c r="U475" s="229"/>
      <c r="V475" s="229"/>
      <c r="W475" s="226"/>
      <c r="X475" s="226"/>
      <c r="AA475" s="231"/>
      <c r="AB475" s="231"/>
      <c r="AC475" s="231"/>
      <c r="AD475" s="231"/>
      <c r="AE475" s="226"/>
      <c r="AF475" s="226"/>
      <c r="AG475" s="227"/>
      <c r="AH475" s="228"/>
      <c r="AI475" s="226"/>
      <c r="AJ475" s="226"/>
      <c r="AK475" s="229"/>
      <c r="AL475" s="229"/>
      <c r="AM475" s="229"/>
      <c r="AN475" s="226"/>
      <c r="AO475" s="226"/>
      <c r="AR475" s="231"/>
      <c r="AS475" s="231"/>
      <c r="AT475" s="231"/>
      <c r="AU475" s="231"/>
      <c r="AV475" s="226"/>
      <c r="AW475" s="226"/>
      <c r="AX475" s="227"/>
      <c r="AY475" s="228"/>
      <c r="AZ475" s="226"/>
      <c r="BA475" s="226"/>
      <c r="BB475" s="229"/>
      <c r="BC475" s="229"/>
      <c r="BD475" s="229"/>
      <c r="BE475" s="226"/>
      <c r="BF475" s="226"/>
      <c r="BI475" s="231"/>
      <c r="BJ475" s="231"/>
      <c r="BK475" s="231"/>
      <c r="BL475" s="231"/>
      <c r="BM475" s="226"/>
      <c r="BN475" s="226"/>
      <c r="BO475" s="227"/>
      <c r="BP475" s="228"/>
      <c r="BQ475" s="226"/>
      <c r="BR475" s="226"/>
      <c r="BS475" s="229"/>
      <c r="BT475" s="229"/>
      <c r="BU475" s="229"/>
      <c r="BV475" s="226"/>
      <c r="BW475" s="226"/>
      <c r="BZ475" s="231"/>
      <c r="CA475" s="231"/>
      <c r="CB475" s="231"/>
      <c r="CC475" s="231"/>
      <c r="CD475" s="226"/>
      <c r="CE475" s="226"/>
      <c r="CF475" s="227"/>
      <c r="CG475" s="228"/>
      <c r="CH475" s="226"/>
      <c r="CI475" s="226"/>
      <c r="CJ475" s="229"/>
      <c r="CK475" s="229"/>
      <c r="CL475" s="229"/>
      <c r="CM475" s="226"/>
      <c r="CN475" s="226"/>
      <c r="CQ475" s="231"/>
      <c r="CR475" s="231"/>
      <c r="CS475" s="231"/>
      <c r="CT475" s="231"/>
      <c r="CU475" s="226"/>
      <c r="CV475" s="226"/>
      <c r="CW475" s="227"/>
      <c r="CX475" s="228"/>
      <c r="CY475" s="226"/>
      <c r="CZ475" s="226"/>
      <c r="DA475" s="229"/>
      <c r="DB475" s="229"/>
      <c r="DC475" s="229"/>
      <c r="DD475" s="226"/>
      <c r="DE475" s="226"/>
      <c r="DH475" s="231"/>
      <c r="DI475" s="231"/>
      <c r="DJ475" s="231"/>
      <c r="DK475" s="231"/>
      <c r="DL475" s="226"/>
      <c r="DM475" s="226"/>
      <c r="DN475" s="227"/>
      <c r="DO475" s="228"/>
      <c r="DP475" s="226"/>
      <c r="DQ475" s="226"/>
      <c r="DR475" s="229"/>
      <c r="DS475" s="229"/>
      <c r="DT475" s="229"/>
      <c r="DU475" s="226"/>
      <c r="DV475" s="226"/>
      <c r="DY475" s="231"/>
      <c r="DZ475" s="231"/>
      <c r="EA475" s="231"/>
      <c r="EB475" s="231"/>
      <c r="EC475" s="226"/>
      <c r="ED475" s="226"/>
      <c r="EE475" s="227"/>
      <c r="EF475" s="228"/>
      <c r="EG475" s="226"/>
      <c r="EH475" s="226"/>
      <c r="EI475" s="229"/>
      <c r="EJ475" s="229"/>
      <c r="EK475" s="229"/>
      <c r="EL475" s="226"/>
      <c r="EM475" s="226"/>
      <c r="EP475" s="231"/>
      <c r="EQ475" s="231"/>
      <c r="ER475" s="231"/>
      <c r="ES475" s="231"/>
      <c r="ET475" s="226"/>
      <c r="EU475" s="226"/>
      <c r="EV475" s="227"/>
      <c r="EW475" s="228"/>
      <c r="EX475" s="226"/>
      <c r="EY475" s="226"/>
      <c r="EZ475" s="229"/>
      <c r="FA475" s="229"/>
      <c r="FB475" s="229"/>
      <c r="FC475" s="226"/>
      <c r="FD475" s="226"/>
      <c r="FG475" s="231"/>
      <c r="FH475" s="231"/>
      <c r="FI475" s="231"/>
      <c r="FJ475" s="231"/>
      <c r="FK475" s="226"/>
      <c r="FL475" s="226"/>
      <c r="FM475" s="227"/>
      <c r="FN475" s="228"/>
      <c r="FO475" s="226"/>
      <c r="FP475" s="226"/>
      <c r="FQ475" s="229"/>
      <c r="FR475" s="229"/>
      <c r="FS475" s="229"/>
      <c r="FT475" s="226"/>
      <c r="FU475" s="226"/>
      <c r="FX475" s="231"/>
      <c r="FY475" s="231"/>
      <c r="FZ475" s="231"/>
      <c r="GA475" s="231"/>
      <c r="GB475" s="226"/>
      <c r="GC475" s="226"/>
      <c r="GD475" s="227"/>
      <c r="GE475" s="228"/>
      <c r="GF475" s="226"/>
      <c r="GG475" s="226"/>
      <c r="GH475" s="229"/>
      <c r="GI475" s="229"/>
      <c r="GJ475" s="229"/>
      <c r="GK475" s="226"/>
      <c r="GL475" s="226"/>
      <c r="GO475" s="231"/>
      <c r="GP475" s="231"/>
      <c r="GQ475" s="231"/>
      <c r="GR475" s="231"/>
      <c r="GS475" s="226"/>
      <c r="GT475" s="226"/>
      <c r="GU475" s="227"/>
      <c r="GV475" s="228"/>
      <c r="GW475" s="226"/>
      <c r="GX475" s="226"/>
      <c r="GY475" s="229"/>
      <c r="GZ475" s="229"/>
      <c r="HA475" s="229"/>
      <c r="HB475" s="226"/>
      <c r="HC475" s="226"/>
      <c r="HF475" s="231"/>
    </row>
    <row r="476" spans="1:215" s="230" customFormat="1" ht="41.25" customHeight="1" x14ac:dyDescent="0.2">
      <c r="A476" s="210" t="s">
        <v>5262</v>
      </c>
      <c r="B476" s="211" t="s">
        <v>5261</v>
      </c>
      <c r="C476" s="211" t="s">
        <v>5261</v>
      </c>
      <c r="D476" s="211" t="s">
        <v>3546</v>
      </c>
      <c r="E476" s="212" t="str">
        <f t="shared" si="11"/>
        <v>防府市東三田尻1-1-1</v>
      </c>
      <c r="F476" s="212" t="s">
        <v>2948</v>
      </c>
      <c r="G476" s="196">
        <v>43282</v>
      </c>
      <c r="H476" s="212" t="s">
        <v>5260</v>
      </c>
      <c r="I476" s="236" t="s">
        <v>455</v>
      </c>
      <c r="J476" s="281" t="s">
        <v>813</v>
      </c>
      <c r="K476" s="282" t="s">
        <v>241</v>
      </c>
      <c r="L476" s="282" t="s">
        <v>242</v>
      </c>
      <c r="M476" s="212" t="s">
        <v>5259</v>
      </c>
      <c r="N476" s="212" t="s">
        <v>2949</v>
      </c>
      <c r="O476" s="283" t="s">
        <v>250</v>
      </c>
      <c r="P476" s="284" t="s">
        <v>550</v>
      </c>
      <c r="Q476" s="228"/>
      <c r="R476" s="226"/>
      <c r="S476" s="226"/>
      <c r="T476" s="229"/>
      <c r="U476" s="229"/>
      <c r="V476" s="229"/>
      <c r="W476" s="226"/>
      <c r="X476" s="226"/>
      <c r="AA476" s="231"/>
      <c r="AB476" s="231"/>
      <c r="AC476" s="231"/>
      <c r="AD476" s="231"/>
      <c r="AE476" s="226"/>
      <c r="AF476" s="226"/>
      <c r="AG476" s="227"/>
      <c r="AH476" s="228"/>
      <c r="AI476" s="226"/>
      <c r="AJ476" s="226"/>
      <c r="AK476" s="229"/>
      <c r="AL476" s="229"/>
      <c r="AM476" s="229"/>
      <c r="AN476" s="226"/>
      <c r="AO476" s="226"/>
      <c r="AR476" s="231"/>
      <c r="AS476" s="231"/>
      <c r="AT476" s="231"/>
      <c r="AU476" s="231"/>
      <c r="AV476" s="226"/>
      <c r="AW476" s="226"/>
      <c r="AX476" s="227"/>
      <c r="AY476" s="228"/>
      <c r="AZ476" s="226"/>
      <c r="BA476" s="226"/>
      <c r="BB476" s="229"/>
      <c r="BC476" s="229"/>
      <c r="BD476" s="229"/>
      <c r="BE476" s="226"/>
      <c r="BF476" s="226"/>
      <c r="BI476" s="231"/>
      <c r="BJ476" s="231"/>
      <c r="BK476" s="231"/>
      <c r="BL476" s="231"/>
      <c r="BM476" s="226"/>
      <c r="BN476" s="226"/>
      <c r="BO476" s="227"/>
      <c r="BP476" s="228"/>
      <c r="BQ476" s="226"/>
      <c r="BR476" s="226"/>
      <c r="BS476" s="229"/>
      <c r="BT476" s="229"/>
      <c r="BU476" s="229"/>
      <c r="BV476" s="226"/>
      <c r="BW476" s="226"/>
      <c r="BZ476" s="231"/>
      <c r="CA476" s="231"/>
      <c r="CB476" s="231"/>
      <c r="CC476" s="231"/>
      <c r="CD476" s="226"/>
      <c r="CE476" s="226"/>
      <c r="CF476" s="227"/>
      <c r="CG476" s="228"/>
      <c r="CH476" s="226"/>
      <c r="CI476" s="226"/>
      <c r="CJ476" s="229"/>
      <c r="CK476" s="229"/>
      <c r="CL476" s="229"/>
      <c r="CM476" s="226"/>
      <c r="CN476" s="226"/>
      <c r="CQ476" s="231"/>
      <c r="CR476" s="231"/>
      <c r="CS476" s="231"/>
      <c r="CT476" s="231"/>
      <c r="CU476" s="226"/>
      <c r="CV476" s="226"/>
      <c r="CW476" s="227"/>
      <c r="CX476" s="228"/>
      <c r="CY476" s="226"/>
      <c r="CZ476" s="226"/>
      <c r="DA476" s="229"/>
      <c r="DB476" s="229"/>
      <c r="DC476" s="229"/>
      <c r="DD476" s="226"/>
      <c r="DE476" s="226"/>
      <c r="DH476" s="231"/>
      <c r="DI476" s="231"/>
      <c r="DJ476" s="231"/>
      <c r="DK476" s="231"/>
      <c r="DL476" s="226"/>
      <c r="DM476" s="226"/>
      <c r="DN476" s="227"/>
      <c r="DO476" s="228"/>
      <c r="DP476" s="226"/>
      <c r="DQ476" s="226"/>
      <c r="DR476" s="229"/>
      <c r="DS476" s="229"/>
      <c r="DT476" s="229"/>
      <c r="DU476" s="226"/>
      <c r="DV476" s="226"/>
      <c r="DY476" s="231"/>
      <c r="DZ476" s="231"/>
      <c r="EA476" s="231"/>
      <c r="EB476" s="231"/>
      <c r="EC476" s="226"/>
      <c r="ED476" s="226"/>
      <c r="EE476" s="227"/>
      <c r="EF476" s="228"/>
      <c r="EG476" s="226"/>
      <c r="EH476" s="226"/>
      <c r="EI476" s="229"/>
      <c r="EJ476" s="229"/>
      <c r="EK476" s="229"/>
      <c r="EL476" s="226"/>
      <c r="EM476" s="226"/>
      <c r="EP476" s="231"/>
      <c r="EQ476" s="231"/>
      <c r="ER476" s="231"/>
      <c r="ES476" s="231"/>
      <c r="ET476" s="226"/>
      <c r="EU476" s="226"/>
      <c r="EV476" s="227"/>
      <c r="EW476" s="228"/>
      <c r="EX476" s="226"/>
      <c r="EY476" s="226"/>
      <c r="EZ476" s="229"/>
      <c r="FA476" s="229"/>
      <c r="FB476" s="229"/>
      <c r="FC476" s="226"/>
      <c r="FD476" s="226"/>
      <c r="FG476" s="231"/>
      <c r="FH476" s="231"/>
      <c r="FI476" s="231"/>
      <c r="FJ476" s="231"/>
      <c r="FK476" s="226"/>
      <c r="FL476" s="226"/>
      <c r="FM476" s="227"/>
      <c r="FN476" s="228"/>
      <c r="FO476" s="226"/>
      <c r="FP476" s="226"/>
      <c r="FQ476" s="229"/>
      <c r="FR476" s="229"/>
      <c r="FS476" s="229"/>
      <c r="FT476" s="226"/>
      <c r="FU476" s="226"/>
      <c r="FX476" s="231"/>
      <c r="FY476" s="231"/>
      <c r="FZ476" s="231"/>
      <c r="GA476" s="231"/>
      <c r="GB476" s="226"/>
      <c r="GC476" s="226"/>
      <c r="GD476" s="227"/>
      <c r="GE476" s="228"/>
      <c r="GF476" s="226"/>
      <c r="GG476" s="226"/>
      <c r="GH476" s="229"/>
      <c r="GI476" s="229"/>
      <c r="GJ476" s="229"/>
      <c r="GK476" s="226"/>
      <c r="GL476" s="226"/>
      <c r="GO476" s="231"/>
      <c r="GP476" s="231"/>
      <c r="GQ476" s="231"/>
      <c r="GR476" s="231"/>
      <c r="GS476" s="226"/>
      <c r="GT476" s="226"/>
      <c r="GU476" s="227"/>
      <c r="GV476" s="228"/>
      <c r="GW476" s="226"/>
      <c r="GX476" s="226"/>
      <c r="GY476" s="229"/>
      <c r="GZ476" s="229"/>
      <c r="HA476" s="229"/>
      <c r="HB476" s="226"/>
      <c r="HC476" s="226"/>
      <c r="HF476" s="231"/>
    </row>
    <row r="477" spans="1:215" s="230" customFormat="1" ht="41.25" customHeight="1" x14ac:dyDescent="0.2">
      <c r="A477" s="210" t="s">
        <v>7463</v>
      </c>
      <c r="B477" s="211" t="s">
        <v>7464</v>
      </c>
      <c r="C477" s="211" t="s">
        <v>7464</v>
      </c>
      <c r="D477" s="211" t="s">
        <v>8673</v>
      </c>
      <c r="E477" s="212" t="str">
        <f t="shared" si="11"/>
        <v>防府市江泊1987-143</v>
      </c>
      <c r="F477" s="212" t="s">
        <v>971</v>
      </c>
      <c r="G477" s="196">
        <v>43282</v>
      </c>
      <c r="H477" s="212" t="s">
        <v>7465</v>
      </c>
      <c r="I477" s="236" t="s">
        <v>455</v>
      </c>
      <c r="J477" s="281" t="s">
        <v>813</v>
      </c>
      <c r="K477" s="282" t="s">
        <v>241</v>
      </c>
      <c r="L477" s="282" t="s">
        <v>242</v>
      </c>
      <c r="M477" s="212" t="s">
        <v>7466</v>
      </c>
      <c r="N477" s="212" t="s">
        <v>7467</v>
      </c>
      <c r="O477" s="283" t="s">
        <v>250</v>
      </c>
      <c r="P477" s="284" t="s">
        <v>550</v>
      </c>
      <c r="Q477" s="228"/>
      <c r="R477" s="226"/>
      <c r="S477" s="226"/>
      <c r="T477" s="229"/>
      <c r="U477" s="229"/>
      <c r="V477" s="229"/>
      <c r="W477" s="226"/>
      <c r="X477" s="226"/>
      <c r="AA477" s="231"/>
      <c r="AB477" s="231"/>
      <c r="AC477" s="231"/>
      <c r="AD477" s="231"/>
      <c r="AE477" s="226"/>
      <c r="AF477" s="226"/>
      <c r="AG477" s="227"/>
      <c r="AH477" s="228"/>
      <c r="AI477" s="226"/>
      <c r="AJ477" s="226"/>
      <c r="AK477" s="229"/>
      <c r="AL477" s="229"/>
      <c r="AM477" s="229"/>
      <c r="AN477" s="226"/>
      <c r="AO477" s="226"/>
      <c r="AR477" s="231"/>
      <c r="AS477" s="231"/>
      <c r="AT477" s="231"/>
      <c r="AU477" s="231"/>
      <c r="AV477" s="226"/>
      <c r="AW477" s="226"/>
      <c r="AX477" s="227"/>
      <c r="AY477" s="228"/>
      <c r="AZ477" s="226"/>
      <c r="BA477" s="226"/>
      <c r="BB477" s="229"/>
      <c r="BC477" s="229"/>
      <c r="BD477" s="229"/>
      <c r="BE477" s="226"/>
      <c r="BF477" s="226"/>
      <c r="BI477" s="231"/>
      <c r="BJ477" s="231"/>
      <c r="BK477" s="231"/>
      <c r="BL477" s="231"/>
      <c r="BM477" s="226"/>
      <c r="BN477" s="226"/>
      <c r="BO477" s="227"/>
      <c r="BP477" s="228"/>
      <c r="BQ477" s="226"/>
      <c r="BR477" s="226"/>
      <c r="BS477" s="229"/>
      <c r="BT477" s="229"/>
      <c r="BU477" s="229"/>
      <c r="BV477" s="226"/>
      <c r="BW477" s="226"/>
      <c r="BZ477" s="231"/>
      <c r="CA477" s="231"/>
      <c r="CB477" s="231"/>
      <c r="CC477" s="231"/>
      <c r="CD477" s="226"/>
      <c r="CE477" s="226"/>
      <c r="CF477" s="227"/>
      <c r="CG477" s="228"/>
      <c r="CH477" s="226"/>
      <c r="CI477" s="226"/>
      <c r="CJ477" s="229"/>
      <c r="CK477" s="229"/>
      <c r="CL477" s="229"/>
      <c r="CM477" s="226"/>
      <c r="CN477" s="226"/>
      <c r="CQ477" s="231"/>
      <c r="CR477" s="231"/>
      <c r="CS477" s="231"/>
      <c r="CT477" s="231"/>
      <c r="CU477" s="226"/>
      <c r="CV477" s="226"/>
      <c r="CW477" s="227"/>
      <c r="CX477" s="228"/>
      <c r="CY477" s="226"/>
      <c r="CZ477" s="226"/>
      <c r="DA477" s="229"/>
      <c r="DB477" s="229"/>
      <c r="DC477" s="229"/>
      <c r="DD477" s="226"/>
      <c r="DE477" s="226"/>
      <c r="DH477" s="231"/>
      <c r="DI477" s="231"/>
      <c r="DJ477" s="231"/>
      <c r="DK477" s="231"/>
      <c r="DL477" s="226"/>
      <c r="DM477" s="226"/>
      <c r="DN477" s="227"/>
      <c r="DO477" s="228"/>
      <c r="DP477" s="226"/>
      <c r="DQ477" s="226"/>
      <c r="DR477" s="229"/>
      <c r="DS477" s="229"/>
      <c r="DT477" s="229"/>
      <c r="DU477" s="226"/>
      <c r="DV477" s="226"/>
      <c r="DY477" s="231"/>
      <c r="DZ477" s="231"/>
      <c r="EA477" s="231"/>
      <c r="EB477" s="231"/>
      <c r="EC477" s="226"/>
      <c r="ED477" s="226"/>
      <c r="EE477" s="227"/>
      <c r="EF477" s="228"/>
      <c r="EG477" s="226"/>
      <c r="EH477" s="226"/>
      <c r="EI477" s="229"/>
      <c r="EJ477" s="229"/>
      <c r="EK477" s="229"/>
      <c r="EL477" s="226"/>
      <c r="EM477" s="226"/>
      <c r="EP477" s="231"/>
      <c r="EQ477" s="231"/>
      <c r="ER477" s="231"/>
      <c r="ES477" s="231"/>
      <c r="ET477" s="226"/>
      <c r="EU477" s="226"/>
      <c r="EV477" s="227"/>
      <c r="EW477" s="228"/>
      <c r="EX477" s="226"/>
      <c r="EY477" s="226"/>
      <c r="EZ477" s="229"/>
      <c r="FA477" s="229"/>
      <c r="FB477" s="229"/>
      <c r="FC477" s="226"/>
      <c r="FD477" s="226"/>
      <c r="FG477" s="231"/>
      <c r="FH477" s="231"/>
      <c r="FI477" s="231"/>
      <c r="FJ477" s="231"/>
      <c r="FK477" s="226"/>
      <c r="FL477" s="226"/>
      <c r="FM477" s="227"/>
      <c r="FN477" s="228"/>
      <c r="FO477" s="226"/>
      <c r="FP477" s="226"/>
      <c r="FQ477" s="229"/>
      <c r="FR477" s="229"/>
      <c r="FS477" s="229"/>
      <c r="FT477" s="226"/>
      <c r="FU477" s="226"/>
      <c r="FX477" s="231"/>
      <c r="FY477" s="231"/>
      <c r="FZ477" s="231"/>
      <c r="GA477" s="231"/>
      <c r="GB477" s="226"/>
      <c r="GC477" s="226"/>
      <c r="GD477" s="227"/>
      <c r="GE477" s="228"/>
      <c r="GF477" s="226"/>
      <c r="GG477" s="226"/>
      <c r="GH477" s="229"/>
      <c r="GI477" s="229"/>
      <c r="GJ477" s="229"/>
      <c r="GK477" s="226"/>
      <c r="GL477" s="226"/>
      <c r="GO477" s="231"/>
      <c r="GP477" s="231"/>
      <c r="GQ477" s="231"/>
      <c r="GR477" s="231"/>
      <c r="GS477" s="226"/>
      <c r="GT477" s="226"/>
      <c r="GU477" s="227"/>
      <c r="GV477" s="228"/>
      <c r="GW477" s="226"/>
      <c r="GX477" s="226"/>
      <c r="GY477" s="229"/>
      <c r="GZ477" s="229"/>
      <c r="HA477" s="229"/>
      <c r="HB477" s="226"/>
      <c r="HC477" s="226"/>
      <c r="HF477" s="231"/>
    </row>
    <row r="478" spans="1:215" s="230" customFormat="1" ht="41.25" customHeight="1" x14ac:dyDescent="0.2">
      <c r="A478" s="210" t="s">
        <v>7468</v>
      </c>
      <c r="B478" s="211" t="s">
        <v>7469</v>
      </c>
      <c r="C478" s="211" t="s">
        <v>7469</v>
      </c>
      <c r="D478" s="211" t="s">
        <v>7470</v>
      </c>
      <c r="E478" s="212" t="str">
        <f t="shared" ref="E478:E541" si="12">L478&amp;M478</f>
        <v>防府市国分寺町5-29</v>
      </c>
      <c r="F478" s="212" t="s">
        <v>4134</v>
      </c>
      <c r="G478" s="196">
        <v>43313</v>
      </c>
      <c r="H478" s="212" t="s">
        <v>6314</v>
      </c>
      <c r="I478" s="236" t="s">
        <v>455</v>
      </c>
      <c r="J478" s="281" t="s">
        <v>813</v>
      </c>
      <c r="K478" s="282" t="s">
        <v>241</v>
      </c>
      <c r="L478" s="282" t="s">
        <v>242</v>
      </c>
      <c r="M478" s="212" t="s">
        <v>7471</v>
      </c>
      <c r="N478" s="212" t="s">
        <v>7472</v>
      </c>
      <c r="O478" s="283" t="s">
        <v>250</v>
      </c>
      <c r="P478" s="284" t="s">
        <v>550</v>
      </c>
      <c r="Q478" s="228"/>
      <c r="R478" s="226"/>
      <c r="S478" s="226"/>
      <c r="T478" s="229"/>
      <c r="U478" s="229"/>
      <c r="V478" s="229"/>
      <c r="W478" s="226"/>
      <c r="X478" s="226"/>
      <c r="AA478" s="231"/>
      <c r="AB478" s="231"/>
      <c r="AC478" s="231"/>
      <c r="AD478" s="231"/>
      <c r="AE478" s="226"/>
      <c r="AF478" s="226"/>
      <c r="AG478" s="227"/>
      <c r="AH478" s="228"/>
      <c r="AI478" s="226"/>
      <c r="AJ478" s="226"/>
      <c r="AK478" s="229"/>
      <c r="AL478" s="229"/>
      <c r="AM478" s="229"/>
      <c r="AN478" s="226"/>
      <c r="AO478" s="226"/>
      <c r="AR478" s="231"/>
      <c r="AS478" s="231"/>
      <c r="AT478" s="231"/>
      <c r="AU478" s="231"/>
      <c r="AV478" s="226"/>
      <c r="AW478" s="226"/>
      <c r="AX478" s="227"/>
      <c r="AY478" s="228"/>
      <c r="AZ478" s="226"/>
      <c r="BA478" s="226"/>
      <c r="BB478" s="229"/>
      <c r="BC478" s="229"/>
      <c r="BD478" s="229"/>
      <c r="BE478" s="226"/>
      <c r="BF478" s="226"/>
      <c r="BI478" s="231"/>
      <c r="BJ478" s="231"/>
      <c r="BK478" s="231"/>
      <c r="BL478" s="231"/>
      <c r="BM478" s="226"/>
      <c r="BN478" s="226"/>
      <c r="BO478" s="227"/>
      <c r="BP478" s="228"/>
      <c r="BQ478" s="226"/>
      <c r="BR478" s="226"/>
      <c r="BS478" s="229"/>
      <c r="BT478" s="229"/>
      <c r="BU478" s="229"/>
      <c r="BV478" s="226"/>
      <c r="BW478" s="226"/>
      <c r="BZ478" s="231"/>
      <c r="CA478" s="231"/>
      <c r="CB478" s="231"/>
      <c r="CC478" s="231"/>
      <c r="CD478" s="226"/>
      <c r="CE478" s="226"/>
      <c r="CF478" s="227"/>
      <c r="CG478" s="228"/>
      <c r="CH478" s="226"/>
      <c r="CI478" s="226"/>
      <c r="CJ478" s="229"/>
      <c r="CK478" s="229"/>
      <c r="CL478" s="229"/>
      <c r="CM478" s="226"/>
      <c r="CN478" s="226"/>
      <c r="CQ478" s="231"/>
      <c r="CR478" s="231"/>
      <c r="CS478" s="231"/>
      <c r="CT478" s="231"/>
      <c r="CU478" s="226"/>
      <c r="CV478" s="226"/>
      <c r="CW478" s="227"/>
      <c r="CX478" s="228"/>
      <c r="CY478" s="226"/>
      <c r="CZ478" s="226"/>
      <c r="DA478" s="229"/>
      <c r="DB478" s="229"/>
      <c r="DC478" s="229"/>
      <c r="DD478" s="226"/>
      <c r="DE478" s="226"/>
      <c r="DH478" s="231"/>
      <c r="DI478" s="231"/>
      <c r="DJ478" s="231"/>
      <c r="DK478" s="231"/>
      <c r="DL478" s="226"/>
      <c r="DM478" s="226"/>
      <c r="DN478" s="227"/>
      <c r="DO478" s="228"/>
      <c r="DP478" s="226"/>
      <c r="DQ478" s="226"/>
      <c r="DR478" s="229"/>
      <c r="DS478" s="229"/>
      <c r="DT478" s="229"/>
      <c r="DU478" s="226"/>
      <c r="DV478" s="226"/>
      <c r="DY478" s="231"/>
      <c r="DZ478" s="231"/>
      <c r="EA478" s="231"/>
      <c r="EB478" s="231"/>
      <c r="EC478" s="226"/>
      <c r="ED478" s="226"/>
      <c r="EE478" s="227"/>
      <c r="EF478" s="228"/>
      <c r="EG478" s="226"/>
      <c r="EH478" s="226"/>
      <c r="EI478" s="229"/>
      <c r="EJ478" s="229"/>
      <c r="EK478" s="229"/>
      <c r="EL478" s="226"/>
      <c r="EM478" s="226"/>
      <c r="EP478" s="231"/>
      <c r="EQ478" s="231"/>
      <c r="ER478" s="231"/>
      <c r="ES478" s="231"/>
      <c r="ET478" s="226"/>
      <c r="EU478" s="226"/>
      <c r="EV478" s="227"/>
      <c r="EW478" s="228"/>
      <c r="EX478" s="226"/>
      <c r="EY478" s="226"/>
      <c r="EZ478" s="229"/>
      <c r="FA478" s="229"/>
      <c r="FB478" s="229"/>
      <c r="FC478" s="226"/>
      <c r="FD478" s="226"/>
      <c r="FG478" s="231"/>
      <c r="FH478" s="231"/>
      <c r="FI478" s="231"/>
      <c r="FJ478" s="231"/>
      <c r="FK478" s="226"/>
      <c r="FL478" s="226"/>
      <c r="FM478" s="227"/>
      <c r="FN478" s="228"/>
      <c r="FO478" s="226"/>
      <c r="FP478" s="226"/>
      <c r="FQ478" s="229"/>
      <c r="FR478" s="229"/>
      <c r="FS478" s="229"/>
      <c r="FT478" s="226"/>
      <c r="FU478" s="226"/>
      <c r="FX478" s="231"/>
      <c r="FY478" s="231"/>
      <c r="FZ478" s="231"/>
      <c r="GA478" s="231"/>
      <c r="GB478" s="226"/>
      <c r="GC478" s="226"/>
      <c r="GD478" s="227"/>
      <c r="GE478" s="228"/>
      <c r="GF478" s="226"/>
      <c r="GG478" s="226"/>
      <c r="GH478" s="229"/>
      <c r="GI478" s="229"/>
      <c r="GJ478" s="229"/>
      <c r="GK478" s="226"/>
      <c r="GL478" s="226"/>
      <c r="GO478" s="231"/>
      <c r="GP478" s="231"/>
      <c r="GQ478" s="231"/>
      <c r="GR478" s="231"/>
      <c r="GS478" s="226"/>
      <c r="GT478" s="226"/>
      <c r="GU478" s="227"/>
      <c r="GV478" s="228"/>
      <c r="GW478" s="226"/>
      <c r="GX478" s="226"/>
      <c r="GY478" s="229"/>
      <c r="GZ478" s="229"/>
      <c r="HA478" s="229"/>
      <c r="HB478" s="226"/>
      <c r="HC478" s="226"/>
      <c r="HF478" s="231"/>
    </row>
    <row r="479" spans="1:215" s="230" customFormat="1" ht="41.25" customHeight="1" x14ac:dyDescent="0.2">
      <c r="A479" s="210" t="s">
        <v>7473</v>
      </c>
      <c r="B479" s="211" t="s">
        <v>7474</v>
      </c>
      <c r="C479" s="211" t="s">
        <v>7474</v>
      </c>
      <c r="D479" s="211" t="s">
        <v>8081</v>
      </c>
      <c r="E479" s="212" t="str">
        <f t="shared" si="12"/>
        <v>防府市牟礼柳20-1</v>
      </c>
      <c r="F479" s="212" t="s">
        <v>1245</v>
      </c>
      <c r="G479" s="196">
        <v>43405</v>
      </c>
      <c r="H479" s="212" t="s">
        <v>7475</v>
      </c>
      <c r="I479" s="236" t="s">
        <v>455</v>
      </c>
      <c r="J479" s="281" t="s">
        <v>813</v>
      </c>
      <c r="K479" s="282" t="s">
        <v>241</v>
      </c>
      <c r="L479" s="282" t="s">
        <v>242</v>
      </c>
      <c r="M479" s="212" t="s">
        <v>7476</v>
      </c>
      <c r="N479" s="212" t="s">
        <v>7477</v>
      </c>
      <c r="O479" s="283" t="s">
        <v>250</v>
      </c>
      <c r="P479" s="284" t="s">
        <v>550</v>
      </c>
      <c r="Q479" s="228"/>
      <c r="R479" s="226"/>
      <c r="S479" s="226"/>
      <c r="T479" s="229"/>
      <c r="U479" s="229"/>
      <c r="V479" s="229"/>
      <c r="W479" s="226"/>
      <c r="X479" s="226"/>
      <c r="AA479" s="231"/>
      <c r="AB479" s="231"/>
      <c r="AC479" s="231"/>
      <c r="AD479" s="231"/>
      <c r="AE479" s="226"/>
      <c r="AF479" s="226"/>
      <c r="AG479" s="227"/>
      <c r="AH479" s="228"/>
      <c r="AI479" s="226"/>
      <c r="AJ479" s="226"/>
      <c r="AK479" s="229"/>
      <c r="AL479" s="229"/>
      <c r="AM479" s="229"/>
      <c r="AN479" s="226"/>
      <c r="AO479" s="226"/>
      <c r="AR479" s="231"/>
      <c r="AS479" s="231"/>
      <c r="AT479" s="231"/>
      <c r="AU479" s="231"/>
      <c r="AV479" s="226"/>
      <c r="AW479" s="226"/>
      <c r="AX479" s="227"/>
      <c r="AY479" s="228"/>
      <c r="AZ479" s="226"/>
      <c r="BA479" s="226"/>
      <c r="BB479" s="229"/>
      <c r="BC479" s="229"/>
      <c r="BD479" s="229"/>
      <c r="BE479" s="226"/>
      <c r="BF479" s="226"/>
      <c r="BI479" s="231"/>
      <c r="BJ479" s="231"/>
      <c r="BK479" s="231"/>
      <c r="BL479" s="231"/>
      <c r="BM479" s="226"/>
      <c r="BN479" s="226"/>
      <c r="BO479" s="227"/>
      <c r="BP479" s="228"/>
      <c r="BQ479" s="226"/>
      <c r="BR479" s="226"/>
      <c r="BS479" s="229"/>
      <c r="BT479" s="229"/>
      <c r="BU479" s="229"/>
      <c r="BV479" s="226"/>
      <c r="BW479" s="226"/>
      <c r="BZ479" s="231"/>
      <c r="CA479" s="231"/>
      <c r="CB479" s="231"/>
      <c r="CC479" s="231"/>
      <c r="CD479" s="226"/>
      <c r="CE479" s="226"/>
      <c r="CF479" s="227"/>
      <c r="CG479" s="228"/>
      <c r="CH479" s="226"/>
      <c r="CI479" s="226"/>
      <c r="CJ479" s="229"/>
      <c r="CK479" s="229"/>
      <c r="CL479" s="229"/>
      <c r="CM479" s="226"/>
      <c r="CN479" s="226"/>
      <c r="CQ479" s="231"/>
      <c r="CR479" s="231"/>
      <c r="CS479" s="231"/>
      <c r="CT479" s="231"/>
      <c r="CU479" s="226"/>
      <c r="CV479" s="226"/>
      <c r="CW479" s="227"/>
      <c r="CX479" s="228"/>
      <c r="CY479" s="226"/>
      <c r="CZ479" s="226"/>
      <c r="DA479" s="229"/>
      <c r="DB479" s="229"/>
      <c r="DC479" s="229"/>
      <c r="DD479" s="226"/>
      <c r="DE479" s="226"/>
      <c r="DH479" s="231"/>
      <c r="DI479" s="231"/>
      <c r="DJ479" s="231"/>
      <c r="DK479" s="231"/>
      <c r="DL479" s="226"/>
      <c r="DM479" s="226"/>
      <c r="DN479" s="227"/>
      <c r="DO479" s="228"/>
      <c r="DP479" s="226"/>
      <c r="DQ479" s="226"/>
      <c r="DR479" s="229"/>
      <c r="DS479" s="229"/>
      <c r="DT479" s="229"/>
      <c r="DU479" s="226"/>
      <c r="DV479" s="226"/>
      <c r="DY479" s="231"/>
      <c r="DZ479" s="231"/>
      <c r="EA479" s="231"/>
      <c r="EB479" s="231"/>
      <c r="EC479" s="226"/>
      <c r="ED479" s="226"/>
      <c r="EE479" s="227"/>
      <c r="EF479" s="228"/>
      <c r="EG479" s="226"/>
      <c r="EH479" s="226"/>
      <c r="EI479" s="229"/>
      <c r="EJ479" s="229"/>
      <c r="EK479" s="229"/>
      <c r="EL479" s="226"/>
      <c r="EM479" s="226"/>
      <c r="EP479" s="231"/>
      <c r="EQ479" s="231"/>
      <c r="ER479" s="231"/>
      <c r="ES479" s="231"/>
      <c r="ET479" s="226"/>
      <c r="EU479" s="226"/>
      <c r="EV479" s="227"/>
      <c r="EW479" s="228"/>
      <c r="EX479" s="226"/>
      <c r="EY479" s="226"/>
      <c r="EZ479" s="229"/>
      <c r="FA479" s="229"/>
      <c r="FB479" s="229"/>
      <c r="FC479" s="226"/>
      <c r="FD479" s="226"/>
      <c r="FG479" s="231"/>
      <c r="FH479" s="231"/>
      <c r="FI479" s="231"/>
      <c r="FJ479" s="231"/>
      <c r="FK479" s="226"/>
      <c r="FL479" s="226"/>
      <c r="FM479" s="227"/>
      <c r="FN479" s="228"/>
      <c r="FO479" s="226"/>
      <c r="FP479" s="226"/>
      <c r="FQ479" s="229"/>
      <c r="FR479" s="229"/>
      <c r="FS479" s="229"/>
      <c r="FT479" s="226"/>
      <c r="FU479" s="226"/>
      <c r="FX479" s="231"/>
      <c r="FY479" s="231"/>
      <c r="FZ479" s="231"/>
      <c r="GA479" s="231"/>
      <c r="GB479" s="226"/>
      <c r="GC479" s="226"/>
      <c r="GD479" s="227"/>
      <c r="GE479" s="228"/>
      <c r="GF479" s="226"/>
      <c r="GG479" s="226"/>
      <c r="GH479" s="229"/>
      <c r="GI479" s="229"/>
      <c r="GJ479" s="229"/>
      <c r="GK479" s="226"/>
      <c r="GL479" s="226"/>
      <c r="GO479" s="231"/>
      <c r="GP479" s="231"/>
      <c r="GQ479" s="231"/>
      <c r="GR479" s="231"/>
      <c r="GS479" s="226"/>
      <c r="GT479" s="226"/>
      <c r="GU479" s="227"/>
      <c r="GV479" s="228"/>
      <c r="GW479" s="226"/>
      <c r="GX479" s="226"/>
      <c r="GY479" s="229"/>
      <c r="GZ479" s="229"/>
      <c r="HA479" s="229"/>
      <c r="HB479" s="226"/>
      <c r="HC479" s="226"/>
      <c r="HF479" s="231"/>
    </row>
    <row r="480" spans="1:215" s="230" customFormat="1" ht="41.25" customHeight="1" x14ac:dyDescent="0.2">
      <c r="A480" s="210" t="s">
        <v>4133</v>
      </c>
      <c r="B480" s="211" t="s">
        <v>5258</v>
      </c>
      <c r="C480" s="211" t="s">
        <v>5258</v>
      </c>
      <c r="D480" s="211" t="s">
        <v>8674</v>
      </c>
      <c r="E480" s="212" t="str">
        <f t="shared" si="12"/>
        <v>防府市台道3536-1</v>
      </c>
      <c r="F480" s="212" t="s">
        <v>5257</v>
      </c>
      <c r="G480" s="196">
        <v>43556</v>
      </c>
      <c r="H480" s="212" t="s">
        <v>5256</v>
      </c>
      <c r="I480" s="236" t="s">
        <v>455</v>
      </c>
      <c r="J480" s="281" t="s">
        <v>813</v>
      </c>
      <c r="K480" s="282" t="s">
        <v>241</v>
      </c>
      <c r="L480" s="282" t="s">
        <v>242</v>
      </c>
      <c r="M480" s="212" t="s">
        <v>4132</v>
      </c>
      <c r="N480" s="212" t="s">
        <v>5255</v>
      </c>
      <c r="O480" s="283" t="s">
        <v>250</v>
      </c>
      <c r="P480" s="284" t="s">
        <v>550</v>
      </c>
      <c r="Q480" s="228"/>
      <c r="R480" s="226"/>
      <c r="S480" s="226"/>
      <c r="T480" s="229"/>
      <c r="U480" s="229"/>
      <c r="V480" s="229"/>
      <c r="W480" s="226"/>
      <c r="X480" s="226"/>
      <c r="AA480" s="231"/>
      <c r="AB480" s="231"/>
      <c r="AC480" s="231"/>
      <c r="AD480" s="231"/>
      <c r="AE480" s="226"/>
      <c r="AF480" s="226"/>
      <c r="AG480" s="227"/>
      <c r="AH480" s="228"/>
      <c r="AI480" s="226"/>
      <c r="AJ480" s="226"/>
      <c r="AK480" s="229"/>
      <c r="AL480" s="229"/>
      <c r="AM480" s="229"/>
      <c r="AN480" s="226"/>
      <c r="AO480" s="226"/>
      <c r="AR480" s="231"/>
      <c r="AS480" s="231"/>
      <c r="AT480" s="231"/>
      <c r="AU480" s="231"/>
      <c r="AV480" s="226"/>
      <c r="AW480" s="226"/>
      <c r="AX480" s="227"/>
      <c r="AY480" s="228"/>
      <c r="AZ480" s="226"/>
      <c r="BA480" s="226"/>
      <c r="BB480" s="229"/>
      <c r="BC480" s="229"/>
      <c r="BD480" s="229"/>
      <c r="BE480" s="226"/>
      <c r="BF480" s="226"/>
      <c r="BI480" s="231"/>
      <c r="BJ480" s="231"/>
      <c r="BK480" s="231"/>
      <c r="BL480" s="231"/>
      <c r="BM480" s="226"/>
      <c r="BN480" s="226"/>
      <c r="BO480" s="227"/>
      <c r="BP480" s="228"/>
      <c r="BQ480" s="226"/>
      <c r="BR480" s="226"/>
      <c r="BS480" s="229"/>
      <c r="BT480" s="229"/>
      <c r="BU480" s="229"/>
      <c r="BV480" s="226"/>
      <c r="BW480" s="226"/>
      <c r="BZ480" s="231"/>
      <c r="CA480" s="231"/>
      <c r="CB480" s="231"/>
      <c r="CC480" s="231"/>
      <c r="CD480" s="226"/>
      <c r="CE480" s="226"/>
      <c r="CF480" s="227"/>
      <c r="CG480" s="228"/>
      <c r="CH480" s="226"/>
      <c r="CI480" s="226"/>
      <c r="CJ480" s="229"/>
      <c r="CK480" s="229"/>
      <c r="CL480" s="229"/>
      <c r="CM480" s="226"/>
      <c r="CN480" s="226"/>
      <c r="CQ480" s="231"/>
      <c r="CR480" s="231"/>
      <c r="CS480" s="231"/>
      <c r="CT480" s="231"/>
      <c r="CU480" s="226"/>
      <c r="CV480" s="226"/>
      <c r="CW480" s="227"/>
      <c r="CX480" s="228"/>
      <c r="CY480" s="226"/>
      <c r="CZ480" s="226"/>
      <c r="DA480" s="229"/>
      <c r="DB480" s="229"/>
      <c r="DC480" s="229"/>
      <c r="DD480" s="226"/>
      <c r="DE480" s="226"/>
      <c r="DH480" s="231"/>
      <c r="DI480" s="231"/>
      <c r="DJ480" s="231"/>
      <c r="DK480" s="231"/>
      <c r="DL480" s="226"/>
      <c r="DM480" s="226"/>
      <c r="DN480" s="227"/>
      <c r="DO480" s="228"/>
      <c r="DP480" s="226"/>
      <c r="DQ480" s="226"/>
      <c r="DR480" s="229"/>
      <c r="DS480" s="229"/>
      <c r="DT480" s="229"/>
      <c r="DU480" s="226"/>
      <c r="DV480" s="226"/>
      <c r="DY480" s="231"/>
      <c r="DZ480" s="231"/>
      <c r="EA480" s="231"/>
      <c r="EB480" s="231"/>
      <c r="EC480" s="226"/>
      <c r="ED480" s="226"/>
      <c r="EE480" s="227"/>
      <c r="EF480" s="228"/>
      <c r="EG480" s="226"/>
      <c r="EH480" s="226"/>
      <c r="EI480" s="229"/>
      <c r="EJ480" s="229"/>
      <c r="EK480" s="229"/>
      <c r="EL480" s="226"/>
      <c r="EM480" s="226"/>
      <c r="EP480" s="231"/>
      <c r="EQ480" s="231"/>
      <c r="ER480" s="231"/>
      <c r="ES480" s="231"/>
      <c r="ET480" s="226"/>
      <c r="EU480" s="226"/>
      <c r="EV480" s="227"/>
      <c r="EW480" s="228"/>
      <c r="EX480" s="226"/>
      <c r="EY480" s="226"/>
      <c r="EZ480" s="229"/>
      <c r="FA480" s="229"/>
      <c r="FB480" s="229"/>
      <c r="FC480" s="226"/>
      <c r="FD480" s="226"/>
      <c r="FG480" s="231"/>
      <c r="FH480" s="231"/>
      <c r="FI480" s="231"/>
      <c r="FJ480" s="231"/>
      <c r="FK480" s="226"/>
      <c r="FL480" s="226"/>
      <c r="FM480" s="227"/>
      <c r="FN480" s="228"/>
      <c r="FO480" s="226"/>
      <c r="FP480" s="226"/>
      <c r="FQ480" s="229"/>
      <c r="FR480" s="229"/>
      <c r="FS480" s="229"/>
      <c r="FT480" s="226"/>
      <c r="FU480" s="226"/>
      <c r="FX480" s="231"/>
      <c r="FY480" s="231"/>
      <c r="FZ480" s="231"/>
      <c r="GA480" s="231"/>
      <c r="GB480" s="226"/>
      <c r="GC480" s="226"/>
      <c r="GD480" s="227"/>
      <c r="GE480" s="228"/>
      <c r="GF480" s="226"/>
      <c r="GG480" s="226"/>
      <c r="GH480" s="229"/>
      <c r="GI480" s="229"/>
      <c r="GJ480" s="229"/>
      <c r="GK480" s="226"/>
      <c r="GL480" s="226"/>
      <c r="GO480" s="231"/>
      <c r="GP480" s="231"/>
      <c r="GQ480" s="231"/>
      <c r="GR480" s="231"/>
      <c r="GS480" s="226"/>
      <c r="GT480" s="226"/>
      <c r="GU480" s="227"/>
      <c r="GV480" s="228"/>
      <c r="GW480" s="226"/>
      <c r="GX480" s="226"/>
      <c r="GY480" s="229"/>
      <c r="GZ480" s="229"/>
      <c r="HA480" s="229"/>
      <c r="HB480" s="226"/>
      <c r="HC480" s="226"/>
      <c r="HF480" s="231"/>
    </row>
    <row r="481" spans="1:215" s="230" customFormat="1" ht="41.25" customHeight="1" x14ac:dyDescent="0.2">
      <c r="A481" s="210" t="s">
        <v>7478</v>
      </c>
      <c r="B481" s="211" t="s">
        <v>7479</v>
      </c>
      <c r="C481" s="211" t="s">
        <v>7479</v>
      </c>
      <c r="D481" s="211" t="s">
        <v>8082</v>
      </c>
      <c r="E481" s="212" t="str">
        <f>L481&amp;M481</f>
        <v>防府市田島1943-4</v>
      </c>
      <c r="F481" s="212" t="s">
        <v>8084</v>
      </c>
      <c r="G481" s="196">
        <v>44075</v>
      </c>
      <c r="H481" s="212" t="s">
        <v>7481</v>
      </c>
      <c r="I481" s="236" t="s">
        <v>455</v>
      </c>
      <c r="J481" s="281" t="s">
        <v>813</v>
      </c>
      <c r="K481" s="282" t="s">
        <v>241</v>
      </c>
      <c r="L481" s="282" t="s">
        <v>242</v>
      </c>
      <c r="M481" s="212" t="s">
        <v>7482</v>
      </c>
      <c r="N481" s="212" t="s">
        <v>7483</v>
      </c>
      <c r="O481" s="283" t="s">
        <v>250</v>
      </c>
      <c r="P481" s="284" t="s">
        <v>550</v>
      </c>
      <c r="Q481" s="228"/>
      <c r="R481" s="226"/>
      <c r="S481" s="226"/>
      <c r="T481" s="229"/>
      <c r="U481" s="229"/>
      <c r="V481" s="229"/>
      <c r="W481" s="226"/>
      <c r="X481" s="226"/>
      <c r="AA481" s="231"/>
      <c r="AB481" s="231"/>
      <c r="AC481" s="231"/>
      <c r="AD481" s="231"/>
      <c r="AE481" s="226"/>
      <c r="AF481" s="226"/>
      <c r="AG481" s="227"/>
      <c r="AH481" s="228"/>
      <c r="AI481" s="226"/>
      <c r="AJ481" s="226"/>
      <c r="AK481" s="229"/>
      <c r="AL481" s="229"/>
      <c r="AM481" s="229"/>
      <c r="AN481" s="226"/>
      <c r="AO481" s="226"/>
      <c r="AR481" s="231"/>
      <c r="AS481" s="231"/>
      <c r="AT481" s="231"/>
      <c r="AU481" s="231"/>
      <c r="AV481" s="226"/>
      <c r="AW481" s="226"/>
      <c r="AX481" s="227"/>
      <c r="AY481" s="228"/>
      <c r="AZ481" s="226"/>
      <c r="BA481" s="226"/>
      <c r="BB481" s="229"/>
      <c r="BC481" s="229"/>
      <c r="BD481" s="229"/>
      <c r="BE481" s="226"/>
      <c r="BF481" s="226"/>
      <c r="BI481" s="231"/>
      <c r="BJ481" s="231"/>
      <c r="BK481" s="231"/>
      <c r="BL481" s="231"/>
      <c r="BM481" s="226"/>
      <c r="BN481" s="226"/>
      <c r="BO481" s="227"/>
      <c r="BP481" s="228"/>
      <c r="BQ481" s="226"/>
      <c r="BR481" s="226"/>
      <c r="BS481" s="229"/>
      <c r="BT481" s="229"/>
      <c r="BU481" s="229"/>
      <c r="BV481" s="226"/>
      <c r="BW481" s="226"/>
      <c r="BZ481" s="231"/>
      <c r="CA481" s="231"/>
      <c r="CB481" s="231"/>
      <c r="CC481" s="231"/>
      <c r="CD481" s="226"/>
      <c r="CE481" s="226"/>
      <c r="CF481" s="227"/>
      <c r="CG481" s="228"/>
      <c r="CH481" s="226"/>
      <c r="CI481" s="226"/>
      <c r="CJ481" s="229"/>
      <c r="CK481" s="229"/>
      <c r="CL481" s="229"/>
      <c r="CM481" s="226"/>
      <c r="CN481" s="226"/>
      <c r="CQ481" s="231"/>
      <c r="CR481" s="231"/>
      <c r="CS481" s="231"/>
      <c r="CT481" s="231"/>
      <c r="CU481" s="226"/>
      <c r="CV481" s="226"/>
      <c r="CW481" s="227"/>
      <c r="CX481" s="228"/>
      <c r="CY481" s="226"/>
      <c r="CZ481" s="226"/>
      <c r="DA481" s="229"/>
      <c r="DB481" s="229"/>
      <c r="DC481" s="229"/>
      <c r="DD481" s="226"/>
      <c r="DE481" s="226"/>
      <c r="DH481" s="231"/>
      <c r="DI481" s="231"/>
      <c r="DJ481" s="231"/>
      <c r="DK481" s="231"/>
      <c r="DL481" s="226"/>
      <c r="DM481" s="226"/>
      <c r="DN481" s="227"/>
      <c r="DO481" s="228"/>
      <c r="DP481" s="226"/>
      <c r="DQ481" s="226"/>
      <c r="DR481" s="229"/>
      <c r="DS481" s="229"/>
      <c r="DT481" s="229"/>
      <c r="DU481" s="226"/>
      <c r="DV481" s="226"/>
      <c r="DY481" s="231"/>
      <c r="DZ481" s="231"/>
      <c r="EA481" s="231"/>
      <c r="EB481" s="231"/>
      <c r="EC481" s="226"/>
      <c r="ED481" s="226"/>
      <c r="EE481" s="227"/>
      <c r="EF481" s="228"/>
      <c r="EG481" s="226"/>
      <c r="EH481" s="226"/>
      <c r="EI481" s="229"/>
      <c r="EJ481" s="229"/>
      <c r="EK481" s="229"/>
      <c r="EL481" s="226"/>
      <c r="EM481" s="226"/>
      <c r="EP481" s="231"/>
      <c r="EQ481" s="231"/>
      <c r="ER481" s="231"/>
      <c r="ES481" s="231"/>
      <c r="ET481" s="226"/>
      <c r="EU481" s="226"/>
      <c r="EV481" s="227"/>
      <c r="EW481" s="228"/>
      <c r="EX481" s="226"/>
      <c r="EY481" s="226"/>
      <c r="EZ481" s="229"/>
      <c r="FA481" s="229"/>
      <c r="FB481" s="229"/>
      <c r="FC481" s="226"/>
      <c r="FD481" s="226"/>
      <c r="FG481" s="231"/>
      <c r="FH481" s="231"/>
      <c r="FI481" s="231"/>
      <c r="FJ481" s="231"/>
      <c r="FK481" s="226"/>
      <c r="FL481" s="226"/>
      <c r="FM481" s="227"/>
      <c r="FN481" s="228"/>
      <c r="FO481" s="226"/>
      <c r="FP481" s="226"/>
      <c r="FQ481" s="229"/>
      <c r="FR481" s="229"/>
      <c r="FS481" s="229"/>
      <c r="FT481" s="226"/>
      <c r="FU481" s="226"/>
      <c r="FX481" s="231"/>
      <c r="FY481" s="231"/>
      <c r="FZ481" s="231"/>
      <c r="GA481" s="231"/>
      <c r="GB481" s="226"/>
      <c r="GC481" s="226"/>
      <c r="GD481" s="227"/>
      <c r="GE481" s="228"/>
      <c r="GF481" s="226"/>
      <c r="GG481" s="226"/>
      <c r="GH481" s="229"/>
      <c r="GI481" s="229"/>
      <c r="GJ481" s="229"/>
      <c r="GK481" s="226"/>
      <c r="GL481" s="226"/>
      <c r="GO481" s="231"/>
      <c r="GP481" s="231"/>
      <c r="GQ481" s="231"/>
      <c r="GR481" s="231"/>
      <c r="GS481" s="226"/>
      <c r="GT481" s="226"/>
      <c r="GU481" s="227"/>
      <c r="GV481" s="228"/>
      <c r="GW481" s="226"/>
      <c r="GX481" s="226"/>
      <c r="GY481" s="229"/>
      <c r="GZ481" s="229"/>
      <c r="HA481" s="229"/>
      <c r="HB481" s="226"/>
      <c r="HC481" s="226"/>
      <c r="HF481" s="231"/>
    </row>
    <row r="482" spans="1:215" s="230" customFormat="1" ht="41.25" customHeight="1" x14ac:dyDescent="0.2">
      <c r="A482" s="210" t="s">
        <v>7484</v>
      </c>
      <c r="B482" s="211" t="s">
        <v>7479</v>
      </c>
      <c r="C482" s="211" t="s">
        <v>7479</v>
      </c>
      <c r="D482" s="211" t="s">
        <v>8675</v>
      </c>
      <c r="E482" s="212" t="str">
        <f t="shared" ref="E482" si="13">L482&amp;M482</f>
        <v>防府市西浦1865-1</v>
      </c>
      <c r="F482" s="212" t="s">
        <v>7480</v>
      </c>
      <c r="G482" s="196">
        <v>44075</v>
      </c>
      <c r="H482" s="212" t="s">
        <v>7485</v>
      </c>
      <c r="I482" s="236" t="s">
        <v>455</v>
      </c>
      <c r="J482" s="281" t="s">
        <v>813</v>
      </c>
      <c r="K482" s="282" t="s">
        <v>241</v>
      </c>
      <c r="L482" s="282" t="s">
        <v>242</v>
      </c>
      <c r="M482" s="212" t="s">
        <v>4137</v>
      </c>
      <c r="N482" s="212" t="s">
        <v>7486</v>
      </c>
      <c r="O482" s="283" t="s">
        <v>250</v>
      </c>
      <c r="P482" s="284" t="s">
        <v>550</v>
      </c>
      <c r="Q482" s="228"/>
      <c r="R482" s="226"/>
      <c r="S482" s="226"/>
      <c r="T482" s="229"/>
      <c r="U482" s="229"/>
      <c r="V482" s="229"/>
      <c r="W482" s="226"/>
      <c r="X482" s="226"/>
      <c r="AA482" s="231"/>
      <c r="AB482" s="231"/>
      <c r="AC482" s="231"/>
      <c r="AD482" s="231"/>
      <c r="AE482" s="226"/>
      <c r="AF482" s="226"/>
      <c r="AG482" s="227"/>
      <c r="AH482" s="228"/>
      <c r="AI482" s="226"/>
      <c r="AJ482" s="226"/>
      <c r="AK482" s="229"/>
      <c r="AL482" s="229"/>
      <c r="AM482" s="229"/>
      <c r="AN482" s="226"/>
      <c r="AO482" s="226"/>
      <c r="AR482" s="231"/>
      <c r="AS482" s="231"/>
      <c r="AT482" s="231"/>
      <c r="AU482" s="231"/>
      <c r="AV482" s="226"/>
      <c r="AW482" s="226"/>
      <c r="AX482" s="227"/>
      <c r="AY482" s="228"/>
      <c r="AZ482" s="226"/>
      <c r="BA482" s="226"/>
      <c r="BB482" s="229"/>
      <c r="BC482" s="229"/>
      <c r="BD482" s="229"/>
      <c r="BE482" s="226"/>
      <c r="BF482" s="226"/>
      <c r="BI482" s="231"/>
      <c r="BJ482" s="231"/>
      <c r="BK482" s="231"/>
      <c r="BL482" s="231"/>
      <c r="BM482" s="226"/>
      <c r="BN482" s="226"/>
      <c r="BO482" s="227"/>
      <c r="BP482" s="228"/>
      <c r="BQ482" s="226"/>
      <c r="BR482" s="226"/>
      <c r="BS482" s="229"/>
      <c r="BT482" s="229"/>
      <c r="BU482" s="229"/>
      <c r="BV482" s="226"/>
      <c r="BW482" s="226"/>
      <c r="BZ482" s="231"/>
      <c r="CA482" s="231"/>
      <c r="CB482" s="231"/>
      <c r="CC482" s="231"/>
      <c r="CD482" s="226"/>
      <c r="CE482" s="226"/>
      <c r="CF482" s="227"/>
      <c r="CG482" s="228"/>
      <c r="CH482" s="226"/>
      <c r="CI482" s="226"/>
      <c r="CJ482" s="229"/>
      <c r="CK482" s="229"/>
      <c r="CL482" s="229"/>
      <c r="CM482" s="226"/>
      <c r="CN482" s="226"/>
      <c r="CQ482" s="231"/>
      <c r="CR482" s="231"/>
      <c r="CS482" s="231"/>
      <c r="CT482" s="231"/>
      <c r="CU482" s="226"/>
      <c r="CV482" s="226"/>
      <c r="CW482" s="227"/>
      <c r="CX482" s="228"/>
      <c r="CY482" s="226"/>
      <c r="CZ482" s="226"/>
      <c r="DA482" s="229"/>
      <c r="DB482" s="229"/>
      <c r="DC482" s="229"/>
      <c r="DD482" s="226"/>
      <c r="DE482" s="226"/>
      <c r="DH482" s="231"/>
      <c r="DI482" s="231"/>
      <c r="DJ482" s="231"/>
      <c r="DK482" s="231"/>
      <c r="DL482" s="226"/>
      <c r="DM482" s="226"/>
      <c r="DN482" s="227"/>
      <c r="DO482" s="228"/>
      <c r="DP482" s="226"/>
      <c r="DQ482" s="226"/>
      <c r="DR482" s="229"/>
      <c r="DS482" s="229"/>
      <c r="DT482" s="229"/>
      <c r="DU482" s="226"/>
      <c r="DV482" s="226"/>
      <c r="DY482" s="231"/>
      <c r="DZ482" s="231"/>
      <c r="EA482" s="231"/>
      <c r="EB482" s="231"/>
      <c r="EC482" s="226"/>
      <c r="ED482" s="226"/>
      <c r="EE482" s="227"/>
      <c r="EF482" s="228"/>
      <c r="EG482" s="226"/>
      <c r="EH482" s="226"/>
      <c r="EI482" s="229"/>
      <c r="EJ482" s="229"/>
      <c r="EK482" s="229"/>
      <c r="EL482" s="226"/>
      <c r="EM482" s="226"/>
      <c r="EP482" s="231"/>
      <c r="EQ482" s="231"/>
      <c r="ER482" s="231"/>
      <c r="ES482" s="231"/>
      <c r="ET482" s="226"/>
      <c r="EU482" s="226"/>
      <c r="EV482" s="227"/>
      <c r="EW482" s="228"/>
      <c r="EX482" s="226"/>
      <c r="EY482" s="226"/>
      <c r="EZ482" s="229"/>
      <c r="FA482" s="229"/>
      <c r="FB482" s="229"/>
      <c r="FC482" s="226"/>
      <c r="FD482" s="226"/>
      <c r="FG482" s="231"/>
      <c r="FH482" s="231"/>
      <c r="FI482" s="231"/>
      <c r="FJ482" s="231"/>
      <c r="FK482" s="226"/>
      <c r="FL482" s="226"/>
      <c r="FM482" s="227"/>
      <c r="FN482" s="228"/>
      <c r="FO482" s="226"/>
      <c r="FP482" s="226"/>
      <c r="FQ482" s="229"/>
      <c r="FR482" s="229"/>
      <c r="FS482" s="229"/>
      <c r="FT482" s="226"/>
      <c r="FU482" s="226"/>
      <c r="FX482" s="231"/>
      <c r="FY482" s="231"/>
      <c r="FZ482" s="231"/>
      <c r="GA482" s="231"/>
      <c r="GB482" s="226"/>
      <c r="GC482" s="226"/>
      <c r="GD482" s="227"/>
      <c r="GE482" s="228"/>
      <c r="GF482" s="226"/>
      <c r="GG482" s="226"/>
      <c r="GH482" s="229"/>
      <c r="GI482" s="229"/>
      <c r="GJ482" s="229"/>
      <c r="GK482" s="226"/>
      <c r="GL482" s="226"/>
      <c r="GO482" s="231"/>
      <c r="GP482" s="231"/>
      <c r="GQ482" s="231"/>
      <c r="GR482" s="231"/>
      <c r="GS482" s="226"/>
      <c r="GT482" s="226"/>
      <c r="GU482" s="227"/>
      <c r="GV482" s="228"/>
      <c r="GW482" s="226"/>
      <c r="GX482" s="226"/>
      <c r="GY482" s="229"/>
      <c r="GZ482" s="229"/>
      <c r="HA482" s="229"/>
      <c r="HB482" s="226"/>
      <c r="HC482" s="226"/>
      <c r="HF482" s="231"/>
    </row>
    <row r="483" spans="1:215" s="230" customFormat="1" ht="41.25" customHeight="1" x14ac:dyDescent="0.2">
      <c r="A483" s="210" t="s">
        <v>7487</v>
      </c>
      <c r="B483" s="211" t="s">
        <v>7488</v>
      </c>
      <c r="C483" s="211" t="s">
        <v>7488</v>
      </c>
      <c r="D483" s="211" t="s">
        <v>7489</v>
      </c>
      <c r="E483" s="212" t="str">
        <f t="shared" ref="E483:E487" si="14">L483&amp;M483</f>
        <v>防府市植松1869-12</v>
      </c>
      <c r="F483" s="212" t="s">
        <v>7490</v>
      </c>
      <c r="G483" s="196">
        <v>44256</v>
      </c>
      <c r="H483" s="212" t="s">
        <v>7491</v>
      </c>
      <c r="I483" s="236" t="s">
        <v>455</v>
      </c>
      <c r="J483" s="281" t="s">
        <v>813</v>
      </c>
      <c r="K483" s="282" t="s">
        <v>241</v>
      </c>
      <c r="L483" s="282" t="s">
        <v>242</v>
      </c>
      <c r="M483" s="212" t="s">
        <v>7492</v>
      </c>
      <c r="N483" s="212" t="s">
        <v>7493</v>
      </c>
      <c r="O483" s="283" t="s">
        <v>250</v>
      </c>
      <c r="P483" s="284" t="s">
        <v>550</v>
      </c>
      <c r="Q483" s="228"/>
      <c r="R483" s="226"/>
      <c r="S483" s="226"/>
      <c r="T483" s="229"/>
      <c r="U483" s="229"/>
      <c r="V483" s="229"/>
      <c r="W483" s="226"/>
      <c r="X483" s="226"/>
      <c r="AA483" s="231"/>
      <c r="AB483" s="231"/>
      <c r="AC483" s="231"/>
      <c r="AD483" s="231"/>
      <c r="AE483" s="226"/>
      <c r="AF483" s="226"/>
      <c r="AG483" s="227"/>
      <c r="AH483" s="228"/>
      <c r="AI483" s="226"/>
      <c r="AJ483" s="226"/>
      <c r="AK483" s="229"/>
      <c r="AL483" s="229"/>
      <c r="AM483" s="229"/>
      <c r="AN483" s="226"/>
      <c r="AO483" s="226"/>
      <c r="AR483" s="231"/>
      <c r="AS483" s="231"/>
      <c r="AT483" s="231"/>
      <c r="AU483" s="231"/>
      <c r="AV483" s="226"/>
      <c r="AW483" s="226"/>
      <c r="AX483" s="227"/>
      <c r="AY483" s="228"/>
      <c r="AZ483" s="226"/>
      <c r="BA483" s="226"/>
      <c r="BB483" s="229"/>
      <c r="BC483" s="229"/>
      <c r="BD483" s="229"/>
      <c r="BE483" s="226"/>
      <c r="BF483" s="226"/>
      <c r="BI483" s="231"/>
      <c r="BJ483" s="231"/>
      <c r="BK483" s="231"/>
      <c r="BL483" s="231"/>
      <c r="BM483" s="226"/>
      <c r="BN483" s="226"/>
      <c r="BO483" s="227"/>
      <c r="BP483" s="228"/>
      <c r="BQ483" s="226"/>
      <c r="BR483" s="226"/>
      <c r="BS483" s="229"/>
      <c r="BT483" s="229"/>
      <c r="BU483" s="229"/>
      <c r="BV483" s="226"/>
      <c r="BW483" s="226"/>
      <c r="BZ483" s="231"/>
      <c r="CA483" s="231"/>
      <c r="CB483" s="231"/>
      <c r="CC483" s="231"/>
      <c r="CD483" s="226"/>
      <c r="CE483" s="226"/>
      <c r="CF483" s="227"/>
      <c r="CG483" s="228"/>
      <c r="CH483" s="226"/>
      <c r="CI483" s="226"/>
      <c r="CJ483" s="229"/>
      <c r="CK483" s="229"/>
      <c r="CL483" s="229"/>
      <c r="CM483" s="226"/>
      <c r="CN483" s="226"/>
      <c r="CQ483" s="231"/>
      <c r="CR483" s="231"/>
      <c r="CS483" s="231"/>
      <c r="CT483" s="231"/>
      <c r="CU483" s="226"/>
      <c r="CV483" s="226"/>
      <c r="CW483" s="227"/>
      <c r="CX483" s="228"/>
      <c r="CY483" s="226"/>
      <c r="CZ483" s="226"/>
      <c r="DA483" s="229"/>
      <c r="DB483" s="229"/>
      <c r="DC483" s="229"/>
      <c r="DD483" s="226"/>
      <c r="DE483" s="226"/>
      <c r="DH483" s="231"/>
      <c r="DI483" s="231"/>
      <c r="DJ483" s="231"/>
      <c r="DK483" s="231"/>
      <c r="DL483" s="226"/>
      <c r="DM483" s="226"/>
      <c r="DN483" s="227"/>
      <c r="DO483" s="228"/>
      <c r="DP483" s="226"/>
      <c r="DQ483" s="226"/>
      <c r="DR483" s="229"/>
      <c r="DS483" s="229"/>
      <c r="DT483" s="229"/>
      <c r="DU483" s="226"/>
      <c r="DV483" s="226"/>
      <c r="DY483" s="231"/>
      <c r="DZ483" s="231"/>
      <c r="EA483" s="231"/>
      <c r="EB483" s="231"/>
      <c r="EC483" s="226"/>
      <c r="ED483" s="226"/>
      <c r="EE483" s="227"/>
      <c r="EF483" s="228"/>
      <c r="EG483" s="226"/>
      <c r="EH483" s="226"/>
      <c r="EI483" s="229"/>
      <c r="EJ483" s="229"/>
      <c r="EK483" s="229"/>
      <c r="EL483" s="226"/>
      <c r="EM483" s="226"/>
      <c r="EP483" s="231"/>
      <c r="EQ483" s="231"/>
      <c r="ER483" s="231"/>
      <c r="ES483" s="231"/>
      <c r="ET483" s="226"/>
      <c r="EU483" s="226"/>
      <c r="EV483" s="227"/>
      <c r="EW483" s="228"/>
      <c r="EX483" s="226"/>
      <c r="EY483" s="226"/>
      <c r="EZ483" s="229"/>
      <c r="FA483" s="229"/>
      <c r="FB483" s="229"/>
      <c r="FC483" s="226"/>
      <c r="FD483" s="226"/>
      <c r="FG483" s="231"/>
      <c r="FH483" s="231"/>
      <c r="FI483" s="231"/>
      <c r="FJ483" s="231"/>
      <c r="FK483" s="226"/>
      <c r="FL483" s="226"/>
      <c r="FM483" s="227"/>
      <c r="FN483" s="228"/>
      <c r="FO483" s="226"/>
      <c r="FP483" s="226"/>
      <c r="FQ483" s="229"/>
      <c r="FR483" s="229"/>
      <c r="FS483" s="229"/>
      <c r="FT483" s="226"/>
      <c r="FU483" s="226"/>
      <c r="FX483" s="231"/>
      <c r="FY483" s="231"/>
      <c r="FZ483" s="231"/>
      <c r="GA483" s="231"/>
      <c r="GB483" s="226"/>
      <c r="GC483" s="226"/>
      <c r="GD483" s="227"/>
      <c r="GE483" s="228"/>
      <c r="GF483" s="226"/>
      <c r="GG483" s="226"/>
      <c r="GH483" s="229"/>
      <c r="GI483" s="229"/>
      <c r="GJ483" s="229"/>
      <c r="GK483" s="226"/>
      <c r="GL483" s="226"/>
      <c r="GO483" s="231"/>
      <c r="GP483" s="231"/>
      <c r="GQ483" s="231"/>
      <c r="GR483" s="231"/>
      <c r="GS483" s="226"/>
      <c r="GT483" s="226"/>
      <c r="GU483" s="227"/>
      <c r="GV483" s="228"/>
      <c r="GW483" s="226"/>
      <c r="GX483" s="226"/>
      <c r="GY483" s="229"/>
      <c r="GZ483" s="229"/>
      <c r="HA483" s="229"/>
      <c r="HB483" s="226"/>
      <c r="HC483" s="226"/>
      <c r="HF483" s="231"/>
    </row>
    <row r="484" spans="1:215" s="230" customFormat="1" ht="41.25" customHeight="1" x14ac:dyDescent="0.2">
      <c r="A484" s="210" t="s">
        <v>8676</v>
      </c>
      <c r="B484" s="211" t="s">
        <v>8083</v>
      </c>
      <c r="C484" s="211" t="s">
        <v>8083</v>
      </c>
      <c r="D484" s="211" t="s">
        <v>8677</v>
      </c>
      <c r="E484" s="212" t="str">
        <f t="shared" si="14"/>
        <v>防府市田島433</v>
      </c>
      <c r="F484" s="212" t="s">
        <v>8084</v>
      </c>
      <c r="G484" s="196">
        <v>44287</v>
      </c>
      <c r="H484" s="212" t="s">
        <v>8678</v>
      </c>
      <c r="I484" s="236" t="s">
        <v>4587</v>
      </c>
      <c r="J484" s="281" t="s">
        <v>813</v>
      </c>
      <c r="K484" s="282" t="s">
        <v>463</v>
      </c>
      <c r="L484" s="212" t="s">
        <v>101</v>
      </c>
      <c r="M484" s="212" t="s">
        <v>8679</v>
      </c>
      <c r="N484" s="212" t="s">
        <v>8454</v>
      </c>
      <c r="O484" s="283" t="s">
        <v>250</v>
      </c>
      <c r="P484" s="284" t="s">
        <v>10</v>
      </c>
      <c r="Q484" s="228"/>
      <c r="R484" s="226"/>
      <c r="S484" s="226"/>
      <c r="T484" s="229"/>
      <c r="U484" s="229"/>
      <c r="V484" s="229"/>
      <c r="W484" s="226"/>
      <c r="X484" s="226"/>
      <c r="AA484" s="231"/>
      <c r="AB484" s="231"/>
      <c r="AC484" s="231"/>
      <c r="AD484" s="231"/>
      <c r="AE484" s="226"/>
      <c r="AF484" s="226"/>
      <c r="AG484" s="227"/>
      <c r="AH484" s="228"/>
      <c r="AI484" s="226"/>
      <c r="AJ484" s="226"/>
      <c r="AK484" s="229"/>
      <c r="AL484" s="229"/>
      <c r="AM484" s="229"/>
      <c r="AN484" s="226"/>
      <c r="AO484" s="226"/>
      <c r="AR484" s="231"/>
      <c r="AS484" s="231"/>
      <c r="AT484" s="231"/>
      <c r="AU484" s="231"/>
      <c r="AV484" s="226"/>
      <c r="AW484" s="226"/>
      <c r="AX484" s="227"/>
      <c r="AY484" s="228"/>
      <c r="AZ484" s="226"/>
      <c r="BA484" s="226"/>
      <c r="BB484" s="229"/>
      <c r="BC484" s="229"/>
      <c r="BD484" s="229"/>
      <c r="BE484" s="226"/>
      <c r="BF484" s="226"/>
      <c r="BI484" s="231"/>
      <c r="BJ484" s="231"/>
      <c r="BK484" s="231"/>
      <c r="BL484" s="231"/>
      <c r="BM484" s="226"/>
      <c r="BN484" s="226"/>
      <c r="BO484" s="227"/>
      <c r="BP484" s="228"/>
      <c r="BQ484" s="226"/>
      <c r="BR484" s="226"/>
      <c r="BS484" s="229"/>
      <c r="BT484" s="229"/>
      <c r="BU484" s="229"/>
      <c r="BV484" s="226"/>
      <c r="BW484" s="226"/>
      <c r="BZ484" s="231"/>
      <c r="CA484" s="231"/>
      <c r="CB484" s="231"/>
      <c r="CC484" s="231"/>
      <c r="CD484" s="226"/>
      <c r="CE484" s="226"/>
      <c r="CF484" s="227"/>
      <c r="CG484" s="228"/>
      <c r="CH484" s="226"/>
      <c r="CI484" s="226"/>
      <c r="CJ484" s="229"/>
      <c r="CK484" s="229"/>
      <c r="CL484" s="229"/>
      <c r="CM484" s="226"/>
      <c r="CN484" s="226"/>
      <c r="CQ484" s="231"/>
      <c r="CR484" s="231"/>
      <c r="CS484" s="231"/>
      <c r="CT484" s="231"/>
      <c r="CU484" s="226"/>
      <c r="CV484" s="226"/>
      <c r="CW484" s="227"/>
      <c r="CX484" s="228"/>
      <c r="CY484" s="226"/>
      <c r="CZ484" s="226"/>
      <c r="DA484" s="229"/>
      <c r="DB484" s="229"/>
      <c r="DC484" s="229"/>
      <c r="DD484" s="226"/>
      <c r="DE484" s="226"/>
      <c r="DH484" s="231"/>
      <c r="DI484" s="231"/>
      <c r="DJ484" s="231"/>
      <c r="DK484" s="231"/>
      <c r="DL484" s="226"/>
      <c r="DM484" s="226"/>
      <c r="DN484" s="227"/>
      <c r="DO484" s="228"/>
      <c r="DP484" s="226"/>
      <c r="DQ484" s="226"/>
      <c r="DR484" s="229"/>
      <c r="DS484" s="229"/>
      <c r="DT484" s="229"/>
      <c r="DU484" s="226"/>
      <c r="DV484" s="226"/>
      <c r="DY484" s="231"/>
      <c r="DZ484" s="231"/>
      <c r="EA484" s="231"/>
      <c r="EB484" s="231"/>
      <c r="EC484" s="226"/>
      <c r="ED484" s="226"/>
      <c r="EE484" s="227"/>
      <c r="EF484" s="228"/>
      <c r="EG484" s="226"/>
      <c r="EH484" s="226"/>
      <c r="EI484" s="229"/>
      <c r="EJ484" s="229"/>
      <c r="EK484" s="229"/>
      <c r="EL484" s="226"/>
      <c r="EM484" s="226"/>
      <c r="EP484" s="231"/>
      <c r="EQ484" s="231"/>
      <c r="ER484" s="231"/>
      <c r="ES484" s="231"/>
      <c r="ET484" s="226"/>
      <c r="EU484" s="226"/>
      <c r="EV484" s="227"/>
      <c r="EW484" s="228"/>
      <c r="EX484" s="226"/>
      <c r="EY484" s="226"/>
      <c r="EZ484" s="229"/>
      <c r="FA484" s="229"/>
      <c r="FB484" s="229"/>
      <c r="FC484" s="226"/>
      <c r="FD484" s="226"/>
      <c r="FG484" s="231"/>
      <c r="FH484" s="231"/>
      <c r="FI484" s="231"/>
      <c r="FJ484" s="231"/>
      <c r="FK484" s="226"/>
      <c r="FL484" s="226"/>
      <c r="FM484" s="227"/>
      <c r="FN484" s="228"/>
      <c r="FO484" s="226"/>
      <c r="FP484" s="226"/>
      <c r="FQ484" s="229"/>
      <c r="FR484" s="229"/>
      <c r="FS484" s="229"/>
      <c r="FT484" s="226"/>
      <c r="FU484" s="226"/>
      <c r="FX484" s="231"/>
      <c r="FY484" s="231"/>
      <c r="FZ484" s="231"/>
      <c r="GA484" s="231"/>
      <c r="GB484" s="226"/>
      <c r="GC484" s="226"/>
      <c r="GD484" s="227"/>
      <c r="GE484" s="228"/>
      <c r="GF484" s="226"/>
      <c r="GG484" s="226"/>
      <c r="GH484" s="229"/>
      <c r="GI484" s="229"/>
      <c r="GJ484" s="229"/>
      <c r="GK484" s="226"/>
      <c r="GL484" s="226"/>
      <c r="GO484" s="231"/>
      <c r="GP484" s="231"/>
      <c r="GQ484" s="231"/>
      <c r="GR484" s="231"/>
      <c r="GS484" s="226"/>
      <c r="GT484" s="226"/>
      <c r="GU484" s="227"/>
      <c r="GV484" s="228"/>
      <c r="GW484" s="226"/>
      <c r="GX484" s="226"/>
      <c r="GY484" s="229"/>
      <c r="GZ484" s="229"/>
      <c r="HA484" s="229"/>
      <c r="HB484" s="226"/>
      <c r="HC484" s="226"/>
      <c r="HF484" s="231"/>
    </row>
    <row r="485" spans="1:215" s="230" customFormat="1" ht="41.25" customHeight="1" x14ac:dyDescent="0.2">
      <c r="A485" s="210" t="s">
        <v>8680</v>
      </c>
      <c r="B485" s="211" t="s">
        <v>8681</v>
      </c>
      <c r="C485" s="211" t="s">
        <v>8681</v>
      </c>
      <c r="D485" s="211" t="s">
        <v>8682</v>
      </c>
      <c r="E485" s="212" t="str">
        <f t="shared" si="14"/>
        <v>防府市浜方169-1</v>
      </c>
      <c r="F485" s="212" t="s">
        <v>8683</v>
      </c>
      <c r="G485" s="196">
        <v>44652</v>
      </c>
      <c r="H485" s="212" t="s">
        <v>8684</v>
      </c>
      <c r="I485" s="236" t="s">
        <v>576</v>
      </c>
      <c r="J485" s="281" t="s">
        <v>813</v>
      </c>
      <c r="K485" s="282" t="s">
        <v>463</v>
      </c>
      <c r="L485" s="212" t="s">
        <v>101</v>
      </c>
      <c r="M485" s="212" t="s">
        <v>8685</v>
      </c>
      <c r="N485" s="210" t="s">
        <v>8686</v>
      </c>
      <c r="O485" s="283" t="s">
        <v>250</v>
      </c>
      <c r="P485" s="284" t="s">
        <v>550</v>
      </c>
      <c r="Q485" s="228"/>
      <c r="R485" s="226"/>
      <c r="S485" s="226"/>
      <c r="T485" s="229"/>
      <c r="U485" s="229"/>
      <c r="V485" s="229"/>
      <c r="W485" s="226"/>
      <c r="X485" s="226"/>
      <c r="AA485" s="231"/>
      <c r="AB485" s="231"/>
      <c r="AC485" s="231"/>
      <c r="AD485" s="231"/>
      <c r="AE485" s="226"/>
      <c r="AF485" s="226"/>
      <c r="AG485" s="227"/>
      <c r="AH485" s="228"/>
      <c r="AI485" s="226"/>
      <c r="AJ485" s="226"/>
      <c r="AK485" s="229"/>
      <c r="AL485" s="229"/>
      <c r="AM485" s="229"/>
      <c r="AN485" s="226"/>
      <c r="AO485" s="226"/>
      <c r="AR485" s="231"/>
      <c r="AS485" s="231"/>
      <c r="AT485" s="231"/>
      <c r="AU485" s="231"/>
      <c r="AV485" s="226"/>
      <c r="AW485" s="226"/>
      <c r="AX485" s="227"/>
      <c r="AY485" s="228"/>
      <c r="AZ485" s="226"/>
      <c r="BA485" s="226"/>
      <c r="BB485" s="229"/>
      <c r="BC485" s="229"/>
      <c r="BD485" s="229"/>
      <c r="BE485" s="226"/>
      <c r="BF485" s="226"/>
      <c r="BI485" s="231"/>
      <c r="BJ485" s="231"/>
      <c r="BK485" s="231"/>
      <c r="BL485" s="231"/>
      <c r="BM485" s="226"/>
      <c r="BN485" s="226"/>
      <c r="BO485" s="227"/>
      <c r="BP485" s="228"/>
      <c r="BQ485" s="226"/>
      <c r="BR485" s="226"/>
      <c r="BS485" s="229"/>
      <c r="BT485" s="229"/>
      <c r="BU485" s="229"/>
      <c r="BV485" s="226"/>
      <c r="BW485" s="226"/>
      <c r="BZ485" s="231"/>
      <c r="CA485" s="231"/>
      <c r="CB485" s="231"/>
      <c r="CC485" s="231"/>
      <c r="CD485" s="226"/>
      <c r="CE485" s="226"/>
      <c r="CF485" s="227"/>
      <c r="CG485" s="228"/>
      <c r="CH485" s="226"/>
      <c r="CI485" s="226"/>
      <c r="CJ485" s="229"/>
      <c r="CK485" s="229"/>
      <c r="CL485" s="229"/>
      <c r="CM485" s="226"/>
      <c r="CN485" s="226"/>
      <c r="CQ485" s="231"/>
      <c r="CR485" s="231"/>
      <c r="CS485" s="231"/>
      <c r="CT485" s="231"/>
      <c r="CU485" s="226"/>
      <c r="CV485" s="226"/>
      <c r="CW485" s="227"/>
      <c r="CX485" s="228"/>
      <c r="CY485" s="226"/>
      <c r="CZ485" s="226"/>
      <c r="DA485" s="229"/>
      <c r="DB485" s="229"/>
      <c r="DC485" s="229"/>
      <c r="DD485" s="226"/>
      <c r="DE485" s="226"/>
      <c r="DH485" s="231"/>
      <c r="DI485" s="231"/>
      <c r="DJ485" s="231"/>
      <c r="DK485" s="231"/>
      <c r="DL485" s="226"/>
      <c r="DM485" s="226"/>
      <c r="DN485" s="227"/>
      <c r="DO485" s="228"/>
      <c r="DP485" s="226"/>
      <c r="DQ485" s="226"/>
      <c r="DR485" s="229"/>
      <c r="DS485" s="229"/>
      <c r="DT485" s="229"/>
      <c r="DU485" s="226"/>
      <c r="DV485" s="226"/>
      <c r="DY485" s="231"/>
      <c r="DZ485" s="231"/>
      <c r="EA485" s="231"/>
      <c r="EB485" s="231"/>
      <c r="EC485" s="226"/>
      <c r="ED485" s="226"/>
      <c r="EE485" s="227"/>
      <c r="EF485" s="228"/>
      <c r="EG485" s="226"/>
      <c r="EH485" s="226"/>
      <c r="EI485" s="229"/>
      <c r="EJ485" s="229"/>
      <c r="EK485" s="229"/>
      <c r="EL485" s="226"/>
      <c r="EM485" s="226"/>
      <c r="EP485" s="231"/>
      <c r="EQ485" s="231"/>
      <c r="ER485" s="231"/>
      <c r="ES485" s="231"/>
      <c r="ET485" s="226"/>
      <c r="EU485" s="226"/>
      <c r="EV485" s="227"/>
      <c r="EW485" s="228"/>
      <c r="EX485" s="226"/>
      <c r="EY485" s="226"/>
      <c r="EZ485" s="229"/>
      <c r="FA485" s="229"/>
      <c r="FB485" s="229"/>
      <c r="FC485" s="226"/>
      <c r="FD485" s="226"/>
      <c r="FG485" s="231"/>
      <c r="FH485" s="231"/>
      <c r="FI485" s="231"/>
      <c r="FJ485" s="231"/>
      <c r="FK485" s="226"/>
      <c r="FL485" s="226"/>
      <c r="FM485" s="227"/>
      <c r="FN485" s="228"/>
      <c r="FO485" s="226"/>
      <c r="FP485" s="226"/>
      <c r="FQ485" s="229"/>
      <c r="FR485" s="229"/>
      <c r="FS485" s="229"/>
      <c r="FT485" s="226"/>
      <c r="FU485" s="226"/>
      <c r="FX485" s="231"/>
      <c r="FY485" s="231"/>
      <c r="FZ485" s="231"/>
      <c r="GA485" s="231"/>
      <c r="GB485" s="226"/>
      <c r="GC485" s="226"/>
      <c r="GD485" s="227"/>
      <c r="GE485" s="228"/>
      <c r="GF485" s="226"/>
      <c r="GG485" s="226"/>
      <c r="GH485" s="229"/>
      <c r="GI485" s="229"/>
      <c r="GJ485" s="229"/>
      <c r="GK485" s="226"/>
      <c r="GL485" s="226"/>
      <c r="GO485" s="231"/>
      <c r="GP485" s="231"/>
      <c r="GQ485" s="231"/>
      <c r="GR485" s="231"/>
      <c r="GS485" s="226"/>
      <c r="GT485" s="226"/>
      <c r="GU485" s="227"/>
      <c r="GV485" s="228"/>
      <c r="GW485" s="226"/>
      <c r="GX485" s="226"/>
      <c r="GY485" s="229"/>
      <c r="GZ485" s="229"/>
      <c r="HA485" s="229"/>
      <c r="HB485" s="226"/>
      <c r="HC485" s="226"/>
      <c r="HF485" s="231"/>
    </row>
    <row r="486" spans="1:215" s="230" customFormat="1" ht="41.25" customHeight="1" x14ac:dyDescent="0.2">
      <c r="A486" s="210" t="s">
        <v>8687</v>
      </c>
      <c r="B486" s="211" t="s">
        <v>8688</v>
      </c>
      <c r="C486" s="211" t="s">
        <v>8688</v>
      </c>
      <c r="D486" s="211" t="s">
        <v>8689</v>
      </c>
      <c r="E486" s="212" t="str">
        <f t="shared" si="14"/>
        <v>防府市桑南1-5-18</v>
      </c>
      <c r="F486" s="212" t="s">
        <v>8690</v>
      </c>
      <c r="G486" s="196">
        <v>44866</v>
      </c>
      <c r="H486" s="212" t="s">
        <v>8691</v>
      </c>
      <c r="I486" s="236" t="s">
        <v>4587</v>
      </c>
      <c r="J486" s="281" t="s">
        <v>813</v>
      </c>
      <c r="K486" s="282" t="s">
        <v>463</v>
      </c>
      <c r="L486" s="212" t="s">
        <v>101</v>
      </c>
      <c r="M486" s="212" t="s">
        <v>8692</v>
      </c>
      <c r="N486" s="210" t="s">
        <v>8693</v>
      </c>
      <c r="O486" s="283" t="s">
        <v>250</v>
      </c>
      <c r="P486" s="284" t="s">
        <v>550</v>
      </c>
      <c r="Q486" s="228"/>
      <c r="R486" s="226"/>
      <c r="S486" s="226"/>
      <c r="T486" s="229"/>
      <c r="U486" s="229"/>
      <c r="V486" s="229"/>
      <c r="W486" s="226"/>
      <c r="X486" s="226"/>
      <c r="AA486" s="231"/>
      <c r="AB486" s="231"/>
      <c r="AC486" s="231"/>
      <c r="AD486" s="231"/>
      <c r="AE486" s="226"/>
      <c r="AF486" s="226"/>
      <c r="AG486" s="227"/>
      <c r="AH486" s="228"/>
      <c r="AI486" s="226"/>
      <c r="AJ486" s="226"/>
      <c r="AK486" s="229"/>
      <c r="AL486" s="229"/>
      <c r="AM486" s="229"/>
      <c r="AN486" s="226"/>
      <c r="AO486" s="226"/>
      <c r="AR486" s="231"/>
      <c r="AS486" s="231"/>
      <c r="AT486" s="231"/>
      <c r="AU486" s="231"/>
      <c r="AV486" s="226"/>
      <c r="AW486" s="226"/>
      <c r="AX486" s="227"/>
      <c r="AY486" s="228"/>
      <c r="AZ486" s="226"/>
      <c r="BA486" s="226"/>
      <c r="BB486" s="229"/>
      <c r="BC486" s="229"/>
      <c r="BD486" s="229"/>
      <c r="BE486" s="226"/>
      <c r="BF486" s="226"/>
      <c r="BI486" s="231"/>
      <c r="BJ486" s="231"/>
      <c r="BK486" s="231"/>
      <c r="BL486" s="231"/>
      <c r="BM486" s="226"/>
      <c r="BN486" s="226"/>
      <c r="BO486" s="227"/>
      <c r="BP486" s="228"/>
      <c r="BQ486" s="226"/>
      <c r="BR486" s="226"/>
      <c r="BS486" s="229"/>
      <c r="BT486" s="229"/>
      <c r="BU486" s="229"/>
      <c r="BV486" s="226"/>
      <c r="BW486" s="226"/>
      <c r="BZ486" s="231"/>
      <c r="CA486" s="231"/>
      <c r="CB486" s="231"/>
      <c r="CC486" s="231"/>
      <c r="CD486" s="226"/>
      <c r="CE486" s="226"/>
      <c r="CF486" s="227"/>
      <c r="CG486" s="228"/>
      <c r="CH486" s="226"/>
      <c r="CI486" s="226"/>
      <c r="CJ486" s="229"/>
      <c r="CK486" s="229"/>
      <c r="CL486" s="229"/>
      <c r="CM486" s="226"/>
      <c r="CN486" s="226"/>
      <c r="CQ486" s="231"/>
      <c r="CR486" s="231"/>
      <c r="CS486" s="231"/>
      <c r="CT486" s="231"/>
      <c r="CU486" s="226"/>
      <c r="CV486" s="226"/>
      <c r="CW486" s="227"/>
      <c r="CX486" s="228"/>
      <c r="CY486" s="226"/>
      <c r="CZ486" s="226"/>
      <c r="DA486" s="229"/>
      <c r="DB486" s="229"/>
      <c r="DC486" s="229"/>
      <c r="DD486" s="226"/>
      <c r="DE486" s="226"/>
      <c r="DH486" s="231"/>
      <c r="DI486" s="231"/>
      <c r="DJ486" s="231"/>
      <c r="DK486" s="231"/>
      <c r="DL486" s="226"/>
      <c r="DM486" s="226"/>
      <c r="DN486" s="227"/>
      <c r="DO486" s="228"/>
      <c r="DP486" s="226"/>
      <c r="DQ486" s="226"/>
      <c r="DR486" s="229"/>
      <c r="DS486" s="229"/>
      <c r="DT486" s="229"/>
      <c r="DU486" s="226"/>
      <c r="DV486" s="226"/>
      <c r="DY486" s="231"/>
      <c r="DZ486" s="231"/>
      <c r="EA486" s="231"/>
      <c r="EB486" s="231"/>
      <c r="EC486" s="226"/>
      <c r="ED486" s="226"/>
      <c r="EE486" s="227"/>
      <c r="EF486" s="228"/>
      <c r="EG486" s="226"/>
      <c r="EH486" s="226"/>
      <c r="EI486" s="229"/>
      <c r="EJ486" s="229"/>
      <c r="EK486" s="229"/>
      <c r="EL486" s="226"/>
      <c r="EM486" s="226"/>
      <c r="EP486" s="231"/>
      <c r="EQ486" s="231"/>
      <c r="ER486" s="231"/>
      <c r="ES486" s="231"/>
      <c r="ET486" s="226"/>
      <c r="EU486" s="226"/>
      <c r="EV486" s="227"/>
      <c r="EW486" s="228"/>
      <c r="EX486" s="226"/>
      <c r="EY486" s="226"/>
      <c r="EZ486" s="229"/>
      <c r="FA486" s="229"/>
      <c r="FB486" s="229"/>
      <c r="FC486" s="226"/>
      <c r="FD486" s="226"/>
      <c r="FG486" s="231"/>
      <c r="FH486" s="231"/>
      <c r="FI486" s="231"/>
      <c r="FJ486" s="231"/>
      <c r="FK486" s="226"/>
      <c r="FL486" s="226"/>
      <c r="FM486" s="227"/>
      <c r="FN486" s="228"/>
      <c r="FO486" s="226"/>
      <c r="FP486" s="226"/>
      <c r="FQ486" s="229"/>
      <c r="FR486" s="229"/>
      <c r="FS486" s="229"/>
      <c r="FT486" s="226"/>
      <c r="FU486" s="226"/>
      <c r="FX486" s="231"/>
      <c r="FY486" s="231"/>
      <c r="FZ486" s="231"/>
      <c r="GA486" s="231"/>
      <c r="GB486" s="226"/>
      <c r="GC486" s="226"/>
      <c r="GD486" s="227"/>
      <c r="GE486" s="228"/>
      <c r="GF486" s="226"/>
      <c r="GG486" s="226"/>
      <c r="GH486" s="229"/>
      <c r="GI486" s="229"/>
      <c r="GJ486" s="229"/>
      <c r="GK486" s="226"/>
      <c r="GL486" s="226"/>
      <c r="GO486" s="231"/>
      <c r="GP486" s="231"/>
      <c r="GQ486" s="231"/>
      <c r="GR486" s="231"/>
      <c r="GS486" s="226"/>
      <c r="GT486" s="226"/>
      <c r="GU486" s="227"/>
      <c r="GV486" s="228"/>
      <c r="GW486" s="226"/>
      <c r="GX486" s="226"/>
      <c r="GY486" s="229"/>
      <c r="GZ486" s="229"/>
      <c r="HA486" s="229"/>
      <c r="HB486" s="226"/>
      <c r="HC486" s="226"/>
      <c r="HF486" s="231"/>
    </row>
    <row r="487" spans="1:215" s="230" customFormat="1" ht="41.25" customHeight="1" x14ac:dyDescent="0.2">
      <c r="A487" s="210" t="s">
        <v>8694</v>
      </c>
      <c r="B487" s="211" t="s">
        <v>8695</v>
      </c>
      <c r="C487" s="211" t="s">
        <v>8695</v>
      </c>
      <c r="D487" s="211" t="s">
        <v>8696</v>
      </c>
      <c r="E487" s="212" t="str">
        <f t="shared" si="14"/>
        <v>防府市牟礼柳20-1</v>
      </c>
      <c r="F487" s="212" t="s">
        <v>8697</v>
      </c>
      <c r="G487" s="196">
        <v>44986</v>
      </c>
      <c r="H487" s="212" t="s">
        <v>8698</v>
      </c>
      <c r="I487" s="236" t="s">
        <v>576</v>
      </c>
      <c r="J487" s="281" t="s">
        <v>813</v>
      </c>
      <c r="K487" s="282" t="s">
        <v>463</v>
      </c>
      <c r="L487" s="212" t="s">
        <v>101</v>
      </c>
      <c r="M487" s="212" t="s">
        <v>7476</v>
      </c>
      <c r="N487" s="210" t="s">
        <v>8699</v>
      </c>
      <c r="O487" s="283" t="s">
        <v>250</v>
      </c>
      <c r="P487" s="284" t="s">
        <v>550</v>
      </c>
      <c r="Q487" s="228"/>
      <c r="R487" s="226"/>
      <c r="S487" s="226"/>
      <c r="T487" s="229"/>
      <c r="U487" s="229"/>
      <c r="V487" s="229"/>
      <c r="W487" s="226"/>
      <c r="X487" s="226"/>
      <c r="AA487" s="231"/>
      <c r="AB487" s="231"/>
      <c r="AC487" s="231"/>
      <c r="AD487" s="231"/>
      <c r="AE487" s="226"/>
      <c r="AF487" s="226"/>
      <c r="AG487" s="227"/>
      <c r="AH487" s="228"/>
      <c r="AI487" s="226"/>
      <c r="AJ487" s="226"/>
      <c r="AK487" s="229"/>
      <c r="AL487" s="229"/>
      <c r="AM487" s="229"/>
      <c r="AN487" s="226"/>
      <c r="AO487" s="226"/>
      <c r="AR487" s="231"/>
      <c r="AS487" s="231"/>
      <c r="AT487" s="231"/>
      <c r="AU487" s="231"/>
      <c r="AV487" s="226"/>
      <c r="AW487" s="226"/>
      <c r="AX487" s="227"/>
      <c r="AY487" s="228"/>
      <c r="AZ487" s="226"/>
      <c r="BA487" s="226"/>
      <c r="BB487" s="229"/>
      <c r="BC487" s="229"/>
      <c r="BD487" s="229"/>
      <c r="BE487" s="226"/>
      <c r="BF487" s="226"/>
      <c r="BI487" s="231"/>
      <c r="BJ487" s="231"/>
      <c r="BK487" s="231"/>
      <c r="BL487" s="231"/>
      <c r="BM487" s="226"/>
      <c r="BN487" s="226"/>
      <c r="BO487" s="227"/>
      <c r="BP487" s="228"/>
      <c r="BQ487" s="226"/>
      <c r="BR487" s="226"/>
      <c r="BS487" s="229"/>
      <c r="BT487" s="229"/>
      <c r="BU487" s="229"/>
      <c r="BV487" s="226"/>
      <c r="BW487" s="226"/>
      <c r="BZ487" s="231"/>
      <c r="CA487" s="231"/>
      <c r="CB487" s="231"/>
      <c r="CC487" s="231"/>
      <c r="CD487" s="226"/>
      <c r="CE487" s="226"/>
      <c r="CF487" s="227"/>
      <c r="CG487" s="228"/>
      <c r="CH487" s="226"/>
      <c r="CI487" s="226"/>
      <c r="CJ487" s="229"/>
      <c r="CK487" s="229"/>
      <c r="CL487" s="229"/>
      <c r="CM487" s="226"/>
      <c r="CN487" s="226"/>
      <c r="CQ487" s="231"/>
      <c r="CR487" s="231"/>
      <c r="CS487" s="231"/>
      <c r="CT487" s="231"/>
      <c r="CU487" s="226"/>
      <c r="CV487" s="226"/>
      <c r="CW487" s="227"/>
      <c r="CX487" s="228"/>
      <c r="CY487" s="226"/>
      <c r="CZ487" s="226"/>
      <c r="DA487" s="229"/>
      <c r="DB487" s="229"/>
      <c r="DC487" s="229"/>
      <c r="DD487" s="226"/>
      <c r="DE487" s="226"/>
      <c r="DH487" s="231"/>
      <c r="DI487" s="231"/>
      <c r="DJ487" s="231"/>
      <c r="DK487" s="231"/>
      <c r="DL487" s="226"/>
      <c r="DM487" s="226"/>
      <c r="DN487" s="227"/>
      <c r="DO487" s="228"/>
      <c r="DP487" s="226"/>
      <c r="DQ487" s="226"/>
      <c r="DR487" s="229"/>
      <c r="DS487" s="229"/>
      <c r="DT487" s="229"/>
      <c r="DU487" s="226"/>
      <c r="DV487" s="226"/>
      <c r="DY487" s="231"/>
      <c r="DZ487" s="231"/>
      <c r="EA487" s="231"/>
      <c r="EB487" s="231"/>
      <c r="EC487" s="226"/>
      <c r="ED487" s="226"/>
      <c r="EE487" s="227"/>
      <c r="EF487" s="228"/>
      <c r="EG487" s="226"/>
      <c r="EH487" s="226"/>
      <c r="EI487" s="229"/>
      <c r="EJ487" s="229"/>
      <c r="EK487" s="229"/>
      <c r="EL487" s="226"/>
      <c r="EM487" s="226"/>
      <c r="EP487" s="231"/>
      <c r="EQ487" s="231"/>
      <c r="ER487" s="231"/>
      <c r="ES487" s="231"/>
      <c r="ET487" s="226"/>
      <c r="EU487" s="226"/>
      <c r="EV487" s="227"/>
      <c r="EW487" s="228"/>
      <c r="EX487" s="226"/>
      <c r="EY487" s="226"/>
      <c r="EZ487" s="229"/>
      <c r="FA487" s="229"/>
      <c r="FB487" s="229"/>
      <c r="FC487" s="226"/>
      <c r="FD487" s="226"/>
      <c r="FG487" s="231"/>
      <c r="FH487" s="231"/>
      <c r="FI487" s="231"/>
      <c r="FJ487" s="231"/>
      <c r="FK487" s="226"/>
      <c r="FL487" s="226"/>
      <c r="FM487" s="227"/>
      <c r="FN487" s="228"/>
      <c r="FO487" s="226"/>
      <c r="FP487" s="226"/>
      <c r="FQ487" s="229"/>
      <c r="FR487" s="229"/>
      <c r="FS487" s="229"/>
      <c r="FT487" s="226"/>
      <c r="FU487" s="226"/>
      <c r="FX487" s="231"/>
      <c r="FY487" s="231"/>
      <c r="FZ487" s="231"/>
      <c r="GA487" s="231"/>
      <c r="GB487" s="226"/>
      <c r="GC487" s="226"/>
      <c r="GD487" s="227"/>
      <c r="GE487" s="228"/>
      <c r="GF487" s="226"/>
      <c r="GG487" s="226"/>
      <c r="GH487" s="229"/>
      <c r="GI487" s="229"/>
      <c r="GJ487" s="229"/>
      <c r="GK487" s="226"/>
      <c r="GL487" s="226"/>
      <c r="GO487" s="231"/>
      <c r="GP487" s="231"/>
      <c r="GQ487" s="231"/>
      <c r="GR487" s="231"/>
      <c r="GS487" s="226"/>
      <c r="GT487" s="226"/>
      <c r="GU487" s="227"/>
      <c r="GV487" s="228"/>
      <c r="GW487" s="226"/>
      <c r="GX487" s="226"/>
      <c r="GY487" s="229"/>
      <c r="GZ487" s="229"/>
      <c r="HA487" s="229"/>
      <c r="HB487" s="226"/>
      <c r="HC487" s="226"/>
      <c r="HF487" s="231"/>
    </row>
    <row r="488" spans="1:215" s="230" customFormat="1" ht="41.25" customHeight="1" x14ac:dyDescent="0.2">
      <c r="A488" s="210" t="s">
        <v>5254</v>
      </c>
      <c r="B488" s="211" t="s">
        <v>5253</v>
      </c>
      <c r="C488" s="211" t="s">
        <v>5253</v>
      </c>
      <c r="D488" s="211" t="s">
        <v>8085</v>
      </c>
      <c r="E488" s="212" t="str">
        <f t="shared" si="12"/>
        <v>下松市来巻944-1</v>
      </c>
      <c r="F488" s="212" t="s">
        <v>1039</v>
      </c>
      <c r="G488" s="196">
        <v>33329</v>
      </c>
      <c r="H488" s="212" t="s">
        <v>2062</v>
      </c>
      <c r="I488" s="236" t="s">
        <v>455</v>
      </c>
      <c r="J488" s="281" t="s">
        <v>4583</v>
      </c>
      <c r="K488" s="282" t="s">
        <v>3098</v>
      </c>
      <c r="L488" s="282" t="s">
        <v>3099</v>
      </c>
      <c r="M488" s="212" t="s">
        <v>1361</v>
      </c>
      <c r="N488" s="212" t="s">
        <v>5252</v>
      </c>
      <c r="O488" s="283" t="s">
        <v>250</v>
      </c>
      <c r="P488" s="284" t="s">
        <v>10</v>
      </c>
      <c r="Q488" s="227"/>
      <c r="R488" s="228"/>
      <c r="S488" s="226"/>
      <c r="T488" s="226"/>
      <c r="U488" s="229"/>
      <c r="V488" s="229"/>
      <c r="W488" s="229"/>
      <c r="X488" s="226"/>
      <c r="Y488" s="226"/>
      <c r="AB488" s="231"/>
      <c r="AC488" s="231"/>
      <c r="AD488" s="231"/>
      <c r="AE488" s="231"/>
      <c r="AF488" s="226"/>
      <c r="AG488" s="226"/>
      <c r="AH488" s="227"/>
      <c r="AI488" s="228"/>
      <c r="AJ488" s="226"/>
      <c r="AK488" s="226"/>
      <c r="AL488" s="229"/>
      <c r="AM488" s="229"/>
      <c r="AN488" s="229"/>
      <c r="AO488" s="226"/>
      <c r="AP488" s="226"/>
      <c r="AS488" s="231"/>
      <c r="AT488" s="231"/>
      <c r="AU488" s="231"/>
      <c r="AV488" s="231"/>
      <c r="AW488" s="226"/>
      <c r="AX488" s="226"/>
      <c r="AY488" s="227"/>
      <c r="AZ488" s="228"/>
      <c r="BA488" s="226"/>
      <c r="BB488" s="226"/>
      <c r="BC488" s="229"/>
      <c r="BD488" s="229"/>
      <c r="BE488" s="229"/>
      <c r="BF488" s="226"/>
      <c r="BG488" s="226"/>
      <c r="BJ488" s="231"/>
      <c r="BK488" s="231"/>
      <c r="BL488" s="231"/>
      <c r="BM488" s="231"/>
      <c r="BN488" s="226"/>
      <c r="BO488" s="226"/>
      <c r="BP488" s="227"/>
      <c r="BQ488" s="228"/>
      <c r="BR488" s="226"/>
      <c r="BS488" s="226"/>
      <c r="BT488" s="229"/>
      <c r="BU488" s="229"/>
      <c r="BV488" s="229"/>
      <c r="BW488" s="226"/>
      <c r="BX488" s="226"/>
      <c r="CA488" s="231"/>
      <c r="CB488" s="231"/>
      <c r="CC488" s="231"/>
      <c r="CD488" s="231"/>
      <c r="CE488" s="226"/>
      <c r="CF488" s="226"/>
      <c r="CG488" s="227"/>
      <c r="CH488" s="228"/>
      <c r="CI488" s="226"/>
      <c r="CJ488" s="226"/>
      <c r="CK488" s="229"/>
      <c r="CL488" s="229"/>
      <c r="CM488" s="229"/>
      <c r="CN488" s="226"/>
      <c r="CO488" s="226"/>
      <c r="CR488" s="231"/>
      <c r="CS488" s="231"/>
      <c r="CT488" s="231"/>
      <c r="CU488" s="231"/>
      <c r="CV488" s="226"/>
      <c r="CW488" s="226"/>
      <c r="CX488" s="227"/>
      <c r="CY488" s="228"/>
      <c r="CZ488" s="226"/>
      <c r="DA488" s="226"/>
      <c r="DB488" s="229"/>
      <c r="DC488" s="229"/>
      <c r="DD488" s="229"/>
      <c r="DE488" s="226"/>
      <c r="DF488" s="226"/>
      <c r="DI488" s="231"/>
      <c r="DJ488" s="231"/>
      <c r="DK488" s="231"/>
      <c r="DL488" s="231"/>
      <c r="DM488" s="226"/>
      <c r="DN488" s="226"/>
      <c r="DO488" s="227"/>
      <c r="DP488" s="228"/>
      <c r="DQ488" s="226"/>
      <c r="DR488" s="226"/>
      <c r="DS488" s="229"/>
      <c r="DT488" s="229"/>
      <c r="DU488" s="229"/>
      <c r="DV488" s="226"/>
      <c r="DW488" s="226"/>
      <c r="DZ488" s="231"/>
      <c r="EA488" s="231"/>
      <c r="EB488" s="231"/>
      <c r="EC488" s="231"/>
      <c r="ED488" s="226"/>
      <c r="EE488" s="226"/>
      <c r="EF488" s="227"/>
      <c r="EG488" s="228"/>
      <c r="EH488" s="226"/>
      <c r="EI488" s="226"/>
      <c r="EJ488" s="229"/>
      <c r="EK488" s="229"/>
      <c r="EL488" s="229"/>
      <c r="EM488" s="226"/>
      <c r="EN488" s="226"/>
      <c r="EQ488" s="231"/>
      <c r="ER488" s="231"/>
      <c r="ES488" s="231"/>
      <c r="ET488" s="231"/>
      <c r="EU488" s="226"/>
      <c r="EV488" s="226"/>
      <c r="EW488" s="227"/>
      <c r="EX488" s="228"/>
      <c r="EY488" s="226"/>
      <c r="EZ488" s="226"/>
      <c r="FA488" s="229"/>
      <c r="FB488" s="229"/>
      <c r="FC488" s="229"/>
      <c r="FD488" s="226"/>
      <c r="FE488" s="226"/>
      <c r="FH488" s="231"/>
      <c r="FI488" s="231"/>
      <c r="FJ488" s="231"/>
      <c r="FK488" s="231"/>
      <c r="FL488" s="226"/>
      <c r="FM488" s="226"/>
      <c r="FN488" s="227"/>
      <c r="FO488" s="228"/>
      <c r="FP488" s="226"/>
      <c r="FQ488" s="226"/>
      <c r="FR488" s="229"/>
      <c r="FS488" s="229"/>
      <c r="FT488" s="229"/>
      <c r="FU488" s="226"/>
      <c r="FV488" s="226"/>
      <c r="FY488" s="231"/>
      <c r="FZ488" s="231"/>
      <c r="GA488" s="231"/>
      <c r="GB488" s="231"/>
      <c r="GC488" s="226"/>
      <c r="GD488" s="226"/>
      <c r="GE488" s="227"/>
      <c r="GF488" s="228"/>
      <c r="GG488" s="226"/>
      <c r="GH488" s="226"/>
      <c r="GI488" s="229"/>
      <c r="GJ488" s="229"/>
      <c r="GK488" s="229"/>
      <c r="GL488" s="226"/>
      <c r="GM488" s="226"/>
      <c r="GP488" s="231"/>
      <c r="GQ488" s="231"/>
      <c r="GR488" s="231"/>
      <c r="GS488" s="231"/>
      <c r="GT488" s="226"/>
      <c r="GU488" s="226"/>
      <c r="GV488" s="227"/>
      <c r="GW488" s="228"/>
      <c r="GX488" s="226"/>
      <c r="GY488" s="226"/>
      <c r="GZ488" s="229"/>
      <c r="HA488" s="229"/>
      <c r="HB488" s="229"/>
      <c r="HC488" s="226"/>
      <c r="HD488" s="226"/>
      <c r="HG488" s="231"/>
    </row>
    <row r="489" spans="1:215" s="230" customFormat="1" ht="41.25" customHeight="1" x14ac:dyDescent="0.2">
      <c r="A489" s="210" t="s">
        <v>7494</v>
      </c>
      <c r="B489" s="211" t="s">
        <v>3678</v>
      </c>
      <c r="C489" s="211" t="s">
        <v>3678</v>
      </c>
      <c r="D489" s="211" t="s">
        <v>7495</v>
      </c>
      <c r="E489" s="212" t="str">
        <f t="shared" si="12"/>
        <v>下松市生野屋南1-13-1</v>
      </c>
      <c r="F489" s="212" t="s">
        <v>1040</v>
      </c>
      <c r="G489" s="196">
        <v>36373</v>
      </c>
      <c r="H489" s="212" t="s">
        <v>1710</v>
      </c>
      <c r="I489" s="236" t="s">
        <v>455</v>
      </c>
      <c r="J489" s="281" t="s">
        <v>4583</v>
      </c>
      <c r="K489" s="282" t="s">
        <v>3098</v>
      </c>
      <c r="L489" s="282" t="s">
        <v>3099</v>
      </c>
      <c r="M489" s="212" t="s">
        <v>2192</v>
      </c>
      <c r="N489" s="212" t="s">
        <v>7496</v>
      </c>
      <c r="O489" s="283" t="s">
        <v>250</v>
      </c>
      <c r="P489" s="284" t="s">
        <v>10</v>
      </c>
      <c r="Q489" s="227"/>
      <c r="R489" s="228"/>
      <c r="S489" s="226"/>
      <c r="T489" s="226"/>
      <c r="U489" s="229"/>
      <c r="V489" s="229"/>
      <c r="W489" s="229"/>
      <c r="X489" s="226"/>
      <c r="Y489" s="226"/>
      <c r="AB489" s="231"/>
      <c r="AC489" s="231"/>
      <c r="AD489" s="231"/>
      <c r="AE489" s="231"/>
      <c r="AF489" s="226"/>
      <c r="AG489" s="226"/>
      <c r="AH489" s="227"/>
      <c r="AI489" s="228"/>
      <c r="AJ489" s="226"/>
      <c r="AK489" s="226"/>
      <c r="AL489" s="229"/>
      <c r="AM489" s="229"/>
      <c r="AN489" s="229"/>
      <c r="AO489" s="226"/>
      <c r="AP489" s="226"/>
      <c r="AS489" s="231"/>
      <c r="AT489" s="231"/>
      <c r="AU489" s="231"/>
      <c r="AV489" s="231"/>
      <c r="AW489" s="226"/>
      <c r="AX489" s="226"/>
      <c r="AY489" s="227"/>
      <c r="AZ489" s="228"/>
      <c r="BA489" s="226"/>
      <c r="BB489" s="226"/>
      <c r="BC489" s="229"/>
      <c r="BD489" s="229"/>
      <c r="BE489" s="229"/>
      <c r="BF489" s="226"/>
      <c r="BG489" s="226"/>
      <c r="BJ489" s="231"/>
      <c r="BK489" s="231"/>
      <c r="BL489" s="231"/>
      <c r="BM489" s="231"/>
      <c r="BN489" s="226"/>
      <c r="BO489" s="226"/>
      <c r="BP489" s="227"/>
      <c r="BQ489" s="228"/>
      <c r="BR489" s="226"/>
      <c r="BS489" s="226"/>
      <c r="BT489" s="229"/>
      <c r="BU489" s="229"/>
      <c r="BV489" s="229"/>
      <c r="BW489" s="226"/>
      <c r="BX489" s="226"/>
      <c r="CA489" s="231"/>
      <c r="CB489" s="231"/>
      <c r="CC489" s="231"/>
      <c r="CD489" s="231"/>
      <c r="CE489" s="226"/>
      <c r="CF489" s="226"/>
      <c r="CG489" s="227"/>
      <c r="CH489" s="228"/>
      <c r="CI489" s="226"/>
      <c r="CJ489" s="226"/>
      <c r="CK489" s="229"/>
      <c r="CL489" s="229"/>
      <c r="CM489" s="229"/>
      <c r="CN489" s="226"/>
      <c r="CO489" s="226"/>
      <c r="CR489" s="231"/>
      <c r="CS489" s="231"/>
      <c r="CT489" s="231"/>
      <c r="CU489" s="231"/>
      <c r="CV489" s="226"/>
      <c r="CW489" s="226"/>
      <c r="CX489" s="227"/>
      <c r="CY489" s="228"/>
      <c r="CZ489" s="226"/>
      <c r="DA489" s="226"/>
      <c r="DB489" s="229"/>
      <c r="DC489" s="229"/>
      <c r="DD489" s="229"/>
      <c r="DE489" s="226"/>
      <c r="DF489" s="226"/>
      <c r="DI489" s="231"/>
      <c r="DJ489" s="231"/>
      <c r="DK489" s="231"/>
      <c r="DL489" s="231"/>
      <c r="DM489" s="226"/>
      <c r="DN489" s="226"/>
      <c r="DO489" s="227"/>
      <c r="DP489" s="228"/>
      <c r="DQ489" s="226"/>
      <c r="DR489" s="226"/>
      <c r="DS489" s="229"/>
      <c r="DT489" s="229"/>
      <c r="DU489" s="229"/>
      <c r="DV489" s="226"/>
      <c r="DW489" s="226"/>
      <c r="DZ489" s="231"/>
      <c r="EA489" s="231"/>
      <c r="EB489" s="231"/>
      <c r="EC489" s="231"/>
      <c r="ED489" s="226"/>
      <c r="EE489" s="226"/>
      <c r="EF489" s="227"/>
      <c r="EG489" s="228"/>
      <c r="EH489" s="226"/>
      <c r="EI489" s="226"/>
      <c r="EJ489" s="229"/>
      <c r="EK489" s="229"/>
      <c r="EL489" s="229"/>
      <c r="EM489" s="226"/>
      <c r="EN489" s="226"/>
      <c r="EQ489" s="231"/>
      <c r="ER489" s="231"/>
      <c r="ES489" s="231"/>
      <c r="ET489" s="231"/>
      <c r="EU489" s="226"/>
      <c r="EV489" s="226"/>
      <c r="EW489" s="227"/>
      <c r="EX489" s="228"/>
      <c r="EY489" s="226"/>
      <c r="EZ489" s="226"/>
      <c r="FA489" s="229"/>
      <c r="FB489" s="229"/>
      <c r="FC489" s="229"/>
      <c r="FD489" s="226"/>
      <c r="FE489" s="226"/>
      <c r="FH489" s="231"/>
      <c r="FI489" s="231"/>
      <c r="FJ489" s="231"/>
      <c r="FK489" s="231"/>
      <c r="FL489" s="226"/>
      <c r="FM489" s="226"/>
      <c r="FN489" s="227"/>
      <c r="FO489" s="228"/>
      <c r="FP489" s="226"/>
      <c r="FQ489" s="226"/>
      <c r="FR489" s="229"/>
      <c r="FS489" s="229"/>
      <c r="FT489" s="229"/>
      <c r="FU489" s="226"/>
      <c r="FV489" s="226"/>
      <c r="FY489" s="231"/>
      <c r="FZ489" s="231"/>
      <c r="GA489" s="231"/>
      <c r="GB489" s="231"/>
      <c r="GC489" s="226"/>
      <c r="GD489" s="226"/>
      <c r="GE489" s="227"/>
      <c r="GF489" s="228"/>
      <c r="GG489" s="226"/>
      <c r="GH489" s="226"/>
      <c r="GI489" s="229"/>
      <c r="GJ489" s="229"/>
      <c r="GK489" s="229"/>
      <c r="GL489" s="226"/>
      <c r="GM489" s="226"/>
      <c r="GP489" s="231"/>
      <c r="GQ489" s="231"/>
      <c r="GR489" s="231"/>
      <c r="GS489" s="231"/>
      <c r="GT489" s="226"/>
      <c r="GU489" s="226"/>
      <c r="GV489" s="227"/>
      <c r="GW489" s="228"/>
      <c r="GX489" s="226"/>
      <c r="GY489" s="226"/>
      <c r="GZ489" s="229"/>
      <c r="HA489" s="229"/>
      <c r="HB489" s="229"/>
      <c r="HC489" s="226"/>
      <c r="HD489" s="226"/>
      <c r="HG489" s="231"/>
    </row>
    <row r="490" spans="1:215" s="230" customFormat="1" ht="41.25" customHeight="1" x14ac:dyDescent="0.2">
      <c r="A490" s="210" t="s">
        <v>5251</v>
      </c>
      <c r="B490" s="211" t="s">
        <v>8700</v>
      </c>
      <c r="C490" s="211" t="s">
        <v>8700</v>
      </c>
      <c r="D490" s="211" t="s">
        <v>8701</v>
      </c>
      <c r="E490" s="212" t="str">
        <f t="shared" si="12"/>
        <v>下松市瑞穂町2-21-1</v>
      </c>
      <c r="F490" s="212" t="s">
        <v>1140</v>
      </c>
      <c r="G490" s="196">
        <v>36951</v>
      </c>
      <c r="H490" s="212" t="s">
        <v>2063</v>
      </c>
      <c r="I490" s="236" t="s">
        <v>455</v>
      </c>
      <c r="J490" s="281" t="s">
        <v>4583</v>
      </c>
      <c r="K490" s="282" t="s">
        <v>3098</v>
      </c>
      <c r="L490" s="282" t="s">
        <v>3099</v>
      </c>
      <c r="M490" s="212" t="s">
        <v>1877</v>
      </c>
      <c r="N490" s="212" t="s">
        <v>5250</v>
      </c>
      <c r="O490" s="283" t="s">
        <v>250</v>
      </c>
      <c r="P490" s="284" t="s">
        <v>3767</v>
      </c>
      <c r="Q490" s="227"/>
      <c r="R490" s="228"/>
      <c r="S490" s="226"/>
      <c r="T490" s="226"/>
      <c r="U490" s="229"/>
      <c r="V490" s="229"/>
      <c r="W490" s="229"/>
      <c r="X490" s="226"/>
      <c r="Y490" s="226"/>
      <c r="AB490" s="231"/>
      <c r="AC490" s="231"/>
      <c r="AD490" s="231"/>
      <c r="AE490" s="231"/>
      <c r="AF490" s="226"/>
      <c r="AG490" s="226"/>
      <c r="AH490" s="227"/>
      <c r="AI490" s="228"/>
      <c r="AJ490" s="226"/>
      <c r="AK490" s="226"/>
      <c r="AL490" s="229"/>
      <c r="AM490" s="229"/>
      <c r="AN490" s="229"/>
      <c r="AO490" s="226"/>
      <c r="AP490" s="226"/>
      <c r="AS490" s="231"/>
      <c r="AT490" s="231"/>
      <c r="AU490" s="231"/>
      <c r="AV490" s="231"/>
      <c r="AW490" s="226"/>
      <c r="AX490" s="226"/>
      <c r="AY490" s="227"/>
      <c r="AZ490" s="228"/>
      <c r="BA490" s="226"/>
      <c r="BB490" s="226"/>
      <c r="BC490" s="229"/>
      <c r="BD490" s="229"/>
      <c r="BE490" s="229"/>
      <c r="BF490" s="226"/>
      <c r="BG490" s="226"/>
      <c r="BJ490" s="231"/>
      <c r="BK490" s="231"/>
      <c r="BL490" s="231"/>
      <c r="BM490" s="231"/>
      <c r="BN490" s="226"/>
      <c r="BO490" s="226"/>
      <c r="BP490" s="227"/>
      <c r="BQ490" s="228"/>
      <c r="BR490" s="226"/>
      <c r="BS490" s="226"/>
      <c r="BT490" s="229"/>
      <c r="BU490" s="229"/>
      <c r="BV490" s="229"/>
      <c r="BW490" s="226"/>
      <c r="BX490" s="226"/>
      <c r="CA490" s="231"/>
      <c r="CB490" s="231"/>
      <c r="CC490" s="231"/>
      <c r="CD490" s="231"/>
      <c r="CE490" s="226"/>
      <c r="CF490" s="226"/>
      <c r="CG490" s="227"/>
      <c r="CH490" s="228"/>
      <c r="CI490" s="226"/>
      <c r="CJ490" s="226"/>
      <c r="CK490" s="229"/>
      <c r="CL490" s="229"/>
      <c r="CM490" s="229"/>
      <c r="CN490" s="226"/>
      <c r="CO490" s="226"/>
      <c r="CR490" s="231"/>
      <c r="CS490" s="231"/>
      <c r="CT490" s="231"/>
      <c r="CU490" s="231"/>
      <c r="CV490" s="226"/>
      <c r="CW490" s="226"/>
      <c r="CX490" s="227"/>
      <c r="CY490" s="228"/>
      <c r="CZ490" s="226"/>
      <c r="DA490" s="226"/>
      <c r="DB490" s="229"/>
      <c r="DC490" s="229"/>
      <c r="DD490" s="229"/>
      <c r="DE490" s="226"/>
      <c r="DF490" s="226"/>
      <c r="DI490" s="231"/>
      <c r="DJ490" s="231"/>
      <c r="DK490" s="231"/>
      <c r="DL490" s="231"/>
      <c r="DM490" s="226"/>
      <c r="DN490" s="226"/>
      <c r="DO490" s="227"/>
      <c r="DP490" s="228"/>
      <c r="DQ490" s="226"/>
      <c r="DR490" s="226"/>
      <c r="DS490" s="229"/>
      <c r="DT490" s="229"/>
      <c r="DU490" s="229"/>
      <c r="DV490" s="226"/>
      <c r="DW490" s="226"/>
      <c r="DZ490" s="231"/>
      <c r="EA490" s="231"/>
      <c r="EB490" s="231"/>
      <c r="EC490" s="231"/>
      <c r="ED490" s="226"/>
      <c r="EE490" s="226"/>
      <c r="EF490" s="227"/>
      <c r="EG490" s="228"/>
      <c r="EH490" s="226"/>
      <c r="EI490" s="226"/>
      <c r="EJ490" s="229"/>
      <c r="EK490" s="229"/>
      <c r="EL490" s="229"/>
      <c r="EM490" s="226"/>
      <c r="EN490" s="226"/>
      <c r="EQ490" s="231"/>
      <c r="ER490" s="231"/>
      <c r="ES490" s="231"/>
      <c r="ET490" s="231"/>
      <c r="EU490" s="226"/>
      <c r="EV490" s="226"/>
      <c r="EW490" s="227"/>
      <c r="EX490" s="228"/>
      <c r="EY490" s="226"/>
      <c r="EZ490" s="226"/>
      <c r="FA490" s="229"/>
      <c r="FB490" s="229"/>
      <c r="FC490" s="229"/>
      <c r="FD490" s="226"/>
      <c r="FE490" s="226"/>
      <c r="FH490" s="231"/>
      <c r="FI490" s="231"/>
      <c r="FJ490" s="231"/>
      <c r="FK490" s="231"/>
      <c r="FL490" s="226"/>
      <c r="FM490" s="226"/>
      <c r="FN490" s="227"/>
      <c r="FO490" s="228"/>
      <c r="FP490" s="226"/>
      <c r="FQ490" s="226"/>
      <c r="FR490" s="229"/>
      <c r="FS490" s="229"/>
      <c r="FT490" s="229"/>
      <c r="FU490" s="226"/>
      <c r="FV490" s="226"/>
      <c r="FY490" s="231"/>
      <c r="FZ490" s="231"/>
      <c r="GA490" s="231"/>
      <c r="GB490" s="231"/>
      <c r="GC490" s="226"/>
      <c r="GD490" s="226"/>
      <c r="GE490" s="227"/>
      <c r="GF490" s="228"/>
      <c r="GG490" s="226"/>
      <c r="GH490" s="226"/>
      <c r="GI490" s="229"/>
      <c r="GJ490" s="229"/>
      <c r="GK490" s="229"/>
      <c r="GL490" s="226"/>
      <c r="GM490" s="226"/>
      <c r="GP490" s="231"/>
      <c r="GQ490" s="231"/>
      <c r="GR490" s="231"/>
      <c r="GS490" s="231"/>
      <c r="GT490" s="226"/>
      <c r="GU490" s="226"/>
      <c r="GV490" s="227"/>
      <c r="GW490" s="228"/>
      <c r="GX490" s="226"/>
      <c r="GY490" s="226"/>
      <c r="GZ490" s="229"/>
      <c r="HA490" s="229"/>
      <c r="HB490" s="229"/>
      <c r="HC490" s="226"/>
      <c r="HD490" s="226"/>
      <c r="HG490" s="231"/>
    </row>
    <row r="491" spans="1:215" s="230" customFormat="1" ht="41.25" customHeight="1" x14ac:dyDescent="0.2">
      <c r="A491" s="210" t="s">
        <v>5249</v>
      </c>
      <c r="B491" s="211" t="s">
        <v>5248</v>
      </c>
      <c r="C491" s="211" t="s">
        <v>5248</v>
      </c>
      <c r="D491" s="211" t="s">
        <v>8086</v>
      </c>
      <c r="E491" s="212" t="str">
        <f t="shared" si="12"/>
        <v>下松市河内1897</v>
      </c>
      <c r="F491" s="212" t="s">
        <v>1262</v>
      </c>
      <c r="G491" s="196">
        <v>37790</v>
      </c>
      <c r="H491" s="212" t="s">
        <v>2064</v>
      </c>
      <c r="I491" s="236" t="s">
        <v>455</v>
      </c>
      <c r="J491" s="281" t="s">
        <v>4583</v>
      </c>
      <c r="K491" s="282" t="s">
        <v>3098</v>
      </c>
      <c r="L491" s="282" t="s">
        <v>3099</v>
      </c>
      <c r="M491" s="212" t="s">
        <v>5247</v>
      </c>
      <c r="N491" s="212" t="s">
        <v>5246</v>
      </c>
      <c r="O491" s="283" t="s">
        <v>250</v>
      </c>
      <c r="P491" s="284" t="s">
        <v>3767</v>
      </c>
      <c r="Q491" s="227"/>
      <c r="R491" s="228"/>
      <c r="S491" s="226"/>
      <c r="T491" s="226"/>
      <c r="U491" s="229"/>
      <c r="V491" s="229"/>
      <c r="W491" s="229"/>
      <c r="X491" s="226"/>
      <c r="Y491" s="226"/>
      <c r="AB491" s="231"/>
      <c r="AC491" s="231"/>
      <c r="AD491" s="231"/>
      <c r="AE491" s="231"/>
      <c r="AF491" s="226"/>
      <c r="AG491" s="226"/>
      <c r="AH491" s="227"/>
      <c r="AI491" s="228"/>
      <c r="AJ491" s="226"/>
      <c r="AK491" s="226"/>
      <c r="AL491" s="229"/>
      <c r="AM491" s="229"/>
      <c r="AN491" s="229"/>
      <c r="AO491" s="226"/>
      <c r="AP491" s="226"/>
      <c r="AS491" s="231"/>
      <c r="AT491" s="231"/>
      <c r="AU491" s="231"/>
      <c r="AV491" s="231"/>
      <c r="AW491" s="226"/>
      <c r="AX491" s="226"/>
      <c r="AY491" s="227"/>
      <c r="AZ491" s="228"/>
      <c r="BA491" s="226"/>
      <c r="BB491" s="226"/>
      <c r="BC491" s="229"/>
      <c r="BD491" s="229"/>
      <c r="BE491" s="229"/>
      <c r="BF491" s="226"/>
      <c r="BG491" s="226"/>
      <c r="BJ491" s="231"/>
      <c r="BK491" s="231"/>
      <c r="BL491" s="231"/>
      <c r="BM491" s="231"/>
      <c r="BN491" s="226"/>
      <c r="BO491" s="226"/>
      <c r="BP491" s="227"/>
      <c r="BQ491" s="228"/>
      <c r="BR491" s="226"/>
      <c r="BS491" s="226"/>
      <c r="BT491" s="229"/>
      <c r="BU491" s="229"/>
      <c r="BV491" s="229"/>
      <c r="BW491" s="226"/>
      <c r="BX491" s="226"/>
      <c r="CA491" s="231"/>
      <c r="CB491" s="231"/>
      <c r="CC491" s="231"/>
      <c r="CD491" s="231"/>
      <c r="CE491" s="226"/>
      <c r="CF491" s="226"/>
      <c r="CG491" s="227"/>
      <c r="CH491" s="228"/>
      <c r="CI491" s="226"/>
      <c r="CJ491" s="226"/>
      <c r="CK491" s="229"/>
      <c r="CL491" s="229"/>
      <c r="CM491" s="229"/>
      <c r="CN491" s="226"/>
      <c r="CO491" s="226"/>
      <c r="CR491" s="231"/>
      <c r="CS491" s="231"/>
      <c r="CT491" s="231"/>
      <c r="CU491" s="231"/>
      <c r="CV491" s="226"/>
      <c r="CW491" s="226"/>
      <c r="CX491" s="227"/>
      <c r="CY491" s="228"/>
      <c r="CZ491" s="226"/>
      <c r="DA491" s="226"/>
      <c r="DB491" s="229"/>
      <c r="DC491" s="229"/>
      <c r="DD491" s="229"/>
      <c r="DE491" s="226"/>
      <c r="DF491" s="226"/>
      <c r="DI491" s="231"/>
      <c r="DJ491" s="231"/>
      <c r="DK491" s="231"/>
      <c r="DL491" s="231"/>
      <c r="DM491" s="226"/>
      <c r="DN491" s="226"/>
      <c r="DO491" s="227"/>
      <c r="DP491" s="228"/>
      <c r="DQ491" s="226"/>
      <c r="DR491" s="226"/>
      <c r="DS491" s="229"/>
      <c r="DT491" s="229"/>
      <c r="DU491" s="229"/>
      <c r="DV491" s="226"/>
      <c r="DW491" s="226"/>
      <c r="DZ491" s="231"/>
      <c r="EA491" s="231"/>
      <c r="EB491" s="231"/>
      <c r="EC491" s="231"/>
      <c r="ED491" s="226"/>
      <c r="EE491" s="226"/>
      <c r="EF491" s="227"/>
      <c r="EG491" s="228"/>
      <c r="EH491" s="226"/>
      <c r="EI491" s="226"/>
      <c r="EJ491" s="229"/>
      <c r="EK491" s="229"/>
      <c r="EL491" s="229"/>
      <c r="EM491" s="226"/>
      <c r="EN491" s="226"/>
      <c r="EQ491" s="231"/>
      <c r="ER491" s="231"/>
      <c r="ES491" s="231"/>
      <c r="ET491" s="231"/>
      <c r="EU491" s="226"/>
      <c r="EV491" s="226"/>
      <c r="EW491" s="227"/>
      <c r="EX491" s="228"/>
      <c r="EY491" s="226"/>
      <c r="EZ491" s="226"/>
      <c r="FA491" s="229"/>
      <c r="FB491" s="229"/>
      <c r="FC491" s="229"/>
      <c r="FD491" s="226"/>
      <c r="FE491" s="226"/>
      <c r="FH491" s="231"/>
      <c r="FI491" s="231"/>
      <c r="FJ491" s="231"/>
      <c r="FK491" s="231"/>
      <c r="FL491" s="226"/>
      <c r="FM491" s="226"/>
      <c r="FN491" s="227"/>
      <c r="FO491" s="228"/>
      <c r="FP491" s="226"/>
      <c r="FQ491" s="226"/>
      <c r="FR491" s="229"/>
      <c r="FS491" s="229"/>
      <c r="FT491" s="229"/>
      <c r="FU491" s="226"/>
      <c r="FV491" s="226"/>
      <c r="FY491" s="231"/>
      <c r="FZ491" s="231"/>
      <c r="GA491" s="231"/>
      <c r="GB491" s="231"/>
      <c r="GC491" s="226"/>
      <c r="GD491" s="226"/>
      <c r="GE491" s="227"/>
      <c r="GF491" s="228"/>
      <c r="GG491" s="226"/>
      <c r="GH491" s="226"/>
      <c r="GI491" s="229"/>
      <c r="GJ491" s="229"/>
      <c r="GK491" s="229"/>
      <c r="GL491" s="226"/>
      <c r="GM491" s="226"/>
      <c r="GP491" s="231"/>
      <c r="GQ491" s="231"/>
      <c r="GR491" s="231"/>
      <c r="GS491" s="231"/>
      <c r="GT491" s="226"/>
      <c r="GU491" s="226"/>
      <c r="GV491" s="227"/>
      <c r="GW491" s="228"/>
      <c r="GX491" s="226"/>
      <c r="GY491" s="226"/>
      <c r="GZ491" s="229"/>
      <c r="HA491" s="229"/>
      <c r="HB491" s="229"/>
      <c r="HC491" s="226"/>
      <c r="HD491" s="226"/>
      <c r="HG491" s="231"/>
    </row>
    <row r="492" spans="1:215" s="230" customFormat="1" ht="41.25" customHeight="1" x14ac:dyDescent="0.2">
      <c r="A492" s="210" t="s">
        <v>5245</v>
      </c>
      <c r="B492" s="211" t="s">
        <v>5244</v>
      </c>
      <c r="C492" s="211" t="s">
        <v>5244</v>
      </c>
      <c r="D492" s="211" t="s">
        <v>8702</v>
      </c>
      <c r="E492" s="212" t="str">
        <f t="shared" si="12"/>
        <v>下松市中島町2-1-50</v>
      </c>
      <c r="F492" s="212" t="s">
        <v>5243</v>
      </c>
      <c r="G492" s="196">
        <v>38200</v>
      </c>
      <c r="H492" s="212" t="s">
        <v>2065</v>
      </c>
      <c r="I492" s="236" t="s">
        <v>455</v>
      </c>
      <c r="J492" s="281" t="s">
        <v>4583</v>
      </c>
      <c r="K492" s="282" t="s">
        <v>3098</v>
      </c>
      <c r="L492" s="282" t="s">
        <v>3099</v>
      </c>
      <c r="M492" s="212" t="s">
        <v>5242</v>
      </c>
      <c r="N492" s="212" t="s">
        <v>5241</v>
      </c>
      <c r="O492" s="283" t="s">
        <v>250</v>
      </c>
      <c r="P492" s="284" t="s">
        <v>3767</v>
      </c>
      <c r="Q492" s="227"/>
      <c r="R492" s="228"/>
      <c r="S492" s="226"/>
      <c r="T492" s="226"/>
      <c r="U492" s="229"/>
      <c r="V492" s="229"/>
      <c r="W492" s="229"/>
      <c r="X492" s="226"/>
      <c r="Y492" s="226"/>
      <c r="AB492" s="231"/>
      <c r="AC492" s="231"/>
      <c r="AD492" s="231"/>
      <c r="AE492" s="231"/>
      <c r="AF492" s="226"/>
      <c r="AG492" s="226"/>
      <c r="AH492" s="227"/>
      <c r="AI492" s="228"/>
      <c r="AJ492" s="226"/>
      <c r="AK492" s="226"/>
      <c r="AL492" s="229"/>
      <c r="AM492" s="229"/>
      <c r="AN492" s="229"/>
      <c r="AO492" s="226"/>
      <c r="AP492" s="226"/>
      <c r="AS492" s="231"/>
      <c r="AT492" s="231"/>
      <c r="AU492" s="231"/>
      <c r="AV492" s="231"/>
      <c r="AW492" s="226"/>
      <c r="AX492" s="226"/>
      <c r="AY492" s="227"/>
      <c r="AZ492" s="228"/>
      <c r="BA492" s="226"/>
      <c r="BB492" s="226"/>
      <c r="BC492" s="229"/>
      <c r="BD492" s="229"/>
      <c r="BE492" s="229"/>
      <c r="BF492" s="226"/>
      <c r="BG492" s="226"/>
      <c r="BJ492" s="231"/>
      <c r="BK492" s="231"/>
      <c r="BL492" s="231"/>
      <c r="BM492" s="231"/>
      <c r="BN492" s="226"/>
      <c r="BO492" s="226"/>
      <c r="BP492" s="227"/>
      <c r="BQ492" s="228"/>
      <c r="BR492" s="226"/>
      <c r="BS492" s="226"/>
      <c r="BT492" s="229"/>
      <c r="BU492" s="229"/>
      <c r="BV492" s="229"/>
      <c r="BW492" s="226"/>
      <c r="BX492" s="226"/>
      <c r="CA492" s="231"/>
      <c r="CB492" s="231"/>
      <c r="CC492" s="231"/>
      <c r="CD492" s="231"/>
      <c r="CE492" s="226"/>
      <c r="CF492" s="226"/>
      <c r="CG492" s="227"/>
      <c r="CH492" s="228"/>
      <c r="CI492" s="226"/>
      <c r="CJ492" s="226"/>
      <c r="CK492" s="229"/>
      <c r="CL492" s="229"/>
      <c r="CM492" s="229"/>
      <c r="CN492" s="226"/>
      <c r="CO492" s="226"/>
      <c r="CR492" s="231"/>
      <c r="CS492" s="231"/>
      <c r="CT492" s="231"/>
      <c r="CU492" s="231"/>
      <c r="CV492" s="226"/>
      <c r="CW492" s="226"/>
      <c r="CX492" s="227"/>
      <c r="CY492" s="228"/>
      <c r="CZ492" s="226"/>
      <c r="DA492" s="226"/>
      <c r="DB492" s="229"/>
      <c r="DC492" s="229"/>
      <c r="DD492" s="229"/>
      <c r="DE492" s="226"/>
      <c r="DF492" s="226"/>
      <c r="DI492" s="231"/>
      <c r="DJ492" s="231"/>
      <c r="DK492" s="231"/>
      <c r="DL492" s="231"/>
      <c r="DM492" s="226"/>
      <c r="DN492" s="226"/>
      <c r="DO492" s="227"/>
      <c r="DP492" s="228"/>
      <c r="DQ492" s="226"/>
      <c r="DR492" s="226"/>
      <c r="DS492" s="229"/>
      <c r="DT492" s="229"/>
      <c r="DU492" s="229"/>
      <c r="DV492" s="226"/>
      <c r="DW492" s="226"/>
      <c r="DZ492" s="231"/>
      <c r="EA492" s="231"/>
      <c r="EB492" s="231"/>
      <c r="EC492" s="231"/>
      <c r="ED492" s="226"/>
      <c r="EE492" s="226"/>
      <c r="EF492" s="227"/>
      <c r="EG492" s="228"/>
      <c r="EH492" s="226"/>
      <c r="EI492" s="226"/>
      <c r="EJ492" s="229"/>
      <c r="EK492" s="229"/>
      <c r="EL492" s="229"/>
      <c r="EM492" s="226"/>
      <c r="EN492" s="226"/>
      <c r="EQ492" s="231"/>
      <c r="ER492" s="231"/>
      <c r="ES492" s="231"/>
      <c r="ET492" s="231"/>
      <c r="EU492" s="226"/>
      <c r="EV492" s="226"/>
      <c r="EW492" s="227"/>
      <c r="EX492" s="228"/>
      <c r="EY492" s="226"/>
      <c r="EZ492" s="226"/>
      <c r="FA492" s="229"/>
      <c r="FB492" s="229"/>
      <c r="FC492" s="229"/>
      <c r="FD492" s="226"/>
      <c r="FE492" s="226"/>
      <c r="FH492" s="231"/>
      <c r="FI492" s="231"/>
      <c r="FJ492" s="231"/>
      <c r="FK492" s="231"/>
      <c r="FL492" s="226"/>
      <c r="FM492" s="226"/>
      <c r="FN492" s="227"/>
      <c r="FO492" s="228"/>
      <c r="FP492" s="226"/>
      <c r="FQ492" s="226"/>
      <c r="FR492" s="229"/>
      <c r="FS492" s="229"/>
      <c r="FT492" s="229"/>
      <c r="FU492" s="226"/>
      <c r="FV492" s="226"/>
      <c r="FY492" s="231"/>
      <c r="FZ492" s="231"/>
      <c r="GA492" s="231"/>
      <c r="GB492" s="231"/>
      <c r="GC492" s="226"/>
      <c r="GD492" s="226"/>
      <c r="GE492" s="227"/>
      <c r="GF492" s="228"/>
      <c r="GG492" s="226"/>
      <c r="GH492" s="226"/>
      <c r="GI492" s="229"/>
      <c r="GJ492" s="229"/>
      <c r="GK492" s="229"/>
      <c r="GL492" s="226"/>
      <c r="GM492" s="226"/>
      <c r="GP492" s="231"/>
      <c r="GQ492" s="231"/>
      <c r="GR492" s="231"/>
      <c r="GS492" s="231"/>
      <c r="GT492" s="226"/>
      <c r="GU492" s="226"/>
      <c r="GV492" s="227"/>
      <c r="GW492" s="228"/>
      <c r="GX492" s="226"/>
      <c r="GY492" s="226"/>
      <c r="GZ492" s="229"/>
      <c r="HA492" s="229"/>
      <c r="HB492" s="229"/>
      <c r="HC492" s="226"/>
      <c r="HD492" s="226"/>
      <c r="HG492" s="231"/>
    </row>
    <row r="493" spans="1:215" s="230" customFormat="1" ht="41.25" customHeight="1" x14ac:dyDescent="0.2">
      <c r="A493" s="210" t="s">
        <v>5240</v>
      </c>
      <c r="B493" s="211" t="s">
        <v>4858</v>
      </c>
      <c r="C493" s="211" t="s">
        <v>4858</v>
      </c>
      <c r="D493" s="211" t="s">
        <v>8703</v>
      </c>
      <c r="E493" s="212" t="str">
        <f t="shared" si="12"/>
        <v>下松市せせらぎ町1-2-31</v>
      </c>
      <c r="F493" s="212" t="s">
        <v>8704</v>
      </c>
      <c r="G493" s="196">
        <v>38322</v>
      </c>
      <c r="H493" s="212" t="s">
        <v>2066</v>
      </c>
      <c r="I493" s="236" t="s">
        <v>455</v>
      </c>
      <c r="J493" s="281" t="s">
        <v>4583</v>
      </c>
      <c r="K493" s="282" t="s">
        <v>3098</v>
      </c>
      <c r="L493" s="282" t="s">
        <v>3099</v>
      </c>
      <c r="M493" s="212" t="s">
        <v>8705</v>
      </c>
      <c r="N493" s="212" t="s">
        <v>5239</v>
      </c>
      <c r="O493" s="283" t="s">
        <v>250</v>
      </c>
      <c r="P493" s="284" t="s">
        <v>3767</v>
      </c>
      <c r="Q493" s="227"/>
      <c r="R493" s="228"/>
      <c r="S493" s="226"/>
      <c r="T493" s="226"/>
      <c r="U493" s="229"/>
      <c r="V493" s="229"/>
      <c r="W493" s="229"/>
      <c r="X493" s="226"/>
      <c r="Y493" s="226"/>
      <c r="AB493" s="231"/>
      <c r="AC493" s="231"/>
      <c r="AD493" s="231"/>
      <c r="AE493" s="231"/>
      <c r="AF493" s="226"/>
      <c r="AG493" s="226"/>
      <c r="AH493" s="227"/>
      <c r="AI493" s="228"/>
      <c r="AJ493" s="226"/>
      <c r="AK493" s="226"/>
      <c r="AL493" s="229"/>
      <c r="AM493" s="229"/>
      <c r="AN493" s="229"/>
      <c r="AO493" s="226"/>
      <c r="AP493" s="226"/>
      <c r="AS493" s="231"/>
      <c r="AT493" s="231"/>
      <c r="AU493" s="231"/>
      <c r="AV493" s="231"/>
      <c r="AW493" s="226"/>
      <c r="AX493" s="226"/>
      <c r="AY493" s="227"/>
      <c r="AZ493" s="228"/>
      <c r="BA493" s="226"/>
      <c r="BB493" s="226"/>
      <c r="BC493" s="229"/>
      <c r="BD493" s="229"/>
      <c r="BE493" s="229"/>
      <c r="BF493" s="226"/>
      <c r="BG493" s="226"/>
      <c r="BJ493" s="231"/>
      <c r="BK493" s="231"/>
      <c r="BL493" s="231"/>
      <c r="BM493" s="231"/>
      <c r="BN493" s="226"/>
      <c r="BO493" s="226"/>
      <c r="BP493" s="227"/>
      <c r="BQ493" s="228"/>
      <c r="BR493" s="226"/>
      <c r="BS493" s="226"/>
      <c r="BT493" s="229"/>
      <c r="BU493" s="229"/>
      <c r="BV493" s="229"/>
      <c r="BW493" s="226"/>
      <c r="BX493" s="226"/>
      <c r="CA493" s="231"/>
      <c r="CB493" s="231"/>
      <c r="CC493" s="231"/>
      <c r="CD493" s="231"/>
      <c r="CE493" s="226"/>
      <c r="CF493" s="226"/>
      <c r="CG493" s="227"/>
      <c r="CH493" s="228"/>
      <c r="CI493" s="226"/>
      <c r="CJ493" s="226"/>
      <c r="CK493" s="229"/>
      <c r="CL493" s="229"/>
      <c r="CM493" s="229"/>
      <c r="CN493" s="226"/>
      <c r="CO493" s="226"/>
      <c r="CR493" s="231"/>
      <c r="CS493" s="231"/>
      <c r="CT493" s="231"/>
      <c r="CU493" s="231"/>
      <c r="CV493" s="226"/>
      <c r="CW493" s="226"/>
      <c r="CX493" s="227"/>
      <c r="CY493" s="228"/>
      <c r="CZ493" s="226"/>
      <c r="DA493" s="226"/>
      <c r="DB493" s="229"/>
      <c r="DC493" s="229"/>
      <c r="DD493" s="229"/>
      <c r="DE493" s="226"/>
      <c r="DF493" s="226"/>
      <c r="DI493" s="231"/>
      <c r="DJ493" s="231"/>
      <c r="DK493" s="231"/>
      <c r="DL493" s="231"/>
      <c r="DM493" s="226"/>
      <c r="DN493" s="226"/>
      <c r="DO493" s="227"/>
      <c r="DP493" s="228"/>
      <c r="DQ493" s="226"/>
      <c r="DR493" s="226"/>
      <c r="DS493" s="229"/>
      <c r="DT493" s="229"/>
      <c r="DU493" s="229"/>
      <c r="DV493" s="226"/>
      <c r="DW493" s="226"/>
      <c r="DZ493" s="231"/>
      <c r="EA493" s="231"/>
      <c r="EB493" s="231"/>
      <c r="EC493" s="231"/>
      <c r="ED493" s="226"/>
      <c r="EE493" s="226"/>
      <c r="EF493" s="227"/>
      <c r="EG493" s="228"/>
      <c r="EH493" s="226"/>
      <c r="EI493" s="226"/>
      <c r="EJ493" s="229"/>
      <c r="EK493" s="229"/>
      <c r="EL493" s="229"/>
      <c r="EM493" s="226"/>
      <c r="EN493" s="226"/>
      <c r="EQ493" s="231"/>
      <c r="ER493" s="231"/>
      <c r="ES493" s="231"/>
      <c r="ET493" s="231"/>
      <c r="EU493" s="226"/>
      <c r="EV493" s="226"/>
      <c r="EW493" s="227"/>
      <c r="EX493" s="228"/>
      <c r="EY493" s="226"/>
      <c r="EZ493" s="226"/>
      <c r="FA493" s="229"/>
      <c r="FB493" s="229"/>
      <c r="FC493" s="229"/>
      <c r="FD493" s="226"/>
      <c r="FE493" s="226"/>
      <c r="FH493" s="231"/>
      <c r="FI493" s="231"/>
      <c r="FJ493" s="231"/>
      <c r="FK493" s="231"/>
      <c r="FL493" s="226"/>
      <c r="FM493" s="226"/>
      <c r="FN493" s="227"/>
      <c r="FO493" s="228"/>
      <c r="FP493" s="226"/>
      <c r="FQ493" s="226"/>
      <c r="FR493" s="229"/>
      <c r="FS493" s="229"/>
      <c r="FT493" s="229"/>
      <c r="FU493" s="226"/>
      <c r="FV493" s="226"/>
      <c r="FY493" s="231"/>
      <c r="FZ493" s="231"/>
      <c r="GA493" s="231"/>
      <c r="GB493" s="231"/>
      <c r="GC493" s="226"/>
      <c r="GD493" s="226"/>
      <c r="GE493" s="227"/>
      <c r="GF493" s="228"/>
      <c r="GG493" s="226"/>
      <c r="GH493" s="226"/>
      <c r="GI493" s="229"/>
      <c r="GJ493" s="229"/>
      <c r="GK493" s="229"/>
      <c r="GL493" s="226"/>
      <c r="GM493" s="226"/>
      <c r="GP493" s="231"/>
      <c r="GQ493" s="231"/>
      <c r="GR493" s="231"/>
      <c r="GS493" s="231"/>
      <c r="GT493" s="226"/>
      <c r="GU493" s="226"/>
      <c r="GV493" s="227"/>
      <c r="GW493" s="228"/>
      <c r="GX493" s="226"/>
      <c r="GY493" s="226"/>
      <c r="GZ493" s="229"/>
      <c r="HA493" s="229"/>
      <c r="HB493" s="229"/>
      <c r="HC493" s="226"/>
      <c r="HD493" s="226"/>
      <c r="HG493" s="231"/>
    </row>
    <row r="494" spans="1:215" s="230" customFormat="1" ht="41.25" customHeight="1" x14ac:dyDescent="0.2">
      <c r="A494" s="210" t="s">
        <v>7497</v>
      </c>
      <c r="B494" s="211" t="s">
        <v>7498</v>
      </c>
      <c r="C494" s="211" t="s">
        <v>7498</v>
      </c>
      <c r="D494" s="211" t="s">
        <v>7499</v>
      </c>
      <c r="E494" s="212" t="str">
        <f t="shared" si="12"/>
        <v>下松市古川町4-5-7</v>
      </c>
      <c r="F494" s="212" t="s">
        <v>7500</v>
      </c>
      <c r="G494" s="196">
        <v>38991</v>
      </c>
      <c r="H494" s="212" t="s">
        <v>7501</v>
      </c>
      <c r="I494" s="236" t="s">
        <v>455</v>
      </c>
      <c r="J494" s="281" t="s">
        <v>4583</v>
      </c>
      <c r="K494" s="282" t="s">
        <v>3098</v>
      </c>
      <c r="L494" s="282" t="s">
        <v>3099</v>
      </c>
      <c r="M494" s="212" t="s">
        <v>4131</v>
      </c>
      <c r="N494" s="212" t="s">
        <v>7502</v>
      </c>
      <c r="O494" s="283" t="s">
        <v>250</v>
      </c>
      <c r="P494" s="284" t="s">
        <v>3767</v>
      </c>
      <c r="Q494" s="227"/>
      <c r="R494" s="228"/>
      <c r="S494" s="226"/>
      <c r="T494" s="226"/>
      <c r="U494" s="229"/>
      <c r="V494" s="229"/>
      <c r="W494" s="229"/>
      <c r="X494" s="226"/>
      <c r="Y494" s="226"/>
      <c r="AB494" s="231"/>
      <c r="AC494" s="231"/>
      <c r="AD494" s="231"/>
      <c r="AE494" s="231"/>
      <c r="AF494" s="226"/>
      <c r="AG494" s="226"/>
      <c r="AH494" s="227"/>
      <c r="AI494" s="228"/>
      <c r="AJ494" s="226"/>
      <c r="AK494" s="226"/>
      <c r="AL494" s="229"/>
      <c r="AM494" s="229"/>
      <c r="AN494" s="229"/>
      <c r="AO494" s="226"/>
      <c r="AP494" s="226"/>
      <c r="AS494" s="231"/>
      <c r="AT494" s="231"/>
      <c r="AU494" s="231"/>
      <c r="AV494" s="231"/>
      <c r="AW494" s="226"/>
      <c r="AX494" s="226"/>
      <c r="AY494" s="227"/>
      <c r="AZ494" s="228"/>
      <c r="BA494" s="226"/>
      <c r="BB494" s="226"/>
      <c r="BC494" s="229"/>
      <c r="BD494" s="229"/>
      <c r="BE494" s="229"/>
      <c r="BF494" s="226"/>
      <c r="BG494" s="226"/>
      <c r="BJ494" s="231"/>
      <c r="BK494" s="231"/>
      <c r="BL494" s="231"/>
      <c r="BM494" s="231"/>
      <c r="BN494" s="226"/>
      <c r="BO494" s="226"/>
      <c r="BP494" s="227"/>
      <c r="BQ494" s="228"/>
      <c r="BR494" s="226"/>
      <c r="BS494" s="226"/>
      <c r="BT494" s="229"/>
      <c r="BU494" s="229"/>
      <c r="BV494" s="229"/>
      <c r="BW494" s="226"/>
      <c r="BX494" s="226"/>
      <c r="CA494" s="231"/>
      <c r="CB494" s="231"/>
      <c r="CC494" s="231"/>
      <c r="CD494" s="231"/>
      <c r="CE494" s="226"/>
      <c r="CF494" s="226"/>
      <c r="CG494" s="227"/>
      <c r="CH494" s="228"/>
      <c r="CI494" s="226"/>
      <c r="CJ494" s="226"/>
      <c r="CK494" s="229"/>
      <c r="CL494" s="229"/>
      <c r="CM494" s="229"/>
      <c r="CN494" s="226"/>
      <c r="CO494" s="226"/>
      <c r="CR494" s="231"/>
      <c r="CS494" s="231"/>
      <c r="CT494" s="231"/>
      <c r="CU494" s="231"/>
      <c r="CV494" s="226"/>
      <c r="CW494" s="226"/>
      <c r="CX494" s="227"/>
      <c r="CY494" s="228"/>
      <c r="CZ494" s="226"/>
      <c r="DA494" s="226"/>
      <c r="DB494" s="229"/>
      <c r="DC494" s="229"/>
      <c r="DD494" s="229"/>
      <c r="DE494" s="226"/>
      <c r="DF494" s="226"/>
      <c r="DI494" s="231"/>
      <c r="DJ494" s="231"/>
      <c r="DK494" s="231"/>
      <c r="DL494" s="231"/>
      <c r="DM494" s="226"/>
      <c r="DN494" s="226"/>
      <c r="DO494" s="227"/>
      <c r="DP494" s="228"/>
      <c r="DQ494" s="226"/>
      <c r="DR494" s="226"/>
      <c r="DS494" s="229"/>
      <c r="DT494" s="229"/>
      <c r="DU494" s="229"/>
      <c r="DV494" s="226"/>
      <c r="DW494" s="226"/>
      <c r="DZ494" s="231"/>
      <c r="EA494" s="231"/>
      <c r="EB494" s="231"/>
      <c r="EC494" s="231"/>
      <c r="ED494" s="226"/>
      <c r="EE494" s="226"/>
      <c r="EF494" s="227"/>
      <c r="EG494" s="228"/>
      <c r="EH494" s="226"/>
      <c r="EI494" s="226"/>
      <c r="EJ494" s="229"/>
      <c r="EK494" s="229"/>
      <c r="EL494" s="229"/>
      <c r="EM494" s="226"/>
      <c r="EN494" s="226"/>
      <c r="EQ494" s="231"/>
      <c r="ER494" s="231"/>
      <c r="ES494" s="231"/>
      <c r="ET494" s="231"/>
      <c r="EU494" s="226"/>
      <c r="EV494" s="226"/>
      <c r="EW494" s="227"/>
      <c r="EX494" s="228"/>
      <c r="EY494" s="226"/>
      <c r="EZ494" s="226"/>
      <c r="FA494" s="229"/>
      <c r="FB494" s="229"/>
      <c r="FC494" s="229"/>
      <c r="FD494" s="226"/>
      <c r="FE494" s="226"/>
      <c r="FH494" s="231"/>
      <c r="FI494" s="231"/>
      <c r="FJ494" s="231"/>
      <c r="FK494" s="231"/>
      <c r="FL494" s="226"/>
      <c r="FM494" s="226"/>
      <c r="FN494" s="227"/>
      <c r="FO494" s="228"/>
      <c r="FP494" s="226"/>
      <c r="FQ494" s="226"/>
      <c r="FR494" s="229"/>
      <c r="FS494" s="229"/>
      <c r="FT494" s="229"/>
      <c r="FU494" s="226"/>
      <c r="FV494" s="226"/>
      <c r="FY494" s="231"/>
      <c r="FZ494" s="231"/>
      <c r="GA494" s="231"/>
      <c r="GB494" s="231"/>
      <c r="GC494" s="226"/>
      <c r="GD494" s="226"/>
      <c r="GE494" s="227"/>
      <c r="GF494" s="228"/>
      <c r="GG494" s="226"/>
      <c r="GH494" s="226"/>
      <c r="GI494" s="229"/>
      <c r="GJ494" s="229"/>
      <c r="GK494" s="229"/>
      <c r="GL494" s="226"/>
      <c r="GM494" s="226"/>
      <c r="GP494" s="231"/>
      <c r="GQ494" s="231"/>
      <c r="GR494" s="231"/>
      <c r="GS494" s="231"/>
      <c r="GT494" s="226"/>
      <c r="GU494" s="226"/>
      <c r="GV494" s="227"/>
      <c r="GW494" s="228"/>
      <c r="GX494" s="226"/>
      <c r="GY494" s="226"/>
      <c r="GZ494" s="229"/>
      <c r="HA494" s="229"/>
      <c r="HB494" s="229"/>
      <c r="HC494" s="226"/>
      <c r="HD494" s="226"/>
      <c r="HG494" s="231"/>
    </row>
    <row r="495" spans="1:215" s="230" customFormat="1" ht="41.25" customHeight="1" x14ac:dyDescent="0.2">
      <c r="A495" s="210" t="s">
        <v>5238</v>
      </c>
      <c r="B495" s="211" t="s">
        <v>556</v>
      </c>
      <c r="C495" s="211" t="s">
        <v>556</v>
      </c>
      <c r="D495" s="211" t="s">
        <v>8706</v>
      </c>
      <c r="E495" s="212" t="str">
        <f t="shared" si="12"/>
        <v>下松市望町1-11-28</v>
      </c>
      <c r="F495" s="212" t="s">
        <v>1265</v>
      </c>
      <c r="G495" s="196">
        <v>39630</v>
      </c>
      <c r="H495" s="212" t="s">
        <v>2068</v>
      </c>
      <c r="I495" s="236" t="s">
        <v>4113</v>
      </c>
      <c r="J495" s="281" t="s">
        <v>4583</v>
      </c>
      <c r="K495" s="282" t="s">
        <v>3098</v>
      </c>
      <c r="L495" s="282" t="s">
        <v>102</v>
      </c>
      <c r="M495" s="212" t="s">
        <v>1360</v>
      </c>
      <c r="N495" s="212" t="s">
        <v>5237</v>
      </c>
      <c r="O495" s="283" t="s">
        <v>250</v>
      </c>
      <c r="P495" s="284" t="s">
        <v>550</v>
      </c>
      <c r="Q495" s="227"/>
      <c r="R495" s="228"/>
      <c r="S495" s="226"/>
      <c r="T495" s="226"/>
      <c r="U495" s="229"/>
      <c r="V495" s="229"/>
      <c r="W495" s="229"/>
      <c r="X495" s="226"/>
      <c r="Y495" s="226"/>
      <c r="AB495" s="231"/>
      <c r="AC495" s="231"/>
      <c r="AD495" s="231"/>
      <c r="AE495" s="231"/>
      <c r="AF495" s="226"/>
      <c r="AG495" s="226"/>
      <c r="AH495" s="227"/>
      <c r="AI495" s="228"/>
      <c r="AJ495" s="226"/>
      <c r="AK495" s="226"/>
      <c r="AL495" s="229"/>
      <c r="AM495" s="229"/>
      <c r="AN495" s="229"/>
      <c r="AO495" s="226"/>
      <c r="AP495" s="226"/>
      <c r="AS495" s="231"/>
      <c r="AT495" s="231"/>
      <c r="AU495" s="231"/>
      <c r="AV495" s="231"/>
      <c r="AW495" s="226"/>
      <c r="AX495" s="226"/>
      <c r="AY495" s="227"/>
      <c r="AZ495" s="228"/>
      <c r="BA495" s="226"/>
      <c r="BB495" s="226"/>
      <c r="BC495" s="229"/>
      <c r="BD495" s="229"/>
      <c r="BE495" s="229"/>
      <c r="BF495" s="226"/>
      <c r="BG495" s="226"/>
      <c r="BJ495" s="231"/>
      <c r="BK495" s="231"/>
      <c r="BL495" s="231"/>
      <c r="BM495" s="231"/>
      <c r="BN495" s="226"/>
      <c r="BO495" s="226"/>
      <c r="BP495" s="227"/>
      <c r="BQ495" s="228"/>
      <c r="BR495" s="226"/>
      <c r="BS495" s="226"/>
      <c r="BT495" s="229"/>
      <c r="BU495" s="229"/>
      <c r="BV495" s="229"/>
      <c r="BW495" s="226"/>
      <c r="BX495" s="226"/>
      <c r="CA495" s="231"/>
      <c r="CB495" s="231"/>
      <c r="CC495" s="231"/>
      <c r="CD495" s="231"/>
      <c r="CE495" s="226"/>
      <c r="CF495" s="226"/>
      <c r="CG495" s="227"/>
      <c r="CH495" s="228"/>
      <c r="CI495" s="226"/>
      <c r="CJ495" s="226"/>
      <c r="CK495" s="229"/>
      <c r="CL495" s="229"/>
      <c r="CM495" s="229"/>
      <c r="CN495" s="226"/>
      <c r="CO495" s="226"/>
      <c r="CR495" s="231"/>
      <c r="CS495" s="231"/>
      <c r="CT495" s="231"/>
      <c r="CU495" s="231"/>
      <c r="CV495" s="226"/>
      <c r="CW495" s="226"/>
      <c r="CX495" s="227"/>
      <c r="CY495" s="228"/>
      <c r="CZ495" s="226"/>
      <c r="DA495" s="226"/>
      <c r="DB495" s="229"/>
      <c r="DC495" s="229"/>
      <c r="DD495" s="229"/>
      <c r="DE495" s="226"/>
      <c r="DF495" s="226"/>
      <c r="DI495" s="231"/>
      <c r="DJ495" s="231"/>
      <c r="DK495" s="231"/>
      <c r="DL495" s="231"/>
      <c r="DM495" s="226"/>
      <c r="DN495" s="226"/>
      <c r="DO495" s="227"/>
      <c r="DP495" s="228"/>
      <c r="DQ495" s="226"/>
      <c r="DR495" s="226"/>
      <c r="DS495" s="229"/>
      <c r="DT495" s="229"/>
      <c r="DU495" s="229"/>
      <c r="DV495" s="226"/>
      <c r="DW495" s="226"/>
      <c r="DZ495" s="231"/>
      <c r="EA495" s="231"/>
      <c r="EB495" s="231"/>
      <c r="EC495" s="231"/>
      <c r="ED495" s="226"/>
      <c r="EE495" s="226"/>
      <c r="EF495" s="227"/>
      <c r="EG495" s="228"/>
      <c r="EH495" s="226"/>
      <c r="EI495" s="226"/>
      <c r="EJ495" s="229"/>
      <c r="EK495" s="229"/>
      <c r="EL495" s="229"/>
      <c r="EM495" s="226"/>
      <c r="EN495" s="226"/>
      <c r="EQ495" s="231"/>
      <c r="ER495" s="231"/>
      <c r="ES495" s="231"/>
      <c r="ET495" s="231"/>
      <c r="EU495" s="226"/>
      <c r="EV495" s="226"/>
      <c r="EW495" s="227"/>
      <c r="EX495" s="228"/>
      <c r="EY495" s="226"/>
      <c r="EZ495" s="226"/>
      <c r="FA495" s="229"/>
      <c r="FB495" s="229"/>
      <c r="FC495" s="229"/>
      <c r="FD495" s="226"/>
      <c r="FE495" s="226"/>
      <c r="FH495" s="231"/>
      <c r="FI495" s="231"/>
      <c r="FJ495" s="231"/>
      <c r="FK495" s="231"/>
      <c r="FL495" s="226"/>
      <c r="FM495" s="226"/>
      <c r="FN495" s="227"/>
      <c r="FO495" s="228"/>
      <c r="FP495" s="226"/>
      <c r="FQ495" s="226"/>
      <c r="FR495" s="229"/>
      <c r="FS495" s="229"/>
      <c r="FT495" s="229"/>
      <c r="FU495" s="226"/>
      <c r="FV495" s="226"/>
      <c r="FY495" s="231"/>
      <c r="FZ495" s="231"/>
      <c r="GA495" s="231"/>
      <c r="GB495" s="231"/>
      <c r="GC495" s="226"/>
      <c r="GD495" s="226"/>
      <c r="GE495" s="227"/>
      <c r="GF495" s="228"/>
      <c r="GG495" s="226"/>
      <c r="GH495" s="226"/>
      <c r="GI495" s="229"/>
      <c r="GJ495" s="229"/>
      <c r="GK495" s="229"/>
      <c r="GL495" s="226"/>
      <c r="GM495" s="226"/>
      <c r="GP495" s="231"/>
      <c r="GQ495" s="231"/>
      <c r="GR495" s="231"/>
      <c r="GS495" s="231"/>
      <c r="GT495" s="226"/>
      <c r="GU495" s="226"/>
      <c r="GV495" s="227"/>
      <c r="GW495" s="228"/>
      <c r="GX495" s="226"/>
      <c r="GY495" s="226"/>
      <c r="GZ495" s="229"/>
      <c r="HA495" s="229"/>
      <c r="HB495" s="229"/>
      <c r="HC495" s="226"/>
      <c r="HD495" s="226"/>
      <c r="HG495" s="231"/>
    </row>
    <row r="496" spans="1:215" s="230" customFormat="1" ht="41.25" customHeight="1" x14ac:dyDescent="0.2">
      <c r="A496" s="210" t="s">
        <v>5236</v>
      </c>
      <c r="B496" s="211" t="s">
        <v>5235</v>
      </c>
      <c r="C496" s="211" t="s">
        <v>5235</v>
      </c>
      <c r="D496" s="211" t="s">
        <v>1341</v>
      </c>
      <c r="E496" s="212" t="str">
        <f t="shared" si="12"/>
        <v>下松市来巻951-3</v>
      </c>
      <c r="F496" s="212" t="s">
        <v>1039</v>
      </c>
      <c r="G496" s="196">
        <v>40817</v>
      </c>
      <c r="H496" s="212" t="s">
        <v>2069</v>
      </c>
      <c r="I496" s="236" t="s">
        <v>576</v>
      </c>
      <c r="J496" s="281" t="s">
        <v>4583</v>
      </c>
      <c r="K496" s="282" t="s">
        <v>3098</v>
      </c>
      <c r="L496" s="282" t="s">
        <v>102</v>
      </c>
      <c r="M496" s="212" t="s">
        <v>2194</v>
      </c>
      <c r="N496" s="212" t="s">
        <v>5234</v>
      </c>
      <c r="O496" s="283" t="s">
        <v>250</v>
      </c>
      <c r="P496" s="284" t="s">
        <v>3767</v>
      </c>
      <c r="Q496" s="227"/>
      <c r="R496" s="228"/>
      <c r="S496" s="226"/>
      <c r="T496" s="226"/>
      <c r="U496" s="229"/>
      <c r="V496" s="229"/>
      <c r="W496" s="229"/>
      <c r="X496" s="226"/>
      <c r="Y496" s="226"/>
      <c r="AB496" s="231"/>
      <c r="AC496" s="231"/>
      <c r="AD496" s="231"/>
      <c r="AE496" s="231"/>
      <c r="AF496" s="226"/>
      <c r="AG496" s="226"/>
      <c r="AH496" s="227"/>
      <c r="AI496" s="228"/>
      <c r="AJ496" s="226"/>
      <c r="AK496" s="226"/>
      <c r="AL496" s="229"/>
      <c r="AM496" s="229"/>
      <c r="AN496" s="229"/>
      <c r="AO496" s="226"/>
      <c r="AP496" s="226"/>
      <c r="AS496" s="231"/>
      <c r="AT496" s="231"/>
      <c r="AU496" s="231"/>
      <c r="AV496" s="231"/>
      <c r="AW496" s="226"/>
      <c r="AX496" s="226"/>
      <c r="AY496" s="227"/>
      <c r="AZ496" s="228"/>
      <c r="BA496" s="226"/>
      <c r="BB496" s="226"/>
      <c r="BC496" s="229"/>
      <c r="BD496" s="229"/>
      <c r="BE496" s="229"/>
      <c r="BF496" s="226"/>
      <c r="BG496" s="226"/>
      <c r="BJ496" s="231"/>
      <c r="BK496" s="231"/>
      <c r="BL496" s="231"/>
      <c r="BM496" s="231"/>
      <c r="BN496" s="226"/>
      <c r="BO496" s="226"/>
      <c r="BP496" s="227"/>
      <c r="BQ496" s="228"/>
      <c r="BR496" s="226"/>
      <c r="BS496" s="226"/>
      <c r="BT496" s="229"/>
      <c r="BU496" s="229"/>
      <c r="BV496" s="229"/>
      <c r="BW496" s="226"/>
      <c r="BX496" s="226"/>
      <c r="CA496" s="231"/>
      <c r="CB496" s="231"/>
      <c r="CC496" s="231"/>
      <c r="CD496" s="231"/>
      <c r="CE496" s="226"/>
      <c r="CF496" s="226"/>
      <c r="CG496" s="227"/>
      <c r="CH496" s="228"/>
      <c r="CI496" s="226"/>
      <c r="CJ496" s="226"/>
      <c r="CK496" s="229"/>
      <c r="CL496" s="229"/>
      <c r="CM496" s="229"/>
      <c r="CN496" s="226"/>
      <c r="CO496" s="226"/>
      <c r="CR496" s="231"/>
      <c r="CS496" s="231"/>
      <c r="CT496" s="231"/>
      <c r="CU496" s="231"/>
      <c r="CV496" s="226"/>
      <c r="CW496" s="226"/>
      <c r="CX496" s="227"/>
      <c r="CY496" s="228"/>
      <c r="CZ496" s="226"/>
      <c r="DA496" s="226"/>
      <c r="DB496" s="229"/>
      <c r="DC496" s="229"/>
      <c r="DD496" s="229"/>
      <c r="DE496" s="226"/>
      <c r="DF496" s="226"/>
      <c r="DI496" s="231"/>
      <c r="DJ496" s="231"/>
      <c r="DK496" s="231"/>
      <c r="DL496" s="231"/>
      <c r="DM496" s="226"/>
      <c r="DN496" s="226"/>
      <c r="DO496" s="227"/>
      <c r="DP496" s="228"/>
      <c r="DQ496" s="226"/>
      <c r="DR496" s="226"/>
      <c r="DS496" s="229"/>
      <c r="DT496" s="229"/>
      <c r="DU496" s="229"/>
      <c r="DV496" s="226"/>
      <c r="DW496" s="226"/>
      <c r="DZ496" s="231"/>
      <c r="EA496" s="231"/>
      <c r="EB496" s="231"/>
      <c r="EC496" s="231"/>
      <c r="ED496" s="226"/>
      <c r="EE496" s="226"/>
      <c r="EF496" s="227"/>
      <c r="EG496" s="228"/>
      <c r="EH496" s="226"/>
      <c r="EI496" s="226"/>
      <c r="EJ496" s="229"/>
      <c r="EK496" s="229"/>
      <c r="EL496" s="229"/>
      <c r="EM496" s="226"/>
      <c r="EN496" s="226"/>
      <c r="EQ496" s="231"/>
      <c r="ER496" s="231"/>
      <c r="ES496" s="231"/>
      <c r="ET496" s="231"/>
      <c r="EU496" s="226"/>
      <c r="EV496" s="226"/>
      <c r="EW496" s="227"/>
      <c r="EX496" s="228"/>
      <c r="EY496" s="226"/>
      <c r="EZ496" s="226"/>
      <c r="FA496" s="229"/>
      <c r="FB496" s="229"/>
      <c r="FC496" s="229"/>
      <c r="FD496" s="226"/>
      <c r="FE496" s="226"/>
      <c r="FH496" s="231"/>
      <c r="FI496" s="231"/>
      <c r="FJ496" s="231"/>
      <c r="FK496" s="231"/>
      <c r="FL496" s="226"/>
      <c r="FM496" s="226"/>
      <c r="FN496" s="227"/>
      <c r="FO496" s="228"/>
      <c r="FP496" s="226"/>
      <c r="FQ496" s="226"/>
      <c r="FR496" s="229"/>
      <c r="FS496" s="229"/>
      <c r="FT496" s="229"/>
      <c r="FU496" s="226"/>
      <c r="FV496" s="226"/>
      <c r="FY496" s="231"/>
      <c r="FZ496" s="231"/>
      <c r="GA496" s="231"/>
      <c r="GB496" s="231"/>
      <c r="GC496" s="226"/>
      <c r="GD496" s="226"/>
      <c r="GE496" s="227"/>
      <c r="GF496" s="228"/>
      <c r="GG496" s="226"/>
      <c r="GH496" s="226"/>
      <c r="GI496" s="229"/>
      <c r="GJ496" s="229"/>
      <c r="GK496" s="229"/>
      <c r="GL496" s="226"/>
      <c r="GM496" s="226"/>
      <c r="GP496" s="231"/>
      <c r="GQ496" s="231"/>
      <c r="GR496" s="231"/>
      <c r="GS496" s="231"/>
      <c r="GT496" s="226"/>
      <c r="GU496" s="226"/>
      <c r="GV496" s="227"/>
      <c r="GW496" s="228"/>
      <c r="GX496" s="226"/>
      <c r="GY496" s="226"/>
      <c r="GZ496" s="229"/>
      <c r="HA496" s="229"/>
      <c r="HB496" s="229"/>
      <c r="HC496" s="226"/>
      <c r="HD496" s="226"/>
      <c r="HG496" s="231"/>
    </row>
    <row r="497" spans="1:215" s="230" customFormat="1" ht="41.25" customHeight="1" x14ac:dyDescent="0.2">
      <c r="A497" s="210" t="s">
        <v>5233</v>
      </c>
      <c r="B497" s="211" t="s">
        <v>5232</v>
      </c>
      <c r="C497" s="211" t="s">
        <v>922</v>
      </c>
      <c r="D497" s="211" t="s">
        <v>3409</v>
      </c>
      <c r="E497" s="212" t="str">
        <f t="shared" si="12"/>
        <v>下松市東陽6-1-1</v>
      </c>
      <c r="F497" s="212" t="s">
        <v>1266</v>
      </c>
      <c r="G497" s="196">
        <v>41183</v>
      </c>
      <c r="H497" s="212" t="s">
        <v>2070</v>
      </c>
      <c r="I497" s="236" t="s">
        <v>576</v>
      </c>
      <c r="J497" s="281" t="s">
        <v>4583</v>
      </c>
      <c r="K497" s="282" t="s">
        <v>463</v>
      </c>
      <c r="L497" s="282" t="s">
        <v>102</v>
      </c>
      <c r="M497" s="212" t="s">
        <v>2195</v>
      </c>
      <c r="N497" s="212" t="s">
        <v>5231</v>
      </c>
      <c r="O497" s="283" t="s">
        <v>250</v>
      </c>
      <c r="P497" s="284" t="s">
        <v>120</v>
      </c>
      <c r="Q497" s="227"/>
      <c r="R497" s="228"/>
      <c r="S497" s="226"/>
      <c r="T497" s="226"/>
      <c r="U497" s="229"/>
      <c r="V497" s="229"/>
      <c r="W497" s="229"/>
      <c r="X497" s="226"/>
      <c r="Y497" s="226"/>
      <c r="AB497" s="231"/>
      <c r="AC497" s="231"/>
      <c r="AD497" s="231"/>
      <c r="AE497" s="231"/>
      <c r="AF497" s="226"/>
      <c r="AG497" s="226"/>
      <c r="AH497" s="227"/>
      <c r="AI497" s="228"/>
      <c r="AJ497" s="226"/>
      <c r="AK497" s="226"/>
      <c r="AL497" s="229"/>
      <c r="AM497" s="229"/>
      <c r="AN497" s="229"/>
      <c r="AO497" s="226"/>
      <c r="AP497" s="226"/>
      <c r="AS497" s="231"/>
      <c r="AT497" s="231"/>
      <c r="AU497" s="231"/>
      <c r="AV497" s="231"/>
      <c r="AW497" s="226"/>
      <c r="AX497" s="226"/>
      <c r="AY497" s="227"/>
      <c r="AZ497" s="228"/>
      <c r="BA497" s="226"/>
      <c r="BB497" s="226"/>
      <c r="BC497" s="229"/>
      <c r="BD497" s="229"/>
      <c r="BE497" s="229"/>
      <c r="BF497" s="226"/>
      <c r="BG497" s="226"/>
      <c r="BJ497" s="231"/>
      <c r="BK497" s="231"/>
      <c r="BL497" s="231"/>
      <c r="BM497" s="231"/>
      <c r="BN497" s="226"/>
      <c r="BO497" s="226"/>
      <c r="BP497" s="227"/>
      <c r="BQ497" s="228"/>
      <c r="BR497" s="226"/>
      <c r="BS497" s="226"/>
      <c r="BT497" s="229"/>
      <c r="BU497" s="229"/>
      <c r="BV497" s="229"/>
      <c r="BW497" s="226"/>
      <c r="BX497" s="226"/>
      <c r="CA497" s="231"/>
      <c r="CB497" s="231"/>
      <c r="CC497" s="231"/>
      <c r="CD497" s="231"/>
      <c r="CE497" s="226"/>
      <c r="CF497" s="226"/>
      <c r="CG497" s="227"/>
      <c r="CH497" s="228"/>
      <c r="CI497" s="226"/>
      <c r="CJ497" s="226"/>
      <c r="CK497" s="229"/>
      <c r="CL497" s="229"/>
      <c r="CM497" s="229"/>
      <c r="CN497" s="226"/>
      <c r="CO497" s="226"/>
      <c r="CR497" s="231"/>
      <c r="CS497" s="231"/>
      <c r="CT497" s="231"/>
      <c r="CU497" s="231"/>
      <c r="CV497" s="226"/>
      <c r="CW497" s="226"/>
      <c r="CX497" s="227"/>
      <c r="CY497" s="228"/>
      <c r="CZ497" s="226"/>
      <c r="DA497" s="226"/>
      <c r="DB497" s="229"/>
      <c r="DC497" s="229"/>
      <c r="DD497" s="229"/>
      <c r="DE497" s="226"/>
      <c r="DF497" s="226"/>
      <c r="DI497" s="231"/>
      <c r="DJ497" s="231"/>
      <c r="DK497" s="231"/>
      <c r="DL497" s="231"/>
      <c r="DM497" s="226"/>
      <c r="DN497" s="226"/>
      <c r="DO497" s="227"/>
      <c r="DP497" s="228"/>
      <c r="DQ497" s="226"/>
      <c r="DR497" s="226"/>
      <c r="DS497" s="229"/>
      <c r="DT497" s="229"/>
      <c r="DU497" s="229"/>
      <c r="DV497" s="226"/>
      <c r="DW497" s="226"/>
      <c r="DZ497" s="231"/>
      <c r="EA497" s="231"/>
      <c r="EB497" s="231"/>
      <c r="EC497" s="231"/>
      <c r="ED497" s="226"/>
      <c r="EE497" s="226"/>
      <c r="EF497" s="227"/>
      <c r="EG497" s="228"/>
      <c r="EH497" s="226"/>
      <c r="EI497" s="226"/>
      <c r="EJ497" s="229"/>
      <c r="EK497" s="229"/>
      <c r="EL497" s="229"/>
      <c r="EM497" s="226"/>
      <c r="EN497" s="226"/>
      <c r="EQ497" s="231"/>
      <c r="ER497" s="231"/>
      <c r="ES497" s="231"/>
      <c r="ET497" s="231"/>
      <c r="EU497" s="226"/>
      <c r="EV497" s="226"/>
      <c r="EW497" s="227"/>
      <c r="EX497" s="228"/>
      <c r="EY497" s="226"/>
      <c r="EZ497" s="226"/>
      <c r="FA497" s="229"/>
      <c r="FB497" s="229"/>
      <c r="FC497" s="229"/>
      <c r="FD497" s="226"/>
      <c r="FE497" s="226"/>
      <c r="FH497" s="231"/>
      <c r="FI497" s="231"/>
      <c r="FJ497" s="231"/>
      <c r="FK497" s="231"/>
      <c r="FL497" s="226"/>
      <c r="FM497" s="226"/>
      <c r="FN497" s="227"/>
      <c r="FO497" s="228"/>
      <c r="FP497" s="226"/>
      <c r="FQ497" s="226"/>
      <c r="FR497" s="229"/>
      <c r="FS497" s="229"/>
      <c r="FT497" s="229"/>
      <c r="FU497" s="226"/>
      <c r="FV497" s="226"/>
      <c r="FY497" s="231"/>
      <c r="FZ497" s="231"/>
      <c r="GA497" s="231"/>
      <c r="GB497" s="231"/>
      <c r="GC497" s="226"/>
      <c r="GD497" s="226"/>
      <c r="GE497" s="227"/>
      <c r="GF497" s="228"/>
      <c r="GG497" s="226"/>
      <c r="GH497" s="226"/>
      <c r="GI497" s="229"/>
      <c r="GJ497" s="229"/>
      <c r="GK497" s="229"/>
      <c r="GL497" s="226"/>
      <c r="GM497" s="226"/>
      <c r="GP497" s="231"/>
      <c r="GQ497" s="231"/>
      <c r="GR497" s="231"/>
      <c r="GS497" s="231"/>
      <c r="GT497" s="226"/>
      <c r="GU497" s="226"/>
      <c r="GV497" s="227"/>
      <c r="GW497" s="228"/>
      <c r="GX497" s="226"/>
      <c r="GY497" s="226"/>
      <c r="GZ497" s="229"/>
      <c r="HA497" s="229"/>
      <c r="HB497" s="229"/>
      <c r="HC497" s="226"/>
      <c r="HD497" s="226"/>
      <c r="HG497" s="231"/>
    </row>
    <row r="498" spans="1:215" s="230" customFormat="1" ht="41.25" customHeight="1" x14ac:dyDescent="0.2">
      <c r="A498" s="210" t="s">
        <v>5230</v>
      </c>
      <c r="B498" s="211" t="s">
        <v>5229</v>
      </c>
      <c r="C498" s="211" t="s">
        <v>5229</v>
      </c>
      <c r="D498" s="211" t="s">
        <v>8707</v>
      </c>
      <c r="E498" s="212" t="str">
        <f t="shared" si="12"/>
        <v>下松市末武上久保田1800-1</v>
      </c>
      <c r="F498" s="212" t="s">
        <v>1267</v>
      </c>
      <c r="G498" s="196">
        <v>41214</v>
      </c>
      <c r="H498" s="212" t="s">
        <v>5228</v>
      </c>
      <c r="I498" s="236" t="s">
        <v>576</v>
      </c>
      <c r="J498" s="281" t="s">
        <v>4583</v>
      </c>
      <c r="K498" s="282" t="s">
        <v>463</v>
      </c>
      <c r="L498" s="282" t="s">
        <v>102</v>
      </c>
      <c r="M498" s="212" t="s">
        <v>2196</v>
      </c>
      <c r="N498" s="212" t="s">
        <v>5227</v>
      </c>
      <c r="O498" s="283" t="s">
        <v>250</v>
      </c>
      <c r="P498" s="284" t="s">
        <v>120</v>
      </c>
      <c r="Q498" s="227"/>
      <c r="R498" s="228"/>
      <c r="S498" s="226"/>
      <c r="T498" s="226"/>
      <c r="U498" s="229"/>
      <c r="V498" s="229"/>
      <c r="W498" s="229"/>
      <c r="X498" s="226"/>
      <c r="Y498" s="226"/>
      <c r="AB498" s="231"/>
      <c r="AC498" s="231"/>
      <c r="AD498" s="231"/>
      <c r="AE498" s="231"/>
      <c r="AF498" s="226"/>
      <c r="AG498" s="226"/>
      <c r="AH498" s="227"/>
      <c r="AI498" s="228"/>
      <c r="AJ498" s="226"/>
      <c r="AK498" s="226"/>
      <c r="AL498" s="229"/>
      <c r="AM498" s="229"/>
      <c r="AN498" s="229"/>
      <c r="AO498" s="226"/>
      <c r="AP498" s="226"/>
      <c r="AS498" s="231"/>
      <c r="AT498" s="231"/>
      <c r="AU498" s="231"/>
      <c r="AV498" s="231"/>
      <c r="AW498" s="226"/>
      <c r="AX498" s="226"/>
      <c r="AY498" s="227"/>
      <c r="AZ498" s="228"/>
      <c r="BA498" s="226"/>
      <c r="BB498" s="226"/>
      <c r="BC498" s="229"/>
      <c r="BD498" s="229"/>
      <c r="BE498" s="229"/>
      <c r="BF498" s="226"/>
      <c r="BG498" s="226"/>
      <c r="BJ498" s="231"/>
      <c r="BK498" s="231"/>
      <c r="BL498" s="231"/>
      <c r="BM498" s="231"/>
      <c r="BN498" s="226"/>
      <c r="BO498" s="226"/>
      <c r="BP498" s="227"/>
      <c r="BQ498" s="228"/>
      <c r="BR498" s="226"/>
      <c r="BS498" s="226"/>
      <c r="BT498" s="229"/>
      <c r="BU498" s="229"/>
      <c r="BV498" s="229"/>
      <c r="BW498" s="226"/>
      <c r="BX498" s="226"/>
      <c r="CA498" s="231"/>
      <c r="CB498" s="231"/>
      <c r="CC498" s="231"/>
      <c r="CD498" s="231"/>
      <c r="CE498" s="226"/>
      <c r="CF498" s="226"/>
      <c r="CG498" s="227"/>
      <c r="CH498" s="228"/>
      <c r="CI498" s="226"/>
      <c r="CJ498" s="226"/>
      <c r="CK498" s="229"/>
      <c r="CL498" s="229"/>
      <c r="CM498" s="229"/>
      <c r="CN498" s="226"/>
      <c r="CO498" s="226"/>
      <c r="CR498" s="231"/>
      <c r="CS498" s="231"/>
      <c r="CT498" s="231"/>
      <c r="CU498" s="231"/>
      <c r="CV498" s="226"/>
      <c r="CW498" s="226"/>
      <c r="CX498" s="227"/>
      <c r="CY498" s="228"/>
      <c r="CZ498" s="226"/>
      <c r="DA498" s="226"/>
      <c r="DB498" s="229"/>
      <c r="DC498" s="229"/>
      <c r="DD498" s="229"/>
      <c r="DE498" s="226"/>
      <c r="DF498" s="226"/>
      <c r="DI498" s="231"/>
      <c r="DJ498" s="231"/>
      <c r="DK498" s="231"/>
      <c r="DL498" s="231"/>
      <c r="DM498" s="226"/>
      <c r="DN498" s="226"/>
      <c r="DO498" s="227"/>
      <c r="DP498" s="228"/>
      <c r="DQ498" s="226"/>
      <c r="DR498" s="226"/>
      <c r="DS498" s="229"/>
      <c r="DT498" s="229"/>
      <c r="DU498" s="229"/>
      <c r="DV498" s="226"/>
      <c r="DW498" s="226"/>
      <c r="DZ498" s="231"/>
      <c r="EA498" s="231"/>
      <c r="EB498" s="231"/>
      <c r="EC498" s="231"/>
      <c r="ED498" s="226"/>
      <c r="EE498" s="226"/>
      <c r="EF498" s="227"/>
      <c r="EG498" s="228"/>
      <c r="EH498" s="226"/>
      <c r="EI498" s="226"/>
      <c r="EJ498" s="229"/>
      <c r="EK498" s="229"/>
      <c r="EL498" s="229"/>
      <c r="EM498" s="226"/>
      <c r="EN498" s="226"/>
      <c r="EQ498" s="231"/>
      <c r="ER498" s="231"/>
      <c r="ES498" s="231"/>
      <c r="ET498" s="231"/>
      <c r="EU498" s="226"/>
      <c r="EV498" s="226"/>
      <c r="EW498" s="227"/>
      <c r="EX498" s="228"/>
      <c r="EY498" s="226"/>
      <c r="EZ498" s="226"/>
      <c r="FA498" s="229"/>
      <c r="FB498" s="229"/>
      <c r="FC498" s="229"/>
      <c r="FD498" s="226"/>
      <c r="FE498" s="226"/>
      <c r="FH498" s="231"/>
      <c r="FI498" s="231"/>
      <c r="FJ498" s="231"/>
      <c r="FK498" s="231"/>
      <c r="FL498" s="226"/>
      <c r="FM498" s="226"/>
      <c r="FN498" s="227"/>
      <c r="FO498" s="228"/>
      <c r="FP498" s="226"/>
      <c r="FQ498" s="226"/>
      <c r="FR498" s="229"/>
      <c r="FS498" s="229"/>
      <c r="FT498" s="229"/>
      <c r="FU498" s="226"/>
      <c r="FV498" s="226"/>
      <c r="FY498" s="231"/>
      <c r="FZ498" s="231"/>
      <c r="GA498" s="231"/>
      <c r="GB498" s="231"/>
      <c r="GC498" s="226"/>
      <c r="GD498" s="226"/>
      <c r="GE498" s="227"/>
      <c r="GF498" s="228"/>
      <c r="GG498" s="226"/>
      <c r="GH498" s="226"/>
      <c r="GI498" s="229"/>
      <c r="GJ498" s="229"/>
      <c r="GK498" s="229"/>
      <c r="GL498" s="226"/>
      <c r="GM498" s="226"/>
      <c r="GP498" s="231"/>
      <c r="GQ498" s="231"/>
      <c r="GR498" s="231"/>
      <c r="GS498" s="231"/>
      <c r="GT498" s="226"/>
      <c r="GU498" s="226"/>
      <c r="GV498" s="227"/>
      <c r="GW498" s="228"/>
      <c r="GX498" s="226"/>
      <c r="GY498" s="226"/>
      <c r="GZ498" s="229"/>
      <c r="HA498" s="229"/>
      <c r="HB498" s="229"/>
      <c r="HC498" s="226"/>
      <c r="HD498" s="226"/>
      <c r="HG498" s="231"/>
    </row>
    <row r="499" spans="1:215" s="230" customFormat="1" ht="41.25" customHeight="1" x14ac:dyDescent="0.2">
      <c r="A499" s="210" t="s">
        <v>5226</v>
      </c>
      <c r="B499" s="211" t="s">
        <v>5225</v>
      </c>
      <c r="C499" s="211" t="s">
        <v>5225</v>
      </c>
      <c r="D499" s="211" t="s">
        <v>3410</v>
      </c>
      <c r="E499" s="212" t="str">
        <f t="shared" si="12"/>
        <v>下松市河内1070-1</v>
      </c>
      <c r="F499" s="212" t="s">
        <v>5217</v>
      </c>
      <c r="G499" s="196">
        <v>41395</v>
      </c>
      <c r="H499" s="212" t="s">
        <v>8708</v>
      </c>
      <c r="I499" s="236" t="s">
        <v>3398</v>
      </c>
      <c r="J499" s="281" t="s">
        <v>4583</v>
      </c>
      <c r="K499" s="282" t="s">
        <v>463</v>
      </c>
      <c r="L499" s="282" t="s">
        <v>102</v>
      </c>
      <c r="M499" s="212" t="s">
        <v>8709</v>
      </c>
      <c r="N499" s="212" t="s">
        <v>5224</v>
      </c>
      <c r="O499" s="283" t="s">
        <v>250</v>
      </c>
      <c r="P499" s="284" t="s">
        <v>120</v>
      </c>
      <c r="Q499" s="227"/>
      <c r="R499" s="228"/>
      <c r="S499" s="226"/>
      <c r="T499" s="226"/>
      <c r="U499" s="229"/>
      <c r="V499" s="229"/>
      <c r="W499" s="229"/>
      <c r="X499" s="226"/>
      <c r="Y499" s="226"/>
      <c r="AB499" s="231"/>
      <c r="AC499" s="231"/>
      <c r="AD499" s="231"/>
      <c r="AE499" s="231"/>
      <c r="AF499" s="226"/>
      <c r="AG499" s="226"/>
      <c r="AH499" s="227"/>
      <c r="AI499" s="228"/>
      <c r="AJ499" s="226"/>
      <c r="AK499" s="226"/>
      <c r="AL499" s="229"/>
      <c r="AM499" s="229"/>
      <c r="AN499" s="229"/>
      <c r="AO499" s="226"/>
      <c r="AP499" s="226"/>
      <c r="AS499" s="231"/>
      <c r="AT499" s="231"/>
      <c r="AU499" s="231"/>
      <c r="AV499" s="231"/>
      <c r="AW499" s="226"/>
      <c r="AX499" s="226"/>
      <c r="AY499" s="227"/>
      <c r="AZ499" s="228"/>
      <c r="BA499" s="226"/>
      <c r="BB499" s="226"/>
      <c r="BC499" s="229"/>
      <c r="BD499" s="229"/>
      <c r="BE499" s="229"/>
      <c r="BF499" s="226"/>
      <c r="BG499" s="226"/>
      <c r="BJ499" s="231"/>
      <c r="BK499" s="231"/>
      <c r="BL499" s="231"/>
      <c r="BM499" s="231"/>
      <c r="BN499" s="226"/>
      <c r="BO499" s="226"/>
      <c r="BP499" s="227"/>
      <c r="BQ499" s="228"/>
      <c r="BR499" s="226"/>
      <c r="BS499" s="226"/>
      <c r="BT499" s="229"/>
      <c r="BU499" s="229"/>
      <c r="BV499" s="229"/>
      <c r="BW499" s="226"/>
      <c r="BX499" s="226"/>
      <c r="CA499" s="231"/>
      <c r="CB499" s="231"/>
      <c r="CC499" s="231"/>
      <c r="CD499" s="231"/>
      <c r="CE499" s="226"/>
      <c r="CF499" s="226"/>
      <c r="CG499" s="227"/>
      <c r="CH499" s="228"/>
      <c r="CI499" s="226"/>
      <c r="CJ499" s="226"/>
      <c r="CK499" s="229"/>
      <c r="CL499" s="229"/>
      <c r="CM499" s="229"/>
      <c r="CN499" s="226"/>
      <c r="CO499" s="226"/>
      <c r="CR499" s="231"/>
      <c r="CS499" s="231"/>
      <c r="CT499" s="231"/>
      <c r="CU499" s="231"/>
      <c r="CV499" s="226"/>
      <c r="CW499" s="226"/>
      <c r="CX499" s="227"/>
      <c r="CY499" s="228"/>
      <c r="CZ499" s="226"/>
      <c r="DA499" s="226"/>
      <c r="DB499" s="229"/>
      <c r="DC499" s="229"/>
      <c r="DD499" s="229"/>
      <c r="DE499" s="226"/>
      <c r="DF499" s="226"/>
      <c r="DI499" s="231"/>
      <c r="DJ499" s="231"/>
      <c r="DK499" s="231"/>
      <c r="DL499" s="231"/>
      <c r="DM499" s="226"/>
      <c r="DN499" s="226"/>
      <c r="DO499" s="227"/>
      <c r="DP499" s="228"/>
      <c r="DQ499" s="226"/>
      <c r="DR499" s="226"/>
      <c r="DS499" s="229"/>
      <c r="DT499" s="229"/>
      <c r="DU499" s="229"/>
      <c r="DV499" s="226"/>
      <c r="DW499" s="226"/>
      <c r="DZ499" s="231"/>
      <c r="EA499" s="231"/>
      <c r="EB499" s="231"/>
      <c r="EC499" s="231"/>
      <c r="ED499" s="226"/>
      <c r="EE499" s="226"/>
      <c r="EF499" s="227"/>
      <c r="EG499" s="228"/>
      <c r="EH499" s="226"/>
      <c r="EI499" s="226"/>
      <c r="EJ499" s="229"/>
      <c r="EK499" s="229"/>
      <c r="EL499" s="229"/>
      <c r="EM499" s="226"/>
      <c r="EN499" s="226"/>
      <c r="EQ499" s="231"/>
      <c r="ER499" s="231"/>
      <c r="ES499" s="231"/>
      <c r="ET499" s="231"/>
      <c r="EU499" s="226"/>
      <c r="EV499" s="226"/>
      <c r="EW499" s="227"/>
      <c r="EX499" s="228"/>
      <c r="EY499" s="226"/>
      <c r="EZ499" s="226"/>
      <c r="FA499" s="229"/>
      <c r="FB499" s="229"/>
      <c r="FC499" s="229"/>
      <c r="FD499" s="226"/>
      <c r="FE499" s="226"/>
      <c r="FH499" s="231"/>
      <c r="FI499" s="231"/>
      <c r="FJ499" s="231"/>
      <c r="FK499" s="231"/>
      <c r="FL499" s="226"/>
      <c r="FM499" s="226"/>
      <c r="FN499" s="227"/>
      <c r="FO499" s="228"/>
      <c r="FP499" s="226"/>
      <c r="FQ499" s="226"/>
      <c r="FR499" s="229"/>
      <c r="FS499" s="229"/>
      <c r="FT499" s="229"/>
      <c r="FU499" s="226"/>
      <c r="FV499" s="226"/>
      <c r="FY499" s="231"/>
      <c r="FZ499" s="231"/>
      <c r="GA499" s="231"/>
      <c r="GB499" s="231"/>
      <c r="GC499" s="226"/>
      <c r="GD499" s="226"/>
      <c r="GE499" s="227"/>
      <c r="GF499" s="228"/>
      <c r="GG499" s="226"/>
      <c r="GH499" s="226"/>
      <c r="GI499" s="229"/>
      <c r="GJ499" s="229"/>
      <c r="GK499" s="229"/>
      <c r="GL499" s="226"/>
      <c r="GM499" s="226"/>
      <c r="GP499" s="231"/>
      <c r="GQ499" s="231"/>
      <c r="GR499" s="231"/>
      <c r="GS499" s="231"/>
      <c r="GT499" s="226"/>
      <c r="GU499" s="226"/>
      <c r="GV499" s="227"/>
      <c r="GW499" s="228"/>
      <c r="GX499" s="226"/>
      <c r="GY499" s="226"/>
      <c r="GZ499" s="229"/>
      <c r="HA499" s="229"/>
      <c r="HB499" s="229"/>
      <c r="HC499" s="226"/>
      <c r="HD499" s="226"/>
      <c r="HG499" s="231"/>
    </row>
    <row r="500" spans="1:215" s="309" customFormat="1" ht="41.25" customHeight="1" x14ac:dyDescent="0.2">
      <c r="A500" s="210" t="s">
        <v>2648</v>
      </c>
      <c r="B500" s="211" t="s">
        <v>2649</v>
      </c>
      <c r="C500" s="211" t="s">
        <v>2649</v>
      </c>
      <c r="D500" s="211" t="s">
        <v>2650</v>
      </c>
      <c r="E500" s="212" t="str">
        <f t="shared" si="12"/>
        <v>下松市望町3-4-24</v>
      </c>
      <c r="F500" s="212" t="s">
        <v>1265</v>
      </c>
      <c r="G500" s="196">
        <v>41426</v>
      </c>
      <c r="H500" s="212" t="s">
        <v>5223</v>
      </c>
      <c r="I500" s="236" t="s">
        <v>3372</v>
      </c>
      <c r="J500" s="281" t="s">
        <v>4583</v>
      </c>
      <c r="K500" s="282" t="s">
        <v>3098</v>
      </c>
      <c r="L500" s="282" t="s">
        <v>3099</v>
      </c>
      <c r="M500" s="212" t="s">
        <v>3891</v>
      </c>
      <c r="N500" s="212" t="s">
        <v>2651</v>
      </c>
      <c r="O500" s="283" t="s">
        <v>250</v>
      </c>
      <c r="P500" s="284" t="s">
        <v>550</v>
      </c>
      <c r="Q500" s="298"/>
      <c r="R500" s="299"/>
      <c r="S500" s="300"/>
      <c r="T500" s="301"/>
      <c r="U500" s="302"/>
      <c r="V500" s="303"/>
      <c r="W500" s="303"/>
      <c r="X500" s="304"/>
      <c r="Y500" s="304"/>
      <c r="Z500" s="305"/>
      <c r="AA500" s="306"/>
      <c r="AB500" s="307"/>
      <c r="AC500" s="308"/>
      <c r="AD500" s="308"/>
      <c r="AE500" s="308"/>
      <c r="AF500" s="300"/>
      <c r="AG500" s="300"/>
      <c r="AH500" s="298"/>
      <c r="AI500" s="299"/>
      <c r="AJ500" s="300"/>
      <c r="AK500" s="301"/>
      <c r="AL500" s="302"/>
      <c r="AM500" s="303"/>
      <c r="AN500" s="303"/>
      <c r="AO500" s="304"/>
      <c r="AP500" s="304"/>
      <c r="AQ500" s="305"/>
      <c r="AR500" s="306"/>
      <c r="AS500" s="307"/>
      <c r="AT500" s="308"/>
      <c r="AU500" s="308"/>
      <c r="AV500" s="308"/>
      <c r="AW500" s="300"/>
      <c r="AX500" s="300"/>
      <c r="AY500" s="298"/>
      <c r="AZ500" s="299"/>
      <c r="BA500" s="300"/>
      <c r="BB500" s="301"/>
      <c r="BC500" s="302"/>
      <c r="BD500" s="303"/>
      <c r="BE500" s="303"/>
      <c r="BF500" s="304"/>
      <c r="BG500" s="304"/>
      <c r="BH500" s="305"/>
      <c r="BI500" s="306"/>
      <c r="BJ500" s="307"/>
      <c r="BK500" s="308"/>
      <c r="BL500" s="308"/>
      <c r="BM500" s="308"/>
      <c r="BN500" s="300"/>
      <c r="BO500" s="300"/>
      <c r="BP500" s="298"/>
      <c r="BQ500" s="299"/>
      <c r="BR500" s="300"/>
      <c r="BS500" s="301"/>
      <c r="BT500" s="302"/>
      <c r="BU500" s="303"/>
      <c r="BV500" s="303"/>
      <c r="BW500" s="304"/>
      <c r="BX500" s="304"/>
      <c r="BY500" s="305"/>
      <c r="BZ500" s="306"/>
      <c r="CA500" s="307"/>
      <c r="CB500" s="308"/>
      <c r="CC500" s="308"/>
      <c r="CD500" s="308"/>
      <c r="CE500" s="300"/>
      <c r="CF500" s="300"/>
      <c r="CG500" s="298"/>
      <c r="CH500" s="299"/>
      <c r="CI500" s="300"/>
      <c r="CJ500" s="301"/>
      <c r="CK500" s="302"/>
      <c r="CL500" s="303"/>
      <c r="CM500" s="303"/>
      <c r="CN500" s="304"/>
      <c r="CO500" s="304"/>
      <c r="CP500" s="305"/>
      <c r="CQ500" s="306"/>
      <c r="CR500" s="307"/>
      <c r="CS500" s="308"/>
      <c r="CT500" s="308"/>
      <c r="CU500" s="308"/>
      <c r="CV500" s="300"/>
      <c r="CW500" s="300"/>
      <c r="CX500" s="298"/>
      <c r="CY500" s="299"/>
      <c r="CZ500" s="300"/>
      <c r="DA500" s="301"/>
      <c r="DB500" s="302"/>
      <c r="DC500" s="303"/>
      <c r="DD500" s="303"/>
      <c r="DE500" s="304"/>
      <c r="DF500" s="304"/>
      <c r="DG500" s="305"/>
      <c r="DH500" s="306"/>
      <c r="DI500" s="307"/>
      <c r="DJ500" s="308"/>
      <c r="DK500" s="308"/>
      <c r="DL500" s="308"/>
      <c r="DM500" s="300"/>
      <c r="DN500" s="300"/>
      <c r="DO500" s="298"/>
      <c r="DP500" s="299"/>
      <c r="DQ500" s="300"/>
      <c r="DR500" s="301"/>
      <c r="DS500" s="302"/>
      <c r="DT500" s="303"/>
      <c r="DU500" s="303"/>
      <c r="DV500" s="304"/>
      <c r="DW500" s="304"/>
      <c r="DX500" s="305"/>
      <c r="DY500" s="306"/>
      <c r="DZ500" s="307"/>
      <c r="EA500" s="308"/>
      <c r="EB500" s="308"/>
      <c r="EC500" s="308"/>
      <c r="ED500" s="300"/>
      <c r="EE500" s="300"/>
      <c r="EF500" s="298"/>
      <c r="EG500" s="299"/>
      <c r="EH500" s="300"/>
      <c r="EI500" s="301"/>
      <c r="EJ500" s="302"/>
      <c r="EK500" s="303"/>
      <c r="EL500" s="303"/>
      <c r="EM500" s="304"/>
      <c r="EN500" s="304"/>
      <c r="EO500" s="305"/>
      <c r="EP500" s="306"/>
      <c r="EQ500" s="307"/>
      <c r="ER500" s="308"/>
      <c r="ES500" s="308"/>
      <c r="ET500" s="308"/>
      <c r="EU500" s="300"/>
      <c r="EV500" s="300"/>
      <c r="EW500" s="298"/>
      <c r="EX500" s="299"/>
      <c r="EY500" s="300"/>
      <c r="EZ500" s="301"/>
      <c r="FA500" s="302"/>
      <c r="FB500" s="303"/>
      <c r="FC500" s="303"/>
      <c r="FD500" s="304"/>
      <c r="FE500" s="304"/>
      <c r="FF500" s="305"/>
      <c r="FG500" s="306"/>
      <c r="FH500" s="307"/>
      <c r="FI500" s="308"/>
      <c r="FJ500" s="308"/>
      <c r="FK500" s="308"/>
      <c r="FL500" s="300"/>
      <c r="FM500" s="300"/>
      <c r="FN500" s="298"/>
      <c r="FO500" s="299"/>
      <c r="FP500" s="300"/>
      <c r="FQ500" s="301"/>
      <c r="FR500" s="302"/>
      <c r="FS500" s="303"/>
      <c r="FT500" s="303"/>
      <c r="FU500" s="304"/>
      <c r="FV500" s="304"/>
      <c r="FW500" s="305"/>
      <c r="FX500" s="306"/>
      <c r="FY500" s="307"/>
      <c r="FZ500" s="308"/>
      <c r="GA500" s="308"/>
      <c r="GB500" s="308"/>
      <c r="GC500" s="300"/>
      <c r="GD500" s="300"/>
      <c r="GE500" s="298"/>
      <c r="GF500" s="299"/>
      <c r="GG500" s="300"/>
      <c r="GH500" s="301"/>
      <c r="GI500" s="302"/>
      <c r="GJ500" s="303"/>
      <c r="GK500" s="303"/>
      <c r="GL500" s="304"/>
      <c r="GM500" s="304"/>
      <c r="GN500" s="305"/>
      <c r="GO500" s="306"/>
      <c r="GP500" s="307"/>
      <c r="GQ500" s="308"/>
      <c r="GR500" s="308"/>
      <c r="GS500" s="308"/>
      <c r="GT500" s="300"/>
      <c r="GU500" s="300"/>
      <c r="GV500" s="298"/>
      <c r="GW500" s="299"/>
      <c r="GX500" s="300"/>
      <c r="GY500" s="301"/>
      <c r="GZ500" s="302"/>
      <c r="HA500" s="303"/>
      <c r="HB500" s="303"/>
      <c r="HC500" s="304"/>
      <c r="HD500" s="304"/>
      <c r="HE500" s="305"/>
      <c r="HF500" s="306"/>
      <c r="HG500" s="307"/>
    </row>
    <row r="501" spans="1:215" s="230" customFormat="1" ht="41.25" customHeight="1" x14ac:dyDescent="0.2">
      <c r="A501" s="210" t="s">
        <v>3203</v>
      </c>
      <c r="B501" s="211" t="s">
        <v>3892</v>
      </c>
      <c r="C501" s="211" t="s">
        <v>3892</v>
      </c>
      <c r="D501" s="211" t="s">
        <v>7503</v>
      </c>
      <c r="E501" s="212" t="str">
        <f t="shared" si="12"/>
        <v>下松市瑞穂町4-16-16</v>
      </c>
      <c r="F501" s="212" t="s">
        <v>1140</v>
      </c>
      <c r="G501" s="196">
        <v>41791</v>
      </c>
      <c r="H501" s="212" t="s">
        <v>7504</v>
      </c>
      <c r="I501" s="236" t="s">
        <v>576</v>
      </c>
      <c r="J501" s="281" t="s">
        <v>813</v>
      </c>
      <c r="K501" s="282" t="s">
        <v>463</v>
      </c>
      <c r="L501" s="282" t="s">
        <v>3099</v>
      </c>
      <c r="M501" s="212" t="s">
        <v>3893</v>
      </c>
      <c r="N501" s="212" t="s">
        <v>7505</v>
      </c>
      <c r="O501" s="283" t="s">
        <v>250</v>
      </c>
      <c r="P501" s="284" t="s">
        <v>550</v>
      </c>
      <c r="Q501" s="227"/>
      <c r="R501" s="228"/>
      <c r="S501" s="226"/>
      <c r="T501" s="226"/>
      <c r="U501" s="229"/>
      <c r="V501" s="229"/>
      <c r="W501" s="229"/>
      <c r="X501" s="226"/>
      <c r="Y501" s="226"/>
      <c r="AB501" s="231"/>
      <c r="AC501" s="231"/>
      <c r="AD501" s="231"/>
      <c r="AE501" s="231"/>
      <c r="AF501" s="226"/>
      <c r="AG501" s="226"/>
      <c r="AH501" s="227"/>
      <c r="AI501" s="228"/>
      <c r="AJ501" s="226"/>
      <c r="AK501" s="226"/>
      <c r="AL501" s="229"/>
      <c r="AM501" s="229"/>
      <c r="AN501" s="229"/>
      <c r="AO501" s="226"/>
      <c r="AP501" s="226"/>
      <c r="AS501" s="231"/>
      <c r="AT501" s="231"/>
      <c r="AU501" s="231"/>
      <c r="AV501" s="231"/>
      <c r="AW501" s="226"/>
      <c r="AX501" s="226"/>
      <c r="AY501" s="227"/>
      <c r="AZ501" s="228"/>
      <c r="BA501" s="226"/>
      <c r="BB501" s="226"/>
      <c r="BC501" s="229"/>
      <c r="BD501" s="229"/>
      <c r="BE501" s="229"/>
      <c r="BF501" s="226"/>
      <c r="BG501" s="226"/>
      <c r="BJ501" s="231"/>
      <c r="BK501" s="231"/>
      <c r="BL501" s="231"/>
      <c r="BM501" s="231"/>
      <c r="BN501" s="226"/>
      <c r="BO501" s="226"/>
      <c r="BP501" s="227"/>
      <c r="BQ501" s="228"/>
      <c r="BR501" s="226"/>
      <c r="BS501" s="226"/>
      <c r="BT501" s="229"/>
      <c r="BU501" s="229"/>
      <c r="BV501" s="229"/>
      <c r="BW501" s="226"/>
      <c r="BX501" s="226"/>
      <c r="CA501" s="231"/>
      <c r="CB501" s="231"/>
      <c r="CC501" s="231"/>
      <c r="CD501" s="231"/>
      <c r="CE501" s="226"/>
      <c r="CF501" s="226"/>
      <c r="CG501" s="227"/>
      <c r="CH501" s="228"/>
      <c r="CI501" s="226"/>
      <c r="CJ501" s="226"/>
      <c r="CK501" s="229"/>
      <c r="CL501" s="229"/>
      <c r="CM501" s="229"/>
      <c r="CN501" s="226"/>
      <c r="CO501" s="226"/>
      <c r="CR501" s="231"/>
      <c r="CS501" s="231"/>
      <c r="CT501" s="231"/>
      <c r="CU501" s="231"/>
      <c r="CV501" s="226"/>
      <c r="CW501" s="226"/>
      <c r="CX501" s="227"/>
      <c r="CY501" s="228"/>
      <c r="CZ501" s="226"/>
      <c r="DA501" s="226"/>
      <c r="DB501" s="229"/>
      <c r="DC501" s="229"/>
      <c r="DD501" s="229"/>
      <c r="DE501" s="226"/>
      <c r="DF501" s="226"/>
      <c r="DI501" s="231"/>
      <c r="DJ501" s="231"/>
      <c r="DK501" s="231"/>
      <c r="DL501" s="231"/>
      <c r="DM501" s="226"/>
      <c r="DN501" s="226"/>
      <c r="DO501" s="227"/>
      <c r="DP501" s="228"/>
      <c r="DQ501" s="226"/>
      <c r="DR501" s="226"/>
      <c r="DS501" s="229"/>
      <c r="DT501" s="229"/>
      <c r="DU501" s="229"/>
      <c r="DV501" s="226"/>
      <c r="DW501" s="226"/>
      <c r="DZ501" s="231"/>
      <c r="EA501" s="231"/>
      <c r="EB501" s="231"/>
      <c r="EC501" s="231"/>
      <c r="ED501" s="226"/>
      <c r="EE501" s="226"/>
      <c r="EF501" s="227"/>
      <c r="EG501" s="228"/>
      <c r="EH501" s="226"/>
      <c r="EI501" s="226"/>
      <c r="EJ501" s="229"/>
      <c r="EK501" s="229"/>
      <c r="EL501" s="229"/>
      <c r="EM501" s="226"/>
      <c r="EN501" s="226"/>
      <c r="EQ501" s="231"/>
      <c r="ER501" s="231"/>
      <c r="ES501" s="231"/>
      <c r="ET501" s="231"/>
      <c r="EU501" s="226"/>
      <c r="EV501" s="226"/>
      <c r="EW501" s="227"/>
      <c r="EX501" s="228"/>
      <c r="EY501" s="226"/>
      <c r="EZ501" s="226"/>
      <c r="FA501" s="229"/>
      <c r="FB501" s="229"/>
      <c r="FC501" s="229"/>
      <c r="FD501" s="226"/>
      <c r="FE501" s="226"/>
      <c r="FH501" s="231"/>
      <c r="FI501" s="231"/>
      <c r="FJ501" s="231"/>
      <c r="FK501" s="231"/>
      <c r="FL501" s="226"/>
      <c r="FM501" s="226"/>
      <c r="FN501" s="227"/>
      <c r="FO501" s="228"/>
      <c r="FP501" s="226"/>
      <c r="FQ501" s="226"/>
      <c r="FR501" s="229"/>
      <c r="FS501" s="229"/>
      <c r="FT501" s="229"/>
      <c r="FU501" s="226"/>
      <c r="FV501" s="226"/>
      <c r="FY501" s="231"/>
      <c r="FZ501" s="231"/>
      <c r="GA501" s="231"/>
      <c r="GB501" s="231"/>
      <c r="GC501" s="226"/>
      <c r="GD501" s="226"/>
      <c r="GE501" s="227"/>
      <c r="GF501" s="228"/>
      <c r="GG501" s="226"/>
      <c r="GH501" s="226"/>
      <c r="GI501" s="229"/>
      <c r="GJ501" s="229"/>
      <c r="GK501" s="229"/>
      <c r="GL501" s="226"/>
      <c r="GM501" s="226"/>
      <c r="GP501" s="231"/>
      <c r="GQ501" s="231"/>
      <c r="GR501" s="231"/>
      <c r="GS501" s="231"/>
      <c r="GT501" s="226"/>
      <c r="GU501" s="226"/>
      <c r="GV501" s="227"/>
      <c r="GW501" s="228"/>
      <c r="GX501" s="226"/>
      <c r="GY501" s="226"/>
      <c r="GZ501" s="229"/>
      <c r="HA501" s="229"/>
      <c r="HB501" s="229"/>
      <c r="HC501" s="226"/>
      <c r="HD501" s="226"/>
      <c r="HG501" s="231"/>
    </row>
    <row r="502" spans="1:215" s="230" customFormat="1" ht="41.25" customHeight="1" x14ac:dyDescent="0.2">
      <c r="A502" s="210" t="s">
        <v>2950</v>
      </c>
      <c r="B502" s="211" t="s">
        <v>5222</v>
      </c>
      <c r="C502" s="211" t="s">
        <v>2951</v>
      </c>
      <c r="D502" s="211" t="s">
        <v>2952</v>
      </c>
      <c r="E502" s="212" t="str">
        <f t="shared" si="12"/>
        <v>下松市大手町2-10-29</v>
      </c>
      <c r="F502" s="212" t="s">
        <v>1264</v>
      </c>
      <c r="G502" s="196">
        <v>41821</v>
      </c>
      <c r="H502" s="212" t="s">
        <v>2067</v>
      </c>
      <c r="I502" s="236" t="s">
        <v>455</v>
      </c>
      <c r="J502" s="281" t="s">
        <v>813</v>
      </c>
      <c r="K502" s="282" t="s">
        <v>463</v>
      </c>
      <c r="L502" s="282" t="s">
        <v>464</v>
      </c>
      <c r="M502" s="212" t="s">
        <v>2193</v>
      </c>
      <c r="N502" s="212" t="s">
        <v>2953</v>
      </c>
      <c r="O502" s="283" t="s">
        <v>4554</v>
      </c>
      <c r="P502" s="284" t="s">
        <v>550</v>
      </c>
      <c r="Q502" s="227"/>
      <c r="R502" s="228"/>
      <c r="S502" s="226"/>
      <c r="T502" s="226"/>
      <c r="U502" s="229"/>
      <c r="V502" s="229"/>
      <c r="W502" s="229"/>
      <c r="X502" s="226"/>
      <c r="Y502" s="226"/>
      <c r="AB502" s="231"/>
      <c r="AC502" s="231"/>
      <c r="AD502" s="231"/>
      <c r="AE502" s="231"/>
      <c r="AF502" s="226"/>
      <c r="AG502" s="226"/>
      <c r="AH502" s="227"/>
      <c r="AI502" s="228"/>
      <c r="AJ502" s="226"/>
      <c r="AK502" s="226"/>
      <c r="AL502" s="229"/>
      <c r="AM502" s="229"/>
      <c r="AN502" s="229"/>
      <c r="AO502" s="226"/>
      <c r="AP502" s="226"/>
      <c r="AS502" s="231"/>
      <c r="AT502" s="231"/>
      <c r="AU502" s="231"/>
      <c r="AV502" s="231"/>
      <c r="AW502" s="226"/>
      <c r="AX502" s="226"/>
      <c r="AY502" s="227"/>
      <c r="AZ502" s="228"/>
      <c r="BA502" s="226"/>
      <c r="BB502" s="226"/>
      <c r="BC502" s="229"/>
      <c r="BD502" s="229"/>
      <c r="BE502" s="229"/>
      <c r="BF502" s="226"/>
      <c r="BG502" s="226"/>
      <c r="BJ502" s="231"/>
      <c r="BK502" s="231"/>
      <c r="BL502" s="231"/>
      <c r="BM502" s="231"/>
      <c r="BN502" s="226"/>
      <c r="BO502" s="226"/>
      <c r="BP502" s="227"/>
      <c r="BQ502" s="228"/>
      <c r="BR502" s="226"/>
      <c r="BS502" s="226"/>
      <c r="BT502" s="229"/>
      <c r="BU502" s="229"/>
      <c r="BV502" s="229"/>
      <c r="BW502" s="226"/>
      <c r="BX502" s="226"/>
      <c r="CA502" s="231"/>
      <c r="CB502" s="231"/>
      <c r="CC502" s="231"/>
      <c r="CD502" s="231"/>
      <c r="CE502" s="226"/>
      <c r="CF502" s="226"/>
      <c r="CG502" s="227"/>
      <c r="CH502" s="228"/>
      <c r="CI502" s="226"/>
      <c r="CJ502" s="226"/>
      <c r="CK502" s="229"/>
      <c r="CL502" s="229"/>
      <c r="CM502" s="229"/>
      <c r="CN502" s="226"/>
      <c r="CO502" s="226"/>
      <c r="CR502" s="231"/>
      <c r="CS502" s="231"/>
      <c r="CT502" s="231"/>
      <c r="CU502" s="231"/>
      <c r="CV502" s="226"/>
      <c r="CW502" s="226"/>
      <c r="CX502" s="227"/>
      <c r="CY502" s="228"/>
      <c r="CZ502" s="226"/>
      <c r="DA502" s="226"/>
      <c r="DB502" s="229"/>
      <c r="DC502" s="229"/>
      <c r="DD502" s="229"/>
      <c r="DE502" s="226"/>
      <c r="DF502" s="226"/>
      <c r="DI502" s="231"/>
      <c r="DJ502" s="231"/>
      <c r="DK502" s="231"/>
      <c r="DL502" s="231"/>
      <c r="DM502" s="226"/>
      <c r="DN502" s="226"/>
      <c r="DO502" s="227"/>
      <c r="DP502" s="228"/>
      <c r="DQ502" s="226"/>
      <c r="DR502" s="226"/>
      <c r="DS502" s="229"/>
      <c r="DT502" s="229"/>
      <c r="DU502" s="229"/>
      <c r="DV502" s="226"/>
      <c r="DW502" s="226"/>
      <c r="DZ502" s="231"/>
      <c r="EA502" s="231"/>
      <c r="EB502" s="231"/>
      <c r="EC502" s="231"/>
      <c r="ED502" s="226"/>
      <c r="EE502" s="226"/>
      <c r="EF502" s="227"/>
      <c r="EG502" s="228"/>
      <c r="EH502" s="226"/>
      <c r="EI502" s="226"/>
      <c r="EJ502" s="229"/>
      <c r="EK502" s="229"/>
      <c r="EL502" s="229"/>
      <c r="EM502" s="226"/>
      <c r="EN502" s="226"/>
      <c r="EQ502" s="231"/>
      <c r="ER502" s="231"/>
      <c r="ES502" s="231"/>
      <c r="ET502" s="231"/>
      <c r="EU502" s="226"/>
      <c r="EV502" s="226"/>
      <c r="EW502" s="227"/>
      <c r="EX502" s="228"/>
      <c r="EY502" s="226"/>
      <c r="EZ502" s="226"/>
      <c r="FA502" s="229"/>
      <c r="FB502" s="229"/>
      <c r="FC502" s="229"/>
      <c r="FD502" s="226"/>
      <c r="FE502" s="226"/>
      <c r="FH502" s="231"/>
      <c r="FI502" s="231"/>
      <c r="FJ502" s="231"/>
      <c r="FK502" s="231"/>
      <c r="FL502" s="226"/>
      <c r="FM502" s="226"/>
      <c r="FN502" s="227"/>
      <c r="FO502" s="228"/>
      <c r="FP502" s="226"/>
      <c r="FQ502" s="226"/>
      <c r="FR502" s="229"/>
      <c r="FS502" s="229"/>
      <c r="FT502" s="229"/>
      <c r="FU502" s="226"/>
      <c r="FV502" s="226"/>
      <c r="FY502" s="231"/>
      <c r="FZ502" s="231"/>
      <c r="GA502" s="231"/>
      <c r="GB502" s="231"/>
      <c r="GC502" s="226"/>
      <c r="GD502" s="226"/>
      <c r="GE502" s="227"/>
      <c r="GF502" s="228"/>
      <c r="GG502" s="226"/>
      <c r="GH502" s="226"/>
      <c r="GI502" s="229"/>
      <c r="GJ502" s="229"/>
      <c r="GK502" s="229"/>
      <c r="GL502" s="226"/>
      <c r="GM502" s="226"/>
      <c r="GP502" s="231"/>
      <c r="GQ502" s="231"/>
      <c r="GR502" s="231"/>
      <c r="GS502" s="231"/>
      <c r="GT502" s="226"/>
      <c r="GU502" s="226"/>
      <c r="GV502" s="227"/>
      <c r="GW502" s="228"/>
      <c r="GX502" s="226"/>
      <c r="GY502" s="226"/>
      <c r="GZ502" s="229"/>
      <c r="HA502" s="229"/>
      <c r="HB502" s="229"/>
      <c r="HC502" s="226"/>
      <c r="HD502" s="226"/>
      <c r="HG502" s="231"/>
    </row>
    <row r="503" spans="1:215" s="230" customFormat="1" ht="41.25" customHeight="1" x14ac:dyDescent="0.2">
      <c r="A503" s="210" t="s">
        <v>5221</v>
      </c>
      <c r="B503" s="211" t="s">
        <v>4798</v>
      </c>
      <c r="C503" s="211" t="s">
        <v>4798</v>
      </c>
      <c r="D503" s="211" t="s">
        <v>3894</v>
      </c>
      <c r="E503" s="212" t="str">
        <f t="shared" si="12"/>
        <v>下松市生野屋南3-8-3</v>
      </c>
      <c r="F503" s="212" t="s">
        <v>8710</v>
      </c>
      <c r="G503" s="196">
        <v>42005</v>
      </c>
      <c r="H503" s="212" t="s">
        <v>5220</v>
      </c>
      <c r="I503" s="236" t="s">
        <v>455</v>
      </c>
      <c r="J503" s="281" t="s">
        <v>4583</v>
      </c>
      <c r="K503" s="282" t="s">
        <v>463</v>
      </c>
      <c r="L503" s="282" t="s">
        <v>3099</v>
      </c>
      <c r="M503" s="212" t="s">
        <v>3895</v>
      </c>
      <c r="N503" s="212" t="s">
        <v>5219</v>
      </c>
      <c r="O503" s="283" t="s">
        <v>4554</v>
      </c>
      <c r="P503" s="284" t="s">
        <v>550</v>
      </c>
      <c r="Q503" s="227"/>
      <c r="R503" s="228"/>
      <c r="S503" s="226"/>
      <c r="T503" s="226"/>
      <c r="U503" s="229"/>
      <c r="V503" s="229"/>
      <c r="W503" s="229"/>
      <c r="X503" s="226"/>
      <c r="Y503" s="226"/>
      <c r="AB503" s="231"/>
      <c r="AC503" s="231"/>
      <c r="AD503" s="231"/>
      <c r="AE503" s="231"/>
      <c r="AF503" s="226"/>
      <c r="AG503" s="226"/>
      <c r="AH503" s="227"/>
      <c r="AI503" s="228"/>
      <c r="AJ503" s="226"/>
      <c r="AK503" s="226"/>
      <c r="AL503" s="229"/>
      <c r="AM503" s="229"/>
      <c r="AN503" s="229"/>
      <c r="AO503" s="226"/>
      <c r="AP503" s="226"/>
      <c r="AS503" s="231"/>
      <c r="AT503" s="231"/>
      <c r="AU503" s="231"/>
      <c r="AV503" s="231"/>
      <c r="AW503" s="226"/>
      <c r="AX503" s="226"/>
      <c r="AY503" s="227"/>
      <c r="AZ503" s="228"/>
      <c r="BA503" s="226"/>
      <c r="BB503" s="226"/>
      <c r="BC503" s="229"/>
      <c r="BD503" s="229"/>
      <c r="BE503" s="229"/>
      <c r="BF503" s="226"/>
      <c r="BG503" s="226"/>
      <c r="BJ503" s="231"/>
      <c r="BK503" s="231"/>
      <c r="BL503" s="231"/>
      <c r="BM503" s="231"/>
      <c r="BN503" s="226"/>
      <c r="BO503" s="226"/>
      <c r="BP503" s="227"/>
      <c r="BQ503" s="228"/>
      <c r="BR503" s="226"/>
      <c r="BS503" s="226"/>
      <c r="BT503" s="229"/>
      <c r="BU503" s="229"/>
      <c r="BV503" s="229"/>
      <c r="BW503" s="226"/>
      <c r="BX503" s="226"/>
      <c r="CA503" s="231"/>
      <c r="CB503" s="231"/>
      <c r="CC503" s="231"/>
      <c r="CD503" s="231"/>
      <c r="CE503" s="226"/>
      <c r="CF503" s="226"/>
      <c r="CG503" s="227"/>
      <c r="CH503" s="228"/>
      <c r="CI503" s="226"/>
      <c r="CJ503" s="226"/>
      <c r="CK503" s="229"/>
      <c r="CL503" s="229"/>
      <c r="CM503" s="229"/>
      <c r="CN503" s="226"/>
      <c r="CO503" s="226"/>
      <c r="CR503" s="231"/>
      <c r="CS503" s="231"/>
      <c r="CT503" s="231"/>
      <c r="CU503" s="231"/>
      <c r="CV503" s="226"/>
      <c r="CW503" s="226"/>
      <c r="CX503" s="227"/>
      <c r="CY503" s="228"/>
      <c r="CZ503" s="226"/>
      <c r="DA503" s="226"/>
      <c r="DB503" s="229"/>
      <c r="DC503" s="229"/>
      <c r="DD503" s="229"/>
      <c r="DE503" s="226"/>
      <c r="DF503" s="226"/>
      <c r="DI503" s="231"/>
      <c r="DJ503" s="231"/>
      <c r="DK503" s="231"/>
      <c r="DL503" s="231"/>
      <c r="DM503" s="226"/>
      <c r="DN503" s="226"/>
      <c r="DO503" s="227"/>
      <c r="DP503" s="228"/>
      <c r="DQ503" s="226"/>
      <c r="DR503" s="226"/>
      <c r="DS503" s="229"/>
      <c r="DT503" s="229"/>
      <c r="DU503" s="229"/>
      <c r="DV503" s="226"/>
      <c r="DW503" s="226"/>
      <c r="DZ503" s="231"/>
      <c r="EA503" s="231"/>
      <c r="EB503" s="231"/>
      <c r="EC503" s="231"/>
      <c r="ED503" s="226"/>
      <c r="EE503" s="226"/>
      <c r="EF503" s="227"/>
      <c r="EG503" s="228"/>
      <c r="EH503" s="226"/>
      <c r="EI503" s="226"/>
      <c r="EJ503" s="229"/>
      <c r="EK503" s="229"/>
      <c r="EL503" s="229"/>
      <c r="EM503" s="226"/>
      <c r="EN503" s="226"/>
      <c r="EQ503" s="231"/>
      <c r="ER503" s="231"/>
      <c r="ES503" s="231"/>
      <c r="ET503" s="231"/>
      <c r="EU503" s="226"/>
      <c r="EV503" s="226"/>
      <c r="EW503" s="227"/>
      <c r="EX503" s="228"/>
      <c r="EY503" s="226"/>
      <c r="EZ503" s="226"/>
      <c r="FA503" s="229"/>
      <c r="FB503" s="229"/>
      <c r="FC503" s="229"/>
      <c r="FD503" s="226"/>
      <c r="FE503" s="226"/>
      <c r="FH503" s="231"/>
      <c r="FI503" s="231"/>
      <c r="FJ503" s="231"/>
      <c r="FK503" s="231"/>
      <c r="FL503" s="226"/>
      <c r="FM503" s="226"/>
      <c r="FN503" s="227"/>
      <c r="FO503" s="228"/>
      <c r="FP503" s="226"/>
      <c r="FQ503" s="226"/>
      <c r="FR503" s="229"/>
      <c r="FS503" s="229"/>
      <c r="FT503" s="229"/>
      <c r="FU503" s="226"/>
      <c r="FV503" s="226"/>
      <c r="FY503" s="231"/>
      <c r="FZ503" s="231"/>
      <c r="GA503" s="231"/>
      <c r="GB503" s="231"/>
      <c r="GC503" s="226"/>
      <c r="GD503" s="226"/>
      <c r="GE503" s="227"/>
      <c r="GF503" s="228"/>
      <c r="GG503" s="226"/>
      <c r="GH503" s="226"/>
      <c r="GI503" s="229"/>
      <c r="GJ503" s="229"/>
      <c r="GK503" s="229"/>
      <c r="GL503" s="226"/>
      <c r="GM503" s="226"/>
      <c r="GP503" s="231"/>
      <c r="GQ503" s="231"/>
      <c r="GR503" s="231"/>
      <c r="GS503" s="231"/>
      <c r="GT503" s="226"/>
      <c r="GU503" s="226"/>
      <c r="GV503" s="227"/>
      <c r="GW503" s="228"/>
      <c r="GX503" s="226"/>
      <c r="GY503" s="226"/>
      <c r="GZ503" s="229"/>
      <c r="HA503" s="229"/>
      <c r="HB503" s="229"/>
      <c r="HC503" s="226"/>
      <c r="HD503" s="226"/>
      <c r="HG503" s="231"/>
    </row>
    <row r="504" spans="1:215" s="230" customFormat="1" ht="41.25" customHeight="1" x14ac:dyDescent="0.2">
      <c r="A504" s="210" t="s">
        <v>5218</v>
      </c>
      <c r="B504" s="211" t="s">
        <v>4798</v>
      </c>
      <c r="C504" s="211" t="s">
        <v>4798</v>
      </c>
      <c r="D504" s="211" t="s">
        <v>8711</v>
      </c>
      <c r="E504" s="212" t="str">
        <f t="shared" si="12"/>
        <v>下松市大河内735</v>
      </c>
      <c r="F504" s="212" t="s">
        <v>5217</v>
      </c>
      <c r="G504" s="196">
        <v>42005</v>
      </c>
      <c r="H504" s="212" t="s">
        <v>5216</v>
      </c>
      <c r="I504" s="236" t="s">
        <v>455</v>
      </c>
      <c r="J504" s="281" t="s">
        <v>813</v>
      </c>
      <c r="K504" s="282" t="s">
        <v>463</v>
      </c>
      <c r="L504" s="282" t="s">
        <v>3099</v>
      </c>
      <c r="M504" s="212" t="s">
        <v>5215</v>
      </c>
      <c r="N504" s="212" t="s">
        <v>5214</v>
      </c>
      <c r="O504" s="283" t="s">
        <v>250</v>
      </c>
      <c r="P504" s="284" t="s">
        <v>550</v>
      </c>
      <c r="Q504" s="227"/>
      <c r="R504" s="228"/>
      <c r="S504" s="226"/>
      <c r="T504" s="226"/>
      <c r="U504" s="229"/>
      <c r="V504" s="229"/>
      <c r="W504" s="229"/>
      <c r="X504" s="226"/>
      <c r="Y504" s="226"/>
      <c r="AB504" s="231"/>
      <c r="AC504" s="231"/>
      <c r="AD504" s="231"/>
      <c r="AE504" s="231"/>
      <c r="AF504" s="226"/>
      <c r="AG504" s="226"/>
      <c r="AH504" s="227"/>
      <c r="AI504" s="228"/>
      <c r="AJ504" s="226"/>
      <c r="AK504" s="226"/>
      <c r="AL504" s="229"/>
      <c r="AM504" s="229"/>
      <c r="AN504" s="229"/>
      <c r="AO504" s="226"/>
      <c r="AP504" s="226"/>
      <c r="AS504" s="231"/>
      <c r="AT504" s="231"/>
      <c r="AU504" s="231"/>
      <c r="AV504" s="231"/>
      <c r="AW504" s="226"/>
      <c r="AX504" s="226"/>
      <c r="AY504" s="227"/>
      <c r="AZ504" s="228"/>
      <c r="BA504" s="226"/>
      <c r="BB504" s="226"/>
      <c r="BC504" s="229"/>
      <c r="BD504" s="229"/>
      <c r="BE504" s="229"/>
      <c r="BF504" s="226"/>
      <c r="BG504" s="226"/>
      <c r="BJ504" s="231"/>
      <c r="BK504" s="231"/>
      <c r="BL504" s="231"/>
      <c r="BM504" s="231"/>
      <c r="BN504" s="226"/>
      <c r="BO504" s="226"/>
      <c r="BP504" s="227"/>
      <c r="BQ504" s="228"/>
      <c r="BR504" s="226"/>
      <c r="BS504" s="226"/>
      <c r="BT504" s="229"/>
      <c r="BU504" s="229"/>
      <c r="BV504" s="229"/>
      <c r="BW504" s="226"/>
      <c r="BX504" s="226"/>
      <c r="CA504" s="231"/>
      <c r="CB504" s="231"/>
      <c r="CC504" s="231"/>
      <c r="CD504" s="231"/>
      <c r="CE504" s="226"/>
      <c r="CF504" s="226"/>
      <c r="CG504" s="227"/>
      <c r="CH504" s="228"/>
      <c r="CI504" s="226"/>
      <c r="CJ504" s="226"/>
      <c r="CK504" s="229"/>
      <c r="CL504" s="229"/>
      <c r="CM504" s="229"/>
      <c r="CN504" s="226"/>
      <c r="CO504" s="226"/>
      <c r="CR504" s="231"/>
      <c r="CS504" s="231"/>
      <c r="CT504" s="231"/>
      <c r="CU504" s="231"/>
      <c r="CV504" s="226"/>
      <c r="CW504" s="226"/>
      <c r="CX504" s="227"/>
      <c r="CY504" s="228"/>
      <c r="CZ504" s="226"/>
      <c r="DA504" s="226"/>
      <c r="DB504" s="229"/>
      <c r="DC504" s="229"/>
      <c r="DD504" s="229"/>
      <c r="DE504" s="226"/>
      <c r="DF504" s="226"/>
      <c r="DI504" s="231"/>
      <c r="DJ504" s="231"/>
      <c r="DK504" s="231"/>
      <c r="DL504" s="231"/>
      <c r="DM504" s="226"/>
      <c r="DN504" s="226"/>
      <c r="DO504" s="227"/>
      <c r="DP504" s="228"/>
      <c r="DQ504" s="226"/>
      <c r="DR504" s="226"/>
      <c r="DS504" s="229"/>
      <c r="DT504" s="229"/>
      <c r="DU504" s="229"/>
      <c r="DV504" s="226"/>
      <c r="DW504" s="226"/>
      <c r="DZ504" s="231"/>
      <c r="EA504" s="231"/>
      <c r="EB504" s="231"/>
      <c r="EC504" s="231"/>
      <c r="ED504" s="226"/>
      <c r="EE504" s="226"/>
      <c r="EF504" s="227"/>
      <c r="EG504" s="228"/>
      <c r="EH504" s="226"/>
      <c r="EI504" s="226"/>
      <c r="EJ504" s="229"/>
      <c r="EK504" s="229"/>
      <c r="EL504" s="229"/>
      <c r="EM504" s="226"/>
      <c r="EN504" s="226"/>
      <c r="EQ504" s="231"/>
      <c r="ER504" s="231"/>
      <c r="ES504" s="231"/>
      <c r="ET504" s="231"/>
      <c r="EU504" s="226"/>
      <c r="EV504" s="226"/>
      <c r="EW504" s="227"/>
      <c r="EX504" s="228"/>
      <c r="EY504" s="226"/>
      <c r="EZ504" s="226"/>
      <c r="FA504" s="229"/>
      <c r="FB504" s="229"/>
      <c r="FC504" s="229"/>
      <c r="FD504" s="226"/>
      <c r="FE504" s="226"/>
      <c r="FH504" s="231"/>
      <c r="FI504" s="231"/>
      <c r="FJ504" s="231"/>
      <c r="FK504" s="231"/>
      <c r="FL504" s="226"/>
      <c r="FM504" s="226"/>
      <c r="FN504" s="227"/>
      <c r="FO504" s="228"/>
      <c r="FP504" s="226"/>
      <c r="FQ504" s="226"/>
      <c r="FR504" s="229"/>
      <c r="FS504" s="229"/>
      <c r="FT504" s="229"/>
      <c r="FU504" s="226"/>
      <c r="FV504" s="226"/>
      <c r="FY504" s="231"/>
      <c r="FZ504" s="231"/>
      <c r="GA504" s="231"/>
      <c r="GB504" s="231"/>
      <c r="GC504" s="226"/>
      <c r="GD504" s="226"/>
      <c r="GE504" s="227"/>
      <c r="GF504" s="228"/>
      <c r="GG504" s="226"/>
      <c r="GH504" s="226"/>
      <c r="GI504" s="229"/>
      <c r="GJ504" s="229"/>
      <c r="GK504" s="229"/>
      <c r="GL504" s="226"/>
      <c r="GM504" s="226"/>
      <c r="GP504" s="231"/>
      <c r="GQ504" s="231"/>
      <c r="GR504" s="231"/>
      <c r="GS504" s="231"/>
      <c r="GT504" s="226"/>
      <c r="GU504" s="226"/>
      <c r="GV504" s="227"/>
      <c r="GW504" s="228"/>
      <c r="GX504" s="226"/>
      <c r="GY504" s="226"/>
      <c r="GZ504" s="229"/>
      <c r="HA504" s="229"/>
      <c r="HB504" s="229"/>
      <c r="HC504" s="226"/>
      <c r="HD504" s="226"/>
      <c r="HG504" s="231"/>
    </row>
    <row r="505" spans="1:215" s="230" customFormat="1" ht="41.25" customHeight="1" x14ac:dyDescent="0.2">
      <c r="A505" s="210" t="s">
        <v>5213</v>
      </c>
      <c r="B505" s="211" t="s">
        <v>5212</v>
      </c>
      <c r="C505" s="211" t="s">
        <v>5212</v>
      </c>
      <c r="D505" s="211" t="s">
        <v>8712</v>
      </c>
      <c r="E505" s="212" t="str">
        <f t="shared" si="12"/>
        <v>下松市古川町3-1-2</v>
      </c>
      <c r="F505" s="212" t="s">
        <v>3103</v>
      </c>
      <c r="G505" s="196">
        <v>42156</v>
      </c>
      <c r="H505" s="212" t="s">
        <v>3104</v>
      </c>
      <c r="I505" s="345" t="s">
        <v>576</v>
      </c>
      <c r="J505" s="281" t="s">
        <v>4583</v>
      </c>
      <c r="K505" s="282" t="s">
        <v>3098</v>
      </c>
      <c r="L505" s="282" t="s">
        <v>102</v>
      </c>
      <c r="M505" s="212" t="s">
        <v>3896</v>
      </c>
      <c r="N505" s="212" t="s">
        <v>5211</v>
      </c>
      <c r="O505" s="283" t="s">
        <v>4554</v>
      </c>
      <c r="P505" s="284" t="s">
        <v>3204</v>
      </c>
      <c r="Q505" s="228"/>
      <c r="R505" s="226"/>
      <c r="S505" s="226"/>
      <c r="T505" s="229"/>
      <c r="U505" s="229"/>
      <c r="V505" s="229"/>
      <c r="W505" s="226"/>
      <c r="X505" s="226"/>
      <c r="AA505" s="231"/>
      <c r="AB505" s="231"/>
      <c r="AC505" s="231"/>
      <c r="AD505" s="231"/>
      <c r="AE505" s="226"/>
      <c r="AF505" s="226"/>
      <c r="AG505" s="227"/>
      <c r="AH505" s="228"/>
      <c r="AI505" s="226"/>
      <c r="AJ505" s="226"/>
      <c r="AK505" s="229"/>
      <c r="AL505" s="229"/>
      <c r="AM505" s="229"/>
      <c r="AN505" s="226"/>
      <c r="AO505" s="226"/>
      <c r="AR505" s="231"/>
      <c r="AS505" s="231"/>
      <c r="AT505" s="231"/>
      <c r="AU505" s="231"/>
      <c r="AV505" s="226"/>
      <c r="AW505" s="226"/>
      <c r="AX505" s="227"/>
      <c r="AY505" s="228"/>
      <c r="AZ505" s="226"/>
      <c r="BA505" s="226"/>
      <c r="BB505" s="229"/>
      <c r="BC505" s="229"/>
      <c r="BD505" s="229"/>
      <c r="BE505" s="226"/>
      <c r="BF505" s="226"/>
      <c r="BI505" s="231"/>
      <c r="BJ505" s="231"/>
      <c r="BK505" s="231"/>
      <c r="BL505" s="231"/>
      <c r="BM505" s="226"/>
      <c r="BN505" s="226"/>
      <c r="BO505" s="227"/>
      <c r="BP505" s="228"/>
      <c r="BQ505" s="226"/>
      <c r="BR505" s="226"/>
      <c r="BS505" s="229"/>
      <c r="BT505" s="229"/>
      <c r="BU505" s="229"/>
      <c r="BV505" s="226"/>
      <c r="BW505" s="226"/>
      <c r="BZ505" s="231"/>
      <c r="CA505" s="231"/>
      <c r="CB505" s="231"/>
      <c r="CC505" s="231"/>
      <c r="CD505" s="226"/>
      <c r="CE505" s="226"/>
      <c r="CF505" s="227"/>
      <c r="CG505" s="228"/>
      <c r="CH505" s="226"/>
      <c r="CI505" s="226"/>
      <c r="CJ505" s="229"/>
      <c r="CK505" s="229"/>
      <c r="CL505" s="229"/>
      <c r="CM505" s="226"/>
      <c r="CN505" s="226"/>
      <c r="CQ505" s="231"/>
      <c r="CR505" s="231"/>
      <c r="CS505" s="231"/>
      <c r="CT505" s="231"/>
      <c r="CU505" s="226"/>
      <c r="CV505" s="226"/>
      <c r="CW505" s="227"/>
      <c r="CX505" s="228"/>
      <c r="CY505" s="226"/>
      <c r="CZ505" s="226"/>
      <c r="DA505" s="229"/>
      <c r="DB505" s="229"/>
      <c r="DC505" s="229"/>
      <c r="DD505" s="226"/>
      <c r="DE505" s="226"/>
      <c r="DH505" s="231"/>
      <c r="DI505" s="231"/>
      <c r="DJ505" s="231"/>
      <c r="DK505" s="231"/>
      <c r="DL505" s="226"/>
      <c r="DM505" s="226"/>
      <c r="DN505" s="227"/>
      <c r="DO505" s="228"/>
      <c r="DP505" s="226"/>
      <c r="DQ505" s="226"/>
      <c r="DR505" s="229"/>
      <c r="DS505" s="229"/>
      <c r="DT505" s="229"/>
      <c r="DU505" s="226"/>
      <c r="DV505" s="226"/>
      <c r="DY505" s="231"/>
      <c r="DZ505" s="231"/>
      <c r="EA505" s="231"/>
      <c r="EB505" s="231"/>
      <c r="EC505" s="226"/>
      <c r="ED505" s="226"/>
      <c r="EE505" s="227"/>
      <c r="EF505" s="228"/>
      <c r="EG505" s="226"/>
      <c r="EH505" s="226"/>
      <c r="EI505" s="229"/>
      <c r="EJ505" s="229"/>
      <c r="EK505" s="229"/>
      <c r="EL505" s="226"/>
      <c r="EM505" s="226"/>
      <c r="EP505" s="231"/>
      <c r="EQ505" s="231"/>
      <c r="ER505" s="231"/>
      <c r="ES505" s="231"/>
      <c r="ET505" s="226"/>
      <c r="EU505" s="226"/>
      <c r="EV505" s="227"/>
      <c r="EW505" s="228"/>
      <c r="EX505" s="226"/>
      <c r="EY505" s="226"/>
      <c r="EZ505" s="229"/>
      <c r="FA505" s="229"/>
      <c r="FB505" s="229"/>
      <c r="FC505" s="226"/>
      <c r="FD505" s="226"/>
      <c r="FG505" s="231"/>
      <c r="FH505" s="231"/>
      <c r="FI505" s="231"/>
      <c r="FJ505" s="231"/>
      <c r="FK505" s="226"/>
      <c r="FL505" s="226"/>
      <c r="FM505" s="227"/>
      <c r="FN505" s="228"/>
      <c r="FO505" s="226"/>
      <c r="FP505" s="226"/>
      <c r="FQ505" s="229"/>
      <c r="FR505" s="229"/>
      <c r="FS505" s="229"/>
      <c r="FT505" s="226"/>
      <c r="FU505" s="226"/>
      <c r="FX505" s="231"/>
      <c r="FY505" s="231"/>
      <c r="FZ505" s="231"/>
      <c r="GA505" s="231"/>
      <c r="GB505" s="226"/>
      <c r="GC505" s="226"/>
      <c r="GD505" s="227"/>
      <c r="GE505" s="228"/>
      <c r="GF505" s="226"/>
      <c r="GG505" s="226"/>
      <c r="GH505" s="229"/>
      <c r="GI505" s="229"/>
      <c r="GJ505" s="229"/>
      <c r="GK505" s="226"/>
      <c r="GL505" s="226"/>
      <c r="GO505" s="231"/>
      <c r="GP505" s="231"/>
      <c r="GQ505" s="231"/>
      <c r="GR505" s="231"/>
      <c r="GS505" s="226"/>
      <c r="GT505" s="226"/>
      <c r="GU505" s="227"/>
      <c r="GV505" s="228"/>
      <c r="GW505" s="226"/>
      <c r="GX505" s="226"/>
      <c r="GY505" s="229"/>
      <c r="GZ505" s="229"/>
      <c r="HA505" s="229"/>
      <c r="HB505" s="226"/>
      <c r="HC505" s="226"/>
      <c r="HF505" s="231"/>
    </row>
    <row r="506" spans="1:215" s="230" customFormat="1" ht="41.25" customHeight="1" x14ac:dyDescent="0.2">
      <c r="A506" s="210" t="s">
        <v>3411</v>
      </c>
      <c r="B506" s="211" t="s">
        <v>3412</v>
      </c>
      <c r="C506" s="211" t="s">
        <v>3412</v>
      </c>
      <c r="D506" s="211" t="s">
        <v>3413</v>
      </c>
      <c r="E506" s="212" t="str">
        <f t="shared" si="12"/>
        <v>下松市笠戸島10032-38</v>
      </c>
      <c r="F506" s="212" t="s">
        <v>5210</v>
      </c>
      <c r="G506" s="196">
        <v>42552</v>
      </c>
      <c r="H506" s="212" t="s">
        <v>5209</v>
      </c>
      <c r="I506" s="345" t="s">
        <v>576</v>
      </c>
      <c r="J506" s="281" t="s">
        <v>4583</v>
      </c>
      <c r="K506" s="282" t="s">
        <v>3098</v>
      </c>
      <c r="L506" s="282" t="s">
        <v>102</v>
      </c>
      <c r="M506" s="212" t="s">
        <v>8713</v>
      </c>
      <c r="N506" s="212" t="s">
        <v>5208</v>
      </c>
      <c r="O506" s="283" t="s">
        <v>4554</v>
      </c>
      <c r="P506" s="284" t="s">
        <v>3767</v>
      </c>
      <c r="Q506" s="228"/>
      <c r="R506" s="226"/>
      <c r="S506" s="226"/>
      <c r="T506" s="229"/>
      <c r="U506" s="229"/>
      <c r="V506" s="229"/>
      <c r="W506" s="226"/>
      <c r="X506" s="226"/>
      <c r="AA506" s="231"/>
      <c r="AB506" s="231"/>
      <c r="AC506" s="231"/>
      <c r="AD506" s="231"/>
      <c r="AE506" s="226"/>
      <c r="AF506" s="226"/>
      <c r="AG506" s="227"/>
      <c r="AH506" s="228"/>
      <c r="AI506" s="226"/>
      <c r="AJ506" s="226"/>
      <c r="AK506" s="229"/>
      <c r="AL506" s="229"/>
      <c r="AM506" s="229"/>
      <c r="AN506" s="226"/>
      <c r="AO506" s="226"/>
      <c r="AR506" s="231"/>
      <c r="AS506" s="231"/>
      <c r="AT506" s="231"/>
      <c r="AU506" s="231"/>
      <c r="AV506" s="226"/>
      <c r="AW506" s="226"/>
      <c r="AX506" s="227"/>
      <c r="AY506" s="228"/>
      <c r="AZ506" s="226"/>
      <c r="BA506" s="226"/>
      <c r="BB506" s="229"/>
      <c r="BC506" s="229"/>
      <c r="BD506" s="229"/>
      <c r="BE506" s="226"/>
      <c r="BF506" s="226"/>
      <c r="BI506" s="231"/>
      <c r="BJ506" s="231"/>
      <c r="BK506" s="231"/>
      <c r="BL506" s="231"/>
      <c r="BM506" s="226"/>
      <c r="BN506" s="226"/>
      <c r="BO506" s="227"/>
      <c r="BP506" s="228"/>
      <c r="BQ506" s="226"/>
      <c r="BR506" s="226"/>
      <c r="BS506" s="229"/>
      <c r="BT506" s="229"/>
      <c r="BU506" s="229"/>
      <c r="BV506" s="226"/>
      <c r="BW506" s="226"/>
      <c r="BZ506" s="231"/>
      <c r="CA506" s="231"/>
      <c r="CB506" s="231"/>
      <c r="CC506" s="231"/>
      <c r="CD506" s="226"/>
      <c r="CE506" s="226"/>
      <c r="CF506" s="227"/>
      <c r="CG506" s="228"/>
      <c r="CH506" s="226"/>
      <c r="CI506" s="226"/>
      <c r="CJ506" s="229"/>
      <c r="CK506" s="229"/>
      <c r="CL506" s="229"/>
      <c r="CM506" s="226"/>
      <c r="CN506" s="226"/>
      <c r="CQ506" s="231"/>
      <c r="CR506" s="231"/>
      <c r="CS506" s="231"/>
      <c r="CT506" s="231"/>
      <c r="CU506" s="226"/>
      <c r="CV506" s="226"/>
      <c r="CW506" s="227"/>
      <c r="CX506" s="228"/>
      <c r="CY506" s="226"/>
      <c r="CZ506" s="226"/>
      <c r="DA506" s="229"/>
      <c r="DB506" s="229"/>
      <c r="DC506" s="229"/>
      <c r="DD506" s="226"/>
      <c r="DE506" s="226"/>
      <c r="DH506" s="231"/>
      <c r="DI506" s="231"/>
      <c r="DJ506" s="231"/>
      <c r="DK506" s="231"/>
      <c r="DL506" s="226"/>
      <c r="DM506" s="226"/>
      <c r="DN506" s="227"/>
      <c r="DO506" s="228"/>
      <c r="DP506" s="226"/>
      <c r="DQ506" s="226"/>
      <c r="DR506" s="229"/>
      <c r="DS506" s="229"/>
      <c r="DT506" s="229"/>
      <c r="DU506" s="226"/>
      <c r="DV506" s="226"/>
      <c r="DY506" s="231"/>
      <c r="DZ506" s="231"/>
      <c r="EA506" s="231"/>
      <c r="EB506" s="231"/>
      <c r="EC506" s="226"/>
      <c r="ED506" s="226"/>
      <c r="EE506" s="227"/>
      <c r="EF506" s="228"/>
      <c r="EG506" s="226"/>
      <c r="EH506" s="226"/>
      <c r="EI506" s="229"/>
      <c r="EJ506" s="229"/>
      <c r="EK506" s="229"/>
      <c r="EL506" s="226"/>
      <c r="EM506" s="226"/>
      <c r="EP506" s="231"/>
      <c r="EQ506" s="231"/>
      <c r="ER506" s="231"/>
      <c r="ES506" s="231"/>
      <c r="ET506" s="226"/>
      <c r="EU506" s="226"/>
      <c r="EV506" s="227"/>
      <c r="EW506" s="228"/>
      <c r="EX506" s="226"/>
      <c r="EY506" s="226"/>
      <c r="EZ506" s="229"/>
      <c r="FA506" s="229"/>
      <c r="FB506" s="229"/>
      <c r="FC506" s="226"/>
      <c r="FD506" s="226"/>
      <c r="FG506" s="231"/>
      <c r="FH506" s="231"/>
      <c r="FI506" s="231"/>
      <c r="FJ506" s="231"/>
      <c r="FK506" s="226"/>
      <c r="FL506" s="226"/>
      <c r="FM506" s="227"/>
      <c r="FN506" s="228"/>
      <c r="FO506" s="226"/>
      <c r="FP506" s="226"/>
      <c r="FQ506" s="229"/>
      <c r="FR506" s="229"/>
      <c r="FS506" s="229"/>
      <c r="FT506" s="226"/>
      <c r="FU506" s="226"/>
      <c r="FX506" s="231"/>
      <c r="FY506" s="231"/>
      <c r="FZ506" s="231"/>
      <c r="GA506" s="231"/>
      <c r="GB506" s="226"/>
      <c r="GC506" s="226"/>
      <c r="GD506" s="227"/>
      <c r="GE506" s="228"/>
      <c r="GF506" s="226"/>
      <c r="GG506" s="226"/>
      <c r="GH506" s="229"/>
      <c r="GI506" s="229"/>
      <c r="GJ506" s="229"/>
      <c r="GK506" s="226"/>
      <c r="GL506" s="226"/>
      <c r="GO506" s="231"/>
      <c r="GP506" s="231"/>
      <c r="GQ506" s="231"/>
      <c r="GR506" s="231"/>
      <c r="GS506" s="226"/>
      <c r="GT506" s="226"/>
      <c r="GU506" s="227"/>
      <c r="GV506" s="228"/>
      <c r="GW506" s="226"/>
      <c r="GX506" s="226"/>
      <c r="GY506" s="229"/>
      <c r="GZ506" s="229"/>
      <c r="HA506" s="229"/>
      <c r="HB506" s="226"/>
      <c r="HC506" s="226"/>
      <c r="HF506" s="231"/>
    </row>
    <row r="507" spans="1:215" s="230" customFormat="1" ht="41.25" customHeight="1" x14ac:dyDescent="0.2">
      <c r="A507" s="210" t="s">
        <v>5207</v>
      </c>
      <c r="B507" s="211" t="s">
        <v>5206</v>
      </c>
      <c r="C507" s="211" t="s">
        <v>5206</v>
      </c>
      <c r="D507" s="211" t="s">
        <v>8714</v>
      </c>
      <c r="E507" s="212" t="str">
        <f t="shared" si="12"/>
        <v>下松市西柳3-4-27</v>
      </c>
      <c r="F507" s="212" t="s">
        <v>1263</v>
      </c>
      <c r="G507" s="196">
        <v>43221</v>
      </c>
      <c r="H507" s="212" t="s">
        <v>4130</v>
      </c>
      <c r="I507" s="345" t="s">
        <v>455</v>
      </c>
      <c r="J507" s="281" t="s">
        <v>4583</v>
      </c>
      <c r="K507" s="282" t="s">
        <v>3098</v>
      </c>
      <c r="L507" s="282" t="s">
        <v>102</v>
      </c>
      <c r="M507" s="212" t="s">
        <v>5205</v>
      </c>
      <c r="N507" s="212" t="s">
        <v>5204</v>
      </c>
      <c r="O507" s="283" t="s">
        <v>4554</v>
      </c>
      <c r="P507" s="284" t="s">
        <v>3767</v>
      </c>
      <c r="Q507" s="228"/>
      <c r="R507" s="226"/>
      <c r="S507" s="226"/>
      <c r="T507" s="229"/>
      <c r="U507" s="229"/>
      <c r="V507" s="229"/>
      <c r="W507" s="226"/>
      <c r="X507" s="226"/>
      <c r="AA507" s="231"/>
      <c r="AB507" s="231"/>
      <c r="AC507" s="231"/>
      <c r="AD507" s="231"/>
      <c r="AE507" s="226"/>
      <c r="AF507" s="226"/>
      <c r="AG507" s="227"/>
      <c r="AH507" s="228"/>
      <c r="AI507" s="226"/>
      <c r="AJ507" s="226"/>
      <c r="AK507" s="229"/>
      <c r="AL507" s="229"/>
      <c r="AM507" s="229"/>
      <c r="AN507" s="226"/>
      <c r="AO507" s="226"/>
      <c r="AR507" s="231"/>
      <c r="AS507" s="231"/>
      <c r="AT507" s="231"/>
      <c r="AU507" s="231"/>
      <c r="AV507" s="226"/>
      <c r="AW507" s="226"/>
      <c r="AX507" s="227"/>
      <c r="AY507" s="228"/>
      <c r="AZ507" s="226"/>
      <c r="BA507" s="226"/>
      <c r="BB507" s="229"/>
      <c r="BC507" s="229"/>
      <c r="BD507" s="229"/>
      <c r="BE507" s="226"/>
      <c r="BF507" s="226"/>
      <c r="BI507" s="231"/>
      <c r="BJ507" s="231"/>
      <c r="BK507" s="231"/>
      <c r="BL507" s="231"/>
      <c r="BM507" s="226"/>
      <c r="BN507" s="226"/>
      <c r="BO507" s="227"/>
      <c r="BP507" s="228"/>
      <c r="BQ507" s="226"/>
      <c r="BR507" s="226"/>
      <c r="BS507" s="229"/>
      <c r="BT507" s="229"/>
      <c r="BU507" s="229"/>
      <c r="BV507" s="226"/>
      <c r="BW507" s="226"/>
      <c r="BZ507" s="231"/>
      <c r="CA507" s="231"/>
      <c r="CB507" s="231"/>
      <c r="CC507" s="231"/>
      <c r="CD507" s="226"/>
      <c r="CE507" s="226"/>
      <c r="CF507" s="227"/>
      <c r="CG507" s="228"/>
      <c r="CH507" s="226"/>
      <c r="CI507" s="226"/>
      <c r="CJ507" s="229"/>
      <c r="CK507" s="229"/>
      <c r="CL507" s="229"/>
      <c r="CM507" s="226"/>
      <c r="CN507" s="226"/>
      <c r="CQ507" s="231"/>
      <c r="CR507" s="231"/>
      <c r="CS507" s="231"/>
      <c r="CT507" s="231"/>
      <c r="CU507" s="226"/>
      <c r="CV507" s="226"/>
      <c r="CW507" s="227"/>
      <c r="CX507" s="228"/>
      <c r="CY507" s="226"/>
      <c r="CZ507" s="226"/>
      <c r="DA507" s="229"/>
      <c r="DB507" s="229"/>
      <c r="DC507" s="229"/>
      <c r="DD507" s="226"/>
      <c r="DE507" s="226"/>
      <c r="DH507" s="231"/>
      <c r="DI507" s="231"/>
      <c r="DJ507" s="231"/>
      <c r="DK507" s="231"/>
      <c r="DL507" s="226"/>
      <c r="DM507" s="226"/>
      <c r="DN507" s="227"/>
      <c r="DO507" s="228"/>
      <c r="DP507" s="226"/>
      <c r="DQ507" s="226"/>
      <c r="DR507" s="229"/>
      <c r="DS507" s="229"/>
      <c r="DT507" s="229"/>
      <c r="DU507" s="226"/>
      <c r="DV507" s="226"/>
      <c r="DY507" s="231"/>
      <c r="DZ507" s="231"/>
      <c r="EA507" s="231"/>
      <c r="EB507" s="231"/>
      <c r="EC507" s="226"/>
      <c r="ED507" s="226"/>
      <c r="EE507" s="227"/>
      <c r="EF507" s="228"/>
      <c r="EG507" s="226"/>
      <c r="EH507" s="226"/>
      <c r="EI507" s="229"/>
      <c r="EJ507" s="229"/>
      <c r="EK507" s="229"/>
      <c r="EL507" s="226"/>
      <c r="EM507" s="226"/>
      <c r="EP507" s="231"/>
      <c r="EQ507" s="231"/>
      <c r="ER507" s="231"/>
      <c r="ES507" s="231"/>
      <c r="ET507" s="226"/>
      <c r="EU507" s="226"/>
      <c r="EV507" s="227"/>
      <c r="EW507" s="228"/>
      <c r="EX507" s="226"/>
      <c r="EY507" s="226"/>
      <c r="EZ507" s="229"/>
      <c r="FA507" s="229"/>
      <c r="FB507" s="229"/>
      <c r="FC507" s="226"/>
      <c r="FD507" s="226"/>
      <c r="FG507" s="231"/>
      <c r="FH507" s="231"/>
      <c r="FI507" s="231"/>
      <c r="FJ507" s="231"/>
      <c r="FK507" s="226"/>
      <c r="FL507" s="226"/>
      <c r="FM507" s="227"/>
      <c r="FN507" s="228"/>
      <c r="FO507" s="226"/>
      <c r="FP507" s="226"/>
      <c r="FQ507" s="229"/>
      <c r="FR507" s="229"/>
      <c r="FS507" s="229"/>
      <c r="FT507" s="226"/>
      <c r="FU507" s="226"/>
      <c r="FX507" s="231"/>
      <c r="FY507" s="231"/>
      <c r="FZ507" s="231"/>
      <c r="GA507" s="231"/>
      <c r="GB507" s="226"/>
      <c r="GC507" s="226"/>
      <c r="GD507" s="227"/>
      <c r="GE507" s="228"/>
      <c r="GF507" s="226"/>
      <c r="GG507" s="226"/>
      <c r="GH507" s="229"/>
      <c r="GI507" s="229"/>
      <c r="GJ507" s="229"/>
      <c r="GK507" s="226"/>
      <c r="GL507" s="226"/>
      <c r="GO507" s="231"/>
      <c r="GP507" s="231"/>
      <c r="GQ507" s="231"/>
      <c r="GR507" s="231"/>
      <c r="GS507" s="226"/>
      <c r="GT507" s="226"/>
      <c r="GU507" s="227"/>
      <c r="GV507" s="228"/>
      <c r="GW507" s="226"/>
      <c r="GX507" s="226"/>
      <c r="GY507" s="229"/>
      <c r="GZ507" s="229"/>
      <c r="HA507" s="229"/>
      <c r="HB507" s="226"/>
      <c r="HC507" s="226"/>
      <c r="HF507" s="231"/>
    </row>
    <row r="508" spans="1:215" s="230" customFormat="1" ht="41.25" customHeight="1" x14ac:dyDescent="0.2">
      <c r="A508" s="210" t="s">
        <v>8087</v>
      </c>
      <c r="B508" s="211" t="s">
        <v>8088</v>
      </c>
      <c r="C508" s="211" t="s">
        <v>8088</v>
      </c>
      <c r="D508" s="211" t="s">
        <v>8089</v>
      </c>
      <c r="E508" s="212" t="str">
        <f t="shared" si="12"/>
        <v>下松市藤光町1-19-4</v>
      </c>
      <c r="F508" s="212" t="s">
        <v>8090</v>
      </c>
      <c r="G508" s="196">
        <v>44621</v>
      </c>
      <c r="H508" s="212" t="s">
        <v>8091</v>
      </c>
      <c r="I508" s="345" t="s">
        <v>4587</v>
      </c>
      <c r="J508" s="281" t="s">
        <v>4583</v>
      </c>
      <c r="K508" s="282" t="s">
        <v>3098</v>
      </c>
      <c r="L508" s="282" t="s">
        <v>102</v>
      </c>
      <c r="M508" s="212" t="s">
        <v>8092</v>
      </c>
      <c r="N508" s="212" t="s">
        <v>8455</v>
      </c>
      <c r="O508" s="283" t="s">
        <v>4554</v>
      </c>
      <c r="P508" s="284" t="s">
        <v>3767</v>
      </c>
      <c r="Q508" s="228"/>
      <c r="R508" s="226"/>
      <c r="S508" s="226"/>
      <c r="T508" s="229"/>
      <c r="U508" s="229"/>
      <c r="V508" s="229"/>
      <c r="W508" s="226"/>
      <c r="X508" s="226"/>
      <c r="AA508" s="231"/>
      <c r="AB508" s="231"/>
      <c r="AC508" s="231"/>
      <c r="AD508" s="231"/>
      <c r="AE508" s="226"/>
      <c r="AF508" s="226"/>
      <c r="AG508" s="227"/>
      <c r="AH508" s="228"/>
      <c r="AI508" s="226"/>
      <c r="AJ508" s="226"/>
      <c r="AK508" s="229"/>
      <c r="AL508" s="229"/>
      <c r="AM508" s="229"/>
      <c r="AN508" s="226"/>
      <c r="AO508" s="226"/>
      <c r="AR508" s="231"/>
      <c r="AS508" s="231"/>
      <c r="AT508" s="231"/>
      <c r="AU508" s="231"/>
      <c r="AV508" s="226"/>
      <c r="AW508" s="226"/>
      <c r="AX508" s="227"/>
      <c r="AY508" s="228"/>
      <c r="AZ508" s="226"/>
      <c r="BA508" s="226"/>
      <c r="BB508" s="229"/>
      <c r="BC508" s="229"/>
      <c r="BD508" s="229"/>
      <c r="BE508" s="226"/>
      <c r="BF508" s="226"/>
      <c r="BI508" s="231"/>
      <c r="BJ508" s="231"/>
      <c r="BK508" s="231"/>
      <c r="BL508" s="231"/>
      <c r="BM508" s="226"/>
      <c r="BN508" s="226"/>
      <c r="BO508" s="227"/>
      <c r="BP508" s="228"/>
      <c r="BQ508" s="226"/>
      <c r="BR508" s="226"/>
      <c r="BS508" s="229"/>
      <c r="BT508" s="229"/>
      <c r="BU508" s="229"/>
      <c r="BV508" s="226"/>
      <c r="BW508" s="226"/>
      <c r="BZ508" s="231"/>
      <c r="CA508" s="231"/>
      <c r="CB508" s="231"/>
      <c r="CC508" s="231"/>
      <c r="CD508" s="226"/>
      <c r="CE508" s="226"/>
      <c r="CF508" s="227"/>
      <c r="CG508" s="228"/>
      <c r="CH508" s="226"/>
      <c r="CI508" s="226"/>
      <c r="CJ508" s="229"/>
      <c r="CK508" s="229"/>
      <c r="CL508" s="229"/>
      <c r="CM508" s="226"/>
      <c r="CN508" s="226"/>
      <c r="CQ508" s="231"/>
      <c r="CR508" s="231"/>
      <c r="CS508" s="231"/>
      <c r="CT508" s="231"/>
      <c r="CU508" s="226"/>
      <c r="CV508" s="226"/>
      <c r="CW508" s="227"/>
      <c r="CX508" s="228"/>
      <c r="CY508" s="226"/>
      <c r="CZ508" s="226"/>
      <c r="DA508" s="229"/>
      <c r="DB508" s="229"/>
      <c r="DC508" s="229"/>
      <c r="DD508" s="226"/>
      <c r="DE508" s="226"/>
      <c r="DH508" s="231"/>
      <c r="DI508" s="231"/>
      <c r="DJ508" s="231"/>
      <c r="DK508" s="231"/>
      <c r="DL508" s="226"/>
      <c r="DM508" s="226"/>
      <c r="DN508" s="227"/>
      <c r="DO508" s="228"/>
      <c r="DP508" s="226"/>
      <c r="DQ508" s="226"/>
      <c r="DR508" s="229"/>
      <c r="DS508" s="229"/>
      <c r="DT508" s="229"/>
      <c r="DU508" s="226"/>
      <c r="DV508" s="226"/>
      <c r="DY508" s="231"/>
      <c r="DZ508" s="231"/>
      <c r="EA508" s="231"/>
      <c r="EB508" s="231"/>
      <c r="EC508" s="226"/>
      <c r="ED508" s="226"/>
      <c r="EE508" s="227"/>
      <c r="EF508" s="228"/>
      <c r="EG508" s="226"/>
      <c r="EH508" s="226"/>
      <c r="EI508" s="229"/>
      <c r="EJ508" s="229"/>
      <c r="EK508" s="229"/>
      <c r="EL508" s="226"/>
      <c r="EM508" s="226"/>
      <c r="EP508" s="231"/>
      <c r="EQ508" s="231"/>
      <c r="ER508" s="231"/>
      <c r="ES508" s="231"/>
      <c r="ET508" s="226"/>
      <c r="EU508" s="226"/>
      <c r="EV508" s="227"/>
      <c r="EW508" s="228"/>
      <c r="EX508" s="226"/>
      <c r="EY508" s="226"/>
      <c r="EZ508" s="229"/>
      <c r="FA508" s="229"/>
      <c r="FB508" s="229"/>
      <c r="FC508" s="226"/>
      <c r="FD508" s="226"/>
      <c r="FG508" s="231"/>
      <c r="FH508" s="231"/>
      <c r="FI508" s="231"/>
      <c r="FJ508" s="231"/>
      <c r="FK508" s="226"/>
      <c r="FL508" s="226"/>
      <c r="FM508" s="227"/>
      <c r="FN508" s="228"/>
      <c r="FO508" s="226"/>
      <c r="FP508" s="226"/>
      <c r="FQ508" s="229"/>
      <c r="FR508" s="229"/>
      <c r="FS508" s="229"/>
      <c r="FT508" s="226"/>
      <c r="FU508" s="226"/>
      <c r="FX508" s="231"/>
      <c r="FY508" s="231"/>
      <c r="FZ508" s="231"/>
      <c r="GA508" s="231"/>
      <c r="GB508" s="226"/>
      <c r="GC508" s="226"/>
      <c r="GD508" s="227"/>
      <c r="GE508" s="228"/>
      <c r="GF508" s="226"/>
      <c r="GG508" s="226"/>
      <c r="GH508" s="229"/>
      <c r="GI508" s="229"/>
      <c r="GJ508" s="229"/>
      <c r="GK508" s="226"/>
      <c r="GL508" s="226"/>
      <c r="GO508" s="231"/>
      <c r="GP508" s="231"/>
      <c r="GQ508" s="231"/>
      <c r="GR508" s="231"/>
      <c r="GS508" s="226"/>
      <c r="GT508" s="226"/>
      <c r="GU508" s="227"/>
      <c r="GV508" s="228"/>
      <c r="GW508" s="226"/>
      <c r="GX508" s="226"/>
      <c r="GY508" s="229"/>
      <c r="GZ508" s="229"/>
      <c r="HA508" s="229"/>
      <c r="HB508" s="226"/>
      <c r="HC508" s="226"/>
      <c r="HF508" s="231"/>
    </row>
    <row r="509" spans="1:215" s="230" customFormat="1" ht="41.25" customHeight="1" x14ac:dyDescent="0.2">
      <c r="A509" s="210" t="s">
        <v>5203</v>
      </c>
      <c r="B509" s="211" t="s">
        <v>3681</v>
      </c>
      <c r="C509" s="211" t="s">
        <v>3681</v>
      </c>
      <c r="D509" s="211" t="s">
        <v>8506</v>
      </c>
      <c r="E509" s="212" t="str">
        <f t="shared" si="12"/>
        <v>岩国市美和町生見12538</v>
      </c>
      <c r="F509" s="212" t="s">
        <v>1043</v>
      </c>
      <c r="G509" s="196">
        <v>32448</v>
      </c>
      <c r="H509" s="212" t="s">
        <v>1713</v>
      </c>
      <c r="I509" s="236" t="s">
        <v>455</v>
      </c>
      <c r="J509" s="281" t="s">
        <v>4583</v>
      </c>
      <c r="K509" s="282" t="s">
        <v>1593</v>
      </c>
      <c r="L509" s="282" t="s">
        <v>1594</v>
      </c>
      <c r="M509" s="212" t="s">
        <v>5202</v>
      </c>
      <c r="N509" s="212" t="s">
        <v>5201</v>
      </c>
      <c r="O509" s="283" t="s">
        <v>250</v>
      </c>
      <c r="P509" s="284" t="s">
        <v>10</v>
      </c>
      <c r="Q509" s="227"/>
      <c r="R509" s="228"/>
      <c r="S509" s="226"/>
      <c r="T509" s="226"/>
      <c r="U509" s="229"/>
      <c r="V509" s="229"/>
      <c r="W509" s="229"/>
      <c r="X509" s="226"/>
      <c r="Y509" s="226"/>
      <c r="AB509" s="231"/>
      <c r="AC509" s="231"/>
      <c r="AD509" s="231"/>
      <c r="AE509" s="231"/>
      <c r="AF509" s="226"/>
      <c r="AG509" s="226"/>
      <c r="AH509" s="227"/>
      <c r="AI509" s="228"/>
      <c r="AJ509" s="226"/>
      <c r="AK509" s="226"/>
      <c r="AL509" s="229"/>
      <c r="AM509" s="229"/>
      <c r="AN509" s="229"/>
      <c r="AO509" s="226"/>
      <c r="AP509" s="226"/>
      <c r="AS509" s="231"/>
      <c r="AT509" s="231"/>
      <c r="AU509" s="231"/>
      <c r="AV509" s="231"/>
      <c r="AW509" s="226"/>
      <c r="AX509" s="226"/>
      <c r="AY509" s="227"/>
      <c r="AZ509" s="228"/>
      <c r="BA509" s="226"/>
      <c r="BB509" s="226"/>
      <c r="BC509" s="229"/>
      <c r="BD509" s="229"/>
      <c r="BE509" s="229"/>
      <c r="BF509" s="226"/>
      <c r="BG509" s="226"/>
      <c r="BJ509" s="231"/>
      <c r="BK509" s="231"/>
      <c r="BL509" s="231"/>
      <c r="BM509" s="231"/>
      <c r="BN509" s="226"/>
      <c r="BO509" s="226"/>
      <c r="BP509" s="227"/>
      <c r="BQ509" s="228"/>
      <c r="BR509" s="226"/>
      <c r="BS509" s="226"/>
      <c r="BT509" s="229"/>
      <c r="BU509" s="229"/>
      <c r="BV509" s="229"/>
      <c r="BW509" s="226"/>
      <c r="BX509" s="226"/>
      <c r="CA509" s="231"/>
      <c r="CB509" s="231"/>
      <c r="CC509" s="231"/>
      <c r="CD509" s="231"/>
      <c r="CE509" s="226"/>
      <c r="CF509" s="226"/>
      <c r="CG509" s="227"/>
      <c r="CH509" s="228"/>
      <c r="CI509" s="226"/>
      <c r="CJ509" s="226"/>
      <c r="CK509" s="229"/>
      <c r="CL509" s="229"/>
      <c r="CM509" s="229"/>
      <c r="CN509" s="226"/>
      <c r="CO509" s="226"/>
      <c r="CR509" s="231"/>
      <c r="CS509" s="231"/>
      <c r="CT509" s="231"/>
      <c r="CU509" s="231"/>
      <c r="CV509" s="226"/>
      <c r="CW509" s="226"/>
      <c r="CX509" s="227"/>
      <c r="CY509" s="228"/>
      <c r="CZ509" s="226"/>
      <c r="DA509" s="226"/>
      <c r="DB509" s="229"/>
      <c r="DC509" s="229"/>
      <c r="DD509" s="229"/>
      <c r="DE509" s="226"/>
      <c r="DF509" s="226"/>
      <c r="DI509" s="231"/>
      <c r="DJ509" s="231"/>
      <c r="DK509" s="231"/>
      <c r="DL509" s="231"/>
      <c r="DM509" s="226"/>
      <c r="DN509" s="226"/>
      <c r="DO509" s="227"/>
      <c r="DP509" s="228"/>
      <c r="DQ509" s="226"/>
      <c r="DR509" s="226"/>
      <c r="DS509" s="229"/>
      <c r="DT509" s="229"/>
      <c r="DU509" s="229"/>
      <c r="DV509" s="226"/>
      <c r="DW509" s="226"/>
      <c r="DZ509" s="231"/>
      <c r="EA509" s="231"/>
      <c r="EB509" s="231"/>
      <c r="EC509" s="231"/>
      <c r="ED509" s="226"/>
      <c r="EE509" s="226"/>
      <c r="EF509" s="227"/>
      <c r="EG509" s="228"/>
      <c r="EH509" s="226"/>
      <c r="EI509" s="226"/>
      <c r="EJ509" s="229"/>
      <c r="EK509" s="229"/>
      <c r="EL509" s="229"/>
      <c r="EM509" s="226"/>
      <c r="EN509" s="226"/>
      <c r="EQ509" s="231"/>
      <c r="ER509" s="231"/>
      <c r="ES509" s="231"/>
      <c r="ET509" s="231"/>
      <c r="EU509" s="226"/>
      <c r="EV509" s="226"/>
      <c r="EW509" s="227"/>
      <c r="EX509" s="228"/>
      <c r="EY509" s="226"/>
      <c r="EZ509" s="226"/>
      <c r="FA509" s="229"/>
      <c r="FB509" s="229"/>
      <c r="FC509" s="229"/>
      <c r="FD509" s="226"/>
      <c r="FE509" s="226"/>
      <c r="FH509" s="231"/>
      <c r="FI509" s="231"/>
      <c r="FJ509" s="231"/>
      <c r="FK509" s="231"/>
      <c r="FL509" s="226"/>
      <c r="FM509" s="226"/>
      <c r="FN509" s="227"/>
      <c r="FO509" s="228"/>
      <c r="FP509" s="226"/>
      <c r="FQ509" s="226"/>
      <c r="FR509" s="229"/>
      <c r="FS509" s="229"/>
      <c r="FT509" s="229"/>
      <c r="FU509" s="226"/>
      <c r="FV509" s="226"/>
      <c r="FY509" s="231"/>
      <c r="FZ509" s="231"/>
      <c r="GA509" s="231"/>
      <c r="GB509" s="231"/>
      <c r="GC509" s="226"/>
      <c r="GD509" s="226"/>
      <c r="GE509" s="227"/>
      <c r="GF509" s="228"/>
      <c r="GG509" s="226"/>
      <c r="GH509" s="226"/>
      <c r="GI509" s="229"/>
      <c r="GJ509" s="229"/>
      <c r="GK509" s="229"/>
      <c r="GL509" s="226"/>
      <c r="GM509" s="226"/>
      <c r="GP509" s="231"/>
      <c r="GQ509" s="231"/>
      <c r="GR509" s="231"/>
      <c r="GS509" s="231"/>
      <c r="GT509" s="226"/>
      <c r="GU509" s="226"/>
      <c r="GV509" s="227"/>
      <c r="GW509" s="228"/>
      <c r="GX509" s="226"/>
      <c r="GY509" s="226"/>
      <c r="GZ509" s="229"/>
      <c r="HA509" s="229"/>
      <c r="HB509" s="229"/>
      <c r="HC509" s="226"/>
      <c r="HD509" s="226"/>
      <c r="HG509" s="231"/>
    </row>
    <row r="510" spans="1:215" s="230" customFormat="1" ht="41.25" customHeight="1" x14ac:dyDescent="0.2">
      <c r="A510" s="210" t="s">
        <v>5200</v>
      </c>
      <c r="B510" s="211" t="s">
        <v>2798</v>
      </c>
      <c r="C510" s="211" t="s">
        <v>2798</v>
      </c>
      <c r="D510" s="211" t="s">
        <v>8715</v>
      </c>
      <c r="E510" s="212" t="str">
        <f t="shared" si="12"/>
        <v>岩国市周東町西長野621-1</v>
      </c>
      <c r="F510" s="212" t="s">
        <v>1042</v>
      </c>
      <c r="G510" s="196">
        <v>32933</v>
      </c>
      <c r="H510" s="212" t="s">
        <v>1712</v>
      </c>
      <c r="I510" s="236" t="s">
        <v>455</v>
      </c>
      <c r="J510" s="281" t="s">
        <v>4583</v>
      </c>
      <c r="K510" s="282" t="s">
        <v>1593</v>
      </c>
      <c r="L510" s="282" t="s">
        <v>1594</v>
      </c>
      <c r="M510" s="212" t="s">
        <v>1776</v>
      </c>
      <c r="N510" s="212" t="s">
        <v>5199</v>
      </c>
      <c r="O510" s="283" t="s">
        <v>250</v>
      </c>
      <c r="P510" s="284" t="s">
        <v>10</v>
      </c>
      <c r="Q510" s="227"/>
      <c r="R510" s="228"/>
      <c r="S510" s="226"/>
      <c r="T510" s="226"/>
      <c r="U510" s="229"/>
      <c r="V510" s="229"/>
      <c r="W510" s="229"/>
      <c r="X510" s="226"/>
      <c r="Y510" s="226"/>
      <c r="AB510" s="231"/>
      <c r="AC510" s="231"/>
      <c r="AD510" s="231"/>
      <c r="AE510" s="231"/>
      <c r="AF510" s="226"/>
      <c r="AG510" s="226"/>
      <c r="AH510" s="227"/>
      <c r="AI510" s="228"/>
      <c r="AJ510" s="226"/>
      <c r="AK510" s="226"/>
      <c r="AL510" s="229"/>
      <c r="AM510" s="229"/>
      <c r="AN510" s="229"/>
      <c r="AO510" s="226"/>
      <c r="AP510" s="226"/>
      <c r="AS510" s="231"/>
      <c r="AT510" s="231"/>
      <c r="AU510" s="231"/>
      <c r="AV510" s="231"/>
      <c r="AW510" s="226"/>
      <c r="AX510" s="226"/>
      <c r="AY510" s="227"/>
      <c r="AZ510" s="228"/>
      <c r="BA510" s="226"/>
      <c r="BB510" s="226"/>
      <c r="BC510" s="229"/>
      <c r="BD510" s="229"/>
      <c r="BE510" s="229"/>
      <c r="BF510" s="226"/>
      <c r="BG510" s="226"/>
      <c r="BJ510" s="231"/>
      <c r="BK510" s="231"/>
      <c r="BL510" s="231"/>
      <c r="BM510" s="231"/>
      <c r="BN510" s="226"/>
      <c r="BO510" s="226"/>
      <c r="BP510" s="227"/>
      <c r="BQ510" s="228"/>
      <c r="BR510" s="226"/>
      <c r="BS510" s="226"/>
      <c r="BT510" s="229"/>
      <c r="BU510" s="229"/>
      <c r="BV510" s="229"/>
      <c r="BW510" s="226"/>
      <c r="BX510" s="226"/>
      <c r="CA510" s="231"/>
      <c r="CB510" s="231"/>
      <c r="CC510" s="231"/>
      <c r="CD510" s="231"/>
      <c r="CE510" s="226"/>
      <c r="CF510" s="226"/>
      <c r="CG510" s="227"/>
      <c r="CH510" s="228"/>
      <c r="CI510" s="226"/>
      <c r="CJ510" s="226"/>
      <c r="CK510" s="229"/>
      <c r="CL510" s="229"/>
      <c r="CM510" s="229"/>
      <c r="CN510" s="226"/>
      <c r="CO510" s="226"/>
      <c r="CR510" s="231"/>
      <c r="CS510" s="231"/>
      <c r="CT510" s="231"/>
      <c r="CU510" s="231"/>
      <c r="CV510" s="226"/>
      <c r="CW510" s="226"/>
      <c r="CX510" s="227"/>
      <c r="CY510" s="228"/>
      <c r="CZ510" s="226"/>
      <c r="DA510" s="226"/>
      <c r="DB510" s="229"/>
      <c r="DC510" s="229"/>
      <c r="DD510" s="229"/>
      <c r="DE510" s="226"/>
      <c r="DF510" s="226"/>
      <c r="DI510" s="231"/>
      <c r="DJ510" s="231"/>
      <c r="DK510" s="231"/>
      <c r="DL510" s="231"/>
      <c r="DM510" s="226"/>
      <c r="DN510" s="226"/>
      <c r="DO510" s="227"/>
      <c r="DP510" s="228"/>
      <c r="DQ510" s="226"/>
      <c r="DR510" s="226"/>
      <c r="DS510" s="229"/>
      <c r="DT510" s="229"/>
      <c r="DU510" s="229"/>
      <c r="DV510" s="226"/>
      <c r="DW510" s="226"/>
      <c r="DZ510" s="231"/>
      <c r="EA510" s="231"/>
      <c r="EB510" s="231"/>
      <c r="EC510" s="231"/>
      <c r="ED510" s="226"/>
      <c r="EE510" s="226"/>
      <c r="EF510" s="227"/>
      <c r="EG510" s="228"/>
      <c r="EH510" s="226"/>
      <c r="EI510" s="226"/>
      <c r="EJ510" s="229"/>
      <c r="EK510" s="229"/>
      <c r="EL510" s="229"/>
      <c r="EM510" s="226"/>
      <c r="EN510" s="226"/>
      <c r="EQ510" s="231"/>
      <c r="ER510" s="231"/>
      <c r="ES510" s="231"/>
      <c r="ET510" s="231"/>
      <c r="EU510" s="226"/>
      <c r="EV510" s="226"/>
      <c r="EW510" s="227"/>
      <c r="EX510" s="228"/>
      <c r="EY510" s="226"/>
      <c r="EZ510" s="226"/>
      <c r="FA510" s="229"/>
      <c r="FB510" s="229"/>
      <c r="FC510" s="229"/>
      <c r="FD510" s="226"/>
      <c r="FE510" s="226"/>
      <c r="FH510" s="231"/>
      <c r="FI510" s="231"/>
      <c r="FJ510" s="231"/>
      <c r="FK510" s="231"/>
      <c r="FL510" s="226"/>
      <c r="FM510" s="226"/>
      <c r="FN510" s="227"/>
      <c r="FO510" s="228"/>
      <c r="FP510" s="226"/>
      <c r="FQ510" s="226"/>
      <c r="FR510" s="229"/>
      <c r="FS510" s="229"/>
      <c r="FT510" s="229"/>
      <c r="FU510" s="226"/>
      <c r="FV510" s="226"/>
      <c r="FY510" s="231"/>
      <c r="FZ510" s="231"/>
      <c r="GA510" s="231"/>
      <c r="GB510" s="231"/>
      <c r="GC510" s="226"/>
      <c r="GD510" s="226"/>
      <c r="GE510" s="227"/>
      <c r="GF510" s="228"/>
      <c r="GG510" s="226"/>
      <c r="GH510" s="226"/>
      <c r="GI510" s="229"/>
      <c r="GJ510" s="229"/>
      <c r="GK510" s="229"/>
      <c r="GL510" s="226"/>
      <c r="GM510" s="226"/>
      <c r="GP510" s="231"/>
      <c r="GQ510" s="231"/>
      <c r="GR510" s="231"/>
      <c r="GS510" s="231"/>
      <c r="GT510" s="226"/>
      <c r="GU510" s="226"/>
      <c r="GV510" s="227"/>
      <c r="GW510" s="228"/>
      <c r="GX510" s="226"/>
      <c r="GY510" s="226"/>
      <c r="GZ510" s="229"/>
      <c r="HA510" s="229"/>
      <c r="HB510" s="229"/>
      <c r="HC510" s="226"/>
      <c r="HD510" s="226"/>
      <c r="HG510" s="231"/>
    </row>
    <row r="511" spans="1:215" s="230" customFormat="1" ht="41.25" customHeight="1" x14ac:dyDescent="0.2">
      <c r="A511" s="210" t="s">
        <v>5198</v>
      </c>
      <c r="B511" s="211" t="s">
        <v>2800</v>
      </c>
      <c r="C511" s="211" t="s">
        <v>2800</v>
      </c>
      <c r="D511" s="211" t="s">
        <v>5197</v>
      </c>
      <c r="E511" s="212" t="str">
        <f t="shared" si="12"/>
        <v>岩国市錦町広瀬758</v>
      </c>
      <c r="F511" s="212" t="s">
        <v>1044</v>
      </c>
      <c r="G511" s="196">
        <v>33689</v>
      </c>
      <c r="H511" s="212" t="s">
        <v>1714</v>
      </c>
      <c r="I511" s="236" t="s">
        <v>455</v>
      </c>
      <c r="J511" s="281" t="s">
        <v>4583</v>
      </c>
      <c r="K511" s="282" t="s">
        <v>1593</v>
      </c>
      <c r="L511" s="282" t="s">
        <v>1594</v>
      </c>
      <c r="M511" s="212" t="s">
        <v>4505</v>
      </c>
      <c r="N511" s="212" t="s">
        <v>5196</v>
      </c>
      <c r="O511" s="283" t="s">
        <v>250</v>
      </c>
      <c r="P511" s="284" t="s">
        <v>10</v>
      </c>
      <c r="Q511" s="227"/>
      <c r="R511" s="228"/>
      <c r="S511" s="226"/>
      <c r="T511" s="226"/>
      <c r="U511" s="229"/>
      <c r="V511" s="229"/>
      <c r="W511" s="229"/>
      <c r="X511" s="226"/>
      <c r="Y511" s="226"/>
      <c r="AB511" s="231"/>
      <c r="AC511" s="231"/>
      <c r="AD511" s="231"/>
      <c r="AE511" s="231"/>
      <c r="AF511" s="226"/>
      <c r="AG511" s="226"/>
      <c r="AH511" s="227"/>
      <c r="AI511" s="228"/>
      <c r="AJ511" s="226"/>
      <c r="AK511" s="226"/>
      <c r="AL511" s="229"/>
      <c r="AM511" s="229"/>
      <c r="AN511" s="229"/>
      <c r="AO511" s="226"/>
      <c r="AP511" s="226"/>
      <c r="AS511" s="231"/>
      <c r="AT511" s="231"/>
      <c r="AU511" s="231"/>
      <c r="AV511" s="231"/>
      <c r="AW511" s="226"/>
      <c r="AX511" s="226"/>
      <c r="AY511" s="227"/>
      <c r="AZ511" s="228"/>
      <c r="BA511" s="226"/>
      <c r="BB511" s="226"/>
      <c r="BC511" s="229"/>
      <c r="BD511" s="229"/>
      <c r="BE511" s="229"/>
      <c r="BF511" s="226"/>
      <c r="BG511" s="226"/>
      <c r="BJ511" s="231"/>
      <c r="BK511" s="231"/>
      <c r="BL511" s="231"/>
      <c r="BM511" s="231"/>
      <c r="BN511" s="226"/>
      <c r="BO511" s="226"/>
      <c r="BP511" s="227"/>
      <c r="BQ511" s="228"/>
      <c r="BR511" s="226"/>
      <c r="BS511" s="226"/>
      <c r="BT511" s="229"/>
      <c r="BU511" s="229"/>
      <c r="BV511" s="229"/>
      <c r="BW511" s="226"/>
      <c r="BX511" s="226"/>
      <c r="CA511" s="231"/>
      <c r="CB511" s="231"/>
      <c r="CC511" s="231"/>
      <c r="CD511" s="231"/>
      <c r="CE511" s="226"/>
      <c r="CF511" s="226"/>
      <c r="CG511" s="227"/>
      <c r="CH511" s="228"/>
      <c r="CI511" s="226"/>
      <c r="CJ511" s="226"/>
      <c r="CK511" s="229"/>
      <c r="CL511" s="229"/>
      <c r="CM511" s="229"/>
      <c r="CN511" s="226"/>
      <c r="CO511" s="226"/>
      <c r="CR511" s="231"/>
      <c r="CS511" s="231"/>
      <c r="CT511" s="231"/>
      <c r="CU511" s="231"/>
      <c r="CV511" s="226"/>
      <c r="CW511" s="226"/>
      <c r="CX511" s="227"/>
      <c r="CY511" s="228"/>
      <c r="CZ511" s="226"/>
      <c r="DA511" s="226"/>
      <c r="DB511" s="229"/>
      <c r="DC511" s="229"/>
      <c r="DD511" s="229"/>
      <c r="DE511" s="226"/>
      <c r="DF511" s="226"/>
      <c r="DI511" s="231"/>
      <c r="DJ511" s="231"/>
      <c r="DK511" s="231"/>
      <c r="DL511" s="231"/>
      <c r="DM511" s="226"/>
      <c r="DN511" s="226"/>
      <c r="DO511" s="227"/>
      <c r="DP511" s="228"/>
      <c r="DQ511" s="226"/>
      <c r="DR511" s="226"/>
      <c r="DS511" s="229"/>
      <c r="DT511" s="229"/>
      <c r="DU511" s="229"/>
      <c r="DV511" s="226"/>
      <c r="DW511" s="226"/>
      <c r="DZ511" s="231"/>
      <c r="EA511" s="231"/>
      <c r="EB511" s="231"/>
      <c r="EC511" s="231"/>
      <c r="ED511" s="226"/>
      <c r="EE511" s="226"/>
      <c r="EF511" s="227"/>
      <c r="EG511" s="228"/>
      <c r="EH511" s="226"/>
      <c r="EI511" s="226"/>
      <c r="EJ511" s="229"/>
      <c r="EK511" s="229"/>
      <c r="EL511" s="229"/>
      <c r="EM511" s="226"/>
      <c r="EN511" s="226"/>
      <c r="EQ511" s="231"/>
      <c r="ER511" s="231"/>
      <c r="ES511" s="231"/>
      <c r="ET511" s="231"/>
      <c r="EU511" s="226"/>
      <c r="EV511" s="226"/>
      <c r="EW511" s="227"/>
      <c r="EX511" s="228"/>
      <c r="EY511" s="226"/>
      <c r="EZ511" s="226"/>
      <c r="FA511" s="229"/>
      <c r="FB511" s="229"/>
      <c r="FC511" s="229"/>
      <c r="FD511" s="226"/>
      <c r="FE511" s="226"/>
      <c r="FH511" s="231"/>
      <c r="FI511" s="231"/>
      <c r="FJ511" s="231"/>
      <c r="FK511" s="231"/>
      <c r="FL511" s="226"/>
      <c r="FM511" s="226"/>
      <c r="FN511" s="227"/>
      <c r="FO511" s="228"/>
      <c r="FP511" s="226"/>
      <c r="FQ511" s="226"/>
      <c r="FR511" s="229"/>
      <c r="FS511" s="229"/>
      <c r="FT511" s="229"/>
      <c r="FU511" s="226"/>
      <c r="FV511" s="226"/>
      <c r="FY511" s="231"/>
      <c r="FZ511" s="231"/>
      <c r="GA511" s="231"/>
      <c r="GB511" s="231"/>
      <c r="GC511" s="226"/>
      <c r="GD511" s="226"/>
      <c r="GE511" s="227"/>
      <c r="GF511" s="228"/>
      <c r="GG511" s="226"/>
      <c r="GH511" s="226"/>
      <c r="GI511" s="229"/>
      <c r="GJ511" s="229"/>
      <c r="GK511" s="229"/>
      <c r="GL511" s="226"/>
      <c r="GM511" s="226"/>
      <c r="GP511" s="231"/>
      <c r="GQ511" s="231"/>
      <c r="GR511" s="231"/>
      <c r="GS511" s="231"/>
      <c r="GT511" s="226"/>
      <c r="GU511" s="226"/>
      <c r="GV511" s="227"/>
      <c r="GW511" s="228"/>
      <c r="GX511" s="226"/>
      <c r="GY511" s="226"/>
      <c r="GZ511" s="229"/>
      <c r="HA511" s="229"/>
      <c r="HB511" s="229"/>
      <c r="HC511" s="226"/>
      <c r="HD511" s="226"/>
      <c r="HG511" s="231"/>
    </row>
    <row r="512" spans="1:215" s="230" customFormat="1" ht="41.25" customHeight="1" x14ac:dyDescent="0.2">
      <c r="A512" s="210" t="s">
        <v>5195</v>
      </c>
      <c r="B512" s="211" t="s">
        <v>2798</v>
      </c>
      <c r="C512" s="211" t="s">
        <v>2798</v>
      </c>
      <c r="D512" s="211" t="s">
        <v>540</v>
      </c>
      <c r="E512" s="212" t="str">
        <f t="shared" si="12"/>
        <v>岩国市玖珂町3813-6</v>
      </c>
      <c r="F512" s="212" t="s">
        <v>7092</v>
      </c>
      <c r="G512" s="196">
        <v>35065</v>
      </c>
      <c r="H512" s="212" t="s">
        <v>1716</v>
      </c>
      <c r="I512" s="236" t="s">
        <v>455</v>
      </c>
      <c r="J512" s="281" t="s">
        <v>4583</v>
      </c>
      <c r="K512" s="282" t="s">
        <v>1593</v>
      </c>
      <c r="L512" s="282" t="s">
        <v>1594</v>
      </c>
      <c r="M512" s="212" t="s">
        <v>1778</v>
      </c>
      <c r="N512" s="212" t="s">
        <v>5194</v>
      </c>
      <c r="O512" s="283" t="s">
        <v>250</v>
      </c>
      <c r="P512" s="284" t="s">
        <v>10</v>
      </c>
      <c r="Q512" s="227"/>
      <c r="R512" s="228"/>
      <c r="S512" s="226"/>
      <c r="T512" s="226"/>
      <c r="U512" s="229"/>
      <c r="V512" s="229"/>
      <c r="W512" s="229"/>
      <c r="X512" s="226"/>
      <c r="Y512" s="226"/>
      <c r="AB512" s="231"/>
      <c r="AC512" s="231"/>
      <c r="AD512" s="231"/>
      <c r="AE512" s="231"/>
      <c r="AF512" s="226"/>
      <c r="AG512" s="226"/>
      <c r="AH512" s="227"/>
      <c r="AI512" s="228"/>
      <c r="AJ512" s="226"/>
      <c r="AK512" s="226"/>
      <c r="AL512" s="229"/>
      <c r="AM512" s="229"/>
      <c r="AN512" s="229"/>
      <c r="AO512" s="226"/>
      <c r="AP512" s="226"/>
      <c r="AS512" s="231"/>
      <c r="AT512" s="231"/>
      <c r="AU512" s="231"/>
      <c r="AV512" s="231"/>
      <c r="AW512" s="226"/>
      <c r="AX512" s="226"/>
      <c r="AY512" s="227"/>
      <c r="AZ512" s="228"/>
      <c r="BA512" s="226"/>
      <c r="BB512" s="226"/>
      <c r="BC512" s="229"/>
      <c r="BD512" s="229"/>
      <c r="BE512" s="229"/>
      <c r="BF512" s="226"/>
      <c r="BG512" s="226"/>
      <c r="BJ512" s="231"/>
      <c r="BK512" s="231"/>
      <c r="BL512" s="231"/>
      <c r="BM512" s="231"/>
      <c r="BN512" s="226"/>
      <c r="BO512" s="226"/>
      <c r="BP512" s="227"/>
      <c r="BQ512" s="228"/>
      <c r="BR512" s="226"/>
      <c r="BS512" s="226"/>
      <c r="BT512" s="229"/>
      <c r="BU512" s="229"/>
      <c r="BV512" s="229"/>
      <c r="BW512" s="226"/>
      <c r="BX512" s="226"/>
      <c r="CA512" s="231"/>
      <c r="CB512" s="231"/>
      <c r="CC512" s="231"/>
      <c r="CD512" s="231"/>
      <c r="CE512" s="226"/>
      <c r="CF512" s="226"/>
      <c r="CG512" s="227"/>
      <c r="CH512" s="228"/>
      <c r="CI512" s="226"/>
      <c r="CJ512" s="226"/>
      <c r="CK512" s="229"/>
      <c r="CL512" s="229"/>
      <c r="CM512" s="229"/>
      <c r="CN512" s="226"/>
      <c r="CO512" s="226"/>
      <c r="CR512" s="231"/>
      <c r="CS512" s="231"/>
      <c r="CT512" s="231"/>
      <c r="CU512" s="231"/>
      <c r="CV512" s="226"/>
      <c r="CW512" s="226"/>
      <c r="CX512" s="227"/>
      <c r="CY512" s="228"/>
      <c r="CZ512" s="226"/>
      <c r="DA512" s="226"/>
      <c r="DB512" s="229"/>
      <c r="DC512" s="229"/>
      <c r="DD512" s="229"/>
      <c r="DE512" s="226"/>
      <c r="DF512" s="226"/>
      <c r="DI512" s="231"/>
      <c r="DJ512" s="231"/>
      <c r="DK512" s="231"/>
      <c r="DL512" s="231"/>
      <c r="DM512" s="226"/>
      <c r="DN512" s="226"/>
      <c r="DO512" s="227"/>
      <c r="DP512" s="228"/>
      <c r="DQ512" s="226"/>
      <c r="DR512" s="226"/>
      <c r="DS512" s="229"/>
      <c r="DT512" s="229"/>
      <c r="DU512" s="229"/>
      <c r="DV512" s="226"/>
      <c r="DW512" s="226"/>
      <c r="DZ512" s="231"/>
      <c r="EA512" s="231"/>
      <c r="EB512" s="231"/>
      <c r="EC512" s="231"/>
      <c r="ED512" s="226"/>
      <c r="EE512" s="226"/>
      <c r="EF512" s="227"/>
      <c r="EG512" s="228"/>
      <c r="EH512" s="226"/>
      <c r="EI512" s="226"/>
      <c r="EJ512" s="229"/>
      <c r="EK512" s="229"/>
      <c r="EL512" s="229"/>
      <c r="EM512" s="226"/>
      <c r="EN512" s="226"/>
      <c r="EQ512" s="231"/>
      <c r="ER512" s="231"/>
      <c r="ES512" s="231"/>
      <c r="ET512" s="231"/>
      <c r="EU512" s="226"/>
      <c r="EV512" s="226"/>
      <c r="EW512" s="227"/>
      <c r="EX512" s="228"/>
      <c r="EY512" s="226"/>
      <c r="EZ512" s="226"/>
      <c r="FA512" s="229"/>
      <c r="FB512" s="229"/>
      <c r="FC512" s="229"/>
      <c r="FD512" s="226"/>
      <c r="FE512" s="226"/>
      <c r="FH512" s="231"/>
      <c r="FI512" s="231"/>
      <c r="FJ512" s="231"/>
      <c r="FK512" s="231"/>
      <c r="FL512" s="226"/>
      <c r="FM512" s="226"/>
      <c r="FN512" s="227"/>
      <c r="FO512" s="228"/>
      <c r="FP512" s="226"/>
      <c r="FQ512" s="226"/>
      <c r="FR512" s="229"/>
      <c r="FS512" s="229"/>
      <c r="FT512" s="229"/>
      <c r="FU512" s="226"/>
      <c r="FV512" s="226"/>
      <c r="FY512" s="231"/>
      <c r="FZ512" s="231"/>
      <c r="GA512" s="231"/>
      <c r="GB512" s="231"/>
      <c r="GC512" s="226"/>
      <c r="GD512" s="226"/>
      <c r="GE512" s="227"/>
      <c r="GF512" s="228"/>
      <c r="GG512" s="226"/>
      <c r="GH512" s="226"/>
      <c r="GI512" s="229"/>
      <c r="GJ512" s="229"/>
      <c r="GK512" s="229"/>
      <c r="GL512" s="226"/>
      <c r="GM512" s="226"/>
      <c r="GP512" s="231"/>
      <c r="GQ512" s="231"/>
      <c r="GR512" s="231"/>
      <c r="GS512" s="231"/>
      <c r="GT512" s="226"/>
      <c r="GU512" s="226"/>
      <c r="GV512" s="227"/>
      <c r="GW512" s="228"/>
      <c r="GX512" s="226"/>
      <c r="GY512" s="226"/>
      <c r="GZ512" s="229"/>
      <c r="HA512" s="229"/>
      <c r="HB512" s="229"/>
      <c r="HC512" s="226"/>
      <c r="HD512" s="226"/>
      <c r="HG512" s="231"/>
    </row>
    <row r="513" spans="1:215" s="230" customFormat="1" ht="41.25" customHeight="1" x14ac:dyDescent="0.2">
      <c r="A513" s="210" t="s">
        <v>5193</v>
      </c>
      <c r="B513" s="211" t="s">
        <v>2807</v>
      </c>
      <c r="C513" s="211" t="s">
        <v>2807</v>
      </c>
      <c r="D513" s="211" t="s">
        <v>8093</v>
      </c>
      <c r="E513" s="212" t="str">
        <f t="shared" si="12"/>
        <v>岩国市美川町小川437-1</v>
      </c>
      <c r="F513" s="212" t="s">
        <v>1047</v>
      </c>
      <c r="G513" s="196">
        <v>35908</v>
      </c>
      <c r="H513" s="212" t="s">
        <v>1717</v>
      </c>
      <c r="I513" s="236" t="s">
        <v>3372</v>
      </c>
      <c r="J513" s="281" t="s">
        <v>4583</v>
      </c>
      <c r="K513" s="282" t="s">
        <v>1593</v>
      </c>
      <c r="L513" s="282" t="s">
        <v>1594</v>
      </c>
      <c r="M513" s="212" t="s">
        <v>1779</v>
      </c>
      <c r="N513" s="212" t="s">
        <v>5192</v>
      </c>
      <c r="O513" s="283" t="s">
        <v>250</v>
      </c>
      <c r="P513" s="284" t="s">
        <v>10</v>
      </c>
      <c r="Q513" s="227"/>
      <c r="R513" s="228"/>
      <c r="S513" s="226"/>
      <c r="T513" s="226"/>
      <c r="U513" s="229"/>
      <c r="V513" s="229"/>
      <c r="W513" s="229"/>
      <c r="X513" s="226"/>
      <c r="Y513" s="226"/>
      <c r="AB513" s="231"/>
      <c r="AC513" s="231"/>
      <c r="AD513" s="231"/>
      <c r="AE513" s="231"/>
      <c r="AF513" s="226"/>
      <c r="AG513" s="226"/>
      <c r="AH513" s="227"/>
      <c r="AI513" s="228"/>
      <c r="AJ513" s="226"/>
      <c r="AK513" s="226"/>
      <c r="AL513" s="229"/>
      <c r="AM513" s="229"/>
      <c r="AN513" s="229"/>
      <c r="AO513" s="226"/>
      <c r="AP513" s="226"/>
      <c r="AS513" s="231"/>
      <c r="AT513" s="231"/>
      <c r="AU513" s="231"/>
      <c r="AV513" s="231"/>
      <c r="AW513" s="226"/>
      <c r="AX513" s="226"/>
      <c r="AY513" s="227"/>
      <c r="AZ513" s="228"/>
      <c r="BA513" s="226"/>
      <c r="BB513" s="226"/>
      <c r="BC513" s="229"/>
      <c r="BD513" s="229"/>
      <c r="BE513" s="229"/>
      <c r="BF513" s="226"/>
      <c r="BG513" s="226"/>
      <c r="BJ513" s="231"/>
      <c r="BK513" s="231"/>
      <c r="BL513" s="231"/>
      <c r="BM513" s="231"/>
      <c r="BN513" s="226"/>
      <c r="BO513" s="226"/>
      <c r="BP513" s="227"/>
      <c r="BQ513" s="228"/>
      <c r="BR513" s="226"/>
      <c r="BS513" s="226"/>
      <c r="BT513" s="229"/>
      <c r="BU513" s="229"/>
      <c r="BV513" s="229"/>
      <c r="BW513" s="226"/>
      <c r="BX513" s="226"/>
      <c r="CA513" s="231"/>
      <c r="CB513" s="231"/>
      <c r="CC513" s="231"/>
      <c r="CD513" s="231"/>
      <c r="CE513" s="226"/>
      <c r="CF513" s="226"/>
      <c r="CG513" s="227"/>
      <c r="CH513" s="228"/>
      <c r="CI513" s="226"/>
      <c r="CJ513" s="226"/>
      <c r="CK513" s="229"/>
      <c r="CL513" s="229"/>
      <c r="CM513" s="229"/>
      <c r="CN513" s="226"/>
      <c r="CO513" s="226"/>
      <c r="CR513" s="231"/>
      <c r="CS513" s="231"/>
      <c r="CT513" s="231"/>
      <c r="CU513" s="231"/>
      <c r="CV513" s="226"/>
      <c r="CW513" s="226"/>
      <c r="CX513" s="227"/>
      <c r="CY513" s="228"/>
      <c r="CZ513" s="226"/>
      <c r="DA513" s="226"/>
      <c r="DB513" s="229"/>
      <c r="DC513" s="229"/>
      <c r="DD513" s="229"/>
      <c r="DE513" s="226"/>
      <c r="DF513" s="226"/>
      <c r="DI513" s="231"/>
      <c r="DJ513" s="231"/>
      <c r="DK513" s="231"/>
      <c r="DL513" s="231"/>
      <c r="DM513" s="226"/>
      <c r="DN513" s="226"/>
      <c r="DO513" s="227"/>
      <c r="DP513" s="228"/>
      <c r="DQ513" s="226"/>
      <c r="DR513" s="226"/>
      <c r="DS513" s="229"/>
      <c r="DT513" s="229"/>
      <c r="DU513" s="229"/>
      <c r="DV513" s="226"/>
      <c r="DW513" s="226"/>
      <c r="DZ513" s="231"/>
      <c r="EA513" s="231"/>
      <c r="EB513" s="231"/>
      <c r="EC513" s="231"/>
      <c r="ED513" s="226"/>
      <c r="EE513" s="226"/>
      <c r="EF513" s="227"/>
      <c r="EG513" s="228"/>
      <c r="EH513" s="226"/>
      <c r="EI513" s="226"/>
      <c r="EJ513" s="229"/>
      <c r="EK513" s="229"/>
      <c r="EL513" s="229"/>
      <c r="EM513" s="226"/>
      <c r="EN513" s="226"/>
      <c r="EQ513" s="231"/>
      <c r="ER513" s="231"/>
      <c r="ES513" s="231"/>
      <c r="ET513" s="231"/>
      <c r="EU513" s="226"/>
      <c r="EV513" s="226"/>
      <c r="EW513" s="227"/>
      <c r="EX513" s="228"/>
      <c r="EY513" s="226"/>
      <c r="EZ513" s="226"/>
      <c r="FA513" s="229"/>
      <c r="FB513" s="229"/>
      <c r="FC513" s="229"/>
      <c r="FD513" s="226"/>
      <c r="FE513" s="226"/>
      <c r="FH513" s="231"/>
      <c r="FI513" s="231"/>
      <c r="FJ513" s="231"/>
      <c r="FK513" s="231"/>
      <c r="FL513" s="226"/>
      <c r="FM513" s="226"/>
      <c r="FN513" s="227"/>
      <c r="FO513" s="228"/>
      <c r="FP513" s="226"/>
      <c r="FQ513" s="226"/>
      <c r="FR513" s="229"/>
      <c r="FS513" s="229"/>
      <c r="FT513" s="229"/>
      <c r="FU513" s="226"/>
      <c r="FV513" s="226"/>
      <c r="FY513" s="231"/>
      <c r="FZ513" s="231"/>
      <c r="GA513" s="231"/>
      <c r="GB513" s="231"/>
      <c r="GC513" s="226"/>
      <c r="GD513" s="226"/>
      <c r="GE513" s="227"/>
      <c r="GF513" s="228"/>
      <c r="GG513" s="226"/>
      <c r="GH513" s="226"/>
      <c r="GI513" s="229"/>
      <c r="GJ513" s="229"/>
      <c r="GK513" s="229"/>
      <c r="GL513" s="226"/>
      <c r="GM513" s="226"/>
      <c r="GP513" s="231"/>
      <c r="GQ513" s="231"/>
      <c r="GR513" s="231"/>
      <c r="GS513" s="231"/>
      <c r="GT513" s="226"/>
      <c r="GU513" s="226"/>
      <c r="GV513" s="227"/>
      <c r="GW513" s="228"/>
      <c r="GX513" s="226"/>
      <c r="GY513" s="226"/>
      <c r="GZ513" s="229"/>
      <c r="HA513" s="229"/>
      <c r="HB513" s="229"/>
      <c r="HC513" s="226"/>
      <c r="HD513" s="226"/>
      <c r="HG513" s="231"/>
    </row>
    <row r="514" spans="1:215" s="230" customFormat="1" ht="41.25" customHeight="1" x14ac:dyDescent="0.2">
      <c r="A514" s="210" t="s">
        <v>5191</v>
      </c>
      <c r="B514" s="211" t="s">
        <v>2810</v>
      </c>
      <c r="C514" s="211" t="s">
        <v>2810</v>
      </c>
      <c r="D514" s="211" t="s">
        <v>8716</v>
      </c>
      <c r="E514" s="212" t="str">
        <f t="shared" si="12"/>
        <v>岩国市由宇町3018-1</v>
      </c>
      <c r="F514" s="212" t="s">
        <v>8717</v>
      </c>
      <c r="G514" s="196">
        <v>35947</v>
      </c>
      <c r="H514" s="212" t="s">
        <v>1718</v>
      </c>
      <c r="I514" s="236" t="s">
        <v>455</v>
      </c>
      <c r="J514" s="281" t="s">
        <v>4583</v>
      </c>
      <c r="K514" s="282" t="s">
        <v>1593</v>
      </c>
      <c r="L514" s="282" t="s">
        <v>1594</v>
      </c>
      <c r="M514" s="212" t="s">
        <v>1780</v>
      </c>
      <c r="N514" s="212" t="s">
        <v>5190</v>
      </c>
      <c r="O514" s="283" t="s">
        <v>250</v>
      </c>
      <c r="P514" s="284" t="s">
        <v>10</v>
      </c>
      <c r="Q514" s="227"/>
      <c r="R514" s="228"/>
      <c r="S514" s="226"/>
      <c r="T514" s="226"/>
      <c r="U514" s="229"/>
      <c r="V514" s="229"/>
      <c r="W514" s="229"/>
      <c r="X514" s="226"/>
      <c r="Y514" s="226"/>
      <c r="AB514" s="231"/>
      <c r="AC514" s="231"/>
      <c r="AD514" s="231"/>
      <c r="AE514" s="231"/>
      <c r="AF514" s="226"/>
      <c r="AG514" s="226"/>
      <c r="AH514" s="227"/>
      <c r="AI514" s="228"/>
      <c r="AJ514" s="226"/>
      <c r="AK514" s="226"/>
      <c r="AL514" s="229"/>
      <c r="AM514" s="229"/>
      <c r="AN514" s="229"/>
      <c r="AO514" s="226"/>
      <c r="AP514" s="226"/>
      <c r="AS514" s="231"/>
      <c r="AT514" s="231"/>
      <c r="AU514" s="231"/>
      <c r="AV514" s="231"/>
      <c r="AW514" s="226"/>
      <c r="AX514" s="226"/>
      <c r="AY514" s="227"/>
      <c r="AZ514" s="228"/>
      <c r="BA514" s="226"/>
      <c r="BB514" s="226"/>
      <c r="BC514" s="229"/>
      <c r="BD514" s="229"/>
      <c r="BE514" s="229"/>
      <c r="BF514" s="226"/>
      <c r="BG514" s="226"/>
      <c r="BJ514" s="231"/>
      <c r="BK514" s="231"/>
      <c r="BL514" s="231"/>
      <c r="BM514" s="231"/>
      <c r="BN514" s="226"/>
      <c r="BO514" s="226"/>
      <c r="BP514" s="227"/>
      <c r="BQ514" s="228"/>
      <c r="BR514" s="226"/>
      <c r="BS514" s="226"/>
      <c r="BT514" s="229"/>
      <c r="BU514" s="229"/>
      <c r="BV514" s="229"/>
      <c r="BW514" s="226"/>
      <c r="BX514" s="226"/>
      <c r="CA514" s="231"/>
      <c r="CB514" s="231"/>
      <c r="CC514" s="231"/>
      <c r="CD514" s="231"/>
      <c r="CE514" s="226"/>
      <c r="CF514" s="226"/>
      <c r="CG514" s="227"/>
      <c r="CH514" s="228"/>
      <c r="CI514" s="226"/>
      <c r="CJ514" s="226"/>
      <c r="CK514" s="229"/>
      <c r="CL514" s="229"/>
      <c r="CM514" s="229"/>
      <c r="CN514" s="226"/>
      <c r="CO514" s="226"/>
      <c r="CR514" s="231"/>
      <c r="CS514" s="231"/>
      <c r="CT514" s="231"/>
      <c r="CU514" s="231"/>
      <c r="CV514" s="226"/>
      <c r="CW514" s="226"/>
      <c r="CX514" s="227"/>
      <c r="CY514" s="228"/>
      <c r="CZ514" s="226"/>
      <c r="DA514" s="226"/>
      <c r="DB514" s="229"/>
      <c r="DC514" s="229"/>
      <c r="DD514" s="229"/>
      <c r="DE514" s="226"/>
      <c r="DF514" s="226"/>
      <c r="DI514" s="231"/>
      <c r="DJ514" s="231"/>
      <c r="DK514" s="231"/>
      <c r="DL514" s="231"/>
      <c r="DM514" s="226"/>
      <c r="DN514" s="226"/>
      <c r="DO514" s="227"/>
      <c r="DP514" s="228"/>
      <c r="DQ514" s="226"/>
      <c r="DR514" s="226"/>
      <c r="DS514" s="229"/>
      <c r="DT514" s="229"/>
      <c r="DU514" s="229"/>
      <c r="DV514" s="226"/>
      <c r="DW514" s="226"/>
      <c r="DZ514" s="231"/>
      <c r="EA514" s="231"/>
      <c r="EB514" s="231"/>
      <c r="EC514" s="231"/>
      <c r="ED514" s="226"/>
      <c r="EE514" s="226"/>
      <c r="EF514" s="227"/>
      <c r="EG514" s="228"/>
      <c r="EH514" s="226"/>
      <c r="EI514" s="226"/>
      <c r="EJ514" s="229"/>
      <c r="EK514" s="229"/>
      <c r="EL514" s="229"/>
      <c r="EM514" s="226"/>
      <c r="EN514" s="226"/>
      <c r="EQ514" s="231"/>
      <c r="ER514" s="231"/>
      <c r="ES514" s="231"/>
      <c r="ET514" s="231"/>
      <c r="EU514" s="226"/>
      <c r="EV514" s="226"/>
      <c r="EW514" s="227"/>
      <c r="EX514" s="228"/>
      <c r="EY514" s="226"/>
      <c r="EZ514" s="226"/>
      <c r="FA514" s="229"/>
      <c r="FB514" s="229"/>
      <c r="FC514" s="229"/>
      <c r="FD514" s="226"/>
      <c r="FE514" s="226"/>
      <c r="FH514" s="231"/>
      <c r="FI514" s="231"/>
      <c r="FJ514" s="231"/>
      <c r="FK514" s="231"/>
      <c r="FL514" s="226"/>
      <c r="FM514" s="226"/>
      <c r="FN514" s="227"/>
      <c r="FO514" s="228"/>
      <c r="FP514" s="226"/>
      <c r="FQ514" s="226"/>
      <c r="FR514" s="229"/>
      <c r="FS514" s="229"/>
      <c r="FT514" s="229"/>
      <c r="FU514" s="226"/>
      <c r="FV514" s="226"/>
      <c r="FY514" s="231"/>
      <c r="FZ514" s="231"/>
      <c r="GA514" s="231"/>
      <c r="GB514" s="231"/>
      <c r="GC514" s="226"/>
      <c r="GD514" s="226"/>
      <c r="GE514" s="227"/>
      <c r="GF514" s="228"/>
      <c r="GG514" s="226"/>
      <c r="GH514" s="226"/>
      <c r="GI514" s="229"/>
      <c r="GJ514" s="229"/>
      <c r="GK514" s="229"/>
      <c r="GL514" s="226"/>
      <c r="GM514" s="226"/>
      <c r="GP514" s="231"/>
      <c r="GQ514" s="231"/>
      <c r="GR514" s="231"/>
      <c r="GS514" s="231"/>
      <c r="GT514" s="226"/>
      <c r="GU514" s="226"/>
      <c r="GV514" s="227"/>
      <c r="GW514" s="228"/>
      <c r="GX514" s="226"/>
      <c r="GY514" s="226"/>
      <c r="GZ514" s="229"/>
      <c r="HA514" s="229"/>
      <c r="HB514" s="229"/>
      <c r="HC514" s="226"/>
      <c r="HD514" s="226"/>
      <c r="HG514" s="231"/>
    </row>
    <row r="515" spans="1:215" s="230" customFormat="1" ht="41.25" customHeight="1" x14ac:dyDescent="0.2">
      <c r="A515" s="210" t="s">
        <v>5189</v>
      </c>
      <c r="B515" s="211" t="s">
        <v>2812</v>
      </c>
      <c r="C515" s="211" t="s">
        <v>2812</v>
      </c>
      <c r="D515" s="211" t="s">
        <v>3414</v>
      </c>
      <c r="E515" s="212" t="str">
        <f t="shared" si="12"/>
        <v>岩国市平田5-31-7</v>
      </c>
      <c r="F515" s="212" t="s">
        <v>972</v>
      </c>
      <c r="G515" s="196">
        <v>36281</v>
      </c>
      <c r="H515" s="212" t="s">
        <v>2071</v>
      </c>
      <c r="I515" s="236" t="s">
        <v>455</v>
      </c>
      <c r="J515" s="281" t="s">
        <v>4583</v>
      </c>
      <c r="K515" s="282" t="s">
        <v>1593</v>
      </c>
      <c r="L515" s="282" t="s">
        <v>1594</v>
      </c>
      <c r="M515" s="212" t="s">
        <v>2197</v>
      </c>
      <c r="N515" s="212" t="s">
        <v>5188</v>
      </c>
      <c r="O515" s="283" t="s">
        <v>250</v>
      </c>
      <c r="P515" s="284" t="s">
        <v>10</v>
      </c>
      <c r="Q515" s="227"/>
      <c r="R515" s="228"/>
      <c r="S515" s="226"/>
      <c r="T515" s="226"/>
      <c r="U515" s="229"/>
      <c r="V515" s="229"/>
      <c r="W515" s="229"/>
      <c r="X515" s="226"/>
      <c r="Y515" s="226"/>
      <c r="AB515" s="231"/>
      <c r="AC515" s="231"/>
      <c r="AD515" s="231"/>
      <c r="AE515" s="231"/>
      <c r="AF515" s="226"/>
      <c r="AG515" s="226"/>
      <c r="AH515" s="227"/>
      <c r="AI515" s="228"/>
      <c r="AJ515" s="226"/>
      <c r="AK515" s="226"/>
      <c r="AL515" s="229"/>
      <c r="AM515" s="229"/>
      <c r="AN515" s="229"/>
      <c r="AO515" s="226"/>
      <c r="AP515" s="226"/>
      <c r="AS515" s="231"/>
      <c r="AT515" s="231"/>
      <c r="AU515" s="231"/>
      <c r="AV515" s="231"/>
      <c r="AW515" s="226"/>
      <c r="AX515" s="226"/>
      <c r="AY515" s="227"/>
      <c r="AZ515" s="228"/>
      <c r="BA515" s="226"/>
      <c r="BB515" s="226"/>
      <c r="BC515" s="229"/>
      <c r="BD515" s="229"/>
      <c r="BE515" s="229"/>
      <c r="BF515" s="226"/>
      <c r="BG515" s="226"/>
      <c r="BJ515" s="231"/>
      <c r="BK515" s="231"/>
      <c r="BL515" s="231"/>
      <c r="BM515" s="231"/>
      <c r="BN515" s="226"/>
      <c r="BO515" s="226"/>
      <c r="BP515" s="227"/>
      <c r="BQ515" s="228"/>
      <c r="BR515" s="226"/>
      <c r="BS515" s="226"/>
      <c r="BT515" s="229"/>
      <c r="BU515" s="229"/>
      <c r="BV515" s="229"/>
      <c r="BW515" s="226"/>
      <c r="BX515" s="226"/>
      <c r="CA515" s="231"/>
      <c r="CB515" s="231"/>
      <c r="CC515" s="231"/>
      <c r="CD515" s="231"/>
      <c r="CE515" s="226"/>
      <c r="CF515" s="226"/>
      <c r="CG515" s="227"/>
      <c r="CH515" s="228"/>
      <c r="CI515" s="226"/>
      <c r="CJ515" s="226"/>
      <c r="CK515" s="229"/>
      <c r="CL515" s="229"/>
      <c r="CM515" s="229"/>
      <c r="CN515" s="226"/>
      <c r="CO515" s="226"/>
      <c r="CR515" s="231"/>
      <c r="CS515" s="231"/>
      <c r="CT515" s="231"/>
      <c r="CU515" s="231"/>
      <c r="CV515" s="226"/>
      <c r="CW515" s="226"/>
      <c r="CX515" s="227"/>
      <c r="CY515" s="228"/>
      <c r="CZ515" s="226"/>
      <c r="DA515" s="226"/>
      <c r="DB515" s="229"/>
      <c r="DC515" s="229"/>
      <c r="DD515" s="229"/>
      <c r="DE515" s="226"/>
      <c r="DF515" s="226"/>
      <c r="DI515" s="231"/>
      <c r="DJ515" s="231"/>
      <c r="DK515" s="231"/>
      <c r="DL515" s="231"/>
      <c r="DM515" s="226"/>
      <c r="DN515" s="226"/>
      <c r="DO515" s="227"/>
      <c r="DP515" s="228"/>
      <c r="DQ515" s="226"/>
      <c r="DR515" s="226"/>
      <c r="DS515" s="229"/>
      <c r="DT515" s="229"/>
      <c r="DU515" s="229"/>
      <c r="DV515" s="226"/>
      <c r="DW515" s="226"/>
      <c r="DZ515" s="231"/>
      <c r="EA515" s="231"/>
      <c r="EB515" s="231"/>
      <c r="EC515" s="231"/>
      <c r="ED515" s="226"/>
      <c r="EE515" s="226"/>
      <c r="EF515" s="227"/>
      <c r="EG515" s="228"/>
      <c r="EH515" s="226"/>
      <c r="EI515" s="226"/>
      <c r="EJ515" s="229"/>
      <c r="EK515" s="229"/>
      <c r="EL515" s="229"/>
      <c r="EM515" s="226"/>
      <c r="EN515" s="226"/>
      <c r="EQ515" s="231"/>
      <c r="ER515" s="231"/>
      <c r="ES515" s="231"/>
      <c r="ET515" s="231"/>
      <c r="EU515" s="226"/>
      <c r="EV515" s="226"/>
      <c r="EW515" s="227"/>
      <c r="EX515" s="228"/>
      <c r="EY515" s="226"/>
      <c r="EZ515" s="226"/>
      <c r="FA515" s="229"/>
      <c r="FB515" s="229"/>
      <c r="FC515" s="229"/>
      <c r="FD515" s="226"/>
      <c r="FE515" s="226"/>
      <c r="FH515" s="231"/>
      <c r="FI515" s="231"/>
      <c r="FJ515" s="231"/>
      <c r="FK515" s="231"/>
      <c r="FL515" s="226"/>
      <c r="FM515" s="226"/>
      <c r="FN515" s="227"/>
      <c r="FO515" s="228"/>
      <c r="FP515" s="226"/>
      <c r="FQ515" s="226"/>
      <c r="FR515" s="229"/>
      <c r="FS515" s="229"/>
      <c r="FT515" s="229"/>
      <c r="FU515" s="226"/>
      <c r="FV515" s="226"/>
      <c r="FY515" s="231"/>
      <c r="FZ515" s="231"/>
      <c r="GA515" s="231"/>
      <c r="GB515" s="231"/>
      <c r="GC515" s="226"/>
      <c r="GD515" s="226"/>
      <c r="GE515" s="227"/>
      <c r="GF515" s="228"/>
      <c r="GG515" s="226"/>
      <c r="GH515" s="226"/>
      <c r="GI515" s="229"/>
      <c r="GJ515" s="229"/>
      <c r="GK515" s="229"/>
      <c r="GL515" s="226"/>
      <c r="GM515" s="226"/>
      <c r="GP515" s="231"/>
      <c r="GQ515" s="231"/>
      <c r="GR515" s="231"/>
      <c r="GS515" s="231"/>
      <c r="GT515" s="226"/>
      <c r="GU515" s="226"/>
      <c r="GV515" s="227"/>
      <c r="GW515" s="228"/>
      <c r="GX515" s="226"/>
      <c r="GY515" s="226"/>
      <c r="GZ515" s="229"/>
      <c r="HA515" s="229"/>
      <c r="HB515" s="229"/>
      <c r="HC515" s="226"/>
      <c r="HD515" s="226"/>
      <c r="HG515" s="231"/>
    </row>
    <row r="516" spans="1:215" s="230" customFormat="1" ht="41.25" customHeight="1" x14ac:dyDescent="0.2">
      <c r="A516" s="210" t="s">
        <v>5187</v>
      </c>
      <c r="B516" s="211" t="s">
        <v>2812</v>
      </c>
      <c r="C516" s="211" t="s">
        <v>2812</v>
      </c>
      <c r="D516" s="211" t="s">
        <v>1342</v>
      </c>
      <c r="E516" s="212" t="str">
        <f t="shared" si="12"/>
        <v>岩国市黒磯町2-50-14</v>
      </c>
      <c r="F516" s="212" t="s">
        <v>1268</v>
      </c>
      <c r="G516" s="196">
        <v>36658</v>
      </c>
      <c r="H516" s="212" t="s">
        <v>2072</v>
      </c>
      <c r="I516" s="236" t="s">
        <v>455</v>
      </c>
      <c r="J516" s="281" t="s">
        <v>4583</v>
      </c>
      <c r="K516" s="282" t="s">
        <v>1593</v>
      </c>
      <c r="L516" s="282" t="s">
        <v>1594</v>
      </c>
      <c r="M516" s="212" t="s">
        <v>2198</v>
      </c>
      <c r="N516" s="212" t="s">
        <v>5186</v>
      </c>
      <c r="O516" s="283" t="s">
        <v>250</v>
      </c>
      <c r="P516" s="284" t="s">
        <v>10</v>
      </c>
      <c r="Q516" s="227"/>
      <c r="R516" s="228"/>
      <c r="S516" s="226"/>
      <c r="T516" s="226"/>
      <c r="U516" s="229"/>
      <c r="V516" s="229"/>
      <c r="W516" s="229"/>
      <c r="X516" s="226"/>
      <c r="Y516" s="226"/>
      <c r="AB516" s="231"/>
      <c r="AC516" s="231"/>
      <c r="AD516" s="231"/>
      <c r="AE516" s="231"/>
      <c r="AF516" s="226"/>
      <c r="AG516" s="226"/>
      <c r="AH516" s="227"/>
      <c r="AI516" s="228"/>
      <c r="AJ516" s="226"/>
      <c r="AK516" s="226"/>
      <c r="AL516" s="229"/>
      <c r="AM516" s="229"/>
      <c r="AN516" s="229"/>
      <c r="AO516" s="226"/>
      <c r="AP516" s="226"/>
      <c r="AS516" s="231"/>
      <c r="AT516" s="231"/>
      <c r="AU516" s="231"/>
      <c r="AV516" s="231"/>
      <c r="AW516" s="226"/>
      <c r="AX516" s="226"/>
      <c r="AY516" s="227"/>
      <c r="AZ516" s="228"/>
      <c r="BA516" s="226"/>
      <c r="BB516" s="226"/>
      <c r="BC516" s="229"/>
      <c r="BD516" s="229"/>
      <c r="BE516" s="229"/>
      <c r="BF516" s="226"/>
      <c r="BG516" s="226"/>
      <c r="BJ516" s="231"/>
      <c r="BK516" s="231"/>
      <c r="BL516" s="231"/>
      <c r="BM516" s="231"/>
      <c r="BN516" s="226"/>
      <c r="BO516" s="226"/>
      <c r="BP516" s="227"/>
      <c r="BQ516" s="228"/>
      <c r="BR516" s="226"/>
      <c r="BS516" s="226"/>
      <c r="BT516" s="229"/>
      <c r="BU516" s="229"/>
      <c r="BV516" s="229"/>
      <c r="BW516" s="226"/>
      <c r="BX516" s="226"/>
      <c r="CA516" s="231"/>
      <c r="CB516" s="231"/>
      <c r="CC516" s="231"/>
      <c r="CD516" s="231"/>
      <c r="CE516" s="226"/>
      <c r="CF516" s="226"/>
      <c r="CG516" s="227"/>
      <c r="CH516" s="228"/>
      <c r="CI516" s="226"/>
      <c r="CJ516" s="226"/>
      <c r="CK516" s="229"/>
      <c r="CL516" s="229"/>
      <c r="CM516" s="229"/>
      <c r="CN516" s="226"/>
      <c r="CO516" s="226"/>
      <c r="CR516" s="231"/>
      <c r="CS516" s="231"/>
      <c r="CT516" s="231"/>
      <c r="CU516" s="231"/>
      <c r="CV516" s="226"/>
      <c r="CW516" s="226"/>
      <c r="CX516" s="227"/>
      <c r="CY516" s="228"/>
      <c r="CZ516" s="226"/>
      <c r="DA516" s="226"/>
      <c r="DB516" s="229"/>
      <c r="DC516" s="229"/>
      <c r="DD516" s="229"/>
      <c r="DE516" s="226"/>
      <c r="DF516" s="226"/>
      <c r="DI516" s="231"/>
      <c r="DJ516" s="231"/>
      <c r="DK516" s="231"/>
      <c r="DL516" s="231"/>
      <c r="DM516" s="226"/>
      <c r="DN516" s="226"/>
      <c r="DO516" s="227"/>
      <c r="DP516" s="228"/>
      <c r="DQ516" s="226"/>
      <c r="DR516" s="226"/>
      <c r="DS516" s="229"/>
      <c r="DT516" s="229"/>
      <c r="DU516" s="229"/>
      <c r="DV516" s="226"/>
      <c r="DW516" s="226"/>
      <c r="DZ516" s="231"/>
      <c r="EA516" s="231"/>
      <c r="EB516" s="231"/>
      <c r="EC516" s="231"/>
      <c r="ED516" s="226"/>
      <c r="EE516" s="226"/>
      <c r="EF516" s="227"/>
      <c r="EG516" s="228"/>
      <c r="EH516" s="226"/>
      <c r="EI516" s="226"/>
      <c r="EJ516" s="229"/>
      <c r="EK516" s="229"/>
      <c r="EL516" s="229"/>
      <c r="EM516" s="226"/>
      <c r="EN516" s="226"/>
      <c r="EQ516" s="231"/>
      <c r="ER516" s="231"/>
      <c r="ES516" s="231"/>
      <c r="ET516" s="231"/>
      <c r="EU516" s="226"/>
      <c r="EV516" s="226"/>
      <c r="EW516" s="227"/>
      <c r="EX516" s="228"/>
      <c r="EY516" s="226"/>
      <c r="EZ516" s="226"/>
      <c r="FA516" s="229"/>
      <c r="FB516" s="229"/>
      <c r="FC516" s="229"/>
      <c r="FD516" s="226"/>
      <c r="FE516" s="226"/>
      <c r="FH516" s="231"/>
      <c r="FI516" s="231"/>
      <c r="FJ516" s="231"/>
      <c r="FK516" s="231"/>
      <c r="FL516" s="226"/>
      <c r="FM516" s="226"/>
      <c r="FN516" s="227"/>
      <c r="FO516" s="228"/>
      <c r="FP516" s="226"/>
      <c r="FQ516" s="226"/>
      <c r="FR516" s="229"/>
      <c r="FS516" s="229"/>
      <c r="FT516" s="229"/>
      <c r="FU516" s="226"/>
      <c r="FV516" s="226"/>
      <c r="FY516" s="231"/>
      <c r="FZ516" s="231"/>
      <c r="GA516" s="231"/>
      <c r="GB516" s="231"/>
      <c r="GC516" s="226"/>
      <c r="GD516" s="226"/>
      <c r="GE516" s="227"/>
      <c r="GF516" s="228"/>
      <c r="GG516" s="226"/>
      <c r="GH516" s="226"/>
      <c r="GI516" s="229"/>
      <c r="GJ516" s="229"/>
      <c r="GK516" s="229"/>
      <c r="GL516" s="226"/>
      <c r="GM516" s="226"/>
      <c r="GP516" s="231"/>
      <c r="GQ516" s="231"/>
      <c r="GR516" s="231"/>
      <c r="GS516" s="231"/>
      <c r="GT516" s="226"/>
      <c r="GU516" s="226"/>
      <c r="GV516" s="227"/>
      <c r="GW516" s="228"/>
      <c r="GX516" s="226"/>
      <c r="GY516" s="226"/>
      <c r="GZ516" s="229"/>
      <c r="HA516" s="229"/>
      <c r="HB516" s="229"/>
      <c r="HC516" s="226"/>
      <c r="HD516" s="226"/>
      <c r="HG516" s="231"/>
    </row>
    <row r="517" spans="1:215" s="230" customFormat="1" ht="41.25" customHeight="1" x14ac:dyDescent="0.2">
      <c r="A517" s="210" t="s">
        <v>5185</v>
      </c>
      <c r="B517" s="211" t="s">
        <v>5114</v>
      </c>
      <c r="C517" s="211" t="s">
        <v>5114</v>
      </c>
      <c r="D517" s="211" t="s">
        <v>3897</v>
      </c>
      <c r="E517" s="212" t="str">
        <f t="shared" si="12"/>
        <v>岩国市室の木町1-1-50</v>
      </c>
      <c r="F517" s="212" t="s">
        <v>5184</v>
      </c>
      <c r="G517" s="196">
        <v>36726</v>
      </c>
      <c r="H517" s="212" t="s">
        <v>5183</v>
      </c>
      <c r="I517" s="236" t="s">
        <v>455</v>
      </c>
      <c r="J517" s="281" t="s">
        <v>4583</v>
      </c>
      <c r="K517" s="282" t="s">
        <v>1593</v>
      </c>
      <c r="L517" s="282" t="s">
        <v>1594</v>
      </c>
      <c r="M517" s="212" t="s">
        <v>4129</v>
      </c>
      <c r="N517" s="212" t="s">
        <v>5182</v>
      </c>
      <c r="O517" s="283" t="s">
        <v>250</v>
      </c>
      <c r="P517" s="284" t="s">
        <v>3767</v>
      </c>
      <c r="Q517" s="227"/>
      <c r="R517" s="228"/>
      <c r="S517" s="226"/>
      <c r="T517" s="226"/>
      <c r="U517" s="229"/>
      <c r="V517" s="229"/>
      <c r="W517" s="229"/>
      <c r="X517" s="226"/>
      <c r="Y517" s="226"/>
      <c r="AB517" s="231"/>
      <c r="AC517" s="231"/>
      <c r="AD517" s="231"/>
      <c r="AE517" s="231"/>
      <c r="AF517" s="226"/>
      <c r="AG517" s="226"/>
      <c r="AH517" s="227"/>
      <c r="AI517" s="228"/>
      <c r="AJ517" s="226"/>
      <c r="AK517" s="226"/>
      <c r="AL517" s="229"/>
      <c r="AM517" s="229"/>
      <c r="AN517" s="229"/>
      <c r="AO517" s="226"/>
      <c r="AP517" s="226"/>
      <c r="AS517" s="231"/>
      <c r="AT517" s="231"/>
      <c r="AU517" s="231"/>
      <c r="AV517" s="231"/>
      <c r="AW517" s="226"/>
      <c r="AX517" s="226"/>
      <c r="AY517" s="227"/>
      <c r="AZ517" s="228"/>
      <c r="BA517" s="226"/>
      <c r="BB517" s="226"/>
      <c r="BC517" s="229"/>
      <c r="BD517" s="229"/>
      <c r="BE517" s="229"/>
      <c r="BF517" s="226"/>
      <c r="BG517" s="226"/>
      <c r="BJ517" s="231"/>
      <c r="BK517" s="231"/>
      <c r="BL517" s="231"/>
      <c r="BM517" s="231"/>
      <c r="BN517" s="226"/>
      <c r="BO517" s="226"/>
      <c r="BP517" s="227"/>
      <c r="BQ517" s="228"/>
      <c r="BR517" s="226"/>
      <c r="BS517" s="226"/>
      <c r="BT517" s="229"/>
      <c r="BU517" s="229"/>
      <c r="BV517" s="229"/>
      <c r="BW517" s="226"/>
      <c r="BX517" s="226"/>
      <c r="CA517" s="231"/>
      <c r="CB517" s="231"/>
      <c r="CC517" s="231"/>
      <c r="CD517" s="231"/>
      <c r="CE517" s="226"/>
      <c r="CF517" s="226"/>
      <c r="CG517" s="227"/>
      <c r="CH517" s="228"/>
      <c r="CI517" s="226"/>
      <c r="CJ517" s="226"/>
      <c r="CK517" s="229"/>
      <c r="CL517" s="229"/>
      <c r="CM517" s="229"/>
      <c r="CN517" s="226"/>
      <c r="CO517" s="226"/>
      <c r="CR517" s="231"/>
      <c r="CS517" s="231"/>
      <c r="CT517" s="231"/>
      <c r="CU517" s="231"/>
      <c r="CV517" s="226"/>
      <c r="CW517" s="226"/>
      <c r="CX517" s="227"/>
      <c r="CY517" s="228"/>
      <c r="CZ517" s="226"/>
      <c r="DA517" s="226"/>
      <c r="DB517" s="229"/>
      <c r="DC517" s="229"/>
      <c r="DD517" s="229"/>
      <c r="DE517" s="226"/>
      <c r="DF517" s="226"/>
      <c r="DI517" s="231"/>
      <c r="DJ517" s="231"/>
      <c r="DK517" s="231"/>
      <c r="DL517" s="231"/>
      <c r="DM517" s="226"/>
      <c r="DN517" s="226"/>
      <c r="DO517" s="227"/>
      <c r="DP517" s="228"/>
      <c r="DQ517" s="226"/>
      <c r="DR517" s="226"/>
      <c r="DS517" s="229"/>
      <c r="DT517" s="229"/>
      <c r="DU517" s="229"/>
      <c r="DV517" s="226"/>
      <c r="DW517" s="226"/>
      <c r="DZ517" s="231"/>
      <c r="EA517" s="231"/>
      <c r="EB517" s="231"/>
      <c r="EC517" s="231"/>
      <c r="ED517" s="226"/>
      <c r="EE517" s="226"/>
      <c r="EF517" s="227"/>
      <c r="EG517" s="228"/>
      <c r="EH517" s="226"/>
      <c r="EI517" s="226"/>
      <c r="EJ517" s="229"/>
      <c r="EK517" s="229"/>
      <c r="EL517" s="229"/>
      <c r="EM517" s="226"/>
      <c r="EN517" s="226"/>
      <c r="EQ517" s="231"/>
      <c r="ER517" s="231"/>
      <c r="ES517" s="231"/>
      <c r="ET517" s="231"/>
      <c r="EU517" s="226"/>
      <c r="EV517" s="226"/>
      <c r="EW517" s="227"/>
      <c r="EX517" s="228"/>
      <c r="EY517" s="226"/>
      <c r="EZ517" s="226"/>
      <c r="FA517" s="229"/>
      <c r="FB517" s="229"/>
      <c r="FC517" s="229"/>
      <c r="FD517" s="226"/>
      <c r="FE517" s="226"/>
      <c r="FH517" s="231"/>
      <c r="FI517" s="231"/>
      <c r="FJ517" s="231"/>
      <c r="FK517" s="231"/>
      <c r="FL517" s="226"/>
      <c r="FM517" s="226"/>
      <c r="FN517" s="227"/>
      <c r="FO517" s="228"/>
      <c r="FP517" s="226"/>
      <c r="FQ517" s="226"/>
      <c r="FR517" s="229"/>
      <c r="FS517" s="229"/>
      <c r="FT517" s="229"/>
      <c r="FU517" s="226"/>
      <c r="FV517" s="226"/>
      <c r="FY517" s="231"/>
      <c r="FZ517" s="231"/>
      <c r="GA517" s="231"/>
      <c r="GB517" s="231"/>
      <c r="GC517" s="226"/>
      <c r="GD517" s="226"/>
      <c r="GE517" s="227"/>
      <c r="GF517" s="228"/>
      <c r="GG517" s="226"/>
      <c r="GH517" s="226"/>
      <c r="GI517" s="229"/>
      <c r="GJ517" s="229"/>
      <c r="GK517" s="229"/>
      <c r="GL517" s="226"/>
      <c r="GM517" s="226"/>
      <c r="GP517" s="231"/>
      <c r="GQ517" s="231"/>
      <c r="GR517" s="231"/>
      <c r="GS517" s="231"/>
      <c r="GT517" s="226"/>
      <c r="GU517" s="226"/>
      <c r="GV517" s="227"/>
      <c r="GW517" s="228"/>
      <c r="GX517" s="226"/>
      <c r="GY517" s="226"/>
      <c r="GZ517" s="229"/>
      <c r="HA517" s="229"/>
      <c r="HB517" s="229"/>
      <c r="HC517" s="226"/>
      <c r="HD517" s="226"/>
      <c r="HG517" s="231"/>
    </row>
    <row r="518" spans="1:215" s="230" customFormat="1" ht="60" x14ac:dyDescent="0.2">
      <c r="A518" s="210" t="s">
        <v>3205</v>
      </c>
      <c r="B518" s="211" t="s">
        <v>5114</v>
      </c>
      <c r="C518" s="211" t="s">
        <v>5114</v>
      </c>
      <c r="D518" s="211" t="s">
        <v>689</v>
      </c>
      <c r="E518" s="212" t="str">
        <f t="shared" si="12"/>
        <v>岩国市麻里布町3-5-5</v>
      </c>
      <c r="F518" s="212" t="s">
        <v>5181</v>
      </c>
      <c r="G518" s="196">
        <v>36951</v>
      </c>
      <c r="H518" s="212" t="s">
        <v>2073</v>
      </c>
      <c r="I518" s="236" t="s">
        <v>455</v>
      </c>
      <c r="J518" s="281" t="s">
        <v>4583</v>
      </c>
      <c r="K518" s="282" t="s">
        <v>1593</v>
      </c>
      <c r="L518" s="282" t="s">
        <v>1594</v>
      </c>
      <c r="M518" s="212" t="s">
        <v>4128</v>
      </c>
      <c r="N518" s="212" t="s">
        <v>3417</v>
      </c>
      <c r="O518" s="283" t="s">
        <v>250</v>
      </c>
      <c r="P518" s="284" t="s">
        <v>3767</v>
      </c>
      <c r="Q518" s="227"/>
      <c r="R518" s="228"/>
      <c r="S518" s="226"/>
      <c r="T518" s="226"/>
      <c r="U518" s="229"/>
      <c r="V518" s="229"/>
      <c r="W518" s="229"/>
      <c r="X518" s="226"/>
      <c r="Y518" s="226"/>
      <c r="AB518" s="231"/>
      <c r="AC518" s="231"/>
      <c r="AD518" s="231"/>
      <c r="AE518" s="231"/>
      <c r="AF518" s="226"/>
      <c r="AG518" s="226"/>
      <c r="AH518" s="227"/>
      <c r="AI518" s="228"/>
      <c r="AJ518" s="226"/>
      <c r="AK518" s="226"/>
      <c r="AL518" s="229"/>
      <c r="AM518" s="229"/>
      <c r="AN518" s="229"/>
      <c r="AO518" s="226"/>
      <c r="AP518" s="226"/>
      <c r="AS518" s="231"/>
      <c r="AT518" s="231"/>
      <c r="AU518" s="231"/>
      <c r="AV518" s="231"/>
      <c r="AW518" s="226"/>
      <c r="AX518" s="226"/>
      <c r="AY518" s="227"/>
      <c r="AZ518" s="228"/>
      <c r="BA518" s="226"/>
      <c r="BB518" s="226"/>
      <c r="BC518" s="229"/>
      <c r="BD518" s="229"/>
      <c r="BE518" s="229"/>
      <c r="BF518" s="226"/>
      <c r="BG518" s="226"/>
      <c r="BJ518" s="231"/>
      <c r="BK518" s="231"/>
      <c r="BL518" s="231"/>
      <c r="BM518" s="231"/>
      <c r="BN518" s="226"/>
      <c r="BO518" s="226"/>
      <c r="BP518" s="227"/>
      <c r="BQ518" s="228"/>
      <c r="BR518" s="226"/>
      <c r="BS518" s="226"/>
      <c r="BT518" s="229"/>
      <c r="BU518" s="229"/>
      <c r="BV518" s="229"/>
      <c r="BW518" s="226"/>
      <c r="BX518" s="226"/>
      <c r="CA518" s="231"/>
      <c r="CB518" s="231"/>
      <c r="CC518" s="231"/>
      <c r="CD518" s="231"/>
      <c r="CE518" s="226"/>
      <c r="CF518" s="226"/>
      <c r="CG518" s="227"/>
      <c r="CH518" s="228"/>
      <c r="CI518" s="226"/>
      <c r="CJ518" s="226"/>
      <c r="CK518" s="229"/>
      <c r="CL518" s="229"/>
      <c r="CM518" s="229"/>
      <c r="CN518" s="226"/>
      <c r="CO518" s="226"/>
      <c r="CR518" s="231"/>
      <c r="CS518" s="231"/>
      <c r="CT518" s="231"/>
      <c r="CU518" s="231"/>
      <c r="CV518" s="226"/>
      <c r="CW518" s="226"/>
      <c r="CX518" s="227"/>
      <c r="CY518" s="228"/>
      <c r="CZ518" s="226"/>
      <c r="DA518" s="226"/>
      <c r="DB518" s="229"/>
      <c r="DC518" s="229"/>
      <c r="DD518" s="229"/>
      <c r="DE518" s="226"/>
      <c r="DF518" s="226"/>
      <c r="DI518" s="231"/>
      <c r="DJ518" s="231"/>
      <c r="DK518" s="231"/>
      <c r="DL518" s="231"/>
      <c r="DM518" s="226"/>
      <c r="DN518" s="226"/>
      <c r="DO518" s="227"/>
      <c r="DP518" s="228"/>
      <c r="DQ518" s="226"/>
      <c r="DR518" s="226"/>
      <c r="DS518" s="229"/>
      <c r="DT518" s="229"/>
      <c r="DU518" s="229"/>
      <c r="DV518" s="226"/>
      <c r="DW518" s="226"/>
      <c r="DZ518" s="231"/>
      <c r="EA518" s="231"/>
      <c r="EB518" s="231"/>
      <c r="EC518" s="231"/>
      <c r="ED518" s="226"/>
      <c r="EE518" s="226"/>
      <c r="EF518" s="227"/>
      <c r="EG518" s="228"/>
      <c r="EH518" s="226"/>
      <c r="EI518" s="226"/>
      <c r="EJ518" s="229"/>
      <c r="EK518" s="229"/>
      <c r="EL518" s="229"/>
      <c r="EM518" s="226"/>
      <c r="EN518" s="226"/>
      <c r="EQ518" s="231"/>
      <c r="ER518" s="231"/>
      <c r="ES518" s="231"/>
      <c r="ET518" s="231"/>
      <c r="EU518" s="226"/>
      <c r="EV518" s="226"/>
      <c r="EW518" s="227"/>
      <c r="EX518" s="228"/>
      <c r="EY518" s="226"/>
      <c r="EZ518" s="226"/>
      <c r="FA518" s="229"/>
      <c r="FB518" s="229"/>
      <c r="FC518" s="229"/>
      <c r="FD518" s="226"/>
      <c r="FE518" s="226"/>
      <c r="FH518" s="231"/>
      <c r="FI518" s="231"/>
      <c r="FJ518" s="231"/>
      <c r="FK518" s="231"/>
      <c r="FL518" s="226"/>
      <c r="FM518" s="226"/>
      <c r="FN518" s="227"/>
      <c r="FO518" s="228"/>
      <c r="FP518" s="226"/>
      <c r="FQ518" s="226"/>
      <c r="FR518" s="229"/>
      <c r="FS518" s="229"/>
      <c r="FT518" s="229"/>
      <c r="FU518" s="226"/>
      <c r="FV518" s="226"/>
      <c r="FY518" s="231"/>
      <c r="FZ518" s="231"/>
      <c r="GA518" s="231"/>
      <c r="GB518" s="231"/>
      <c r="GC518" s="226"/>
      <c r="GD518" s="226"/>
      <c r="GE518" s="227"/>
      <c r="GF518" s="228"/>
      <c r="GG518" s="226"/>
      <c r="GH518" s="226"/>
      <c r="GI518" s="229"/>
      <c r="GJ518" s="229"/>
      <c r="GK518" s="229"/>
      <c r="GL518" s="226"/>
      <c r="GM518" s="226"/>
      <c r="GP518" s="231"/>
      <c r="GQ518" s="231"/>
      <c r="GR518" s="231"/>
      <c r="GS518" s="231"/>
      <c r="GT518" s="226"/>
      <c r="GU518" s="226"/>
      <c r="GV518" s="227"/>
      <c r="GW518" s="228"/>
      <c r="GX518" s="226"/>
      <c r="GY518" s="226"/>
      <c r="GZ518" s="229"/>
      <c r="HA518" s="229"/>
      <c r="HB518" s="229"/>
      <c r="HC518" s="226"/>
      <c r="HD518" s="226"/>
      <c r="HG518" s="231"/>
    </row>
    <row r="519" spans="1:215" s="230" customFormat="1" ht="41.25" customHeight="1" x14ac:dyDescent="0.2">
      <c r="A519" s="210" t="s">
        <v>5180</v>
      </c>
      <c r="B519" s="211" t="s">
        <v>5179</v>
      </c>
      <c r="C519" s="211" t="s">
        <v>5179</v>
      </c>
      <c r="D519" s="211" t="s">
        <v>5178</v>
      </c>
      <c r="E519" s="212" t="str">
        <f>L519&amp;M519</f>
        <v>岩国市昭和町2-18-23</v>
      </c>
      <c r="F519" s="212" t="s">
        <v>1271</v>
      </c>
      <c r="G519" s="196">
        <v>37012</v>
      </c>
      <c r="H519" s="212" t="s">
        <v>2074</v>
      </c>
      <c r="I519" s="236" t="s">
        <v>455</v>
      </c>
      <c r="J519" s="281" t="s">
        <v>4583</v>
      </c>
      <c r="K519" s="282" t="s">
        <v>1593</v>
      </c>
      <c r="L519" s="282" t="s">
        <v>1594</v>
      </c>
      <c r="M519" s="212" t="s">
        <v>2199</v>
      </c>
      <c r="N519" s="212" t="s">
        <v>5177</v>
      </c>
      <c r="O519" s="283" t="s">
        <v>250</v>
      </c>
      <c r="P519" s="284" t="s">
        <v>3767</v>
      </c>
      <c r="Q519" s="227"/>
      <c r="R519" s="228"/>
      <c r="S519" s="226"/>
      <c r="T519" s="226"/>
      <c r="U519" s="229"/>
      <c r="V519" s="229"/>
      <c r="W519" s="229"/>
      <c r="X519" s="226"/>
      <c r="Y519" s="226"/>
      <c r="AB519" s="231"/>
      <c r="AC519" s="231"/>
      <c r="AD519" s="231"/>
      <c r="AE519" s="231"/>
      <c r="AF519" s="226"/>
      <c r="AG519" s="226"/>
      <c r="AH519" s="227"/>
      <c r="AI519" s="228"/>
      <c r="AJ519" s="226"/>
      <c r="AK519" s="226"/>
      <c r="AL519" s="229"/>
      <c r="AM519" s="229"/>
      <c r="AN519" s="229"/>
      <c r="AO519" s="226"/>
      <c r="AP519" s="226"/>
      <c r="AS519" s="231"/>
      <c r="AT519" s="231"/>
      <c r="AU519" s="231"/>
      <c r="AV519" s="231"/>
      <c r="AW519" s="226"/>
      <c r="AX519" s="226"/>
      <c r="AY519" s="227"/>
      <c r="AZ519" s="228"/>
      <c r="BA519" s="226"/>
      <c r="BB519" s="226"/>
      <c r="BC519" s="229"/>
      <c r="BD519" s="229"/>
      <c r="BE519" s="229"/>
      <c r="BF519" s="226"/>
      <c r="BG519" s="226"/>
      <c r="BJ519" s="231"/>
      <c r="BK519" s="231"/>
      <c r="BL519" s="231"/>
      <c r="BM519" s="231"/>
      <c r="BN519" s="226"/>
      <c r="BO519" s="226"/>
      <c r="BP519" s="227"/>
      <c r="BQ519" s="228"/>
      <c r="BR519" s="226"/>
      <c r="BS519" s="226"/>
      <c r="BT519" s="229"/>
      <c r="BU519" s="229"/>
      <c r="BV519" s="229"/>
      <c r="BW519" s="226"/>
      <c r="BX519" s="226"/>
      <c r="CA519" s="231"/>
      <c r="CB519" s="231"/>
      <c r="CC519" s="231"/>
      <c r="CD519" s="231"/>
      <c r="CE519" s="226"/>
      <c r="CF519" s="226"/>
      <c r="CG519" s="227"/>
      <c r="CH519" s="228"/>
      <c r="CI519" s="226"/>
      <c r="CJ519" s="226"/>
      <c r="CK519" s="229"/>
      <c r="CL519" s="229"/>
      <c r="CM519" s="229"/>
      <c r="CN519" s="226"/>
      <c r="CO519" s="226"/>
      <c r="CR519" s="231"/>
      <c r="CS519" s="231"/>
      <c r="CT519" s="231"/>
      <c r="CU519" s="231"/>
      <c r="CV519" s="226"/>
      <c r="CW519" s="226"/>
      <c r="CX519" s="227"/>
      <c r="CY519" s="228"/>
      <c r="CZ519" s="226"/>
      <c r="DA519" s="226"/>
      <c r="DB519" s="229"/>
      <c r="DC519" s="229"/>
      <c r="DD519" s="229"/>
      <c r="DE519" s="226"/>
      <c r="DF519" s="226"/>
      <c r="DI519" s="231"/>
      <c r="DJ519" s="231"/>
      <c r="DK519" s="231"/>
      <c r="DL519" s="231"/>
      <c r="DM519" s="226"/>
      <c r="DN519" s="226"/>
      <c r="DO519" s="227"/>
      <c r="DP519" s="228"/>
      <c r="DQ519" s="226"/>
      <c r="DR519" s="226"/>
      <c r="DS519" s="229"/>
      <c r="DT519" s="229"/>
      <c r="DU519" s="229"/>
      <c r="DV519" s="226"/>
      <c r="DW519" s="226"/>
      <c r="DZ519" s="231"/>
      <c r="EA519" s="231"/>
      <c r="EB519" s="231"/>
      <c r="EC519" s="231"/>
      <c r="ED519" s="226"/>
      <c r="EE519" s="226"/>
      <c r="EF519" s="227"/>
      <c r="EG519" s="228"/>
      <c r="EH519" s="226"/>
      <c r="EI519" s="226"/>
      <c r="EJ519" s="229"/>
      <c r="EK519" s="229"/>
      <c r="EL519" s="229"/>
      <c r="EM519" s="226"/>
      <c r="EN519" s="226"/>
      <c r="EQ519" s="231"/>
      <c r="ER519" s="231"/>
      <c r="ES519" s="231"/>
      <c r="ET519" s="231"/>
      <c r="EU519" s="226"/>
      <c r="EV519" s="226"/>
      <c r="EW519" s="227"/>
      <c r="EX519" s="228"/>
      <c r="EY519" s="226"/>
      <c r="EZ519" s="226"/>
      <c r="FA519" s="229"/>
      <c r="FB519" s="229"/>
      <c r="FC519" s="229"/>
      <c r="FD519" s="226"/>
      <c r="FE519" s="226"/>
      <c r="FH519" s="231"/>
      <c r="FI519" s="231"/>
      <c r="FJ519" s="231"/>
      <c r="FK519" s="231"/>
      <c r="FL519" s="226"/>
      <c r="FM519" s="226"/>
      <c r="FN519" s="227"/>
      <c r="FO519" s="228"/>
      <c r="FP519" s="226"/>
      <c r="FQ519" s="226"/>
      <c r="FR519" s="229"/>
      <c r="FS519" s="229"/>
      <c r="FT519" s="229"/>
      <c r="FU519" s="226"/>
      <c r="FV519" s="226"/>
      <c r="FY519" s="231"/>
      <c r="FZ519" s="231"/>
      <c r="GA519" s="231"/>
      <c r="GB519" s="231"/>
      <c r="GC519" s="226"/>
      <c r="GD519" s="226"/>
      <c r="GE519" s="227"/>
      <c r="GF519" s="228"/>
      <c r="GG519" s="226"/>
      <c r="GH519" s="226"/>
      <c r="GI519" s="229"/>
      <c r="GJ519" s="229"/>
      <c r="GK519" s="229"/>
      <c r="GL519" s="226"/>
      <c r="GM519" s="226"/>
      <c r="GP519" s="231"/>
      <c r="GQ519" s="231"/>
      <c r="GR519" s="231"/>
      <c r="GS519" s="231"/>
      <c r="GT519" s="226"/>
      <c r="GU519" s="226"/>
      <c r="GV519" s="227"/>
      <c r="GW519" s="228"/>
      <c r="GX519" s="226"/>
      <c r="GY519" s="226"/>
      <c r="GZ519" s="229"/>
      <c r="HA519" s="229"/>
      <c r="HB519" s="229"/>
      <c r="HC519" s="226"/>
      <c r="HD519" s="226"/>
      <c r="HG519" s="231"/>
    </row>
    <row r="520" spans="1:215" s="230" customFormat="1" ht="41.25" customHeight="1" x14ac:dyDescent="0.2">
      <c r="A520" s="210" t="s">
        <v>7506</v>
      </c>
      <c r="B520" s="211" t="s">
        <v>8094</v>
      </c>
      <c r="C520" s="211" t="s">
        <v>8094</v>
      </c>
      <c r="D520" s="211" t="s">
        <v>8718</v>
      </c>
      <c r="E520" s="212" t="str">
        <f>L520&amp;M520</f>
        <v>岩国市由宇町南　5-10-27</v>
      </c>
      <c r="F520" s="212" t="s">
        <v>8719</v>
      </c>
      <c r="G520" s="196">
        <v>37712</v>
      </c>
      <c r="H520" s="212" t="s">
        <v>2075</v>
      </c>
      <c r="I520" s="236" t="s">
        <v>3117</v>
      </c>
      <c r="J520" s="281" t="s">
        <v>4583</v>
      </c>
      <c r="K520" s="282" t="s">
        <v>1593</v>
      </c>
      <c r="L520" s="282" t="s">
        <v>1594</v>
      </c>
      <c r="M520" s="212" t="s">
        <v>8720</v>
      </c>
      <c r="N520" s="212" t="s">
        <v>7507</v>
      </c>
      <c r="O520" s="283" t="s">
        <v>250</v>
      </c>
      <c r="P520" s="284" t="s">
        <v>3767</v>
      </c>
      <c r="Q520" s="227"/>
      <c r="R520" s="228"/>
      <c r="S520" s="226"/>
      <c r="T520" s="226"/>
      <c r="U520" s="229"/>
      <c r="V520" s="229"/>
      <c r="W520" s="229"/>
      <c r="X520" s="226"/>
      <c r="Y520" s="226"/>
      <c r="AB520" s="231"/>
      <c r="AC520" s="231"/>
      <c r="AD520" s="231"/>
      <c r="AE520" s="231"/>
      <c r="AF520" s="226"/>
      <c r="AG520" s="226"/>
      <c r="AH520" s="227"/>
      <c r="AI520" s="228"/>
      <c r="AJ520" s="226"/>
      <c r="AK520" s="226"/>
      <c r="AL520" s="229"/>
      <c r="AM520" s="229"/>
      <c r="AN520" s="229"/>
      <c r="AO520" s="226"/>
      <c r="AP520" s="226"/>
      <c r="AS520" s="231"/>
      <c r="AT520" s="231"/>
      <c r="AU520" s="231"/>
      <c r="AV520" s="231"/>
      <c r="AW520" s="226"/>
      <c r="AX520" s="226"/>
      <c r="AY520" s="227"/>
      <c r="AZ520" s="228"/>
      <c r="BA520" s="226"/>
      <c r="BB520" s="226"/>
      <c r="BC520" s="229"/>
      <c r="BD520" s="229"/>
      <c r="BE520" s="229"/>
      <c r="BF520" s="226"/>
      <c r="BG520" s="226"/>
      <c r="BJ520" s="231"/>
      <c r="BK520" s="231"/>
      <c r="BL520" s="231"/>
      <c r="BM520" s="231"/>
      <c r="BN520" s="226"/>
      <c r="BO520" s="226"/>
      <c r="BP520" s="227"/>
      <c r="BQ520" s="228"/>
      <c r="BR520" s="226"/>
      <c r="BS520" s="226"/>
      <c r="BT520" s="229"/>
      <c r="BU520" s="229"/>
      <c r="BV520" s="229"/>
      <c r="BW520" s="226"/>
      <c r="BX520" s="226"/>
      <c r="CA520" s="231"/>
      <c r="CB520" s="231"/>
      <c r="CC520" s="231"/>
      <c r="CD520" s="231"/>
      <c r="CE520" s="226"/>
      <c r="CF520" s="226"/>
      <c r="CG520" s="227"/>
      <c r="CH520" s="228"/>
      <c r="CI520" s="226"/>
      <c r="CJ520" s="226"/>
      <c r="CK520" s="229"/>
      <c r="CL520" s="229"/>
      <c r="CM520" s="229"/>
      <c r="CN520" s="226"/>
      <c r="CO520" s="226"/>
      <c r="CR520" s="231"/>
      <c r="CS520" s="231"/>
      <c r="CT520" s="231"/>
      <c r="CU520" s="231"/>
      <c r="CV520" s="226"/>
      <c r="CW520" s="226"/>
      <c r="CX520" s="227"/>
      <c r="CY520" s="228"/>
      <c r="CZ520" s="226"/>
      <c r="DA520" s="226"/>
      <c r="DB520" s="229"/>
      <c r="DC520" s="229"/>
      <c r="DD520" s="229"/>
      <c r="DE520" s="226"/>
      <c r="DF520" s="226"/>
      <c r="DI520" s="231"/>
      <c r="DJ520" s="231"/>
      <c r="DK520" s="231"/>
      <c r="DL520" s="231"/>
      <c r="DM520" s="226"/>
      <c r="DN520" s="226"/>
      <c r="DO520" s="227"/>
      <c r="DP520" s="228"/>
      <c r="DQ520" s="226"/>
      <c r="DR520" s="226"/>
      <c r="DS520" s="229"/>
      <c r="DT520" s="229"/>
      <c r="DU520" s="229"/>
      <c r="DV520" s="226"/>
      <c r="DW520" s="226"/>
      <c r="DZ520" s="231"/>
      <c r="EA520" s="231"/>
      <c r="EB520" s="231"/>
      <c r="EC520" s="231"/>
      <c r="ED520" s="226"/>
      <c r="EE520" s="226"/>
      <c r="EF520" s="227"/>
      <c r="EG520" s="228"/>
      <c r="EH520" s="226"/>
      <c r="EI520" s="226"/>
      <c r="EJ520" s="229"/>
      <c r="EK520" s="229"/>
      <c r="EL520" s="229"/>
      <c r="EM520" s="226"/>
      <c r="EN520" s="226"/>
      <c r="EQ520" s="231"/>
      <c r="ER520" s="231"/>
      <c r="ES520" s="231"/>
      <c r="ET520" s="231"/>
      <c r="EU520" s="226"/>
      <c r="EV520" s="226"/>
      <c r="EW520" s="227"/>
      <c r="EX520" s="228"/>
      <c r="EY520" s="226"/>
      <c r="EZ520" s="226"/>
      <c r="FA520" s="229"/>
      <c r="FB520" s="229"/>
      <c r="FC520" s="229"/>
      <c r="FD520" s="226"/>
      <c r="FE520" s="226"/>
      <c r="FH520" s="231"/>
      <c r="FI520" s="231"/>
      <c r="FJ520" s="231"/>
      <c r="FK520" s="231"/>
      <c r="FL520" s="226"/>
      <c r="FM520" s="226"/>
      <c r="FN520" s="227"/>
      <c r="FO520" s="228"/>
      <c r="FP520" s="226"/>
      <c r="FQ520" s="226"/>
      <c r="FR520" s="229"/>
      <c r="FS520" s="229"/>
      <c r="FT520" s="229"/>
      <c r="FU520" s="226"/>
      <c r="FV520" s="226"/>
      <c r="FY520" s="231"/>
      <c r="FZ520" s="231"/>
      <c r="GA520" s="231"/>
      <c r="GB520" s="231"/>
      <c r="GC520" s="226"/>
      <c r="GD520" s="226"/>
      <c r="GE520" s="227"/>
      <c r="GF520" s="228"/>
      <c r="GG520" s="226"/>
      <c r="GH520" s="226"/>
      <c r="GI520" s="229"/>
      <c r="GJ520" s="229"/>
      <c r="GK520" s="229"/>
      <c r="GL520" s="226"/>
      <c r="GM520" s="226"/>
      <c r="GP520" s="231"/>
      <c r="GQ520" s="231"/>
      <c r="GR520" s="231"/>
      <c r="GS520" s="231"/>
      <c r="GT520" s="226"/>
      <c r="GU520" s="226"/>
      <c r="GV520" s="227"/>
      <c r="GW520" s="228"/>
      <c r="GX520" s="226"/>
      <c r="GY520" s="226"/>
      <c r="GZ520" s="229"/>
      <c r="HA520" s="229"/>
      <c r="HB520" s="229"/>
      <c r="HC520" s="226"/>
      <c r="HD520" s="226"/>
      <c r="HG520" s="231"/>
    </row>
    <row r="521" spans="1:215" s="230" customFormat="1" ht="41.25" customHeight="1" x14ac:dyDescent="0.2">
      <c r="A521" s="210" t="s">
        <v>5176</v>
      </c>
      <c r="B521" s="211" t="s">
        <v>5114</v>
      </c>
      <c r="C521" s="211" t="s">
        <v>5114</v>
      </c>
      <c r="D521" s="211" t="s">
        <v>8095</v>
      </c>
      <c r="E521" s="212" t="str">
        <f t="shared" si="12"/>
        <v>岩国市美和町渋前977-1</v>
      </c>
      <c r="F521" s="212" t="s">
        <v>5175</v>
      </c>
      <c r="G521" s="196">
        <v>38047</v>
      </c>
      <c r="H521" s="212" t="s">
        <v>5174</v>
      </c>
      <c r="I521" s="236" t="s">
        <v>3415</v>
      </c>
      <c r="J521" s="281" t="s">
        <v>4583</v>
      </c>
      <c r="K521" s="282" t="s">
        <v>1593</v>
      </c>
      <c r="L521" s="282" t="s">
        <v>1594</v>
      </c>
      <c r="M521" s="212" t="s">
        <v>3899</v>
      </c>
      <c r="N521" s="212" t="s">
        <v>5173</v>
      </c>
      <c r="O521" s="283" t="s">
        <v>250</v>
      </c>
      <c r="P521" s="284" t="s">
        <v>3767</v>
      </c>
      <c r="Q521" s="227"/>
      <c r="R521" s="228"/>
      <c r="S521" s="226"/>
      <c r="T521" s="226"/>
      <c r="U521" s="229"/>
      <c r="V521" s="229"/>
      <c r="W521" s="229"/>
      <c r="X521" s="226"/>
      <c r="Y521" s="226"/>
      <c r="AB521" s="231"/>
      <c r="AC521" s="231"/>
      <c r="AD521" s="231"/>
      <c r="AE521" s="231"/>
      <c r="AF521" s="226"/>
      <c r="AG521" s="226"/>
      <c r="AH521" s="227"/>
      <c r="AI521" s="228"/>
      <c r="AJ521" s="226"/>
      <c r="AK521" s="226"/>
      <c r="AL521" s="229"/>
      <c r="AM521" s="229"/>
      <c r="AN521" s="229"/>
      <c r="AO521" s="226"/>
      <c r="AP521" s="226"/>
      <c r="AS521" s="231"/>
      <c r="AT521" s="231"/>
      <c r="AU521" s="231"/>
      <c r="AV521" s="231"/>
      <c r="AW521" s="226"/>
      <c r="AX521" s="226"/>
      <c r="AY521" s="227"/>
      <c r="AZ521" s="228"/>
      <c r="BA521" s="226"/>
      <c r="BB521" s="226"/>
      <c r="BC521" s="229"/>
      <c r="BD521" s="229"/>
      <c r="BE521" s="229"/>
      <c r="BF521" s="226"/>
      <c r="BG521" s="226"/>
      <c r="BJ521" s="231"/>
      <c r="BK521" s="231"/>
      <c r="BL521" s="231"/>
      <c r="BM521" s="231"/>
      <c r="BN521" s="226"/>
      <c r="BO521" s="226"/>
      <c r="BP521" s="227"/>
      <c r="BQ521" s="228"/>
      <c r="BR521" s="226"/>
      <c r="BS521" s="226"/>
      <c r="BT521" s="229"/>
      <c r="BU521" s="229"/>
      <c r="BV521" s="229"/>
      <c r="BW521" s="226"/>
      <c r="BX521" s="226"/>
      <c r="CA521" s="231"/>
      <c r="CB521" s="231"/>
      <c r="CC521" s="231"/>
      <c r="CD521" s="231"/>
      <c r="CE521" s="226"/>
      <c r="CF521" s="226"/>
      <c r="CG521" s="227"/>
      <c r="CH521" s="228"/>
      <c r="CI521" s="226"/>
      <c r="CJ521" s="226"/>
      <c r="CK521" s="229"/>
      <c r="CL521" s="229"/>
      <c r="CM521" s="229"/>
      <c r="CN521" s="226"/>
      <c r="CO521" s="226"/>
      <c r="CR521" s="231"/>
      <c r="CS521" s="231"/>
      <c r="CT521" s="231"/>
      <c r="CU521" s="231"/>
      <c r="CV521" s="226"/>
      <c r="CW521" s="226"/>
      <c r="CX521" s="227"/>
      <c r="CY521" s="228"/>
      <c r="CZ521" s="226"/>
      <c r="DA521" s="226"/>
      <c r="DB521" s="229"/>
      <c r="DC521" s="229"/>
      <c r="DD521" s="229"/>
      <c r="DE521" s="226"/>
      <c r="DF521" s="226"/>
      <c r="DI521" s="231"/>
      <c r="DJ521" s="231"/>
      <c r="DK521" s="231"/>
      <c r="DL521" s="231"/>
      <c r="DM521" s="226"/>
      <c r="DN521" s="226"/>
      <c r="DO521" s="227"/>
      <c r="DP521" s="228"/>
      <c r="DQ521" s="226"/>
      <c r="DR521" s="226"/>
      <c r="DS521" s="229"/>
      <c r="DT521" s="229"/>
      <c r="DU521" s="229"/>
      <c r="DV521" s="226"/>
      <c r="DW521" s="226"/>
      <c r="DZ521" s="231"/>
      <c r="EA521" s="231"/>
      <c r="EB521" s="231"/>
      <c r="EC521" s="231"/>
      <c r="ED521" s="226"/>
      <c r="EE521" s="226"/>
      <c r="EF521" s="227"/>
      <c r="EG521" s="228"/>
      <c r="EH521" s="226"/>
      <c r="EI521" s="226"/>
      <c r="EJ521" s="229"/>
      <c r="EK521" s="229"/>
      <c r="EL521" s="229"/>
      <c r="EM521" s="226"/>
      <c r="EN521" s="226"/>
      <c r="EQ521" s="231"/>
      <c r="ER521" s="231"/>
      <c r="ES521" s="231"/>
      <c r="ET521" s="231"/>
      <c r="EU521" s="226"/>
      <c r="EV521" s="226"/>
      <c r="EW521" s="227"/>
      <c r="EX521" s="228"/>
      <c r="EY521" s="226"/>
      <c r="EZ521" s="226"/>
      <c r="FA521" s="229"/>
      <c r="FB521" s="229"/>
      <c r="FC521" s="229"/>
      <c r="FD521" s="226"/>
      <c r="FE521" s="226"/>
      <c r="FH521" s="231"/>
      <c r="FI521" s="231"/>
      <c r="FJ521" s="231"/>
      <c r="FK521" s="231"/>
      <c r="FL521" s="226"/>
      <c r="FM521" s="226"/>
      <c r="FN521" s="227"/>
      <c r="FO521" s="228"/>
      <c r="FP521" s="226"/>
      <c r="FQ521" s="226"/>
      <c r="FR521" s="229"/>
      <c r="FS521" s="229"/>
      <c r="FT521" s="229"/>
      <c r="FU521" s="226"/>
      <c r="FV521" s="226"/>
      <c r="FY521" s="231"/>
      <c r="FZ521" s="231"/>
      <c r="GA521" s="231"/>
      <c r="GB521" s="231"/>
      <c r="GC521" s="226"/>
      <c r="GD521" s="226"/>
      <c r="GE521" s="227"/>
      <c r="GF521" s="228"/>
      <c r="GG521" s="226"/>
      <c r="GH521" s="226"/>
      <c r="GI521" s="229"/>
      <c r="GJ521" s="229"/>
      <c r="GK521" s="229"/>
      <c r="GL521" s="226"/>
      <c r="GM521" s="226"/>
      <c r="GP521" s="231"/>
      <c r="GQ521" s="231"/>
      <c r="GR521" s="231"/>
      <c r="GS521" s="231"/>
      <c r="GT521" s="226"/>
      <c r="GU521" s="226"/>
      <c r="GV521" s="227"/>
      <c r="GW521" s="228"/>
      <c r="GX521" s="226"/>
      <c r="GY521" s="226"/>
      <c r="GZ521" s="229"/>
      <c r="HA521" s="229"/>
      <c r="HB521" s="229"/>
      <c r="HC521" s="226"/>
      <c r="HD521" s="226"/>
      <c r="HG521" s="231"/>
    </row>
    <row r="522" spans="1:215" s="230" customFormat="1" ht="41.25" customHeight="1" x14ac:dyDescent="0.2">
      <c r="A522" s="210" t="s">
        <v>5172</v>
      </c>
      <c r="B522" s="211" t="s">
        <v>5171</v>
      </c>
      <c r="C522" s="211" t="s">
        <v>5171</v>
      </c>
      <c r="D522" s="211" t="s">
        <v>1343</v>
      </c>
      <c r="E522" s="212" t="str">
        <f t="shared" si="12"/>
        <v>岩国市玖珂町992</v>
      </c>
      <c r="F522" s="212" t="s">
        <v>1272</v>
      </c>
      <c r="G522" s="196">
        <v>38384</v>
      </c>
      <c r="H522" s="212" t="s">
        <v>2076</v>
      </c>
      <c r="I522" s="236" t="s">
        <v>3351</v>
      </c>
      <c r="J522" s="281" t="s">
        <v>4583</v>
      </c>
      <c r="K522" s="282" t="s">
        <v>1593</v>
      </c>
      <c r="L522" s="282" t="s">
        <v>1594</v>
      </c>
      <c r="M522" s="212" t="s">
        <v>5170</v>
      </c>
      <c r="N522" s="212" t="s">
        <v>5169</v>
      </c>
      <c r="O522" s="283" t="s">
        <v>250</v>
      </c>
      <c r="P522" s="284" t="s">
        <v>3767</v>
      </c>
      <c r="Q522" s="227"/>
      <c r="R522" s="228"/>
      <c r="S522" s="226"/>
      <c r="T522" s="226"/>
      <c r="U522" s="229"/>
      <c r="V522" s="229"/>
      <c r="W522" s="229"/>
      <c r="X522" s="226"/>
      <c r="Y522" s="226"/>
      <c r="AB522" s="231"/>
      <c r="AC522" s="231"/>
      <c r="AD522" s="231"/>
      <c r="AE522" s="231"/>
      <c r="AF522" s="226"/>
      <c r="AG522" s="226"/>
      <c r="AH522" s="227"/>
      <c r="AI522" s="228"/>
      <c r="AJ522" s="226"/>
      <c r="AK522" s="226"/>
      <c r="AL522" s="229"/>
      <c r="AM522" s="229"/>
      <c r="AN522" s="229"/>
      <c r="AO522" s="226"/>
      <c r="AP522" s="226"/>
      <c r="AS522" s="231"/>
      <c r="AT522" s="231"/>
      <c r="AU522" s="231"/>
      <c r="AV522" s="231"/>
      <c r="AW522" s="226"/>
      <c r="AX522" s="226"/>
      <c r="AY522" s="227"/>
      <c r="AZ522" s="228"/>
      <c r="BA522" s="226"/>
      <c r="BB522" s="226"/>
      <c r="BC522" s="229"/>
      <c r="BD522" s="229"/>
      <c r="BE522" s="229"/>
      <c r="BF522" s="226"/>
      <c r="BG522" s="226"/>
      <c r="BJ522" s="231"/>
      <c r="BK522" s="231"/>
      <c r="BL522" s="231"/>
      <c r="BM522" s="231"/>
      <c r="BN522" s="226"/>
      <c r="BO522" s="226"/>
      <c r="BP522" s="227"/>
      <c r="BQ522" s="228"/>
      <c r="BR522" s="226"/>
      <c r="BS522" s="226"/>
      <c r="BT522" s="229"/>
      <c r="BU522" s="229"/>
      <c r="BV522" s="229"/>
      <c r="BW522" s="226"/>
      <c r="BX522" s="226"/>
      <c r="CA522" s="231"/>
      <c r="CB522" s="231"/>
      <c r="CC522" s="231"/>
      <c r="CD522" s="231"/>
      <c r="CE522" s="226"/>
      <c r="CF522" s="226"/>
      <c r="CG522" s="227"/>
      <c r="CH522" s="228"/>
      <c r="CI522" s="226"/>
      <c r="CJ522" s="226"/>
      <c r="CK522" s="229"/>
      <c r="CL522" s="229"/>
      <c r="CM522" s="229"/>
      <c r="CN522" s="226"/>
      <c r="CO522" s="226"/>
      <c r="CR522" s="231"/>
      <c r="CS522" s="231"/>
      <c r="CT522" s="231"/>
      <c r="CU522" s="231"/>
      <c r="CV522" s="226"/>
      <c r="CW522" s="226"/>
      <c r="CX522" s="227"/>
      <c r="CY522" s="228"/>
      <c r="CZ522" s="226"/>
      <c r="DA522" s="226"/>
      <c r="DB522" s="229"/>
      <c r="DC522" s="229"/>
      <c r="DD522" s="229"/>
      <c r="DE522" s="226"/>
      <c r="DF522" s="226"/>
      <c r="DI522" s="231"/>
      <c r="DJ522" s="231"/>
      <c r="DK522" s="231"/>
      <c r="DL522" s="231"/>
      <c r="DM522" s="226"/>
      <c r="DN522" s="226"/>
      <c r="DO522" s="227"/>
      <c r="DP522" s="228"/>
      <c r="DQ522" s="226"/>
      <c r="DR522" s="226"/>
      <c r="DS522" s="229"/>
      <c r="DT522" s="229"/>
      <c r="DU522" s="229"/>
      <c r="DV522" s="226"/>
      <c r="DW522" s="226"/>
      <c r="DZ522" s="231"/>
      <c r="EA522" s="231"/>
      <c r="EB522" s="231"/>
      <c r="EC522" s="231"/>
      <c r="ED522" s="226"/>
      <c r="EE522" s="226"/>
      <c r="EF522" s="227"/>
      <c r="EG522" s="228"/>
      <c r="EH522" s="226"/>
      <c r="EI522" s="226"/>
      <c r="EJ522" s="229"/>
      <c r="EK522" s="229"/>
      <c r="EL522" s="229"/>
      <c r="EM522" s="226"/>
      <c r="EN522" s="226"/>
      <c r="EQ522" s="231"/>
      <c r="ER522" s="231"/>
      <c r="ES522" s="231"/>
      <c r="ET522" s="231"/>
      <c r="EU522" s="226"/>
      <c r="EV522" s="226"/>
      <c r="EW522" s="227"/>
      <c r="EX522" s="228"/>
      <c r="EY522" s="226"/>
      <c r="EZ522" s="226"/>
      <c r="FA522" s="229"/>
      <c r="FB522" s="229"/>
      <c r="FC522" s="229"/>
      <c r="FD522" s="226"/>
      <c r="FE522" s="226"/>
      <c r="FH522" s="231"/>
      <c r="FI522" s="231"/>
      <c r="FJ522" s="231"/>
      <c r="FK522" s="231"/>
      <c r="FL522" s="226"/>
      <c r="FM522" s="226"/>
      <c r="FN522" s="227"/>
      <c r="FO522" s="228"/>
      <c r="FP522" s="226"/>
      <c r="FQ522" s="226"/>
      <c r="FR522" s="229"/>
      <c r="FS522" s="229"/>
      <c r="FT522" s="229"/>
      <c r="FU522" s="226"/>
      <c r="FV522" s="226"/>
      <c r="FY522" s="231"/>
      <c r="FZ522" s="231"/>
      <c r="GA522" s="231"/>
      <c r="GB522" s="231"/>
      <c r="GC522" s="226"/>
      <c r="GD522" s="226"/>
      <c r="GE522" s="227"/>
      <c r="GF522" s="228"/>
      <c r="GG522" s="226"/>
      <c r="GH522" s="226"/>
      <c r="GI522" s="229"/>
      <c r="GJ522" s="229"/>
      <c r="GK522" s="229"/>
      <c r="GL522" s="226"/>
      <c r="GM522" s="226"/>
      <c r="GP522" s="231"/>
      <c r="GQ522" s="231"/>
      <c r="GR522" s="231"/>
      <c r="GS522" s="231"/>
      <c r="GT522" s="226"/>
      <c r="GU522" s="226"/>
      <c r="GV522" s="227"/>
      <c r="GW522" s="228"/>
      <c r="GX522" s="226"/>
      <c r="GY522" s="226"/>
      <c r="GZ522" s="229"/>
      <c r="HA522" s="229"/>
      <c r="HB522" s="229"/>
      <c r="HC522" s="226"/>
      <c r="HD522" s="226"/>
      <c r="HG522" s="231"/>
    </row>
    <row r="523" spans="1:215" s="230" customFormat="1" ht="41.25" customHeight="1" x14ac:dyDescent="0.2">
      <c r="A523" s="210" t="s">
        <v>5168</v>
      </c>
      <c r="B523" s="211" t="s">
        <v>5167</v>
      </c>
      <c r="C523" s="211" t="s">
        <v>5167</v>
      </c>
      <c r="D523" s="211" t="s">
        <v>4127</v>
      </c>
      <c r="E523" s="212" t="str">
        <f t="shared" si="12"/>
        <v>岩国市南岩国町1-18-20</v>
      </c>
      <c r="F523" s="212" t="s">
        <v>1122</v>
      </c>
      <c r="G523" s="196">
        <v>38443</v>
      </c>
      <c r="H523" s="212" t="s">
        <v>2077</v>
      </c>
      <c r="I523" s="236" t="s">
        <v>455</v>
      </c>
      <c r="J523" s="281" t="s">
        <v>4583</v>
      </c>
      <c r="K523" s="282" t="s">
        <v>1593</v>
      </c>
      <c r="L523" s="282" t="s">
        <v>1594</v>
      </c>
      <c r="M523" s="212" t="s">
        <v>690</v>
      </c>
      <c r="N523" s="212" t="s">
        <v>5166</v>
      </c>
      <c r="O523" s="283" t="s">
        <v>250</v>
      </c>
      <c r="P523" s="284" t="s">
        <v>3767</v>
      </c>
      <c r="Q523" s="227"/>
      <c r="R523" s="228"/>
      <c r="S523" s="226"/>
      <c r="T523" s="226"/>
      <c r="U523" s="229"/>
      <c r="V523" s="229"/>
      <c r="W523" s="229"/>
      <c r="X523" s="226"/>
      <c r="Y523" s="226"/>
      <c r="AB523" s="231"/>
      <c r="AC523" s="231"/>
      <c r="AD523" s="231"/>
      <c r="AE523" s="231"/>
      <c r="AF523" s="226"/>
      <c r="AG523" s="226"/>
      <c r="AH523" s="227"/>
      <c r="AI523" s="228"/>
      <c r="AJ523" s="226"/>
      <c r="AK523" s="226"/>
      <c r="AL523" s="229"/>
      <c r="AM523" s="229"/>
      <c r="AN523" s="229"/>
      <c r="AO523" s="226"/>
      <c r="AP523" s="226"/>
      <c r="AS523" s="231"/>
      <c r="AT523" s="231"/>
      <c r="AU523" s="231"/>
      <c r="AV523" s="231"/>
      <c r="AW523" s="226"/>
      <c r="AX523" s="226"/>
      <c r="AY523" s="227"/>
      <c r="AZ523" s="228"/>
      <c r="BA523" s="226"/>
      <c r="BB523" s="226"/>
      <c r="BC523" s="229"/>
      <c r="BD523" s="229"/>
      <c r="BE523" s="229"/>
      <c r="BF523" s="226"/>
      <c r="BG523" s="226"/>
      <c r="BJ523" s="231"/>
      <c r="BK523" s="231"/>
      <c r="BL523" s="231"/>
      <c r="BM523" s="231"/>
      <c r="BN523" s="226"/>
      <c r="BO523" s="226"/>
      <c r="BP523" s="227"/>
      <c r="BQ523" s="228"/>
      <c r="BR523" s="226"/>
      <c r="BS523" s="226"/>
      <c r="BT523" s="229"/>
      <c r="BU523" s="229"/>
      <c r="BV523" s="229"/>
      <c r="BW523" s="226"/>
      <c r="BX523" s="226"/>
      <c r="CA523" s="231"/>
      <c r="CB523" s="231"/>
      <c r="CC523" s="231"/>
      <c r="CD523" s="231"/>
      <c r="CE523" s="226"/>
      <c r="CF523" s="226"/>
      <c r="CG523" s="227"/>
      <c r="CH523" s="228"/>
      <c r="CI523" s="226"/>
      <c r="CJ523" s="226"/>
      <c r="CK523" s="229"/>
      <c r="CL523" s="229"/>
      <c r="CM523" s="229"/>
      <c r="CN523" s="226"/>
      <c r="CO523" s="226"/>
      <c r="CR523" s="231"/>
      <c r="CS523" s="231"/>
      <c r="CT523" s="231"/>
      <c r="CU523" s="231"/>
      <c r="CV523" s="226"/>
      <c r="CW523" s="226"/>
      <c r="CX523" s="227"/>
      <c r="CY523" s="228"/>
      <c r="CZ523" s="226"/>
      <c r="DA523" s="226"/>
      <c r="DB523" s="229"/>
      <c r="DC523" s="229"/>
      <c r="DD523" s="229"/>
      <c r="DE523" s="226"/>
      <c r="DF523" s="226"/>
      <c r="DI523" s="231"/>
      <c r="DJ523" s="231"/>
      <c r="DK523" s="231"/>
      <c r="DL523" s="231"/>
      <c r="DM523" s="226"/>
      <c r="DN523" s="226"/>
      <c r="DO523" s="227"/>
      <c r="DP523" s="228"/>
      <c r="DQ523" s="226"/>
      <c r="DR523" s="226"/>
      <c r="DS523" s="229"/>
      <c r="DT523" s="229"/>
      <c r="DU523" s="229"/>
      <c r="DV523" s="226"/>
      <c r="DW523" s="226"/>
      <c r="DZ523" s="231"/>
      <c r="EA523" s="231"/>
      <c r="EB523" s="231"/>
      <c r="EC523" s="231"/>
      <c r="ED523" s="226"/>
      <c r="EE523" s="226"/>
      <c r="EF523" s="227"/>
      <c r="EG523" s="228"/>
      <c r="EH523" s="226"/>
      <c r="EI523" s="226"/>
      <c r="EJ523" s="229"/>
      <c r="EK523" s="229"/>
      <c r="EL523" s="229"/>
      <c r="EM523" s="226"/>
      <c r="EN523" s="226"/>
      <c r="EQ523" s="231"/>
      <c r="ER523" s="231"/>
      <c r="ES523" s="231"/>
      <c r="ET523" s="231"/>
      <c r="EU523" s="226"/>
      <c r="EV523" s="226"/>
      <c r="EW523" s="227"/>
      <c r="EX523" s="228"/>
      <c r="EY523" s="226"/>
      <c r="EZ523" s="226"/>
      <c r="FA523" s="229"/>
      <c r="FB523" s="229"/>
      <c r="FC523" s="229"/>
      <c r="FD523" s="226"/>
      <c r="FE523" s="226"/>
      <c r="FH523" s="231"/>
      <c r="FI523" s="231"/>
      <c r="FJ523" s="231"/>
      <c r="FK523" s="231"/>
      <c r="FL523" s="226"/>
      <c r="FM523" s="226"/>
      <c r="FN523" s="227"/>
      <c r="FO523" s="228"/>
      <c r="FP523" s="226"/>
      <c r="FQ523" s="226"/>
      <c r="FR523" s="229"/>
      <c r="FS523" s="229"/>
      <c r="FT523" s="229"/>
      <c r="FU523" s="226"/>
      <c r="FV523" s="226"/>
      <c r="FY523" s="231"/>
      <c r="FZ523" s="231"/>
      <c r="GA523" s="231"/>
      <c r="GB523" s="231"/>
      <c r="GC523" s="226"/>
      <c r="GD523" s="226"/>
      <c r="GE523" s="227"/>
      <c r="GF523" s="228"/>
      <c r="GG523" s="226"/>
      <c r="GH523" s="226"/>
      <c r="GI523" s="229"/>
      <c r="GJ523" s="229"/>
      <c r="GK523" s="229"/>
      <c r="GL523" s="226"/>
      <c r="GM523" s="226"/>
      <c r="GP523" s="231"/>
      <c r="GQ523" s="231"/>
      <c r="GR523" s="231"/>
      <c r="GS523" s="231"/>
      <c r="GT523" s="226"/>
      <c r="GU523" s="226"/>
      <c r="GV523" s="227"/>
      <c r="GW523" s="228"/>
      <c r="GX523" s="226"/>
      <c r="GY523" s="226"/>
      <c r="GZ523" s="229"/>
      <c r="HA523" s="229"/>
      <c r="HB523" s="229"/>
      <c r="HC523" s="226"/>
      <c r="HD523" s="226"/>
      <c r="HG523" s="231"/>
    </row>
    <row r="524" spans="1:215" s="230" customFormat="1" ht="41.25" customHeight="1" x14ac:dyDescent="0.2">
      <c r="A524" s="210" t="s">
        <v>5165</v>
      </c>
      <c r="B524" s="211" t="s">
        <v>5164</v>
      </c>
      <c r="C524" s="211" t="s">
        <v>5164</v>
      </c>
      <c r="D524" s="211" t="s">
        <v>557</v>
      </c>
      <c r="E524" s="212" t="str">
        <f t="shared" si="12"/>
        <v>岩国市美和町渋前603-2</v>
      </c>
      <c r="F524" s="212" t="s">
        <v>1273</v>
      </c>
      <c r="G524" s="196">
        <v>38443</v>
      </c>
      <c r="H524" s="212" t="s">
        <v>2078</v>
      </c>
      <c r="I524" s="236" t="s">
        <v>3351</v>
      </c>
      <c r="J524" s="281" t="s">
        <v>4583</v>
      </c>
      <c r="K524" s="282" t="s">
        <v>1593</v>
      </c>
      <c r="L524" s="282" t="s">
        <v>1594</v>
      </c>
      <c r="M524" s="212" t="s">
        <v>2200</v>
      </c>
      <c r="N524" s="212" t="s">
        <v>5163</v>
      </c>
      <c r="O524" s="283" t="s">
        <v>250</v>
      </c>
      <c r="P524" s="284" t="s">
        <v>3767</v>
      </c>
      <c r="Q524" s="227"/>
      <c r="R524" s="228"/>
      <c r="S524" s="226"/>
      <c r="T524" s="226"/>
      <c r="U524" s="229"/>
      <c r="V524" s="229"/>
      <c r="W524" s="229"/>
      <c r="X524" s="226"/>
      <c r="Y524" s="226"/>
      <c r="AB524" s="231"/>
      <c r="AC524" s="231"/>
      <c r="AD524" s="231"/>
      <c r="AE524" s="231"/>
      <c r="AF524" s="226"/>
      <c r="AG524" s="226"/>
      <c r="AH524" s="227"/>
      <c r="AI524" s="228"/>
      <c r="AJ524" s="226"/>
      <c r="AK524" s="226"/>
      <c r="AL524" s="229"/>
      <c r="AM524" s="229"/>
      <c r="AN524" s="229"/>
      <c r="AO524" s="226"/>
      <c r="AP524" s="226"/>
      <c r="AS524" s="231"/>
      <c r="AT524" s="231"/>
      <c r="AU524" s="231"/>
      <c r="AV524" s="231"/>
      <c r="AW524" s="226"/>
      <c r="AX524" s="226"/>
      <c r="AY524" s="227"/>
      <c r="AZ524" s="228"/>
      <c r="BA524" s="226"/>
      <c r="BB524" s="226"/>
      <c r="BC524" s="229"/>
      <c r="BD524" s="229"/>
      <c r="BE524" s="229"/>
      <c r="BF524" s="226"/>
      <c r="BG524" s="226"/>
      <c r="BJ524" s="231"/>
      <c r="BK524" s="231"/>
      <c r="BL524" s="231"/>
      <c r="BM524" s="231"/>
      <c r="BN524" s="226"/>
      <c r="BO524" s="226"/>
      <c r="BP524" s="227"/>
      <c r="BQ524" s="228"/>
      <c r="BR524" s="226"/>
      <c r="BS524" s="226"/>
      <c r="BT524" s="229"/>
      <c r="BU524" s="229"/>
      <c r="BV524" s="229"/>
      <c r="BW524" s="226"/>
      <c r="BX524" s="226"/>
      <c r="CA524" s="231"/>
      <c r="CB524" s="231"/>
      <c r="CC524" s="231"/>
      <c r="CD524" s="231"/>
      <c r="CE524" s="226"/>
      <c r="CF524" s="226"/>
      <c r="CG524" s="227"/>
      <c r="CH524" s="228"/>
      <c r="CI524" s="226"/>
      <c r="CJ524" s="226"/>
      <c r="CK524" s="229"/>
      <c r="CL524" s="229"/>
      <c r="CM524" s="229"/>
      <c r="CN524" s="226"/>
      <c r="CO524" s="226"/>
      <c r="CR524" s="231"/>
      <c r="CS524" s="231"/>
      <c r="CT524" s="231"/>
      <c r="CU524" s="231"/>
      <c r="CV524" s="226"/>
      <c r="CW524" s="226"/>
      <c r="CX524" s="227"/>
      <c r="CY524" s="228"/>
      <c r="CZ524" s="226"/>
      <c r="DA524" s="226"/>
      <c r="DB524" s="229"/>
      <c r="DC524" s="229"/>
      <c r="DD524" s="229"/>
      <c r="DE524" s="226"/>
      <c r="DF524" s="226"/>
      <c r="DI524" s="231"/>
      <c r="DJ524" s="231"/>
      <c r="DK524" s="231"/>
      <c r="DL524" s="231"/>
      <c r="DM524" s="226"/>
      <c r="DN524" s="226"/>
      <c r="DO524" s="227"/>
      <c r="DP524" s="228"/>
      <c r="DQ524" s="226"/>
      <c r="DR524" s="226"/>
      <c r="DS524" s="229"/>
      <c r="DT524" s="229"/>
      <c r="DU524" s="229"/>
      <c r="DV524" s="226"/>
      <c r="DW524" s="226"/>
      <c r="DZ524" s="231"/>
      <c r="EA524" s="231"/>
      <c r="EB524" s="231"/>
      <c r="EC524" s="231"/>
      <c r="ED524" s="226"/>
      <c r="EE524" s="226"/>
      <c r="EF524" s="227"/>
      <c r="EG524" s="228"/>
      <c r="EH524" s="226"/>
      <c r="EI524" s="226"/>
      <c r="EJ524" s="229"/>
      <c r="EK524" s="229"/>
      <c r="EL524" s="229"/>
      <c r="EM524" s="226"/>
      <c r="EN524" s="226"/>
      <c r="EQ524" s="231"/>
      <c r="ER524" s="231"/>
      <c r="ES524" s="231"/>
      <c r="ET524" s="231"/>
      <c r="EU524" s="226"/>
      <c r="EV524" s="226"/>
      <c r="EW524" s="227"/>
      <c r="EX524" s="228"/>
      <c r="EY524" s="226"/>
      <c r="EZ524" s="226"/>
      <c r="FA524" s="229"/>
      <c r="FB524" s="229"/>
      <c r="FC524" s="229"/>
      <c r="FD524" s="226"/>
      <c r="FE524" s="226"/>
      <c r="FH524" s="231"/>
      <c r="FI524" s="231"/>
      <c r="FJ524" s="231"/>
      <c r="FK524" s="231"/>
      <c r="FL524" s="226"/>
      <c r="FM524" s="226"/>
      <c r="FN524" s="227"/>
      <c r="FO524" s="228"/>
      <c r="FP524" s="226"/>
      <c r="FQ524" s="226"/>
      <c r="FR524" s="229"/>
      <c r="FS524" s="229"/>
      <c r="FT524" s="229"/>
      <c r="FU524" s="226"/>
      <c r="FV524" s="226"/>
      <c r="FY524" s="231"/>
      <c r="FZ524" s="231"/>
      <c r="GA524" s="231"/>
      <c r="GB524" s="231"/>
      <c r="GC524" s="226"/>
      <c r="GD524" s="226"/>
      <c r="GE524" s="227"/>
      <c r="GF524" s="228"/>
      <c r="GG524" s="226"/>
      <c r="GH524" s="226"/>
      <c r="GI524" s="229"/>
      <c r="GJ524" s="229"/>
      <c r="GK524" s="229"/>
      <c r="GL524" s="226"/>
      <c r="GM524" s="226"/>
      <c r="GP524" s="231"/>
      <c r="GQ524" s="231"/>
      <c r="GR524" s="231"/>
      <c r="GS524" s="231"/>
      <c r="GT524" s="226"/>
      <c r="GU524" s="226"/>
      <c r="GV524" s="227"/>
      <c r="GW524" s="228"/>
      <c r="GX524" s="226"/>
      <c r="GY524" s="226"/>
      <c r="GZ524" s="229"/>
      <c r="HA524" s="229"/>
      <c r="HB524" s="229"/>
      <c r="HC524" s="226"/>
      <c r="HD524" s="226"/>
      <c r="HG524" s="231"/>
    </row>
    <row r="525" spans="1:215" s="230" customFormat="1" ht="41.25" customHeight="1" x14ac:dyDescent="0.2">
      <c r="A525" s="210" t="s">
        <v>5162</v>
      </c>
      <c r="B525" s="211" t="s">
        <v>5161</v>
      </c>
      <c r="C525" s="211" t="s">
        <v>5161</v>
      </c>
      <c r="D525" s="211" t="s">
        <v>4126</v>
      </c>
      <c r="E525" s="212" t="str">
        <f t="shared" si="12"/>
        <v>岩国市麻里布町2-1-9</v>
      </c>
      <c r="F525" s="212" t="s">
        <v>1269</v>
      </c>
      <c r="G525" s="196">
        <v>38473</v>
      </c>
      <c r="H525" s="212" t="s">
        <v>2079</v>
      </c>
      <c r="I525" s="236" t="s">
        <v>455</v>
      </c>
      <c r="J525" s="281" t="s">
        <v>4583</v>
      </c>
      <c r="K525" s="282" t="s">
        <v>1593</v>
      </c>
      <c r="L525" s="282" t="s">
        <v>1594</v>
      </c>
      <c r="M525" s="212" t="s">
        <v>2201</v>
      </c>
      <c r="N525" s="212" t="s">
        <v>5160</v>
      </c>
      <c r="O525" s="283" t="s">
        <v>250</v>
      </c>
      <c r="P525" s="284" t="s">
        <v>3767</v>
      </c>
      <c r="Q525" s="227"/>
      <c r="R525" s="228"/>
      <c r="S525" s="226"/>
      <c r="T525" s="226"/>
      <c r="U525" s="229"/>
      <c r="V525" s="229"/>
      <c r="W525" s="229"/>
      <c r="X525" s="226"/>
      <c r="Y525" s="226"/>
      <c r="AB525" s="231"/>
      <c r="AC525" s="231"/>
      <c r="AD525" s="231"/>
      <c r="AE525" s="231"/>
      <c r="AF525" s="226"/>
      <c r="AG525" s="226"/>
      <c r="AH525" s="227"/>
      <c r="AI525" s="228"/>
      <c r="AJ525" s="226"/>
      <c r="AK525" s="226"/>
      <c r="AL525" s="229"/>
      <c r="AM525" s="229"/>
      <c r="AN525" s="229"/>
      <c r="AO525" s="226"/>
      <c r="AP525" s="226"/>
      <c r="AS525" s="231"/>
      <c r="AT525" s="231"/>
      <c r="AU525" s="231"/>
      <c r="AV525" s="231"/>
      <c r="AW525" s="226"/>
      <c r="AX525" s="226"/>
      <c r="AY525" s="227"/>
      <c r="AZ525" s="228"/>
      <c r="BA525" s="226"/>
      <c r="BB525" s="226"/>
      <c r="BC525" s="229"/>
      <c r="BD525" s="229"/>
      <c r="BE525" s="229"/>
      <c r="BF525" s="226"/>
      <c r="BG525" s="226"/>
      <c r="BJ525" s="231"/>
      <c r="BK525" s="231"/>
      <c r="BL525" s="231"/>
      <c r="BM525" s="231"/>
      <c r="BN525" s="226"/>
      <c r="BO525" s="226"/>
      <c r="BP525" s="227"/>
      <c r="BQ525" s="228"/>
      <c r="BR525" s="226"/>
      <c r="BS525" s="226"/>
      <c r="BT525" s="229"/>
      <c r="BU525" s="229"/>
      <c r="BV525" s="229"/>
      <c r="BW525" s="226"/>
      <c r="BX525" s="226"/>
      <c r="CA525" s="231"/>
      <c r="CB525" s="231"/>
      <c r="CC525" s="231"/>
      <c r="CD525" s="231"/>
      <c r="CE525" s="226"/>
      <c r="CF525" s="226"/>
      <c r="CG525" s="227"/>
      <c r="CH525" s="228"/>
      <c r="CI525" s="226"/>
      <c r="CJ525" s="226"/>
      <c r="CK525" s="229"/>
      <c r="CL525" s="229"/>
      <c r="CM525" s="229"/>
      <c r="CN525" s="226"/>
      <c r="CO525" s="226"/>
      <c r="CR525" s="231"/>
      <c r="CS525" s="231"/>
      <c r="CT525" s="231"/>
      <c r="CU525" s="231"/>
      <c r="CV525" s="226"/>
      <c r="CW525" s="226"/>
      <c r="CX525" s="227"/>
      <c r="CY525" s="228"/>
      <c r="CZ525" s="226"/>
      <c r="DA525" s="226"/>
      <c r="DB525" s="229"/>
      <c r="DC525" s="229"/>
      <c r="DD525" s="229"/>
      <c r="DE525" s="226"/>
      <c r="DF525" s="226"/>
      <c r="DI525" s="231"/>
      <c r="DJ525" s="231"/>
      <c r="DK525" s="231"/>
      <c r="DL525" s="231"/>
      <c r="DM525" s="226"/>
      <c r="DN525" s="226"/>
      <c r="DO525" s="227"/>
      <c r="DP525" s="228"/>
      <c r="DQ525" s="226"/>
      <c r="DR525" s="226"/>
      <c r="DS525" s="229"/>
      <c r="DT525" s="229"/>
      <c r="DU525" s="229"/>
      <c r="DV525" s="226"/>
      <c r="DW525" s="226"/>
      <c r="DZ525" s="231"/>
      <c r="EA525" s="231"/>
      <c r="EB525" s="231"/>
      <c r="EC525" s="231"/>
      <c r="ED525" s="226"/>
      <c r="EE525" s="226"/>
      <c r="EF525" s="227"/>
      <c r="EG525" s="228"/>
      <c r="EH525" s="226"/>
      <c r="EI525" s="226"/>
      <c r="EJ525" s="229"/>
      <c r="EK525" s="229"/>
      <c r="EL525" s="229"/>
      <c r="EM525" s="226"/>
      <c r="EN525" s="226"/>
      <c r="EQ525" s="231"/>
      <c r="ER525" s="231"/>
      <c r="ES525" s="231"/>
      <c r="ET525" s="231"/>
      <c r="EU525" s="226"/>
      <c r="EV525" s="226"/>
      <c r="EW525" s="227"/>
      <c r="EX525" s="228"/>
      <c r="EY525" s="226"/>
      <c r="EZ525" s="226"/>
      <c r="FA525" s="229"/>
      <c r="FB525" s="229"/>
      <c r="FC525" s="229"/>
      <c r="FD525" s="226"/>
      <c r="FE525" s="226"/>
      <c r="FH525" s="231"/>
      <c r="FI525" s="231"/>
      <c r="FJ525" s="231"/>
      <c r="FK525" s="231"/>
      <c r="FL525" s="226"/>
      <c r="FM525" s="226"/>
      <c r="FN525" s="227"/>
      <c r="FO525" s="228"/>
      <c r="FP525" s="226"/>
      <c r="FQ525" s="226"/>
      <c r="FR525" s="229"/>
      <c r="FS525" s="229"/>
      <c r="FT525" s="229"/>
      <c r="FU525" s="226"/>
      <c r="FV525" s="226"/>
      <c r="FY525" s="231"/>
      <c r="FZ525" s="231"/>
      <c r="GA525" s="231"/>
      <c r="GB525" s="231"/>
      <c r="GC525" s="226"/>
      <c r="GD525" s="226"/>
      <c r="GE525" s="227"/>
      <c r="GF525" s="228"/>
      <c r="GG525" s="226"/>
      <c r="GH525" s="226"/>
      <c r="GI525" s="229"/>
      <c r="GJ525" s="229"/>
      <c r="GK525" s="229"/>
      <c r="GL525" s="226"/>
      <c r="GM525" s="226"/>
      <c r="GP525" s="231"/>
      <c r="GQ525" s="231"/>
      <c r="GR525" s="231"/>
      <c r="GS525" s="231"/>
      <c r="GT525" s="226"/>
      <c r="GU525" s="226"/>
      <c r="GV525" s="227"/>
      <c r="GW525" s="228"/>
      <c r="GX525" s="226"/>
      <c r="GY525" s="226"/>
      <c r="GZ525" s="229"/>
      <c r="HA525" s="229"/>
      <c r="HB525" s="229"/>
      <c r="HC525" s="226"/>
      <c r="HD525" s="226"/>
      <c r="HG525" s="231"/>
    </row>
    <row r="526" spans="1:215" s="230" customFormat="1" ht="41.25" customHeight="1" x14ac:dyDescent="0.2">
      <c r="A526" s="358" t="s">
        <v>659</v>
      </c>
      <c r="B526" s="326" t="s">
        <v>5159</v>
      </c>
      <c r="C526" s="326" t="s">
        <v>5159</v>
      </c>
      <c r="D526" s="359" t="s">
        <v>1344</v>
      </c>
      <c r="E526" s="212" t="str">
        <f t="shared" si="12"/>
        <v>岩国市平田2-18-12</v>
      </c>
      <c r="F526" s="212" t="s">
        <v>972</v>
      </c>
      <c r="G526" s="196">
        <v>38657</v>
      </c>
      <c r="H526" s="212" t="s">
        <v>2080</v>
      </c>
      <c r="I526" s="236" t="s">
        <v>3351</v>
      </c>
      <c r="J526" s="281" t="s">
        <v>4583</v>
      </c>
      <c r="K526" s="282" t="s">
        <v>1593</v>
      </c>
      <c r="L526" s="282" t="s">
        <v>236</v>
      </c>
      <c r="M526" s="212" t="s">
        <v>2202</v>
      </c>
      <c r="N526" s="212" t="s">
        <v>5158</v>
      </c>
      <c r="O526" s="283" t="s">
        <v>250</v>
      </c>
      <c r="P526" s="284" t="s">
        <v>3767</v>
      </c>
      <c r="Q526" s="227"/>
      <c r="R526" s="228"/>
      <c r="S526" s="226"/>
      <c r="T526" s="226"/>
      <c r="U526" s="229"/>
      <c r="V526" s="229"/>
      <c r="W526" s="229"/>
      <c r="X526" s="226"/>
      <c r="Y526" s="226"/>
      <c r="AB526" s="231"/>
      <c r="AC526" s="231"/>
      <c r="AD526" s="231"/>
      <c r="AE526" s="231"/>
      <c r="AF526" s="226"/>
      <c r="AG526" s="226"/>
      <c r="AH526" s="227"/>
      <c r="AI526" s="228"/>
      <c r="AJ526" s="226"/>
      <c r="AK526" s="226"/>
      <c r="AL526" s="229"/>
      <c r="AM526" s="229"/>
      <c r="AN526" s="229"/>
      <c r="AO526" s="226"/>
      <c r="AP526" s="226"/>
      <c r="AS526" s="231"/>
      <c r="AT526" s="231"/>
      <c r="AU526" s="231"/>
      <c r="AV526" s="231"/>
      <c r="AW526" s="226"/>
      <c r="AX526" s="226"/>
      <c r="AY526" s="227"/>
      <c r="AZ526" s="228"/>
      <c r="BA526" s="226"/>
      <c r="BB526" s="226"/>
      <c r="BC526" s="229"/>
      <c r="BD526" s="229"/>
      <c r="BE526" s="229"/>
      <c r="BF526" s="226"/>
      <c r="BG526" s="226"/>
      <c r="BJ526" s="231"/>
      <c r="BK526" s="231"/>
      <c r="BL526" s="231"/>
      <c r="BM526" s="231"/>
      <c r="BN526" s="226"/>
      <c r="BO526" s="226"/>
      <c r="BP526" s="227"/>
      <c r="BQ526" s="228"/>
      <c r="BR526" s="226"/>
      <c r="BS526" s="226"/>
      <c r="BT526" s="229"/>
      <c r="BU526" s="229"/>
      <c r="BV526" s="229"/>
      <c r="BW526" s="226"/>
      <c r="BX526" s="226"/>
      <c r="CA526" s="231"/>
      <c r="CB526" s="231"/>
      <c r="CC526" s="231"/>
      <c r="CD526" s="231"/>
      <c r="CE526" s="226"/>
      <c r="CF526" s="226"/>
      <c r="CG526" s="227"/>
      <c r="CH526" s="228"/>
      <c r="CI526" s="226"/>
      <c r="CJ526" s="226"/>
      <c r="CK526" s="229"/>
      <c r="CL526" s="229"/>
      <c r="CM526" s="229"/>
      <c r="CN526" s="226"/>
      <c r="CO526" s="226"/>
      <c r="CR526" s="231"/>
      <c r="CS526" s="231"/>
      <c r="CT526" s="231"/>
      <c r="CU526" s="231"/>
      <c r="CV526" s="226"/>
      <c r="CW526" s="226"/>
      <c r="CX526" s="227"/>
      <c r="CY526" s="228"/>
      <c r="CZ526" s="226"/>
      <c r="DA526" s="226"/>
      <c r="DB526" s="229"/>
      <c r="DC526" s="229"/>
      <c r="DD526" s="229"/>
      <c r="DE526" s="226"/>
      <c r="DF526" s="226"/>
      <c r="DI526" s="231"/>
      <c r="DJ526" s="231"/>
      <c r="DK526" s="231"/>
      <c r="DL526" s="231"/>
      <c r="DM526" s="226"/>
      <c r="DN526" s="226"/>
      <c r="DO526" s="227"/>
      <c r="DP526" s="228"/>
      <c r="DQ526" s="226"/>
      <c r="DR526" s="226"/>
      <c r="DS526" s="229"/>
      <c r="DT526" s="229"/>
      <c r="DU526" s="229"/>
      <c r="DV526" s="226"/>
      <c r="DW526" s="226"/>
      <c r="DZ526" s="231"/>
      <c r="EA526" s="231"/>
      <c r="EB526" s="231"/>
      <c r="EC526" s="231"/>
      <c r="ED526" s="226"/>
      <c r="EE526" s="226"/>
      <c r="EF526" s="227"/>
      <c r="EG526" s="228"/>
      <c r="EH526" s="226"/>
      <c r="EI526" s="226"/>
      <c r="EJ526" s="229"/>
      <c r="EK526" s="229"/>
      <c r="EL526" s="229"/>
      <c r="EM526" s="226"/>
      <c r="EN526" s="226"/>
      <c r="EQ526" s="231"/>
      <c r="ER526" s="231"/>
      <c r="ES526" s="231"/>
      <c r="ET526" s="231"/>
      <c r="EU526" s="226"/>
      <c r="EV526" s="226"/>
      <c r="EW526" s="227"/>
      <c r="EX526" s="228"/>
      <c r="EY526" s="226"/>
      <c r="EZ526" s="226"/>
      <c r="FA526" s="229"/>
      <c r="FB526" s="229"/>
      <c r="FC526" s="229"/>
      <c r="FD526" s="226"/>
      <c r="FE526" s="226"/>
      <c r="FH526" s="231"/>
      <c r="FI526" s="231"/>
      <c r="FJ526" s="231"/>
      <c r="FK526" s="231"/>
      <c r="FL526" s="226"/>
      <c r="FM526" s="226"/>
      <c r="FN526" s="227"/>
      <c r="FO526" s="228"/>
      <c r="FP526" s="226"/>
      <c r="FQ526" s="226"/>
      <c r="FR526" s="229"/>
      <c r="FS526" s="229"/>
      <c r="FT526" s="229"/>
      <c r="FU526" s="226"/>
      <c r="FV526" s="226"/>
      <c r="FY526" s="231"/>
      <c r="FZ526" s="231"/>
      <c r="GA526" s="231"/>
      <c r="GB526" s="231"/>
      <c r="GC526" s="226"/>
      <c r="GD526" s="226"/>
      <c r="GE526" s="227"/>
      <c r="GF526" s="228"/>
      <c r="GG526" s="226"/>
      <c r="GH526" s="226"/>
      <c r="GI526" s="229"/>
      <c r="GJ526" s="229"/>
      <c r="GK526" s="229"/>
      <c r="GL526" s="226"/>
      <c r="GM526" s="226"/>
      <c r="GP526" s="231"/>
      <c r="GQ526" s="231"/>
      <c r="GR526" s="231"/>
      <c r="GS526" s="231"/>
      <c r="GT526" s="226"/>
      <c r="GU526" s="226"/>
      <c r="GV526" s="227"/>
      <c r="GW526" s="228"/>
      <c r="GX526" s="226"/>
      <c r="GY526" s="226"/>
      <c r="GZ526" s="229"/>
      <c r="HA526" s="229"/>
      <c r="HB526" s="229"/>
      <c r="HC526" s="226"/>
      <c r="HD526" s="226"/>
      <c r="HG526" s="231"/>
    </row>
    <row r="527" spans="1:215" s="230" customFormat="1" ht="41.25" customHeight="1" x14ac:dyDescent="0.2">
      <c r="A527" s="210" t="s">
        <v>5157</v>
      </c>
      <c r="B527" s="211" t="s">
        <v>2798</v>
      </c>
      <c r="C527" s="211" t="s">
        <v>2798</v>
      </c>
      <c r="D527" s="211" t="s">
        <v>558</v>
      </c>
      <c r="E527" s="212" t="str">
        <f t="shared" si="12"/>
        <v>岩国市周東町下久原443-6</v>
      </c>
      <c r="F527" s="212" t="s">
        <v>1141</v>
      </c>
      <c r="G527" s="196">
        <v>38749</v>
      </c>
      <c r="H527" s="212" t="s">
        <v>1868</v>
      </c>
      <c r="I527" s="236" t="s">
        <v>455</v>
      </c>
      <c r="J527" s="281" t="s">
        <v>4583</v>
      </c>
      <c r="K527" s="282" t="s">
        <v>1593</v>
      </c>
      <c r="L527" s="282" t="s">
        <v>1594</v>
      </c>
      <c r="M527" s="212" t="s">
        <v>1878</v>
      </c>
      <c r="N527" s="212" t="s">
        <v>5156</v>
      </c>
      <c r="O527" s="283" t="s">
        <v>250</v>
      </c>
      <c r="P527" s="284" t="s">
        <v>10</v>
      </c>
      <c r="Q527" s="227"/>
      <c r="R527" s="228"/>
      <c r="S527" s="226"/>
      <c r="T527" s="226"/>
      <c r="U527" s="229"/>
      <c r="V527" s="229"/>
      <c r="W527" s="229"/>
      <c r="X527" s="226"/>
      <c r="Y527" s="226"/>
      <c r="AB527" s="231"/>
      <c r="AC527" s="231"/>
      <c r="AD527" s="231"/>
      <c r="AE527" s="231"/>
      <c r="AF527" s="226"/>
      <c r="AG527" s="226"/>
      <c r="AH527" s="227"/>
      <c r="AI527" s="228"/>
      <c r="AJ527" s="226"/>
      <c r="AK527" s="226"/>
      <c r="AL527" s="229"/>
      <c r="AM527" s="229"/>
      <c r="AN527" s="229"/>
      <c r="AO527" s="226"/>
      <c r="AP527" s="226"/>
      <c r="AS527" s="231"/>
      <c r="AT527" s="231"/>
      <c r="AU527" s="231"/>
      <c r="AV527" s="231"/>
      <c r="AW527" s="226"/>
      <c r="AX527" s="226"/>
      <c r="AY527" s="227"/>
      <c r="AZ527" s="228"/>
      <c r="BA527" s="226"/>
      <c r="BB527" s="226"/>
      <c r="BC527" s="229"/>
      <c r="BD527" s="229"/>
      <c r="BE527" s="229"/>
      <c r="BF527" s="226"/>
      <c r="BG527" s="226"/>
      <c r="BJ527" s="231"/>
      <c r="BK527" s="231"/>
      <c r="BL527" s="231"/>
      <c r="BM527" s="231"/>
      <c r="BN527" s="226"/>
      <c r="BO527" s="226"/>
      <c r="BP527" s="227"/>
      <c r="BQ527" s="228"/>
      <c r="BR527" s="226"/>
      <c r="BS527" s="226"/>
      <c r="BT527" s="229"/>
      <c r="BU527" s="229"/>
      <c r="BV527" s="229"/>
      <c r="BW527" s="226"/>
      <c r="BX527" s="226"/>
      <c r="CA527" s="231"/>
      <c r="CB527" s="231"/>
      <c r="CC527" s="231"/>
      <c r="CD527" s="231"/>
      <c r="CE527" s="226"/>
      <c r="CF527" s="226"/>
      <c r="CG527" s="227"/>
      <c r="CH527" s="228"/>
      <c r="CI527" s="226"/>
      <c r="CJ527" s="226"/>
      <c r="CK527" s="229"/>
      <c r="CL527" s="229"/>
      <c r="CM527" s="229"/>
      <c r="CN527" s="226"/>
      <c r="CO527" s="226"/>
      <c r="CR527" s="231"/>
      <c r="CS527" s="231"/>
      <c r="CT527" s="231"/>
      <c r="CU527" s="231"/>
      <c r="CV527" s="226"/>
      <c r="CW527" s="226"/>
      <c r="CX527" s="227"/>
      <c r="CY527" s="228"/>
      <c r="CZ527" s="226"/>
      <c r="DA527" s="226"/>
      <c r="DB527" s="229"/>
      <c r="DC527" s="229"/>
      <c r="DD527" s="229"/>
      <c r="DE527" s="226"/>
      <c r="DF527" s="226"/>
      <c r="DI527" s="231"/>
      <c r="DJ527" s="231"/>
      <c r="DK527" s="231"/>
      <c r="DL527" s="231"/>
      <c r="DM527" s="226"/>
      <c r="DN527" s="226"/>
      <c r="DO527" s="227"/>
      <c r="DP527" s="228"/>
      <c r="DQ527" s="226"/>
      <c r="DR527" s="226"/>
      <c r="DS527" s="229"/>
      <c r="DT527" s="229"/>
      <c r="DU527" s="229"/>
      <c r="DV527" s="226"/>
      <c r="DW527" s="226"/>
      <c r="DZ527" s="231"/>
      <c r="EA527" s="231"/>
      <c r="EB527" s="231"/>
      <c r="EC527" s="231"/>
      <c r="ED527" s="226"/>
      <c r="EE527" s="226"/>
      <c r="EF527" s="227"/>
      <c r="EG527" s="228"/>
      <c r="EH527" s="226"/>
      <c r="EI527" s="226"/>
      <c r="EJ527" s="229"/>
      <c r="EK527" s="229"/>
      <c r="EL527" s="229"/>
      <c r="EM527" s="226"/>
      <c r="EN527" s="226"/>
      <c r="EQ527" s="231"/>
      <c r="ER527" s="231"/>
      <c r="ES527" s="231"/>
      <c r="ET527" s="231"/>
      <c r="EU527" s="226"/>
      <c r="EV527" s="226"/>
      <c r="EW527" s="227"/>
      <c r="EX527" s="228"/>
      <c r="EY527" s="226"/>
      <c r="EZ527" s="226"/>
      <c r="FA527" s="229"/>
      <c r="FB527" s="229"/>
      <c r="FC527" s="229"/>
      <c r="FD527" s="226"/>
      <c r="FE527" s="226"/>
      <c r="FH527" s="231"/>
      <c r="FI527" s="231"/>
      <c r="FJ527" s="231"/>
      <c r="FK527" s="231"/>
      <c r="FL527" s="226"/>
      <c r="FM527" s="226"/>
      <c r="FN527" s="227"/>
      <c r="FO527" s="228"/>
      <c r="FP527" s="226"/>
      <c r="FQ527" s="226"/>
      <c r="FR527" s="229"/>
      <c r="FS527" s="229"/>
      <c r="FT527" s="229"/>
      <c r="FU527" s="226"/>
      <c r="FV527" s="226"/>
      <c r="FY527" s="231"/>
      <c r="FZ527" s="231"/>
      <c r="GA527" s="231"/>
      <c r="GB527" s="231"/>
      <c r="GC527" s="226"/>
      <c r="GD527" s="226"/>
      <c r="GE527" s="227"/>
      <c r="GF527" s="228"/>
      <c r="GG527" s="226"/>
      <c r="GH527" s="226"/>
      <c r="GI527" s="229"/>
      <c r="GJ527" s="229"/>
      <c r="GK527" s="229"/>
      <c r="GL527" s="226"/>
      <c r="GM527" s="226"/>
      <c r="GP527" s="231"/>
      <c r="GQ527" s="231"/>
      <c r="GR527" s="231"/>
      <c r="GS527" s="231"/>
      <c r="GT527" s="226"/>
      <c r="GU527" s="226"/>
      <c r="GV527" s="227"/>
      <c r="GW527" s="228"/>
      <c r="GX527" s="226"/>
      <c r="GY527" s="226"/>
      <c r="GZ527" s="229"/>
      <c r="HA527" s="229"/>
      <c r="HB527" s="229"/>
      <c r="HC527" s="226"/>
      <c r="HD527" s="226"/>
      <c r="HG527" s="231"/>
    </row>
    <row r="528" spans="1:215" s="230" customFormat="1" ht="41.25" customHeight="1" x14ac:dyDescent="0.2">
      <c r="A528" s="210" t="s">
        <v>7508</v>
      </c>
      <c r="B528" s="211" t="s">
        <v>7509</v>
      </c>
      <c r="C528" s="211" t="s">
        <v>7509</v>
      </c>
      <c r="D528" s="211" t="s">
        <v>7510</v>
      </c>
      <c r="E528" s="212" t="str">
        <f t="shared" si="12"/>
        <v>岩国市今津町1-10-9</v>
      </c>
      <c r="F528" s="212" t="s">
        <v>1274</v>
      </c>
      <c r="G528" s="196">
        <v>38777</v>
      </c>
      <c r="H528" s="212" t="s">
        <v>2081</v>
      </c>
      <c r="I528" s="236" t="s">
        <v>455</v>
      </c>
      <c r="J528" s="281" t="s">
        <v>4583</v>
      </c>
      <c r="K528" s="282" t="s">
        <v>1593</v>
      </c>
      <c r="L528" s="282" t="s">
        <v>1594</v>
      </c>
      <c r="M528" s="212" t="s">
        <v>2203</v>
      </c>
      <c r="N528" s="212" t="s">
        <v>7511</v>
      </c>
      <c r="O528" s="283" t="s">
        <v>250</v>
      </c>
      <c r="P528" s="284" t="s">
        <v>3767</v>
      </c>
      <c r="Q528" s="227"/>
      <c r="R528" s="228"/>
      <c r="S528" s="226"/>
      <c r="T528" s="226"/>
      <c r="U528" s="229"/>
      <c r="V528" s="229"/>
      <c r="W528" s="229"/>
      <c r="X528" s="226"/>
      <c r="Y528" s="226"/>
      <c r="AB528" s="231"/>
      <c r="AC528" s="231"/>
      <c r="AD528" s="231"/>
      <c r="AE528" s="231"/>
      <c r="AF528" s="226"/>
      <c r="AG528" s="226"/>
      <c r="AH528" s="227"/>
      <c r="AI528" s="228"/>
      <c r="AJ528" s="226"/>
      <c r="AK528" s="226"/>
      <c r="AL528" s="229"/>
      <c r="AM528" s="229"/>
      <c r="AN528" s="229"/>
      <c r="AO528" s="226"/>
      <c r="AP528" s="226"/>
      <c r="AS528" s="231"/>
      <c r="AT528" s="231"/>
      <c r="AU528" s="231"/>
      <c r="AV528" s="231"/>
      <c r="AW528" s="226"/>
      <c r="AX528" s="226"/>
      <c r="AY528" s="227"/>
      <c r="AZ528" s="228"/>
      <c r="BA528" s="226"/>
      <c r="BB528" s="226"/>
      <c r="BC528" s="229"/>
      <c r="BD528" s="229"/>
      <c r="BE528" s="229"/>
      <c r="BF528" s="226"/>
      <c r="BG528" s="226"/>
      <c r="BJ528" s="231"/>
      <c r="BK528" s="231"/>
      <c r="BL528" s="231"/>
      <c r="BM528" s="231"/>
      <c r="BN528" s="226"/>
      <c r="BO528" s="226"/>
      <c r="BP528" s="227"/>
      <c r="BQ528" s="228"/>
      <c r="BR528" s="226"/>
      <c r="BS528" s="226"/>
      <c r="BT528" s="229"/>
      <c r="BU528" s="229"/>
      <c r="BV528" s="229"/>
      <c r="BW528" s="226"/>
      <c r="BX528" s="226"/>
      <c r="CA528" s="231"/>
      <c r="CB528" s="231"/>
      <c r="CC528" s="231"/>
      <c r="CD528" s="231"/>
      <c r="CE528" s="226"/>
      <c r="CF528" s="226"/>
      <c r="CG528" s="227"/>
      <c r="CH528" s="228"/>
      <c r="CI528" s="226"/>
      <c r="CJ528" s="226"/>
      <c r="CK528" s="229"/>
      <c r="CL528" s="229"/>
      <c r="CM528" s="229"/>
      <c r="CN528" s="226"/>
      <c r="CO528" s="226"/>
      <c r="CR528" s="231"/>
      <c r="CS528" s="231"/>
      <c r="CT528" s="231"/>
      <c r="CU528" s="231"/>
      <c r="CV528" s="226"/>
      <c r="CW528" s="226"/>
      <c r="CX528" s="227"/>
      <c r="CY528" s="228"/>
      <c r="CZ528" s="226"/>
      <c r="DA528" s="226"/>
      <c r="DB528" s="229"/>
      <c r="DC528" s="229"/>
      <c r="DD528" s="229"/>
      <c r="DE528" s="226"/>
      <c r="DF528" s="226"/>
      <c r="DI528" s="231"/>
      <c r="DJ528" s="231"/>
      <c r="DK528" s="231"/>
      <c r="DL528" s="231"/>
      <c r="DM528" s="226"/>
      <c r="DN528" s="226"/>
      <c r="DO528" s="227"/>
      <c r="DP528" s="228"/>
      <c r="DQ528" s="226"/>
      <c r="DR528" s="226"/>
      <c r="DS528" s="229"/>
      <c r="DT528" s="229"/>
      <c r="DU528" s="229"/>
      <c r="DV528" s="226"/>
      <c r="DW528" s="226"/>
      <c r="DZ528" s="231"/>
      <c r="EA528" s="231"/>
      <c r="EB528" s="231"/>
      <c r="EC528" s="231"/>
      <c r="ED528" s="226"/>
      <c r="EE528" s="226"/>
      <c r="EF528" s="227"/>
      <c r="EG528" s="228"/>
      <c r="EH528" s="226"/>
      <c r="EI528" s="226"/>
      <c r="EJ528" s="229"/>
      <c r="EK528" s="229"/>
      <c r="EL528" s="229"/>
      <c r="EM528" s="226"/>
      <c r="EN528" s="226"/>
      <c r="EQ528" s="231"/>
      <c r="ER528" s="231"/>
      <c r="ES528" s="231"/>
      <c r="ET528" s="231"/>
      <c r="EU528" s="226"/>
      <c r="EV528" s="226"/>
      <c r="EW528" s="227"/>
      <c r="EX528" s="228"/>
      <c r="EY528" s="226"/>
      <c r="EZ528" s="226"/>
      <c r="FA528" s="229"/>
      <c r="FB528" s="229"/>
      <c r="FC528" s="229"/>
      <c r="FD528" s="226"/>
      <c r="FE528" s="226"/>
      <c r="FH528" s="231"/>
      <c r="FI528" s="231"/>
      <c r="FJ528" s="231"/>
      <c r="FK528" s="231"/>
      <c r="FL528" s="226"/>
      <c r="FM528" s="226"/>
      <c r="FN528" s="227"/>
      <c r="FO528" s="228"/>
      <c r="FP528" s="226"/>
      <c r="FQ528" s="226"/>
      <c r="FR528" s="229"/>
      <c r="FS528" s="229"/>
      <c r="FT528" s="229"/>
      <c r="FU528" s="226"/>
      <c r="FV528" s="226"/>
      <c r="FY528" s="231"/>
      <c r="FZ528" s="231"/>
      <c r="GA528" s="231"/>
      <c r="GB528" s="231"/>
      <c r="GC528" s="226"/>
      <c r="GD528" s="226"/>
      <c r="GE528" s="227"/>
      <c r="GF528" s="228"/>
      <c r="GG528" s="226"/>
      <c r="GH528" s="226"/>
      <c r="GI528" s="229"/>
      <c r="GJ528" s="229"/>
      <c r="GK528" s="229"/>
      <c r="GL528" s="226"/>
      <c r="GM528" s="226"/>
      <c r="GP528" s="231"/>
      <c r="GQ528" s="231"/>
      <c r="GR528" s="231"/>
      <c r="GS528" s="231"/>
      <c r="GT528" s="226"/>
      <c r="GU528" s="226"/>
      <c r="GV528" s="227"/>
      <c r="GW528" s="228"/>
      <c r="GX528" s="226"/>
      <c r="GY528" s="226"/>
      <c r="GZ528" s="229"/>
      <c r="HA528" s="229"/>
      <c r="HB528" s="229"/>
      <c r="HC528" s="226"/>
      <c r="HD528" s="226"/>
      <c r="HG528" s="231"/>
    </row>
    <row r="529" spans="1:215" s="230" customFormat="1" ht="41.25" customHeight="1" x14ac:dyDescent="0.2">
      <c r="A529" s="347" t="s">
        <v>8721</v>
      </c>
      <c r="B529" s="211" t="s">
        <v>5155</v>
      </c>
      <c r="C529" s="211" t="s">
        <v>5155</v>
      </c>
      <c r="D529" s="211" t="s">
        <v>8722</v>
      </c>
      <c r="E529" s="212" t="str">
        <f t="shared" si="12"/>
        <v>岩国市南岩国町4-59-5-1</v>
      </c>
      <c r="F529" s="212" t="s">
        <v>1122</v>
      </c>
      <c r="G529" s="196">
        <v>44958</v>
      </c>
      <c r="H529" s="212" t="s">
        <v>8723</v>
      </c>
      <c r="I529" s="236" t="s">
        <v>5064</v>
      </c>
      <c r="J529" s="281" t="s">
        <v>4583</v>
      </c>
      <c r="K529" s="282" t="s">
        <v>1593</v>
      </c>
      <c r="L529" s="282" t="s">
        <v>1594</v>
      </c>
      <c r="M529" s="212" t="s">
        <v>2204</v>
      </c>
      <c r="N529" s="212" t="s">
        <v>8724</v>
      </c>
      <c r="O529" s="283" t="s">
        <v>250</v>
      </c>
      <c r="P529" s="284" t="s">
        <v>3767</v>
      </c>
      <c r="Q529" s="227"/>
      <c r="R529" s="228"/>
      <c r="S529" s="226"/>
      <c r="T529" s="226"/>
      <c r="U529" s="229"/>
      <c r="V529" s="229"/>
      <c r="W529" s="229"/>
      <c r="X529" s="226"/>
      <c r="Y529" s="226"/>
      <c r="AB529" s="231"/>
      <c r="AC529" s="231"/>
      <c r="AD529" s="231"/>
      <c r="AE529" s="231"/>
      <c r="AF529" s="226"/>
      <c r="AG529" s="226"/>
      <c r="AH529" s="227"/>
      <c r="AI529" s="228"/>
      <c r="AJ529" s="226"/>
      <c r="AK529" s="226"/>
      <c r="AL529" s="229"/>
      <c r="AM529" s="229"/>
      <c r="AN529" s="229"/>
      <c r="AO529" s="226"/>
      <c r="AP529" s="226"/>
      <c r="AS529" s="231"/>
      <c r="AT529" s="231"/>
      <c r="AU529" s="231"/>
      <c r="AV529" s="231"/>
      <c r="AW529" s="226"/>
      <c r="AX529" s="226"/>
      <c r="AY529" s="227"/>
      <c r="AZ529" s="228"/>
      <c r="BA529" s="226"/>
      <c r="BB529" s="226"/>
      <c r="BC529" s="229"/>
      <c r="BD529" s="229"/>
      <c r="BE529" s="229"/>
      <c r="BF529" s="226"/>
      <c r="BG529" s="226"/>
      <c r="BJ529" s="231"/>
      <c r="BK529" s="231"/>
      <c r="BL529" s="231"/>
      <c r="BM529" s="231"/>
      <c r="BN529" s="226"/>
      <c r="BO529" s="226"/>
      <c r="BP529" s="227"/>
      <c r="BQ529" s="228"/>
      <c r="BR529" s="226"/>
      <c r="BS529" s="226"/>
      <c r="BT529" s="229"/>
      <c r="BU529" s="229"/>
      <c r="BV529" s="229"/>
      <c r="BW529" s="226"/>
      <c r="BX529" s="226"/>
      <c r="CA529" s="231"/>
      <c r="CB529" s="231"/>
      <c r="CC529" s="231"/>
      <c r="CD529" s="231"/>
      <c r="CE529" s="226"/>
      <c r="CF529" s="226"/>
      <c r="CG529" s="227"/>
      <c r="CH529" s="228"/>
      <c r="CI529" s="226"/>
      <c r="CJ529" s="226"/>
      <c r="CK529" s="229"/>
      <c r="CL529" s="229"/>
      <c r="CM529" s="229"/>
      <c r="CN529" s="226"/>
      <c r="CO529" s="226"/>
      <c r="CR529" s="231"/>
      <c r="CS529" s="231"/>
      <c r="CT529" s="231"/>
      <c r="CU529" s="231"/>
      <c r="CV529" s="226"/>
      <c r="CW529" s="226"/>
      <c r="CX529" s="227"/>
      <c r="CY529" s="228"/>
      <c r="CZ529" s="226"/>
      <c r="DA529" s="226"/>
      <c r="DB529" s="229"/>
      <c r="DC529" s="229"/>
      <c r="DD529" s="229"/>
      <c r="DE529" s="226"/>
      <c r="DF529" s="226"/>
      <c r="DI529" s="231"/>
      <c r="DJ529" s="231"/>
      <c r="DK529" s="231"/>
      <c r="DL529" s="231"/>
      <c r="DM529" s="226"/>
      <c r="DN529" s="226"/>
      <c r="DO529" s="227"/>
      <c r="DP529" s="228"/>
      <c r="DQ529" s="226"/>
      <c r="DR529" s="226"/>
      <c r="DS529" s="229"/>
      <c r="DT529" s="229"/>
      <c r="DU529" s="229"/>
      <c r="DV529" s="226"/>
      <c r="DW529" s="226"/>
      <c r="DZ529" s="231"/>
      <c r="EA529" s="231"/>
      <c r="EB529" s="231"/>
      <c r="EC529" s="231"/>
      <c r="ED529" s="226"/>
      <c r="EE529" s="226"/>
      <c r="EF529" s="227"/>
      <c r="EG529" s="228"/>
      <c r="EH529" s="226"/>
      <c r="EI529" s="226"/>
      <c r="EJ529" s="229"/>
      <c r="EK529" s="229"/>
      <c r="EL529" s="229"/>
      <c r="EM529" s="226"/>
      <c r="EN529" s="226"/>
      <c r="EQ529" s="231"/>
      <c r="ER529" s="231"/>
      <c r="ES529" s="231"/>
      <c r="ET529" s="231"/>
      <c r="EU529" s="226"/>
      <c r="EV529" s="226"/>
      <c r="EW529" s="227"/>
      <c r="EX529" s="228"/>
      <c r="EY529" s="226"/>
      <c r="EZ529" s="226"/>
      <c r="FA529" s="229"/>
      <c r="FB529" s="229"/>
      <c r="FC529" s="229"/>
      <c r="FD529" s="226"/>
      <c r="FE529" s="226"/>
      <c r="FH529" s="231"/>
      <c r="FI529" s="231"/>
      <c r="FJ529" s="231"/>
      <c r="FK529" s="231"/>
      <c r="FL529" s="226"/>
      <c r="FM529" s="226"/>
      <c r="FN529" s="227"/>
      <c r="FO529" s="228"/>
      <c r="FP529" s="226"/>
      <c r="FQ529" s="226"/>
      <c r="FR529" s="229"/>
      <c r="FS529" s="229"/>
      <c r="FT529" s="229"/>
      <c r="FU529" s="226"/>
      <c r="FV529" s="226"/>
      <c r="FY529" s="231"/>
      <c r="FZ529" s="231"/>
      <c r="GA529" s="231"/>
      <c r="GB529" s="231"/>
      <c r="GC529" s="226"/>
      <c r="GD529" s="226"/>
      <c r="GE529" s="227"/>
      <c r="GF529" s="228"/>
      <c r="GG529" s="226"/>
      <c r="GH529" s="226"/>
      <c r="GI529" s="229"/>
      <c r="GJ529" s="229"/>
      <c r="GK529" s="229"/>
      <c r="GL529" s="226"/>
      <c r="GM529" s="226"/>
      <c r="GP529" s="231"/>
      <c r="GQ529" s="231"/>
      <c r="GR529" s="231"/>
      <c r="GS529" s="231"/>
      <c r="GT529" s="226"/>
      <c r="GU529" s="226"/>
      <c r="GV529" s="227"/>
      <c r="GW529" s="228"/>
      <c r="GX529" s="226"/>
      <c r="GY529" s="226"/>
      <c r="GZ529" s="229"/>
      <c r="HA529" s="229"/>
      <c r="HB529" s="229"/>
      <c r="HC529" s="226"/>
      <c r="HD529" s="226"/>
      <c r="HG529" s="231"/>
    </row>
    <row r="530" spans="1:215" s="230" customFormat="1" ht="41.25" customHeight="1" x14ac:dyDescent="0.2">
      <c r="A530" s="210" t="s">
        <v>5154</v>
      </c>
      <c r="B530" s="211" t="s">
        <v>5114</v>
      </c>
      <c r="C530" s="211" t="s">
        <v>5114</v>
      </c>
      <c r="D530" s="211" t="s">
        <v>3418</v>
      </c>
      <c r="E530" s="212" t="str">
        <f t="shared" si="12"/>
        <v>岩国市平田6-33-4</v>
      </c>
      <c r="F530" s="212" t="s">
        <v>5153</v>
      </c>
      <c r="G530" s="196">
        <v>38777</v>
      </c>
      <c r="H530" s="212" t="s">
        <v>5152</v>
      </c>
      <c r="I530" s="236" t="s">
        <v>3415</v>
      </c>
      <c r="J530" s="281" t="s">
        <v>4583</v>
      </c>
      <c r="K530" s="282" t="s">
        <v>1593</v>
      </c>
      <c r="L530" s="282" t="s">
        <v>1594</v>
      </c>
      <c r="M530" s="212" t="s">
        <v>8725</v>
      </c>
      <c r="N530" s="212" t="s">
        <v>5151</v>
      </c>
      <c r="O530" s="283" t="s">
        <v>250</v>
      </c>
      <c r="P530" s="284" t="s">
        <v>3767</v>
      </c>
      <c r="Q530" s="227"/>
      <c r="R530" s="228"/>
      <c r="S530" s="226"/>
      <c r="T530" s="226"/>
      <c r="U530" s="229"/>
      <c r="V530" s="229"/>
      <c r="W530" s="229"/>
      <c r="X530" s="226"/>
      <c r="Y530" s="226"/>
      <c r="AB530" s="231"/>
      <c r="AC530" s="231"/>
      <c r="AD530" s="231"/>
      <c r="AE530" s="231"/>
      <c r="AF530" s="226"/>
      <c r="AG530" s="226"/>
      <c r="AH530" s="227"/>
      <c r="AI530" s="228"/>
      <c r="AJ530" s="226"/>
      <c r="AK530" s="226"/>
      <c r="AL530" s="229"/>
      <c r="AM530" s="229"/>
      <c r="AN530" s="229"/>
      <c r="AO530" s="226"/>
      <c r="AP530" s="226"/>
      <c r="AS530" s="231"/>
      <c r="AT530" s="231"/>
      <c r="AU530" s="231"/>
      <c r="AV530" s="231"/>
      <c r="AW530" s="226"/>
      <c r="AX530" s="226"/>
      <c r="AY530" s="227"/>
      <c r="AZ530" s="228"/>
      <c r="BA530" s="226"/>
      <c r="BB530" s="226"/>
      <c r="BC530" s="229"/>
      <c r="BD530" s="229"/>
      <c r="BE530" s="229"/>
      <c r="BF530" s="226"/>
      <c r="BG530" s="226"/>
      <c r="BJ530" s="231"/>
      <c r="BK530" s="231"/>
      <c r="BL530" s="231"/>
      <c r="BM530" s="231"/>
      <c r="BN530" s="226"/>
      <c r="BO530" s="226"/>
      <c r="BP530" s="227"/>
      <c r="BQ530" s="228"/>
      <c r="BR530" s="226"/>
      <c r="BS530" s="226"/>
      <c r="BT530" s="229"/>
      <c r="BU530" s="229"/>
      <c r="BV530" s="229"/>
      <c r="BW530" s="226"/>
      <c r="BX530" s="226"/>
      <c r="CA530" s="231"/>
      <c r="CB530" s="231"/>
      <c r="CC530" s="231"/>
      <c r="CD530" s="231"/>
      <c r="CE530" s="226"/>
      <c r="CF530" s="226"/>
      <c r="CG530" s="227"/>
      <c r="CH530" s="228"/>
      <c r="CI530" s="226"/>
      <c r="CJ530" s="226"/>
      <c r="CK530" s="229"/>
      <c r="CL530" s="229"/>
      <c r="CM530" s="229"/>
      <c r="CN530" s="226"/>
      <c r="CO530" s="226"/>
      <c r="CR530" s="231"/>
      <c r="CS530" s="231"/>
      <c r="CT530" s="231"/>
      <c r="CU530" s="231"/>
      <c r="CV530" s="226"/>
      <c r="CW530" s="226"/>
      <c r="CX530" s="227"/>
      <c r="CY530" s="228"/>
      <c r="CZ530" s="226"/>
      <c r="DA530" s="226"/>
      <c r="DB530" s="229"/>
      <c r="DC530" s="229"/>
      <c r="DD530" s="229"/>
      <c r="DE530" s="226"/>
      <c r="DF530" s="226"/>
      <c r="DI530" s="231"/>
      <c r="DJ530" s="231"/>
      <c r="DK530" s="231"/>
      <c r="DL530" s="231"/>
      <c r="DM530" s="226"/>
      <c r="DN530" s="226"/>
      <c r="DO530" s="227"/>
      <c r="DP530" s="228"/>
      <c r="DQ530" s="226"/>
      <c r="DR530" s="226"/>
      <c r="DS530" s="229"/>
      <c r="DT530" s="229"/>
      <c r="DU530" s="229"/>
      <c r="DV530" s="226"/>
      <c r="DW530" s="226"/>
      <c r="DZ530" s="231"/>
      <c r="EA530" s="231"/>
      <c r="EB530" s="231"/>
      <c r="EC530" s="231"/>
      <c r="ED530" s="226"/>
      <c r="EE530" s="226"/>
      <c r="EF530" s="227"/>
      <c r="EG530" s="228"/>
      <c r="EH530" s="226"/>
      <c r="EI530" s="226"/>
      <c r="EJ530" s="229"/>
      <c r="EK530" s="229"/>
      <c r="EL530" s="229"/>
      <c r="EM530" s="226"/>
      <c r="EN530" s="226"/>
      <c r="EQ530" s="231"/>
      <c r="ER530" s="231"/>
      <c r="ES530" s="231"/>
      <c r="ET530" s="231"/>
      <c r="EU530" s="226"/>
      <c r="EV530" s="226"/>
      <c r="EW530" s="227"/>
      <c r="EX530" s="228"/>
      <c r="EY530" s="226"/>
      <c r="EZ530" s="226"/>
      <c r="FA530" s="229"/>
      <c r="FB530" s="229"/>
      <c r="FC530" s="229"/>
      <c r="FD530" s="226"/>
      <c r="FE530" s="226"/>
      <c r="FH530" s="231"/>
      <c r="FI530" s="231"/>
      <c r="FJ530" s="231"/>
      <c r="FK530" s="231"/>
      <c r="FL530" s="226"/>
      <c r="FM530" s="226"/>
      <c r="FN530" s="227"/>
      <c r="FO530" s="228"/>
      <c r="FP530" s="226"/>
      <c r="FQ530" s="226"/>
      <c r="FR530" s="229"/>
      <c r="FS530" s="229"/>
      <c r="FT530" s="229"/>
      <c r="FU530" s="226"/>
      <c r="FV530" s="226"/>
      <c r="FY530" s="231"/>
      <c r="FZ530" s="231"/>
      <c r="GA530" s="231"/>
      <c r="GB530" s="231"/>
      <c r="GC530" s="226"/>
      <c r="GD530" s="226"/>
      <c r="GE530" s="227"/>
      <c r="GF530" s="228"/>
      <c r="GG530" s="226"/>
      <c r="GH530" s="226"/>
      <c r="GI530" s="229"/>
      <c r="GJ530" s="229"/>
      <c r="GK530" s="229"/>
      <c r="GL530" s="226"/>
      <c r="GM530" s="226"/>
      <c r="GP530" s="231"/>
      <c r="GQ530" s="231"/>
      <c r="GR530" s="231"/>
      <c r="GS530" s="231"/>
      <c r="GT530" s="226"/>
      <c r="GU530" s="226"/>
      <c r="GV530" s="227"/>
      <c r="GW530" s="228"/>
      <c r="GX530" s="226"/>
      <c r="GY530" s="226"/>
      <c r="GZ530" s="229"/>
      <c r="HA530" s="229"/>
      <c r="HB530" s="229"/>
      <c r="HC530" s="226"/>
      <c r="HD530" s="226"/>
      <c r="HG530" s="231"/>
    </row>
    <row r="531" spans="1:215" s="230" customFormat="1" ht="41.25" customHeight="1" x14ac:dyDescent="0.2">
      <c r="A531" s="210" t="s">
        <v>5150</v>
      </c>
      <c r="B531" s="211" t="s">
        <v>5147</v>
      </c>
      <c r="C531" s="211" t="s">
        <v>5147</v>
      </c>
      <c r="D531" s="211" t="s">
        <v>8726</v>
      </c>
      <c r="E531" s="212" t="str">
        <f t="shared" si="12"/>
        <v>岩国市錦見2-6-12</v>
      </c>
      <c r="F531" s="212" t="s">
        <v>1049</v>
      </c>
      <c r="G531" s="196">
        <v>38796</v>
      </c>
      <c r="H531" s="212" t="s">
        <v>2082</v>
      </c>
      <c r="I531" s="236" t="s">
        <v>455</v>
      </c>
      <c r="J531" s="281" t="s">
        <v>4583</v>
      </c>
      <c r="K531" s="282" t="s">
        <v>1593</v>
      </c>
      <c r="L531" s="282" t="s">
        <v>1594</v>
      </c>
      <c r="M531" s="212" t="s">
        <v>2205</v>
      </c>
      <c r="N531" s="212" t="s">
        <v>5149</v>
      </c>
      <c r="O531" s="283" t="s">
        <v>250</v>
      </c>
      <c r="P531" s="284" t="s">
        <v>10</v>
      </c>
      <c r="Q531" s="227"/>
      <c r="R531" s="228"/>
      <c r="S531" s="226"/>
      <c r="T531" s="226"/>
      <c r="U531" s="229"/>
      <c r="V531" s="229"/>
      <c r="W531" s="229"/>
      <c r="X531" s="226"/>
      <c r="Y531" s="226"/>
      <c r="AB531" s="231"/>
      <c r="AC531" s="231"/>
      <c r="AD531" s="231"/>
      <c r="AE531" s="231"/>
      <c r="AF531" s="226"/>
      <c r="AG531" s="226"/>
      <c r="AH531" s="227"/>
      <c r="AI531" s="228"/>
      <c r="AJ531" s="226"/>
      <c r="AK531" s="226"/>
      <c r="AL531" s="229"/>
      <c r="AM531" s="229"/>
      <c r="AN531" s="229"/>
      <c r="AO531" s="226"/>
      <c r="AP531" s="226"/>
      <c r="AS531" s="231"/>
      <c r="AT531" s="231"/>
      <c r="AU531" s="231"/>
      <c r="AV531" s="231"/>
      <c r="AW531" s="226"/>
      <c r="AX531" s="226"/>
      <c r="AY531" s="227"/>
      <c r="AZ531" s="228"/>
      <c r="BA531" s="226"/>
      <c r="BB531" s="226"/>
      <c r="BC531" s="229"/>
      <c r="BD531" s="229"/>
      <c r="BE531" s="229"/>
      <c r="BF531" s="226"/>
      <c r="BG531" s="226"/>
      <c r="BJ531" s="231"/>
      <c r="BK531" s="231"/>
      <c r="BL531" s="231"/>
      <c r="BM531" s="231"/>
      <c r="BN531" s="226"/>
      <c r="BO531" s="226"/>
      <c r="BP531" s="227"/>
      <c r="BQ531" s="228"/>
      <c r="BR531" s="226"/>
      <c r="BS531" s="226"/>
      <c r="BT531" s="229"/>
      <c r="BU531" s="229"/>
      <c r="BV531" s="229"/>
      <c r="BW531" s="226"/>
      <c r="BX531" s="226"/>
      <c r="CA531" s="231"/>
      <c r="CB531" s="231"/>
      <c r="CC531" s="231"/>
      <c r="CD531" s="231"/>
      <c r="CE531" s="226"/>
      <c r="CF531" s="226"/>
      <c r="CG531" s="227"/>
      <c r="CH531" s="228"/>
      <c r="CI531" s="226"/>
      <c r="CJ531" s="226"/>
      <c r="CK531" s="229"/>
      <c r="CL531" s="229"/>
      <c r="CM531" s="229"/>
      <c r="CN531" s="226"/>
      <c r="CO531" s="226"/>
      <c r="CR531" s="231"/>
      <c r="CS531" s="231"/>
      <c r="CT531" s="231"/>
      <c r="CU531" s="231"/>
      <c r="CV531" s="226"/>
      <c r="CW531" s="226"/>
      <c r="CX531" s="227"/>
      <c r="CY531" s="228"/>
      <c r="CZ531" s="226"/>
      <c r="DA531" s="226"/>
      <c r="DB531" s="229"/>
      <c r="DC531" s="229"/>
      <c r="DD531" s="229"/>
      <c r="DE531" s="226"/>
      <c r="DF531" s="226"/>
      <c r="DI531" s="231"/>
      <c r="DJ531" s="231"/>
      <c r="DK531" s="231"/>
      <c r="DL531" s="231"/>
      <c r="DM531" s="226"/>
      <c r="DN531" s="226"/>
      <c r="DO531" s="227"/>
      <c r="DP531" s="228"/>
      <c r="DQ531" s="226"/>
      <c r="DR531" s="226"/>
      <c r="DS531" s="229"/>
      <c r="DT531" s="229"/>
      <c r="DU531" s="229"/>
      <c r="DV531" s="226"/>
      <c r="DW531" s="226"/>
      <c r="DZ531" s="231"/>
      <c r="EA531" s="231"/>
      <c r="EB531" s="231"/>
      <c r="EC531" s="231"/>
      <c r="ED531" s="226"/>
      <c r="EE531" s="226"/>
      <c r="EF531" s="227"/>
      <c r="EG531" s="228"/>
      <c r="EH531" s="226"/>
      <c r="EI531" s="226"/>
      <c r="EJ531" s="229"/>
      <c r="EK531" s="229"/>
      <c r="EL531" s="229"/>
      <c r="EM531" s="226"/>
      <c r="EN531" s="226"/>
      <c r="EQ531" s="231"/>
      <c r="ER531" s="231"/>
      <c r="ES531" s="231"/>
      <c r="ET531" s="231"/>
      <c r="EU531" s="226"/>
      <c r="EV531" s="226"/>
      <c r="EW531" s="227"/>
      <c r="EX531" s="228"/>
      <c r="EY531" s="226"/>
      <c r="EZ531" s="226"/>
      <c r="FA531" s="229"/>
      <c r="FB531" s="229"/>
      <c r="FC531" s="229"/>
      <c r="FD531" s="226"/>
      <c r="FE531" s="226"/>
      <c r="FH531" s="231"/>
      <c r="FI531" s="231"/>
      <c r="FJ531" s="231"/>
      <c r="FK531" s="231"/>
      <c r="FL531" s="226"/>
      <c r="FM531" s="226"/>
      <c r="FN531" s="227"/>
      <c r="FO531" s="228"/>
      <c r="FP531" s="226"/>
      <c r="FQ531" s="226"/>
      <c r="FR531" s="229"/>
      <c r="FS531" s="229"/>
      <c r="FT531" s="229"/>
      <c r="FU531" s="226"/>
      <c r="FV531" s="226"/>
      <c r="FY531" s="231"/>
      <c r="FZ531" s="231"/>
      <c r="GA531" s="231"/>
      <c r="GB531" s="231"/>
      <c r="GC531" s="226"/>
      <c r="GD531" s="226"/>
      <c r="GE531" s="227"/>
      <c r="GF531" s="228"/>
      <c r="GG531" s="226"/>
      <c r="GH531" s="226"/>
      <c r="GI531" s="229"/>
      <c r="GJ531" s="229"/>
      <c r="GK531" s="229"/>
      <c r="GL531" s="226"/>
      <c r="GM531" s="226"/>
      <c r="GP531" s="231"/>
      <c r="GQ531" s="231"/>
      <c r="GR531" s="231"/>
      <c r="GS531" s="231"/>
      <c r="GT531" s="226"/>
      <c r="GU531" s="226"/>
      <c r="GV531" s="227"/>
      <c r="GW531" s="228"/>
      <c r="GX531" s="226"/>
      <c r="GY531" s="226"/>
      <c r="GZ531" s="229"/>
      <c r="HA531" s="229"/>
      <c r="HB531" s="229"/>
      <c r="HC531" s="226"/>
      <c r="HD531" s="226"/>
      <c r="HG531" s="231"/>
    </row>
    <row r="532" spans="1:215" s="230" customFormat="1" ht="41.25" customHeight="1" x14ac:dyDescent="0.2">
      <c r="A532" s="210" t="s">
        <v>5148</v>
      </c>
      <c r="B532" s="211" t="s">
        <v>5147</v>
      </c>
      <c r="C532" s="211" t="s">
        <v>5147</v>
      </c>
      <c r="D532" s="211" t="s">
        <v>8727</v>
      </c>
      <c r="E532" s="212" t="str">
        <f t="shared" si="12"/>
        <v>岩国市本郷町本郷2090</v>
      </c>
      <c r="F532" s="212" t="s">
        <v>973</v>
      </c>
      <c r="G532" s="196">
        <v>38796</v>
      </c>
      <c r="H532" s="212" t="s">
        <v>2083</v>
      </c>
      <c r="I532" s="236" t="s">
        <v>3351</v>
      </c>
      <c r="J532" s="281" t="s">
        <v>4583</v>
      </c>
      <c r="K532" s="282" t="s">
        <v>1593</v>
      </c>
      <c r="L532" s="282" t="s">
        <v>1594</v>
      </c>
      <c r="M532" s="212" t="s">
        <v>5146</v>
      </c>
      <c r="N532" s="212" t="s">
        <v>5145</v>
      </c>
      <c r="O532" s="283" t="s">
        <v>250</v>
      </c>
      <c r="P532" s="284" t="s">
        <v>10</v>
      </c>
      <c r="Q532" s="227"/>
      <c r="R532" s="228"/>
      <c r="S532" s="226"/>
      <c r="T532" s="226"/>
      <c r="U532" s="229"/>
      <c r="V532" s="229"/>
      <c r="W532" s="229"/>
      <c r="X532" s="226"/>
      <c r="Y532" s="226"/>
      <c r="AB532" s="231"/>
      <c r="AC532" s="231"/>
      <c r="AD532" s="231"/>
      <c r="AE532" s="231"/>
      <c r="AF532" s="226"/>
      <c r="AG532" s="226"/>
      <c r="AH532" s="227"/>
      <c r="AI532" s="228"/>
      <c r="AJ532" s="226"/>
      <c r="AK532" s="226"/>
      <c r="AL532" s="229"/>
      <c r="AM532" s="229"/>
      <c r="AN532" s="229"/>
      <c r="AO532" s="226"/>
      <c r="AP532" s="226"/>
      <c r="AS532" s="231"/>
      <c r="AT532" s="231"/>
      <c r="AU532" s="231"/>
      <c r="AV532" s="231"/>
      <c r="AW532" s="226"/>
      <c r="AX532" s="226"/>
      <c r="AY532" s="227"/>
      <c r="AZ532" s="228"/>
      <c r="BA532" s="226"/>
      <c r="BB532" s="226"/>
      <c r="BC532" s="229"/>
      <c r="BD532" s="229"/>
      <c r="BE532" s="229"/>
      <c r="BF532" s="226"/>
      <c r="BG532" s="226"/>
      <c r="BJ532" s="231"/>
      <c r="BK532" s="231"/>
      <c r="BL532" s="231"/>
      <c r="BM532" s="231"/>
      <c r="BN532" s="226"/>
      <c r="BO532" s="226"/>
      <c r="BP532" s="227"/>
      <c r="BQ532" s="228"/>
      <c r="BR532" s="226"/>
      <c r="BS532" s="226"/>
      <c r="BT532" s="229"/>
      <c r="BU532" s="229"/>
      <c r="BV532" s="229"/>
      <c r="BW532" s="226"/>
      <c r="BX532" s="226"/>
      <c r="CA532" s="231"/>
      <c r="CB532" s="231"/>
      <c r="CC532" s="231"/>
      <c r="CD532" s="231"/>
      <c r="CE532" s="226"/>
      <c r="CF532" s="226"/>
      <c r="CG532" s="227"/>
      <c r="CH532" s="228"/>
      <c r="CI532" s="226"/>
      <c r="CJ532" s="226"/>
      <c r="CK532" s="229"/>
      <c r="CL532" s="229"/>
      <c r="CM532" s="229"/>
      <c r="CN532" s="226"/>
      <c r="CO532" s="226"/>
      <c r="CR532" s="231"/>
      <c r="CS532" s="231"/>
      <c r="CT532" s="231"/>
      <c r="CU532" s="231"/>
      <c r="CV532" s="226"/>
      <c r="CW532" s="226"/>
      <c r="CX532" s="227"/>
      <c r="CY532" s="228"/>
      <c r="CZ532" s="226"/>
      <c r="DA532" s="226"/>
      <c r="DB532" s="229"/>
      <c r="DC532" s="229"/>
      <c r="DD532" s="229"/>
      <c r="DE532" s="226"/>
      <c r="DF532" s="226"/>
      <c r="DI532" s="231"/>
      <c r="DJ532" s="231"/>
      <c r="DK532" s="231"/>
      <c r="DL532" s="231"/>
      <c r="DM532" s="226"/>
      <c r="DN532" s="226"/>
      <c r="DO532" s="227"/>
      <c r="DP532" s="228"/>
      <c r="DQ532" s="226"/>
      <c r="DR532" s="226"/>
      <c r="DS532" s="229"/>
      <c r="DT532" s="229"/>
      <c r="DU532" s="229"/>
      <c r="DV532" s="226"/>
      <c r="DW532" s="226"/>
      <c r="DZ532" s="231"/>
      <c r="EA532" s="231"/>
      <c r="EB532" s="231"/>
      <c r="EC532" s="231"/>
      <c r="ED532" s="226"/>
      <c r="EE532" s="226"/>
      <c r="EF532" s="227"/>
      <c r="EG532" s="228"/>
      <c r="EH532" s="226"/>
      <c r="EI532" s="226"/>
      <c r="EJ532" s="229"/>
      <c r="EK532" s="229"/>
      <c r="EL532" s="229"/>
      <c r="EM532" s="226"/>
      <c r="EN532" s="226"/>
      <c r="EQ532" s="231"/>
      <c r="ER532" s="231"/>
      <c r="ES532" s="231"/>
      <c r="ET532" s="231"/>
      <c r="EU532" s="226"/>
      <c r="EV532" s="226"/>
      <c r="EW532" s="227"/>
      <c r="EX532" s="228"/>
      <c r="EY532" s="226"/>
      <c r="EZ532" s="226"/>
      <c r="FA532" s="229"/>
      <c r="FB532" s="229"/>
      <c r="FC532" s="229"/>
      <c r="FD532" s="226"/>
      <c r="FE532" s="226"/>
      <c r="FH532" s="231"/>
      <c r="FI532" s="231"/>
      <c r="FJ532" s="231"/>
      <c r="FK532" s="231"/>
      <c r="FL532" s="226"/>
      <c r="FM532" s="226"/>
      <c r="FN532" s="227"/>
      <c r="FO532" s="228"/>
      <c r="FP532" s="226"/>
      <c r="FQ532" s="226"/>
      <c r="FR532" s="229"/>
      <c r="FS532" s="229"/>
      <c r="FT532" s="229"/>
      <c r="FU532" s="226"/>
      <c r="FV532" s="226"/>
      <c r="FY532" s="231"/>
      <c r="FZ532" s="231"/>
      <c r="GA532" s="231"/>
      <c r="GB532" s="231"/>
      <c r="GC532" s="226"/>
      <c r="GD532" s="226"/>
      <c r="GE532" s="227"/>
      <c r="GF532" s="228"/>
      <c r="GG532" s="226"/>
      <c r="GH532" s="226"/>
      <c r="GI532" s="229"/>
      <c r="GJ532" s="229"/>
      <c r="GK532" s="229"/>
      <c r="GL532" s="226"/>
      <c r="GM532" s="226"/>
      <c r="GP532" s="231"/>
      <c r="GQ532" s="231"/>
      <c r="GR532" s="231"/>
      <c r="GS532" s="231"/>
      <c r="GT532" s="226"/>
      <c r="GU532" s="226"/>
      <c r="GV532" s="227"/>
      <c r="GW532" s="228"/>
      <c r="GX532" s="226"/>
      <c r="GY532" s="226"/>
      <c r="GZ532" s="229"/>
      <c r="HA532" s="229"/>
      <c r="HB532" s="229"/>
      <c r="HC532" s="226"/>
      <c r="HD532" s="226"/>
      <c r="HG532" s="231"/>
    </row>
    <row r="533" spans="1:215" s="230" customFormat="1" ht="41.25" customHeight="1" x14ac:dyDescent="0.2">
      <c r="A533" s="210" t="s">
        <v>5144</v>
      </c>
      <c r="B533" s="211" t="s">
        <v>5143</v>
      </c>
      <c r="C533" s="211" t="s">
        <v>5143</v>
      </c>
      <c r="D533" s="211" t="s">
        <v>8728</v>
      </c>
      <c r="E533" s="212" t="str">
        <f t="shared" si="12"/>
        <v>岩国市多田3-104-2</v>
      </c>
      <c r="F533" s="212" t="s">
        <v>1275</v>
      </c>
      <c r="G533" s="196">
        <v>38869</v>
      </c>
      <c r="H533" s="212" t="s">
        <v>5142</v>
      </c>
      <c r="I533" s="236" t="s">
        <v>3351</v>
      </c>
      <c r="J533" s="281" t="s">
        <v>4583</v>
      </c>
      <c r="K533" s="282" t="s">
        <v>1593</v>
      </c>
      <c r="L533" s="282" t="s">
        <v>1594</v>
      </c>
      <c r="M533" s="212" t="s">
        <v>2206</v>
      </c>
      <c r="N533" s="212" t="s">
        <v>5141</v>
      </c>
      <c r="O533" s="283" t="s">
        <v>250</v>
      </c>
      <c r="P533" s="284" t="s">
        <v>3767</v>
      </c>
      <c r="Q533" s="227"/>
      <c r="R533" s="228"/>
      <c r="S533" s="226"/>
      <c r="T533" s="226"/>
      <c r="U533" s="229"/>
      <c r="V533" s="229"/>
      <c r="W533" s="229"/>
      <c r="X533" s="226"/>
      <c r="Y533" s="226"/>
      <c r="AB533" s="231"/>
      <c r="AC533" s="231"/>
      <c r="AD533" s="231"/>
      <c r="AE533" s="231"/>
      <c r="AF533" s="226"/>
      <c r="AG533" s="226"/>
      <c r="AH533" s="227"/>
      <c r="AI533" s="228"/>
      <c r="AJ533" s="226"/>
      <c r="AK533" s="226"/>
      <c r="AL533" s="229"/>
      <c r="AM533" s="229"/>
      <c r="AN533" s="229"/>
      <c r="AO533" s="226"/>
      <c r="AP533" s="226"/>
      <c r="AS533" s="231"/>
      <c r="AT533" s="231"/>
      <c r="AU533" s="231"/>
      <c r="AV533" s="231"/>
      <c r="AW533" s="226"/>
      <c r="AX533" s="226"/>
      <c r="AY533" s="227"/>
      <c r="AZ533" s="228"/>
      <c r="BA533" s="226"/>
      <c r="BB533" s="226"/>
      <c r="BC533" s="229"/>
      <c r="BD533" s="229"/>
      <c r="BE533" s="229"/>
      <c r="BF533" s="226"/>
      <c r="BG533" s="226"/>
      <c r="BJ533" s="231"/>
      <c r="BK533" s="231"/>
      <c r="BL533" s="231"/>
      <c r="BM533" s="231"/>
      <c r="BN533" s="226"/>
      <c r="BO533" s="226"/>
      <c r="BP533" s="227"/>
      <c r="BQ533" s="228"/>
      <c r="BR533" s="226"/>
      <c r="BS533" s="226"/>
      <c r="BT533" s="229"/>
      <c r="BU533" s="229"/>
      <c r="BV533" s="229"/>
      <c r="BW533" s="226"/>
      <c r="BX533" s="226"/>
      <c r="CA533" s="231"/>
      <c r="CB533" s="231"/>
      <c r="CC533" s="231"/>
      <c r="CD533" s="231"/>
      <c r="CE533" s="226"/>
      <c r="CF533" s="226"/>
      <c r="CG533" s="227"/>
      <c r="CH533" s="228"/>
      <c r="CI533" s="226"/>
      <c r="CJ533" s="226"/>
      <c r="CK533" s="229"/>
      <c r="CL533" s="229"/>
      <c r="CM533" s="229"/>
      <c r="CN533" s="226"/>
      <c r="CO533" s="226"/>
      <c r="CR533" s="231"/>
      <c r="CS533" s="231"/>
      <c r="CT533" s="231"/>
      <c r="CU533" s="231"/>
      <c r="CV533" s="226"/>
      <c r="CW533" s="226"/>
      <c r="CX533" s="227"/>
      <c r="CY533" s="228"/>
      <c r="CZ533" s="226"/>
      <c r="DA533" s="226"/>
      <c r="DB533" s="229"/>
      <c r="DC533" s="229"/>
      <c r="DD533" s="229"/>
      <c r="DE533" s="226"/>
      <c r="DF533" s="226"/>
      <c r="DI533" s="231"/>
      <c r="DJ533" s="231"/>
      <c r="DK533" s="231"/>
      <c r="DL533" s="231"/>
      <c r="DM533" s="226"/>
      <c r="DN533" s="226"/>
      <c r="DO533" s="227"/>
      <c r="DP533" s="228"/>
      <c r="DQ533" s="226"/>
      <c r="DR533" s="226"/>
      <c r="DS533" s="229"/>
      <c r="DT533" s="229"/>
      <c r="DU533" s="229"/>
      <c r="DV533" s="226"/>
      <c r="DW533" s="226"/>
      <c r="DZ533" s="231"/>
      <c r="EA533" s="231"/>
      <c r="EB533" s="231"/>
      <c r="EC533" s="231"/>
      <c r="ED533" s="226"/>
      <c r="EE533" s="226"/>
      <c r="EF533" s="227"/>
      <c r="EG533" s="228"/>
      <c r="EH533" s="226"/>
      <c r="EI533" s="226"/>
      <c r="EJ533" s="229"/>
      <c r="EK533" s="229"/>
      <c r="EL533" s="229"/>
      <c r="EM533" s="226"/>
      <c r="EN533" s="226"/>
      <c r="EQ533" s="231"/>
      <c r="ER533" s="231"/>
      <c r="ES533" s="231"/>
      <c r="ET533" s="231"/>
      <c r="EU533" s="226"/>
      <c r="EV533" s="226"/>
      <c r="EW533" s="227"/>
      <c r="EX533" s="228"/>
      <c r="EY533" s="226"/>
      <c r="EZ533" s="226"/>
      <c r="FA533" s="229"/>
      <c r="FB533" s="229"/>
      <c r="FC533" s="229"/>
      <c r="FD533" s="226"/>
      <c r="FE533" s="226"/>
      <c r="FH533" s="231"/>
      <c r="FI533" s="231"/>
      <c r="FJ533" s="231"/>
      <c r="FK533" s="231"/>
      <c r="FL533" s="226"/>
      <c r="FM533" s="226"/>
      <c r="FN533" s="227"/>
      <c r="FO533" s="228"/>
      <c r="FP533" s="226"/>
      <c r="FQ533" s="226"/>
      <c r="FR533" s="229"/>
      <c r="FS533" s="229"/>
      <c r="FT533" s="229"/>
      <c r="FU533" s="226"/>
      <c r="FV533" s="226"/>
      <c r="FY533" s="231"/>
      <c r="FZ533" s="231"/>
      <c r="GA533" s="231"/>
      <c r="GB533" s="231"/>
      <c r="GC533" s="226"/>
      <c r="GD533" s="226"/>
      <c r="GE533" s="227"/>
      <c r="GF533" s="228"/>
      <c r="GG533" s="226"/>
      <c r="GH533" s="226"/>
      <c r="GI533" s="229"/>
      <c r="GJ533" s="229"/>
      <c r="GK533" s="229"/>
      <c r="GL533" s="226"/>
      <c r="GM533" s="226"/>
      <c r="GP533" s="231"/>
      <c r="GQ533" s="231"/>
      <c r="GR533" s="231"/>
      <c r="GS533" s="231"/>
      <c r="GT533" s="226"/>
      <c r="GU533" s="226"/>
      <c r="GV533" s="227"/>
      <c r="GW533" s="228"/>
      <c r="GX533" s="226"/>
      <c r="GY533" s="226"/>
      <c r="GZ533" s="229"/>
      <c r="HA533" s="229"/>
      <c r="HB533" s="229"/>
      <c r="HC533" s="226"/>
      <c r="HD533" s="226"/>
      <c r="HG533" s="231"/>
    </row>
    <row r="534" spans="1:215" s="230" customFormat="1" ht="41.25" customHeight="1" x14ac:dyDescent="0.2">
      <c r="A534" s="210" t="s">
        <v>5140</v>
      </c>
      <c r="B534" s="211" t="s">
        <v>5139</v>
      </c>
      <c r="C534" s="211" t="s">
        <v>5139</v>
      </c>
      <c r="D534" s="211" t="s">
        <v>3547</v>
      </c>
      <c r="E534" s="212" t="str">
        <f t="shared" si="12"/>
        <v>岩国市通津11117-297</v>
      </c>
      <c r="F534" s="212" t="s">
        <v>1101</v>
      </c>
      <c r="G534" s="196">
        <v>38930</v>
      </c>
      <c r="H534" s="212" t="s">
        <v>2084</v>
      </c>
      <c r="I534" s="236" t="s">
        <v>455</v>
      </c>
      <c r="J534" s="281" t="s">
        <v>4583</v>
      </c>
      <c r="K534" s="282" t="s">
        <v>1593</v>
      </c>
      <c r="L534" s="282" t="s">
        <v>1594</v>
      </c>
      <c r="M534" s="212" t="s">
        <v>5138</v>
      </c>
      <c r="N534" s="212" t="s">
        <v>5137</v>
      </c>
      <c r="O534" s="283" t="s">
        <v>250</v>
      </c>
      <c r="P534" s="284" t="s">
        <v>10</v>
      </c>
      <c r="Q534" s="227"/>
      <c r="R534" s="228"/>
      <c r="S534" s="226"/>
      <c r="T534" s="226"/>
      <c r="U534" s="229"/>
      <c r="V534" s="229"/>
      <c r="W534" s="229"/>
      <c r="X534" s="226"/>
      <c r="Y534" s="226"/>
      <c r="AB534" s="231"/>
      <c r="AC534" s="231"/>
      <c r="AD534" s="231"/>
      <c r="AE534" s="231"/>
      <c r="AF534" s="226"/>
      <c r="AG534" s="226"/>
      <c r="AH534" s="227"/>
      <c r="AI534" s="228"/>
      <c r="AJ534" s="226"/>
      <c r="AK534" s="226"/>
      <c r="AL534" s="229"/>
      <c r="AM534" s="229"/>
      <c r="AN534" s="229"/>
      <c r="AO534" s="226"/>
      <c r="AP534" s="226"/>
      <c r="AS534" s="231"/>
      <c r="AT534" s="231"/>
      <c r="AU534" s="231"/>
      <c r="AV534" s="231"/>
      <c r="AW534" s="226"/>
      <c r="AX534" s="226"/>
      <c r="AY534" s="227"/>
      <c r="AZ534" s="228"/>
      <c r="BA534" s="226"/>
      <c r="BB534" s="226"/>
      <c r="BC534" s="229"/>
      <c r="BD534" s="229"/>
      <c r="BE534" s="229"/>
      <c r="BF534" s="226"/>
      <c r="BG534" s="226"/>
      <c r="BJ534" s="231"/>
      <c r="BK534" s="231"/>
      <c r="BL534" s="231"/>
      <c r="BM534" s="231"/>
      <c r="BN534" s="226"/>
      <c r="BO534" s="226"/>
      <c r="BP534" s="227"/>
      <c r="BQ534" s="228"/>
      <c r="BR534" s="226"/>
      <c r="BS534" s="226"/>
      <c r="BT534" s="229"/>
      <c r="BU534" s="229"/>
      <c r="BV534" s="229"/>
      <c r="BW534" s="226"/>
      <c r="BX534" s="226"/>
      <c r="CA534" s="231"/>
      <c r="CB534" s="231"/>
      <c r="CC534" s="231"/>
      <c r="CD534" s="231"/>
      <c r="CE534" s="226"/>
      <c r="CF534" s="226"/>
      <c r="CG534" s="227"/>
      <c r="CH534" s="228"/>
      <c r="CI534" s="226"/>
      <c r="CJ534" s="226"/>
      <c r="CK534" s="229"/>
      <c r="CL534" s="229"/>
      <c r="CM534" s="229"/>
      <c r="CN534" s="226"/>
      <c r="CO534" s="226"/>
      <c r="CR534" s="231"/>
      <c r="CS534" s="231"/>
      <c r="CT534" s="231"/>
      <c r="CU534" s="231"/>
      <c r="CV534" s="226"/>
      <c r="CW534" s="226"/>
      <c r="CX534" s="227"/>
      <c r="CY534" s="228"/>
      <c r="CZ534" s="226"/>
      <c r="DA534" s="226"/>
      <c r="DB534" s="229"/>
      <c r="DC534" s="229"/>
      <c r="DD534" s="229"/>
      <c r="DE534" s="226"/>
      <c r="DF534" s="226"/>
      <c r="DI534" s="231"/>
      <c r="DJ534" s="231"/>
      <c r="DK534" s="231"/>
      <c r="DL534" s="231"/>
      <c r="DM534" s="226"/>
      <c r="DN534" s="226"/>
      <c r="DO534" s="227"/>
      <c r="DP534" s="228"/>
      <c r="DQ534" s="226"/>
      <c r="DR534" s="226"/>
      <c r="DS534" s="229"/>
      <c r="DT534" s="229"/>
      <c r="DU534" s="229"/>
      <c r="DV534" s="226"/>
      <c r="DW534" s="226"/>
      <c r="DZ534" s="231"/>
      <c r="EA534" s="231"/>
      <c r="EB534" s="231"/>
      <c r="EC534" s="231"/>
      <c r="ED534" s="226"/>
      <c r="EE534" s="226"/>
      <c r="EF534" s="227"/>
      <c r="EG534" s="228"/>
      <c r="EH534" s="226"/>
      <c r="EI534" s="226"/>
      <c r="EJ534" s="229"/>
      <c r="EK534" s="229"/>
      <c r="EL534" s="229"/>
      <c r="EM534" s="226"/>
      <c r="EN534" s="226"/>
      <c r="EQ534" s="231"/>
      <c r="ER534" s="231"/>
      <c r="ES534" s="231"/>
      <c r="ET534" s="231"/>
      <c r="EU534" s="226"/>
      <c r="EV534" s="226"/>
      <c r="EW534" s="227"/>
      <c r="EX534" s="228"/>
      <c r="EY534" s="226"/>
      <c r="EZ534" s="226"/>
      <c r="FA534" s="229"/>
      <c r="FB534" s="229"/>
      <c r="FC534" s="229"/>
      <c r="FD534" s="226"/>
      <c r="FE534" s="226"/>
      <c r="FH534" s="231"/>
      <c r="FI534" s="231"/>
      <c r="FJ534" s="231"/>
      <c r="FK534" s="231"/>
      <c r="FL534" s="226"/>
      <c r="FM534" s="226"/>
      <c r="FN534" s="227"/>
      <c r="FO534" s="228"/>
      <c r="FP534" s="226"/>
      <c r="FQ534" s="226"/>
      <c r="FR534" s="229"/>
      <c r="FS534" s="229"/>
      <c r="FT534" s="229"/>
      <c r="FU534" s="226"/>
      <c r="FV534" s="226"/>
      <c r="FY534" s="231"/>
      <c r="FZ534" s="231"/>
      <c r="GA534" s="231"/>
      <c r="GB534" s="231"/>
      <c r="GC534" s="226"/>
      <c r="GD534" s="226"/>
      <c r="GE534" s="227"/>
      <c r="GF534" s="228"/>
      <c r="GG534" s="226"/>
      <c r="GH534" s="226"/>
      <c r="GI534" s="229"/>
      <c r="GJ534" s="229"/>
      <c r="GK534" s="229"/>
      <c r="GL534" s="226"/>
      <c r="GM534" s="226"/>
      <c r="GP534" s="231"/>
      <c r="GQ534" s="231"/>
      <c r="GR534" s="231"/>
      <c r="GS534" s="231"/>
      <c r="GT534" s="226"/>
      <c r="GU534" s="226"/>
      <c r="GV534" s="227"/>
      <c r="GW534" s="228"/>
      <c r="GX534" s="226"/>
      <c r="GY534" s="226"/>
      <c r="GZ534" s="229"/>
      <c r="HA534" s="229"/>
      <c r="HB534" s="229"/>
      <c r="HC534" s="226"/>
      <c r="HD534" s="226"/>
      <c r="HG534" s="231"/>
    </row>
    <row r="535" spans="1:215" s="230" customFormat="1" ht="41.25" customHeight="1" x14ac:dyDescent="0.2">
      <c r="A535" s="210" t="s">
        <v>5136</v>
      </c>
      <c r="B535" s="211" t="s">
        <v>5114</v>
      </c>
      <c r="C535" s="211" t="s">
        <v>5114</v>
      </c>
      <c r="D535" s="211" t="s">
        <v>8096</v>
      </c>
      <c r="E535" s="212" t="str">
        <f t="shared" si="12"/>
        <v>岩国市山手町1-5-11</v>
      </c>
      <c r="F535" s="212" t="s">
        <v>5135</v>
      </c>
      <c r="G535" s="196">
        <v>39630</v>
      </c>
      <c r="H535" s="212" t="s">
        <v>5134</v>
      </c>
      <c r="I535" s="236" t="s">
        <v>3415</v>
      </c>
      <c r="J535" s="281" t="s">
        <v>4583</v>
      </c>
      <c r="K535" s="282" t="s">
        <v>1593</v>
      </c>
      <c r="L535" s="282" t="s">
        <v>1594</v>
      </c>
      <c r="M535" s="212" t="s">
        <v>3898</v>
      </c>
      <c r="N535" s="212" t="s">
        <v>3416</v>
      </c>
      <c r="O535" s="283" t="s">
        <v>250</v>
      </c>
      <c r="P535" s="284" t="s">
        <v>3767</v>
      </c>
      <c r="Q535" s="227"/>
      <c r="R535" s="228"/>
      <c r="S535" s="226"/>
      <c r="T535" s="226"/>
      <c r="U535" s="229"/>
      <c r="V535" s="229"/>
      <c r="W535" s="229"/>
      <c r="X535" s="226"/>
      <c r="Y535" s="226"/>
      <c r="AB535" s="231"/>
      <c r="AC535" s="231"/>
      <c r="AD535" s="231"/>
      <c r="AE535" s="231"/>
      <c r="AF535" s="226"/>
      <c r="AG535" s="226"/>
      <c r="AH535" s="227"/>
      <c r="AI535" s="228"/>
      <c r="AJ535" s="226"/>
      <c r="AK535" s="226"/>
      <c r="AL535" s="229"/>
      <c r="AM535" s="229"/>
      <c r="AN535" s="229"/>
      <c r="AO535" s="226"/>
      <c r="AP535" s="226"/>
      <c r="AS535" s="231"/>
      <c r="AT535" s="231"/>
      <c r="AU535" s="231"/>
      <c r="AV535" s="231"/>
      <c r="AW535" s="226"/>
      <c r="AX535" s="226"/>
      <c r="AY535" s="227"/>
      <c r="AZ535" s="228"/>
      <c r="BA535" s="226"/>
      <c r="BB535" s="226"/>
      <c r="BC535" s="229"/>
      <c r="BD535" s="229"/>
      <c r="BE535" s="229"/>
      <c r="BF535" s="226"/>
      <c r="BG535" s="226"/>
      <c r="BJ535" s="231"/>
      <c r="BK535" s="231"/>
      <c r="BL535" s="231"/>
      <c r="BM535" s="231"/>
      <c r="BN535" s="226"/>
      <c r="BO535" s="226"/>
      <c r="BP535" s="227"/>
      <c r="BQ535" s="228"/>
      <c r="BR535" s="226"/>
      <c r="BS535" s="226"/>
      <c r="BT535" s="229"/>
      <c r="BU535" s="229"/>
      <c r="BV535" s="229"/>
      <c r="BW535" s="226"/>
      <c r="BX535" s="226"/>
      <c r="CA535" s="231"/>
      <c r="CB535" s="231"/>
      <c r="CC535" s="231"/>
      <c r="CD535" s="231"/>
      <c r="CE535" s="226"/>
      <c r="CF535" s="226"/>
      <c r="CG535" s="227"/>
      <c r="CH535" s="228"/>
      <c r="CI535" s="226"/>
      <c r="CJ535" s="226"/>
      <c r="CK535" s="229"/>
      <c r="CL535" s="229"/>
      <c r="CM535" s="229"/>
      <c r="CN535" s="226"/>
      <c r="CO535" s="226"/>
      <c r="CR535" s="231"/>
      <c r="CS535" s="231"/>
      <c r="CT535" s="231"/>
      <c r="CU535" s="231"/>
      <c r="CV535" s="226"/>
      <c r="CW535" s="226"/>
      <c r="CX535" s="227"/>
      <c r="CY535" s="228"/>
      <c r="CZ535" s="226"/>
      <c r="DA535" s="226"/>
      <c r="DB535" s="229"/>
      <c r="DC535" s="229"/>
      <c r="DD535" s="229"/>
      <c r="DE535" s="226"/>
      <c r="DF535" s="226"/>
      <c r="DI535" s="231"/>
      <c r="DJ535" s="231"/>
      <c r="DK535" s="231"/>
      <c r="DL535" s="231"/>
      <c r="DM535" s="226"/>
      <c r="DN535" s="226"/>
      <c r="DO535" s="227"/>
      <c r="DP535" s="228"/>
      <c r="DQ535" s="226"/>
      <c r="DR535" s="226"/>
      <c r="DS535" s="229"/>
      <c r="DT535" s="229"/>
      <c r="DU535" s="229"/>
      <c r="DV535" s="226"/>
      <c r="DW535" s="226"/>
      <c r="DZ535" s="231"/>
      <c r="EA535" s="231"/>
      <c r="EB535" s="231"/>
      <c r="EC535" s="231"/>
      <c r="ED535" s="226"/>
      <c r="EE535" s="226"/>
      <c r="EF535" s="227"/>
      <c r="EG535" s="228"/>
      <c r="EH535" s="226"/>
      <c r="EI535" s="226"/>
      <c r="EJ535" s="229"/>
      <c r="EK535" s="229"/>
      <c r="EL535" s="229"/>
      <c r="EM535" s="226"/>
      <c r="EN535" s="226"/>
      <c r="EQ535" s="231"/>
      <c r="ER535" s="231"/>
      <c r="ES535" s="231"/>
      <c r="ET535" s="231"/>
      <c r="EU535" s="226"/>
      <c r="EV535" s="226"/>
      <c r="EW535" s="227"/>
      <c r="EX535" s="228"/>
      <c r="EY535" s="226"/>
      <c r="EZ535" s="226"/>
      <c r="FA535" s="229"/>
      <c r="FB535" s="229"/>
      <c r="FC535" s="229"/>
      <c r="FD535" s="226"/>
      <c r="FE535" s="226"/>
      <c r="FH535" s="231"/>
      <c r="FI535" s="231"/>
      <c r="FJ535" s="231"/>
      <c r="FK535" s="231"/>
      <c r="FL535" s="226"/>
      <c r="FM535" s="226"/>
      <c r="FN535" s="227"/>
      <c r="FO535" s="228"/>
      <c r="FP535" s="226"/>
      <c r="FQ535" s="226"/>
      <c r="FR535" s="229"/>
      <c r="FS535" s="229"/>
      <c r="FT535" s="229"/>
      <c r="FU535" s="226"/>
      <c r="FV535" s="226"/>
      <c r="FY535" s="231"/>
      <c r="FZ535" s="231"/>
      <c r="GA535" s="231"/>
      <c r="GB535" s="231"/>
      <c r="GC535" s="226"/>
      <c r="GD535" s="226"/>
      <c r="GE535" s="227"/>
      <c r="GF535" s="228"/>
      <c r="GG535" s="226"/>
      <c r="GH535" s="226"/>
      <c r="GI535" s="229"/>
      <c r="GJ535" s="229"/>
      <c r="GK535" s="229"/>
      <c r="GL535" s="226"/>
      <c r="GM535" s="226"/>
      <c r="GP535" s="231"/>
      <c r="GQ535" s="231"/>
      <c r="GR535" s="231"/>
      <c r="GS535" s="231"/>
      <c r="GT535" s="226"/>
      <c r="GU535" s="226"/>
      <c r="GV535" s="227"/>
      <c r="GW535" s="228"/>
      <c r="GX535" s="226"/>
      <c r="GY535" s="226"/>
      <c r="GZ535" s="229"/>
      <c r="HA535" s="229"/>
      <c r="HB535" s="229"/>
      <c r="HC535" s="226"/>
      <c r="HD535" s="226"/>
      <c r="HG535" s="231"/>
    </row>
    <row r="536" spans="1:215" s="230" customFormat="1" ht="41.25" customHeight="1" x14ac:dyDescent="0.2">
      <c r="A536" s="210" t="s">
        <v>5133</v>
      </c>
      <c r="B536" s="211" t="s">
        <v>4494</v>
      </c>
      <c r="C536" s="211" t="s">
        <v>4494</v>
      </c>
      <c r="D536" s="211" t="s">
        <v>4125</v>
      </c>
      <c r="E536" s="212" t="str">
        <f t="shared" si="12"/>
        <v>岩国市通津2470</v>
      </c>
      <c r="F536" s="212" t="s">
        <v>5132</v>
      </c>
      <c r="G536" s="196">
        <v>39630</v>
      </c>
      <c r="H536" s="212" t="s">
        <v>5131</v>
      </c>
      <c r="I536" s="236" t="s">
        <v>3415</v>
      </c>
      <c r="J536" s="281" t="s">
        <v>4583</v>
      </c>
      <c r="K536" s="282" t="s">
        <v>1593</v>
      </c>
      <c r="L536" s="282" t="s">
        <v>1594</v>
      </c>
      <c r="M536" s="212" t="s">
        <v>5130</v>
      </c>
      <c r="N536" s="212" t="s">
        <v>3419</v>
      </c>
      <c r="O536" s="283" t="s">
        <v>250</v>
      </c>
      <c r="P536" s="284" t="s">
        <v>3767</v>
      </c>
      <c r="Q536" s="227"/>
      <c r="R536" s="228"/>
      <c r="S536" s="226"/>
      <c r="T536" s="226"/>
      <c r="U536" s="229"/>
      <c r="V536" s="229"/>
      <c r="W536" s="229"/>
      <c r="X536" s="226"/>
      <c r="Y536" s="226"/>
      <c r="AB536" s="231"/>
      <c r="AC536" s="231"/>
      <c r="AD536" s="231"/>
      <c r="AE536" s="231"/>
      <c r="AF536" s="226"/>
      <c r="AG536" s="226"/>
      <c r="AH536" s="227"/>
      <c r="AI536" s="228"/>
      <c r="AJ536" s="226"/>
      <c r="AK536" s="226"/>
      <c r="AL536" s="229"/>
      <c r="AM536" s="229"/>
      <c r="AN536" s="229"/>
      <c r="AO536" s="226"/>
      <c r="AP536" s="226"/>
      <c r="AS536" s="231"/>
      <c r="AT536" s="231"/>
      <c r="AU536" s="231"/>
      <c r="AV536" s="231"/>
      <c r="AW536" s="226"/>
      <c r="AX536" s="226"/>
      <c r="AY536" s="227"/>
      <c r="AZ536" s="228"/>
      <c r="BA536" s="226"/>
      <c r="BB536" s="226"/>
      <c r="BC536" s="229"/>
      <c r="BD536" s="229"/>
      <c r="BE536" s="229"/>
      <c r="BF536" s="226"/>
      <c r="BG536" s="226"/>
      <c r="BJ536" s="231"/>
      <c r="BK536" s="231"/>
      <c r="BL536" s="231"/>
      <c r="BM536" s="231"/>
      <c r="BN536" s="226"/>
      <c r="BO536" s="226"/>
      <c r="BP536" s="227"/>
      <c r="BQ536" s="228"/>
      <c r="BR536" s="226"/>
      <c r="BS536" s="226"/>
      <c r="BT536" s="229"/>
      <c r="BU536" s="229"/>
      <c r="BV536" s="229"/>
      <c r="BW536" s="226"/>
      <c r="BX536" s="226"/>
      <c r="CA536" s="231"/>
      <c r="CB536" s="231"/>
      <c r="CC536" s="231"/>
      <c r="CD536" s="231"/>
      <c r="CE536" s="226"/>
      <c r="CF536" s="226"/>
      <c r="CG536" s="227"/>
      <c r="CH536" s="228"/>
      <c r="CI536" s="226"/>
      <c r="CJ536" s="226"/>
      <c r="CK536" s="229"/>
      <c r="CL536" s="229"/>
      <c r="CM536" s="229"/>
      <c r="CN536" s="226"/>
      <c r="CO536" s="226"/>
      <c r="CR536" s="231"/>
      <c r="CS536" s="231"/>
      <c r="CT536" s="231"/>
      <c r="CU536" s="231"/>
      <c r="CV536" s="226"/>
      <c r="CW536" s="226"/>
      <c r="CX536" s="227"/>
      <c r="CY536" s="228"/>
      <c r="CZ536" s="226"/>
      <c r="DA536" s="226"/>
      <c r="DB536" s="229"/>
      <c r="DC536" s="229"/>
      <c r="DD536" s="229"/>
      <c r="DE536" s="226"/>
      <c r="DF536" s="226"/>
      <c r="DI536" s="231"/>
      <c r="DJ536" s="231"/>
      <c r="DK536" s="231"/>
      <c r="DL536" s="231"/>
      <c r="DM536" s="226"/>
      <c r="DN536" s="226"/>
      <c r="DO536" s="227"/>
      <c r="DP536" s="228"/>
      <c r="DQ536" s="226"/>
      <c r="DR536" s="226"/>
      <c r="DS536" s="229"/>
      <c r="DT536" s="229"/>
      <c r="DU536" s="229"/>
      <c r="DV536" s="226"/>
      <c r="DW536" s="226"/>
      <c r="DZ536" s="231"/>
      <c r="EA536" s="231"/>
      <c r="EB536" s="231"/>
      <c r="EC536" s="231"/>
      <c r="ED536" s="226"/>
      <c r="EE536" s="226"/>
      <c r="EF536" s="227"/>
      <c r="EG536" s="228"/>
      <c r="EH536" s="226"/>
      <c r="EI536" s="226"/>
      <c r="EJ536" s="229"/>
      <c r="EK536" s="229"/>
      <c r="EL536" s="229"/>
      <c r="EM536" s="226"/>
      <c r="EN536" s="226"/>
      <c r="EQ536" s="231"/>
      <c r="ER536" s="231"/>
      <c r="ES536" s="231"/>
      <c r="ET536" s="231"/>
      <c r="EU536" s="226"/>
      <c r="EV536" s="226"/>
      <c r="EW536" s="227"/>
      <c r="EX536" s="228"/>
      <c r="EY536" s="226"/>
      <c r="EZ536" s="226"/>
      <c r="FA536" s="229"/>
      <c r="FB536" s="229"/>
      <c r="FC536" s="229"/>
      <c r="FD536" s="226"/>
      <c r="FE536" s="226"/>
      <c r="FH536" s="231"/>
      <c r="FI536" s="231"/>
      <c r="FJ536" s="231"/>
      <c r="FK536" s="231"/>
      <c r="FL536" s="226"/>
      <c r="FM536" s="226"/>
      <c r="FN536" s="227"/>
      <c r="FO536" s="228"/>
      <c r="FP536" s="226"/>
      <c r="FQ536" s="226"/>
      <c r="FR536" s="229"/>
      <c r="FS536" s="229"/>
      <c r="FT536" s="229"/>
      <c r="FU536" s="226"/>
      <c r="FV536" s="226"/>
      <c r="FY536" s="231"/>
      <c r="FZ536" s="231"/>
      <c r="GA536" s="231"/>
      <c r="GB536" s="231"/>
      <c r="GC536" s="226"/>
      <c r="GD536" s="226"/>
      <c r="GE536" s="227"/>
      <c r="GF536" s="228"/>
      <c r="GG536" s="226"/>
      <c r="GH536" s="226"/>
      <c r="GI536" s="229"/>
      <c r="GJ536" s="229"/>
      <c r="GK536" s="229"/>
      <c r="GL536" s="226"/>
      <c r="GM536" s="226"/>
      <c r="GP536" s="231"/>
      <c r="GQ536" s="231"/>
      <c r="GR536" s="231"/>
      <c r="GS536" s="231"/>
      <c r="GT536" s="226"/>
      <c r="GU536" s="226"/>
      <c r="GV536" s="227"/>
      <c r="GW536" s="228"/>
      <c r="GX536" s="226"/>
      <c r="GY536" s="226"/>
      <c r="GZ536" s="229"/>
      <c r="HA536" s="229"/>
      <c r="HB536" s="229"/>
      <c r="HC536" s="226"/>
      <c r="HD536" s="226"/>
      <c r="HG536" s="231"/>
    </row>
    <row r="537" spans="1:215" s="230" customFormat="1" ht="41.25" customHeight="1" x14ac:dyDescent="0.2">
      <c r="A537" s="210" t="s">
        <v>7512</v>
      </c>
      <c r="B537" s="211" t="s">
        <v>600</v>
      </c>
      <c r="C537" s="211" t="s">
        <v>601</v>
      </c>
      <c r="D537" s="211" t="s">
        <v>7513</v>
      </c>
      <c r="E537" s="212" t="str">
        <f t="shared" si="12"/>
        <v>岩国市岩国2-7-4</v>
      </c>
      <c r="F537" s="212" t="s">
        <v>1276</v>
      </c>
      <c r="G537" s="196">
        <v>39965</v>
      </c>
      <c r="H537" s="212" t="s">
        <v>2086</v>
      </c>
      <c r="I537" s="236" t="s">
        <v>3351</v>
      </c>
      <c r="J537" s="281" t="s">
        <v>4583</v>
      </c>
      <c r="K537" s="282" t="s">
        <v>1593</v>
      </c>
      <c r="L537" s="282" t="s">
        <v>236</v>
      </c>
      <c r="M537" s="212" t="s">
        <v>602</v>
      </c>
      <c r="N537" s="212" t="s">
        <v>7514</v>
      </c>
      <c r="O537" s="283" t="s">
        <v>250</v>
      </c>
      <c r="P537" s="284" t="s">
        <v>3767</v>
      </c>
      <c r="Q537" s="227"/>
      <c r="R537" s="228"/>
      <c r="S537" s="226"/>
      <c r="T537" s="226"/>
      <c r="U537" s="229"/>
      <c r="V537" s="229"/>
      <c r="W537" s="229"/>
      <c r="X537" s="226"/>
      <c r="Y537" s="226"/>
      <c r="AB537" s="231"/>
      <c r="AC537" s="231"/>
      <c r="AD537" s="231"/>
      <c r="AE537" s="231"/>
      <c r="AF537" s="226"/>
      <c r="AG537" s="226"/>
      <c r="AH537" s="227"/>
      <c r="AI537" s="228"/>
      <c r="AJ537" s="226"/>
      <c r="AK537" s="226"/>
      <c r="AL537" s="229"/>
      <c r="AM537" s="229"/>
      <c r="AN537" s="229"/>
      <c r="AO537" s="226"/>
      <c r="AP537" s="226"/>
      <c r="AS537" s="231"/>
      <c r="AT537" s="231"/>
      <c r="AU537" s="231"/>
      <c r="AV537" s="231"/>
      <c r="AW537" s="226"/>
      <c r="AX537" s="226"/>
      <c r="AY537" s="227"/>
      <c r="AZ537" s="228"/>
      <c r="BA537" s="226"/>
      <c r="BB537" s="226"/>
      <c r="BC537" s="229"/>
      <c r="BD537" s="229"/>
      <c r="BE537" s="229"/>
      <c r="BF537" s="226"/>
      <c r="BG537" s="226"/>
      <c r="BJ537" s="231"/>
      <c r="BK537" s="231"/>
      <c r="BL537" s="231"/>
      <c r="BM537" s="231"/>
      <c r="BN537" s="226"/>
      <c r="BO537" s="226"/>
      <c r="BP537" s="227"/>
      <c r="BQ537" s="228"/>
      <c r="BR537" s="226"/>
      <c r="BS537" s="226"/>
      <c r="BT537" s="229"/>
      <c r="BU537" s="229"/>
      <c r="BV537" s="229"/>
      <c r="BW537" s="226"/>
      <c r="BX537" s="226"/>
      <c r="CA537" s="231"/>
      <c r="CB537" s="231"/>
      <c r="CC537" s="231"/>
      <c r="CD537" s="231"/>
      <c r="CE537" s="226"/>
      <c r="CF537" s="226"/>
      <c r="CG537" s="227"/>
      <c r="CH537" s="228"/>
      <c r="CI537" s="226"/>
      <c r="CJ537" s="226"/>
      <c r="CK537" s="229"/>
      <c r="CL537" s="229"/>
      <c r="CM537" s="229"/>
      <c r="CN537" s="226"/>
      <c r="CO537" s="226"/>
      <c r="CR537" s="231"/>
      <c r="CS537" s="231"/>
      <c r="CT537" s="231"/>
      <c r="CU537" s="231"/>
      <c r="CV537" s="226"/>
      <c r="CW537" s="226"/>
      <c r="CX537" s="227"/>
      <c r="CY537" s="228"/>
      <c r="CZ537" s="226"/>
      <c r="DA537" s="226"/>
      <c r="DB537" s="229"/>
      <c r="DC537" s="229"/>
      <c r="DD537" s="229"/>
      <c r="DE537" s="226"/>
      <c r="DF537" s="226"/>
      <c r="DI537" s="231"/>
      <c r="DJ537" s="231"/>
      <c r="DK537" s="231"/>
      <c r="DL537" s="231"/>
      <c r="DM537" s="226"/>
      <c r="DN537" s="226"/>
      <c r="DO537" s="227"/>
      <c r="DP537" s="228"/>
      <c r="DQ537" s="226"/>
      <c r="DR537" s="226"/>
      <c r="DS537" s="229"/>
      <c r="DT537" s="229"/>
      <c r="DU537" s="229"/>
      <c r="DV537" s="226"/>
      <c r="DW537" s="226"/>
      <c r="DZ537" s="231"/>
      <c r="EA537" s="231"/>
      <c r="EB537" s="231"/>
      <c r="EC537" s="231"/>
      <c r="ED537" s="226"/>
      <c r="EE537" s="226"/>
      <c r="EF537" s="227"/>
      <c r="EG537" s="228"/>
      <c r="EH537" s="226"/>
      <c r="EI537" s="226"/>
      <c r="EJ537" s="229"/>
      <c r="EK537" s="229"/>
      <c r="EL537" s="229"/>
      <c r="EM537" s="226"/>
      <c r="EN537" s="226"/>
      <c r="EQ537" s="231"/>
      <c r="ER537" s="231"/>
      <c r="ES537" s="231"/>
      <c r="ET537" s="231"/>
      <c r="EU537" s="226"/>
      <c r="EV537" s="226"/>
      <c r="EW537" s="227"/>
      <c r="EX537" s="228"/>
      <c r="EY537" s="226"/>
      <c r="EZ537" s="226"/>
      <c r="FA537" s="229"/>
      <c r="FB537" s="229"/>
      <c r="FC537" s="229"/>
      <c r="FD537" s="226"/>
      <c r="FE537" s="226"/>
      <c r="FH537" s="231"/>
      <c r="FI537" s="231"/>
      <c r="FJ537" s="231"/>
      <c r="FK537" s="231"/>
      <c r="FL537" s="226"/>
      <c r="FM537" s="226"/>
      <c r="FN537" s="227"/>
      <c r="FO537" s="228"/>
      <c r="FP537" s="226"/>
      <c r="FQ537" s="226"/>
      <c r="FR537" s="229"/>
      <c r="FS537" s="229"/>
      <c r="FT537" s="229"/>
      <c r="FU537" s="226"/>
      <c r="FV537" s="226"/>
      <c r="FY537" s="231"/>
      <c r="FZ537" s="231"/>
      <c r="GA537" s="231"/>
      <c r="GB537" s="231"/>
      <c r="GC537" s="226"/>
      <c r="GD537" s="226"/>
      <c r="GE537" s="227"/>
      <c r="GF537" s="228"/>
      <c r="GG537" s="226"/>
      <c r="GH537" s="226"/>
      <c r="GI537" s="229"/>
      <c r="GJ537" s="229"/>
      <c r="GK537" s="229"/>
      <c r="GL537" s="226"/>
      <c r="GM537" s="226"/>
      <c r="GP537" s="231"/>
      <c r="GQ537" s="231"/>
      <c r="GR537" s="231"/>
      <c r="GS537" s="231"/>
      <c r="GT537" s="226"/>
      <c r="GU537" s="226"/>
      <c r="GV537" s="227"/>
      <c r="GW537" s="228"/>
      <c r="GX537" s="226"/>
      <c r="GY537" s="226"/>
      <c r="GZ537" s="229"/>
      <c r="HA537" s="229"/>
      <c r="HB537" s="229"/>
      <c r="HC537" s="226"/>
      <c r="HD537" s="226"/>
      <c r="HG537" s="231"/>
    </row>
    <row r="538" spans="1:215" s="230" customFormat="1" ht="41.25" customHeight="1" x14ac:dyDescent="0.2">
      <c r="A538" s="210" t="s">
        <v>1569</v>
      </c>
      <c r="B538" s="211" t="s">
        <v>8097</v>
      </c>
      <c r="C538" s="211" t="s">
        <v>8097</v>
      </c>
      <c r="D538" s="211" t="s">
        <v>7515</v>
      </c>
      <c r="E538" s="212" t="str">
        <f t="shared" si="12"/>
        <v>岩国市由宇町南沖1-10-25</v>
      </c>
      <c r="F538" s="212" t="s">
        <v>1277</v>
      </c>
      <c r="G538" s="196">
        <v>40026</v>
      </c>
      <c r="H538" s="212" t="s">
        <v>2087</v>
      </c>
      <c r="I538" s="236" t="s">
        <v>3351</v>
      </c>
      <c r="J538" s="281" t="s">
        <v>4583</v>
      </c>
      <c r="K538" s="282" t="s">
        <v>1593</v>
      </c>
      <c r="L538" s="282" t="s">
        <v>236</v>
      </c>
      <c r="M538" s="212" t="s">
        <v>8098</v>
      </c>
      <c r="N538" s="212" t="s">
        <v>7516</v>
      </c>
      <c r="O538" s="283" t="s">
        <v>250</v>
      </c>
      <c r="P538" s="284" t="s">
        <v>3767</v>
      </c>
      <c r="Q538" s="227"/>
      <c r="R538" s="228"/>
      <c r="S538" s="226"/>
      <c r="T538" s="226"/>
      <c r="U538" s="229"/>
      <c r="V538" s="229"/>
      <c r="W538" s="229"/>
      <c r="X538" s="226"/>
      <c r="Y538" s="226"/>
      <c r="AB538" s="231"/>
      <c r="AC538" s="231"/>
      <c r="AD538" s="231"/>
      <c r="AE538" s="231"/>
      <c r="AF538" s="226"/>
      <c r="AG538" s="226"/>
      <c r="AH538" s="227"/>
      <c r="AI538" s="228"/>
      <c r="AJ538" s="226"/>
      <c r="AK538" s="226"/>
      <c r="AL538" s="229"/>
      <c r="AM538" s="229"/>
      <c r="AN538" s="229"/>
      <c r="AO538" s="226"/>
      <c r="AP538" s="226"/>
      <c r="AS538" s="231"/>
      <c r="AT538" s="231"/>
      <c r="AU538" s="231"/>
      <c r="AV538" s="231"/>
      <c r="AW538" s="226"/>
      <c r="AX538" s="226"/>
      <c r="AY538" s="227"/>
      <c r="AZ538" s="228"/>
      <c r="BA538" s="226"/>
      <c r="BB538" s="226"/>
      <c r="BC538" s="229"/>
      <c r="BD538" s="229"/>
      <c r="BE538" s="229"/>
      <c r="BF538" s="226"/>
      <c r="BG538" s="226"/>
      <c r="BJ538" s="231"/>
      <c r="BK538" s="231"/>
      <c r="BL538" s="231"/>
      <c r="BM538" s="231"/>
      <c r="BN538" s="226"/>
      <c r="BO538" s="226"/>
      <c r="BP538" s="227"/>
      <c r="BQ538" s="228"/>
      <c r="BR538" s="226"/>
      <c r="BS538" s="226"/>
      <c r="BT538" s="229"/>
      <c r="BU538" s="229"/>
      <c r="BV538" s="229"/>
      <c r="BW538" s="226"/>
      <c r="BX538" s="226"/>
      <c r="CA538" s="231"/>
      <c r="CB538" s="231"/>
      <c r="CC538" s="231"/>
      <c r="CD538" s="231"/>
      <c r="CE538" s="226"/>
      <c r="CF538" s="226"/>
      <c r="CG538" s="227"/>
      <c r="CH538" s="228"/>
      <c r="CI538" s="226"/>
      <c r="CJ538" s="226"/>
      <c r="CK538" s="229"/>
      <c r="CL538" s="229"/>
      <c r="CM538" s="229"/>
      <c r="CN538" s="226"/>
      <c r="CO538" s="226"/>
      <c r="CR538" s="231"/>
      <c r="CS538" s="231"/>
      <c r="CT538" s="231"/>
      <c r="CU538" s="231"/>
      <c r="CV538" s="226"/>
      <c r="CW538" s="226"/>
      <c r="CX538" s="227"/>
      <c r="CY538" s="228"/>
      <c r="CZ538" s="226"/>
      <c r="DA538" s="226"/>
      <c r="DB538" s="229"/>
      <c r="DC538" s="229"/>
      <c r="DD538" s="229"/>
      <c r="DE538" s="226"/>
      <c r="DF538" s="226"/>
      <c r="DI538" s="231"/>
      <c r="DJ538" s="231"/>
      <c r="DK538" s="231"/>
      <c r="DL538" s="231"/>
      <c r="DM538" s="226"/>
      <c r="DN538" s="226"/>
      <c r="DO538" s="227"/>
      <c r="DP538" s="228"/>
      <c r="DQ538" s="226"/>
      <c r="DR538" s="226"/>
      <c r="DS538" s="229"/>
      <c r="DT538" s="229"/>
      <c r="DU538" s="229"/>
      <c r="DV538" s="226"/>
      <c r="DW538" s="226"/>
      <c r="DZ538" s="231"/>
      <c r="EA538" s="231"/>
      <c r="EB538" s="231"/>
      <c r="EC538" s="231"/>
      <c r="ED538" s="226"/>
      <c r="EE538" s="226"/>
      <c r="EF538" s="227"/>
      <c r="EG538" s="228"/>
      <c r="EH538" s="226"/>
      <c r="EI538" s="226"/>
      <c r="EJ538" s="229"/>
      <c r="EK538" s="229"/>
      <c r="EL538" s="229"/>
      <c r="EM538" s="226"/>
      <c r="EN538" s="226"/>
      <c r="EQ538" s="231"/>
      <c r="ER538" s="231"/>
      <c r="ES538" s="231"/>
      <c r="ET538" s="231"/>
      <c r="EU538" s="226"/>
      <c r="EV538" s="226"/>
      <c r="EW538" s="227"/>
      <c r="EX538" s="228"/>
      <c r="EY538" s="226"/>
      <c r="EZ538" s="226"/>
      <c r="FA538" s="229"/>
      <c r="FB538" s="229"/>
      <c r="FC538" s="229"/>
      <c r="FD538" s="226"/>
      <c r="FE538" s="226"/>
      <c r="FH538" s="231"/>
      <c r="FI538" s="231"/>
      <c r="FJ538" s="231"/>
      <c r="FK538" s="231"/>
      <c r="FL538" s="226"/>
      <c r="FM538" s="226"/>
      <c r="FN538" s="227"/>
      <c r="FO538" s="228"/>
      <c r="FP538" s="226"/>
      <c r="FQ538" s="226"/>
      <c r="FR538" s="229"/>
      <c r="FS538" s="229"/>
      <c r="FT538" s="229"/>
      <c r="FU538" s="226"/>
      <c r="FV538" s="226"/>
      <c r="FY538" s="231"/>
      <c r="FZ538" s="231"/>
      <c r="GA538" s="231"/>
      <c r="GB538" s="231"/>
      <c r="GC538" s="226"/>
      <c r="GD538" s="226"/>
      <c r="GE538" s="227"/>
      <c r="GF538" s="228"/>
      <c r="GG538" s="226"/>
      <c r="GH538" s="226"/>
      <c r="GI538" s="229"/>
      <c r="GJ538" s="229"/>
      <c r="GK538" s="229"/>
      <c r="GL538" s="226"/>
      <c r="GM538" s="226"/>
      <c r="GP538" s="231"/>
      <c r="GQ538" s="231"/>
      <c r="GR538" s="231"/>
      <c r="GS538" s="231"/>
      <c r="GT538" s="226"/>
      <c r="GU538" s="226"/>
      <c r="GV538" s="227"/>
      <c r="GW538" s="228"/>
      <c r="GX538" s="226"/>
      <c r="GY538" s="226"/>
      <c r="GZ538" s="229"/>
      <c r="HA538" s="229"/>
      <c r="HB538" s="229"/>
      <c r="HC538" s="226"/>
      <c r="HD538" s="226"/>
      <c r="HG538" s="231"/>
    </row>
    <row r="539" spans="1:215" s="230" customFormat="1" ht="41.25" customHeight="1" x14ac:dyDescent="0.2">
      <c r="A539" s="210" t="s">
        <v>1570</v>
      </c>
      <c r="B539" s="211" t="s">
        <v>691</v>
      </c>
      <c r="C539" s="211" t="s">
        <v>692</v>
      </c>
      <c r="D539" s="211" t="s">
        <v>3206</v>
      </c>
      <c r="E539" s="212" t="str">
        <f t="shared" si="12"/>
        <v>岩国市麻里布町5-3-8</v>
      </c>
      <c r="F539" s="212" t="s">
        <v>1269</v>
      </c>
      <c r="G539" s="196">
        <v>40664</v>
      </c>
      <c r="H539" s="212" t="s">
        <v>2088</v>
      </c>
      <c r="I539" s="236" t="s">
        <v>576</v>
      </c>
      <c r="J539" s="281" t="s">
        <v>4583</v>
      </c>
      <c r="K539" s="282" t="s">
        <v>1593</v>
      </c>
      <c r="L539" s="282" t="s">
        <v>236</v>
      </c>
      <c r="M539" s="212" t="s">
        <v>693</v>
      </c>
      <c r="N539" s="212" t="s">
        <v>5129</v>
      </c>
      <c r="O539" s="283" t="s">
        <v>250</v>
      </c>
      <c r="P539" s="284" t="s">
        <v>120</v>
      </c>
      <c r="Q539" s="227"/>
      <c r="R539" s="228"/>
      <c r="S539" s="226"/>
      <c r="T539" s="226"/>
      <c r="U539" s="229"/>
      <c r="V539" s="229"/>
      <c r="W539" s="229"/>
      <c r="X539" s="226"/>
      <c r="Y539" s="226"/>
      <c r="AB539" s="231"/>
      <c r="AC539" s="231"/>
      <c r="AD539" s="231"/>
      <c r="AE539" s="231"/>
      <c r="AF539" s="226"/>
      <c r="AG539" s="226"/>
      <c r="AH539" s="227"/>
      <c r="AI539" s="228"/>
      <c r="AJ539" s="226"/>
      <c r="AK539" s="226"/>
      <c r="AL539" s="229"/>
      <c r="AM539" s="229"/>
      <c r="AN539" s="229"/>
      <c r="AO539" s="226"/>
      <c r="AP539" s="226"/>
      <c r="AS539" s="231"/>
      <c r="AT539" s="231"/>
      <c r="AU539" s="231"/>
      <c r="AV539" s="231"/>
      <c r="AW539" s="226"/>
      <c r="AX539" s="226"/>
      <c r="AY539" s="227"/>
      <c r="AZ539" s="228"/>
      <c r="BA539" s="226"/>
      <c r="BB539" s="226"/>
      <c r="BC539" s="229"/>
      <c r="BD539" s="229"/>
      <c r="BE539" s="229"/>
      <c r="BF539" s="226"/>
      <c r="BG539" s="226"/>
      <c r="BJ539" s="231"/>
      <c r="BK539" s="231"/>
      <c r="BL539" s="231"/>
      <c r="BM539" s="231"/>
      <c r="BN539" s="226"/>
      <c r="BO539" s="226"/>
      <c r="BP539" s="227"/>
      <c r="BQ539" s="228"/>
      <c r="BR539" s="226"/>
      <c r="BS539" s="226"/>
      <c r="BT539" s="229"/>
      <c r="BU539" s="229"/>
      <c r="BV539" s="229"/>
      <c r="BW539" s="226"/>
      <c r="BX539" s="226"/>
      <c r="CA539" s="231"/>
      <c r="CB539" s="231"/>
      <c r="CC539" s="231"/>
      <c r="CD539" s="231"/>
      <c r="CE539" s="226"/>
      <c r="CF539" s="226"/>
      <c r="CG539" s="227"/>
      <c r="CH539" s="228"/>
      <c r="CI539" s="226"/>
      <c r="CJ539" s="226"/>
      <c r="CK539" s="229"/>
      <c r="CL539" s="229"/>
      <c r="CM539" s="229"/>
      <c r="CN539" s="226"/>
      <c r="CO539" s="226"/>
      <c r="CR539" s="231"/>
      <c r="CS539" s="231"/>
      <c r="CT539" s="231"/>
      <c r="CU539" s="231"/>
      <c r="CV539" s="226"/>
      <c r="CW539" s="226"/>
      <c r="CX539" s="227"/>
      <c r="CY539" s="228"/>
      <c r="CZ539" s="226"/>
      <c r="DA539" s="226"/>
      <c r="DB539" s="229"/>
      <c r="DC539" s="229"/>
      <c r="DD539" s="229"/>
      <c r="DE539" s="226"/>
      <c r="DF539" s="226"/>
      <c r="DI539" s="231"/>
      <c r="DJ539" s="231"/>
      <c r="DK539" s="231"/>
      <c r="DL539" s="231"/>
      <c r="DM539" s="226"/>
      <c r="DN539" s="226"/>
      <c r="DO539" s="227"/>
      <c r="DP539" s="228"/>
      <c r="DQ539" s="226"/>
      <c r="DR539" s="226"/>
      <c r="DS539" s="229"/>
      <c r="DT539" s="229"/>
      <c r="DU539" s="229"/>
      <c r="DV539" s="226"/>
      <c r="DW539" s="226"/>
      <c r="DZ539" s="231"/>
      <c r="EA539" s="231"/>
      <c r="EB539" s="231"/>
      <c r="EC539" s="231"/>
      <c r="ED539" s="226"/>
      <c r="EE539" s="226"/>
      <c r="EF539" s="227"/>
      <c r="EG539" s="228"/>
      <c r="EH539" s="226"/>
      <c r="EI539" s="226"/>
      <c r="EJ539" s="229"/>
      <c r="EK539" s="229"/>
      <c r="EL539" s="229"/>
      <c r="EM539" s="226"/>
      <c r="EN539" s="226"/>
      <c r="EQ539" s="231"/>
      <c r="ER539" s="231"/>
      <c r="ES539" s="231"/>
      <c r="ET539" s="231"/>
      <c r="EU539" s="226"/>
      <c r="EV539" s="226"/>
      <c r="EW539" s="227"/>
      <c r="EX539" s="228"/>
      <c r="EY539" s="226"/>
      <c r="EZ539" s="226"/>
      <c r="FA539" s="229"/>
      <c r="FB539" s="229"/>
      <c r="FC539" s="229"/>
      <c r="FD539" s="226"/>
      <c r="FE539" s="226"/>
      <c r="FH539" s="231"/>
      <c r="FI539" s="231"/>
      <c r="FJ539" s="231"/>
      <c r="FK539" s="231"/>
      <c r="FL539" s="226"/>
      <c r="FM539" s="226"/>
      <c r="FN539" s="227"/>
      <c r="FO539" s="228"/>
      <c r="FP539" s="226"/>
      <c r="FQ539" s="226"/>
      <c r="FR539" s="229"/>
      <c r="FS539" s="229"/>
      <c r="FT539" s="229"/>
      <c r="FU539" s="226"/>
      <c r="FV539" s="226"/>
      <c r="FY539" s="231"/>
      <c r="FZ539" s="231"/>
      <c r="GA539" s="231"/>
      <c r="GB539" s="231"/>
      <c r="GC539" s="226"/>
      <c r="GD539" s="226"/>
      <c r="GE539" s="227"/>
      <c r="GF539" s="228"/>
      <c r="GG539" s="226"/>
      <c r="GH539" s="226"/>
      <c r="GI539" s="229"/>
      <c r="GJ539" s="229"/>
      <c r="GK539" s="229"/>
      <c r="GL539" s="226"/>
      <c r="GM539" s="226"/>
      <c r="GP539" s="231"/>
      <c r="GQ539" s="231"/>
      <c r="GR539" s="231"/>
      <c r="GS539" s="231"/>
      <c r="GT539" s="226"/>
      <c r="GU539" s="226"/>
      <c r="GV539" s="227"/>
      <c r="GW539" s="228"/>
      <c r="GX539" s="226"/>
      <c r="GY539" s="226"/>
      <c r="GZ539" s="229"/>
      <c r="HA539" s="229"/>
      <c r="HB539" s="229"/>
      <c r="HC539" s="226"/>
      <c r="HD539" s="226"/>
      <c r="HG539" s="231"/>
    </row>
    <row r="540" spans="1:215" s="230" customFormat="1" ht="41.25" customHeight="1" x14ac:dyDescent="0.2">
      <c r="A540" s="210" t="s">
        <v>5128</v>
      </c>
      <c r="B540" s="211" t="s">
        <v>5127</v>
      </c>
      <c r="C540" s="211" t="s">
        <v>923</v>
      </c>
      <c r="D540" s="211" t="s">
        <v>8729</v>
      </c>
      <c r="E540" s="212" t="str">
        <f t="shared" si="12"/>
        <v>岩国市錦見8-23-1</v>
      </c>
      <c r="F540" s="212" t="s">
        <v>1049</v>
      </c>
      <c r="G540" s="196">
        <v>41061</v>
      </c>
      <c r="H540" s="212" t="s">
        <v>3207</v>
      </c>
      <c r="I540" s="236" t="s">
        <v>3351</v>
      </c>
      <c r="J540" s="281" t="s">
        <v>4583</v>
      </c>
      <c r="K540" s="282" t="s">
        <v>465</v>
      </c>
      <c r="L540" s="282" t="s">
        <v>466</v>
      </c>
      <c r="M540" s="212" t="s">
        <v>2207</v>
      </c>
      <c r="N540" s="212" t="s">
        <v>5126</v>
      </c>
      <c r="O540" s="283" t="s">
        <v>250</v>
      </c>
      <c r="P540" s="284" t="s">
        <v>548</v>
      </c>
      <c r="Q540" s="227"/>
      <c r="R540" s="228"/>
      <c r="S540" s="226"/>
      <c r="T540" s="226"/>
      <c r="U540" s="229"/>
      <c r="V540" s="229"/>
      <c r="W540" s="229"/>
      <c r="X540" s="226"/>
      <c r="Y540" s="226"/>
      <c r="AB540" s="231"/>
      <c r="AC540" s="231"/>
      <c r="AD540" s="231"/>
      <c r="AE540" s="231"/>
      <c r="AF540" s="226"/>
      <c r="AG540" s="226"/>
      <c r="AH540" s="227"/>
      <c r="AI540" s="228"/>
      <c r="AJ540" s="226"/>
      <c r="AK540" s="226"/>
      <c r="AL540" s="229"/>
      <c r="AM540" s="229"/>
      <c r="AN540" s="229"/>
      <c r="AO540" s="226"/>
      <c r="AP540" s="226"/>
      <c r="AS540" s="231"/>
      <c r="AT540" s="231"/>
      <c r="AU540" s="231"/>
      <c r="AV540" s="231"/>
      <c r="AW540" s="226"/>
      <c r="AX540" s="226"/>
      <c r="AY540" s="227"/>
      <c r="AZ540" s="228"/>
      <c r="BA540" s="226"/>
      <c r="BB540" s="226"/>
      <c r="BC540" s="229"/>
      <c r="BD540" s="229"/>
      <c r="BE540" s="229"/>
      <c r="BF540" s="226"/>
      <c r="BG540" s="226"/>
      <c r="BJ540" s="231"/>
      <c r="BK540" s="231"/>
      <c r="BL540" s="231"/>
      <c r="BM540" s="231"/>
      <c r="BN540" s="226"/>
      <c r="BO540" s="226"/>
      <c r="BP540" s="227"/>
      <c r="BQ540" s="228"/>
      <c r="BR540" s="226"/>
      <c r="BS540" s="226"/>
      <c r="BT540" s="229"/>
      <c r="BU540" s="229"/>
      <c r="BV540" s="229"/>
      <c r="BW540" s="226"/>
      <c r="BX540" s="226"/>
      <c r="CA540" s="231"/>
      <c r="CB540" s="231"/>
      <c r="CC540" s="231"/>
      <c r="CD540" s="231"/>
      <c r="CE540" s="226"/>
      <c r="CF540" s="226"/>
      <c r="CG540" s="227"/>
      <c r="CH540" s="228"/>
      <c r="CI540" s="226"/>
      <c r="CJ540" s="226"/>
      <c r="CK540" s="229"/>
      <c r="CL540" s="229"/>
      <c r="CM540" s="229"/>
      <c r="CN540" s="226"/>
      <c r="CO540" s="226"/>
      <c r="CR540" s="231"/>
      <c r="CS540" s="231"/>
      <c r="CT540" s="231"/>
      <c r="CU540" s="231"/>
      <c r="CV540" s="226"/>
      <c r="CW540" s="226"/>
      <c r="CX540" s="227"/>
      <c r="CY540" s="228"/>
      <c r="CZ540" s="226"/>
      <c r="DA540" s="226"/>
      <c r="DB540" s="229"/>
      <c r="DC540" s="229"/>
      <c r="DD540" s="229"/>
      <c r="DE540" s="226"/>
      <c r="DF540" s="226"/>
      <c r="DI540" s="231"/>
      <c r="DJ540" s="231"/>
      <c r="DK540" s="231"/>
      <c r="DL540" s="231"/>
      <c r="DM540" s="226"/>
      <c r="DN540" s="226"/>
      <c r="DO540" s="227"/>
      <c r="DP540" s="228"/>
      <c r="DQ540" s="226"/>
      <c r="DR540" s="226"/>
      <c r="DS540" s="229"/>
      <c r="DT540" s="229"/>
      <c r="DU540" s="229"/>
      <c r="DV540" s="226"/>
      <c r="DW540" s="226"/>
      <c r="DZ540" s="231"/>
      <c r="EA540" s="231"/>
      <c r="EB540" s="231"/>
      <c r="EC540" s="231"/>
      <c r="ED540" s="226"/>
      <c r="EE540" s="226"/>
      <c r="EF540" s="227"/>
      <c r="EG540" s="228"/>
      <c r="EH540" s="226"/>
      <c r="EI540" s="226"/>
      <c r="EJ540" s="229"/>
      <c r="EK540" s="229"/>
      <c r="EL540" s="229"/>
      <c r="EM540" s="226"/>
      <c r="EN540" s="226"/>
      <c r="EQ540" s="231"/>
      <c r="ER540" s="231"/>
      <c r="ES540" s="231"/>
      <c r="ET540" s="231"/>
      <c r="EU540" s="226"/>
      <c r="EV540" s="226"/>
      <c r="EW540" s="227"/>
      <c r="EX540" s="228"/>
      <c r="EY540" s="226"/>
      <c r="EZ540" s="226"/>
      <c r="FA540" s="229"/>
      <c r="FB540" s="229"/>
      <c r="FC540" s="229"/>
      <c r="FD540" s="226"/>
      <c r="FE540" s="226"/>
      <c r="FH540" s="231"/>
      <c r="FI540" s="231"/>
      <c r="FJ540" s="231"/>
      <c r="FK540" s="231"/>
      <c r="FL540" s="226"/>
      <c r="FM540" s="226"/>
      <c r="FN540" s="227"/>
      <c r="FO540" s="228"/>
      <c r="FP540" s="226"/>
      <c r="FQ540" s="226"/>
      <c r="FR540" s="229"/>
      <c r="FS540" s="229"/>
      <c r="FT540" s="229"/>
      <c r="FU540" s="226"/>
      <c r="FV540" s="226"/>
      <c r="FY540" s="231"/>
      <c r="FZ540" s="231"/>
      <c r="GA540" s="231"/>
      <c r="GB540" s="231"/>
      <c r="GC540" s="226"/>
      <c r="GD540" s="226"/>
      <c r="GE540" s="227"/>
      <c r="GF540" s="228"/>
      <c r="GG540" s="226"/>
      <c r="GH540" s="226"/>
      <c r="GI540" s="229"/>
      <c r="GJ540" s="229"/>
      <c r="GK540" s="229"/>
      <c r="GL540" s="226"/>
      <c r="GM540" s="226"/>
      <c r="GP540" s="231"/>
      <c r="GQ540" s="231"/>
      <c r="GR540" s="231"/>
      <c r="GS540" s="231"/>
      <c r="GT540" s="226"/>
      <c r="GU540" s="226"/>
      <c r="GV540" s="227"/>
      <c r="GW540" s="228"/>
      <c r="GX540" s="226"/>
      <c r="GY540" s="226"/>
      <c r="GZ540" s="229"/>
      <c r="HA540" s="229"/>
      <c r="HB540" s="229"/>
      <c r="HC540" s="226"/>
      <c r="HD540" s="226"/>
      <c r="HG540" s="231"/>
    </row>
    <row r="541" spans="1:215" s="230" customFormat="1" ht="41.25" customHeight="1" x14ac:dyDescent="0.2">
      <c r="A541" s="210" t="s">
        <v>5125</v>
      </c>
      <c r="B541" s="211" t="s">
        <v>5124</v>
      </c>
      <c r="C541" s="211" t="s">
        <v>924</v>
      </c>
      <c r="D541" s="360" t="s">
        <v>8730</v>
      </c>
      <c r="E541" s="212" t="str">
        <f t="shared" si="12"/>
        <v>岩国市藤生町3-27-8</v>
      </c>
      <c r="F541" s="212" t="s">
        <v>1052</v>
      </c>
      <c r="G541" s="196">
        <v>41091</v>
      </c>
      <c r="H541" s="212" t="s">
        <v>1724</v>
      </c>
      <c r="I541" s="236" t="s">
        <v>576</v>
      </c>
      <c r="J541" s="281" t="s">
        <v>4583</v>
      </c>
      <c r="K541" s="282" t="s">
        <v>465</v>
      </c>
      <c r="L541" s="282" t="s">
        <v>466</v>
      </c>
      <c r="M541" s="212" t="s">
        <v>2208</v>
      </c>
      <c r="N541" s="212" t="s">
        <v>5123</v>
      </c>
      <c r="O541" s="283" t="s">
        <v>250</v>
      </c>
      <c r="P541" s="284" t="s">
        <v>548</v>
      </c>
      <c r="Q541" s="227"/>
      <c r="R541" s="228"/>
      <c r="S541" s="226"/>
      <c r="T541" s="226"/>
      <c r="U541" s="229"/>
      <c r="V541" s="229"/>
      <c r="W541" s="229"/>
      <c r="X541" s="226"/>
      <c r="Y541" s="226"/>
      <c r="AB541" s="231"/>
      <c r="AC541" s="231"/>
      <c r="AD541" s="231"/>
      <c r="AE541" s="231"/>
      <c r="AF541" s="226"/>
      <c r="AG541" s="226"/>
      <c r="AH541" s="227"/>
      <c r="AI541" s="228"/>
      <c r="AJ541" s="226"/>
      <c r="AK541" s="226"/>
      <c r="AL541" s="229"/>
      <c r="AM541" s="229"/>
      <c r="AN541" s="229"/>
      <c r="AO541" s="226"/>
      <c r="AP541" s="226"/>
      <c r="AS541" s="231"/>
      <c r="AT541" s="231"/>
      <c r="AU541" s="231"/>
      <c r="AV541" s="231"/>
      <c r="AW541" s="226"/>
      <c r="AX541" s="226"/>
      <c r="AY541" s="227"/>
      <c r="AZ541" s="228"/>
      <c r="BA541" s="226"/>
      <c r="BB541" s="226"/>
      <c r="BC541" s="229"/>
      <c r="BD541" s="229"/>
      <c r="BE541" s="229"/>
      <c r="BF541" s="226"/>
      <c r="BG541" s="226"/>
      <c r="BJ541" s="231"/>
      <c r="BK541" s="231"/>
      <c r="BL541" s="231"/>
      <c r="BM541" s="231"/>
      <c r="BN541" s="226"/>
      <c r="BO541" s="226"/>
      <c r="BP541" s="227"/>
      <c r="BQ541" s="228"/>
      <c r="BR541" s="226"/>
      <c r="BS541" s="226"/>
      <c r="BT541" s="229"/>
      <c r="BU541" s="229"/>
      <c r="BV541" s="229"/>
      <c r="BW541" s="226"/>
      <c r="BX541" s="226"/>
      <c r="CA541" s="231"/>
      <c r="CB541" s="231"/>
      <c r="CC541" s="231"/>
      <c r="CD541" s="231"/>
      <c r="CE541" s="226"/>
      <c r="CF541" s="226"/>
      <c r="CG541" s="227"/>
      <c r="CH541" s="228"/>
      <c r="CI541" s="226"/>
      <c r="CJ541" s="226"/>
      <c r="CK541" s="229"/>
      <c r="CL541" s="229"/>
      <c r="CM541" s="229"/>
      <c r="CN541" s="226"/>
      <c r="CO541" s="226"/>
      <c r="CR541" s="231"/>
      <c r="CS541" s="231"/>
      <c r="CT541" s="231"/>
      <c r="CU541" s="231"/>
      <c r="CV541" s="226"/>
      <c r="CW541" s="226"/>
      <c r="CX541" s="227"/>
      <c r="CY541" s="228"/>
      <c r="CZ541" s="226"/>
      <c r="DA541" s="226"/>
      <c r="DB541" s="229"/>
      <c r="DC541" s="229"/>
      <c r="DD541" s="229"/>
      <c r="DE541" s="226"/>
      <c r="DF541" s="226"/>
      <c r="DI541" s="231"/>
      <c r="DJ541" s="231"/>
      <c r="DK541" s="231"/>
      <c r="DL541" s="231"/>
      <c r="DM541" s="226"/>
      <c r="DN541" s="226"/>
      <c r="DO541" s="227"/>
      <c r="DP541" s="228"/>
      <c r="DQ541" s="226"/>
      <c r="DR541" s="226"/>
      <c r="DS541" s="229"/>
      <c r="DT541" s="229"/>
      <c r="DU541" s="229"/>
      <c r="DV541" s="226"/>
      <c r="DW541" s="226"/>
      <c r="DZ541" s="231"/>
      <c r="EA541" s="231"/>
      <c r="EB541" s="231"/>
      <c r="EC541" s="231"/>
      <c r="ED541" s="226"/>
      <c r="EE541" s="226"/>
      <c r="EF541" s="227"/>
      <c r="EG541" s="228"/>
      <c r="EH541" s="226"/>
      <c r="EI541" s="226"/>
      <c r="EJ541" s="229"/>
      <c r="EK541" s="229"/>
      <c r="EL541" s="229"/>
      <c r="EM541" s="226"/>
      <c r="EN541" s="226"/>
      <c r="EQ541" s="231"/>
      <c r="ER541" s="231"/>
      <c r="ES541" s="231"/>
      <c r="ET541" s="231"/>
      <c r="EU541" s="226"/>
      <c r="EV541" s="226"/>
      <c r="EW541" s="227"/>
      <c r="EX541" s="228"/>
      <c r="EY541" s="226"/>
      <c r="EZ541" s="226"/>
      <c r="FA541" s="229"/>
      <c r="FB541" s="229"/>
      <c r="FC541" s="229"/>
      <c r="FD541" s="226"/>
      <c r="FE541" s="226"/>
      <c r="FH541" s="231"/>
      <c r="FI541" s="231"/>
      <c r="FJ541" s="231"/>
      <c r="FK541" s="231"/>
      <c r="FL541" s="226"/>
      <c r="FM541" s="226"/>
      <c r="FN541" s="227"/>
      <c r="FO541" s="228"/>
      <c r="FP541" s="226"/>
      <c r="FQ541" s="226"/>
      <c r="FR541" s="229"/>
      <c r="FS541" s="229"/>
      <c r="FT541" s="229"/>
      <c r="FU541" s="226"/>
      <c r="FV541" s="226"/>
      <c r="FY541" s="231"/>
      <c r="FZ541" s="231"/>
      <c r="GA541" s="231"/>
      <c r="GB541" s="231"/>
      <c r="GC541" s="226"/>
      <c r="GD541" s="226"/>
      <c r="GE541" s="227"/>
      <c r="GF541" s="228"/>
      <c r="GG541" s="226"/>
      <c r="GH541" s="226"/>
      <c r="GI541" s="229"/>
      <c r="GJ541" s="229"/>
      <c r="GK541" s="229"/>
      <c r="GL541" s="226"/>
      <c r="GM541" s="226"/>
      <c r="GP541" s="231"/>
      <c r="GQ541" s="231"/>
      <c r="GR541" s="231"/>
      <c r="GS541" s="231"/>
      <c r="GT541" s="226"/>
      <c r="GU541" s="226"/>
      <c r="GV541" s="227"/>
      <c r="GW541" s="228"/>
      <c r="GX541" s="226"/>
      <c r="GY541" s="226"/>
      <c r="GZ541" s="229"/>
      <c r="HA541" s="229"/>
      <c r="HB541" s="229"/>
      <c r="HC541" s="226"/>
      <c r="HD541" s="226"/>
      <c r="HG541" s="231"/>
    </row>
    <row r="542" spans="1:215" s="230" customFormat="1" ht="48" customHeight="1" x14ac:dyDescent="0.2">
      <c r="A542" s="210" t="s">
        <v>7517</v>
      </c>
      <c r="B542" s="211" t="s">
        <v>4124</v>
      </c>
      <c r="C542" s="211" t="s">
        <v>4124</v>
      </c>
      <c r="D542" s="211" t="s">
        <v>8731</v>
      </c>
      <c r="E542" s="212" t="str">
        <f t="shared" ref="E542:E605" si="15">L542&amp;M542</f>
        <v>岩国市関戸1-105-12</v>
      </c>
      <c r="F542" s="212" t="s">
        <v>1278</v>
      </c>
      <c r="G542" s="196">
        <v>41091</v>
      </c>
      <c r="H542" s="212" t="s">
        <v>2089</v>
      </c>
      <c r="I542" s="236" t="s">
        <v>3351</v>
      </c>
      <c r="J542" s="281" t="s">
        <v>4583</v>
      </c>
      <c r="K542" s="282" t="s">
        <v>465</v>
      </c>
      <c r="L542" s="282" t="s">
        <v>466</v>
      </c>
      <c r="M542" s="212" t="s">
        <v>2209</v>
      </c>
      <c r="N542" s="212" t="s">
        <v>7518</v>
      </c>
      <c r="O542" s="283" t="s">
        <v>250</v>
      </c>
      <c r="P542" s="284" t="s">
        <v>550</v>
      </c>
      <c r="Q542" s="227"/>
      <c r="R542" s="228"/>
      <c r="S542" s="226"/>
      <c r="T542" s="226"/>
      <c r="U542" s="229"/>
      <c r="V542" s="229"/>
      <c r="W542" s="229"/>
      <c r="X542" s="226"/>
      <c r="Y542" s="226"/>
      <c r="AB542" s="231"/>
      <c r="AC542" s="231"/>
      <c r="AD542" s="231"/>
      <c r="AE542" s="231"/>
      <c r="AF542" s="226"/>
      <c r="AG542" s="226"/>
      <c r="AH542" s="227"/>
      <c r="AI542" s="228"/>
      <c r="AJ542" s="226"/>
      <c r="AK542" s="226"/>
      <c r="AL542" s="229"/>
      <c r="AM542" s="229"/>
      <c r="AN542" s="229"/>
      <c r="AO542" s="226"/>
      <c r="AP542" s="226"/>
      <c r="AS542" s="231"/>
      <c r="AT542" s="231"/>
      <c r="AU542" s="231"/>
      <c r="AV542" s="231"/>
      <c r="AW542" s="226"/>
      <c r="AX542" s="226"/>
      <c r="AY542" s="227"/>
      <c r="AZ542" s="228"/>
      <c r="BA542" s="226"/>
      <c r="BB542" s="226"/>
      <c r="BC542" s="229"/>
      <c r="BD542" s="229"/>
      <c r="BE542" s="229"/>
      <c r="BF542" s="226"/>
      <c r="BG542" s="226"/>
      <c r="BJ542" s="231"/>
      <c r="BK542" s="231"/>
      <c r="BL542" s="231"/>
      <c r="BM542" s="231"/>
      <c r="BN542" s="226"/>
      <c r="BO542" s="226"/>
      <c r="BP542" s="227"/>
      <c r="BQ542" s="228"/>
      <c r="BR542" s="226"/>
      <c r="BS542" s="226"/>
      <c r="BT542" s="229"/>
      <c r="BU542" s="229"/>
      <c r="BV542" s="229"/>
      <c r="BW542" s="226"/>
      <c r="BX542" s="226"/>
      <c r="CA542" s="231"/>
      <c r="CB542" s="231"/>
      <c r="CC542" s="231"/>
      <c r="CD542" s="231"/>
      <c r="CE542" s="226"/>
      <c r="CF542" s="226"/>
      <c r="CG542" s="227"/>
      <c r="CH542" s="228"/>
      <c r="CI542" s="226"/>
      <c r="CJ542" s="226"/>
      <c r="CK542" s="229"/>
      <c r="CL542" s="229"/>
      <c r="CM542" s="229"/>
      <c r="CN542" s="226"/>
      <c r="CO542" s="226"/>
      <c r="CR542" s="231"/>
      <c r="CS542" s="231"/>
      <c r="CT542" s="231"/>
      <c r="CU542" s="231"/>
      <c r="CV542" s="226"/>
      <c r="CW542" s="226"/>
      <c r="CX542" s="227"/>
      <c r="CY542" s="228"/>
      <c r="CZ542" s="226"/>
      <c r="DA542" s="226"/>
      <c r="DB542" s="229"/>
      <c r="DC542" s="229"/>
      <c r="DD542" s="229"/>
      <c r="DE542" s="226"/>
      <c r="DF542" s="226"/>
      <c r="DI542" s="231"/>
      <c r="DJ542" s="231"/>
      <c r="DK542" s="231"/>
      <c r="DL542" s="231"/>
      <c r="DM542" s="226"/>
      <c r="DN542" s="226"/>
      <c r="DO542" s="227"/>
      <c r="DP542" s="228"/>
      <c r="DQ542" s="226"/>
      <c r="DR542" s="226"/>
      <c r="DS542" s="229"/>
      <c r="DT542" s="229"/>
      <c r="DU542" s="229"/>
      <c r="DV542" s="226"/>
      <c r="DW542" s="226"/>
      <c r="DZ542" s="231"/>
      <c r="EA542" s="231"/>
      <c r="EB542" s="231"/>
      <c r="EC542" s="231"/>
      <c r="ED542" s="226"/>
      <c r="EE542" s="226"/>
      <c r="EF542" s="227"/>
      <c r="EG542" s="228"/>
      <c r="EH542" s="226"/>
      <c r="EI542" s="226"/>
      <c r="EJ542" s="229"/>
      <c r="EK542" s="229"/>
      <c r="EL542" s="229"/>
      <c r="EM542" s="226"/>
      <c r="EN542" s="226"/>
      <c r="EQ542" s="231"/>
      <c r="ER542" s="231"/>
      <c r="ES542" s="231"/>
      <c r="ET542" s="231"/>
      <c r="EU542" s="226"/>
      <c r="EV542" s="226"/>
      <c r="EW542" s="227"/>
      <c r="EX542" s="228"/>
      <c r="EY542" s="226"/>
      <c r="EZ542" s="226"/>
      <c r="FA542" s="229"/>
      <c r="FB542" s="229"/>
      <c r="FC542" s="229"/>
      <c r="FD542" s="226"/>
      <c r="FE542" s="226"/>
      <c r="FH542" s="231"/>
      <c r="FI542" s="231"/>
      <c r="FJ542" s="231"/>
      <c r="FK542" s="231"/>
      <c r="FL542" s="226"/>
      <c r="FM542" s="226"/>
      <c r="FN542" s="227"/>
      <c r="FO542" s="228"/>
      <c r="FP542" s="226"/>
      <c r="FQ542" s="226"/>
      <c r="FR542" s="229"/>
      <c r="FS542" s="229"/>
      <c r="FT542" s="229"/>
      <c r="FU542" s="226"/>
      <c r="FV542" s="226"/>
      <c r="FY542" s="231"/>
      <c r="FZ542" s="231"/>
      <c r="GA542" s="231"/>
      <c r="GB542" s="231"/>
      <c r="GC542" s="226"/>
      <c r="GD542" s="226"/>
      <c r="GE542" s="227"/>
      <c r="GF542" s="228"/>
      <c r="GG542" s="226"/>
      <c r="GH542" s="226"/>
      <c r="GI542" s="229"/>
      <c r="GJ542" s="229"/>
      <c r="GK542" s="229"/>
      <c r="GL542" s="226"/>
      <c r="GM542" s="226"/>
      <c r="GP542" s="231"/>
      <c r="GQ542" s="231"/>
      <c r="GR542" s="231"/>
      <c r="GS542" s="231"/>
      <c r="GT542" s="226"/>
      <c r="GU542" s="226"/>
      <c r="GV542" s="227"/>
      <c r="GW542" s="228"/>
      <c r="GX542" s="226"/>
      <c r="GY542" s="226"/>
      <c r="GZ542" s="229"/>
      <c r="HA542" s="229"/>
      <c r="HB542" s="229"/>
      <c r="HC542" s="226"/>
      <c r="HD542" s="226"/>
      <c r="HG542" s="231"/>
    </row>
    <row r="543" spans="1:215" s="230" customFormat="1" ht="41.25" customHeight="1" x14ac:dyDescent="0.2">
      <c r="A543" s="210" t="s">
        <v>5122</v>
      </c>
      <c r="B543" s="211" t="s">
        <v>5121</v>
      </c>
      <c r="C543" s="211" t="s">
        <v>925</v>
      </c>
      <c r="D543" s="211" t="s">
        <v>1345</v>
      </c>
      <c r="E543" s="212" t="str">
        <f t="shared" si="15"/>
        <v>岩国市玖珂町4991-1</v>
      </c>
      <c r="F543" s="212" t="s">
        <v>1124</v>
      </c>
      <c r="G543" s="196">
        <v>41214</v>
      </c>
      <c r="H543" s="212" t="s">
        <v>2090</v>
      </c>
      <c r="I543" s="236" t="s">
        <v>3351</v>
      </c>
      <c r="J543" s="281" t="s">
        <v>4583</v>
      </c>
      <c r="K543" s="282" t="s">
        <v>465</v>
      </c>
      <c r="L543" s="282" t="s">
        <v>466</v>
      </c>
      <c r="M543" s="212" t="s">
        <v>2210</v>
      </c>
      <c r="N543" s="212" t="s">
        <v>5120</v>
      </c>
      <c r="O543" s="283" t="s">
        <v>250</v>
      </c>
      <c r="P543" s="284" t="s">
        <v>550</v>
      </c>
      <c r="Q543" s="227"/>
      <c r="R543" s="228"/>
      <c r="S543" s="226"/>
      <c r="T543" s="226"/>
      <c r="U543" s="229"/>
      <c r="V543" s="229"/>
      <c r="W543" s="229"/>
      <c r="X543" s="226"/>
      <c r="Y543" s="226"/>
      <c r="AB543" s="231"/>
      <c r="AC543" s="231"/>
      <c r="AD543" s="231"/>
      <c r="AE543" s="231"/>
      <c r="AF543" s="226"/>
      <c r="AG543" s="226"/>
      <c r="AH543" s="227"/>
      <c r="AI543" s="228"/>
      <c r="AJ543" s="226"/>
      <c r="AK543" s="226"/>
      <c r="AL543" s="229"/>
      <c r="AM543" s="229"/>
      <c r="AN543" s="229"/>
      <c r="AO543" s="226"/>
      <c r="AP543" s="226"/>
      <c r="AS543" s="231"/>
      <c r="AT543" s="231"/>
      <c r="AU543" s="231"/>
      <c r="AV543" s="231"/>
      <c r="AW543" s="226"/>
      <c r="AX543" s="226"/>
      <c r="AY543" s="227"/>
      <c r="AZ543" s="228"/>
      <c r="BA543" s="226"/>
      <c r="BB543" s="226"/>
      <c r="BC543" s="229"/>
      <c r="BD543" s="229"/>
      <c r="BE543" s="229"/>
      <c r="BF543" s="226"/>
      <c r="BG543" s="226"/>
      <c r="BJ543" s="231"/>
      <c r="BK543" s="231"/>
      <c r="BL543" s="231"/>
      <c r="BM543" s="231"/>
      <c r="BN543" s="226"/>
      <c r="BO543" s="226"/>
      <c r="BP543" s="227"/>
      <c r="BQ543" s="228"/>
      <c r="BR543" s="226"/>
      <c r="BS543" s="226"/>
      <c r="BT543" s="229"/>
      <c r="BU543" s="229"/>
      <c r="BV543" s="229"/>
      <c r="BW543" s="226"/>
      <c r="BX543" s="226"/>
      <c r="CA543" s="231"/>
      <c r="CB543" s="231"/>
      <c r="CC543" s="231"/>
      <c r="CD543" s="231"/>
      <c r="CE543" s="226"/>
      <c r="CF543" s="226"/>
      <c r="CG543" s="227"/>
      <c r="CH543" s="228"/>
      <c r="CI543" s="226"/>
      <c r="CJ543" s="226"/>
      <c r="CK543" s="229"/>
      <c r="CL543" s="229"/>
      <c r="CM543" s="229"/>
      <c r="CN543" s="226"/>
      <c r="CO543" s="226"/>
      <c r="CR543" s="231"/>
      <c r="CS543" s="231"/>
      <c r="CT543" s="231"/>
      <c r="CU543" s="231"/>
      <c r="CV543" s="226"/>
      <c r="CW543" s="226"/>
      <c r="CX543" s="227"/>
      <c r="CY543" s="228"/>
      <c r="CZ543" s="226"/>
      <c r="DA543" s="226"/>
      <c r="DB543" s="229"/>
      <c r="DC543" s="229"/>
      <c r="DD543" s="229"/>
      <c r="DE543" s="226"/>
      <c r="DF543" s="226"/>
      <c r="DI543" s="231"/>
      <c r="DJ543" s="231"/>
      <c r="DK543" s="231"/>
      <c r="DL543" s="231"/>
      <c r="DM543" s="226"/>
      <c r="DN543" s="226"/>
      <c r="DO543" s="227"/>
      <c r="DP543" s="228"/>
      <c r="DQ543" s="226"/>
      <c r="DR543" s="226"/>
      <c r="DS543" s="229"/>
      <c r="DT543" s="229"/>
      <c r="DU543" s="229"/>
      <c r="DV543" s="226"/>
      <c r="DW543" s="226"/>
      <c r="DZ543" s="231"/>
      <c r="EA543" s="231"/>
      <c r="EB543" s="231"/>
      <c r="EC543" s="231"/>
      <c r="ED543" s="226"/>
      <c r="EE543" s="226"/>
      <c r="EF543" s="227"/>
      <c r="EG543" s="228"/>
      <c r="EH543" s="226"/>
      <c r="EI543" s="226"/>
      <c r="EJ543" s="229"/>
      <c r="EK543" s="229"/>
      <c r="EL543" s="229"/>
      <c r="EM543" s="226"/>
      <c r="EN543" s="226"/>
      <c r="EQ543" s="231"/>
      <c r="ER543" s="231"/>
      <c r="ES543" s="231"/>
      <c r="ET543" s="231"/>
      <c r="EU543" s="226"/>
      <c r="EV543" s="226"/>
      <c r="EW543" s="227"/>
      <c r="EX543" s="228"/>
      <c r="EY543" s="226"/>
      <c r="EZ543" s="226"/>
      <c r="FA543" s="229"/>
      <c r="FB543" s="229"/>
      <c r="FC543" s="229"/>
      <c r="FD543" s="226"/>
      <c r="FE543" s="226"/>
      <c r="FH543" s="231"/>
      <c r="FI543" s="231"/>
      <c r="FJ543" s="231"/>
      <c r="FK543" s="231"/>
      <c r="FL543" s="226"/>
      <c r="FM543" s="226"/>
      <c r="FN543" s="227"/>
      <c r="FO543" s="228"/>
      <c r="FP543" s="226"/>
      <c r="FQ543" s="226"/>
      <c r="FR543" s="229"/>
      <c r="FS543" s="229"/>
      <c r="FT543" s="229"/>
      <c r="FU543" s="226"/>
      <c r="FV543" s="226"/>
      <c r="FY543" s="231"/>
      <c r="FZ543" s="231"/>
      <c r="GA543" s="231"/>
      <c r="GB543" s="231"/>
      <c r="GC543" s="226"/>
      <c r="GD543" s="226"/>
      <c r="GE543" s="227"/>
      <c r="GF543" s="228"/>
      <c r="GG543" s="226"/>
      <c r="GH543" s="226"/>
      <c r="GI543" s="229"/>
      <c r="GJ543" s="229"/>
      <c r="GK543" s="229"/>
      <c r="GL543" s="226"/>
      <c r="GM543" s="226"/>
      <c r="GP543" s="231"/>
      <c r="GQ543" s="231"/>
      <c r="GR543" s="231"/>
      <c r="GS543" s="231"/>
      <c r="GT543" s="226"/>
      <c r="GU543" s="226"/>
      <c r="GV543" s="227"/>
      <c r="GW543" s="228"/>
      <c r="GX543" s="226"/>
      <c r="GY543" s="226"/>
      <c r="GZ543" s="229"/>
      <c r="HA543" s="229"/>
      <c r="HB543" s="229"/>
      <c r="HC543" s="226"/>
      <c r="HD543" s="226"/>
      <c r="HG543" s="231"/>
    </row>
    <row r="544" spans="1:215" s="309" customFormat="1" ht="41.25" customHeight="1" x14ac:dyDescent="0.2">
      <c r="A544" s="210" t="s">
        <v>5119</v>
      </c>
      <c r="B544" s="211" t="s">
        <v>5118</v>
      </c>
      <c r="C544" s="211" t="s">
        <v>5118</v>
      </c>
      <c r="D544" s="211" t="s">
        <v>8099</v>
      </c>
      <c r="E544" s="212" t="str">
        <f t="shared" si="15"/>
        <v>岩国市愛宕町1-5-1</v>
      </c>
      <c r="F544" s="212" t="s">
        <v>1041</v>
      </c>
      <c r="G544" s="196">
        <v>41456</v>
      </c>
      <c r="H544" s="212" t="s">
        <v>5117</v>
      </c>
      <c r="I544" s="236" t="s">
        <v>3351</v>
      </c>
      <c r="J544" s="281" t="s">
        <v>4583</v>
      </c>
      <c r="K544" s="282" t="s">
        <v>1593</v>
      </c>
      <c r="L544" s="282" t="s">
        <v>1594</v>
      </c>
      <c r="M544" s="212" t="s">
        <v>3900</v>
      </c>
      <c r="N544" s="212" t="s">
        <v>2652</v>
      </c>
      <c r="O544" s="283" t="s">
        <v>250</v>
      </c>
      <c r="P544" s="284" t="s">
        <v>548</v>
      </c>
      <c r="Q544" s="298"/>
      <c r="R544" s="299"/>
      <c r="S544" s="300"/>
      <c r="T544" s="301"/>
      <c r="U544" s="302"/>
      <c r="V544" s="303"/>
      <c r="W544" s="303"/>
      <c r="X544" s="304"/>
      <c r="Y544" s="304"/>
      <c r="Z544" s="305"/>
      <c r="AA544" s="306"/>
      <c r="AB544" s="307"/>
      <c r="AC544" s="308"/>
      <c r="AD544" s="308"/>
      <c r="AE544" s="308"/>
      <c r="AF544" s="300"/>
      <c r="AG544" s="300"/>
      <c r="AH544" s="298"/>
      <c r="AI544" s="299"/>
      <c r="AJ544" s="300"/>
      <c r="AK544" s="301"/>
      <c r="AL544" s="302"/>
      <c r="AM544" s="303"/>
      <c r="AN544" s="303"/>
      <c r="AO544" s="304"/>
      <c r="AP544" s="304"/>
      <c r="AQ544" s="305"/>
      <c r="AR544" s="306"/>
      <c r="AS544" s="307"/>
      <c r="AT544" s="308"/>
      <c r="AU544" s="308"/>
      <c r="AV544" s="308"/>
      <c r="AW544" s="300"/>
      <c r="AX544" s="300"/>
      <c r="AY544" s="298"/>
      <c r="AZ544" s="299"/>
      <c r="BA544" s="300"/>
      <c r="BB544" s="301"/>
      <c r="BC544" s="302"/>
      <c r="BD544" s="303"/>
      <c r="BE544" s="303"/>
      <c r="BF544" s="304"/>
      <c r="BG544" s="304"/>
      <c r="BH544" s="305"/>
      <c r="BI544" s="306"/>
      <c r="BJ544" s="307"/>
      <c r="BK544" s="308"/>
      <c r="BL544" s="308"/>
      <c r="BM544" s="308"/>
      <c r="BN544" s="300"/>
      <c r="BO544" s="300"/>
      <c r="BP544" s="298"/>
      <c r="BQ544" s="299"/>
      <c r="BR544" s="300"/>
      <c r="BS544" s="301"/>
      <c r="BT544" s="302"/>
      <c r="BU544" s="303"/>
      <c r="BV544" s="303"/>
      <c r="BW544" s="304"/>
      <c r="BX544" s="304"/>
      <c r="BY544" s="305"/>
      <c r="BZ544" s="306"/>
      <c r="CA544" s="307"/>
      <c r="CB544" s="308"/>
      <c r="CC544" s="308"/>
      <c r="CD544" s="308"/>
      <c r="CE544" s="300"/>
      <c r="CF544" s="300"/>
      <c r="CG544" s="298"/>
      <c r="CH544" s="299"/>
      <c r="CI544" s="300"/>
      <c r="CJ544" s="301"/>
      <c r="CK544" s="302"/>
      <c r="CL544" s="303"/>
      <c r="CM544" s="303"/>
      <c r="CN544" s="304"/>
      <c r="CO544" s="304"/>
      <c r="CP544" s="305"/>
      <c r="CQ544" s="306"/>
      <c r="CR544" s="307"/>
      <c r="CS544" s="308"/>
      <c r="CT544" s="308"/>
      <c r="CU544" s="308"/>
      <c r="CV544" s="300"/>
      <c r="CW544" s="300"/>
      <c r="CX544" s="298"/>
      <c r="CY544" s="299"/>
      <c r="CZ544" s="300"/>
      <c r="DA544" s="301"/>
      <c r="DB544" s="302"/>
      <c r="DC544" s="303"/>
      <c r="DD544" s="303"/>
      <c r="DE544" s="304"/>
      <c r="DF544" s="304"/>
      <c r="DG544" s="305"/>
      <c r="DH544" s="306"/>
      <c r="DI544" s="307"/>
      <c r="DJ544" s="308"/>
      <c r="DK544" s="308"/>
      <c r="DL544" s="308"/>
      <c r="DM544" s="300"/>
      <c r="DN544" s="300"/>
      <c r="DO544" s="298"/>
      <c r="DP544" s="299"/>
      <c r="DQ544" s="300"/>
      <c r="DR544" s="301"/>
      <c r="DS544" s="302"/>
      <c r="DT544" s="303"/>
      <c r="DU544" s="303"/>
      <c r="DV544" s="304"/>
      <c r="DW544" s="304"/>
      <c r="DX544" s="305"/>
      <c r="DY544" s="306"/>
      <c r="DZ544" s="307"/>
      <c r="EA544" s="308"/>
      <c r="EB544" s="308"/>
      <c r="EC544" s="308"/>
      <c r="ED544" s="300"/>
      <c r="EE544" s="300"/>
      <c r="EF544" s="298"/>
      <c r="EG544" s="299"/>
      <c r="EH544" s="300"/>
      <c r="EI544" s="301"/>
      <c r="EJ544" s="302"/>
      <c r="EK544" s="303"/>
      <c r="EL544" s="303"/>
      <c r="EM544" s="304"/>
      <c r="EN544" s="304"/>
      <c r="EO544" s="305"/>
      <c r="EP544" s="306"/>
      <c r="EQ544" s="307"/>
      <c r="ER544" s="308"/>
      <c r="ES544" s="308"/>
      <c r="ET544" s="308"/>
      <c r="EU544" s="300"/>
      <c r="EV544" s="300"/>
      <c r="EW544" s="298"/>
      <c r="EX544" s="299"/>
      <c r="EY544" s="300"/>
      <c r="EZ544" s="301"/>
      <c r="FA544" s="302"/>
      <c r="FB544" s="303"/>
      <c r="FC544" s="303"/>
      <c r="FD544" s="304"/>
      <c r="FE544" s="304"/>
      <c r="FF544" s="305"/>
      <c r="FG544" s="306"/>
      <c r="FH544" s="307"/>
      <c r="FI544" s="308"/>
      <c r="FJ544" s="308"/>
      <c r="FK544" s="308"/>
      <c r="FL544" s="300"/>
      <c r="FM544" s="300"/>
      <c r="FN544" s="298"/>
      <c r="FO544" s="299"/>
      <c r="FP544" s="300"/>
      <c r="FQ544" s="301"/>
      <c r="FR544" s="302"/>
      <c r="FS544" s="303"/>
      <c r="FT544" s="303"/>
      <c r="FU544" s="304"/>
      <c r="FV544" s="304"/>
      <c r="FW544" s="305"/>
      <c r="FX544" s="306"/>
      <c r="FY544" s="307"/>
      <c r="FZ544" s="308"/>
      <c r="GA544" s="308"/>
      <c r="GB544" s="308"/>
      <c r="GC544" s="300"/>
      <c r="GD544" s="300"/>
      <c r="GE544" s="298"/>
      <c r="GF544" s="299"/>
      <c r="GG544" s="300"/>
      <c r="GH544" s="301"/>
      <c r="GI544" s="302"/>
      <c r="GJ544" s="303"/>
      <c r="GK544" s="303"/>
      <c r="GL544" s="304"/>
      <c r="GM544" s="304"/>
      <c r="GN544" s="305"/>
      <c r="GO544" s="306"/>
      <c r="GP544" s="307"/>
      <c r="GQ544" s="308"/>
      <c r="GR544" s="308"/>
      <c r="GS544" s="308"/>
      <c r="GT544" s="300"/>
      <c r="GU544" s="300"/>
      <c r="GV544" s="298"/>
      <c r="GW544" s="299"/>
      <c r="GX544" s="300"/>
      <c r="GY544" s="301"/>
      <c r="GZ544" s="302"/>
      <c r="HA544" s="303"/>
      <c r="HB544" s="303"/>
      <c r="HC544" s="304"/>
      <c r="HD544" s="304"/>
      <c r="HE544" s="305"/>
      <c r="HF544" s="306"/>
      <c r="HG544" s="307"/>
    </row>
    <row r="545" spans="1:215" s="309" customFormat="1" ht="41.25" customHeight="1" x14ac:dyDescent="0.2">
      <c r="A545" s="210" t="s">
        <v>2653</v>
      </c>
      <c r="B545" s="211" t="s">
        <v>2654</v>
      </c>
      <c r="C545" s="211" t="s">
        <v>2654</v>
      </c>
      <c r="D545" s="211" t="s">
        <v>2655</v>
      </c>
      <c r="E545" s="212" t="str">
        <f t="shared" si="15"/>
        <v>岩国市室の木町4-1-1</v>
      </c>
      <c r="F545" s="212" t="s">
        <v>1270</v>
      </c>
      <c r="G545" s="196">
        <v>41456</v>
      </c>
      <c r="H545" s="212" t="s">
        <v>5116</v>
      </c>
      <c r="I545" s="236" t="s">
        <v>3351</v>
      </c>
      <c r="J545" s="281" t="s">
        <v>4583</v>
      </c>
      <c r="K545" s="282" t="s">
        <v>1593</v>
      </c>
      <c r="L545" s="282" t="s">
        <v>1594</v>
      </c>
      <c r="M545" s="212" t="s">
        <v>3901</v>
      </c>
      <c r="N545" s="212" t="s">
        <v>2656</v>
      </c>
      <c r="O545" s="283" t="s">
        <v>250</v>
      </c>
      <c r="P545" s="284" t="s">
        <v>550</v>
      </c>
      <c r="Q545" s="298"/>
      <c r="R545" s="299"/>
      <c r="S545" s="300"/>
      <c r="T545" s="301"/>
      <c r="U545" s="302"/>
      <c r="V545" s="303"/>
      <c r="W545" s="303"/>
      <c r="X545" s="304"/>
      <c r="Y545" s="304"/>
      <c r="Z545" s="305"/>
      <c r="AA545" s="306"/>
      <c r="AB545" s="307"/>
      <c r="AC545" s="308"/>
      <c r="AD545" s="308"/>
      <c r="AE545" s="308"/>
      <c r="AF545" s="300"/>
      <c r="AG545" s="300"/>
      <c r="AH545" s="298"/>
      <c r="AI545" s="299"/>
      <c r="AJ545" s="300"/>
      <c r="AK545" s="301"/>
      <c r="AL545" s="302"/>
      <c r="AM545" s="303"/>
      <c r="AN545" s="303"/>
      <c r="AO545" s="304"/>
      <c r="AP545" s="304"/>
      <c r="AQ545" s="305"/>
      <c r="AR545" s="306"/>
      <c r="AS545" s="307"/>
      <c r="AT545" s="308"/>
      <c r="AU545" s="308"/>
      <c r="AV545" s="308"/>
      <c r="AW545" s="300"/>
      <c r="AX545" s="300"/>
      <c r="AY545" s="298"/>
      <c r="AZ545" s="299"/>
      <c r="BA545" s="300"/>
      <c r="BB545" s="301"/>
      <c r="BC545" s="302"/>
      <c r="BD545" s="303"/>
      <c r="BE545" s="303"/>
      <c r="BF545" s="304"/>
      <c r="BG545" s="304"/>
      <c r="BH545" s="305"/>
      <c r="BI545" s="306"/>
      <c r="BJ545" s="307"/>
      <c r="BK545" s="308"/>
      <c r="BL545" s="308"/>
      <c r="BM545" s="308"/>
      <c r="BN545" s="300"/>
      <c r="BO545" s="300"/>
      <c r="BP545" s="298"/>
      <c r="BQ545" s="299"/>
      <c r="BR545" s="300"/>
      <c r="BS545" s="301"/>
      <c r="BT545" s="302"/>
      <c r="BU545" s="303"/>
      <c r="BV545" s="303"/>
      <c r="BW545" s="304"/>
      <c r="BX545" s="304"/>
      <c r="BY545" s="305"/>
      <c r="BZ545" s="306"/>
      <c r="CA545" s="307"/>
      <c r="CB545" s="308"/>
      <c r="CC545" s="308"/>
      <c r="CD545" s="308"/>
      <c r="CE545" s="300"/>
      <c r="CF545" s="300"/>
      <c r="CG545" s="298"/>
      <c r="CH545" s="299"/>
      <c r="CI545" s="300"/>
      <c r="CJ545" s="301"/>
      <c r="CK545" s="302"/>
      <c r="CL545" s="303"/>
      <c r="CM545" s="303"/>
      <c r="CN545" s="304"/>
      <c r="CO545" s="304"/>
      <c r="CP545" s="305"/>
      <c r="CQ545" s="306"/>
      <c r="CR545" s="307"/>
      <c r="CS545" s="308"/>
      <c r="CT545" s="308"/>
      <c r="CU545" s="308"/>
      <c r="CV545" s="300"/>
      <c r="CW545" s="300"/>
      <c r="CX545" s="298"/>
      <c r="CY545" s="299"/>
      <c r="CZ545" s="300"/>
      <c r="DA545" s="301"/>
      <c r="DB545" s="302"/>
      <c r="DC545" s="303"/>
      <c r="DD545" s="303"/>
      <c r="DE545" s="304"/>
      <c r="DF545" s="304"/>
      <c r="DG545" s="305"/>
      <c r="DH545" s="306"/>
      <c r="DI545" s="307"/>
      <c r="DJ545" s="308"/>
      <c r="DK545" s="308"/>
      <c r="DL545" s="308"/>
      <c r="DM545" s="300"/>
      <c r="DN545" s="300"/>
      <c r="DO545" s="298"/>
      <c r="DP545" s="299"/>
      <c r="DQ545" s="300"/>
      <c r="DR545" s="301"/>
      <c r="DS545" s="302"/>
      <c r="DT545" s="303"/>
      <c r="DU545" s="303"/>
      <c r="DV545" s="304"/>
      <c r="DW545" s="304"/>
      <c r="DX545" s="305"/>
      <c r="DY545" s="306"/>
      <c r="DZ545" s="307"/>
      <c r="EA545" s="308"/>
      <c r="EB545" s="308"/>
      <c r="EC545" s="308"/>
      <c r="ED545" s="300"/>
      <c r="EE545" s="300"/>
      <c r="EF545" s="298"/>
      <c r="EG545" s="299"/>
      <c r="EH545" s="300"/>
      <c r="EI545" s="301"/>
      <c r="EJ545" s="302"/>
      <c r="EK545" s="303"/>
      <c r="EL545" s="303"/>
      <c r="EM545" s="304"/>
      <c r="EN545" s="304"/>
      <c r="EO545" s="305"/>
      <c r="EP545" s="306"/>
      <c r="EQ545" s="307"/>
      <c r="ER545" s="308"/>
      <c r="ES545" s="308"/>
      <c r="ET545" s="308"/>
      <c r="EU545" s="300"/>
      <c r="EV545" s="300"/>
      <c r="EW545" s="298"/>
      <c r="EX545" s="299"/>
      <c r="EY545" s="300"/>
      <c r="EZ545" s="301"/>
      <c r="FA545" s="302"/>
      <c r="FB545" s="303"/>
      <c r="FC545" s="303"/>
      <c r="FD545" s="304"/>
      <c r="FE545" s="304"/>
      <c r="FF545" s="305"/>
      <c r="FG545" s="306"/>
      <c r="FH545" s="307"/>
      <c r="FI545" s="308"/>
      <c r="FJ545" s="308"/>
      <c r="FK545" s="308"/>
      <c r="FL545" s="300"/>
      <c r="FM545" s="300"/>
      <c r="FN545" s="298"/>
      <c r="FO545" s="299"/>
      <c r="FP545" s="300"/>
      <c r="FQ545" s="301"/>
      <c r="FR545" s="302"/>
      <c r="FS545" s="303"/>
      <c r="FT545" s="303"/>
      <c r="FU545" s="304"/>
      <c r="FV545" s="304"/>
      <c r="FW545" s="305"/>
      <c r="FX545" s="306"/>
      <c r="FY545" s="307"/>
      <c r="FZ545" s="308"/>
      <c r="GA545" s="308"/>
      <c r="GB545" s="308"/>
      <c r="GC545" s="300"/>
      <c r="GD545" s="300"/>
      <c r="GE545" s="298"/>
      <c r="GF545" s="299"/>
      <c r="GG545" s="300"/>
      <c r="GH545" s="301"/>
      <c r="GI545" s="302"/>
      <c r="GJ545" s="303"/>
      <c r="GK545" s="303"/>
      <c r="GL545" s="304"/>
      <c r="GM545" s="304"/>
      <c r="GN545" s="305"/>
      <c r="GO545" s="306"/>
      <c r="GP545" s="307"/>
      <c r="GQ545" s="308"/>
      <c r="GR545" s="308"/>
      <c r="GS545" s="308"/>
      <c r="GT545" s="300"/>
      <c r="GU545" s="300"/>
      <c r="GV545" s="298"/>
      <c r="GW545" s="299"/>
      <c r="GX545" s="300"/>
      <c r="GY545" s="301"/>
      <c r="GZ545" s="302"/>
      <c r="HA545" s="303"/>
      <c r="HB545" s="303"/>
      <c r="HC545" s="304"/>
      <c r="HD545" s="304"/>
      <c r="HE545" s="305"/>
      <c r="HF545" s="306"/>
      <c r="HG545" s="307"/>
    </row>
    <row r="546" spans="1:215" s="309" customFormat="1" ht="48" x14ac:dyDescent="0.2">
      <c r="A546" s="210" t="s">
        <v>5115</v>
      </c>
      <c r="B546" s="211" t="s">
        <v>5114</v>
      </c>
      <c r="C546" s="211" t="s">
        <v>5114</v>
      </c>
      <c r="D546" s="211" t="s">
        <v>689</v>
      </c>
      <c r="E546" s="212" t="str">
        <f t="shared" si="15"/>
        <v>岩国市麻里布町3-5-5</v>
      </c>
      <c r="F546" s="212" t="s">
        <v>5097</v>
      </c>
      <c r="G546" s="196">
        <v>41699</v>
      </c>
      <c r="H546" s="212" t="s">
        <v>5113</v>
      </c>
      <c r="I546" s="236" t="s">
        <v>3415</v>
      </c>
      <c r="J546" s="281" t="s">
        <v>4583</v>
      </c>
      <c r="K546" s="282" t="s">
        <v>1593</v>
      </c>
      <c r="L546" s="282" t="s">
        <v>236</v>
      </c>
      <c r="M546" s="212" t="s">
        <v>3902</v>
      </c>
      <c r="N546" s="212" t="s">
        <v>5112</v>
      </c>
      <c r="O546" s="283" t="s">
        <v>250</v>
      </c>
      <c r="P546" s="284" t="s">
        <v>550</v>
      </c>
      <c r="Q546" s="298"/>
      <c r="R546" s="299"/>
      <c r="S546" s="300"/>
      <c r="T546" s="301"/>
      <c r="U546" s="302"/>
      <c r="V546" s="303"/>
      <c r="W546" s="303"/>
      <c r="X546" s="304"/>
      <c r="Y546" s="304"/>
      <c r="Z546" s="305"/>
      <c r="AA546" s="306"/>
      <c r="AB546" s="307"/>
      <c r="AC546" s="308"/>
      <c r="AD546" s="308"/>
      <c r="AE546" s="308"/>
      <c r="AF546" s="300"/>
      <c r="AG546" s="300"/>
      <c r="AH546" s="298"/>
      <c r="AI546" s="299"/>
      <c r="AJ546" s="300"/>
      <c r="AK546" s="301"/>
      <c r="AL546" s="302"/>
      <c r="AM546" s="303"/>
      <c r="AN546" s="303"/>
      <c r="AO546" s="304"/>
      <c r="AP546" s="304"/>
      <c r="AQ546" s="305"/>
      <c r="AR546" s="306"/>
      <c r="AS546" s="307"/>
      <c r="AT546" s="308"/>
      <c r="AU546" s="308"/>
      <c r="AV546" s="308"/>
      <c r="AW546" s="300"/>
      <c r="AX546" s="300"/>
      <c r="AY546" s="298"/>
      <c r="AZ546" s="299"/>
      <c r="BA546" s="300"/>
      <c r="BB546" s="301"/>
      <c r="BC546" s="302"/>
      <c r="BD546" s="303"/>
      <c r="BE546" s="303"/>
      <c r="BF546" s="304"/>
      <c r="BG546" s="304"/>
      <c r="BH546" s="305"/>
      <c r="BI546" s="306"/>
      <c r="BJ546" s="307"/>
      <c r="BK546" s="308"/>
      <c r="BL546" s="308"/>
      <c r="BM546" s="308"/>
      <c r="BN546" s="300"/>
      <c r="BO546" s="300"/>
      <c r="BP546" s="298"/>
      <c r="BQ546" s="299"/>
      <c r="BR546" s="300"/>
      <c r="BS546" s="301"/>
      <c r="BT546" s="302"/>
      <c r="BU546" s="303"/>
      <c r="BV546" s="303"/>
      <c r="BW546" s="304"/>
      <c r="BX546" s="304"/>
      <c r="BY546" s="305"/>
      <c r="BZ546" s="306"/>
      <c r="CA546" s="307"/>
      <c r="CB546" s="308"/>
      <c r="CC546" s="308"/>
      <c r="CD546" s="308"/>
      <c r="CE546" s="300"/>
      <c r="CF546" s="300"/>
      <c r="CG546" s="298"/>
      <c r="CH546" s="299"/>
      <c r="CI546" s="300"/>
      <c r="CJ546" s="301"/>
      <c r="CK546" s="302"/>
      <c r="CL546" s="303"/>
      <c r="CM546" s="303"/>
      <c r="CN546" s="304"/>
      <c r="CO546" s="304"/>
      <c r="CP546" s="305"/>
      <c r="CQ546" s="306"/>
      <c r="CR546" s="307"/>
      <c r="CS546" s="308"/>
      <c r="CT546" s="308"/>
      <c r="CU546" s="308"/>
      <c r="CV546" s="300"/>
      <c r="CW546" s="300"/>
      <c r="CX546" s="298"/>
      <c r="CY546" s="299"/>
      <c r="CZ546" s="300"/>
      <c r="DA546" s="301"/>
      <c r="DB546" s="302"/>
      <c r="DC546" s="303"/>
      <c r="DD546" s="303"/>
      <c r="DE546" s="304"/>
      <c r="DF546" s="304"/>
      <c r="DG546" s="305"/>
      <c r="DH546" s="306"/>
      <c r="DI546" s="307"/>
      <c r="DJ546" s="308"/>
      <c r="DK546" s="308"/>
      <c r="DL546" s="308"/>
      <c r="DM546" s="300"/>
      <c r="DN546" s="300"/>
      <c r="DO546" s="298"/>
      <c r="DP546" s="299"/>
      <c r="DQ546" s="300"/>
      <c r="DR546" s="301"/>
      <c r="DS546" s="302"/>
      <c r="DT546" s="303"/>
      <c r="DU546" s="303"/>
      <c r="DV546" s="304"/>
      <c r="DW546" s="304"/>
      <c r="DX546" s="305"/>
      <c r="DY546" s="306"/>
      <c r="DZ546" s="307"/>
      <c r="EA546" s="308"/>
      <c r="EB546" s="308"/>
      <c r="EC546" s="308"/>
      <c r="ED546" s="300"/>
      <c r="EE546" s="300"/>
      <c r="EF546" s="298"/>
      <c r="EG546" s="299"/>
      <c r="EH546" s="300"/>
      <c r="EI546" s="301"/>
      <c r="EJ546" s="302"/>
      <c r="EK546" s="303"/>
      <c r="EL546" s="303"/>
      <c r="EM546" s="304"/>
      <c r="EN546" s="304"/>
      <c r="EO546" s="305"/>
      <c r="EP546" s="306"/>
      <c r="EQ546" s="307"/>
      <c r="ER546" s="308"/>
      <c r="ES546" s="308"/>
      <c r="ET546" s="308"/>
      <c r="EU546" s="300"/>
      <c r="EV546" s="300"/>
      <c r="EW546" s="298"/>
      <c r="EX546" s="299"/>
      <c r="EY546" s="300"/>
      <c r="EZ546" s="301"/>
      <c r="FA546" s="302"/>
      <c r="FB546" s="303"/>
      <c r="FC546" s="303"/>
      <c r="FD546" s="304"/>
      <c r="FE546" s="304"/>
      <c r="FF546" s="305"/>
      <c r="FG546" s="306"/>
      <c r="FH546" s="307"/>
      <c r="FI546" s="308"/>
      <c r="FJ546" s="308"/>
      <c r="FK546" s="308"/>
      <c r="FL546" s="300"/>
      <c r="FM546" s="300"/>
      <c r="FN546" s="298"/>
      <c r="FO546" s="299"/>
      <c r="FP546" s="300"/>
      <c r="FQ546" s="301"/>
      <c r="FR546" s="302"/>
      <c r="FS546" s="303"/>
      <c r="FT546" s="303"/>
      <c r="FU546" s="304"/>
      <c r="FV546" s="304"/>
      <c r="FW546" s="305"/>
      <c r="FX546" s="306"/>
      <c r="FY546" s="307"/>
      <c r="FZ546" s="308"/>
      <c r="GA546" s="308"/>
      <c r="GB546" s="308"/>
      <c r="GC546" s="300"/>
      <c r="GD546" s="300"/>
      <c r="GE546" s="298"/>
      <c r="GF546" s="299"/>
      <c r="GG546" s="300"/>
      <c r="GH546" s="301"/>
      <c r="GI546" s="302"/>
      <c r="GJ546" s="303"/>
      <c r="GK546" s="303"/>
      <c r="GL546" s="304"/>
      <c r="GM546" s="304"/>
      <c r="GN546" s="305"/>
      <c r="GO546" s="306"/>
      <c r="GP546" s="307"/>
      <c r="GQ546" s="308"/>
      <c r="GR546" s="308"/>
      <c r="GS546" s="308"/>
      <c r="GT546" s="300"/>
      <c r="GU546" s="300"/>
      <c r="GV546" s="298"/>
      <c r="GW546" s="299"/>
      <c r="GX546" s="300"/>
      <c r="GY546" s="301"/>
      <c r="GZ546" s="302"/>
      <c r="HA546" s="303"/>
      <c r="HB546" s="303"/>
      <c r="HC546" s="304"/>
      <c r="HD546" s="304"/>
      <c r="HE546" s="305"/>
      <c r="HF546" s="306"/>
      <c r="HG546" s="307"/>
    </row>
    <row r="547" spans="1:215" s="309" customFormat="1" ht="41.25" customHeight="1" x14ac:dyDescent="0.2">
      <c r="A547" s="210" t="s">
        <v>2657</v>
      </c>
      <c r="B547" s="211" t="s">
        <v>2658</v>
      </c>
      <c r="C547" s="211" t="s">
        <v>2658</v>
      </c>
      <c r="D547" s="211" t="s">
        <v>2659</v>
      </c>
      <c r="E547" s="212" t="str">
        <f t="shared" si="15"/>
        <v>岩国市岩国2-7-4</v>
      </c>
      <c r="F547" s="212" t="s">
        <v>1276</v>
      </c>
      <c r="G547" s="196">
        <v>41730</v>
      </c>
      <c r="H547" s="212" t="s">
        <v>5111</v>
      </c>
      <c r="I547" s="236" t="s">
        <v>3351</v>
      </c>
      <c r="J547" s="281" t="s">
        <v>4583</v>
      </c>
      <c r="K547" s="282" t="s">
        <v>1593</v>
      </c>
      <c r="L547" s="282" t="s">
        <v>1594</v>
      </c>
      <c r="M547" s="212" t="s">
        <v>3903</v>
      </c>
      <c r="N547" s="212" t="s">
        <v>2660</v>
      </c>
      <c r="O547" s="283" t="s">
        <v>250</v>
      </c>
      <c r="P547" s="284" t="s">
        <v>550</v>
      </c>
      <c r="Q547" s="298"/>
      <c r="R547" s="299"/>
      <c r="S547" s="300"/>
      <c r="T547" s="301"/>
      <c r="U547" s="302"/>
      <c r="V547" s="303"/>
      <c r="W547" s="303"/>
      <c r="X547" s="304"/>
      <c r="Y547" s="304"/>
      <c r="Z547" s="305"/>
      <c r="AA547" s="306"/>
      <c r="AB547" s="307"/>
      <c r="AC547" s="308"/>
      <c r="AD547" s="308"/>
      <c r="AE547" s="308"/>
      <c r="AF547" s="300"/>
      <c r="AG547" s="300"/>
      <c r="AH547" s="298"/>
      <c r="AI547" s="299"/>
      <c r="AJ547" s="300"/>
      <c r="AK547" s="301"/>
      <c r="AL547" s="302"/>
      <c r="AM547" s="303"/>
      <c r="AN547" s="303"/>
      <c r="AO547" s="304"/>
      <c r="AP547" s="304"/>
      <c r="AQ547" s="305"/>
      <c r="AR547" s="306"/>
      <c r="AS547" s="307"/>
      <c r="AT547" s="308"/>
      <c r="AU547" s="308"/>
      <c r="AV547" s="308"/>
      <c r="AW547" s="300"/>
      <c r="AX547" s="300"/>
      <c r="AY547" s="298"/>
      <c r="AZ547" s="299"/>
      <c r="BA547" s="300"/>
      <c r="BB547" s="301"/>
      <c r="BC547" s="302"/>
      <c r="BD547" s="303"/>
      <c r="BE547" s="303"/>
      <c r="BF547" s="304"/>
      <c r="BG547" s="304"/>
      <c r="BH547" s="305"/>
      <c r="BI547" s="306"/>
      <c r="BJ547" s="307"/>
      <c r="BK547" s="308"/>
      <c r="BL547" s="308"/>
      <c r="BM547" s="308"/>
      <c r="BN547" s="300"/>
      <c r="BO547" s="300"/>
      <c r="BP547" s="298"/>
      <c r="BQ547" s="299"/>
      <c r="BR547" s="300"/>
      <c r="BS547" s="301"/>
      <c r="BT547" s="302"/>
      <c r="BU547" s="303"/>
      <c r="BV547" s="303"/>
      <c r="BW547" s="304"/>
      <c r="BX547" s="304"/>
      <c r="BY547" s="305"/>
      <c r="BZ547" s="306"/>
      <c r="CA547" s="307"/>
      <c r="CB547" s="308"/>
      <c r="CC547" s="308"/>
      <c r="CD547" s="308"/>
      <c r="CE547" s="300"/>
      <c r="CF547" s="300"/>
      <c r="CG547" s="298"/>
      <c r="CH547" s="299"/>
      <c r="CI547" s="300"/>
      <c r="CJ547" s="301"/>
      <c r="CK547" s="302"/>
      <c r="CL547" s="303"/>
      <c r="CM547" s="303"/>
      <c r="CN547" s="304"/>
      <c r="CO547" s="304"/>
      <c r="CP547" s="305"/>
      <c r="CQ547" s="306"/>
      <c r="CR547" s="307"/>
      <c r="CS547" s="308"/>
      <c r="CT547" s="308"/>
      <c r="CU547" s="308"/>
      <c r="CV547" s="300"/>
      <c r="CW547" s="300"/>
      <c r="CX547" s="298"/>
      <c r="CY547" s="299"/>
      <c r="CZ547" s="300"/>
      <c r="DA547" s="301"/>
      <c r="DB547" s="302"/>
      <c r="DC547" s="303"/>
      <c r="DD547" s="303"/>
      <c r="DE547" s="304"/>
      <c r="DF547" s="304"/>
      <c r="DG547" s="305"/>
      <c r="DH547" s="306"/>
      <c r="DI547" s="307"/>
      <c r="DJ547" s="308"/>
      <c r="DK547" s="308"/>
      <c r="DL547" s="308"/>
      <c r="DM547" s="300"/>
      <c r="DN547" s="300"/>
      <c r="DO547" s="298"/>
      <c r="DP547" s="299"/>
      <c r="DQ547" s="300"/>
      <c r="DR547" s="301"/>
      <c r="DS547" s="302"/>
      <c r="DT547" s="303"/>
      <c r="DU547" s="303"/>
      <c r="DV547" s="304"/>
      <c r="DW547" s="304"/>
      <c r="DX547" s="305"/>
      <c r="DY547" s="306"/>
      <c r="DZ547" s="307"/>
      <c r="EA547" s="308"/>
      <c r="EB547" s="308"/>
      <c r="EC547" s="308"/>
      <c r="ED547" s="300"/>
      <c r="EE547" s="300"/>
      <c r="EF547" s="298"/>
      <c r="EG547" s="299"/>
      <c r="EH547" s="300"/>
      <c r="EI547" s="301"/>
      <c r="EJ547" s="302"/>
      <c r="EK547" s="303"/>
      <c r="EL547" s="303"/>
      <c r="EM547" s="304"/>
      <c r="EN547" s="304"/>
      <c r="EO547" s="305"/>
      <c r="EP547" s="306"/>
      <c r="EQ547" s="307"/>
      <c r="ER547" s="308"/>
      <c r="ES547" s="308"/>
      <c r="ET547" s="308"/>
      <c r="EU547" s="300"/>
      <c r="EV547" s="300"/>
      <c r="EW547" s="298"/>
      <c r="EX547" s="299"/>
      <c r="EY547" s="300"/>
      <c r="EZ547" s="301"/>
      <c r="FA547" s="302"/>
      <c r="FB547" s="303"/>
      <c r="FC547" s="303"/>
      <c r="FD547" s="304"/>
      <c r="FE547" s="304"/>
      <c r="FF547" s="305"/>
      <c r="FG547" s="306"/>
      <c r="FH547" s="307"/>
      <c r="FI547" s="308"/>
      <c r="FJ547" s="308"/>
      <c r="FK547" s="308"/>
      <c r="FL547" s="300"/>
      <c r="FM547" s="300"/>
      <c r="FN547" s="298"/>
      <c r="FO547" s="299"/>
      <c r="FP547" s="300"/>
      <c r="FQ547" s="301"/>
      <c r="FR547" s="302"/>
      <c r="FS547" s="303"/>
      <c r="FT547" s="303"/>
      <c r="FU547" s="304"/>
      <c r="FV547" s="304"/>
      <c r="FW547" s="305"/>
      <c r="FX547" s="306"/>
      <c r="FY547" s="307"/>
      <c r="FZ547" s="308"/>
      <c r="GA547" s="308"/>
      <c r="GB547" s="308"/>
      <c r="GC547" s="300"/>
      <c r="GD547" s="300"/>
      <c r="GE547" s="298"/>
      <c r="GF547" s="299"/>
      <c r="GG547" s="300"/>
      <c r="GH547" s="301"/>
      <c r="GI547" s="302"/>
      <c r="GJ547" s="303"/>
      <c r="GK547" s="303"/>
      <c r="GL547" s="304"/>
      <c r="GM547" s="304"/>
      <c r="GN547" s="305"/>
      <c r="GO547" s="306"/>
      <c r="GP547" s="307"/>
      <c r="GQ547" s="308"/>
      <c r="GR547" s="308"/>
      <c r="GS547" s="308"/>
      <c r="GT547" s="300"/>
      <c r="GU547" s="300"/>
      <c r="GV547" s="298"/>
      <c r="GW547" s="299"/>
      <c r="GX547" s="300"/>
      <c r="GY547" s="301"/>
      <c r="GZ547" s="302"/>
      <c r="HA547" s="303"/>
      <c r="HB547" s="303"/>
      <c r="HC547" s="304"/>
      <c r="HD547" s="304"/>
      <c r="HE547" s="305"/>
      <c r="HF547" s="306"/>
      <c r="HG547" s="307"/>
    </row>
    <row r="548" spans="1:215" s="230" customFormat="1" ht="41.25" customHeight="1" x14ac:dyDescent="0.2">
      <c r="A548" s="210" t="s">
        <v>5110</v>
      </c>
      <c r="B548" s="211" t="s">
        <v>5109</v>
      </c>
      <c r="C548" s="211" t="s">
        <v>2954</v>
      </c>
      <c r="D548" s="211" t="s">
        <v>8732</v>
      </c>
      <c r="E548" s="212" t="str">
        <f t="shared" si="15"/>
        <v>岩国市岩国3-13-5　クラール1Ｆ</v>
      </c>
      <c r="F548" s="212" t="s">
        <v>5108</v>
      </c>
      <c r="G548" s="196">
        <v>41913</v>
      </c>
      <c r="H548" s="212" t="s">
        <v>5107</v>
      </c>
      <c r="I548" s="236" t="s">
        <v>3351</v>
      </c>
      <c r="J548" s="281" t="s">
        <v>813</v>
      </c>
      <c r="K548" s="282" t="s">
        <v>465</v>
      </c>
      <c r="L548" s="282" t="s">
        <v>1594</v>
      </c>
      <c r="M548" s="212" t="s">
        <v>3904</v>
      </c>
      <c r="N548" s="212" t="s">
        <v>5106</v>
      </c>
      <c r="O548" s="283" t="s">
        <v>250</v>
      </c>
      <c r="P548" s="284" t="s">
        <v>550</v>
      </c>
      <c r="Q548" s="227"/>
      <c r="R548" s="228"/>
      <c r="S548" s="226"/>
      <c r="T548" s="226"/>
      <c r="U548" s="229"/>
      <c r="V548" s="229"/>
      <c r="W548" s="229"/>
      <c r="X548" s="226"/>
      <c r="Y548" s="226"/>
      <c r="AB548" s="231"/>
      <c r="AC548" s="231"/>
      <c r="AD548" s="231"/>
      <c r="AE548" s="231"/>
      <c r="AF548" s="226"/>
      <c r="AG548" s="226"/>
      <c r="AH548" s="227"/>
      <c r="AI548" s="228"/>
      <c r="AJ548" s="226"/>
      <c r="AK548" s="226"/>
      <c r="AL548" s="229"/>
      <c r="AM548" s="229"/>
      <c r="AN548" s="229"/>
      <c r="AO548" s="226"/>
      <c r="AP548" s="226"/>
      <c r="AS548" s="231"/>
      <c r="AT548" s="231"/>
      <c r="AU548" s="231"/>
      <c r="AV548" s="231"/>
      <c r="AW548" s="226"/>
      <c r="AX548" s="226"/>
      <c r="AY548" s="227"/>
      <c r="AZ548" s="228"/>
      <c r="BA548" s="226"/>
      <c r="BB548" s="226"/>
      <c r="BC548" s="229"/>
      <c r="BD548" s="229"/>
      <c r="BE548" s="229"/>
      <c r="BF548" s="226"/>
      <c r="BG548" s="226"/>
      <c r="BJ548" s="231"/>
      <c r="BK548" s="231"/>
      <c r="BL548" s="231"/>
      <c r="BM548" s="231"/>
      <c r="BN548" s="226"/>
      <c r="BO548" s="226"/>
      <c r="BP548" s="227"/>
      <c r="BQ548" s="228"/>
      <c r="BR548" s="226"/>
      <c r="BS548" s="226"/>
      <c r="BT548" s="229"/>
      <c r="BU548" s="229"/>
      <c r="BV548" s="229"/>
      <c r="BW548" s="226"/>
      <c r="BX548" s="226"/>
      <c r="CA548" s="231"/>
      <c r="CB548" s="231"/>
      <c r="CC548" s="231"/>
      <c r="CD548" s="231"/>
      <c r="CE548" s="226"/>
      <c r="CF548" s="226"/>
      <c r="CG548" s="227"/>
      <c r="CH548" s="228"/>
      <c r="CI548" s="226"/>
      <c r="CJ548" s="226"/>
      <c r="CK548" s="229"/>
      <c r="CL548" s="229"/>
      <c r="CM548" s="229"/>
      <c r="CN548" s="226"/>
      <c r="CO548" s="226"/>
      <c r="CR548" s="231"/>
      <c r="CS548" s="231"/>
      <c r="CT548" s="231"/>
      <c r="CU548" s="231"/>
      <c r="CV548" s="226"/>
      <c r="CW548" s="226"/>
      <c r="CX548" s="227"/>
      <c r="CY548" s="228"/>
      <c r="CZ548" s="226"/>
      <c r="DA548" s="226"/>
      <c r="DB548" s="229"/>
      <c r="DC548" s="229"/>
      <c r="DD548" s="229"/>
      <c r="DE548" s="226"/>
      <c r="DF548" s="226"/>
      <c r="DI548" s="231"/>
      <c r="DJ548" s="231"/>
      <c r="DK548" s="231"/>
      <c r="DL548" s="231"/>
      <c r="DM548" s="226"/>
      <c r="DN548" s="226"/>
      <c r="DO548" s="227"/>
      <c r="DP548" s="228"/>
      <c r="DQ548" s="226"/>
      <c r="DR548" s="226"/>
      <c r="DS548" s="229"/>
      <c r="DT548" s="229"/>
      <c r="DU548" s="229"/>
      <c r="DV548" s="226"/>
      <c r="DW548" s="226"/>
      <c r="DZ548" s="231"/>
      <c r="EA548" s="231"/>
      <c r="EB548" s="231"/>
      <c r="EC548" s="231"/>
      <c r="ED548" s="226"/>
      <c r="EE548" s="226"/>
      <c r="EF548" s="227"/>
      <c r="EG548" s="228"/>
      <c r="EH548" s="226"/>
      <c r="EI548" s="226"/>
      <c r="EJ548" s="229"/>
      <c r="EK548" s="229"/>
      <c r="EL548" s="229"/>
      <c r="EM548" s="226"/>
      <c r="EN548" s="226"/>
      <c r="EQ548" s="231"/>
      <c r="ER548" s="231"/>
      <c r="ES548" s="231"/>
      <c r="ET548" s="231"/>
      <c r="EU548" s="226"/>
      <c r="EV548" s="226"/>
      <c r="EW548" s="227"/>
      <c r="EX548" s="228"/>
      <c r="EY548" s="226"/>
      <c r="EZ548" s="226"/>
      <c r="FA548" s="229"/>
      <c r="FB548" s="229"/>
      <c r="FC548" s="229"/>
      <c r="FD548" s="226"/>
      <c r="FE548" s="226"/>
      <c r="FH548" s="231"/>
      <c r="FI548" s="231"/>
      <c r="FJ548" s="231"/>
      <c r="FK548" s="231"/>
      <c r="FL548" s="226"/>
      <c r="FM548" s="226"/>
      <c r="FN548" s="227"/>
      <c r="FO548" s="228"/>
      <c r="FP548" s="226"/>
      <c r="FQ548" s="226"/>
      <c r="FR548" s="229"/>
      <c r="FS548" s="229"/>
      <c r="FT548" s="229"/>
      <c r="FU548" s="226"/>
      <c r="FV548" s="226"/>
      <c r="FY548" s="231"/>
      <c r="FZ548" s="231"/>
      <c r="GA548" s="231"/>
      <c r="GB548" s="231"/>
      <c r="GC548" s="226"/>
      <c r="GD548" s="226"/>
      <c r="GE548" s="227"/>
      <c r="GF548" s="228"/>
      <c r="GG548" s="226"/>
      <c r="GH548" s="226"/>
      <c r="GI548" s="229"/>
      <c r="GJ548" s="229"/>
      <c r="GK548" s="229"/>
      <c r="GL548" s="226"/>
      <c r="GM548" s="226"/>
      <c r="GP548" s="231"/>
      <c r="GQ548" s="231"/>
      <c r="GR548" s="231"/>
      <c r="GS548" s="231"/>
      <c r="GT548" s="226"/>
      <c r="GU548" s="226"/>
      <c r="GV548" s="227"/>
      <c r="GW548" s="228"/>
      <c r="GX548" s="226"/>
      <c r="GY548" s="226"/>
      <c r="GZ548" s="229"/>
      <c r="HA548" s="229"/>
      <c r="HB548" s="229"/>
      <c r="HC548" s="226"/>
      <c r="HD548" s="226"/>
      <c r="HG548" s="231"/>
    </row>
    <row r="549" spans="1:215" s="230" customFormat="1" ht="41.25" customHeight="1" x14ac:dyDescent="0.2">
      <c r="A549" s="210" t="s">
        <v>5105</v>
      </c>
      <c r="B549" s="211" t="s">
        <v>5104</v>
      </c>
      <c r="C549" s="211" t="s">
        <v>5104</v>
      </c>
      <c r="D549" s="211" t="s">
        <v>8733</v>
      </c>
      <c r="E549" s="212" t="str">
        <f t="shared" si="15"/>
        <v>岩国市由宇町3918-1</v>
      </c>
      <c r="F549" s="212" t="s">
        <v>8717</v>
      </c>
      <c r="G549" s="196">
        <v>42248</v>
      </c>
      <c r="H549" s="212" t="s">
        <v>5103</v>
      </c>
      <c r="I549" s="345" t="s">
        <v>576</v>
      </c>
      <c r="J549" s="281" t="s">
        <v>4583</v>
      </c>
      <c r="K549" s="282" t="s">
        <v>1593</v>
      </c>
      <c r="L549" s="282" t="s">
        <v>236</v>
      </c>
      <c r="M549" s="212" t="s">
        <v>3906</v>
      </c>
      <c r="N549" s="212" t="s">
        <v>5102</v>
      </c>
      <c r="O549" s="283" t="s">
        <v>4554</v>
      </c>
      <c r="P549" s="284" t="s">
        <v>3767</v>
      </c>
      <c r="Q549" s="228"/>
      <c r="R549" s="226"/>
      <c r="S549" s="226"/>
      <c r="T549" s="229"/>
      <c r="U549" s="229"/>
      <c r="V549" s="229"/>
      <c r="W549" s="226"/>
      <c r="X549" s="226"/>
      <c r="AA549" s="231"/>
      <c r="AB549" s="231"/>
      <c r="AC549" s="231"/>
      <c r="AD549" s="231"/>
      <c r="AE549" s="226"/>
      <c r="AF549" s="226"/>
      <c r="AG549" s="227"/>
      <c r="AH549" s="228"/>
      <c r="AI549" s="226"/>
      <c r="AJ549" s="226"/>
      <c r="AK549" s="229"/>
      <c r="AL549" s="229"/>
      <c r="AM549" s="229"/>
      <c r="AN549" s="226"/>
      <c r="AO549" s="226"/>
      <c r="AR549" s="231"/>
      <c r="AS549" s="231"/>
      <c r="AT549" s="231"/>
      <c r="AU549" s="231"/>
      <c r="AV549" s="226"/>
      <c r="AW549" s="226"/>
      <c r="AX549" s="227"/>
      <c r="AY549" s="228"/>
      <c r="AZ549" s="226"/>
      <c r="BA549" s="226"/>
      <c r="BB549" s="229"/>
      <c r="BC549" s="229"/>
      <c r="BD549" s="229"/>
      <c r="BE549" s="226"/>
      <c r="BF549" s="226"/>
      <c r="BI549" s="231"/>
      <c r="BJ549" s="231"/>
      <c r="BK549" s="231"/>
      <c r="BL549" s="231"/>
      <c r="BM549" s="226"/>
      <c r="BN549" s="226"/>
      <c r="BO549" s="227"/>
      <c r="BP549" s="228"/>
      <c r="BQ549" s="226"/>
      <c r="BR549" s="226"/>
      <c r="BS549" s="229"/>
      <c r="BT549" s="229"/>
      <c r="BU549" s="229"/>
      <c r="BV549" s="226"/>
      <c r="BW549" s="226"/>
      <c r="BZ549" s="231"/>
      <c r="CA549" s="231"/>
      <c r="CB549" s="231"/>
      <c r="CC549" s="231"/>
      <c r="CD549" s="226"/>
      <c r="CE549" s="226"/>
      <c r="CF549" s="227"/>
      <c r="CG549" s="228"/>
      <c r="CH549" s="226"/>
      <c r="CI549" s="226"/>
      <c r="CJ549" s="229"/>
      <c r="CK549" s="229"/>
      <c r="CL549" s="229"/>
      <c r="CM549" s="226"/>
      <c r="CN549" s="226"/>
      <c r="CQ549" s="231"/>
      <c r="CR549" s="231"/>
      <c r="CS549" s="231"/>
      <c r="CT549" s="231"/>
      <c r="CU549" s="226"/>
      <c r="CV549" s="226"/>
      <c r="CW549" s="227"/>
      <c r="CX549" s="228"/>
      <c r="CY549" s="226"/>
      <c r="CZ549" s="226"/>
      <c r="DA549" s="229"/>
      <c r="DB549" s="229"/>
      <c r="DC549" s="229"/>
      <c r="DD549" s="226"/>
      <c r="DE549" s="226"/>
      <c r="DH549" s="231"/>
      <c r="DI549" s="231"/>
      <c r="DJ549" s="231"/>
      <c r="DK549" s="231"/>
      <c r="DL549" s="226"/>
      <c r="DM549" s="226"/>
      <c r="DN549" s="227"/>
      <c r="DO549" s="228"/>
      <c r="DP549" s="226"/>
      <c r="DQ549" s="226"/>
      <c r="DR549" s="229"/>
      <c r="DS549" s="229"/>
      <c r="DT549" s="229"/>
      <c r="DU549" s="226"/>
      <c r="DV549" s="226"/>
      <c r="DY549" s="231"/>
      <c r="DZ549" s="231"/>
      <c r="EA549" s="231"/>
      <c r="EB549" s="231"/>
      <c r="EC549" s="226"/>
      <c r="ED549" s="226"/>
      <c r="EE549" s="227"/>
      <c r="EF549" s="228"/>
      <c r="EG549" s="226"/>
      <c r="EH549" s="226"/>
      <c r="EI549" s="229"/>
      <c r="EJ549" s="229"/>
      <c r="EK549" s="229"/>
      <c r="EL549" s="226"/>
      <c r="EM549" s="226"/>
      <c r="EP549" s="231"/>
      <c r="EQ549" s="231"/>
      <c r="ER549" s="231"/>
      <c r="ES549" s="231"/>
      <c r="ET549" s="226"/>
      <c r="EU549" s="226"/>
      <c r="EV549" s="227"/>
      <c r="EW549" s="228"/>
      <c r="EX549" s="226"/>
      <c r="EY549" s="226"/>
      <c r="EZ549" s="229"/>
      <c r="FA549" s="229"/>
      <c r="FB549" s="229"/>
      <c r="FC549" s="226"/>
      <c r="FD549" s="226"/>
      <c r="FG549" s="231"/>
      <c r="FH549" s="231"/>
      <c r="FI549" s="231"/>
      <c r="FJ549" s="231"/>
      <c r="FK549" s="226"/>
      <c r="FL549" s="226"/>
      <c r="FM549" s="227"/>
      <c r="FN549" s="228"/>
      <c r="FO549" s="226"/>
      <c r="FP549" s="226"/>
      <c r="FQ549" s="229"/>
      <c r="FR549" s="229"/>
      <c r="FS549" s="229"/>
      <c r="FT549" s="226"/>
      <c r="FU549" s="226"/>
      <c r="FX549" s="231"/>
      <c r="FY549" s="231"/>
      <c r="FZ549" s="231"/>
      <c r="GA549" s="231"/>
      <c r="GB549" s="226"/>
      <c r="GC549" s="226"/>
      <c r="GD549" s="227"/>
      <c r="GE549" s="228"/>
      <c r="GF549" s="226"/>
      <c r="GG549" s="226"/>
      <c r="GH549" s="229"/>
      <c r="GI549" s="229"/>
      <c r="GJ549" s="229"/>
      <c r="GK549" s="226"/>
      <c r="GL549" s="226"/>
      <c r="GO549" s="231"/>
      <c r="GP549" s="231"/>
      <c r="GQ549" s="231"/>
      <c r="GR549" s="231"/>
      <c r="GS549" s="226"/>
      <c r="GT549" s="226"/>
      <c r="GU549" s="227"/>
      <c r="GV549" s="228"/>
      <c r="GW549" s="226"/>
      <c r="GX549" s="226"/>
      <c r="GY549" s="229"/>
      <c r="GZ549" s="229"/>
      <c r="HA549" s="229"/>
      <c r="HB549" s="226"/>
      <c r="HC549" s="226"/>
      <c r="HF549" s="231"/>
    </row>
    <row r="550" spans="1:215" s="230" customFormat="1" ht="41.25" customHeight="1" x14ac:dyDescent="0.2">
      <c r="A550" s="210" t="s">
        <v>4123</v>
      </c>
      <c r="B550" s="211" t="s">
        <v>5101</v>
      </c>
      <c r="C550" s="211" t="s">
        <v>3208</v>
      </c>
      <c r="D550" s="211" t="s">
        <v>8734</v>
      </c>
      <c r="E550" s="212" t="str">
        <f t="shared" si="15"/>
        <v>岩国市通津2409-1</v>
      </c>
      <c r="F550" s="212" t="s">
        <v>1101</v>
      </c>
      <c r="G550" s="196">
        <v>42461</v>
      </c>
      <c r="H550" s="212" t="s">
        <v>5100</v>
      </c>
      <c r="I550" s="345" t="s">
        <v>576</v>
      </c>
      <c r="J550" s="281" t="s">
        <v>4583</v>
      </c>
      <c r="K550" s="282" t="s">
        <v>1593</v>
      </c>
      <c r="L550" s="282" t="s">
        <v>236</v>
      </c>
      <c r="M550" s="212" t="s">
        <v>3907</v>
      </c>
      <c r="N550" s="212" t="s">
        <v>5099</v>
      </c>
      <c r="O550" s="283" t="s">
        <v>4554</v>
      </c>
      <c r="P550" s="284" t="s">
        <v>3767</v>
      </c>
      <c r="Q550" s="228"/>
      <c r="R550" s="226"/>
      <c r="S550" s="226"/>
      <c r="T550" s="229"/>
      <c r="U550" s="229"/>
      <c r="V550" s="229"/>
      <c r="W550" s="226"/>
      <c r="X550" s="226"/>
      <c r="AA550" s="231"/>
      <c r="AB550" s="231"/>
      <c r="AC550" s="231"/>
      <c r="AD550" s="231"/>
      <c r="AE550" s="226"/>
      <c r="AF550" s="226"/>
      <c r="AG550" s="227"/>
      <c r="AH550" s="228"/>
      <c r="AI550" s="226"/>
      <c r="AJ550" s="226"/>
      <c r="AK550" s="229"/>
      <c r="AL550" s="229"/>
      <c r="AM550" s="229"/>
      <c r="AN550" s="226"/>
      <c r="AO550" s="226"/>
      <c r="AR550" s="231"/>
      <c r="AS550" s="231"/>
      <c r="AT550" s="231"/>
      <c r="AU550" s="231"/>
      <c r="AV550" s="226"/>
      <c r="AW550" s="226"/>
      <c r="AX550" s="227"/>
      <c r="AY550" s="228"/>
      <c r="AZ550" s="226"/>
      <c r="BA550" s="226"/>
      <c r="BB550" s="229"/>
      <c r="BC550" s="229"/>
      <c r="BD550" s="229"/>
      <c r="BE550" s="226"/>
      <c r="BF550" s="226"/>
      <c r="BI550" s="231"/>
      <c r="BJ550" s="231"/>
      <c r="BK550" s="231"/>
      <c r="BL550" s="231"/>
      <c r="BM550" s="226"/>
      <c r="BN550" s="226"/>
      <c r="BO550" s="227"/>
      <c r="BP550" s="228"/>
      <c r="BQ550" s="226"/>
      <c r="BR550" s="226"/>
      <c r="BS550" s="229"/>
      <c r="BT550" s="229"/>
      <c r="BU550" s="229"/>
      <c r="BV550" s="226"/>
      <c r="BW550" s="226"/>
      <c r="BZ550" s="231"/>
      <c r="CA550" s="231"/>
      <c r="CB550" s="231"/>
      <c r="CC550" s="231"/>
      <c r="CD550" s="226"/>
      <c r="CE550" s="226"/>
      <c r="CF550" s="227"/>
      <c r="CG550" s="228"/>
      <c r="CH550" s="226"/>
      <c r="CI550" s="226"/>
      <c r="CJ550" s="229"/>
      <c r="CK550" s="229"/>
      <c r="CL550" s="229"/>
      <c r="CM550" s="226"/>
      <c r="CN550" s="226"/>
      <c r="CQ550" s="231"/>
      <c r="CR550" s="231"/>
      <c r="CS550" s="231"/>
      <c r="CT550" s="231"/>
      <c r="CU550" s="226"/>
      <c r="CV550" s="226"/>
      <c r="CW550" s="227"/>
      <c r="CX550" s="228"/>
      <c r="CY550" s="226"/>
      <c r="CZ550" s="226"/>
      <c r="DA550" s="229"/>
      <c r="DB550" s="229"/>
      <c r="DC550" s="229"/>
      <c r="DD550" s="226"/>
      <c r="DE550" s="226"/>
      <c r="DH550" s="231"/>
      <c r="DI550" s="231"/>
      <c r="DJ550" s="231"/>
      <c r="DK550" s="231"/>
      <c r="DL550" s="226"/>
      <c r="DM550" s="226"/>
      <c r="DN550" s="227"/>
      <c r="DO550" s="228"/>
      <c r="DP550" s="226"/>
      <c r="DQ550" s="226"/>
      <c r="DR550" s="229"/>
      <c r="DS550" s="229"/>
      <c r="DT550" s="229"/>
      <c r="DU550" s="226"/>
      <c r="DV550" s="226"/>
      <c r="DY550" s="231"/>
      <c r="DZ550" s="231"/>
      <c r="EA550" s="231"/>
      <c r="EB550" s="231"/>
      <c r="EC550" s="226"/>
      <c r="ED550" s="226"/>
      <c r="EE550" s="227"/>
      <c r="EF550" s="228"/>
      <c r="EG550" s="226"/>
      <c r="EH550" s="226"/>
      <c r="EI550" s="229"/>
      <c r="EJ550" s="229"/>
      <c r="EK550" s="229"/>
      <c r="EL550" s="226"/>
      <c r="EM550" s="226"/>
      <c r="EP550" s="231"/>
      <c r="EQ550" s="231"/>
      <c r="ER550" s="231"/>
      <c r="ES550" s="231"/>
      <c r="ET550" s="226"/>
      <c r="EU550" s="226"/>
      <c r="EV550" s="227"/>
      <c r="EW550" s="228"/>
      <c r="EX550" s="226"/>
      <c r="EY550" s="226"/>
      <c r="EZ550" s="229"/>
      <c r="FA550" s="229"/>
      <c r="FB550" s="229"/>
      <c r="FC550" s="226"/>
      <c r="FD550" s="226"/>
      <c r="FG550" s="231"/>
      <c r="FH550" s="231"/>
      <c r="FI550" s="231"/>
      <c r="FJ550" s="231"/>
      <c r="FK550" s="226"/>
      <c r="FL550" s="226"/>
      <c r="FM550" s="227"/>
      <c r="FN550" s="228"/>
      <c r="FO550" s="226"/>
      <c r="FP550" s="226"/>
      <c r="FQ550" s="229"/>
      <c r="FR550" s="229"/>
      <c r="FS550" s="229"/>
      <c r="FT550" s="226"/>
      <c r="FU550" s="226"/>
      <c r="FX550" s="231"/>
      <c r="FY550" s="231"/>
      <c r="FZ550" s="231"/>
      <c r="GA550" s="231"/>
      <c r="GB550" s="226"/>
      <c r="GC550" s="226"/>
      <c r="GD550" s="227"/>
      <c r="GE550" s="228"/>
      <c r="GF550" s="226"/>
      <c r="GG550" s="226"/>
      <c r="GH550" s="229"/>
      <c r="GI550" s="229"/>
      <c r="GJ550" s="229"/>
      <c r="GK550" s="226"/>
      <c r="GL550" s="226"/>
      <c r="GO550" s="231"/>
      <c r="GP550" s="231"/>
      <c r="GQ550" s="231"/>
      <c r="GR550" s="231"/>
      <c r="GS550" s="226"/>
      <c r="GT550" s="226"/>
      <c r="GU550" s="227"/>
      <c r="GV550" s="228"/>
      <c r="GW550" s="226"/>
      <c r="GX550" s="226"/>
      <c r="GY550" s="229"/>
      <c r="GZ550" s="229"/>
      <c r="HA550" s="229"/>
      <c r="HB550" s="226"/>
      <c r="HC550" s="226"/>
      <c r="HF550" s="231"/>
    </row>
    <row r="551" spans="1:215" s="230" customFormat="1" ht="41.25" customHeight="1" x14ac:dyDescent="0.2">
      <c r="A551" s="210" t="s">
        <v>5098</v>
      </c>
      <c r="B551" s="211" t="s">
        <v>3420</v>
      </c>
      <c r="C551" s="211" t="s">
        <v>3420</v>
      </c>
      <c r="D551" s="211" t="s">
        <v>8735</v>
      </c>
      <c r="E551" s="212" t="str">
        <f t="shared" si="15"/>
        <v>岩国市麻里布町6-10-32</v>
      </c>
      <c r="F551" s="212" t="s">
        <v>5097</v>
      </c>
      <c r="G551" s="196">
        <v>42583</v>
      </c>
      <c r="H551" s="212" t="s">
        <v>5096</v>
      </c>
      <c r="I551" s="345" t="s">
        <v>576</v>
      </c>
      <c r="J551" s="281" t="s">
        <v>4583</v>
      </c>
      <c r="K551" s="282" t="s">
        <v>1593</v>
      </c>
      <c r="L551" s="282" t="s">
        <v>236</v>
      </c>
      <c r="M551" s="212" t="s">
        <v>3421</v>
      </c>
      <c r="N551" s="212" t="s">
        <v>5095</v>
      </c>
      <c r="O551" s="283" t="s">
        <v>4554</v>
      </c>
      <c r="P551" s="284" t="s">
        <v>3767</v>
      </c>
      <c r="Q551" s="228"/>
      <c r="R551" s="226"/>
      <c r="S551" s="226"/>
      <c r="T551" s="229"/>
      <c r="U551" s="229"/>
      <c r="V551" s="229"/>
      <c r="W551" s="226"/>
      <c r="X551" s="226"/>
      <c r="AA551" s="231"/>
      <c r="AB551" s="231"/>
      <c r="AC551" s="231"/>
      <c r="AD551" s="231"/>
      <c r="AE551" s="226"/>
      <c r="AF551" s="226"/>
      <c r="AG551" s="227"/>
      <c r="AH551" s="228"/>
      <c r="AI551" s="226"/>
      <c r="AJ551" s="226"/>
      <c r="AK551" s="229"/>
      <c r="AL551" s="229"/>
      <c r="AM551" s="229"/>
      <c r="AN551" s="226"/>
      <c r="AO551" s="226"/>
      <c r="AR551" s="231"/>
      <c r="AS551" s="231"/>
      <c r="AT551" s="231"/>
      <c r="AU551" s="231"/>
      <c r="AV551" s="226"/>
      <c r="AW551" s="226"/>
      <c r="AX551" s="227"/>
      <c r="AY551" s="228"/>
      <c r="AZ551" s="226"/>
      <c r="BA551" s="226"/>
      <c r="BB551" s="229"/>
      <c r="BC551" s="229"/>
      <c r="BD551" s="229"/>
      <c r="BE551" s="226"/>
      <c r="BF551" s="226"/>
      <c r="BI551" s="231"/>
      <c r="BJ551" s="231"/>
      <c r="BK551" s="231"/>
      <c r="BL551" s="231"/>
      <c r="BM551" s="226"/>
      <c r="BN551" s="226"/>
      <c r="BO551" s="227"/>
      <c r="BP551" s="228"/>
      <c r="BQ551" s="226"/>
      <c r="BR551" s="226"/>
      <c r="BS551" s="229"/>
      <c r="BT551" s="229"/>
      <c r="BU551" s="229"/>
      <c r="BV551" s="226"/>
      <c r="BW551" s="226"/>
      <c r="BZ551" s="231"/>
      <c r="CA551" s="231"/>
      <c r="CB551" s="231"/>
      <c r="CC551" s="231"/>
      <c r="CD551" s="226"/>
      <c r="CE551" s="226"/>
      <c r="CF551" s="227"/>
      <c r="CG551" s="228"/>
      <c r="CH551" s="226"/>
      <c r="CI551" s="226"/>
      <c r="CJ551" s="229"/>
      <c r="CK551" s="229"/>
      <c r="CL551" s="229"/>
      <c r="CM551" s="226"/>
      <c r="CN551" s="226"/>
      <c r="CQ551" s="231"/>
      <c r="CR551" s="231"/>
      <c r="CS551" s="231"/>
      <c r="CT551" s="231"/>
      <c r="CU551" s="226"/>
      <c r="CV551" s="226"/>
      <c r="CW551" s="227"/>
      <c r="CX551" s="228"/>
      <c r="CY551" s="226"/>
      <c r="CZ551" s="226"/>
      <c r="DA551" s="229"/>
      <c r="DB551" s="229"/>
      <c r="DC551" s="229"/>
      <c r="DD551" s="226"/>
      <c r="DE551" s="226"/>
      <c r="DH551" s="231"/>
      <c r="DI551" s="231"/>
      <c r="DJ551" s="231"/>
      <c r="DK551" s="231"/>
      <c r="DL551" s="226"/>
      <c r="DM551" s="226"/>
      <c r="DN551" s="227"/>
      <c r="DO551" s="228"/>
      <c r="DP551" s="226"/>
      <c r="DQ551" s="226"/>
      <c r="DR551" s="229"/>
      <c r="DS551" s="229"/>
      <c r="DT551" s="229"/>
      <c r="DU551" s="226"/>
      <c r="DV551" s="226"/>
      <c r="DY551" s="231"/>
      <c r="DZ551" s="231"/>
      <c r="EA551" s="231"/>
      <c r="EB551" s="231"/>
      <c r="EC551" s="226"/>
      <c r="ED551" s="226"/>
      <c r="EE551" s="227"/>
      <c r="EF551" s="228"/>
      <c r="EG551" s="226"/>
      <c r="EH551" s="226"/>
      <c r="EI551" s="229"/>
      <c r="EJ551" s="229"/>
      <c r="EK551" s="229"/>
      <c r="EL551" s="226"/>
      <c r="EM551" s="226"/>
      <c r="EP551" s="231"/>
      <c r="EQ551" s="231"/>
      <c r="ER551" s="231"/>
      <c r="ES551" s="231"/>
      <c r="ET551" s="226"/>
      <c r="EU551" s="226"/>
      <c r="EV551" s="227"/>
      <c r="EW551" s="228"/>
      <c r="EX551" s="226"/>
      <c r="EY551" s="226"/>
      <c r="EZ551" s="229"/>
      <c r="FA551" s="229"/>
      <c r="FB551" s="229"/>
      <c r="FC551" s="226"/>
      <c r="FD551" s="226"/>
      <c r="FG551" s="231"/>
      <c r="FH551" s="231"/>
      <c r="FI551" s="231"/>
      <c r="FJ551" s="231"/>
      <c r="FK551" s="226"/>
      <c r="FL551" s="226"/>
      <c r="FM551" s="227"/>
      <c r="FN551" s="228"/>
      <c r="FO551" s="226"/>
      <c r="FP551" s="226"/>
      <c r="FQ551" s="229"/>
      <c r="FR551" s="229"/>
      <c r="FS551" s="229"/>
      <c r="FT551" s="226"/>
      <c r="FU551" s="226"/>
      <c r="FX551" s="231"/>
      <c r="FY551" s="231"/>
      <c r="FZ551" s="231"/>
      <c r="GA551" s="231"/>
      <c r="GB551" s="226"/>
      <c r="GC551" s="226"/>
      <c r="GD551" s="227"/>
      <c r="GE551" s="228"/>
      <c r="GF551" s="226"/>
      <c r="GG551" s="226"/>
      <c r="GH551" s="229"/>
      <c r="GI551" s="229"/>
      <c r="GJ551" s="229"/>
      <c r="GK551" s="226"/>
      <c r="GL551" s="226"/>
      <c r="GO551" s="231"/>
      <c r="GP551" s="231"/>
      <c r="GQ551" s="231"/>
      <c r="GR551" s="231"/>
      <c r="GS551" s="226"/>
      <c r="GT551" s="226"/>
      <c r="GU551" s="227"/>
      <c r="GV551" s="228"/>
      <c r="GW551" s="226"/>
      <c r="GX551" s="226"/>
      <c r="GY551" s="229"/>
      <c r="GZ551" s="229"/>
      <c r="HA551" s="229"/>
      <c r="HB551" s="226"/>
      <c r="HC551" s="226"/>
      <c r="HF551" s="231"/>
    </row>
    <row r="552" spans="1:215" s="230" customFormat="1" ht="41.25" customHeight="1" x14ac:dyDescent="0.2">
      <c r="A552" s="210" t="s">
        <v>3548</v>
      </c>
      <c r="B552" s="211" t="s">
        <v>5094</v>
      </c>
      <c r="C552" s="211" t="s">
        <v>5094</v>
      </c>
      <c r="D552" s="211" t="s">
        <v>3549</v>
      </c>
      <c r="E552" s="212" t="str">
        <f t="shared" si="15"/>
        <v>岩国市柱野832-1</v>
      </c>
      <c r="F552" s="212" t="s">
        <v>3550</v>
      </c>
      <c r="G552" s="196">
        <v>42895</v>
      </c>
      <c r="H552" s="212" t="s">
        <v>5093</v>
      </c>
      <c r="I552" s="345" t="s">
        <v>3301</v>
      </c>
      <c r="J552" s="281" t="s">
        <v>813</v>
      </c>
      <c r="K552" s="282" t="s">
        <v>465</v>
      </c>
      <c r="L552" s="282" t="s">
        <v>236</v>
      </c>
      <c r="M552" s="212" t="s">
        <v>3551</v>
      </c>
      <c r="N552" s="212" t="s">
        <v>5092</v>
      </c>
      <c r="O552" s="283" t="s">
        <v>250</v>
      </c>
      <c r="P552" s="284" t="s">
        <v>550</v>
      </c>
      <c r="Q552" s="228"/>
      <c r="R552" s="226"/>
      <c r="S552" s="226"/>
      <c r="T552" s="229"/>
      <c r="U552" s="229"/>
      <c r="V552" s="229"/>
      <c r="W552" s="226"/>
      <c r="X552" s="226"/>
      <c r="AA552" s="231"/>
      <c r="AB552" s="231"/>
      <c r="AC552" s="231"/>
      <c r="AD552" s="231"/>
      <c r="AE552" s="226"/>
      <c r="AF552" s="226"/>
      <c r="AG552" s="227"/>
      <c r="AH552" s="228"/>
      <c r="AI552" s="226"/>
      <c r="AJ552" s="226"/>
      <c r="AK552" s="229"/>
      <c r="AL552" s="229"/>
      <c r="AM552" s="229"/>
      <c r="AN552" s="226"/>
      <c r="AO552" s="226"/>
      <c r="AR552" s="231"/>
      <c r="AS552" s="231"/>
      <c r="AT552" s="231"/>
      <c r="AU552" s="231"/>
      <c r="AV552" s="226"/>
      <c r="AW552" s="226"/>
      <c r="AX552" s="227"/>
      <c r="AY552" s="228"/>
      <c r="AZ552" s="226"/>
      <c r="BA552" s="226"/>
      <c r="BB552" s="229"/>
      <c r="BC552" s="229"/>
      <c r="BD552" s="229"/>
      <c r="BE552" s="226"/>
      <c r="BF552" s="226"/>
      <c r="BI552" s="231"/>
      <c r="BJ552" s="231"/>
      <c r="BK552" s="231"/>
      <c r="BL552" s="231"/>
      <c r="BM552" s="226"/>
      <c r="BN552" s="226"/>
      <c r="BO552" s="227"/>
      <c r="BP552" s="228"/>
      <c r="BQ552" s="226"/>
      <c r="BR552" s="226"/>
      <c r="BS552" s="229"/>
      <c r="BT552" s="229"/>
      <c r="BU552" s="229"/>
      <c r="BV552" s="226"/>
      <c r="BW552" s="226"/>
      <c r="BZ552" s="231"/>
      <c r="CA552" s="231"/>
      <c r="CB552" s="231"/>
      <c r="CC552" s="231"/>
      <c r="CD552" s="226"/>
      <c r="CE552" s="226"/>
      <c r="CF552" s="227"/>
      <c r="CG552" s="228"/>
      <c r="CH552" s="226"/>
      <c r="CI552" s="226"/>
      <c r="CJ552" s="229"/>
      <c r="CK552" s="229"/>
      <c r="CL552" s="229"/>
      <c r="CM552" s="226"/>
      <c r="CN552" s="226"/>
      <c r="CQ552" s="231"/>
      <c r="CR552" s="231"/>
      <c r="CS552" s="231"/>
      <c r="CT552" s="231"/>
      <c r="CU552" s="226"/>
      <c r="CV552" s="226"/>
      <c r="CW552" s="227"/>
      <c r="CX552" s="228"/>
      <c r="CY552" s="226"/>
      <c r="CZ552" s="226"/>
      <c r="DA552" s="229"/>
      <c r="DB552" s="229"/>
      <c r="DC552" s="229"/>
      <c r="DD552" s="226"/>
      <c r="DE552" s="226"/>
      <c r="DH552" s="231"/>
      <c r="DI552" s="231"/>
      <c r="DJ552" s="231"/>
      <c r="DK552" s="231"/>
      <c r="DL552" s="226"/>
      <c r="DM552" s="226"/>
      <c r="DN552" s="227"/>
      <c r="DO552" s="228"/>
      <c r="DP552" s="226"/>
      <c r="DQ552" s="226"/>
      <c r="DR552" s="229"/>
      <c r="DS552" s="229"/>
      <c r="DT552" s="229"/>
      <c r="DU552" s="226"/>
      <c r="DV552" s="226"/>
      <c r="DY552" s="231"/>
      <c r="DZ552" s="231"/>
      <c r="EA552" s="231"/>
      <c r="EB552" s="231"/>
      <c r="EC552" s="226"/>
      <c r="ED552" s="226"/>
      <c r="EE552" s="227"/>
      <c r="EF552" s="228"/>
      <c r="EG552" s="226"/>
      <c r="EH552" s="226"/>
      <c r="EI552" s="229"/>
      <c r="EJ552" s="229"/>
      <c r="EK552" s="229"/>
      <c r="EL552" s="226"/>
      <c r="EM552" s="226"/>
      <c r="EP552" s="231"/>
      <c r="EQ552" s="231"/>
      <c r="ER552" s="231"/>
      <c r="ES552" s="231"/>
      <c r="ET552" s="226"/>
      <c r="EU552" s="226"/>
      <c r="EV552" s="227"/>
      <c r="EW552" s="228"/>
      <c r="EX552" s="226"/>
      <c r="EY552" s="226"/>
      <c r="EZ552" s="229"/>
      <c r="FA552" s="229"/>
      <c r="FB552" s="229"/>
      <c r="FC552" s="226"/>
      <c r="FD552" s="226"/>
      <c r="FG552" s="231"/>
      <c r="FH552" s="231"/>
      <c r="FI552" s="231"/>
      <c r="FJ552" s="231"/>
      <c r="FK552" s="226"/>
      <c r="FL552" s="226"/>
      <c r="FM552" s="227"/>
      <c r="FN552" s="228"/>
      <c r="FO552" s="226"/>
      <c r="FP552" s="226"/>
      <c r="FQ552" s="229"/>
      <c r="FR552" s="229"/>
      <c r="FS552" s="229"/>
      <c r="FT552" s="226"/>
      <c r="FU552" s="226"/>
      <c r="FX552" s="231"/>
      <c r="FY552" s="231"/>
      <c r="FZ552" s="231"/>
      <c r="GA552" s="231"/>
      <c r="GB552" s="226"/>
      <c r="GC552" s="226"/>
      <c r="GD552" s="227"/>
      <c r="GE552" s="228"/>
      <c r="GF552" s="226"/>
      <c r="GG552" s="226"/>
      <c r="GH552" s="229"/>
      <c r="GI552" s="229"/>
      <c r="GJ552" s="229"/>
      <c r="GK552" s="226"/>
      <c r="GL552" s="226"/>
      <c r="GO552" s="231"/>
      <c r="GP552" s="231"/>
      <c r="GQ552" s="231"/>
      <c r="GR552" s="231"/>
      <c r="GS552" s="226"/>
      <c r="GT552" s="226"/>
      <c r="GU552" s="227"/>
      <c r="GV552" s="228"/>
      <c r="GW552" s="226"/>
      <c r="GX552" s="226"/>
      <c r="GY552" s="229"/>
      <c r="GZ552" s="229"/>
      <c r="HA552" s="229"/>
      <c r="HB552" s="226"/>
      <c r="HC552" s="226"/>
      <c r="HF552" s="231"/>
    </row>
    <row r="553" spans="1:215" s="230" customFormat="1" ht="41.25" customHeight="1" x14ac:dyDescent="0.2">
      <c r="A553" s="210" t="s">
        <v>3552</v>
      </c>
      <c r="B553" s="211" t="s">
        <v>5091</v>
      </c>
      <c r="C553" s="211" t="s">
        <v>5091</v>
      </c>
      <c r="D553" s="211" t="s">
        <v>8100</v>
      </c>
      <c r="E553" s="212" t="str">
        <f t="shared" si="15"/>
        <v>岩国市御庄1-107-6</v>
      </c>
      <c r="F553" s="212" t="s">
        <v>3553</v>
      </c>
      <c r="G553" s="196">
        <v>43070</v>
      </c>
      <c r="H553" s="212" t="s">
        <v>5090</v>
      </c>
      <c r="I553" s="345" t="s">
        <v>3301</v>
      </c>
      <c r="J553" s="281" t="s">
        <v>813</v>
      </c>
      <c r="K553" s="282" t="s">
        <v>465</v>
      </c>
      <c r="L553" s="282" t="s">
        <v>236</v>
      </c>
      <c r="M553" s="212" t="s">
        <v>3554</v>
      </c>
      <c r="N553" s="212" t="s">
        <v>5089</v>
      </c>
      <c r="O553" s="283" t="s">
        <v>250</v>
      </c>
      <c r="P553" s="284" t="s">
        <v>550</v>
      </c>
      <c r="Q553" s="228"/>
      <c r="R553" s="226"/>
      <c r="S553" s="226"/>
      <c r="T553" s="229"/>
      <c r="U553" s="229"/>
      <c r="V553" s="229"/>
      <c r="W553" s="226"/>
      <c r="X553" s="226"/>
      <c r="AA553" s="231"/>
      <c r="AB553" s="231"/>
      <c r="AC553" s="231"/>
      <c r="AD553" s="231"/>
      <c r="AE553" s="226"/>
      <c r="AF553" s="226"/>
      <c r="AG553" s="227"/>
      <c r="AH553" s="228"/>
      <c r="AI553" s="226"/>
      <c r="AJ553" s="226"/>
      <c r="AK553" s="229"/>
      <c r="AL553" s="229"/>
      <c r="AM553" s="229"/>
      <c r="AN553" s="226"/>
      <c r="AO553" s="226"/>
      <c r="AR553" s="231"/>
      <c r="AS553" s="231"/>
      <c r="AT553" s="231"/>
      <c r="AU553" s="231"/>
      <c r="AV553" s="226"/>
      <c r="AW553" s="226"/>
      <c r="AX553" s="227"/>
      <c r="AY553" s="228"/>
      <c r="AZ553" s="226"/>
      <c r="BA553" s="226"/>
      <c r="BB553" s="229"/>
      <c r="BC553" s="229"/>
      <c r="BD553" s="229"/>
      <c r="BE553" s="226"/>
      <c r="BF553" s="226"/>
      <c r="BI553" s="231"/>
      <c r="BJ553" s="231"/>
      <c r="BK553" s="231"/>
      <c r="BL553" s="231"/>
      <c r="BM553" s="226"/>
      <c r="BN553" s="226"/>
      <c r="BO553" s="227"/>
      <c r="BP553" s="228"/>
      <c r="BQ553" s="226"/>
      <c r="BR553" s="226"/>
      <c r="BS553" s="229"/>
      <c r="BT553" s="229"/>
      <c r="BU553" s="229"/>
      <c r="BV553" s="226"/>
      <c r="BW553" s="226"/>
      <c r="BZ553" s="231"/>
      <c r="CA553" s="231"/>
      <c r="CB553" s="231"/>
      <c r="CC553" s="231"/>
      <c r="CD553" s="226"/>
      <c r="CE553" s="226"/>
      <c r="CF553" s="227"/>
      <c r="CG553" s="228"/>
      <c r="CH553" s="226"/>
      <c r="CI553" s="226"/>
      <c r="CJ553" s="229"/>
      <c r="CK553" s="229"/>
      <c r="CL553" s="229"/>
      <c r="CM553" s="226"/>
      <c r="CN553" s="226"/>
      <c r="CQ553" s="231"/>
      <c r="CR553" s="231"/>
      <c r="CS553" s="231"/>
      <c r="CT553" s="231"/>
      <c r="CU553" s="226"/>
      <c r="CV553" s="226"/>
      <c r="CW553" s="227"/>
      <c r="CX553" s="228"/>
      <c r="CY553" s="226"/>
      <c r="CZ553" s="226"/>
      <c r="DA553" s="229"/>
      <c r="DB553" s="229"/>
      <c r="DC553" s="229"/>
      <c r="DD553" s="226"/>
      <c r="DE553" s="226"/>
      <c r="DH553" s="231"/>
      <c r="DI553" s="231"/>
      <c r="DJ553" s="231"/>
      <c r="DK553" s="231"/>
      <c r="DL553" s="226"/>
      <c r="DM553" s="226"/>
      <c r="DN553" s="227"/>
      <c r="DO553" s="228"/>
      <c r="DP553" s="226"/>
      <c r="DQ553" s="226"/>
      <c r="DR553" s="229"/>
      <c r="DS553" s="229"/>
      <c r="DT553" s="229"/>
      <c r="DU553" s="226"/>
      <c r="DV553" s="226"/>
      <c r="DY553" s="231"/>
      <c r="DZ553" s="231"/>
      <c r="EA553" s="231"/>
      <c r="EB553" s="231"/>
      <c r="EC553" s="226"/>
      <c r="ED553" s="226"/>
      <c r="EE553" s="227"/>
      <c r="EF553" s="228"/>
      <c r="EG553" s="226"/>
      <c r="EH553" s="226"/>
      <c r="EI553" s="229"/>
      <c r="EJ553" s="229"/>
      <c r="EK553" s="229"/>
      <c r="EL553" s="226"/>
      <c r="EM553" s="226"/>
      <c r="EP553" s="231"/>
      <c r="EQ553" s="231"/>
      <c r="ER553" s="231"/>
      <c r="ES553" s="231"/>
      <c r="ET553" s="226"/>
      <c r="EU553" s="226"/>
      <c r="EV553" s="227"/>
      <c r="EW553" s="228"/>
      <c r="EX553" s="226"/>
      <c r="EY553" s="226"/>
      <c r="EZ553" s="229"/>
      <c r="FA553" s="229"/>
      <c r="FB553" s="229"/>
      <c r="FC553" s="226"/>
      <c r="FD553" s="226"/>
      <c r="FG553" s="231"/>
      <c r="FH553" s="231"/>
      <c r="FI553" s="231"/>
      <c r="FJ553" s="231"/>
      <c r="FK553" s="226"/>
      <c r="FL553" s="226"/>
      <c r="FM553" s="227"/>
      <c r="FN553" s="228"/>
      <c r="FO553" s="226"/>
      <c r="FP553" s="226"/>
      <c r="FQ553" s="229"/>
      <c r="FR553" s="229"/>
      <c r="FS553" s="229"/>
      <c r="FT553" s="226"/>
      <c r="FU553" s="226"/>
      <c r="FX553" s="231"/>
      <c r="FY553" s="231"/>
      <c r="FZ553" s="231"/>
      <c r="GA553" s="231"/>
      <c r="GB553" s="226"/>
      <c r="GC553" s="226"/>
      <c r="GD553" s="227"/>
      <c r="GE553" s="228"/>
      <c r="GF553" s="226"/>
      <c r="GG553" s="226"/>
      <c r="GH553" s="229"/>
      <c r="GI553" s="229"/>
      <c r="GJ553" s="229"/>
      <c r="GK553" s="226"/>
      <c r="GL553" s="226"/>
      <c r="GO553" s="231"/>
      <c r="GP553" s="231"/>
      <c r="GQ553" s="231"/>
      <c r="GR553" s="231"/>
      <c r="GS553" s="226"/>
      <c r="GT553" s="226"/>
      <c r="GU553" s="227"/>
      <c r="GV553" s="228"/>
      <c r="GW553" s="226"/>
      <c r="GX553" s="226"/>
      <c r="GY553" s="229"/>
      <c r="GZ553" s="229"/>
      <c r="HA553" s="229"/>
      <c r="HB553" s="226"/>
      <c r="HC553" s="226"/>
      <c r="HF553" s="231"/>
    </row>
    <row r="554" spans="1:215" s="230" customFormat="1" ht="41.25" customHeight="1" x14ac:dyDescent="0.2">
      <c r="A554" s="210" t="s">
        <v>3555</v>
      </c>
      <c r="B554" s="211" t="s">
        <v>5088</v>
      </c>
      <c r="C554" s="211" t="s">
        <v>5088</v>
      </c>
      <c r="D554" s="211" t="s">
        <v>3556</v>
      </c>
      <c r="E554" s="212" t="str">
        <f t="shared" si="15"/>
        <v>岩国市保津町2-9-33</v>
      </c>
      <c r="F554" s="212" t="s">
        <v>5087</v>
      </c>
      <c r="G554" s="196">
        <v>43191</v>
      </c>
      <c r="H554" s="212" t="s">
        <v>5086</v>
      </c>
      <c r="I554" s="345" t="s">
        <v>455</v>
      </c>
      <c r="J554" s="281" t="s">
        <v>813</v>
      </c>
      <c r="K554" s="282" t="s">
        <v>465</v>
      </c>
      <c r="L554" s="282" t="s">
        <v>236</v>
      </c>
      <c r="M554" s="212" t="s">
        <v>5085</v>
      </c>
      <c r="N554" s="212" t="s">
        <v>5084</v>
      </c>
      <c r="O554" s="283" t="s">
        <v>250</v>
      </c>
      <c r="P554" s="284" t="s">
        <v>550</v>
      </c>
      <c r="Q554" s="228"/>
      <c r="R554" s="226"/>
      <c r="S554" s="226"/>
      <c r="T554" s="229"/>
      <c r="U554" s="229"/>
      <c r="V554" s="229"/>
      <c r="W554" s="226"/>
      <c r="X554" s="226"/>
      <c r="AA554" s="231"/>
      <c r="AB554" s="231"/>
      <c r="AC554" s="231"/>
      <c r="AD554" s="231"/>
      <c r="AE554" s="226"/>
      <c r="AF554" s="226"/>
      <c r="AG554" s="227"/>
      <c r="AH554" s="228"/>
      <c r="AI554" s="226"/>
      <c r="AJ554" s="226"/>
      <c r="AK554" s="229"/>
      <c r="AL554" s="229"/>
      <c r="AM554" s="229"/>
      <c r="AN554" s="226"/>
      <c r="AO554" s="226"/>
      <c r="AR554" s="231"/>
      <c r="AS554" s="231"/>
      <c r="AT554" s="231"/>
      <c r="AU554" s="231"/>
      <c r="AV554" s="226"/>
      <c r="AW554" s="226"/>
      <c r="AX554" s="227"/>
      <c r="AY554" s="228"/>
      <c r="AZ554" s="226"/>
      <c r="BA554" s="226"/>
      <c r="BB554" s="229"/>
      <c r="BC554" s="229"/>
      <c r="BD554" s="229"/>
      <c r="BE554" s="226"/>
      <c r="BF554" s="226"/>
      <c r="BI554" s="231"/>
      <c r="BJ554" s="231"/>
      <c r="BK554" s="231"/>
      <c r="BL554" s="231"/>
      <c r="BM554" s="226"/>
      <c r="BN554" s="226"/>
      <c r="BO554" s="227"/>
      <c r="BP554" s="228"/>
      <c r="BQ554" s="226"/>
      <c r="BR554" s="226"/>
      <c r="BS554" s="229"/>
      <c r="BT554" s="229"/>
      <c r="BU554" s="229"/>
      <c r="BV554" s="226"/>
      <c r="BW554" s="226"/>
      <c r="BZ554" s="231"/>
      <c r="CA554" s="231"/>
      <c r="CB554" s="231"/>
      <c r="CC554" s="231"/>
      <c r="CD554" s="226"/>
      <c r="CE554" s="226"/>
      <c r="CF554" s="227"/>
      <c r="CG554" s="228"/>
      <c r="CH554" s="226"/>
      <c r="CI554" s="226"/>
      <c r="CJ554" s="229"/>
      <c r="CK554" s="229"/>
      <c r="CL554" s="229"/>
      <c r="CM554" s="226"/>
      <c r="CN554" s="226"/>
      <c r="CQ554" s="231"/>
      <c r="CR554" s="231"/>
      <c r="CS554" s="231"/>
      <c r="CT554" s="231"/>
      <c r="CU554" s="226"/>
      <c r="CV554" s="226"/>
      <c r="CW554" s="227"/>
      <c r="CX554" s="228"/>
      <c r="CY554" s="226"/>
      <c r="CZ554" s="226"/>
      <c r="DA554" s="229"/>
      <c r="DB554" s="229"/>
      <c r="DC554" s="229"/>
      <c r="DD554" s="226"/>
      <c r="DE554" s="226"/>
      <c r="DH554" s="231"/>
      <c r="DI554" s="231"/>
      <c r="DJ554" s="231"/>
      <c r="DK554" s="231"/>
      <c r="DL554" s="226"/>
      <c r="DM554" s="226"/>
      <c r="DN554" s="227"/>
      <c r="DO554" s="228"/>
      <c r="DP554" s="226"/>
      <c r="DQ554" s="226"/>
      <c r="DR554" s="229"/>
      <c r="DS554" s="229"/>
      <c r="DT554" s="229"/>
      <c r="DU554" s="226"/>
      <c r="DV554" s="226"/>
      <c r="DY554" s="231"/>
      <c r="DZ554" s="231"/>
      <c r="EA554" s="231"/>
      <c r="EB554" s="231"/>
      <c r="EC554" s="226"/>
      <c r="ED554" s="226"/>
      <c r="EE554" s="227"/>
      <c r="EF554" s="228"/>
      <c r="EG554" s="226"/>
      <c r="EH554" s="226"/>
      <c r="EI554" s="229"/>
      <c r="EJ554" s="229"/>
      <c r="EK554" s="229"/>
      <c r="EL554" s="226"/>
      <c r="EM554" s="226"/>
      <c r="EP554" s="231"/>
      <c r="EQ554" s="231"/>
      <c r="ER554" s="231"/>
      <c r="ES554" s="231"/>
      <c r="ET554" s="226"/>
      <c r="EU554" s="226"/>
      <c r="EV554" s="227"/>
      <c r="EW554" s="228"/>
      <c r="EX554" s="226"/>
      <c r="EY554" s="226"/>
      <c r="EZ554" s="229"/>
      <c r="FA554" s="229"/>
      <c r="FB554" s="229"/>
      <c r="FC554" s="226"/>
      <c r="FD554" s="226"/>
      <c r="FG554" s="231"/>
      <c r="FH554" s="231"/>
      <c r="FI554" s="231"/>
      <c r="FJ554" s="231"/>
      <c r="FK554" s="226"/>
      <c r="FL554" s="226"/>
      <c r="FM554" s="227"/>
      <c r="FN554" s="228"/>
      <c r="FO554" s="226"/>
      <c r="FP554" s="226"/>
      <c r="FQ554" s="229"/>
      <c r="FR554" s="229"/>
      <c r="FS554" s="229"/>
      <c r="FT554" s="226"/>
      <c r="FU554" s="226"/>
      <c r="FX554" s="231"/>
      <c r="FY554" s="231"/>
      <c r="FZ554" s="231"/>
      <c r="GA554" s="231"/>
      <c r="GB554" s="226"/>
      <c r="GC554" s="226"/>
      <c r="GD554" s="227"/>
      <c r="GE554" s="228"/>
      <c r="GF554" s="226"/>
      <c r="GG554" s="226"/>
      <c r="GH554" s="229"/>
      <c r="GI554" s="229"/>
      <c r="GJ554" s="229"/>
      <c r="GK554" s="226"/>
      <c r="GL554" s="226"/>
      <c r="GO554" s="231"/>
      <c r="GP554" s="231"/>
      <c r="GQ554" s="231"/>
      <c r="GR554" s="231"/>
      <c r="GS554" s="226"/>
      <c r="GT554" s="226"/>
      <c r="GU554" s="227"/>
      <c r="GV554" s="228"/>
      <c r="GW554" s="226"/>
      <c r="GX554" s="226"/>
      <c r="GY554" s="229"/>
      <c r="GZ554" s="229"/>
      <c r="HA554" s="229"/>
      <c r="HB554" s="226"/>
      <c r="HC554" s="226"/>
      <c r="HF554" s="231"/>
    </row>
    <row r="555" spans="1:215" s="230" customFormat="1" ht="41.25" customHeight="1" x14ac:dyDescent="0.2">
      <c r="A555" s="210" t="s">
        <v>5083</v>
      </c>
      <c r="B555" s="211" t="s">
        <v>5082</v>
      </c>
      <c r="C555" s="211" t="s">
        <v>5082</v>
      </c>
      <c r="D555" s="211" t="s">
        <v>8736</v>
      </c>
      <c r="E555" s="212" t="str">
        <f t="shared" si="15"/>
        <v>岩国市周東町上久原1121-12</v>
      </c>
      <c r="F555" s="212" t="s">
        <v>5081</v>
      </c>
      <c r="G555" s="196">
        <v>43739</v>
      </c>
      <c r="H555" s="212" t="s">
        <v>5080</v>
      </c>
      <c r="I555" s="345" t="s">
        <v>455</v>
      </c>
      <c r="J555" s="281" t="s">
        <v>813</v>
      </c>
      <c r="K555" s="282" t="s">
        <v>465</v>
      </c>
      <c r="L555" s="282" t="s">
        <v>236</v>
      </c>
      <c r="M555" s="212" t="s">
        <v>5079</v>
      </c>
      <c r="N555" s="212" t="s">
        <v>5078</v>
      </c>
      <c r="O555" s="283" t="s">
        <v>250</v>
      </c>
      <c r="P555" s="284" t="s">
        <v>550</v>
      </c>
      <c r="Q555" s="228"/>
      <c r="R555" s="226"/>
      <c r="S555" s="226"/>
      <c r="T555" s="229"/>
      <c r="U555" s="229"/>
      <c r="V555" s="229"/>
      <c r="W555" s="226"/>
      <c r="X555" s="226"/>
      <c r="AA555" s="231"/>
      <c r="AB555" s="231"/>
      <c r="AC555" s="231"/>
      <c r="AD555" s="231"/>
      <c r="AE555" s="226"/>
      <c r="AF555" s="226"/>
      <c r="AG555" s="227"/>
      <c r="AH555" s="228"/>
      <c r="AI555" s="226"/>
      <c r="AJ555" s="226"/>
      <c r="AK555" s="229"/>
      <c r="AL555" s="229"/>
      <c r="AM555" s="229"/>
      <c r="AN555" s="226"/>
      <c r="AO555" s="226"/>
      <c r="AR555" s="231"/>
      <c r="AS555" s="231"/>
      <c r="AT555" s="231"/>
      <c r="AU555" s="231"/>
      <c r="AV555" s="226"/>
      <c r="AW555" s="226"/>
      <c r="AX555" s="227"/>
      <c r="AY555" s="228"/>
      <c r="AZ555" s="226"/>
      <c r="BA555" s="226"/>
      <c r="BB555" s="229"/>
      <c r="BC555" s="229"/>
      <c r="BD555" s="229"/>
      <c r="BE555" s="226"/>
      <c r="BF555" s="226"/>
      <c r="BI555" s="231"/>
      <c r="BJ555" s="231"/>
      <c r="BK555" s="231"/>
      <c r="BL555" s="231"/>
      <c r="BM555" s="226"/>
      <c r="BN555" s="226"/>
      <c r="BO555" s="227"/>
      <c r="BP555" s="228"/>
      <c r="BQ555" s="226"/>
      <c r="BR555" s="226"/>
      <c r="BS555" s="229"/>
      <c r="BT555" s="229"/>
      <c r="BU555" s="229"/>
      <c r="BV555" s="226"/>
      <c r="BW555" s="226"/>
      <c r="BZ555" s="231"/>
      <c r="CA555" s="231"/>
      <c r="CB555" s="231"/>
      <c r="CC555" s="231"/>
      <c r="CD555" s="226"/>
      <c r="CE555" s="226"/>
      <c r="CF555" s="227"/>
      <c r="CG555" s="228"/>
      <c r="CH555" s="226"/>
      <c r="CI555" s="226"/>
      <c r="CJ555" s="229"/>
      <c r="CK555" s="229"/>
      <c r="CL555" s="229"/>
      <c r="CM555" s="226"/>
      <c r="CN555" s="226"/>
      <c r="CQ555" s="231"/>
      <c r="CR555" s="231"/>
      <c r="CS555" s="231"/>
      <c r="CT555" s="231"/>
      <c r="CU555" s="226"/>
      <c r="CV555" s="226"/>
      <c r="CW555" s="227"/>
      <c r="CX555" s="228"/>
      <c r="CY555" s="226"/>
      <c r="CZ555" s="226"/>
      <c r="DA555" s="229"/>
      <c r="DB555" s="229"/>
      <c r="DC555" s="229"/>
      <c r="DD555" s="226"/>
      <c r="DE555" s="226"/>
      <c r="DH555" s="231"/>
      <c r="DI555" s="231"/>
      <c r="DJ555" s="231"/>
      <c r="DK555" s="231"/>
      <c r="DL555" s="226"/>
      <c r="DM555" s="226"/>
      <c r="DN555" s="227"/>
      <c r="DO555" s="228"/>
      <c r="DP555" s="226"/>
      <c r="DQ555" s="226"/>
      <c r="DR555" s="229"/>
      <c r="DS555" s="229"/>
      <c r="DT555" s="229"/>
      <c r="DU555" s="226"/>
      <c r="DV555" s="226"/>
      <c r="DY555" s="231"/>
      <c r="DZ555" s="231"/>
      <c r="EA555" s="231"/>
      <c r="EB555" s="231"/>
      <c r="EC555" s="226"/>
      <c r="ED555" s="226"/>
      <c r="EE555" s="227"/>
      <c r="EF555" s="228"/>
      <c r="EG555" s="226"/>
      <c r="EH555" s="226"/>
      <c r="EI555" s="229"/>
      <c r="EJ555" s="229"/>
      <c r="EK555" s="229"/>
      <c r="EL555" s="226"/>
      <c r="EM555" s="226"/>
      <c r="EP555" s="231"/>
      <c r="EQ555" s="231"/>
      <c r="ER555" s="231"/>
      <c r="ES555" s="231"/>
      <c r="ET555" s="226"/>
      <c r="EU555" s="226"/>
      <c r="EV555" s="227"/>
      <c r="EW555" s="228"/>
      <c r="EX555" s="226"/>
      <c r="EY555" s="226"/>
      <c r="EZ555" s="229"/>
      <c r="FA555" s="229"/>
      <c r="FB555" s="229"/>
      <c r="FC555" s="226"/>
      <c r="FD555" s="226"/>
      <c r="FG555" s="231"/>
      <c r="FH555" s="231"/>
      <c r="FI555" s="231"/>
      <c r="FJ555" s="231"/>
      <c r="FK555" s="226"/>
      <c r="FL555" s="226"/>
      <c r="FM555" s="227"/>
      <c r="FN555" s="228"/>
      <c r="FO555" s="226"/>
      <c r="FP555" s="226"/>
      <c r="FQ555" s="229"/>
      <c r="FR555" s="229"/>
      <c r="FS555" s="229"/>
      <c r="FT555" s="226"/>
      <c r="FU555" s="226"/>
      <c r="FX555" s="231"/>
      <c r="FY555" s="231"/>
      <c r="FZ555" s="231"/>
      <c r="GA555" s="231"/>
      <c r="GB555" s="226"/>
      <c r="GC555" s="226"/>
      <c r="GD555" s="227"/>
      <c r="GE555" s="228"/>
      <c r="GF555" s="226"/>
      <c r="GG555" s="226"/>
      <c r="GH555" s="229"/>
      <c r="GI555" s="229"/>
      <c r="GJ555" s="229"/>
      <c r="GK555" s="226"/>
      <c r="GL555" s="226"/>
      <c r="GO555" s="231"/>
      <c r="GP555" s="231"/>
      <c r="GQ555" s="231"/>
      <c r="GR555" s="231"/>
      <c r="GS555" s="226"/>
      <c r="GT555" s="226"/>
      <c r="GU555" s="227"/>
      <c r="GV555" s="228"/>
      <c r="GW555" s="226"/>
      <c r="GX555" s="226"/>
      <c r="GY555" s="229"/>
      <c r="GZ555" s="229"/>
      <c r="HA555" s="229"/>
      <c r="HB555" s="226"/>
      <c r="HC555" s="226"/>
      <c r="HF555" s="231"/>
    </row>
    <row r="556" spans="1:215" s="230" customFormat="1" ht="41.25" customHeight="1" x14ac:dyDescent="0.2">
      <c r="A556" s="210" t="s">
        <v>5077</v>
      </c>
      <c r="B556" s="211" t="s">
        <v>5076</v>
      </c>
      <c r="C556" s="211" t="s">
        <v>5076</v>
      </c>
      <c r="D556" s="211" t="s">
        <v>8737</v>
      </c>
      <c r="E556" s="212" t="str">
        <f t="shared" si="15"/>
        <v>岩国市周東町下久原36-1</v>
      </c>
      <c r="F556" s="212" t="s">
        <v>5075</v>
      </c>
      <c r="G556" s="196">
        <v>43891</v>
      </c>
      <c r="H556" s="212" t="s">
        <v>5074</v>
      </c>
      <c r="I556" s="345" t="s">
        <v>3301</v>
      </c>
      <c r="J556" s="281" t="s">
        <v>813</v>
      </c>
      <c r="K556" s="282" t="s">
        <v>465</v>
      </c>
      <c r="L556" s="282" t="s">
        <v>236</v>
      </c>
      <c r="M556" s="212" t="s">
        <v>5073</v>
      </c>
      <c r="N556" s="212" t="s">
        <v>5072</v>
      </c>
      <c r="O556" s="283" t="s">
        <v>250</v>
      </c>
      <c r="P556" s="284" t="s">
        <v>550</v>
      </c>
      <c r="Q556" s="228"/>
      <c r="R556" s="226"/>
      <c r="S556" s="226"/>
      <c r="T556" s="229"/>
      <c r="U556" s="229"/>
      <c r="V556" s="229"/>
      <c r="W556" s="226"/>
      <c r="X556" s="226"/>
      <c r="AA556" s="231"/>
      <c r="AB556" s="231"/>
      <c r="AC556" s="231"/>
      <c r="AD556" s="231"/>
      <c r="AE556" s="226"/>
      <c r="AF556" s="226"/>
      <c r="AG556" s="227"/>
      <c r="AH556" s="228"/>
      <c r="AI556" s="226"/>
      <c r="AJ556" s="226"/>
      <c r="AK556" s="229"/>
      <c r="AL556" s="229"/>
      <c r="AM556" s="229"/>
      <c r="AN556" s="226"/>
      <c r="AO556" s="226"/>
      <c r="AR556" s="231"/>
      <c r="AS556" s="231"/>
      <c r="AT556" s="231"/>
      <c r="AU556" s="231"/>
      <c r="AV556" s="226"/>
      <c r="AW556" s="226"/>
      <c r="AX556" s="227"/>
      <c r="AY556" s="228"/>
      <c r="AZ556" s="226"/>
      <c r="BA556" s="226"/>
      <c r="BB556" s="229"/>
      <c r="BC556" s="229"/>
      <c r="BD556" s="229"/>
      <c r="BE556" s="226"/>
      <c r="BF556" s="226"/>
      <c r="BI556" s="231"/>
      <c r="BJ556" s="231"/>
      <c r="BK556" s="231"/>
      <c r="BL556" s="231"/>
      <c r="BM556" s="226"/>
      <c r="BN556" s="226"/>
      <c r="BO556" s="227"/>
      <c r="BP556" s="228"/>
      <c r="BQ556" s="226"/>
      <c r="BR556" s="226"/>
      <c r="BS556" s="229"/>
      <c r="BT556" s="229"/>
      <c r="BU556" s="229"/>
      <c r="BV556" s="226"/>
      <c r="BW556" s="226"/>
      <c r="BZ556" s="231"/>
      <c r="CA556" s="231"/>
      <c r="CB556" s="231"/>
      <c r="CC556" s="231"/>
      <c r="CD556" s="226"/>
      <c r="CE556" s="226"/>
      <c r="CF556" s="227"/>
      <c r="CG556" s="228"/>
      <c r="CH556" s="226"/>
      <c r="CI556" s="226"/>
      <c r="CJ556" s="229"/>
      <c r="CK556" s="229"/>
      <c r="CL556" s="229"/>
      <c r="CM556" s="226"/>
      <c r="CN556" s="226"/>
      <c r="CQ556" s="231"/>
      <c r="CR556" s="231"/>
      <c r="CS556" s="231"/>
      <c r="CT556" s="231"/>
      <c r="CU556" s="226"/>
      <c r="CV556" s="226"/>
      <c r="CW556" s="227"/>
      <c r="CX556" s="228"/>
      <c r="CY556" s="226"/>
      <c r="CZ556" s="226"/>
      <c r="DA556" s="229"/>
      <c r="DB556" s="229"/>
      <c r="DC556" s="229"/>
      <c r="DD556" s="226"/>
      <c r="DE556" s="226"/>
      <c r="DH556" s="231"/>
      <c r="DI556" s="231"/>
      <c r="DJ556" s="231"/>
      <c r="DK556" s="231"/>
      <c r="DL556" s="226"/>
      <c r="DM556" s="226"/>
      <c r="DN556" s="227"/>
      <c r="DO556" s="228"/>
      <c r="DP556" s="226"/>
      <c r="DQ556" s="226"/>
      <c r="DR556" s="229"/>
      <c r="DS556" s="229"/>
      <c r="DT556" s="229"/>
      <c r="DU556" s="226"/>
      <c r="DV556" s="226"/>
      <c r="DY556" s="231"/>
      <c r="DZ556" s="231"/>
      <c r="EA556" s="231"/>
      <c r="EB556" s="231"/>
      <c r="EC556" s="226"/>
      <c r="ED556" s="226"/>
      <c r="EE556" s="227"/>
      <c r="EF556" s="228"/>
      <c r="EG556" s="226"/>
      <c r="EH556" s="226"/>
      <c r="EI556" s="229"/>
      <c r="EJ556" s="229"/>
      <c r="EK556" s="229"/>
      <c r="EL556" s="226"/>
      <c r="EM556" s="226"/>
      <c r="EP556" s="231"/>
      <c r="EQ556" s="231"/>
      <c r="ER556" s="231"/>
      <c r="ES556" s="231"/>
      <c r="ET556" s="226"/>
      <c r="EU556" s="226"/>
      <c r="EV556" s="227"/>
      <c r="EW556" s="228"/>
      <c r="EX556" s="226"/>
      <c r="EY556" s="226"/>
      <c r="EZ556" s="229"/>
      <c r="FA556" s="229"/>
      <c r="FB556" s="229"/>
      <c r="FC556" s="226"/>
      <c r="FD556" s="226"/>
      <c r="FG556" s="231"/>
      <c r="FH556" s="231"/>
      <c r="FI556" s="231"/>
      <c r="FJ556" s="231"/>
      <c r="FK556" s="226"/>
      <c r="FL556" s="226"/>
      <c r="FM556" s="227"/>
      <c r="FN556" s="228"/>
      <c r="FO556" s="226"/>
      <c r="FP556" s="226"/>
      <c r="FQ556" s="229"/>
      <c r="FR556" s="229"/>
      <c r="FS556" s="229"/>
      <c r="FT556" s="226"/>
      <c r="FU556" s="226"/>
      <c r="FX556" s="231"/>
      <c r="FY556" s="231"/>
      <c r="FZ556" s="231"/>
      <c r="GA556" s="231"/>
      <c r="GB556" s="226"/>
      <c r="GC556" s="226"/>
      <c r="GD556" s="227"/>
      <c r="GE556" s="228"/>
      <c r="GF556" s="226"/>
      <c r="GG556" s="226"/>
      <c r="GH556" s="229"/>
      <c r="GI556" s="229"/>
      <c r="GJ556" s="229"/>
      <c r="GK556" s="226"/>
      <c r="GL556" s="226"/>
      <c r="GO556" s="231"/>
      <c r="GP556" s="231"/>
      <c r="GQ556" s="231"/>
      <c r="GR556" s="231"/>
      <c r="GS556" s="226"/>
      <c r="GT556" s="226"/>
      <c r="GU556" s="227"/>
      <c r="GV556" s="228"/>
      <c r="GW556" s="226"/>
      <c r="GX556" s="226"/>
      <c r="GY556" s="229"/>
      <c r="GZ556" s="229"/>
      <c r="HA556" s="229"/>
      <c r="HB556" s="226"/>
      <c r="HC556" s="226"/>
      <c r="HF556" s="231"/>
    </row>
    <row r="557" spans="1:215" s="230" customFormat="1" ht="41.25" customHeight="1" x14ac:dyDescent="0.2">
      <c r="A557" s="210" t="s">
        <v>7519</v>
      </c>
      <c r="B557" s="211" t="s">
        <v>7520</v>
      </c>
      <c r="C557" s="211" t="s">
        <v>7520</v>
      </c>
      <c r="D557" s="211" t="s">
        <v>8101</v>
      </c>
      <c r="E557" s="212" t="str">
        <f t="shared" si="15"/>
        <v>岩国市今津町1-12-27</v>
      </c>
      <c r="F557" s="212" t="s">
        <v>7521</v>
      </c>
      <c r="G557" s="196">
        <v>43952</v>
      </c>
      <c r="H557" s="212" t="s">
        <v>7522</v>
      </c>
      <c r="I557" s="345" t="s">
        <v>576</v>
      </c>
      <c r="J557" s="281" t="s">
        <v>4583</v>
      </c>
      <c r="K557" s="282" t="s">
        <v>1593</v>
      </c>
      <c r="L557" s="282" t="s">
        <v>466</v>
      </c>
      <c r="M557" s="212" t="s">
        <v>3905</v>
      </c>
      <c r="N557" s="212" t="s">
        <v>7523</v>
      </c>
      <c r="O557" s="283" t="s">
        <v>4554</v>
      </c>
      <c r="P557" s="284" t="s">
        <v>3767</v>
      </c>
      <c r="Q557" s="228"/>
      <c r="R557" s="226"/>
      <c r="S557" s="226"/>
      <c r="T557" s="229"/>
      <c r="U557" s="229"/>
      <c r="V557" s="229"/>
      <c r="W557" s="226"/>
      <c r="X557" s="226"/>
      <c r="AA557" s="231"/>
      <c r="AB557" s="231"/>
      <c r="AC557" s="231"/>
      <c r="AD557" s="231"/>
      <c r="AE557" s="226"/>
      <c r="AF557" s="226"/>
      <c r="AG557" s="227"/>
      <c r="AH557" s="228"/>
      <c r="AI557" s="226"/>
      <c r="AJ557" s="226"/>
      <c r="AK557" s="229"/>
      <c r="AL557" s="229"/>
      <c r="AM557" s="229"/>
      <c r="AN557" s="226"/>
      <c r="AO557" s="226"/>
      <c r="AR557" s="231"/>
      <c r="AS557" s="231"/>
      <c r="AT557" s="231"/>
      <c r="AU557" s="231"/>
      <c r="AV557" s="226"/>
      <c r="AW557" s="226"/>
      <c r="AX557" s="227"/>
      <c r="AY557" s="228"/>
      <c r="AZ557" s="226"/>
      <c r="BA557" s="226"/>
      <c r="BB557" s="229"/>
      <c r="BC557" s="229"/>
      <c r="BD557" s="229"/>
      <c r="BE557" s="226"/>
      <c r="BF557" s="226"/>
      <c r="BI557" s="231"/>
      <c r="BJ557" s="231"/>
      <c r="BK557" s="231"/>
      <c r="BL557" s="231"/>
      <c r="BM557" s="226"/>
      <c r="BN557" s="226"/>
      <c r="BO557" s="227"/>
      <c r="BP557" s="228"/>
      <c r="BQ557" s="226"/>
      <c r="BR557" s="226"/>
      <c r="BS557" s="229"/>
      <c r="BT557" s="229"/>
      <c r="BU557" s="229"/>
      <c r="BV557" s="226"/>
      <c r="BW557" s="226"/>
      <c r="BZ557" s="231"/>
      <c r="CA557" s="231"/>
      <c r="CB557" s="231"/>
      <c r="CC557" s="231"/>
      <c r="CD557" s="226"/>
      <c r="CE557" s="226"/>
      <c r="CF557" s="227"/>
      <c r="CG557" s="228"/>
      <c r="CH557" s="226"/>
      <c r="CI557" s="226"/>
      <c r="CJ557" s="229"/>
      <c r="CK557" s="229"/>
      <c r="CL557" s="229"/>
      <c r="CM557" s="226"/>
      <c r="CN557" s="226"/>
      <c r="CQ557" s="231"/>
      <c r="CR557" s="231"/>
      <c r="CS557" s="231"/>
      <c r="CT557" s="231"/>
      <c r="CU557" s="226"/>
      <c r="CV557" s="226"/>
      <c r="CW557" s="227"/>
      <c r="CX557" s="228"/>
      <c r="CY557" s="226"/>
      <c r="CZ557" s="226"/>
      <c r="DA557" s="229"/>
      <c r="DB557" s="229"/>
      <c r="DC557" s="229"/>
      <c r="DD557" s="226"/>
      <c r="DE557" s="226"/>
      <c r="DH557" s="231"/>
      <c r="DI557" s="231"/>
      <c r="DJ557" s="231"/>
      <c r="DK557" s="231"/>
      <c r="DL557" s="226"/>
      <c r="DM557" s="226"/>
      <c r="DN557" s="227"/>
      <c r="DO557" s="228"/>
      <c r="DP557" s="226"/>
      <c r="DQ557" s="226"/>
      <c r="DR557" s="229"/>
      <c r="DS557" s="229"/>
      <c r="DT557" s="229"/>
      <c r="DU557" s="226"/>
      <c r="DV557" s="226"/>
      <c r="DY557" s="231"/>
      <c r="DZ557" s="231"/>
      <c r="EA557" s="231"/>
      <c r="EB557" s="231"/>
      <c r="EC557" s="226"/>
      <c r="ED557" s="226"/>
      <c r="EE557" s="227"/>
      <c r="EF557" s="228"/>
      <c r="EG557" s="226"/>
      <c r="EH557" s="226"/>
      <c r="EI557" s="229"/>
      <c r="EJ557" s="229"/>
      <c r="EK557" s="229"/>
      <c r="EL557" s="226"/>
      <c r="EM557" s="226"/>
      <c r="EP557" s="231"/>
      <c r="EQ557" s="231"/>
      <c r="ER557" s="231"/>
      <c r="ES557" s="231"/>
      <c r="ET557" s="226"/>
      <c r="EU557" s="226"/>
      <c r="EV557" s="227"/>
      <c r="EW557" s="228"/>
      <c r="EX557" s="226"/>
      <c r="EY557" s="226"/>
      <c r="EZ557" s="229"/>
      <c r="FA557" s="229"/>
      <c r="FB557" s="229"/>
      <c r="FC557" s="226"/>
      <c r="FD557" s="226"/>
      <c r="FG557" s="231"/>
      <c r="FH557" s="231"/>
      <c r="FI557" s="231"/>
      <c r="FJ557" s="231"/>
      <c r="FK557" s="226"/>
      <c r="FL557" s="226"/>
      <c r="FM557" s="227"/>
      <c r="FN557" s="228"/>
      <c r="FO557" s="226"/>
      <c r="FP557" s="226"/>
      <c r="FQ557" s="229"/>
      <c r="FR557" s="229"/>
      <c r="FS557" s="229"/>
      <c r="FT557" s="226"/>
      <c r="FU557" s="226"/>
      <c r="FX557" s="231"/>
      <c r="FY557" s="231"/>
      <c r="FZ557" s="231"/>
      <c r="GA557" s="231"/>
      <c r="GB557" s="226"/>
      <c r="GC557" s="226"/>
      <c r="GD557" s="227"/>
      <c r="GE557" s="228"/>
      <c r="GF557" s="226"/>
      <c r="GG557" s="226"/>
      <c r="GH557" s="229"/>
      <c r="GI557" s="229"/>
      <c r="GJ557" s="229"/>
      <c r="GK557" s="226"/>
      <c r="GL557" s="226"/>
      <c r="GO557" s="231"/>
      <c r="GP557" s="231"/>
      <c r="GQ557" s="231"/>
      <c r="GR557" s="231"/>
      <c r="GS557" s="226"/>
      <c r="GT557" s="226"/>
      <c r="GU557" s="227"/>
      <c r="GV557" s="228"/>
      <c r="GW557" s="226"/>
      <c r="GX557" s="226"/>
      <c r="GY557" s="229"/>
      <c r="GZ557" s="229"/>
      <c r="HA557" s="229"/>
      <c r="HB557" s="226"/>
      <c r="HC557" s="226"/>
      <c r="HF557" s="231"/>
    </row>
    <row r="558" spans="1:215" s="230" customFormat="1" ht="41.25" customHeight="1" x14ac:dyDescent="0.2">
      <c r="A558" s="210" t="s">
        <v>8102</v>
      </c>
      <c r="B558" s="211" t="s">
        <v>8103</v>
      </c>
      <c r="C558" s="211" t="s">
        <v>8103</v>
      </c>
      <c r="D558" s="211" t="s">
        <v>8104</v>
      </c>
      <c r="E558" s="212" t="str">
        <f t="shared" si="15"/>
        <v>岩国市岩国1-20-36</v>
      </c>
      <c r="F558" s="212" t="s">
        <v>8105</v>
      </c>
      <c r="G558" s="196">
        <v>44440</v>
      </c>
      <c r="H558" s="212" t="s">
        <v>8106</v>
      </c>
      <c r="I558" s="345" t="s">
        <v>5064</v>
      </c>
      <c r="J558" s="281" t="s">
        <v>4583</v>
      </c>
      <c r="K558" s="282" t="s">
        <v>1593</v>
      </c>
      <c r="L558" s="282" t="s">
        <v>236</v>
      </c>
      <c r="M558" s="212" t="s">
        <v>8107</v>
      </c>
      <c r="N558" s="212" t="s">
        <v>8456</v>
      </c>
      <c r="O558" s="283" t="s">
        <v>4554</v>
      </c>
      <c r="P558" s="284" t="s">
        <v>3767</v>
      </c>
      <c r="Q558" s="228"/>
      <c r="R558" s="226"/>
      <c r="S558" s="226"/>
      <c r="T558" s="229"/>
      <c r="U558" s="229"/>
      <c r="V558" s="229"/>
      <c r="W558" s="226"/>
      <c r="X558" s="226"/>
      <c r="AA558" s="231"/>
      <c r="AB558" s="231"/>
      <c r="AC558" s="231"/>
      <c r="AD558" s="231"/>
      <c r="AE558" s="226"/>
      <c r="AF558" s="226"/>
      <c r="AG558" s="227"/>
      <c r="AH558" s="228"/>
      <c r="AI558" s="226"/>
      <c r="AJ558" s="226"/>
      <c r="AK558" s="229"/>
      <c r="AL558" s="229"/>
      <c r="AM558" s="229"/>
      <c r="AN558" s="226"/>
      <c r="AO558" s="226"/>
      <c r="AR558" s="231"/>
      <c r="AS558" s="231"/>
      <c r="AT558" s="231"/>
      <c r="AU558" s="231"/>
      <c r="AV558" s="226"/>
      <c r="AW558" s="226"/>
      <c r="AX558" s="227"/>
      <c r="AY558" s="228"/>
      <c r="AZ558" s="226"/>
      <c r="BA558" s="226"/>
      <c r="BB558" s="229"/>
      <c r="BC558" s="229"/>
      <c r="BD558" s="229"/>
      <c r="BE558" s="226"/>
      <c r="BF558" s="226"/>
      <c r="BI558" s="231"/>
      <c r="BJ558" s="231"/>
      <c r="BK558" s="231"/>
      <c r="BL558" s="231"/>
      <c r="BM558" s="226"/>
      <c r="BN558" s="226"/>
      <c r="BO558" s="227"/>
      <c r="BP558" s="228"/>
      <c r="BQ558" s="226"/>
      <c r="BR558" s="226"/>
      <c r="BS558" s="229"/>
      <c r="BT558" s="229"/>
      <c r="BU558" s="229"/>
      <c r="BV558" s="226"/>
      <c r="BW558" s="226"/>
      <c r="BZ558" s="231"/>
      <c r="CA558" s="231"/>
      <c r="CB558" s="231"/>
      <c r="CC558" s="231"/>
      <c r="CD558" s="226"/>
      <c r="CE558" s="226"/>
      <c r="CF558" s="227"/>
      <c r="CG558" s="228"/>
      <c r="CH558" s="226"/>
      <c r="CI558" s="226"/>
      <c r="CJ558" s="229"/>
      <c r="CK558" s="229"/>
      <c r="CL558" s="229"/>
      <c r="CM558" s="226"/>
      <c r="CN558" s="226"/>
      <c r="CQ558" s="231"/>
      <c r="CR558" s="231"/>
      <c r="CS558" s="231"/>
      <c r="CT558" s="231"/>
      <c r="CU558" s="226"/>
      <c r="CV558" s="226"/>
      <c r="CW558" s="227"/>
      <c r="CX558" s="228"/>
      <c r="CY558" s="226"/>
      <c r="CZ558" s="226"/>
      <c r="DA558" s="229"/>
      <c r="DB558" s="229"/>
      <c r="DC558" s="229"/>
      <c r="DD558" s="226"/>
      <c r="DE558" s="226"/>
      <c r="DH558" s="231"/>
      <c r="DI558" s="231"/>
      <c r="DJ558" s="231"/>
      <c r="DK558" s="231"/>
      <c r="DL558" s="226"/>
      <c r="DM558" s="226"/>
      <c r="DN558" s="227"/>
      <c r="DO558" s="228"/>
      <c r="DP558" s="226"/>
      <c r="DQ558" s="226"/>
      <c r="DR558" s="229"/>
      <c r="DS558" s="229"/>
      <c r="DT558" s="229"/>
      <c r="DU558" s="226"/>
      <c r="DV558" s="226"/>
      <c r="DY558" s="231"/>
      <c r="DZ558" s="231"/>
      <c r="EA558" s="231"/>
      <c r="EB558" s="231"/>
      <c r="EC558" s="226"/>
      <c r="ED558" s="226"/>
      <c r="EE558" s="227"/>
      <c r="EF558" s="228"/>
      <c r="EG558" s="226"/>
      <c r="EH558" s="226"/>
      <c r="EI558" s="229"/>
      <c r="EJ558" s="229"/>
      <c r="EK558" s="229"/>
      <c r="EL558" s="226"/>
      <c r="EM558" s="226"/>
      <c r="EP558" s="231"/>
      <c r="EQ558" s="231"/>
      <c r="ER558" s="231"/>
      <c r="ES558" s="231"/>
      <c r="ET558" s="226"/>
      <c r="EU558" s="226"/>
      <c r="EV558" s="227"/>
      <c r="EW558" s="228"/>
      <c r="EX558" s="226"/>
      <c r="EY558" s="226"/>
      <c r="EZ558" s="229"/>
      <c r="FA558" s="229"/>
      <c r="FB558" s="229"/>
      <c r="FC558" s="226"/>
      <c r="FD558" s="226"/>
      <c r="FG558" s="231"/>
      <c r="FH558" s="231"/>
      <c r="FI558" s="231"/>
      <c r="FJ558" s="231"/>
      <c r="FK558" s="226"/>
      <c r="FL558" s="226"/>
      <c r="FM558" s="227"/>
      <c r="FN558" s="228"/>
      <c r="FO558" s="226"/>
      <c r="FP558" s="226"/>
      <c r="FQ558" s="229"/>
      <c r="FR558" s="229"/>
      <c r="FS558" s="229"/>
      <c r="FT558" s="226"/>
      <c r="FU558" s="226"/>
      <c r="FX558" s="231"/>
      <c r="FY558" s="231"/>
      <c r="FZ558" s="231"/>
      <c r="GA558" s="231"/>
      <c r="GB558" s="226"/>
      <c r="GC558" s="226"/>
      <c r="GD558" s="227"/>
      <c r="GE558" s="228"/>
      <c r="GF558" s="226"/>
      <c r="GG558" s="226"/>
      <c r="GH558" s="229"/>
      <c r="GI558" s="229"/>
      <c r="GJ558" s="229"/>
      <c r="GK558" s="226"/>
      <c r="GL558" s="226"/>
      <c r="GO558" s="231"/>
      <c r="GP558" s="231"/>
      <c r="GQ558" s="231"/>
      <c r="GR558" s="231"/>
      <c r="GS558" s="226"/>
      <c r="GT558" s="226"/>
      <c r="GU558" s="227"/>
      <c r="GV558" s="228"/>
      <c r="GW558" s="226"/>
      <c r="GX558" s="226"/>
      <c r="GY558" s="229"/>
      <c r="GZ558" s="229"/>
      <c r="HA558" s="229"/>
      <c r="HB558" s="226"/>
      <c r="HC558" s="226"/>
      <c r="HF558" s="231"/>
    </row>
    <row r="559" spans="1:215" s="230" customFormat="1" ht="41.25" customHeight="1" x14ac:dyDescent="0.2">
      <c r="A559" s="210" t="s">
        <v>8738</v>
      </c>
      <c r="B559" s="211" t="s">
        <v>8739</v>
      </c>
      <c r="C559" s="211" t="s">
        <v>8739</v>
      </c>
      <c r="D559" s="211" t="s">
        <v>8740</v>
      </c>
      <c r="E559" s="212" t="str">
        <f t="shared" si="15"/>
        <v>岩国市麻里布町5-15-27</v>
      </c>
      <c r="F559" s="212" t="s">
        <v>2821</v>
      </c>
      <c r="G559" s="196">
        <v>44774</v>
      </c>
      <c r="H559" s="212" t="s">
        <v>8741</v>
      </c>
      <c r="I559" s="345" t="s">
        <v>576</v>
      </c>
      <c r="J559" s="281" t="s">
        <v>4583</v>
      </c>
      <c r="K559" s="282" t="s">
        <v>1593</v>
      </c>
      <c r="L559" s="282" t="s">
        <v>236</v>
      </c>
      <c r="M559" s="212" t="s">
        <v>8742</v>
      </c>
      <c r="N559" s="212" t="s">
        <v>8743</v>
      </c>
      <c r="O559" s="283" t="s">
        <v>4554</v>
      </c>
      <c r="P559" s="284" t="s">
        <v>3767</v>
      </c>
      <c r="Q559" s="228"/>
      <c r="R559" s="226"/>
      <c r="S559" s="226"/>
      <c r="T559" s="229"/>
      <c r="U559" s="229"/>
      <c r="V559" s="229"/>
      <c r="W559" s="226"/>
      <c r="X559" s="226"/>
      <c r="AA559" s="231"/>
      <c r="AB559" s="231"/>
      <c r="AC559" s="231"/>
      <c r="AD559" s="231"/>
      <c r="AE559" s="226"/>
      <c r="AF559" s="226"/>
      <c r="AG559" s="227"/>
      <c r="AH559" s="228"/>
      <c r="AI559" s="226"/>
      <c r="AJ559" s="226"/>
      <c r="AK559" s="229"/>
      <c r="AL559" s="229"/>
      <c r="AM559" s="229"/>
      <c r="AN559" s="226"/>
      <c r="AO559" s="226"/>
      <c r="AR559" s="231"/>
      <c r="AS559" s="231"/>
      <c r="AT559" s="231"/>
      <c r="AU559" s="231"/>
      <c r="AV559" s="226"/>
      <c r="AW559" s="226"/>
      <c r="AX559" s="227"/>
      <c r="AY559" s="228"/>
      <c r="AZ559" s="226"/>
      <c r="BA559" s="226"/>
      <c r="BB559" s="229"/>
      <c r="BC559" s="229"/>
      <c r="BD559" s="229"/>
      <c r="BE559" s="226"/>
      <c r="BF559" s="226"/>
      <c r="BI559" s="231"/>
      <c r="BJ559" s="231"/>
      <c r="BK559" s="231"/>
      <c r="BL559" s="231"/>
      <c r="BM559" s="226"/>
      <c r="BN559" s="226"/>
      <c r="BO559" s="227"/>
      <c r="BP559" s="228"/>
      <c r="BQ559" s="226"/>
      <c r="BR559" s="226"/>
      <c r="BS559" s="229"/>
      <c r="BT559" s="229"/>
      <c r="BU559" s="229"/>
      <c r="BV559" s="226"/>
      <c r="BW559" s="226"/>
      <c r="BZ559" s="231"/>
      <c r="CA559" s="231"/>
      <c r="CB559" s="231"/>
      <c r="CC559" s="231"/>
      <c r="CD559" s="226"/>
      <c r="CE559" s="226"/>
      <c r="CF559" s="227"/>
      <c r="CG559" s="228"/>
      <c r="CH559" s="226"/>
      <c r="CI559" s="226"/>
      <c r="CJ559" s="229"/>
      <c r="CK559" s="229"/>
      <c r="CL559" s="229"/>
      <c r="CM559" s="226"/>
      <c r="CN559" s="226"/>
      <c r="CQ559" s="231"/>
      <c r="CR559" s="231"/>
      <c r="CS559" s="231"/>
      <c r="CT559" s="231"/>
      <c r="CU559" s="226"/>
      <c r="CV559" s="226"/>
      <c r="CW559" s="227"/>
      <c r="CX559" s="228"/>
      <c r="CY559" s="226"/>
      <c r="CZ559" s="226"/>
      <c r="DA559" s="229"/>
      <c r="DB559" s="229"/>
      <c r="DC559" s="229"/>
      <c r="DD559" s="226"/>
      <c r="DE559" s="226"/>
      <c r="DH559" s="231"/>
      <c r="DI559" s="231"/>
      <c r="DJ559" s="231"/>
      <c r="DK559" s="231"/>
      <c r="DL559" s="226"/>
      <c r="DM559" s="226"/>
      <c r="DN559" s="227"/>
      <c r="DO559" s="228"/>
      <c r="DP559" s="226"/>
      <c r="DQ559" s="226"/>
      <c r="DR559" s="229"/>
      <c r="DS559" s="229"/>
      <c r="DT559" s="229"/>
      <c r="DU559" s="226"/>
      <c r="DV559" s="226"/>
      <c r="DY559" s="231"/>
      <c r="DZ559" s="231"/>
      <c r="EA559" s="231"/>
      <c r="EB559" s="231"/>
      <c r="EC559" s="226"/>
      <c r="ED559" s="226"/>
      <c r="EE559" s="227"/>
      <c r="EF559" s="228"/>
      <c r="EG559" s="226"/>
      <c r="EH559" s="226"/>
      <c r="EI559" s="229"/>
      <c r="EJ559" s="229"/>
      <c r="EK559" s="229"/>
      <c r="EL559" s="226"/>
      <c r="EM559" s="226"/>
      <c r="EP559" s="231"/>
      <c r="EQ559" s="231"/>
      <c r="ER559" s="231"/>
      <c r="ES559" s="231"/>
      <c r="ET559" s="226"/>
      <c r="EU559" s="226"/>
      <c r="EV559" s="227"/>
      <c r="EW559" s="228"/>
      <c r="EX559" s="226"/>
      <c r="EY559" s="226"/>
      <c r="EZ559" s="229"/>
      <c r="FA559" s="229"/>
      <c r="FB559" s="229"/>
      <c r="FC559" s="226"/>
      <c r="FD559" s="226"/>
      <c r="FG559" s="231"/>
      <c r="FH559" s="231"/>
      <c r="FI559" s="231"/>
      <c r="FJ559" s="231"/>
      <c r="FK559" s="226"/>
      <c r="FL559" s="226"/>
      <c r="FM559" s="227"/>
      <c r="FN559" s="228"/>
      <c r="FO559" s="226"/>
      <c r="FP559" s="226"/>
      <c r="FQ559" s="229"/>
      <c r="FR559" s="229"/>
      <c r="FS559" s="229"/>
      <c r="FT559" s="226"/>
      <c r="FU559" s="226"/>
      <c r="FX559" s="231"/>
      <c r="FY559" s="231"/>
      <c r="FZ559" s="231"/>
      <c r="GA559" s="231"/>
      <c r="GB559" s="226"/>
      <c r="GC559" s="226"/>
      <c r="GD559" s="227"/>
      <c r="GE559" s="228"/>
      <c r="GF559" s="226"/>
      <c r="GG559" s="226"/>
      <c r="GH559" s="229"/>
      <c r="GI559" s="229"/>
      <c r="GJ559" s="229"/>
      <c r="GK559" s="226"/>
      <c r="GL559" s="226"/>
      <c r="GO559" s="231"/>
      <c r="GP559" s="231"/>
      <c r="GQ559" s="231"/>
      <c r="GR559" s="231"/>
      <c r="GS559" s="226"/>
      <c r="GT559" s="226"/>
      <c r="GU559" s="227"/>
      <c r="GV559" s="228"/>
      <c r="GW559" s="226"/>
      <c r="GX559" s="226"/>
      <c r="GY559" s="229"/>
      <c r="GZ559" s="229"/>
      <c r="HA559" s="229"/>
      <c r="HB559" s="226"/>
      <c r="HC559" s="226"/>
      <c r="HF559" s="231"/>
    </row>
    <row r="560" spans="1:215" s="230" customFormat="1" ht="41.25" customHeight="1" x14ac:dyDescent="0.2">
      <c r="A560" s="210" t="s">
        <v>8744</v>
      </c>
      <c r="B560" s="211" t="s">
        <v>8745</v>
      </c>
      <c r="C560" s="211" t="s">
        <v>8745</v>
      </c>
      <c r="D560" s="211" t="s">
        <v>8746</v>
      </c>
      <c r="E560" s="212" t="str">
        <f t="shared" si="15"/>
        <v>岩国市玖珂町4981-1</v>
      </c>
      <c r="F560" s="212" t="s">
        <v>8747</v>
      </c>
      <c r="G560" s="196">
        <v>44835</v>
      </c>
      <c r="H560" s="212" t="s">
        <v>8748</v>
      </c>
      <c r="I560" s="345" t="s">
        <v>4587</v>
      </c>
      <c r="J560" s="281" t="s">
        <v>4583</v>
      </c>
      <c r="K560" s="282" t="s">
        <v>1593</v>
      </c>
      <c r="L560" s="282" t="s">
        <v>236</v>
      </c>
      <c r="M560" s="212" t="s">
        <v>8749</v>
      </c>
      <c r="N560" s="212" t="s">
        <v>8750</v>
      </c>
      <c r="O560" s="283" t="s">
        <v>250</v>
      </c>
      <c r="P560" s="284" t="s">
        <v>10</v>
      </c>
      <c r="Q560" s="228"/>
      <c r="R560" s="226"/>
      <c r="S560" s="226"/>
      <c r="T560" s="229"/>
      <c r="U560" s="229"/>
      <c r="V560" s="229"/>
      <c r="W560" s="226"/>
      <c r="X560" s="226"/>
      <c r="AA560" s="231"/>
      <c r="AB560" s="231"/>
      <c r="AC560" s="231"/>
      <c r="AD560" s="231"/>
      <c r="AE560" s="226"/>
      <c r="AF560" s="226"/>
      <c r="AG560" s="227"/>
      <c r="AH560" s="228"/>
      <c r="AI560" s="226"/>
      <c r="AJ560" s="226"/>
      <c r="AK560" s="229"/>
      <c r="AL560" s="229"/>
      <c r="AM560" s="229"/>
      <c r="AN560" s="226"/>
      <c r="AO560" s="226"/>
      <c r="AR560" s="231"/>
      <c r="AS560" s="231"/>
      <c r="AT560" s="231"/>
      <c r="AU560" s="231"/>
      <c r="AV560" s="226"/>
      <c r="AW560" s="226"/>
      <c r="AX560" s="227"/>
      <c r="AY560" s="228"/>
      <c r="AZ560" s="226"/>
      <c r="BA560" s="226"/>
      <c r="BB560" s="229"/>
      <c r="BC560" s="229"/>
      <c r="BD560" s="229"/>
      <c r="BE560" s="226"/>
      <c r="BF560" s="226"/>
      <c r="BI560" s="231"/>
      <c r="BJ560" s="231"/>
      <c r="BK560" s="231"/>
      <c r="BL560" s="231"/>
      <c r="BM560" s="226"/>
      <c r="BN560" s="226"/>
      <c r="BO560" s="227"/>
      <c r="BP560" s="228"/>
      <c r="BQ560" s="226"/>
      <c r="BR560" s="226"/>
      <c r="BS560" s="229"/>
      <c r="BT560" s="229"/>
      <c r="BU560" s="229"/>
      <c r="BV560" s="226"/>
      <c r="BW560" s="226"/>
      <c r="BZ560" s="231"/>
      <c r="CA560" s="231"/>
      <c r="CB560" s="231"/>
      <c r="CC560" s="231"/>
      <c r="CD560" s="226"/>
      <c r="CE560" s="226"/>
      <c r="CF560" s="227"/>
      <c r="CG560" s="228"/>
      <c r="CH560" s="226"/>
      <c r="CI560" s="226"/>
      <c r="CJ560" s="229"/>
      <c r="CK560" s="229"/>
      <c r="CL560" s="229"/>
      <c r="CM560" s="226"/>
      <c r="CN560" s="226"/>
      <c r="CQ560" s="231"/>
      <c r="CR560" s="231"/>
      <c r="CS560" s="231"/>
      <c r="CT560" s="231"/>
      <c r="CU560" s="226"/>
      <c r="CV560" s="226"/>
      <c r="CW560" s="227"/>
      <c r="CX560" s="228"/>
      <c r="CY560" s="226"/>
      <c r="CZ560" s="226"/>
      <c r="DA560" s="229"/>
      <c r="DB560" s="229"/>
      <c r="DC560" s="229"/>
      <c r="DD560" s="226"/>
      <c r="DE560" s="226"/>
      <c r="DH560" s="231"/>
      <c r="DI560" s="231"/>
      <c r="DJ560" s="231"/>
      <c r="DK560" s="231"/>
      <c r="DL560" s="226"/>
      <c r="DM560" s="226"/>
      <c r="DN560" s="227"/>
      <c r="DO560" s="228"/>
      <c r="DP560" s="226"/>
      <c r="DQ560" s="226"/>
      <c r="DR560" s="229"/>
      <c r="DS560" s="229"/>
      <c r="DT560" s="229"/>
      <c r="DU560" s="226"/>
      <c r="DV560" s="226"/>
      <c r="DY560" s="231"/>
      <c r="DZ560" s="231"/>
      <c r="EA560" s="231"/>
      <c r="EB560" s="231"/>
      <c r="EC560" s="226"/>
      <c r="ED560" s="226"/>
      <c r="EE560" s="227"/>
      <c r="EF560" s="228"/>
      <c r="EG560" s="226"/>
      <c r="EH560" s="226"/>
      <c r="EI560" s="229"/>
      <c r="EJ560" s="229"/>
      <c r="EK560" s="229"/>
      <c r="EL560" s="226"/>
      <c r="EM560" s="226"/>
      <c r="EP560" s="231"/>
      <c r="EQ560" s="231"/>
      <c r="ER560" s="231"/>
      <c r="ES560" s="231"/>
      <c r="ET560" s="226"/>
      <c r="EU560" s="226"/>
      <c r="EV560" s="227"/>
      <c r="EW560" s="228"/>
      <c r="EX560" s="226"/>
      <c r="EY560" s="226"/>
      <c r="EZ560" s="229"/>
      <c r="FA560" s="229"/>
      <c r="FB560" s="229"/>
      <c r="FC560" s="226"/>
      <c r="FD560" s="226"/>
      <c r="FG560" s="231"/>
      <c r="FH560" s="231"/>
      <c r="FI560" s="231"/>
      <c r="FJ560" s="231"/>
      <c r="FK560" s="226"/>
      <c r="FL560" s="226"/>
      <c r="FM560" s="227"/>
      <c r="FN560" s="228"/>
      <c r="FO560" s="226"/>
      <c r="FP560" s="226"/>
      <c r="FQ560" s="229"/>
      <c r="FR560" s="229"/>
      <c r="FS560" s="229"/>
      <c r="FT560" s="226"/>
      <c r="FU560" s="226"/>
      <c r="FX560" s="231"/>
      <c r="FY560" s="231"/>
      <c r="FZ560" s="231"/>
      <c r="GA560" s="231"/>
      <c r="GB560" s="226"/>
      <c r="GC560" s="226"/>
      <c r="GD560" s="227"/>
      <c r="GE560" s="228"/>
      <c r="GF560" s="226"/>
      <c r="GG560" s="226"/>
      <c r="GH560" s="229"/>
      <c r="GI560" s="229"/>
      <c r="GJ560" s="229"/>
      <c r="GK560" s="226"/>
      <c r="GL560" s="226"/>
      <c r="GO560" s="231"/>
      <c r="GP560" s="231"/>
      <c r="GQ560" s="231"/>
      <c r="GR560" s="231"/>
      <c r="GS560" s="226"/>
      <c r="GT560" s="226"/>
      <c r="GU560" s="227"/>
      <c r="GV560" s="228"/>
      <c r="GW560" s="226"/>
      <c r="GX560" s="226"/>
      <c r="GY560" s="229"/>
      <c r="GZ560" s="229"/>
      <c r="HA560" s="229"/>
      <c r="HB560" s="226"/>
      <c r="HC560" s="226"/>
      <c r="HF560" s="231"/>
    </row>
    <row r="561" spans="1:215" s="230" customFormat="1" ht="41.25" customHeight="1" x14ac:dyDescent="0.2">
      <c r="A561" s="210" t="s">
        <v>5065</v>
      </c>
      <c r="B561" s="211" t="s">
        <v>2824</v>
      </c>
      <c r="C561" s="211" t="s">
        <v>2824</v>
      </c>
      <c r="D561" s="211" t="s">
        <v>8751</v>
      </c>
      <c r="E561" s="212" t="str">
        <f t="shared" si="15"/>
        <v>光市虹ケ浜2-5-12</v>
      </c>
      <c r="F561" s="212" t="s">
        <v>1053</v>
      </c>
      <c r="G561" s="196">
        <v>31809</v>
      </c>
      <c r="H561" s="212" t="s">
        <v>2091</v>
      </c>
      <c r="I561" s="236" t="s">
        <v>455</v>
      </c>
      <c r="J561" s="281" t="s">
        <v>4583</v>
      </c>
      <c r="K561" s="282" t="s">
        <v>2825</v>
      </c>
      <c r="L561" s="282" t="s">
        <v>2826</v>
      </c>
      <c r="M561" s="212" t="s">
        <v>3209</v>
      </c>
      <c r="N561" s="212" t="s">
        <v>5063</v>
      </c>
      <c r="O561" s="283" t="s">
        <v>250</v>
      </c>
      <c r="P561" s="284" t="s">
        <v>10</v>
      </c>
      <c r="Q561" s="227"/>
      <c r="R561" s="228"/>
      <c r="S561" s="226"/>
      <c r="T561" s="226"/>
      <c r="U561" s="229"/>
      <c r="V561" s="229"/>
      <c r="W561" s="229"/>
      <c r="X561" s="226"/>
      <c r="Y561" s="226"/>
      <c r="AB561" s="231"/>
      <c r="AC561" s="231"/>
      <c r="AD561" s="231"/>
      <c r="AE561" s="231"/>
      <c r="AF561" s="226"/>
      <c r="AG561" s="226"/>
      <c r="AH561" s="227"/>
      <c r="AI561" s="228"/>
      <c r="AJ561" s="226"/>
      <c r="AK561" s="226"/>
      <c r="AL561" s="229"/>
      <c r="AM561" s="229"/>
      <c r="AN561" s="229"/>
      <c r="AO561" s="226"/>
      <c r="AP561" s="226"/>
      <c r="AS561" s="231"/>
      <c r="AT561" s="231"/>
      <c r="AU561" s="231"/>
      <c r="AV561" s="231"/>
      <c r="AW561" s="226"/>
      <c r="AX561" s="226"/>
      <c r="AY561" s="227"/>
      <c r="AZ561" s="228"/>
      <c r="BA561" s="226"/>
      <c r="BB561" s="226"/>
      <c r="BC561" s="229"/>
      <c r="BD561" s="229"/>
      <c r="BE561" s="229"/>
      <c r="BF561" s="226"/>
      <c r="BG561" s="226"/>
      <c r="BJ561" s="231"/>
      <c r="BK561" s="231"/>
      <c r="BL561" s="231"/>
      <c r="BM561" s="231"/>
      <c r="BN561" s="226"/>
      <c r="BO561" s="226"/>
      <c r="BP561" s="227"/>
      <c r="BQ561" s="228"/>
      <c r="BR561" s="226"/>
      <c r="BS561" s="226"/>
      <c r="BT561" s="229"/>
      <c r="BU561" s="229"/>
      <c r="BV561" s="229"/>
      <c r="BW561" s="226"/>
      <c r="BX561" s="226"/>
      <c r="CA561" s="231"/>
      <c r="CB561" s="231"/>
      <c r="CC561" s="231"/>
      <c r="CD561" s="231"/>
      <c r="CE561" s="226"/>
      <c r="CF561" s="226"/>
      <c r="CG561" s="227"/>
      <c r="CH561" s="228"/>
      <c r="CI561" s="226"/>
      <c r="CJ561" s="226"/>
      <c r="CK561" s="229"/>
      <c r="CL561" s="229"/>
      <c r="CM561" s="229"/>
      <c r="CN561" s="226"/>
      <c r="CO561" s="226"/>
      <c r="CR561" s="231"/>
      <c r="CS561" s="231"/>
      <c r="CT561" s="231"/>
      <c r="CU561" s="231"/>
      <c r="CV561" s="226"/>
      <c r="CW561" s="226"/>
      <c r="CX561" s="227"/>
      <c r="CY561" s="228"/>
      <c r="CZ561" s="226"/>
      <c r="DA561" s="226"/>
      <c r="DB561" s="229"/>
      <c r="DC561" s="229"/>
      <c r="DD561" s="229"/>
      <c r="DE561" s="226"/>
      <c r="DF561" s="226"/>
      <c r="DI561" s="231"/>
      <c r="DJ561" s="231"/>
      <c r="DK561" s="231"/>
      <c r="DL561" s="231"/>
      <c r="DM561" s="226"/>
      <c r="DN561" s="226"/>
      <c r="DO561" s="227"/>
      <c r="DP561" s="228"/>
      <c r="DQ561" s="226"/>
      <c r="DR561" s="226"/>
      <c r="DS561" s="229"/>
      <c r="DT561" s="229"/>
      <c r="DU561" s="229"/>
      <c r="DV561" s="226"/>
      <c r="DW561" s="226"/>
      <c r="DZ561" s="231"/>
      <c r="EA561" s="231"/>
      <c r="EB561" s="231"/>
      <c r="EC561" s="231"/>
      <c r="ED561" s="226"/>
      <c r="EE561" s="226"/>
      <c r="EF561" s="227"/>
      <c r="EG561" s="228"/>
      <c r="EH561" s="226"/>
      <c r="EI561" s="226"/>
      <c r="EJ561" s="229"/>
      <c r="EK561" s="229"/>
      <c r="EL561" s="229"/>
      <c r="EM561" s="226"/>
      <c r="EN561" s="226"/>
      <c r="EQ561" s="231"/>
      <c r="ER561" s="231"/>
      <c r="ES561" s="231"/>
      <c r="ET561" s="231"/>
      <c r="EU561" s="226"/>
      <c r="EV561" s="226"/>
      <c r="EW561" s="227"/>
      <c r="EX561" s="228"/>
      <c r="EY561" s="226"/>
      <c r="EZ561" s="226"/>
      <c r="FA561" s="229"/>
      <c r="FB561" s="229"/>
      <c r="FC561" s="229"/>
      <c r="FD561" s="226"/>
      <c r="FE561" s="226"/>
      <c r="FH561" s="231"/>
      <c r="FI561" s="231"/>
      <c r="FJ561" s="231"/>
      <c r="FK561" s="231"/>
      <c r="FL561" s="226"/>
      <c r="FM561" s="226"/>
      <c r="FN561" s="227"/>
      <c r="FO561" s="228"/>
      <c r="FP561" s="226"/>
      <c r="FQ561" s="226"/>
      <c r="FR561" s="229"/>
      <c r="FS561" s="229"/>
      <c r="FT561" s="229"/>
      <c r="FU561" s="226"/>
      <c r="FV561" s="226"/>
      <c r="FY561" s="231"/>
      <c r="FZ561" s="231"/>
      <c r="GA561" s="231"/>
      <c r="GB561" s="231"/>
      <c r="GC561" s="226"/>
      <c r="GD561" s="226"/>
      <c r="GE561" s="227"/>
      <c r="GF561" s="228"/>
      <c r="GG561" s="226"/>
      <c r="GH561" s="226"/>
      <c r="GI561" s="229"/>
      <c r="GJ561" s="229"/>
      <c r="GK561" s="229"/>
      <c r="GL561" s="226"/>
      <c r="GM561" s="226"/>
      <c r="GP561" s="231"/>
      <c r="GQ561" s="231"/>
      <c r="GR561" s="231"/>
      <c r="GS561" s="231"/>
      <c r="GT561" s="226"/>
      <c r="GU561" s="226"/>
      <c r="GV561" s="227"/>
      <c r="GW561" s="228"/>
      <c r="GX561" s="226"/>
      <c r="GY561" s="226"/>
      <c r="GZ561" s="229"/>
      <c r="HA561" s="229"/>
      <c r="HB561" s="229"/>
      <c r="HC561" s="226"/>
      <c r="HD561" s="226"/>
      <c r="HG561" s="231"/>
    </row>
    <row r="562" spans="1:215" s="230" customFormat="1" ht="41.25" customHeight="1" x14ac:dyDescent="0.2">
      <c r="A562" s="210" t="s">
        <v>5071</v>
      </c>
      <c r="B562" s="211" t="s">
        <v>2828</v>
      </c>
      <c r="C562" s="211" t="s">
        <v>2828</v>
      </c>
      <c r="D562" s="211" t="s">
        <v>8752</v>
      </c>
      <c r="E562" s="212" t="str">
        <f t="shared" si="15"/>
        <v>光市岩田267</v>
      </c>
      <c r="F562" s="212" t="s">
        <v>1054</v>
      </c>
      <c r="G562" s="196">
        <v>33664</v>
      </c>
      <c r="H562" s="212" t="s">
        <v>2092</v>
      </c>
      <c r="I562" s="236" t="s">
        <v>455</v>
      </c>
      <c r="J562" s="281" t="s">
        <v>4583</v>
      </c>
      <c r="K562" s="282" t="s">
        <v>2825</v>
      </c>
      <c r="L562" s="282" t="s">
        <v>2826</v>
      </c>
      <c r="M562" s="212" t="s">
        <v>5048</v>
      </c>
      <c r="N562" s="212" t="s">
        <v>5070</v>
      </c>
      <c r="O562" s="283" t="s">
        <v>250</v>
      </c>
      <c r="P562" s="284" t="s">
        <v>10</v>
      </c>
      <c r="Q562" s="227"/>
      <c r="R562" s="228"/>
      <c r="S562" s="226"/>
      <c r="T562" s="226"/>
      <c r="U562" s="229"/>
      <c r="V562" s="229"/>
      <c r="W562" s="229"/>
      <c r="X562" s="226"/>
      <c r="Y562" s="226"/>
      <c r="AB562" s="231"/>
      <c r="AC562" s="231"/>
      <c r="AD562" s="231"/>
      <c r="AE562" s="231"/>
      <c r="AF562" s="226"/>
      <c r="AG562" s="226"/>
      <c r="AH562" s="227"/>
      <c r="AI562" s="228"/>
      <c r="AJ562" s="226"/>
      <c r="AK562" s="226"/>
      <c r="AL562" s="229"/>
      <c r="AM562" s="229"/>
      <c r="AN562" s="229"/>
      <c r="AO562" s="226"/>
      <c r="AP562" s="226"/>
      <c r="AS562" s="231"/>
      <c r="AT562" s="231"/>
      <c r="AU562" s="231"/>
      <c r="AV562" s="231"/>
      <c r="AW562" s="226"/>
      <c r="AX562" s="226"/>
      <c r="AY562" s="227"/>
      <c r="AZ562" s="228"/>
      <c r="BA562" s="226"/>
      <c r="BB562" s="226"/>
      <c r="BC562" s="229"/>
      <c r="BD562" s="229"/>
      <c r="BE562" s="229"/>
      <c r="BF562" s="226"/>
      <c r="BG562" s="226"/>
      <c r="BJ562" s="231"/>
      <c r="BK562" s="231"/>
      <c r="BL562" s="231"/>
      <c r="BM562" s="231"/>
      <c r="BN562" s="226"/>
      <c r="BO562" s="226"/>
      <c r="BP562" s="227"/>
      <c r="BQ562" s="228"/>
      <c r="BR562" s="226"/>
      <c r="BS562" s="226"/>
      <c r="BT562" s="229"/>
      <c r="BU562" s="229"/>
      <c r="BV562" s="229"/>
      <c r="BW562" s="226"/>
      <c r="BX562" s="226"/>
      <c r="CA562" s="231"/>
      <c r="CB562" s="231"/>
      <c r="CC562" s="231"/>
      <c r="CD562" s="231"/>
      <c r="CE562" s="226"/>
      <c r="CF562" s="226"/>
      <c r="CG562" s="227"/>
      <c r="CH562" s="228"/>
      <c r="CI562" s="226"/>
      <c r="CJ562" s="226"/>
      <c r="CK562" s="229"/>
      <c r="CL562" s="229"/>
      <c r="CM562" s="229"/>
      <c r="CN562" s="226"/>
      <c r="CO562" s="226"/>
      <c r="CR562" s="231"/>
      <c r="CS562" s="231"/>
      <c r="CT562" s="231"/>
      <c r="CU562" s="231"/>
      <c r="CV562" s="226"/>
      <c r="CW562" s="226"/>
      <c r="CX562" s="227"/>
      <c r="CY562" s="228"/>
      <c r="CZ562" s="226"/>
      <c r="DA562" s="226"/>
      <c r="DB562" s="229"/>
      <c r="DC562" s="229"/>
      <c r="DD562" s="229"/>
      <c r="DE562" s="226"/>
      <c r="DF562" s="226"/>
      <c r="DI562" s="231"/>
      <c r="DJ562" s="231"/>
      <c r="DK562" s="231"/>
      <c r="DL562" s="231"/>
      <c r="DM562" s="226"/>
      <c r="DN562" s="226"/>
      <c r="DO562" s="227"/>
      <c r="DP562" s="228"/>
      <c r="DQ562" s="226"/>
      <c r="DR562" s="226"/>
      <c r="DS562" s="229"/>
      <c r="DT562" s="229"/>
      <c r="DU562" s="229"/>
      <c r="DV562" s="226"/>
      <c r="DW562" s="226"/>
      <c r="DZ562" s="231"/>
      <c r="EA562" s="231"/>
      <c r="EB562" s="231"/>
      <c r="EC562" s="231"/>
      <c r="ED562" s="226"/>
      <c r="EE562" s="226"/>
      <c r="EF562" s="227"/>
      <c r="EG562" s="228"/>
      <c r="EH562" s="226"/>
      <c r="EI562" s="226"/>
      <c r="EJ562" s="229"/>
      <c r="EK562" s="229"/>
      <c r="EL562" s="229"/>
      <c r="EM562" s="226"/>
      <c r="EN562" s="226"/>
      <c r="EQ562" s="231"/>
      <c r="ER562" s="231"/>
      <c r="ES562" s="231"/>
      <c r="ET562" s="231"/>
      <c r="EU562" s="226"/>
      <c r="EV562" s="226"/>
      <c r="EW562" s="227"/>
      <c r="EX562" s="228"/>
      <c r="EY562" s="226"/>
      <c r="EZ562" s="226"/>
      <c r="FA562" s="229"/>
      <c r="FB562" s="229"/>
      <c r="FC562" s="229"/>
      <c r="FD562" s="226"/>
      <c r="FE562" s="226"/>
      <c r="FH562" s="231"/>
      <c r="FI562" s="231"/>
      <c r="FJ562" s="231"/>
      <c r="FK562" s="231"/>
      <c r="FL562" s="226"/>
      <c r="FM562" s="226"/>
      <c r="FN562" s="227"/>
      <c r="FO562" s="228"/>
      <c r="FP562" s="226"/>
      <c r="FQ562" s="226"/>
      <c r="FR562" s="229"/>
      <c r="FS562" s="229"/>
      <c r="FT562" s="229"/>
      <c r="FU562" s="226"/>
      <c r="FV562" s="226"/>
      <c r="FY562" s="231"/>
      <c r="FZ562" s="231"/>
      <c r="GA562" s="231"/>
      <c r="GB562" s="231"/>
      <c r="GC562" s="226"/>
      <c r="GD562" s="226"/>
      <c r="GE562" s="227"/>
      <c r="GF562" s="228"/>
      <c r="GG562" s="226"/>
      <c r="GH562" s="226"/>
      <c r="GI562" s="229"/>
      <c r="GJ562" s="229"/>
      <c r="GK562" s="229"/>
      <c r="GL562" s="226"/>
      <c r="GM562" s="226"/>
      <c r="GP562" s="231"/>
      <c r="GQ562" s="231"/>
      <c r="GR562" s="231"/>
      <c r="GS562" s="231"/>
      <c r="GT562" s="226"/>
      <c r="GU562" s="226"/>
      <c r="GV562" s="227"/>
      <c r="GW562" s="228"/>
      <c r="GX562" s="226"/>
      <c r="GY562" s="226"/>
      <c r="GZ562" s="229"/>
      <c r="HA562" s="229"/>
      <c r="HB562" s="229"/>
      <c r="HC562" s="226"/>
      <c r="HD562" s="226"/>
      <c r="HG562" s="231"/>
    </row>
    <row r="563" spans="1:215" s="230" customFormat="1" ht="41.25" customHeight="1" x14ac:dyDescent="0.2">
      <c r="A563" s="210" t="s">
        <v>5069</v>
      </c>
      <c r="B563" s="211" t="s">
        <v>3683</v>
      </c>
      <c r="C563" s="211" t="s">
        <v>3683</v>
      </c>
      <c r="D563" s="211" t="s">
        <v>8108</v>
      </c>
      <c r="E563" s="212" t="str">
        <f t="shared" si="15"/>
        <v>光市室積沖田5-1</v>
      </c>
      <c r="F563" s="212" t="s">
        <v>3265</v>
      </c>
      <c r="G563" s="196">
        <v>34182</v>
      </c>
      <c r="H563" s="212" t="s">
        <v>2093</v>
      </c>
      <c r="I563" s="236" t="s">
        <v>455</v>
      </c>
      <c r="J563" s="281" t="s">
        <v>4583</v>
      </c>
      <c r="K563" s="282" t="s">
        <v>2825</v>
      </c>
      <c r="L563" s="282" t="s">
        <v>2826</v>
      </c>
      <c r="M563" s="212" t="s">
        <v>4122</v>
      </c>
      <c r="N563" s="212" t="s">
        <v>5068</v>
      </c>
      <c r="O563" s="283" t="s">
        <v>250</v>
      </c>
      <c r="P563" s="284" t="s">
        <v>10</v>
      </c>
      <c r="Q563" s="227"/>
      <c r="R563" s="228"/>
      <c r="S563" s="226"/>
      <c r="T563" s="226"/>
      <c r="U563" s="229"/>
      <c r="V563" s="229"/>
      <c r="W563" s="229"/>
      <c r="X563" s="226"/>
      <c r="Y563" s="226"/>
      <c r="AB563" s="231"/>
      <c r="AC563" s="231"/>
      <c r="AD563" s="231"/>
      <c r="AE563" s="231"/>
      <c r="AF563" s="226"/>
      <c r="AG563" s="226"/>
      <c r="AH563" s="227"/>
      <c r="AI563" s="228"/>
      <c r="AJ563" s="226"/>
      <c r="AK563" s="226"/>
      <c r="AL563" s="229"/>
      <c r="AM563" s="229"/>
      <c r="AN563" s="229"/>
      <c r="AO563" s="226"/>
      <c r="AP563" s="226"/>
      <c r="AS563" s="231"/>
      <c r="AT563" s="231"/>
      <c r="AU563" s="231"/>
      <c r="AV563" s="231"/>
      <c r="AW563" s="226"/>
      <c r="AX563" s="226"/>
      <c r="AY563" s="227"/>
      <c r="AZ563" s="228"/>
      <c r="BA563" s="226"/>
      <c r="BB563" s="226"/>
      <c r="BC563" s="229"/>
      <c r="BD563" s="229"/>
      <c r="BE563" s="229"/>
      <c r="BF563" s="226"/>
      <c r="BG563" s="226"/>
      <c r="BJ563" s="231"/>
      <c r="BK563" s="231"/>
      <c r="BL563" s="231"/>
      <c r="BM563" s="231"/>
      <c r="BN563" s="226"/>
      <c r="BO563" s="226"/>
      <c r="BP563" s="227"/>
      <c r="BQ563" s="228"/>
      <c r="BR563" s="226"/>
      <c r="BS563" s="226"/>
      <c r="BT563" s="229"/>
      <c r="BU563" s="229"/>
      <c r="BV563" s="229"/>
      <c r="BW563" s="226"/>
      <c r="BX563" s="226"/>
      <c r="CA563" s="231"/>
      <c r="CB563" s="231"/>
      <c r="CC563" s="231"/>
      <c r="CD563" s="231"/>
      <c r="CE563" s="226"/>
      <c r="CF563" s="226"/>
      <c r="CG563" s="227"/>
      <c r="CH563" s="228"/>
      <c r="CI563" s="226"/>
      <c r="CJ563" s="226"/>
      <c r="CK563" s="229"/>
      <c r="CL563" s="229"/>
      <c r="CM563" s="229"/>
      <c r="CN563" s="226"/>
      <c r="CO563" s="226"/>
      <c r="CR563" s="231"/>
      <c r="CS563" s="231"/>
      <c r="CT563" s="231"/>
      <c r="CU563" s="231"/>
      <c r="CV563" s="226"/>
      <c r="CW563" s="226"/>
      <c r="CX563" s="227"/>
      <c r="CY563" s="228"/>
      <c r="CZ563" s="226"/>
      <c r="DA563" s="226"/>
      <c r="DB563" s="229"/>
      <c r="DC563" s="229"/>
      <c r="DD563" s="229"/>
      <c r="DE563" s="226"/>
      <c r="DF563" s="226"/>
      <c r="DI563" s="231"/>
      <c r="DJ563" s="231"/>
      <c r="DK563" s="231"/>
      <c r="DL563" s="231"/>
      <c r="DM563" s="226"/>
      <c r="DN563" s="226"/>
      <c r="DO563" s="227"/>
      <c r="DP563" s="228"/>
      <c r="DQ563" s="226"/>
      <c r="DR563" s="226"/>
      <c r="DS563" s="229"/>
      <c r="DT563" s="229"/>
      <c r="DU563" s="229"/>
      <c r="DV563" s="226"/>
      <c r="DW563" s="226"/>
      <c r="DZ563" s="231"/>
      <c r="EA563" s="231"/>
      <c r="EB563" s="231"/>
      <c r="EC563" s="231"/>
      <c r="ED563" s="226"/>
      <c r="EE563" s="226"/>
      <c r="EF563" s="227"/>
      <c r="EG563" s="228"/>
      <c r="EH563" s="226"/>
      <c r="EI563" s="226"/>
      <c r="EJ563" s="229"/>
      <c r="EK563" s="229"/>
      <c r="EL563" s="229"/>
      <c r="EM563" s="226"/>
      <c r="EN563" s="226"/>
      <c r="EQ563" s="231"/>
      <c r="ER563" s="231"/>
      <c r="ES563" s="231"/>
      <c r="ET563" s="231"/>
      <c r="EU563" s="226"/>
      <c r="EV563" s="226"/>
      <c r="EW563" s="227"/>
      <c r="EX563" s="228"/>
      <c r="EY563" s="226"/>
      <c r="EZ563" s="226"/>
      <c r="FA563" s="229"/>
      <c r="FB563" s="229"/>
      <c r="FC563" s="229"/>
      <c r="FD563" s="226"/>
      <c r="FE563" s="226"/>
      <c r="FH563" s="231"/>
      <c r="FI563" s="231"/>
      <c r="FJ563" s="231"/>
      <c r="FK563" s="231"/>
      <c r="FL563" s="226"/>
      <c r="FM563" s="226"/>
      <c r="FN563" s="227"/>
      <c r="FO563" s="228"/>
      <c r="FP563" s="226"/>
      <c r="FQ563" s="226"/>
      <c r="FR563" s="229"/>
      <c r="FS563" s="229"/>
      <c r="FT563" s="229"/>
      <c r="FU563" s="226"/>
      <c r="FV563" s="226"/>
      <c r="FY563" s="231"/>
      <c r="FZ563" s="231"/>
      <c r="GA563" s="231"/>
      <c r="GB563" s="231"/>
      <c r="GC563" s="226"/>
      <c r="GD563" s="226"/>
      <c r="GE563" s="227"/>
      <c r="GF563" s="228"/>
      <c r="GG563" s="226"/>
      <c r="GH563" s="226"/>
      <c r="GI563" s="229"/>
      <c r="GJ563" s="229"/>
      <c r="GK563" s="229"/>
      <c r="GL563" s="226"/>
      <c r="GM563" s="226"/>
      <c r="GP563" s="231"/>
      <c r="GQ563" s="231"/>
      <c r="GR563" s="231"/>
      <c r="GS563" s="231"/>
      <c r="GT563" s="226"/>
      <c r="GU563" s="226"/>
      <c r="GV563" s="227"/>
      <c r="GW563" s="228"/>
      <c r="GX563" s="226"/>
      <c r="GY563" s="226"/>
      <c r="GZ563" s="229"/>
      <c r="HA563" s="229"/>
      <c r="HB563" s="229"/>
      <c r="HC563" s="226"/>
      <c r="HD563" s="226"/>
      <c r="HG563" s="231"/>
    </row>
    <row r="564" spans="1:215" s="230" customFormat="1" ht="41.25" customHeight="1" x14ac:dyDescent="0.2">
      <c r="A564" s="210" t="s">
        <v>5067</v>
      </c>
      <c r="B564" s="211" t="s">
        <v>4561</v>
      </c>
      <c r="C564" s="211" t="s">
        <v>4561</v>
      </c>
      <c r="D564" s="211" t="s">
        <v>8753</v>
      </c>
      <c r="E564" s="212" t="str">
        <f t="shared" si="15"/>
        <v>光市中央3-2-13</v>
      </c>
      <c r="F564" s="212" t="s">
        <v>1142</v>
      </c>
      <c r="G564" s="196">
        <v>36434</v>
      </c>
      <c r="H564" s="212" t="s">
        <v>1869</v>
      </c>
      <c r="I564" s="236" t="s">
        <v>3351</v>
      </c>
      <c r="J564" s="281" t="s">
        <v>4583</v>
      </c>
      <c r="K564" s="282" t="s">
        <v>2825</v>
      </c>
      <c r="L564" s="282" t="s">
        <v>2826</v>
      </c>
      <c r="M564" s="212" t="s">
        <v>1879</v>
      </c>
      <c r="N564" s="212" t="s">
        <v>5066</v>
      </c>
      <c r="O564" s="283" t="s">
        <v>250</v>
      </c>
      <c r="P564" s="284" t="s">
        <v>3767</v>
      </c>
      <c r="Q564" s="227"/>
      <c r="R564" s="228"/>
      <c r="S564" s="226"/>
      <c r="T564" s="226"/>
      <c r="U564" s="229"/>
      <c r="V564" s="229"/>
      <c r="W564" s="229"/>
      <c r="X564" s="226"/>
      <c r="Y564" s="226"/>
      <c r="AB564" s="231"/>
      <c r="AC564" s="231"/>
      <c r="AD564" s="231"/>
      <c r="AE564" s="231"/>
      <c r="AF564" s="226"/>
      <c r="AG564" s="226"/>
      <c r="AH564" s="227"/>
      <c r="AI564" s="228"/>
      <c r="AJ564" s="226"/>
      <c r="AK564" s="226"/>
      <c r="AL564" s="229"/>
      <c r="AM564" s="229"/>
      <c r="AN564" s="229"/>
      <c r="AO564" s="226"/>
      <c r="AP564" s="226"/>
      <c r="AS564" s="231"/>
      <c r="AT564" s="231"/>
      <c r="AU564" s="231"/>
      <c r="AV564" s="231"/>
      <c r="AW564" s="226"/>
      <c r="AX564" s="226"/>
      <c r="AY564" s="227"/>
      <c r="AZ564" s="228"/>
      <c r="BA564" s="226"/>
      <c r="BB564" s="226"/>
      <c r="BC564" s="229"/>
      <c r="BD564" s="229"/>
      <c r="BE564" s="229"/>
      <c r="BF564" s="226"/>
      <c r="BG564" s="226"/>
      <c r="BJ564" s="231"/>
      <c r="BK564" s="231"/>
      <c r="BL564" s="231"/>
      <c r="BM564" s="231"/>
      <c r="BN564" s="226"/>
      <c r="BO564" s="226"/>
      <c r="BP564" s="227"/>
      <c r="BQ564" s="228"/>
      <c r="BR564" s="226"/>
      <c r="BS564" s="226"/>
      <c r="BT564" s="229"/>
      <c r="BU564" s="229"/>
      <c r="BV564" s="229"/>
      <c r="BW564" s="226"/>
      <c r="BX564" s="226"/>
      <c r="CA564" s="231"/>
      <c r="CB564" s="231"/>
      <c r="CC564" s="231"/>
      <c r="CD564" s="231"/>
      <c r="CE564" s="226"/>
      <c r="CF564" s="226"/>
      <c r="CG564" s="227"/>
      <c r="CH564" s="228"/>
      <c r="CI564" s="226"/>
      <c r="CJ564" s="226"/>
      <c r="CK564" s="229"/>
      <c r="CL564" s="229"/>
      <c r="CM564" s="229"/>
      <c r="CN564" s="226"/>
      <c r="CO564" s="226"/>
      <c r="CR564" s="231"/>
      <c r="CS564" s="231"/>
      <c r="CT564" s="231"/>
      <c r="CU564" s="231"/>
      <c r="CV564" s="226"/>
      <c r="CW564" s="226"/>
      <c r="CX564" s="227"/>
      <c r="CY564" s="228"/>
      <c r="CZ564" s="226"/>
      <c r="DA564" s="226"/>
      <c r="DB564" s="229"/>
      <c r="DC564" s="229"/>
      <c r="DD564" s="229"/>
      <c r="DE564" s="226"/>
      <c r="DF564" s="226"/>
      <c r="DI564" s="231"/>
      <c r="DJ564" s="231"/>
      <c r="DK564" s="231"/>
      <c r="DL564" s="231"/>
      <c r="DM564" s="226"/>
      <c r="DN564" s="226"/>
      <c r="DO564" s="227"/>
      <c r="DP564" s="228"/>
      <c r="DQ564" s="226"/>
      <c r="DR564" s="226"/>
      <c r="DS564" s="229"/>
      <c r="DT564" s="229"/>
      <c r="DU564" s="229"/>
      <c r="DV564" s="226"/>
      <c r="DW564" s="226"/>
      <c r="DZ564" s="231"/>
      <c r="EA564" s="231"/>
      <c r="EB564" s="231"/>
      <c r="EC564" s="231"/>
      <c r="ED564" s="226"/>
      <c r="EE564" s="226"/>
      <c r="EF564" s="227"/>
      <c r="EG564" s="228"/>
      <c r="EH564" s="226"/>
      <c r="EI564" s="226"/>
      <c r="EJ564" s="229"/>
      <c r="EK564" s="229"/>
      <c r="EL564" s="229"/>
      <c r="EM564" s="226"/>
      <c r="EN564" s="226"/>
      <c r="EQ564" s="231"/>
      <c r="ER564" s="231"/>
      <c r="ES564" s="231"/>
      <c r="ET564" s="231"/>
      <c r="EU564" s="226"/>
      <c r="EV564" s="226"/>
      <c r="EW564" s="227"/>
      <c r="EX564" s="228"/>
      <c r="EY564" s="226"/>
      <c r="EZ564" s="226"/>
      <c r="FA564" s="229"/>
      <c r="FB564" s="229"/>
      <c r="FC564" s="229"/>
      <c r="FD564" s="226"/>
      <c r="FE564" s="226"/>
      <c r="FH564" s="231"/>
      <c r="FI564" s="231"/>
      <c r="FJ564" s="231"/>
      <c r="FK564" s="231"/>
      <c r="FL564" s="226"/>
      <c r="FM564" s="226"/>
      <c r="FN564" s="227"/>
      <c r="FO564" s="228"/>
      <c r="FP564" s="226"/>
      <c r="FQ564" s="226"/>
      <c r="FR564" s="229"/>
      <c r="FS564" s="229"/>
      <c r="FT564" s="229"/>
      <c r="FU564" s="226"/>
      <c r="FV564" s="226"/>
      <c r="FY564" s="231"/>
      <c r="FZ564" s="231"/>
      <c r="GA564" s="231"/>
      <c r="GB564" s="231"/>
      <c r="GC564" s="226"/>
      <c r="GD564" s="226"/>
      <c r="GE564" s="227"/>
      <c r="GF564" s="228"/>
      <c r="GG564" s="226"/>
      <c r="GH564" s="226"/>
      <c r="GI564" s="229"/>
      <c r="GJ564" s="229"/>
      <c r="GK564" s="229"/>
      <c r="GL564" s="226"/>
      <c r="GM564" s="226"/>
      <c r="GP564" s="231"/>
      <c r="GQ564" s="231"/>
      <c r="GR564" s="231"/>
      <c r="GS564" s="231"/>
      <c r="GT564" s="226"/>
      <c r="GU564" s="226"/>
      <c r="GV564" s="227"/>
      <c r="GW564" s="228"/>
      <c r="GX564" s="226"/>
      <c r="GY564" s="226"/>
      <c r="GZ564" s="229"/>
      <c r="HA564" s="229"/>
      <c r="HB564" s="229"/>
      <c r="HC564" s="226"/>
      <c r="HD564" s="226"/>
      <c r="HG564" s="231"/>
    </row>
    <row r="565" spans="1:215" s="230" customFormat="1" ht="41.25" customHeight="1" x14ac:dyDescent="0.2">
      <c r="A565" s="210" t="s">
        <v>5065</v>
      </c>
      <c r="B565" s="211" t="s">
        <v>2824</v>
      </c>
      <c r="C565" s="211" t="s">
        <v>2824</v>
      </c>
      <c r="D565" s="211" t="s">
        <v>8751</v>
      </c>
      <c r="E565" s="212" t="str">
        <f t="shared" si="15"/>
        <v>光市虹ケ浜2-5-12</v>
      </c>
      <c r="F565" s="212" t="s">
        <v>1053</v>
      </c>
      <c r="G565" s="196">
        <v>36617</v>
      </c>
      <c r="H565" s="212" t="s">
        <v>2091</v>
      </c>
      <c r="I565" s="236" t="s">
        <v>5064</v>
      </c>
      <c r="J565" s="281" t="s">
        <v>4583</v>
      </c>
      <c r="K565" s="282" t="s">
        <v>2825</v>
      </c>
      <c r="L565" s="282" t="s">
        <v>2826</v>
      </c>
      <c r="M565" s="212" t="s">
        <v>3209</v>
      </c>
      <c r="N565" s="212" t="s">
        <v>5063</v>
      </c>
      <c r="O565" s="283" t="s">
        <v>250</v>
      </c>
      <c r="P565" s="284" t="s">
        <v>10</v>
      </c>
      <c r="Q565" s="227"/>
      <c r="R565" s="228"/>
      <c r="S565" s="226"/>
      <c r="T565" s="226"/>
      <c r="U565" s="229"/>
      <c r="V565" s="229"/>
      <c r="W565" s="229"/>
      <c r="X565" s="226"/>
      <c r="Y565" s="226"/>
      <c r="AB565" s="231"/>
      <c r="AC565" s="231"/>
      <c r="AD565" s="231"/>
      <c r="AE565" s="231"/>
      <c r="AF565" s="226"/>
      <c r="AG565" s="226"/>
      <c r="AH565" s="227"/>
      <c r="AI565" s="228"/>
      <c r="AJ565" s="226"/>
      <c r="AK565" s="226"/>
      <c r="AL565" s="229"/>
      <c r="AM565" s="229"/>
      <c r="AN565" s="229"/>
      <c r="AO565" s="226"/>
      <c r="AP565" s="226"/>
      <c r="AS565" s="231"/>
      <c r="AT565" s="231"/>
      <c r="AU565" s="231"/>
      <c r="AV565" s="231"/>
      <c r="AW565" s="226"/>
      <c r="AX565" s="226"/>
      <c r="AY565" s="227"/>
      <c r="AZ565" s="228"/>
      <c r="BA565" s="226"/>
      <c r="BB565" s="226"/>
      <c r="BC565" s="229"/>
      <c r="BD565" s="229"/>
      <c r="BE565" s="229"/>
      <c r="BF565" s="226"/>
      <c r="BG565" s="226"/>
      <c r="BJ565" s="231"/>
      <c r="BK565" s="231"/>
      <c r="BL565" s="231"/>
      <c r="BM565" s="231"/>
      <c r="BN565" s="226"/>
      <c r="BO565" s="226"/>
      <c r="BP565" s="227"/>
      <c r="BQ565" s="228"/>
      <c r="BR565" s="226"/>
      <c r="BS565" s="226"/>
      <c r="BT565" s="229"/>
      <c r="BU565" s="229"/>
      <c r="BV565" s="229"/>
      <c r="BW565" s="226"/>
      <c r="BX565" s="226"/>
      <c r="CA565" s="231"/>
      <c r="CB565" s="231"/>
      <c r="CC565" s="231"/>
      <c r="CD565" s="231"/>
      <c r="CE565" s="226"/>
      <c r="CF565" s="226"/>
      <c r="CG565" s="227"/>
      <c r="CH565" s="228"/>
      <c r="CI565" s="226"/>
      <c r="CJ565" s="226"/>
      <c r="CK565" s="229"/>
      <c r="CL565" s="229"/>
      <c r="CM565" s="229"/>
      <c r="CN565" s="226"/>
      <c r="CO565" s="226"/>
      <c r="CR565" s="231"/>
      <c r="CS565" s="231"/>
      <c r="CT565" s="231"/>
      <c r="CU565" s="231"/>
      <c r="CV565" s="226"/>
      <c r="CW565" s="226"/>
      <c r="CX565" s="227"/>
      <c r="CY565" s="228"/>
      <c r="CZ565" s="226"/>
      <c r="DA565" s="226"/>
      <c r="DB565" s="229"/>
      <c r="DC565" s="229"/>
      <c r="DD565" s="229"/>
      <c r="DE565" s="226"/>
      <c r="DF565" s="226"/>
      <c r="DI565" s="231"/>
      <c r="DJ565" s="231"/>
      <c r="DK565" s="231"/>
      <c r="DL565" s="231"/>
      <c r="DM565" s="226"/>
      <c r="DN565" s="226"/>
      <c r="DO565" s="227"/>
      <c r="DP565" s="228"/>
      <c r="DQ565" s="226"/>
      <c r="DR565" s="226"/>
      <c r="DS565" s="229"/>
      <c r="DT565" s="229"/>
      <c r="DU565" s="229"/>
      <c r="DV565" s="226"/>
      <c r="DW565" s="226"/>
      <c r="DZ565" s="231"/>
      <c r="EA565" s="231"/>
      <c r="EB565" s="231"/>
      <c r="EC565" s="231"/>
      <c r="ED565" s="226"/>
      <c r="EE565" s="226"/>
      <c r="EF565" s="227"/>
      <c r="EG565" s="228"/>
      <c r="EH565" s="226"/>
      <c r="EI565" s="226"/>
      <c r="EJ565" s="229"/>
      <c r="EK565" s="229"/>
      <c r="EL565" s="229"/>
      <c r="EM565" s="226"/>
      <c r="EN565" s="226"/>
      <c r="EQ565" s="231"/>
      <c r="ER565" s="231"/>
      <c r="ES565" s="231"/>
      <c r="ET565" s="231"/>
      <c r="EU565" s="226"/>
      <c r="EV565" s="226"/>
      <c r="EW565" s="227"/>
      <c r="EX565" s="228"/>
      <c r="EY565" s="226"/>
      <c r="EZ565" s="226"/>
      <c r="FA565" s="229"/>
      <c r="FB565" s="229"/>
      <c r="FC565" s="229"/>
      <c r="FD565" s="226"/>
      <c r="FE565" s="226"/>
      <c r="FH565" s="231"/>
      <c r="FI565" s="231"/>
      <c r="FJ565" s="231"/>
      <c r="FK565" s="231"/>
      <c r="FL565" s="226"/>
      <c r="FM565" s="226"/>
      <c r="FN565" s="227"/>
      <c r="FO565" s="228"/>
      <c r="FP565" s="226"/>
      <c r="FQ565" s="226"/>
      <c r="FR565" s="229"/>
      <c r="FS565" s="229"/>
      <c r="FT565" s="229"/>
      <c r="FU565" s="226"/>
      <c r="FV565" s="226"/>
      <c r="FY565" s="231"/>
      <c r="FZ565" s="231"/>
      <c r="GA565" s="231"/>
      <c r="GB565" s="231"/>
      <c r="GC565" s="226"/>
      <c r="GD565" s="226"/>
      <c r="GE565" s="227"/>
      <c r="GF565" s="228"/>
      <c r="GG565" s="226"/>
      <c r="GH565" s="226"/>
      <c r="GI565" s="229"/>
      <c r="GJ565" s="229"/>
      <c r="GK565" s="229"/>
      <c r="GL565" s="226"/>
      <c r="GM565" s="226"/>
      <c r="GP565" s="231"/>
      <c r="GQ565" s="231"/>
      <c r="GR565" s="231"/>
      <c r="GS565" s="231"/>
      <c r="GT565" s="226"/>
      <c r="GU565" s="226"/>
      <c r="GV565" s="227"/>
      <c r="GW565" s="228"/>
      <c r="GX565" s="226"/>
      <c r="GY565" s="226"/>
      <c r="GZ565" s="229"/>
      <c r="HA565" s="229"/>
      <c r="HB565" s="229"/>
      <c r="HC565" s="226"/>
      <c r="HD565" s="226"/>
      <c r="HG565" s="231"/>
    </row>
    <row r="566" spans="1:215" s="230" customFormat="1" ht="41.25" customHeight="1" x14ac:dyDescent="0.2">
      <c r="A566" s="210" t="s">
        <v>7524</v>
      </c>
      <c r="B566" s="211" t="s">
        <v>4858</v>
      </c>
      <c r="C566" s="211" t="s">
        <v>4858</v>
      </c>
      <c r="D566" s="211" t="s">
        <v>8109</v>
      </c>
      <c r="E566" s="212" t="str">
        <f t="shared" si="15"/>
        <v>光市木園1-5-32</v>
      </c>
      <c r="F566" s="212" t="s">
        <v>8754</v>
      </c>
      <c r="G566" s="196">
        <v>36840</v>
      </c>
      <c r="H566" s="212" t="s">
        <v>2094</v>
      </c>
      <c r="I566" s="236" t="s">
        <v>455</v>
      </c>
      <c r="J566" s="281" t="s">
        <v>4583</v>
      </c>
      <c r="K566" s="282" t="s">
        <v>2825</v>
      </c>
      <c r="L566" s="282" t="s">
        <v>2826</v>
      </c>
      <c r="M566" s="212" t="s">
        <v>8755</v>
      </c>
      <c r="N566" s="212" t="s">
        <v>7525</v>
      </c>
      <c r="O566" s="283" t="s">
        <v>250</v>
      </c>
      <c r="P566" s="284" t="s">
        <v>3767</v>
      </c>
      <c r="Q566" s="227"/>
      <c r="R566" s="228"/>
      <c r="S566" s="226"/>
      <c r="T566" s="226"/>
      <c r="U566" s="229"/>
      <c r="V566" s="229"/>
      <c r="W566" s="229"/>
      <c r="X566" s="226"/>
      <c r="Y566" s="226"/>
      <c r="AB566" s="231"/>
      <c r="AC566" s="231"/>
      <c r="AD566" s="231"/>
      <c r="AE566" s="231"/>
      <c r="AF566" s="226"/>
      <c r="AG566" s="226"/>
      <c r="AH566" s="227"/>
      <c r="AI566" s="228"/>
      <c r="AJ566" s="226"/>
      <c r="AK566" s="226"/>
      <c r="AL566" s="229"/>
      <c r="AM566" s="229"/>
      <c r="AN566" s="229"/>
      <c r="AO566" s="226"/>
      <c r="AP566" s="226"/>
      <c r="AS566" s="231"/>
      <c r="AT566" s="231"/>
      <c r="AU566" s="231"/>
      <c r="AV566" s="231"/>
      <c r="AW566" s="226"/>
      <c r="AX566" s="226"/>
      <c r="AY566" s="227"/>
      <c r="AZ566" s="228"/>
      <c r="BA566" s="226"/>
      <c r="BB566" s="226"/>
      <c r="BC566" s="229"/>
      <c r="BD566" s="229"/>
      <c r="BE566" s="229"/>
      <c r="BF566" s="226"/>
      <c r="BG566" s="226"/>
      <c r="BJ566" s="231"/>
      <c r="BK566" s="231"/>
      <c r="BL566" s="231"/>
      <c r="BM566" s="231"/>
      <c r="BN566" s="226"/>
      <c r="BO566" s="226"/>
      <c r="BP566" s="227"/>
      <c r="BQ566" s="228"/>
      <c r="BR566" s="226"/>
      <c r="BS566" s="226"/>
      <c r="BT566" s="229"/>
      <c r="BU566" s="229"/>
      <c r="BV566" s="229"/>
      <c r="BW566" s="226"/>
      <c r="BX566" s="226"/>
      <c r="CA566" s="231"/>
      <c r="CB566" s="231"/>
      <c r="CC566" s="231"/>
      <c r="CD566" s="231"/>
      <c r="CE566" s="226"/>
      <c r="CF566" s="226"/>
      <c r="CG566" s="227"/>
      <c r="CH566" s="228"/>
      <c r="CI566" s="226"/>
      <c r="CJ566" s="226"/>
      <c r="CK566" s="229"/>
      <c r="CL566" s="229"/>
      <c r="CM566" s="229"/>
      <c r="CN566" s="226"/>
      <c r="CO566" s="226"/>
      <c r="CR566" s="231"/>
      <c r="CS566" s="231"/>
      <c r="CT566" s="231"/>
      <c r="CU566" s="231"/>
      <c r="CV566" s="226"/>
      <c r="CW566" s="226"/>
      <c r="CX566" s="227"/>
      <c r="CY566" s="228"/>
      <c r="CZ566" s="226"/>
      <c r="DA566" s="226"/>
      <c r="DB566" s="229"/>
      <c r="DC566" s="229"/>
      <c r="DD566" s="229"/>
      <c r="DE566" s="226"/>
      <c r="DF566" s="226"/>
      <c r="DI566" s="231"/>
      <c r="DJ566" s="231"/>
      <c r="DK566" s="231"/>
      <c r="DL566" s="231"/>
      <c r="DM566" s="226"/>
      <c r="DN566" s="226"/>
      <c r="DO566" s="227"/>
      <c r="DP566" s="228"/>
      <c r="DQ566" s="226"/>
      <c r="DR566" s="226"/>
      <c r="DS566" s="229"/>
      <c r="DT566" s="229"/>
      <c r="DU566" s="229"/>
      <c r="DV566" s="226"/>
      <c r="DW566" s="226"/>
      <c r="DZ566" s="231"/>
      <c r="EA566" s="231"/>
      <c r="EB566" s="231"/>
      <c r="EC566" s="231"/>
      <c r="ED566" s="226"/>
      <c r="EE566" s="226"/>
      <c r="EF566" s="227"/>
      <c r="EG566" s="228"/>
      <c r="EH566" s="226"/>
      <c r="EI566" s="226"/>
      <c r="EJ566" s="229"/>
      <c r="EK566" s="229"/>
      <c r="EL566" s="229"/>
      <c r="EM566" s="226"/>
      <c r="EN566" s="226"/>
      <c r="EQ566" s="231"/>
      <c r="ER566" s="231"/>
      <c r="ES566" s="231"/>
      <c r="ET566" s="231"/>
      <c r="EU566" s="226"/>
      <c r="EV566" s="226"/>
      <c r="EW566" s="227"/>
      <c r="EX566" s="228"/>
      <c r="EY566" s="226"/>
      <c r="EZ566" s="226"/>
      <c r="FA566" s="229"/>
      <c r="FB566" s="229"/>
      <c r="FC566" s="229"/>
      <c r="FD566" s="226"/>
      <c r="FE566" s="226"/>
      <c r="FH566" s="231"/>
      <c r="FI566" s="231"/>
      <c r="FJ566" s="231"/>
      <c r="FK566" s="231"/>
      <c r="FL566" s="226"/>
      <c r="FM566" s="226"/>
      <c r="FN566" s="227"/>
      <c r="FO566" s="228"/>
      <c r="FP566" s="226"/>
      <c r="FQ566" s="226"/>
      <c r="FR566" s="229"/>
      <c r="FS566" s="229"/>
      <c r="FT566" s="229"/>
      <c r="FU566" s="226"/>
      <c r="FV566" s="226"/>
      <c r="FY566" s="231"/>
      <c r="FZ566" s="231"/>
      <c r="GA566" s="231"/>
      <c r="GB566" s="231"/>
      <c r="GC566" s="226"/>
      <c r="GD566" s="226"/>
      <c r="GE566" s="227"/>
      <c r="GF566" s="228"/>
      <c r="GG566" s="226"/>
      <c r="GH566" s="226"/>
      <c r="GI566" s="229"/>
      <c r="GJ566" s="229"/>
      <c r="GK566" s="229"/>
      <c r="GL566" s="226"/>
      <c r="GM566" s="226"/>
      <c r="GP566" s="231"/>
      <c r="GQ566" s="231"/>
      <c r="GR566" s="231"/>
      <c r="GS566" s="231"/>
      <c r="GT566" s="226"/>
      <c r="GU566" s="226"/>
      <c r="GV566" s="227"/>
      <c r="GW566" s="228"/>
      <c r="GX566" s="226"/>
      <c r="GY566" s="226"/>
      <c r="GZ566" s="229"/>
      <c r="HA566" s="229"/>
      <c r="HB566" s="229"/>
      <c r="HC566" s="226"/>
      <c r="HD566" s="226"/>
      <c r="HG566" s="231"/>
    </row>
    <row r="567" spans="1:215" s="230" customFormat="1" ht="41.25" customHeight="1" x14ac:dyDescent="0.2">
      <c r="A567" s="210" t="s">
        <v>7526</v>
      </c>
      <c r="B567" s="211" t="s">
        <v>3736</v>
      </c>
      <c r="C567" s="211" t="s">
        <v>3736</v>
      </c>
      <c r="D567" s="211" t="s">
        <v>816</v>
      </c>
      <c r="E567" s="212" t="str">
        <f t="shared" si="15"/>
        <v>光市立野花ノ木826</v>
      </c>
      <c r="F567" s="212" t="s">
        <v>974</v>
      </c>
      <c r="G567" s="196">
        <v>37347</v>
      </c>
      <c r="H567" s="212" t="s">
        <v>1818</v>
      </c>
      <c r="I567" s="236" t="s">
        <v>3351</v>
      </c>
      <c r="J567" s="281" t="s">
        <v>4583</v>
      </c>
      <c r="K567" s="282" t="s">
        <v>2825</v>
      </c>
      <c r="L567" s="282" t="s">
        <v>2826</v>
      </c>
      <c r="M567" s="212" t="s">
        <v>7527</v>
      </c>
      <c r="N567" s="212" t="s">
        <v>7528</v>
      </c>
      <c r="O567" s="283" t="s">
        <v>250</v>
      </c>
      <c r="P567" s="284" t="s">
        <v>10</v>
      </c>
      <c r="Q567" s="227"/>
      <c r="R567" s="228"/>
      <c r="S567" s="226"/>
      <c r="T567" s="226"/>
      <c r="U567" s="229"/>
      <c r="V567" s="229"/>
      <c r="W567" s="229"/>
      <c r="X567" s="226"/>
      <c r="Y567" s="226"/>
      <c r="AB567" s="231"/>
      <c r="AC567" s="231"/>
      <c r="AD567" s="231"/>
      <c r="AE567" s="231"/>
      <c r="AF567" s="226"/>
      <c r="AG567" s="226"/>
      <c r="AH567" s="227"/>
      <c r="AI567" s="228"/>
      <c r="AJ567" s="226"/>
      <c r="AK567" s="226"/>
      <c r="AL567" s="229"/>
      <c r="AM567" s="229"/>
      <c r="AN567" s="229"/>
      <c r="AO567" s="226"/>
      <c r="AP567" s="226"/>
      <c r="AS567" s="231"/>
      <c r="AT567" s="231"/>
      <c r="AU567" s="231"/>
      <c r="AV567" s="231"/>
      <c r="AW567" s="226"/>
      <c r="AX567" s="226"/>
      <c r="AY567" s="227"/>
      <c r="AZ567" s="228"/>
      <c r="BA567" s="226"/>
      <c r="BB567" s="226"/>
      <c r="BC567" s="229"/>
      <c r="BD567" s="229"/>
      <c r="BE567" s="229"/>
      <c r="BF567" s="226"/>
      <c r="BG567" s="226"/>
      <c r="BJ567" s="231"/>
      <c r="BK567" s="231"/>
      <c r="BL567" s="231"/>
      <c r="BM567" s="231"/>
      <c r="BN567" s="226"/>
      <c r="BO567" s="226"/>
      <c r="BP567" s="227"/>
      <c r="BQ567" s="228"/>
      <c r="BR567" s="226"/>
      <c r="BS567" s="226"/>
      <c r="BT567" s="229"/>
      <c r="BU567" s="229"/>
      <c r="BV567" s="229"/>
      <c r="BW567" s="226"/>
      <c r="BX567" s="226"/>
      <c r="CA567" s="231"/>
      <c r="CB567" s="231"/>
      <c r="CC567" s="231"/>
      <c r="CD567" s="231"/>
      <c r="CE567" s="226"/>
      <c r="CF567" s="226"/>
      <c r="CG567" s="227"/>
      <c r="CH567" s="228"/>
      <c r="CI567" s="226"/>
      <c r="CJ567" s="226"/>
      <c r="CK567" s="229"/>
      <c r="CL567" s="229"/>
      <c r="CM567" s="229"/>
      <c r="CN567" s="226"/>
      <c r="CO567" s="226"/>
      <c r="CR567" s="231"/>
      <c r="CS567" s="231"/>
      <c r="CT567" s="231"/>
      <c r="CU567" s="231"/>
      <c r="CV567" s="226"/>
      <c r="CW567" s="226"/>
      <c r="CX567" s="227"/>
      <c r="CY567" s="228"/>
      <c r="CZ567" s="226"/>
      <c r="DA567" s="226"/>
      <c r="DB567" s="229"/>
      <c r="DC567" s="229"/>
      <c r="DD567" s="229"/>
      <c r="DE567" s="226"/>
      <c r="DF567" s="226"/>
      <c r="DI567" s="231"/>
      <c r="DJ567" s="231"/>
      <c r="DK567" s="231"/>
      <c r="DL567" s="231"/>
      <c r="DM567" s="226"/>
      <c r="DN567" s="226"/>
      <c r="DO567" s="227"/>
      <c r="DP567" s="228"/>
      <c r="DQ567" s="226"/>
      <c r="DR567" s="226"/>
      <c r="DS567" s="229"/>
      <c r="DT567" s="229"/>
      <c r="DU567" s="229"/>
      <c r="DV567" s="226"/>
      <c r="DW567" s="226"/>
      <c r="DZ567" s="231"/>
      <c r="EA567" s="231"/>
      <c r="EB567" s="231"/>
      <c r="EC567" s="231"/>
      <c r="ED567" s="226"/>
      <c r="EE567" s="226"/>
      <c r="EF567" s="227"/>
      <c r="EG567" s="228"/>
      <c r="EH567" s="226"/>
      <c r="EI567" s="226"/>
      <c r="EJ567" s="229"/>
      <c r="EK567" s="229"/>
      <c r="EL567" s="229"/>
      <c r="EM567" s="226"/>
      <c r="EN567" s="226"/>
      <c r="EQ567" s="231"/>
      <c r="ER567" s="231"/>
      <c r="ES567" s="231"/>
      <c r="ET567" s="231"/>
      <c r="EU567" s="226"/>
      <c r="EV567" s="226"/>
      <c r="EW567" s="227"/>
      <c r="EX567" s="228"/>
      <c r="EY567" s="226"/>
      <c r="EZ567" s="226"/>
      <c r="FA567" s="229"/>
      <c r="FB567" s="229"/>
      <c r="FC567" s="229"/>
      <c r="FD567" s="226"/>
      <c r="FE567" s="226"/>
      <c r="FH567" s="231"/>
      <c r="FI567" s="231"/>
      <c r="FJ567" s="231"/>
      <c r="FK567" s="231"/>
      <c r="FL567" s="226"/>
      <c r="FM567" s="226"/>
      <c r="FN567" s="227"/>
      <c r="FO567" s="228"/>
      <c r="FP567" s="226"/>
      <c r="FQ567" s="226"/>
      <c r="FR567" s="229"/>
      <c r="FS567" s="229"/>
      <c r="FT567" s="229"/>
      <c r="FU567" s="226"/>
      <c r="FV567" s="226"/>
      <c r="FY567" s="231"/>
      <c r="FZ567" s="231"/>
      <c r="GA567" s="231"/>
      <c r="GB567" s="231"/>
      <c r="GC567" s="226"/>
      <c r="GD567" s="226"/>
      <c r="GE567" s="227"/>
      <c r="GF567" s="228"/>
      <c r="GG567" s="226"/>
      <c r="GH567" s="226"/>
      <c r="GI567" s="229"/>
      <c r="GJ567" s="229"/>
      <c r="GK567" s="229"/>
      <c r="GL567" s="226"/>
      <c r="GM567" s="226"/>
      <c r="GP567" s="231"/>
      <c r="GQ567" s="231"/>
      <c r="GR567" s="231"/>
      <c r="GS567" s="231"/>
      <c r="GT567" s="226"/>
      <c r="GU567" s="226"/>
      <c r="GV567" s="227"/>
      <c r="GW567" s="228"/>
      <c r="GX567" s="226"/>
      <c r="GY567" s="226"/>
      <c r="GZ567" s="229"/>
      <c r="HA567" s="229"/>
      <c r="HB567" s="229"/>
      <c r="HC567" s="226"/>
      <c r="HD567" s="226"/>
      <c r="HG567" s="231"/>
    </row>
    <row r="568" spans="1:215" s="230" customFormat="1" ht="41.25" customHeight="1" x14ac:dyDescent="0.2">
      <c r="A568" s="210" t="s">
        <v>7529</v>
      </c>
      <c r="B568" s="211" t="s">
        <v>7530</v>
      </c>
      <c r="C568" s="211" t="s">
        <v>7530</v>
      </c>
      <c r="D568" s="211" t="s">
        <v>8119</v>
      </c>
      <c r="E568" s="212" t="str">
        <f t="shared" si="15"/>
        <v>光市三井6-18-1</v>
      </c>
      <c r="F568" s="212" t="s">
        <v>1055</v>
      </c>
      <c r="G568" s="196">
        <v>44378</v>
      </c>
      <c r="H568" s="212" t="s">
        <v>2095</v>
      </c>
      <c r="I568" s="236" t="s">
        <v>3117</v>
      </c>
      <c r="J568" s="281" t="s">
        <v>4583</v>
      </c>
      <c r="K568" s="282" t="s">
        <v>2825</v>
      </c>
      <c r="L568" s="282" t="s">
        <v>2826</v>
      </c>
      <c r="M568" s="212" t="s">
        <v>2211</v>
      </c>
      <c r="N568" s="212" t="s">
        <v>7531</v>
      </c>
      <c r="O568" s="283" t="s">
        <v>250</v>
      </c>
      <c r="P568" s="284" t="s">
        <v>3767</v>
      </c>
      <c r="Q568" s="227"/>
      <c r="R568" s="228"/>
      <c r="S568" s="226"/>
      <c r="T568" s="226"/>
      <c r="U568" s="229"/>
      <c r="V568" s="229"/>
      <c r="W568" s="229"/>
      <c r="X568" s="226"/>
      <c r="Y568" s="226"/>
      <c r="AB568" s="231"/>
      <c r="AC568" s="231"/>
      <c r="AD568" s="231"/>
      <c r="AE568" s="231"/>
      <c r="AF568" s="226"/>
      <c r="AG568" s="226"/>
      <c r="AH568" s="227"/>
      <c r="AI568" s="228"/>
      <c r="AJ568" s="226"/>
      <c r="AK568" s="226"/>
      <c r="AL568" s="229"/>
      <c r="AM568" s="229"/>
      <c r="AN568" s="229"/>
      <c r="AO568" s="226"/>
      <c r="AP568" s="226"/>
      <c r="AS568" s="231"/>
      <c r="AT568" s="231"/>
      <c r="AU568" s="231"/>
      <c r="AV568" s="231"/>
      <c r="AW568" s="226"/>
      <c r="AX568" s="226"/>
      <c r="AY568" s="227"/>
      <c r="AZ568" s="228"/>
      <c r="BA568" s="226"/>
      <c r="BB568" s="226"/>
      <c r="BC568" s="229"/>
      <c r="BD568" s="229"/>
      <c r="BE568" s="229"/>
      <c r="BF568" s="226"/>
      <c r="BG568" s="226"/>
      <c r="BJ568" s="231"/>
      <c r="BK568" s="231"/>
      <c r="BL568" s="231"/>
      <c r="BM568" s="231"/>
      <c r="BN568" s="226"/>
      <c r="BO568" s="226"/>
      <c r="BP568" s="227"/>
      <c r="BQ568" s="228"/>
      <c r="BR568" s="226"/>
      <c r="BS568" s="226"/>
      <c r="BT568" s="229"/>
      <c r="BU568" s="229"/>
      <c r="BV568" s="229"/>
      <c r="BW568" s="226"/>
      <c r="BX568" s="226"/>
      <c r="CA568" s="231"/>
      <c r="CB568" s="231"/>
      <c r="CC568" s="231"/>
      <c r="CD568" s="231"/>
      <c r="CE568" s="226"/>
      <c r="CF568" s="226"/>
      <c r="CG568" s="227"/>
      <c r="CH568" s="228"/>
      <c r="CI568" s="226"/>
      <c r="CJ568" s="226"/>
      <c r="CK568" s="229"/>
      <c r="CL568" s="229"/>
      <c r="CM568" s="229"/>
      <c r="CN568" s="226"/>
      <c r="CO568" s="226"/>
      <c r="CR568" s="231"/>
      <c r="CS568" s="231"/>
      <c r="CT568" s="231"/>
      <c r="CU568" s="231"/>
      <c r="CV568" s="226"/>
      <c r="CW568" s="226"/>
      <c r="CX568" s="227"/>
      <c r="CY568" s="228"/>
      <c r="CZ568" s="226"/>
      <c r="DA568" s="226"/>
      <c r="DB568" s="229"/>
      <c r="DC568" s="229"/>
      <c r="DD568" s="229"/>
      <c r="DE568" s="226"/>
      <c r="DF568" s="226"/>
      <c r="DI568" s="231"/>
      <c r="DJ568" s="231"/>
      <c r="DK568" s="231"/>
      <c r="DL568" s="231"/>
      <c r="DM568" s="226"/>
      <c r="DN568" s="226"/>
      <c r="DO568" s="227"/>
      <c r="DP568" s="228"/>
      <c r="DQ568" s="226"/>
      <c r="DR568" s="226"/>
      <c r="DS568" s="229"/>
      <c r="DT568" s="229"/>
      <c r="DU568" s="229"/>
      <c r="DV568" s="226"/>
      <c r="DW568" s="226"/>
      <c r="DZ568" s="231"/>
      <c r="EA568" s="231"/>
      <c r="EB568" s="231"/>
      <c r="EC568" s="231"/>
      <c r="ED568" s="226"/>
      <c r="EE568" s="226"/>
      <c r="EF568" s="227"/>
      <c r="EG568" s="228"/>
      <c r="EH568" s="226"/>
      <c r="EI568" s="226"/>
      <c r="EJ568" s="229"/>
      <c r="EK568" s="229"/>
      <c r="EL568" s="229"/>
      <c r="EM568" s="226"/>
      <c r="EN568" s="226"/>
      <c r="EQ568" s="231"/>
      <c r="ER568" s="231"/>
      <c r="ES568" s="231"/>
      <c r="ET568" s="231"/>
      <c r="EU568" s="226"/>
      <c r="EV568" s="226"/>
      <c r="EW568" s="227"/>
      <c r="EX568" s="228"/>
      <c r="EY568" s="226"/>
      <c r="EZ568" s="226"/>
      <c r="FA568" s="229"/>
      <c r="FB568" s="229"/>
      <c r="FC568" s="229"/>
      <c r="FD568" s="226"/>
      <c r="FE568" s="226"/>
      <c r="FH568" s="231"/>
      <c r="FI568" s="231"/>
      <c r="FJ568" s="231"/>
      <c r="FK568" s="231"/>
      <c r="FL568" s="226"/>
      <c r="FM568" s="226"/>
      <c r="FN568" s="227"/>
      <c r="FO568" s="228"/>
      <c r="FP568" s="226"/>
      <c r="FQ568" s="226"/>
      <c r="FR568" s="229"/>
      <c r="FS568" s="229"/>
      <c r="FT568" s="229"/>
      <c r="FU568" s="226"/>
      <c r="FV568" s="226"/>
      <c r="FY568" s="231"/>
      <c r="FZ568" s="231"/>
      <c r="GA568" s="231"/>
      <c r="GB568" s="231"/>
      <c r="GC568" s="226"/>
      <c r="GD568" s="226"/>
      <c r="GE568" s="227"/>
      <c r="GF568" s="228"/>
      <c r="GG568" s="226"/>
      <c r="GH568" s="226"/>
      <c r="GI568" s="229"/>
      <c r="GJ568" s="229"/>
      <c r="GK568" s="229"/>
      <c r="GL568" s="226"/>
      <c r="GM568" s="226"/>
      <c r="GP568" s="231"/>
      <c r="GQ568" s="231"/>
      <c r="GR568" s="231"/>
      <c r="GS568" s="231"/>
      <c r="GT568" s="226"/>
      <c r="GU568" s="226"/>
      <c r="GV568" s="227"/>
      <c r="GW568" s="228"/>
      <c r="GX568" s="226"/>
      <c r="GY568" s="226"/>
      <c r="GZ568" s="229"/>
      <c r="HA568" s="229"/>
      <c r="HB568" s="229"/>
      <c r="HC568" s="226"/>
      <c r="HD568" s="226"/>
      <c r="HG568" s="231"/>
    </row>
    <row r="569" spans="1:215" s="230" customFormat="1" ht="41.25" customHeight="1" x14ac:dyDescent="0.2">
      <c r="A569" s="210" t="s">
        <v>5062</v>
      </c>
      <c r="B569" s="211" t="s">
        <v>5061</v>
      </c>
      <c r="C569" s="211" t="s">
        <v>5060</v>
      </c>
      <c r="D569" s="211" t="s">
        <v>1346</v>
      </c>
      <c r="E569" s="212" t="str">
        <f t="shared" si="15"/>
        <v>光市牛島708-4</v>
      </c>
      <c r="F569" s="212" t="s">
        <v>1279</v>
      </c>
      <c r="G569" s="196">
        <v>38264</v>
      </c>
      <c r="H569" s="212" t="s">
        <v>2096</v>
      </c>
      <c r="I569" s="236" t="s">
        <v>3351</v>
      </c>
      <c r="J569" s="281" t="s">
        <v>4583</v>
      </c>
      <c r="K569" s="282" t="s">
        <v>2825</v>
      </c>
      <c r="L569" s="282" t="s">
        <v>2826</v>
      </c>
      <c r="M569" s="212" t="s">
        <v>2212</v>
      </c>
      <c r="N569" s="212" t="s">
        <v>5059</v>
      </c>
      <c r="O569" s="283" t="s">
        <v>250</v>
      </c>
      <c r="P569" s="284" t="s">
        <v>10</v>
      </c>
      <c r="Q569" s="227"/>
      <c r="R569" s="228"/>
      <c r="S569" s="226"/>
      <c r="T569" s="226"/>
      <c r="U569" s="229"/>
      <c r="V569" s="229"/>
      <c r="W569" s="229"/>
      <c r="X569" s="226"/>
      <c r="Y569" s="226"/>
      <c r="AB569" s="231"/>
      <c r="AC569" s="231"/>
      <c r="AD569" s="231"/>
      <c r="AE569" s="231"/>
      <c r="AF569" s="226"/>
      <c r="AG569" s="226"/>
      <c r="AH569" s="227"/>
      <c r="AI569" s="228"/>
      <c r="AJ569" s="226"/>
      <c r="AK569" s="226"/>
      <c r="AL569" s="229"/>
      <c r="AM569" s="229"/>
      <c r="AN569" s="229"/>
      <c r="AO569" s="226"/>
      <c r="AP569" s="226"/>
      <c r="AS569" s="231"/>
      <c r="AT569" s="231"/>
      <c r="AU569" s="231"/>
      <c r="AV569" s="231"/>
      <c r="AW569" s="226"/>
      <c r="AX569" s="226"/>
      <c r="AY569" s="227"/>
      <c r="AZ569" s="228"/>
      <c r="BA569" s="226"/>
      <c r="BB569" s="226"/>
      <c r="BC569" s="229"/>
      <c r="BD569" s="229"/>
      <c r="BE569" s="229"/>
      <c r="BF569" s="226"/>
      <c r="BG569" s="226"/>
      <c r="BJ569" s="231"/>
      <c r="BK569" s="231"/>
      <c r="BL569" s="231"/>
      <c r="BM569" s="231"/>
      <c r="BN569" s="226"/>
      <c r="BO569" s="226"/>
      <c r="BP569" s="227"/>
      <c r="BQ569" s="228"/>
      <c r="BR569" s="226"/>
      <c r="BS569" s="226"/>
      <c r="BT569" s="229"/>
      <c r="BU569" s="229"/>
      <c r="BV569" s="229"/>
      <c r="BW569" s="226"/>
      <c r="BX569" s="226"/>
      <c r="CA569" s="231"/>
      <c r="CB569" s="231"/>
      <c r="CC569" s="231"/>
      <c r="CD569" s="231"/>
      <c r="CE569" s="226"/>
      <c r="CF569" s="226"/>
      <c r="CG569" s="227"/>
      <c r="CH569" s="228"/>
      <c r="CI569" s="226"/>
      <c r="CJ569" s="226"/>
      <c r="CK569" s="229"/>
      <c r="CL569" s="229"/>
      <c r="CM569" s="229"/>
      <c r="CN569" s="226"/>
      <c r="CO569" s="226"/>
      <c r="CR569" s="231"/>
      <c r="CS569" s="231"/>
      <c r="CT569" s="231"/>
      <c r="CU569" s="231"/>
      <c r="CV569" s="226"/>
      <c r="CW569" s="226"/>
      <c r="CX569" s="227"/>
      <c r="CY569" s="228"/>
      <c r="CZ569" s="226"/>
      <c r="DA569" s="226"/>
      <c r="DB569" s="229"/>
      <c r="DC569" s="229"/>
      <c r="DD569" s="229"/>
      <c r="DE569" s="226"/>
      <c r="DF569" s="226"/>
      <c r="DI569" s="231"/>
      <c r="DJ569" s="231"/>
      <c r="DK569" s="231"/>
      <c r="DL569" s="231"/>
      <c r="DM569" s="226"/>
      <c r="DN569" s="226"/>
      <c r="DO569" s="227"/>
      <c r="DP569" s="228"/>
      <c r="DQ569" s="226"/>
      <c r="DR569" s="226"/>
      <c r="DS569" s="229"/>
      <c r="DT569" s="229"/>
      <c r="DU569" s="229"/>
      <c r="DV569" s="226"/>
      <c r="DW569" s="226"/>
      <c r="DZ569" s="231"/>
      <c r="EA569" s="231"/>
      <c r="EB569" s="231"/>
      <c r="EC569" s="231"/>
      <c r="ED569" s="226"/>
      <c r="EE569" s="226"/>
      <c r="EF569" s="227"/>
      <c r="EG569" s="228"/>
      <c r="EH569" s="226"/>
      <c r="EI569" s="226"/>
      <c r="EJ569" s="229"/>
      <c r="EK569" s="229"/>
      <c r="EL569" s="229"/>
      <c r="EM569" s="226"/>
      <c r="EN569" s="226"/>
      <c r="EQ569" s="231"/>
      <c r="ER569" s="231"/>
      <c r="ES569" s="231"/>
      <c r="ET569" s="231"/>
      <c r="EU569" s="226"/>
      <c r="EV569" s="226"/>
      <c r="EW569" s="227"/>
      <c r="EX569" s="228"/>
      <c r="EY569" s="226"/>
      <c r="EZ569" s="226"/>
      <c r="FA569" s="229"/>
      <c r="FB569" s="229"/>
      <c r="FC569" s="229"/>
      <c r="FD569" s="226"/>
      <c r="FE569" s="226"/>
      <c r="FH569" s="231"/>
      <c r="FI569" s="231"/>
      <c r="FJ569" s="231"/>
      <c r="FK569" s="231"/>
      <c r="FL569" s="226"/>
      <c r="FM569" s="226"/>
      <c r="FN569" s="227"/>
      <c r="FO569" s="228"/>
      <c r="FP569" s="226"/>
      <c r="FQ569" s="226"/>
      <c r="FR569" s="229"/>
      <c r="FS569" s="229"/>
      <c r="FT569" s="229"/>
      <c r="FU569" s="226"/>
      <c r="FV569" s="226"/>
      <c r="FY569" s="231"/>
      <c r="FZ569" s="231"/>
      <c r="GA569" s="231"/>
      <c r="GB569" s="231"/>
      <c r="GC569" s="226"/>
      <c r="GD569" s="226"/>
      <c r="GE569" s="227"/>
      <c r="GF569" s="228"/>
      <c r="GG569" s="226"/>
      <c r="GH569" s="226"/>
      <c r="GI569" s="229"/>
      <c r="GJ569" s="229"/>
      <c r="GK569" s="229"/>
      <c r="GL569" s="226"/>
      <c r="GM569" s="226"/>
      <c r="GP569" s="231"/>
      <c r="GQ569" s="231"/>
      <c r="GR569" s="231"/>
      <c r="GS569" s="231"/>
      <c r="GT569" s="226"/>
      <c r="GU569" s="226"/>
      <c r="GV569" s="227"/>
      <c r="GW569" s="228"/>
      <c r="GX569" s="226"/>
      <c r="GY569" s="226"/>
      <c r="GZ569" s="229"/>
      <c r="HA569" s="229"/>
      <c r="HB569" s="229"/>
      <c r="HC569" s="226"/>
      <c r="HD569" s="226"/>
      <c r="HG569" s="231"/>
    </row>
    <row r="570" spans="1:215" s="230" customFormat="1" ht="41.25" customHeight="1" x14ac:dyDescent="0.2">
      <c r="A570" s="210" t="s">
        <v>5058</v>
      </c>
      <c r="B570" s="211" t="s">
        <v>5057</v>
      </c>
      <c r="C570" s="211" t="s">
        <v>5057</v>
      </c>
      <c r="D570" s="211" t="s">
        <v>1347</v>
      </c>
      <c r="E570" s="212" t="str">
        <f t="shared" si="15"/>
        <v>光市虹ケ丘2-21-22</v>
      </c>
      <c r="F570" s="212" t="s">
        <v>1281</v>
      </c>
      <c r="G570" s="196">
        <v>38838</v>
      </c>
      <c r="H570" s="212" t="s">
        <v>2097</v>
      </c>
      <c r="I570" s="236" t="s">
        <v>3351</v>
      </c>
      <c r="J570" s="281" t="s">
        <v>4583</v>
      </c>
      <c r="K570" s="282" t="s">
        <v>2825</v>
      </c>
      <c r="L570" s="282" t="s">
        <v>2826</v>
      </c>
      <c r="M570" s="212" t="s">
        <v>2213</v>
      </c>
      <c r="N570" s="212" t="s">
        <v>5056</v>
      </c>
      <c r="O570" s="283" t="s">
        <v>250</v>
      </c>
      <c r="P570" s="284" t="s">
        <v>3767</v>
      </c>
      <c r="Q570" s="227"/>
      <c r="R570" s="228"/>
      <c r="S570" s="226"/>
      <c r="T570" s="226"/>
      <c r="U570" s="229"/>
      <c r="V570" s="229"/>
      <c r="W570" s="229"/>
      <c r="X570" s="226"/>
      <c r="Y570" s="226"/>
      <c r="AB570" s="231"/>
      <c r="AC570" s="231"/>
      <c r="AD570" s="231"/>
      <c r="AE570" s="231"/>
      <c r="AF570" s="226"/>
      <c r="AG570" s="226"/>
      <c r="AH570" s="227"/>
      <c r="AI570" s="228"/>
      <c r="AJ570" s="226"/>
      <c r="AK570" s="226"/>
      <c r="AL570" s="229"/>
      <c r="AM570" s="229"/>
      <c r="AN570" s="229"/>
      <c r="AO570" s="226"/>
      <c r="AP570" s="226"/>
      <c r="AS570" s="231"/>
      <c r="AT570" s="231"/>
      <c r="AU570" s="231"/>
      <c r="AV570" s="231"/>
      <c r="AW570" s="226"/>
      <c r="AX570" s="226"/>
      <c r="AY570" s="227"/>
      <c r="AZ570" s="228"/>
      <c r="BA570" s="226"/>
      <c r="BB570" s="226"/>
      <c r="BC570" s="229"/>
      <c r="BD570" s="229"/>
      <c r="BE570" s="229"/>
      <c r="BF570" s="226"/>
      <c r="BG570" s="226"/>
      <c r="BJ570" s="231"/>
      <c r="BK570" s="231"/>
      <c r="BL570" s="231"/>
      <c r="BM570" s="231"/>
      <c r="BN570" s="226"/>
      <c r="BO570" s="226"/>
      <c r="BP570" s="227"/>
      <c r="BQ570" s="228"/>
      <c r="BR570" s="226"/>
      <c r="BS570" s="226"/>
      <c r="BT570" s="229"/>
      <c r="BU570" s="229"/>
      <c r="BV570" s="229"/>
      <c r="BW570" s="226"/>
      <c r="BX570" s="226"/>
      <c r="CA570" s="231"/>
      <c r="CB570" s="231"/>
      <c r="CC570" s="231"/>
      <c r="CD570" s="231"/>
      <c r="CE570" s="226"/>
      <c r="CF570" s="226"/>
      <c r="CG570" s="227"/>
      <c r="CH570" s="228"/>
      <c r="CI570" s="226"/>
      <c r="CJ570" s="226"/>
      <c r="CK570" s="229"/>
      <c r="CL570" s="229"/>
      <c r="CM570" s="229"/>
      <c r="CN570" s="226"/>
      <c r="CO570" s="226"/>
      <c r="CR570" s="231"/>
      <c r="CS570" s="231"/>
      <c r="CT570" s="231"/>
      <c r="CU570" s="231"/>
      <c r="CV570" s="226"/>
      <c r="CW570" s="226"/>
      <c r="CX570" s="227"/>
      <c r="CY570" s="228"/>
      <c r="CZ570" s="226"/>
      <c r="DA570" s="226"/>
      <c r="DB570" s="229"/>
      <c r="DC570" s="229"/>
      <c r="DD570" s="229"/>
      <c r="DE570" s="226"/>
      <c r="DF570" s="226"/>
      <c r="DI570" s="231"/>
      <c r="DJ570" s="231"/>
      <c r="DK570" s="231"/>
      <c r="DL570" s="231"/>
      <c r="DM570" s="226"/>
      <c r="DN570" s="226"/>
      <c r="DO570" s="227"/>
      <c r="DP570" s="228"/>
      <c r="DQ570" s="226"/>
      <c r="DR570" s="226"/>
      <c r="DS570" s="229"/>
      <c r="DT570" s="229"/>
      <c r="DU570" s="229"/>
      <c r="DV570" s="226"/>
      <c r="DW570" s="226"/>
      <c r="DZ570" s="231"/>
      <c r="EA570" s="231"/>
      <c r="EB570" s="231"/>
      <c r="EC570" s="231"/>
      <c r="ED570" s="226"/>
      <c r="EE570" s="226"/>
      <c r="EF570" s="227"/>
      <c r="EG570" s="228"/>
      <c r="EH570" s="226"/>
      <c r="EI570" s="226"/>
      <c r="EJ570" s="229"/>
      <c r="EK570" s="229"/>
      <c r="EL570" s="229"/>
      <c r="EM570" s="226"/>
      <c r="EN570" s="226"/>
      <c r="EQ570" s="231"/>
      <c r="ER570" s="231"/>
      <c r="ES570" s="231"/>
      <c r="ET570" s="231"/>
      <c r="EU570" s="226"/>
      <c r="EV570" s="226"/>
      <c r="EW570" s="227"/>
      <c r="EX570" s="228"/>
      <c r="EY570" s="226"/>
      <c r="EZ570" s="226"/>
      <c r="FA570" s="229"/>
      <c r="FB570" s="229"/>
      <c r="FC570" s="229"/>
      <c r="FD570" s="226"/>
      <c r="FE570" s="226"/>
      <c r="FH570" s="231"/>
      <c r="FI570" s="231"/>
      <c r="FJ570" s="231"/>
      <c r="FK570" s="231"/>
      <c r="FL570" s="226"/>
      <c r="FM570" s="226"/>
      <c r="FN570" s="227"/>
      <c r="FO570" s="228"/>
      <c r="FP570" s="226"/>
      <c r="FQ570" s="226"/>
      <c r="FR570" s="229"/>
      <c r="FS570" s="229"/>
      <c r="FT570" s="229"/>
      <c r="FU570" s="226"/>
      <c r="FV570" s="226"/>
      <c r="FY570" s="231"/>
      <c r="FZ570" s="231"/>
      <c r="GA570" s="231"/>
      <c r="GB570" s="231"/>
      <c r="GC570" s="226"/>
      <c r="GD570" s="226"/>
      <c r="GE570" s="227"/>
      <c r="GF570" s="228"/>
      <c r="GG570" s="226"/>
      <c r="GH570" s="226"/>
      <c r="GI570" s="229"/>
      <c r="GJ570" s="229"/>
      <c r="GK570" s="229"/>
      <c r="GL570" s="226"/>
      <c r="GM570" s="226"/>
      <c r="GP570" s="231"/>
      <c r="GQ570" s="231"/>
      <c r="GR570" s="231"/>
      <c r="GS570" s="231"/>
      <c r="GT570" s="226"/>
      <c r="GU570" s="226"/>
      <c r="GV570" s="227"/>
      <c r="GW570" s="228"/>
      <c r="GX570" s="226"/>
      <c r="GY570" s="226"/>
      <c r="GZ570" s="229"/>
      <c r="HA570" s="229"/>
      <c r="HB570" s="229"/>
      <c r="HC570" s="226"/>
      <c r="HD570" s="226"/>
      <c r="HG570" s="231"/>
    </row>
    <row r="571" spans="1:215" s="230" customFormat="1" ht="41.25" customHeight="1" x14ac:dyDescent="0.2">
      <c r="A571" s="210" t="s">
        <v>1571</v>
      </c>
      <c r="B571" s="211" t="s">
        <v>1880</v>
      </c>
      <c r="C571" s="211" t="s">
        <v>1880</v>
      </c>
      <c r="D571" s="211" t="s">
        <v>8756</v>
      </c>
      <c r="E571" s="212" t="str">
        <f t="shared" si="15"/>
        <v>光市虹ケ丘3-3-15</v>
      </c>
      <c r="F571" s="212" t="s">
        <v>1281</v>
      </c>
      <c r="G571" s="196">
        <v>39539</v>
      </c>
      <c r="H571" s="212" t="s">
        <v>2098</v>
      </c>
      <c r="I571" s="236" t="s">
        <v>3351</v>
      </c>
      <c r="J571" s="281" t="s">
        <v>4583</v>
      </c>
      <c r="K571" s="282" t="s">
        <v>2825</v>
      </c>
      <c r="L571" s="282" t="s">
        <v>237</v>
      </c>
      <c r="M571" s="212" t="s">
        <v>3210</v>
      </c>
      <c r="N571" s="212" t="s">
        <v>5055</v>
      </c>
      <c r="O571" s="283" t="s">
        <v>250</v>
      </c>
      <c r="P571" s="284" t="s">
        <v>118</v>
      </c>
      <c r="Q571" s="227"/>
      <c r="R571" s="228"/>
      <c r="S571" s="226"/>
      <c r="T571" s="226"/>
      <c r="U571" s="229"/>
      <c r="V571" s="229"/>
      <c r="W571" s="229"/>
      <c r="X571" s="226"/>
      <c r="Y571" s="226"/>
      <c r="AB571" s="231"/>
      <c r="AC571" s="231"/>
      <c r="AD571" s="231"/>
      <c r="AE571" s="231"/>
      <c r="AF571" s="226"/>
      <c r="AG571" s="226"/>
      <c r="AH571" s="227"/>
      <c r="AI571" s="228"/>
      <c r="AJ571" s="226"/>
      <c r="AK571" s="226"/>
      <c r="AL571" s="229"/>
      <c r="AM571" s="229"/>
      <c r="AN571" s="229"/>
      <c r="AO571" s="226"/>
      <c r="AP571" s="226"/>
      <c r="AS571" s="231"/>
      <c r="AT571" s="231"/>
      <c r="AU571" s="231"/>
      <c r="AV571" s="231"/>
      <c r="AW571" s="226"/>
      <c r="AX571" s="226"/>
      <c r="AY571" s="227"/>
      <c r="AZ571" s="228"/>
      <c r="BA571" s="226"/>
      <c r="BB571" s="226"/>
      <c r="BC571" s="229"/>
      <c r="BD571" s="229"/>
      <c r="BE571" s="229"/>
      <c r="BF571" s="226"/>
      <c r="BG571" s="226"/>
      <c r="BJ571" s="231"/>
      <c r="BK571" s="231"/>
      <c r="BL571" s="231"/>
      <c r="BM571" s="231"/>
      <c r="BN571" s="226"/>
      <c r="BO571" s="226"/>
      <c r="BP571" s="227"/>
      <c r="BQ571" s="228"/>
      <c r="BR571" s="226"/>
      <c r="BS571" s="226"/>
      <c r="BT571" s="229"/>
      <c r="BU571" s="229"/>
      <c r="BV571" s="229"/>
      <c r="BW571" s="226"/>
      <c r="BX571" s="226"/>
      <c r="CA571" s="231"/>
      <c r="CB571" s="231"/>
      <c r="CC571" s="231"/>
      <c r="CD571" s="231"/>
      <c r="CE571" s="226"/>
      <c r="CF571" s="226"/>
      <c r="CG571" s="227"/>
      <c r="CH571" s="228"/>
      <c r="CI571" s="226"/>
      <c r="CJ571" s="226"/>
      <c r="CK571" s="229"/>
      <c r="CL571" s="229"/>
      <c r="CM571" s="229"/>
      <c r="CN571" s="226"/>
      <c r="CO571" s="226"/>
      <c r="CR571" s="231"/>
      <c r="CS571" s="231"/>
      <c r="CT571" s="231"/>
      <c r="CU571" s="231"/>
      <c r="CV571" s="226"/>
      <c r="CW571" s="226"/>
      <c r="CX571" s="227"/>
      <c r="CY571" s="228"/>
      <c r="CZ571" s="226"/>
      <c r="DA571" s="226"/>
      <c r="DB571" s="229"/>
      <c r="DC571" s="229"/>
      <c r="DD571" s="229"/>
      <c r="DE571" s="226"/>
      <c r="DF571" s="226"/>
      <c r="DI571" s="231"/>
      <c r="DJ571" s="231"/>
      <c r="DK571" s="231"/>
      <c r="DL571" s="231"/>
      <c r="DM571" s="226"/>
      <c r="DN571" s="226"/>
      <c r="DO571" s="227"/>
      <c r="DP571" s="228"/>
      <c r="DQ571" s="226"/>
      <c r="DR571" s="226"/>
      <c r="DS571" s="229"/>
      <c r="DT571" s="229"/>
      <c r="DU571" s="229"/>
      <c r="DV571" s="226"/>
      <c r="DW571" s="226"/>
      <c r="DZ571" s="231"/>
      <c r="EA571" s="231"/>
      <c r="EB571" s="231"/>
      <c r="EC571" s="231"/>
      <c r="ED571" s="226"/>
      <c r="EE571" s="226"/>
      <c r="EF571" s="227"/>
      <c r="EG571" s="228"/>
      <c r="EH571" s="226"/>
      <c r="EI571" s="226"/>
      <c r="EJ571" s="229"/>
      <c r="EK571" s="229"/>
      <c r="EL571" s="229"/>
      <c r="EM571" s="226"/>
      <c r="EN571" s="226"/>
      <c r="EQ571" s="231"/>
      <c r="ER571" s="231"/>
      <c r="ES571" s="231"/>
      <c r="ET571" s="231"/>
      <c r="EU571" s="226"/>
      <c r="EV571" s="226"/>
      <c r="EW571" s="227"/>
      <c r="EX571" s="228"/>
      <c r="EY571" s="226"/>
      <c r="EZ571" s="226"/>
      <c r="FA571" s="229"/>
      <c r="FB571" s="229"/>
      <c r="FC571" s="229"/>
      <c r="FD571" s="226"/>
      <c r="FE571" s="226"/>
      <c r="FH571" s="231"/>
      <c r="FI571" s="231"/>
      <c r="FJ571" s="231"/>
      <c r="FK571" s="231"/>
      <c r="FL571" s="226"/>
      <c r="FM571" s="226"/>
      <c r="FN571" s="227"/>
      <c r="FO571" s="228"/>
      <c r="FP571" s="226"/>
      <c r="FQ571" s="226"/>
      <c r="FR571" s="229"/>
      <c r="FS571" s="229"/>
      <c r="FT571" s="229"/>
      <c r="FU571" s="226"/>
      <c r="FV571" s="226"/>
      <c r="FY571" s="231"/>
      <c r="FZ571" s="231"/>
      <c r="GA571" s="231"/>
      <c r="GB571" s="231"/>
      <c r="GC571" s="226"/>
      <c r="GD571" s="226"/>
      <c r="GE571" s="227"/>
      <c r="GF571" s="228"/>
      <c r="GG571" s="226"/>
      <c r="GH571" s="226"/>
      <c r="GI571" s="229"/>
      <c r="GJ571" s="229"/>
      <c r="GK571" s="229"/>
      <c r="GL571" s="226"/>
      <c r="GM571" s="226"/>
      <c r="GP571" s="231"/>
      <c r="GQ571" s="231"/>
      <c r="GR571" s="231"/>
      <c r="GS571" s="231"/>
      <c r="GT571" s="226"/>
      <c r="GU571" s="226"/>
      <c r="GV571" s="227"/>
      <c r="GW571" s="228"/>
      <c r="GX571" s="226"/>
      <c r="GY571" s="226"/>
      <c r="GZ571" s="229"/>
      <c r="HA571" s="229"/>
      <c r="HB571" s="229"/>
      <c r="HC571" s="226"/>
      <c r="HD571" s="226"/>
      <c r="HG571" s="231"/>
    </row>
    <row r="572" spans="1:215" s="230" customFormat="1" ht="41.25" customHeight="1" x14ac:dyDescent="0.2">
      <c r="A572" s="210" t="s">
        <v>632</v>
      </c>
      <c r="B572" s="211" t="s">
        <v>631</v>
      </c>
      <c r="C572" s="211" t="s">
        <v>631</v>
      </c>
      <c r="D572" s="211" t="s">
        <v>603</v>
      </c>
      <c r="E572" s="212" t="str">
        <f t="shared" si="15"/>
        <v>光市光ヶ丘4-5</v>
      </c>
      <c r="F572" s="212" t="s">
        <v>5054</v>
      </c>
      <c r="G572" s="196">
        <v>39934</v>
      </c>
      <c r="H572" s="212" t="s">
        <v>2099</v>
      </c>
      <c r="I572" s="236" t="s">
        <v>576</v>
      </c>
      <c r="J572" s="281" t="s">
        <v>4583</v>
      </c>
      <c r="K572" s="282" t="s">
        <v>2825</v>
      </c>
      <c r="L572" s="282" t="s">
        <v>237</v>
      </c>
      <c r="M572" s="212" t="s">
        <v>3211</v>
      </c>
      <c r="N572" s="212" t="s">
        <v>5053</v>
      </c>
      <c r="O572" s="283" t="s">
        <v>250</v>
      </c>
      <c r="P572" s="284" t="s">
        <v>550</v>
      </c>
      <c r="Q572" s="227"/>
      <c r="R572" s="228"/>
      <c r="S572" s="226"/>
      <c r="T572" s="226"/>
      <c r="U572" s="229"/>
      <c r="V572" s="229"/>
      <c r="W572" s="229"/>
      <c r="X572" s="226"/>
      <c r="Y572" s="226"/>
      <c r="AB572" s="231"/>
      <c r="AC572" s="231"/>
      <c r="AD572" s="231"/>
      <c r="AE572" s="231"/>
      <c r="AF572" s="226"/>
      <c r="AG572" s="226"/>
      <c r="AH572" s="227"/>
      <c r="AI572" s="228"/>
      <c r="AJ572" s="226"/>
      <c r="AK572" s="226"/>
      <c r="AL572" s="229"/>
      <c r="AM572" s="229"/>
      <c r="AN572" s="229"/>
      <c r="AO572" s="226"/>
      <c r="AP572" s="226"/>
      <c r="AS572" s="231"/>
      <c r="AT572" s="231"/>
      <c r="AU572" s="231"/>
      <c r="AV572" s="231"/>
      <c r="AW572" s="226"/>
      <c r="AX572" s="226"/>
      <c r="AY572" s="227"/>
      <c r="AZ572" s="228"/>
      <c r="BA572" s="226"/>
      <c r="BB572" s="226"/>
      <c r="BC572" s="229"/>
      <c r="BD572" s="229"/>
      <c r="BE572" s="229"/>
      <c r="BF572" s="226"/>
      <c r="BG572" s="226"/>
      <c r="BJ572" s="231"/>
      <c r="BK572" s="231"/>
      <c r="BL572" s="231"/>
      <c r="BM572" s="231"/>
      <c r="BN572" s="226"/>
      <c r="BO572" s="226"/>
      <c r="BP572" s="227"/>
      <c r="BQ572" s="228"/>
      <c r="BR572" s="226"/>
      <c r="BS572" s="226"/>
      <c r="BT572" s="229"/>
      <c r="BU572" s="229"/>
      <c r="BV572" s="229"/>
      <c r="BW572" s="226"/>
      <c r="BX572" s="226"/>
      <c r="CA572" s="231"/>
      <c r="CB572" s="231"/>
      <c r="CC572" s="231"/>
      <c r="CD572" s="231"/>
      <c r="CE572" s="226"/>
      <c r="CF572" s="226"/>
      <c r="CG572" s="227"/>
      <c r="CH572" s="228"/>
      <c r="CI572" s="226"/>
      <c r="CJ572" s="226"/>
      <c r="CK572" s="229"/>
      <c r="CL572" s="229"/>
      <c r="CM572" s="229"/>
      <c r="CN572" s="226"/>
      <c r="CO572" s="226"/>
      <c r="CR572" s="231"/>
      <c r="CS572" s="231"/>
      <c r="CT572" s="231"/>
      <c r="CU572" s="231"/>
      <c r="CV572" s="226"/>
      <c r="CW572" s="226"/>
      <c r="CX572" s="227"/>
      <c r="CY572" s="228"/>
      <c r="CZ572" s="226"/>
      <c r="DA572" s="226"/>
      <c r="DB572" s="229"/>
      <c r="DC572" s="229"/>
      <c r="DD572" s="229"/>
      <c r="DE572" s="226"/>
      <c r="DF572" s="226"/>
      <c r="DI572" s="231"/>
      <c r="DJ572" s="231"/>
      <c r="DK572" s="231"/>
      <c r="DL572" s="231"/>
      <c r="DM572" s="226"/>
      <c r="DN572" s="226"/>
      <c r="DO572" s="227"/>
      <c r="DP572" s="228"/>
      <c r="DQ572" s="226"/>
      <c r="DR572" s="226"/>
      <c r="DS572" s="229"/>
      <c r="DT572" s="229"/>
      <c r="DU572" s="229"/>
      <c r="DV572" s="226"/>
      <c r="DW572" s="226"/>
      <c r="DZ572" s="231"/>
      <c r="EA572" s="231"/>
      <c r="EB572" s="231"/>
      <c r="EC572" s="231"/>
      <c r="ED572" s="226"/>
      <c r="EE572" s="226"/>
      <c r="EF572" s="227"/>
      <c r="EG572" s="228"/>
      <c r="EH572" s="226"/>
      <c r="EI572" s="226"/>
      <c r="EJ572" s="229"/>
      <c r="EK572" s="229"/>
      <c r="EL572" s="229"/>
      <c r="EM572" s="226"/>
      <c r="EN572" s="226"/>
      <c r="EQ572" s="231"/>
      <c r="ER572" s="231"/>
      <c r="ES572" s="231"/>
      <c r="ET572" s="231"/>
      <c r="EU572" s="226"/>
      <c r="EV572" s="226"/>
      <c r="EW572" s="227"/>
      <c r="EX572" s="228"/>
      <c r="EY572" s="226"/>
      <c r="EZ572" s="226"/>
      <c r="FA572" s="229"/>
      <c r="FB572" s="229"/>
      <c r="FC572" s="229"/>
      <c r="FD572" s="226"/>
      <c r="FE572" s="226"/>
      <c r="FH572" s="231"/>
      <c r="FI572" s="231"/>
      <c r="FJ572" s="231"/>
      <c r="FK572" s="231"/>
      <c r="FL572" s="226"/>
      <c r="FM572" s="226"/>
      <c r="FN572" s="227"/>
      <c r="FO572" s="228"/>
      <c r="FP572" s="226"/>
      <c r="FQ572" s="226"/>
      <c r="FR572" s="229"/>
      <c r="FS572" s="229"/>
      <c r="FT572" s="229"/>
      <c r="FU572" s="226"/>
      <c r="FV572" s="226"/>
      <c r="FY572" s="231"/>
      <c r="FZ572" s="231"/>
      <c r="GA572" s="231"/>
      <c r="GB572" s="231"/>
      <c r="GC572" s="226"/>
      <c r="GD572" s="226"/>
      <c r="GE572" s="227"/>
      <c r="GF572" s="228"/>
      <c r="GG572" s="226"/>
      <c r="GH572" s="226"/>
      <c r="GI572" s="229"/>
      <c r="GJ572" s="229"/>
      <c r="GK572" s="229"/>
      <c r="GL572" s="226"/>
      <c r="GM572" s="226"/>
      <c r="GP572" s="231"/>
      <c r="GQ572" s="231"/>
      <c r="GR572" s="231"/>
      <c r="GS572" s="231"/>
      <c r="GT572" s="226"/>
      <c r="GU572" s="226"/>
      <c r="GV572" s="227"/>
      <c r="GW572" s="228"/>
      <c r="GX572" s="226"/>
      <c r="GY572" s="226"/>
      <c r="GZ572" s="229"/>
      <c r="HA572" s="229"/>
      <c r="HB572" s="229"/>
      <c r="HC572" s="226"/>
      <c r="HD572" s="226"/>
      <c r="HG572" s="231"/>
    </row>
    <row r="573" spans="1:215" s="230" customFormat="1" ht="41.25" customHeight="1" x14ac:dyDescent="0.2">
      <c r="A573" s="210" t="s">
        <v>1572</v>
      </c>
      <c r="B573" s="211" t="s">
        <v>604</v>
      </c>
      <c r="C573" s="211" t="s">
        <v>604</v>
      </c>
      <c r="D573" s="211" t="s">
        <v>8757</v>
      </c>
      <c r="E573" s="212" t="str">
        <f t="shared" si="15"/>
        <v>光市三井1046-1</v>
      </c>
      <c r="F573" s="212" t="s">
        <v>1055</v>
      </c>
      <c r="G573" s="196">
        <v>40087</v>
      </c>
      <c r="H573" s="212" t="s">
        <v>2100</v>
      </c>
      <c r="I573" s="236" t="s">
        <v>576</v>
      </c>
      <c r="J573" s="281" t="s">
        <v>4583</v>
      </c>
      <c r="K573" s="282" t="s">
        <v>2825</v>
      </c>
      <c r="L573" s="282" t="s">
        <v>237</v>
      </c>
      <c r="M573" s="212" t="s">
        <v>605</v>
      </c>
      <c r="N573" s="212" t="s">
        <v>5052</v>
      </c>
      <c r="O573" s="283" t="s">
        <v>250</v>
      </c>
      <c r="P573" s="284" t="s">
        <v>548</v>
      </c>
      <c r="Q573" s="227"/>
      <c r="R573" s="228"/>
      <c r="S573" s="226"/>
      <c r="T573" s="226"/>
      <c r="U573" s="229"/>
      <c r="V573" s="229"/>
      <c r="W573" s="229"/>
      <c r="X573" s="226"/>
      <c r="Y573" s="226"/>
      <c r="AB573" s="231"/>
      <c r="AC573" s="231"/>
      <c r="AD573" s="231"/>
      <c r="AE573" s="231"/>
      <c r="AF573" s="226"/>
      <c r="AG573" s="226"/>
      <c r="AH573" s="227"/>
      <c r="AI573" s="228"/>
      <c r="AJ573" s="226"/>
      <c r="AK573" s="226"/>
      <c r="AL573" s="229"/>
      <c r="AM573" s="229"/>
      <c r="AN573" s="229"/>
      <c r="AO573" s="226"/>
      <c r="AP573" s="226"/>
      <c r="AS573" s="231"/>
      <c r="AT573" s="231"/>
      <c r="AU573" s="231"/>
      <c r="AV573" s="231"/>
      <c r="AW573" s="226"/>
      <c r="AX573" s="226"/>
      <c r="AY573" s="227"/>
      <c r="AZ573" s="228"/>
      <c r="BA573" s="226"/>
      <c r="BB573" s="226"/>
      <c r="BC573" s="229"/>
      <c r="BD573" s="229"/>
      <c r="BE573" s="229"/>
      <c r="BF573" s="226"/>
      <c r="BG573" s="226"/>
      <c r="BJ573" s="231"/>
      <c r="BK573" s="231"/>
      <c r="BL573" s="231"/>
      <c r="BM573" s="231"/>
      <c r="BN573" s="226"/>
      <c r="BO573" s="226"/>
      <c r="BP573" s="227"/>
      <c r="BQ573" s="228"/>
      <c r="BR573" s="226"/>
      <c r="BS573" s="226"/>
      <c r="BT573" s="229"/>
      <c r="BU573" s="229"/>
      <c r="BV573" s="229"/>
      <c r="BW573" s="226"/>
      <c r="BX573" s="226"/>
      <c r="CA573" s="231"/>
      <c r="CB573" s="231"/>
      <c r="CC573" s="231"/>
      <c r="CD573" s="231"/>
      <c r="CE573" s="226"/>
      <c r="CF573" s="226"/>
      <c r="CG573" s="227"/>
      <c r="CH573" s="228"/>
      <c r="CI573" s="226"/>
      <c r="CJ573" s="226"/>
      <c r="CK573" s="229"/>
      <c r="CL573" s="229"/>
      <c r="CM573" s="229"/>
      <c r="CN573" s="226"/>
      <c r="CO573" s="226"/>
      <c r="CR573" s="231"/>
      <c r="CS573" s="231"/>
      <c r="CT573" s="231"/>
      <c r="CU573" s="231"/>
      <c r="CV573" s="226"/>
      <c r="CW573" s="226"/>
      <c r="CX573" s="227"/>
      <c r="CY573" s="228"/>
      <c r="CZ573" s="226"/>
      <c r="DA573" s="226"/>
      <c r="DB573" s="229"/>
      <c r="DC573" s="229"/>
      <c r="DD573" s="229"/>
      <c r="DE573" s="226"/>
      <c r="DF573" s="226"/>
      <c r="DI573" s="231"/>
      <c r="DJ573" s="231"/>
      <c r="DK573" s="231"/>
      <c r="DL573" s="231"/>
      <c r="DM573" s="226"/>
      <c r="DN573" s="226"/>
      <c r="DO573" s="227"/>
      <c r="DP573" s="228"/>
      <c r="DQ573" s="226"/>
      <c r="DR573" s="226"/>
      <c r="DS573" s="229"/>
      <c r="DT573" s="229"/>
      <c r="DU573" s="229"/>
      <c r="DV573" s="226"/>
      <c r="DW573" s="226"/>
      <c r="DZ573" s="231"/>
      <c r="EA573" s="231"/>
      <c r="EB573" s="231"/>
      <c r="EC573" s="231"/>
      <c r="ED573" s="226"/>
      <c r="EE573" s="226"/>
      <c r="EF573" s="227"/>
      <c r="EG573" s="228"/>
      <c r="EH573" s="226"/>
      <c r="EI573" s="226"/>
      <c r="EJ573" s="229"/>
      <c r="EK573" s="229"/>
      <c r="EL573" s="229"/>
      <c r="EM573" s="226"/>
      <c r="EN573" s="226"/>
      <c r="EQ573" s="231"/>
      <c r="ER573" s="231"/>
      <c r="ES573" s="231"/>
      <c r="ET573" s="231"/>
      <c r="EU573" s="226"/>
      <c r="EV573" s="226"/>
      <c r="EW573" s="227"/>
      <c r="EX573" s="228"/>
      <c r="EY573" s="226"/>
      <c r="EZ573" s="226"/>
      <c r="FA573" s="229"/>
      <c r="FB573" s="229"/>
      <c r="FC573" s="229"/>
      <c r="FD573" s="226"/>
      <c r="FE573" s="226"/>
      <c r="FH573" s="231"/>
      <c r="FI573" s="231"/>
      <c r="FJ573" s="231"/>
      <c r="FK573" s="231"/>
      <c r="FL573" s="226"/>
      <c r="FM573" s="226"/>
      <c r="FN573" s="227"/>
      <c r="FO573" s="228"/>
      <c r="FP573" s="226"/>
      <c r="FQ573" s="226"/>
      <c r="FR573" s="229"/>
      <c r="FS573" s="229"/>
      <c r="FT573" s="229"/>
      <c r="FU573" s="226"/>
      <c r="FV573" s="226"/>
      <c r="FY573" s="231"/>
      <c r="FZ573" s="231"/>
      <c r="GA573" s="231"/>
      <c r="GB573" s="231"/>
      <c r="GC573" s="226"/>
      <c r="GD573" s="226"/>
      <c r="GE573" s="227"/>
      <c r="GF573" s="228"/>
      <c r="GG573" s="226"/>
      <c r="GH573" s="226"/>
      <c r="GI573" s="229"/>
      <c r="GJ573" s="229"/>
      <c r="GK573" s="229"/>
      <c r="GL573" s="226"/>
      <c r="GM573" s="226"/>
      <c r="GP573" s="231"/>
      <c r="GQ573" s="231"/>
      <c r="GR573" s="231"/>
      <c r="GS573" s="231"/>
      <c r="GT573" s="226"/>
      <c r="GU573" s="226"/>
      <c r="GV573" s="227"/>
      <c r="GW573" s="228"/>
      <c r="GX573" s="226"/>
      <c r="GY573" s="226"/>
      <c r="GZ573" s="229"/>
      <c r="HA573" s="229"/>
      <c r="HB573" s="229"/>
      <c r="HC573" s="226"/>
      <c r="HD573" s="226"/>
      <c r="HG573" s="231"/>
    </row>
    <row r="574" spans="1:215" s="230" customFormat="1" ht="41.25" customHeight="1" x14ac:dyDescent="0.2">
      <c r="A574" s="210" t="s">
        <v>5051</v>
      </c>
      <c r="B574" s="211" t="s">
        <v>2828</v>
      </c>
      <c r="C574" s="211" t="s">
        <v>2828</v>
      </c>
      <c r="D574" s="211" t="s">
        <v>8110</v>
      </c>
      <c r="E574" s="212" t="str">
        <f t="shared" si="15"/>
        <v>光市岩田267</v>
      </c>
      <c r="F574" s="212" t="s">
        <v>5050</v>
      </c>
      <c r="G574" s="196">
        <v>40269</v>
      </c>
      <c r="H574" s="212" t="s">
        <v>5049</v>
      </c>
      <c r="I574" s="236" t="s">
        <v>3398</v>
      </c>
      <c r="J574" s="281" t="s">
        <v>4583</v>
      </c>
      <c r="K574" s="282" t="s">
        <v>2825</v>
      </c>
      <c r="L574" s="282" t="s">
        <v>237</v>
      </c>
      <c r="M574" s="212" t="s">
        <v>5048</v>
      </c>
      <c r="N574" s="212" t="s">
        <v>5047</v>
      </c>
      <c r="O574" s="283" t="s">
        <v>250</v>
      </c>
      <c r="P574" s="284" t="s">
        <v>548</v>
      </c>
      <c r="Q574" s="227"/>
      <c r="R574" s="228"/>
      <c r="S574" s="226"/>
      <c r="T574" s="226"/>
      <c r="U574" s="229"/>
      <c r="V574" s="229"/>
      <c r="W574" s="229"/>
      <c r="X574" s="226"/>
      <c r="Y574" s="226"/>
      <c r="AB574" s="231"/>
      <c r="AC574" s="231"/>
      <c r="AD574" s="231"/>
      <c r="AE574" s="231"/>
      <c r="AF574" s="226"/>
      <c r="AG574" s="226"/>
      <c r="AH574" s="227"/>
      <c r="AI574" s="228"/>
      <c r="AJ574" s="226"/>
      <c r="AK574" s="226"/>
      <c r="AL574" s="229"/>
      <c r="AM574" s="229"/>
      <c r="AN574" s="229"/>
      <c r="AO574" s="226"/>
      <c r="AP574" s="226"/>
      <c r="AS574" s="231"/>
      <c r="AT574" s="231"/>
      <c r="AU574" s="231"/>
      <c r="AV574" s="231"/>
      <c r="AW574" s="226"/>
      <c r="AX574" s="226"/>
      <c r="AY574" s="227"/>
      <c r="AZ574" s="228"/>
      <c r="BA574" s="226"/>
      <c r="BB574" s="226"/>
      <c r="BC574" s="229"/>
      <c r="BD574" s="229"/>
      <c r="BE574" s="229"/>
      <c r="BF574" s="226"/>
      <c r="BG574" s="226"/>
      <c r="BJ574" s="231"/>
      <c r="BK574" s="231"/>
      <c r="BL574" s="231"/>
      <c r="BM574" s="231"/>
      <c r="BN574" s="226"/>
      <c r="BO574" s="226"/>
      <c r="BP574" s="227"/>
      <c r="BQ574" s="228"/>
      <c r="BR574" s="226"/>
      <c r="BS574" s="226"/>
      <c r="BT574" s="229"/>
      <c r="BU574" s="229"/>
      <c r="BV574" s="229"/>
      <c r="BW574" s="226"/>
      <c r="BX574" s="226"/>
      <c r="CA574" s="231"/>
      <c r="CB574" s="231"/>
      <c r="CC574" s="231"/>
      <c r="CD574" s="231"/>
      <c r="CE574" s="226"/>
      <c r="CF574" s="226"/>
      <c r="CG574" s="227"/>
      <c r="CH574" s="228"/>
      <c r="CI574" s="226"/>
      <c r="CJ574" s="226"/>
      <c r="CK574" s="229"/>
      <c r="CL574" s="229"/>
      <c r="CM574" s="229"/>
      <c r="CN574" s="226"/>
      <c r="CO574" s="226"/>
      <c r="CR574" s="231"/>
      <c r="CS574" s="231"/>
      <c r="CT574" s="231"/>
      <c r="CU574" s="231"/>
      <c r="CV574" s="226"/>
      <c r="CW574" s="226"/>
      <c r="CX574" s="227"/>
      <c r="CY574" s="228"/>
      <c r="CZ574" s="226"/>
      <c r="DA574" s="226"/>
      <c r="DB574" s="229"/>
      <c r="DC574" s="229"/>
      <c r="DD574" s="229"/>
      <c r="DE574" s="226"/>
      <c r="DF574" s="226"/>
      <c r="DI574" s="231"/>
      <c r="DJ574" s="231"/>
      <c r="DK574" s="231"/>
      <c r="DL574" s="231"/>
      <c r="DM574" s="226"/>
      <c r="DN574" s="226"/>
      <c r="DO574" s="227"/>
      <c r="DP574" s="228"/>
      <c r="DQ574" s="226"/>
      <c r="DR574" s="226"/>
      <c r="DS574" s="229"/>
      <c r="DT574" s="229"/>
      <c r="DU574" s="229"/>
      <c r="DV574" s="226"/>
      <c r="DW574" s="226"/>
      <c r="DZ574" s="231"/>
      <c r="EA574" s="231"/>
      <c r="EB574" s="231"/>
      <c r="EC574" s="231"/>
      <c r="ED574" s="226"/>
      <c r="EE574" s="226"/>
      <c r="EF574" s="227"/>
      <c r="EG574" s="228"/>
      <c r="EH574" s="226"/>
      <c r="EI574" s="226"/>
      <c r="EJ574" s="229"/>
      <c r="EK574" s="229"/>
      <c r="EL574" s="229"/>
      <c r="EM574" s="226"/>
      <c r="EN574" s="226"/>
      <c r="EQ574" s="231"/>
      <c r="ER574" s="231"/>
      <c r="ES574" s="231"/>
      <c r="ET574" s="231"/>
      <c r="EU574" s="226"/>
      <c r="EV574" s="226"/>
      <c r="EW574" s="227"/>
      <c r="EX574" s="228"/>
      <c r="EY574" s="226"/>
      <c r="EZ574" s="226"/>
      <c r="FA574" s="229"/>
      <c r="FB574" s="229"/>
      <c r="FC574" s="229"/>
      <c r="FD574" s="226"/>
      <c r="FE574" s="226"/>
      <c r="FH574" s="231"/>
      <c r="FI574" s="231"/>
      <c r="FJ574" s="231"/>
      <c r="FK574" s="231"/>
      <c r="FL574" s="226"/>
      <c r="FM574" s="226"/>
      <c r="FN574" s="227"/>
      <c r="FO574" s="228"/>
      <c r="FP574" s="226"/>
      <c r="FQ574" s="226"/>
      <c r="FR574" s="229"/>
      <c r="FS574" s="229"/>
      <c r="FT574" s="229"/>
      <c r="FU574" s="226"/>
      <c r="FV574" s="226"/>
      <c r="FY574" s="231"/>
      <c r="FZ574" s="231"/>
      <c r="GA574" s="231"/>
      <c r="GB574" s="231"/>
      <c r="GC574" s="226"/>
      <c r="GD574" s="226"/>
      <c r="GE574" s="227"/>
      <c r="GF574" s="228"/>
      <c r="GG574" s="226"/>
      <c r="GH574" s="226"/>
      <c r="GI574" s="229"/>
      <c r="GJ574" s="229"/>
      <c r="GK574" s="229"/>
      <c r="GL574" s="226"/>
      <c r="GM574" s="226"/>
      <c r="GP574" s="231"/>
      <c r="GQ574" s="231"/>
      <c r="GR574" s="231"/>
      <c r="GS574" s="231"/>
      <c r="GT574" s="226"/>
      <c r="GU574" s="226"/>
      <c r="GV574" s="227"/>
      <c r="GW574" s="228"/>
      <c r="GX574" s="226"/>
      <c r="GY574" s="226"/>
      <c r="GZ574" s="229"/>
      <c r="HA574" s="229"/>
      <c r="HB574" s="229"/>
      <c r="HC574" s="226"/>
      <c r="HD574" s="226"/>
      <c r="HG574" s="231"/>
    </row>
    <row r="575" spans="1:215" s="230" customFormat="1" ht="41.25" customHeight="1" x14ac:dyDescent="0.2">
      <c r="A575" s="210" t="s">
        <v>5046</v>
      </c>
      <c r="B575" s="211" t="s">
        <v>694</v>
      </c>
      <c r="C575" s="211" t="s">
        <v>694</v>
      </c>
      <c r="D575" s="211" t="s">
        <v>817</v>
      </c>
      <c r="E575" s="212" t="str">
        <f t="shared" si="15"/>
        <v>光市立野1403-1</v>
      </c>
      <c r="F575" s="212" t="s">
        <v>974</v>
      </c>
      <c r="G575" s="196">
        <v>40664</v>
      </c>
      <c r="H575" s="212" t="s">
        <v>2102</v>
      </c>
      <c r="I575" s="236" t="s">
        <v>576</v>
      </c>
      <c r="J575" s="281" t="s">
        <v>4583</v>
      </c>
      <c r="K575" s="282" t="s">
        <v>2825</v>
      </c>
      <c r="L575" s="282" t="s">
        <v>237</v>
      </c>
      <c r="M575" s="212" t="s">
        <v>695</v>
      </c>
      <c r="N575" s="212" t="s">
        <v>5045</v>
      </c>
      <c r="O575" s="283" t="s">
        <v>250</v>
      </c>
      <c r="P575" s="284" t="s">
        <v>120</v>
      </c>
      <c r="Q575" s="227"/>
      <c r="R575" s="228"/>
      <c r="S575" s="226"/>
      <c r="T575" s="226"/>
      <c r="U575" s="229"/>
      <c r="V575" s="229"/>
      <c r="W575" s="229"/>
      <c r="X575" s="226"/>
      <c r="Y575" s="226"/>
      <c r="AB575" s="231"/>
      <c r="AC575" s="231"/>
      <c r="AD575" s="231"/>
      <c r="AE575" s="231"/>
      <c r="AF575" s="226"/>
      <c r="AG575" s="226"/>
      <c r="AH575" s="227"/>
      <c r="AI575" s="228"/>
      <c r="AJ575" s="226"/>
      <c r="AK575" s="226"/>
      <c r="AL575" s="229"/>
      <c r="AM575" s="229"/>
      <c r="AN575" s="229"/>
      <c r="AO575" s="226"/>
      <c r="AP575" s="226"/>
      <c r="AS575" s="231"/>
      <c r="AT575" s="231"/>
      <c r="AU575" s="231"/>
      <c r="AV575" s="231"/>
      <c r="AW575" s="226"/>
      <c r="AX575" s="226"/>
      <c r="AY575" s="227"/>
      <c r="AZ575" s="228"/>
      <c r="BA575" s="226"/>
      <c r="BB575" s="226"/>
      <c r="BC575" s="229"/>
      <c r="BD575" s="229"/>
      <c r="BE575" s="229"/>
      <c r="BF575" s="226"/>
      <c r="BG575" s="226"/>
      <c r="BJ575" s="231"/>
      <c r="BK575" s="231"/>
      <c r="BL575" s="231"/>
      <c r="BM575" s="231"/>
      <c r="BN575" s="226"/>
      <c r="BO575" s="226"/>
      <c r="BP575" s="227"/>
      <c r="BQ575" s="228"/>
      <c r="BR575" s="226"/>
      <c r="BS575" s="226"/>
      <c r="BT575" s="229"/>
      <c r="BU575" s="229"/>
      <c r="BV575" s="229"/>
      <c r="BW575" s="226"/>
      <c r="BX575" s="226"/>
      <c r="CA575" s="231"/>
      <c r="CB575" s="231"/>
      <c r="CC575" s="231"/>
      <c r="CD575" s="231"/>
      <c r="CE575" s="226"/>
      <c r="CF575" s="226"/>
      <c r="CG575" s="227"/>
      <c r="CH575" s="228"/>
      <c r="CI575" s="226"/>
      <c r="CJ575" s="226"/>
      <c r="CK575" s="229"/>
      <c r="CL575" s="229"/>
      <c r="CM575" s="229"/>
      <c r="CN575" s="226"/>
      <c r="CO575" s="226"/>
      <c r="CR575" s="231"/>
      <c r="CS575" s="231"/>
      <c r="CT575" s="231"/>
      <c r="CU575" s="231"/>
      <c r="CV575" s="226"/>
      <c r="CW575" s="226"/>
      <c r="CX575" s="227"/>
      <c r="CY575" s="228"/>
      <c r="CZ575" s="226"/>
      <c r="DA575" s="226"/>
      <c r="DB575" s="229"/>
      <c r="DC575" s="229"/>
      <c r="DD575" s="229"/>
      <c r="DE575" s="226"/>
      <c r="DF575" s="226"/>
      <c r="DI575" s="231"/>
      <c r="DJ575" s="231"/>
      <c r="DK575" s="231"/>
      <c r="DL575" s="231"/>
      <c r="DM575" s="226"/>
      <c r="DN575" s="226"/>
      <c r="DO575" s="227"/>
      <c r="DP575" s="228"/>
      <c r="DQ575" s="226"/>
      <c r="DR575" s="226"/>
      <c r="DS575" s="229"/>
      <c r="DT575" s="229"/>
      <c r="DU575" s="229"/>
      <c r="DV575" s="226"/>
      <c r="DW575" s="226"/>
      <c r="DZ575" s="231"/>
      <c r="EA575" s="231"/>
      <c r="EB575" s="231"/>
      <c r="EC575" s="231"/>
      <c r="ED575" s="226"/>
      <c r="EE575" s="226"/>
      <c r="EF575" s="227"/>
      <c r="EG575" s="228"/>
      <c r="EH575" s="226"/>
      <c r="EI575" s="226"/>
      <c r="EJ575" s="229"/>
      <c r="EK575" s="229"/>
      <c r="EL575" s="229"/>
      <c r="EM575" s="226"/>
      <c r="EN575" s="226"/>
      <c r="EQ575" s="231"/>
      <c r="ER575" s="231"/>
      <c r="ES575" s="231"/>
      <c r="ET575" s="231"/>
      <c r="EU575" s="226"/>
      <c r="EV575" s="226"/>
      <c r="EW575" s="227"/>
      <c r="EX575" s="228"/>
      <c r="EY575" s="226"/>
      <c r="EZ575" s="226"/>
      <c r="FA575" s="229"/>
      <c r="FB575" s="229"/>
      <c r="FC575" s="229"/>
      <c r="FD575" s="226"/>
      <c r="FE575" s="226"/>
      <c r="FH575" s="231"/>
      <c r="FI575" s="231"/>
      <c r="FJ575" s="231"/>
      <c r="FK575" s="231"/>
      <c r="FL575" s="226"/>
      <c r="FM575" s="226"/>
      <c r="FN575" s="227"/>
      <c r="FO575" s="228"/>
      <c r="FP575" s="226"/>
      <c r="FQ575" s="226"/>
      <c r="FR575" s="229"/>
      <c r="FS575" s="229"/>
      <c r="FT575" s="229"/>
      <c r="FU575" s="226"/>
      <c r="FV575" s="226"/>
      <c r="FY575" s="231"/>
      <c r="FZ575" s="231"/>
      <c r="GA575" s="231"/>
      <c r="GB575" s="231"/>
      <c r="GC575" s="226"/>
      <c r="GD575" s="226"/>
      <c r="GE575" s="227"/>
      <c r="GF575" s="228"/>
      <c r="GG575" s="226"/>
      <c r="GH575" s="226"/>
      <c r="GI575" s="229"/>
      <c r="GJ575" s="229"/>
      <c r="GK575" s="229"/>
      <c r="GL575" s="226"/>
      <c r="GM575" s="226"/>
      <c r="GP575" s="231"/>
      <c r="GQ575" s="231"/>
      <c r="GR575" s="231"/>
      <c r="GS575" s="231"/>
      <c r="GT575" s="226"/>
      <c r="GU575" s="226"/>
      <c r="GV575" s="227"/>
      <c r="GW575" s="228"/>
      <c r="GX575" s="226"/>
      <c r="GY575" s="226"/>
      <c r="GZ575" s="229"/>
      <c r="HA575" s="229"/>
      <c r="HB575" s="229"/>
      <c r="HC575" s="226"/>
      <c r="HD575" s="226"/>
      <c r="HG575" s="231"/>
    </row>
    <row r="576" spans="1:215" s="309" customFormat="1" ht="41.25" customHeight="1" x14ac:dyDescent="0.2">
      <c r="A576" s="210" t="s">
        <v>2661</v>
      </c>
      <c r="B576" s="211" t="s">
        <v>2662</v>
      </c>
      <c r="C576" s="211" t="s">
        <v>2662</v>
      </c>
      <c r="D576" s="211" t="s">
        <v>2663</v>
      </c>
      <c r="E576" s="212" t="str">
        <f t="shared" si="15"/>
        <v>光市室積8-3-1</v>
      </c>
      <c r="F576" s="212" t="s">
        <v>2664</v>
      </c>
      <c r="G576" s="196">
        <v>41548</v>
      </c>
      <c r="H576" s="212" t="s">
        <v>5044</v>
      </c>
      <c r="I576" s="236" t="s">
        <v>455</v>
      </c>
      <c r="J576" s="281" t="s">
        <v>4583</v>
      </c>
      <c r="K576" s="282" t="s">
        <v>2825</v>
      </c>
      <c r="L576" s="282" t="s">
        <v>2826</v>
      </c>
      <c r="M576" s="212" t="s">
        <v>3908</v>
      </c>
      <c r="N576" s="212" t="s">
        <v>2665</v>
      </c>
      <c r="O576" s="283" t="s">
        <v>250</v>
      </c>
      <c r="P576" s="284" t="s">
        <v>550</v>
      </c>
      <c r="Q576" s="298"/>
      <c r="R576" s="299"/>
      <c r="S576" s="300"/>
      <c r="T576" s="301"/>
      <c r="U576" s="302"/>
      <c r="V576" s="303"/>
      <c r="W576" s="303"/>
      <c r="X576" s="304"/>
      <c r="Y576" s="304"/>
      <c r="Z576" s="305"/>
      <c r="AA576" s="306"/>
      <c r="AB576" s="307"/>
      <c r="AC576" s="308"/>
      <c r="AD576" s="308"/>
      <c r="AE576" s="308"/>
      <c r="AF576" s="300"/>
      <c r="AG576" s="300"/>
      <c r="AH576" s="298"/>
      <c r="AI576" s="299"/>
      <c r="AJ576" s="300"/>
      <c r="AK576" s="301"/>
      <c r="AL576" s="302"/>
      <c r="AM576" s="303"/>
      <c r="AN576" s="303"/>
      <c r="AO576" s="304"/>
      <c r="AP576" s="304"/>
      <c r="AQ576" s="305"/>
      <c r="AR576" s="306"/>
      <c r="AS576" s="307"/>
      <c r="AT576" s="308"/>
      <c r="AU576" s="308"/>
      <c r="AV576" s="308"/>
      <c r="AW576" s="300"/>
      <c r="AX576" s="300"/>
      <c r="AY576" s="298"/>
      <c r="AZ576" s="299"/>
      <c r="BA576" s="300"/>
      <c r="BB576" s="301"/>
      <c r="BC576" s="302"/>
      <c r="BD576" s="303"/>
      <c r="BE576" s="303"/>
      <c r="BF576" s="304"/>
      <c r="BG576" s="304"/>
      <c r="BH576" s="305"/>
      <c r="BI576" s="306"/>
      <c r="BJ576" s="307"/>
      <c r="BK576" s="308"/>
      <c r="BL576" s="308"/>
      <c r="BM576" s="308"/>
      <c r="BN576" s="300"/>
      <c r="BO576" s="300"/>
      <c r="BP576" s="298"/>
      <c r="BQ576" s="299"/>
      <c r="BR576" s="300"/>
      <c r="BS576" s="301"/>
      <c r="BT576" s="302"/>
      <c r="BU576" s="303"/>
      <c r="BV576" s="303"/>
      <c r="BW576" s="304"/>
      <c r="BX576" s="304"/>
      <c r="BY576" s="305"/>
      <c r="BZ576" s="306"/>
      <c r="CA576" s="307"/>
      <c r="CB576" s="308"/>
      <c r="CC576" s="308"/>
      <c r="CD576" s="308"/>
      <c r="CE576" s="300"/>
      <c r="CF576" s="300"/>
      <c r="CG576" s="298"/>
      <c r="CH576" s="299"/>
      <c r="CI576" s="300"/>
      <c r="CJ576" s="301"/>
      <c r="CK576" s="302"/>
      <c r="CL576" s="303"/>
      <c r="CM576" s="303"/>
      <c r="CN576" s="304"/>
      <c r="CO576" s="304"/>
      <c r="CP576" s="305"/>
      <c r="CQ576" s="306"/>
      <c r="CR576" s="307"/>
      <c r="CS576" s="308"/>
      <c r="CT576" s="308"/>
      <c r="CU576" s="308"/>
      <c r="CV576" s="300"/>
      <c r="CW576" s="300"/>
      <c r="CX576" s="298"/>
      <c r="CY576" s="299"/>
      <c r="CZ576" s="300"/>
      <c r="DA576" s="301"/>
      <c r="DB576" s="302"/>
      <c r="DC576" s="303"/>
      <c r="DD576" s="303"/>
      <c r="DE576" s="304"/>
      <c r="DF576" s="304"/>
      <c r="DG576" s="305"/>
      <c r="DH576" s="306"/>
      <c r="DI576" s="307"/>
      <c r="DJ576" s="308"/>
      <c r="DK576" s="308"/>
      <c r="DL576" s="308"/>
      <c r="DM576" s="300"/>
      <c r="DN576" s="300"/>
      <c r="DO576" s="298"/>
      <c r="DP576" s="299"/>
      <c r="DQ576" s="300"/>
      <c r="DR576" s="301"/>
      <c r="DS576" s="302"/>
      <c r="DT576" s="303"/>
      <c r="DU576" s="303"/>
      <c r="DV576" s="304"/>
      <c r="DW576" s="304"/>
      <c r="DX576" s="305"/>
      <c r="DY576" s="306"/>
      <c r="DZ576" s="307"/>
      <c r="EA576" s="308"/>
      <c r="EB576" s="308"/>
      <c r="EC576" s="308"/>
      <c r="ED576" s="300"/>
      <c r="EE576" s="300"/>
      <c r="EF576" s="298"/>
      <c r="EG576" s="299"/>
      <c r="EH576" s="300"/>
      <c r="EI576" s="301"/>
      <c r="EJ576" s="302"/>
      <c r="EK576" s="303"/>
      <c r="EL576" s="303"/>
      <c r="EM576" s="304"/>
      <c r="EN576" s="304"/>
      <c r="EO576" s="305"/>
      <c r="EP576" s="306"/>
      <c r="EQ576" s="307"/>
      <c r="ER576" s="308"/>
      <c r="ES576" s="308"/>
      <c r="ET576" s="308"/>
      <c r="EU576" s="300"/>
      <c r="EV576" s="300"/>
      <c r="EW576" s="298"/>
      <c r="EX576" s="299"/>
      <c r="EY576" s="300"/>
      <c r="EZ576" s="301"/>
      <c r="FA576" s="302"/>
      <c r="FB576" s="303"/>
      <c r="FC576" s="303"/>
      <c r="FD576" s="304"/>
      <c r="FE576" s="304"/>
      <c r="FF576" s="305"/>
      <c r="FG576" s="306"/>
      <c r="FH576" s="307"/>
      <c r="FI576" s="308"/>
      <c r="FJ576" s="308"/>
      <c r="FK576" s="308"/>
      <c r="FL576" s="300"/>
      <c r="FM576" s="300"/>
      <c r="FN576" s="298"/>
      <c r="FO576" s="299"/>
      <c r="FP576" s="300"/>
      <c r="FQ576" s="301"/>
      <c r="FR576" s="302"/>
      <c r="FS576" s="303"/>
      <c r="FT576" s="303"/>
      <c r="FU576" s="304"/>
      <c r="FV576" s="304"/>
      <c r="FW576" s="305"/>
      <c r="FX576" s="306"/>
      <c r="FY576" s="307"/>
      <c r="FZ576" s="308"/>
      <c r="GA576" s="308"/>
      <c r="GB576" s="308"/>
      <c r="GC576" s="300"/>
      <c r="GD576" s="300"/>
      <c r="GE576" s="298"/>
      <c r="GF576" s="299"/>
      <c r="GG576" s="300"/>
      <c r="GH576" s="301"/>
      <c r="GI576" s="302"/>
      <c r="GJ576" s="303"/>
      <c r="GK576" s="303"/>
      <c r="GL576" s="304"/>
      <c r="GM576" s="304"/>
      <c r="GN576" s="305"/>
      <c r="GO576" s="306"/>
      <c r="GP576" s="307"/>
      <c r="GQ576" s="308"/>
      <c r="GR576" s="308"/>
      <c r="GS576" s="308"/>
      <c r="GT576" s="300"/>
      <c r="GU576" s="300"/>
      <c r="GV576" s="298"/>
      <c r="GW576" s="299"/>
      <c r="GX576" s="300"/>
      <c r="GY576" s="301"/>
      <c r="GZ576" s="302"/>
      <c r="HA576" s="303"/>
      <c r="HB576" s="303"/>
      <c r="HC576" s="304"/>
      <c r="HD576" s="304"/>
      <c r="HE576" s="305"/>
      <c r="HF576" s="306"/>
      <c r="HG576" s="307"/>
    </row>
    <row r="577" spans="1:215" s="309" customFormat="1" ht="41.25" customHeight="1" x14ac:dyDescent="0.2">
      <c r="A577" s="210" t="s">
        <v>2666</v>
      </c>
      <c r="B577" s="211" t="s">
        <v>2667</v>
      </c>
      <c r="C577" s="211" t="s">
        <v>2667</v>
      </c>
      <c r="D577" s="211" t="s">
        <v>8758</v>
      </c>
      <c r="E577" s="212" t="str">
        <f t="shared" si="15"/>
        <v>光市虹ヶ丘3-22-36</v>
      </c>
      <c r="F577" s="212" t="s">
        <v>1281</v>
      </c>
      <c r="G577" s="196">
        <v>41730</v>
      </c>
      <c r="H577" s="212" t="s">
        <v>5043</v>
      </c>
      <c r="I577" s="345" t="s">
        <v>3117</v>
      </c>
      <c r="J577" s="281" t="s">
        <v>4583</v>
      </c>
      <c r="K577" s="282" t="s">
        <v>2825</v>
      </c>
      <c r="L577" s="282" t="s">
        <v>2826</v>
      </c>
      <c r="M577" s="212" t="s">
        <v>3909</v>
      </c>
      <c r="N577" s="212" t="s">
        <v>2668</v>
      </c>
      <c r="O577" s="283" t="s">
        <v>250</v>
      </c>
      <c r="P577" s="284" t="s">
        <v>550</v>
      </c>
      <c r="Q577" s="298"/>
      <c r="R577" s="299"/>
      <c r="S577" s="300"/>
      <c r="T577" s="301"/>
      <c r="U577" s="302"/>
      <c r="V577" s="303"/>
      <c r="W577" s="303"/>
      <c r="X577" s="304"/>
      <c r="Y577" s="304"/>
      <c r="Z577" s="305"/>
      <c r="AA577" s="306"/>
      <c r="AB577" s="307"/>
      <c r="AC577" s="308"/>
      <c r="AD577" s="308"/>
      <c r="AE577" s="308"/>
      <c r="AF577" s="300"/>
      <c r="AG577" s="300"/>
      <c r="AH577" s="298"/>
      <c r="AI577" s="299"/>
      <c r="AJ577" s="300"/>
      <c r="AK577" s="301"/>
      <c r="AL577" s="302"/>
      <c r="AM577" s="303"/>
      <c r="AN577" s="303"/>
      <c r="AO577" s="304"/>
      <c r="AP577" s="304"/>
      <c r="AQ577" s="305"/>
      <c r="AR577" s="306"/>
      <c r="AS577" s="307"/>
      <c r="AT577" s="308"/>
      <c r="AU577" s="308"/>
      <c r="AV577" s="308"/>
      <c r="AW577" s="300"/>
      <c r="AX577" s="300"/>
      <c r="AY577" s="298"/>
      <c r="AZ577" s="299"/>
      <c r="BA577" s="300"/>
      <c r="BB577" s="301"/>
      <c r="BC577" s="302"/>
      <c r="BD577" s="303"/>
      <c r="BE577" s="303"/>
      <c r="BF577" s="304"/>
      <c r="BG577" s="304"/>
      <c r="BH577" s="305"/>
      <c r="BI577" s="306"/>
      <c r="BJ577" s="307"/>
      <c r="BK577" s="308"/>
      <c r="BL577" s="308"/>
      <c r="BM577" s="308"/>
      <c r="BN577" s="300"/>
      <c r="BO577" s="300"/>
      <c r="BP577" s="298"/>
      <c r="BQ577" s="299"/>
      <c r="BR577" s="300"/>
      <c r="BS577" s="301"/>
      <c r="BT577" s="302"/>
      <c r="BU577" s="303"/>
      <c r="BV577" s="303"/>
      <c r="BW577" s="304"/>
      <c r="BX577" s="304"/>
      <c r="BY577" s="305"/>
      <c r="BZ577" s="306"/>
      <c r="CA577" s="307"/>
      <c r="CB577" s="308"/>
      <c r="CC577" s="308"/>
      <c r="CD577" s="308"/>
      <c r="CE577" s="300"/>
      <c r="CF577" s="300"/>
      <c r="CG577" s="298"/>
      <c r="CH577" s="299"/>
      <c r="CI577" s="300"/>
      <c r="CJ577" s="301"/>
      <c r="CK577" s="302"/>
      <c r="CL577" s="303"/>
      <c r="CM577" s="303"/>
      <c r="CN577" s="304"/>
      <c r="CO577" s="304"/>
      <c r="CP577" s="305"/>
      <c r="CQ577" s="306"/>
      <c r="CR577" s="307"/>
      <c r="CS577" s="308"/>
      <c r="CT577" s="308"/>
      <c r="CU577" s="308"/>
      <c r="CV577" s="300"/>
      <c r="CW577" s="300"/>
      <c r="CX577" s="298"/>
      <c r="CY577" s="299"/>
      <c r="CZ577" s="300"/>
      <c r="DA577" s="301"/>
      <c r="DB577" s="302"/>
      <c r="DC577" s="303"/>
      <c r="DD577" s="303"/>
      <c r="DE577" s="304"/>
      <c r="DF577" s="304"/>
      <c r="DG577" s="305"/>
      <c r="DH577" s="306"/>
      <c r="DI577" s="307"/>
      <c r="DJ577" s="308"/>
      <c r="DK577" s="308"/>
      <c r="DL577" s="308"/>
      <c r="DM577" s="300"/>
      <c r="DN577" s="300"/>
      <c r="DO577" s="298"/>
      <c r="DP577" s="299"/>
      <c r="DQ577" s="300"/>
      <c r="DR577" s="301"/>
      <c r="DS577" s="302"/>
      <c r="DT577" s="303"/>
      <c r="DU577" s="303"/>
      <c r="DV577" s="304"/>
      <c r="DW577" s="304"/>
      <c r="DX577" s="305"/>
      <c r="DY577" s="306"/>
      <c r="DZ577" s="307"/>
      <c r="EA577" s="308"/>
      <c r="EB577" s="308"/>
      <c r="EC577" s="308"/>
      <c r="ED577" s="300"/>
      <c r="EE577" s="300"/>
      <c r="EF577" s="298"/>
      <c r="EG577" s="299"/>
      <c r="EH577" s="300"/>
      <c r="EI577" s="301"/>
      <c r="EJ577" s="302"/>
      <c r="EK577" s="303"/>
      <c r="EL577" s="303"/>
      <c r="EM577" s="304"/>
      <c r="EN577" s="304"/>
      <c r="EO577" s="305"/>
      <c r="EP577" s="306"/>
      <c r="EQ577" s="307"/>
      <c r="ER577" s="308"/>
      <c r="ES577" s="308"/>
      <c r="ET577" s="308"/>
      <c r="EU577" s="300"/>
      <c r="EV577" s="300"/>
      <c r="EW577" s="298"/>
      <c r="EX577" s="299"/>
      <c r="EY577" s="300"/>
      <c r="EZ577" s="301"/>
      <c r="FA577" s="302"/>
      <c r="FB577" s="303"/>
      <c r="FC577" s="303"/>
      <c r="FD577" s="304"/>
      <c r="FE577" s="304"/>
      <c r="FF577" s="305"/>
      <c r="FG577" s="306"/>
      <c r="FH577" s="307"/>
      <c r="FI577" s="308"/>
      <c r="FJ577" s="308"/>
      <c r="FK577" s="308"/>
      <c r="FL577" s="300"/>
      <c r="FM577" s="300"/>
      <c r="FN577" s="298"/>
      <c r="FO577" s="299"/>
      <c r="FP577" s="300"/>
      <c r="FQ577" s="301"/>
      <c r="FR577" s="302"/>
      <c r="FS577" s="303"/>
      <c r="FT577" s="303"/>
      <c r="FU577" s="304"/>
      <c r="FV577" s="304"/>
      <c r="FW577" s="305"/>
      <c r="FX577" s="306"/>
      <c r="FY577" s="307"/>
      <c r="FZ577" s="308"/>
      <c r="GA577" s="308"/>
      <c r="GB577" s="308"/>
      <c r="GC577" s="300"/>
      <c r="GD577" s="300"/>
      <c r="GE577" s="298"/>
      <c r="GF577" s="299"/>
      <c r="GG577" s="300"/>
      <c r="GH577" s="301"/>
      <c r="GI577" s="302"/>
      <c r="GJ577" s="303"/>
      <c r="GK577" s="303"/>
      <c r="GL577" s="304"/>
      <c r="GM577" s="304"/>
      <c r="GN577" s="305"/>
      <c r="GO577" s="306"/>
      <c r="GP577" s="307"/>
      <c r="GQ577" s="308"/>
      <c r="GR577" s="308"/>
      <c r="GS577" s="308"/>
      <c r="GT577" s="300"/>
      <c r="GU577" s="300"/>
      <c r="GV577" s="298"/>
      <c r="GW577" s="299"/>
      <c r="GX577" s="300"/>
      <c r="GY577" s="301"/>
      <c r="GZ577" s="302"/>
      <c r="HA577" s="303"/>
      <c r="HB577" s="303"/>
      <c r="HC577" s="304"/>
      <c r="HD577" s="304"/>
      <c r="HE577" s="305"/>
      <c r="HF577" s="306"/>
      <c r="HG577" s="307"/>
    </row>
    <row r="578" spans="1:215" s="230" customFormat="1" ht="41.25" customHeight="1" x14ac:dyDescent="0.2">
      <c r="A578" s="210" t="s">
        <v>5042</v>
      </c>
      <c r="B578" s="211" t="s">
        <v>5041</v>
      </c>
      <c r="C578" s="211" t="s">
        <v>2955</v>
      </c>
      <c r="D578" s="211" t="s">
        <v>8759</v>
      </c>
      <c r="E578" s="212" t="str">
        <f t="shared" si="15"/>
        <v>光市岩田2280-5</v>
      </c>
      <c r="F578" s="212" t="s">
        <v>5040</v>
      </c>
      <c r="G578" s="196">
        <v>41974</v>
      </c>
      <c r="H578" s="212" t="s">
        <v>5039</v>
      </c>
      <c r="I578" s="345" t="s">
        <v>3117</v>
      </c>
      <c r="J578" s="281" t="s">
        <v>813</v>
      </c>
      <c r="K578" s="282" t="s">
        <v>468</v>
      </c>
      <c r="L578" s="282" t="s">
        <v>2826</v>
      </c>
      <c r="M578" s="212" t="s">
        <v>3910</v>
      </c>
      <c r="N578" s="212" t="s">
        <v>5038</v>
      </c>
      <c r="O578" s="283" t="s">
        <v>250</v>
      </c>
      <c r="P578" s="284" t="s">
        <v>550</v>
      </c>
      <c r="Q578" s="227"/>
      <c r="R578" s="228"/>
      <c r="S578" s="226"/>
      <c r="T578" s="226"/>
      <c r="U578" s="229"/>
      <c r="V578" s="229"/>
      <c r="W578" s="229"/>
      <c r="X578" s="226"/>
      <c r="Y578" s="226"/>
      <c r="AB578" s="231"/>
      <c r="AC578" s="231"/>
      <c r="AD578" s="231"/>
      <c r="AE578" s="231"/>
      <c r="AF578" s="226"/>
      <c r="AG578" s="226"/>
      <c r="AH578" s="227"/>
      <c r="AI578" s="228"/>
      <c r="AJ578" s="226"/>
      <c r="AK578" s="226"/>
      <c r="AL578" s="229"/>
      <c r="AM578" s="229"/>
      <c r="AN578" s="229"/>
      <c r="AO578" s="226"/>
      <c r="AP578" s="226"/>
      <c r="AS578" s="231"/>
      <c r="AT578" s="231"/>
      <c r="AU578" s="231"/>
      <c r="AV578" s="231"/>
      <c r="AW578" s="226"/>
      <c r="AX578" s="226"/>
      <c r="AY578" s="227"/>
      <c r="AZ578" s="228"/>
      <c r="BA578" s="226"/>
      <c r="BB578" s="226"/>
      <c r="BC578" s="229"/>
      <c r="BD578" s="229"/>
      <c r="BE578" s="229"/>
      <c r="BF578" s="226"/>
      <c r="BG578" s="226"/>
      <c r="BJ578" s="231"/>
      <c r="BK578" s="231"/>
      <c r="BL578" s="231"/>
      <c r="BM578" s="231"/>
      <c r="BN578" s="226"/>
      <c r="BO578" s="226"/>
      <c r="BP578" s="227"/>
      <c r="BQ578" s="228"/>
      <c r="BR578" s="226"/>
      <c r="BS578" s="226"/>
      <c r="BT578" s="229"/>
      <c r="BU578" s="229"/>
      <c r="BV578" s="229"/>
      <c r="BW578" s="226"/>
      <c r="BX578" s="226"/>
      <c r="CA578" s="231"/>
      <c r="CB578" s="231"/>
      <c r="CC578" s="231"/>
      <c r="CD578" s="231"/>
      <c r="CE578" s="226"/>
      <c r="CF578" s="226"/>
      <c r="CG578" s="227"/>
      <c r="CH578" s="228"/>
      <c r="CI578" s="226"/>
      <c r="CJ578" s="226"/>
      <c r="CK578" s="229"/>
      <c r="CL578" s="229"/>
      <c r="CM578" s="229"/>
      <c r="CN578" s="226"/>
      <c r="CO578" s="226"/>
      <c r="CR578" s="231"/>
      <c r="CS578" s="231"/>
      <c r="CT578" s="231"/>
      <c r="CU578" s="231"/>
      <c r="CV578" s="226"/>
      <c r="CW578" s="226"/>
      <c r="CX578" s="227"/>
      <c r="CY578" s="228"/>
      <c r="CZ578" s="226"/>
      <c r="DA578" s="226"/>
      <c r="DB578" s="229"/>
      <c r="DC578" s="229"/>
      <c r="DD578" s="229"/>
      <c r="DE578" s="226"/>
      <c r="DF578" s="226"/>
      <c r="DI578" s="231"/>
      <c r="DJ578" s="231"/>
      <c r="DK578" s="231"/>
      <c r="DL578" s="231"/>
      <c r="DM578" s="226"/>
      <c r="DN578" s="226"/>
      <c r="DO578" s="227"/>
      <c r="DP578" s="228"/>
      <c r="DQ578" s="226"/>
      <c r="DR578" s="226"/>
      <c r="DS578" s="229"/>
      <c r="DT578" s="229"/>
      <c r="DU578" s="229"/>
      <c r="DV578" s="226"/>
      <c r="DW578" s="226"/>
      <c r="DZ578" s="231"/>
      <c r="EA578" s="231"/>
      <c r="EB578" s="231"/>
      <c r="EC578" s="231"/>
      <c r="ED578" s="226"/>
      <c r="EE578" s="226"/>
      <c r="EF578" s="227"/>
      <c r="EG578" s="228"/>
      <c r="EH578" s="226"/>
      <c r="EI578" s="226"/>
      <c r="EJ578" s="229"/>
      <c r="EK578" s="229"/>
      <c r="EL578" s="229"/>
      <c r="EM578" s="226"/>
      <c r="EN578" s="226"/>
      <c r="EQ578" s="231"/>
      <c r="ER578" s="231"/>
      <c r="ES578" s="231"/>
      <c r="ET578" s="231"/>
      <c r="EU578" s="226"/>
      <c r="EV578" s="226"/>
      <c r="EW578" s="227"/>
      <c r="EX578" s="228"/>
      <c r="EY578" s="226"/>
      <c r="EZ578" s="226"/>
      <c r="FA578" s="229"/>
      <c r="FB578" s="229"/>
      <c r="FC578" s="229"/>
      <c r="FD578" s="226"/>
      <c r="FE578" s="226"/>
      <c r="FH578" s="231"/>
      <c r="FI578" s="231"/>
      <c r="FJ578" s="231"/>
      <c r="FK578" s="231"/>
      <c r="FL578" s="226"/>
      <c r="FM578" s="226"/>
      <c r="FN578" s="227"/>
      <c r="FO578" s="228"/>
      <c r="FP578" s="226"/>
      <c r="FQ578" s="226"/>
      <c r="FR578" s="229"/>
      <c r="FS578" s="229"/>
      <c r="FT578" s="229"/>
      <c r="FU578" s="226"/>
      <c r="FV578" s="226"/>
      <c r="FY578" s="231"/>
      <c r="FZ578" s="231"/>
      <c r="GA578" s="231"/>
      <c r="GB578" s="231"/>
      <c r="GC578" s="226"/>
      <c r="GD578" s="226"/>
      <c r="GE578" s="227"/>
      <c r="GF578" s="228"/>
      <c r="GG578" s="226"/>
      <c r="GH578" s="226"/>
      <c r="GI578" s="229"/>
      <c r="GJ578" s="229"/>
      <c r="GK578" s="229"/>
      <c r="GL578" s="226"/>
      <c r="GM578" s="226"/>
      <c r="GP578" s="231"/>
      <c r="GQ578" s="231"/>
      <c r="GR578" s="231"/>
      <c r="GS578" s="231"/>
      <c r="GT578" s="226"/>
      <c r="GU578" s="226"/>
      <c r="GV578" s="227"/>
      <c r="GW578" s="228"/>
      <c r="GX578" s="226"/>
      <c r="GY578" s="226"/>
      <c r="GZ578" s="229"/>
      <c r="HA578" s="229"/>
      <c r="HB578" s="229"/>
      <c r="HC578" s="226"/>
      <c r="HD578" s="226"/>
      <c r="HG578" s="231"/>
    </row>
    <row r="579" spans="1:215" s="230" customFormat="1" ht="41.25" customHeight="1" x14ac:dyDescent="0.2">
      <c r="A579" s="210" t="s">
        <v>5037</v>
      </c>
      <c r="B579" s="211" t="s">
        <v>5036</v>
      </c>
      <c r="C579" s="211" t="s">
        <v>2956</v>
      </c>
      <c r="D579" s="211" t="s">
        <v>8760</v>
      </c>
      <c r="E579" s="212" t="str">
        <f t="shared" si="15"/>
        <v>光市中央3-7-18</v>
      </c>
      <c r="F579" s="212" t="s">
        <v>5035</v>
      </c>
      <c r="G579" s="196">
        <v>42005</v>
      </c>
      <c r="H579" s="212" t="s">
        <v>5034</v>
      </c>
      <c r="I579" s="345" t="s">
        <v>455</v>
      </c>
      <c r="J579" s="281" t="s">
        <v>813</v>
      </c>
      <c r="K579" s="282" t="s">
        <v>468</v>
      </c>
      <c r="L579" s="282" t="s">
        <v>2826</v>
      </c>
      <c r="M579" s="212" t="s">
        <v>3911</v>
      </c>
      <c r="N579" s="212" t="s">
        <v>5033</v>
      </c>
      <c r="O579" s="283" t="s">
        <v>250</v>
      </c>
      <c r="P579" s="284" t="s">
        <v>550</v>
      </c>
      <c r="Q579" s="227"/>
      <c r="R579" s="228"/>
      <c r="S579" s="226"/>
      <c r="T579" s="226"/>
      <c r="U579" s="229"/>
      <c r="V579" s="229"/>
      <c r="W579" s="229"/>
      <c r="X579" s="226"/>
      <c r="Y579" s="226"/>
      <c r="AB579" s="231"/>
      <c r="AC579" s="231"/>
      <c r="AD579" s="231"/>
      <c r="AE579" s="231"/>
      <c r="AF579" s="226"/>
      <c r="AG579" s="226"/>
      <c r="AH579" s="227"/>
      <c r="AI579" s="228"/>
      <c r="AJ579" s="226"/>
      <c r="AK579" s="226"/>
      <c r="AL579" s="229"/>
      <c r="AM579" s="229"/>
      <c r="AN579" s="229"/>
      <c r="AO579" s="226"/>
      <c r="AP579" s="226"/>
      <c r="AS579" s="231"/>
      <c r="AT579" s="231"/>
      <c r="AU579" s="231"/>
      <c r="AV579" s="231"/>
      <c r="AW579" s="226"/>
      <c r="AX579" s="226"/>
      <c r="AY579" s="227"/>
      <c r="AZ579" s="228"/>
      <c r="BA579" s="226"/>
      <c r="BB579" s="226"/>
      <c r="BC579" s="229"/>
      <c r="BD579" s="229"/>
      <c r="BE579" s="229"/>
      <c r="BF579" s="226"/>
      <c r="BG579" s="226"/>
      <c r="BJ579" s="231"/>
      <c r="BK579" s="231"/>
      <c r="BL579" s="231"/>
      <c r="BM579" s="231"/>
      <c r="BN579" s="226"/>
      <c r="BO579" s="226"/>
      <c r="BP579" s="227"/>
      <c r="BQ579" s="228"/>
      <c r="BR579" s="226"/>
      <c r="BS579" s="226"/>
      <c r="BT579" s="229"/>
      <c r="BU579" s="229"/>
      <c r="BV579" s="229"/>
      <c r="BW579" s="226"/>
      <c r="BX579" s="226"/>
      <c r="CA579" s="231"/>
      <c r="CB579" s="231"/>
      <c r="CC579" s="231"/>
      <c r="CD579" s="231"/>
      <c r="CE579" s="226"/>
      <c r="CF579" s="226"/>
      <c r="CG579" s="227"/>
      <c r="CH579" s="228"/>
      <c r="CI579" s="226"/>
      <c r="CJ579" s="226"/>
      <c r="CK579" s="229"/>
      <c r="CL579" s="229"/>
      <c r="CM579" s="229"/>
      <c r="CN579" s="226"/>
      <c r="CO579" s="226"/>
      <c r="CR579" s="231"/>
      <c r="CS579" s="231"/>
      <c r="CT579" s="231"/>
      <c r="CU579" s="231"/>
      <c r="CV579" s="226"/>
      <c r="CW579" s="226"/>
      <c r="CX579" s="227"/>
      <c r="CY579" s="228"/>
      <c r="CZ579" s="226"/>
      <c r="DA579" s="226"/>
      <c r="DB579" s="229"/>
      <c r="DC579" s="229"/>
      <c r="DD579" s="229"/>
      <c r="DE579" s="226"/>
      <c r="DF579" s="226"/>
      <c r="DI579" s="231"/>
      <c r="DJ579" s="231"/>
      <c r="DK579" s="231"/>
      <c r="DL579" s="231"/>
      <c r="DM579" s="226"/>
      <c r="DN579" s="226"/>
      <c r="DO579" s="227"/>
      <c r="DP579" s="228"/>
      <c r="DQ579" s="226"/>
      <c r="DR579" s="226"/>
      <c r="DS579" s="229"/>
      <c r="DT579" s="229"/>
      <c r="DU579" s="229"/>
      <c r="DV579" s="226"/>
      <c r="DW579" s="226"/>
      <c r="DZ579" s="231"/>
      <c r="EA579" s="231"/>
      <c r="EB579" s="231"/>
      <c r="EC579" s="231"/>
      <c r="ED579" s="226"/>
      <c r="EE579" s="226"/>
      <c r="EF579" s="227"/>
      <c r="EG579" s="228"/>
      <c r="EH579" s="226"/>
      <c r="EI579" s="226"/>
      <c r="EJ579" s="229"/>
      <c r="EK579" s="229"/>
      <c r="EL579" s="229"/>
      <c r="EM579" s="226"/>
      <c r="EN579" s="226"/>
      <c r="EQ579" s="231"/>
      <c r="ER579" s="231"/>
      <c r="ES579" s="231"/>
      <c r="ET579" s="231"/>
      <c r="EU579" s="226"/>
      <c r="EV579" s="226"/>
      <c r="EW579" s="227"/>
      <c r="EX579" s="228"/>
      <c r="EY579" s="226"/>
      <c r="EZ579" s="226"/>
      <c r="FA579" s="229"/>
      <c r="FB579" s="229"/>
      <c r="FC579" s="229"/>
      <c r="FD579" s="226"/>
      <c r="FE579" s="226"/>
      <c r="FH579" s="231"/>
      <c r="FI579" s="231"/>
      <c r="FJ579" s="231"/>
      <c r="FK579" s="231"/>
      <c r="FL579" s="226"/>
      <c r="FM579" s="226"/>
      <c r="FN579" s="227"/>
      <c r="FO579" s="228"/>
      <c r="FP579" s="226"/>
      <c r="FQ579" s="226"/>
      <c r="FR579" s="229"/>
      <c r="FS579" s="229"/>
      <c r="FT579" s="229"/>
      <c r="FU579" s="226"/>
      <c r="FV579" s="226"/>
      <c r="FY579" s="231"/>
      <c r="FZ579" s="231"/>
      <c r="GA579" s="231"/>
      <c r="GB579" s="231"/>
      <c r="GC579" s="226"/>
      <c r="GD579" s="226"/>
      <c r="GE579" s="227"/>
      <c r="GF579" s="228"/>
      <c r="GG579" s="226"/>
      <c r="GH579" s="226"/>
      <c r="GI579" s="229"/>
      <c r="GJ579" s="229"/>
      <c r="GK579" s="229"/>
      <c r="GL579" s="226"/>
      <c r="GM579" s="226"/>
      <c r="GP579" s="231"/>
      <c r="GQ579" s="231"/>
      <c r="GR579" s="231"/>
      <c r="GS579" s="231"/>
      <c r="GT579" s="226"/>
      <c r="GU579" s="226"/>
      <c r="GV579" s="227"/>
      <c r="GW579" s="228"/>
      <c r="GX579" s="226"/>
      <c r="GY579" s="226"/>
      <c r="GZ579" s="229"/>
      <c r="HA579" s="229"/>
      <c r="HB579" s="229"/>
      <c r="HC579" s="226"/>
      <c r="HD579" s="226"/>
      <c r="HG579" s="231"/>
    </row>
    <row r="580" spans="1:215" s="230" customFormat="1" ht="41.25" customHeight="1" x14ac:dyDescent="0.2">
      <c r="A580" s="210" t="s">
        <v>5032</v>
      </c>
      <c r="B580" s="211" t="s">
        <v>5031</v>
      </c>
      <c r="C580" s="211" t="s">
        <v>5031</v>
      </c>
      <c r="D580" s="211" t="s">
        <v>8761</v>
      </c>
      <c r="E580" s="212" t="str">
        <f t="shared" si="15"/>
        <v>光市浅江3028-3</v>
      </c>
      <c r="F580" s="212" t="s">
        <v>5030</v>
      </c>
      <c r="G580" s="196">
        <v>42430</v>
      </c>
      <c r="H580" s="212" t="s">
        <v>5029</v>
      </c>
      <c r="I580" s="345" t="s">
        <v>3117</v>
      </c>
      <c r="J580" s="281" t="s">
        <v>4583</v>
      </c>
      <c r="K580" s="282" t="s">
        <v>2825</v>
      </c>
      <c r="L580" s="282" t="s">
        <v>237</v>
      </c>
      <c r="M580" s="212" t="s">
        <v>3912</v>
      </c>
      <c r="N580" s="212" t="s">
        <v>5028</v>
      </c>
      <c r="O580" s="283" t="s">
        <v>4554</v>
      </c>
      <c r="P580" s="284" t="s">
        <v>3767</v>
      </c>
      <c r="Q580" s="228"/>
      <c r="R580" s="226"/>
      <c r="S580" s="226"/>
      <c r="T580" s="229"/>
      <c r="U580" s="229"/>
      <c r="V580" s="229"/>
      <c r="W580" s="226"/>
      <c r="X580" s="226"/>
      <c r="AA580" s="231"/>
      <c r="AB580" s="231"/>
      <c r="AC580" s="231"/>
      <c r="AD580" s="231"/>
      <c r="AE580" s="226"/>
      <c r="AF580" s="226"/>
      <c r="AG580" s="227"/>
      <c r="AH580" s="228"/>
      <c r="AI580" s="226"/>
      <c r="AJ580" s="226"/>
      <c r="AK580" s="229"/>
      <c r="AL580" s="229"/>
      <c r="AM580" s="229"/>
      <c r="AN580" s="226"/>
      <c r="AO580" s="226"/>
      <c r="AR580" s="231"/>
      <c r="AS580" s="231"/>
      <c r="AT580" s="231"/>
      <c r="AU580" s="231"/>
      <c r="AV580" s="226"/>
      <c r="AW580" s="226"/>
      <c r="AX580" s="227"/>
      <c r="AY580" s="228"/>
      <c r="AZ580" s="226"/>
      <c r="BA580" s="226"/>
      <c r="BB580" s="229"/>
      <c r="BC580" s="229"/>
      <c r="BD580" s="229"/>
      <c r="BE580" s="226"/>
      <c r="BF580" s="226"/>
      <c r="BI580" s="231"/>
      <c r="BJ580" s="231"/>
      <c r="BK580" s="231"/>
      <c r="BL580" s="231"/>
      <c r="BM580" s="226"/>
      <c r="BN580" s="226"/>
      <c r="BO580" s="227"/>
      <c r="BP580" s="228"/>
      <c r="BQ580" s="226"/>
      <c r="BR580" s="226"/>
      <c r="BS580" s="229"/>
      <c r="BT580" s="229"/>
      <c r="BU580" s="229"/>
      <c r="BV580" s="226"/>
      <c r="BW580" s="226"/>
      <c r="BZ580" s="231"/>
      <c r="CA580" s="231"/>
      <c r="CB580" s="231"/>
      <c r="CC580" s="231"/>
      <c r="CD580" s="226"/>
      <c r="CE580" s="226"/>
      <c r="CF580" s="227"/>
      <c r="CG580" s="228"/>
      <c r="CH580" s="226"/>
      <c r="CI580" s="226"/>
      <c r="CJ580" s="229"/>
      <c r="CK580" s="229"/>
      <c r="CL580" s="229"/>
      <c r="CM580" s="226"/>
      <c r="CN580" s="226"/>
      <c r="CQ580" s="231"/>
      <c r="CR580" s="231"/>
      <c r="CS580" s="231"/>
      <c r="CT580" s="231"/>
      <c r="CU580" s="226"/>
      <c r="CV580" s="226"/>
      <c r="CW580" s="227"/>
      <c r="CX580" s="228"/>
      <c r="CY580" s="226"/>
      <c r="CZ580" s="226"/>
      <c r="DA580" s="229"/>
      <c r="DB580" s="229"/>
      <c r="DC580" s="229"/>
      <c r="DD580" s="226"/>
      <c r="DE580" s="226"/>
      <c r="DH580" s="231"/>
      <c r="DI580" s="231"/>
      <c r="DJ580" s="231"/>
      <c r="DK580" s="231"/>
      <c r="DL580" s="226"/>
      <c r="DM580" s="226"/>
      <c r="DN580" s="227"/>
      <c r="DO580" s="228"/>
      <c r="DP580" s="226"/>
      <c r="DQ580" s="226"/>
      <c r="DR580" s="229"/>
      <c r="DS580" s="229"/>
      <c r="DT580" s="229"/>
      <c r="DU580" s="226"/>
      <c r="DV580" s="226"/>
      <c r="DY580" s="231"/>
      <c r="DZ580" s="231"/>
      <c r="EA580" s="231"/>
      <c r="EB580" s="231"/>
      <c r="EC580" s="226"/>
      <c r="ED580" s="226"/>
      <c r="EE580" s="227"/>
      <c r="EF580" s="228"/>
      <c r="EG580" s="226"/>
      <c r="EH580" s="226"/>
      <c r="EI580" s="229"/>
      <c r="EJ580" s="229"/>
      <c r="EK580" s="229"/>
      <c r="EL580" s="226"/>
      <c r="EM580" s="226"/>
      <c r="EP580" s="231"/>
      <c r="EQ580" s="231"/>
      <c r="ER580" s="231"/>
      <c r="ES580" s="231"/>
      <c r="ET580" s="226"/>
      <c r="EU580" s="226"/>
      <c r="EV580" s="227"/>
      <c r="EW580" s="228"/>
      <c r="EX580" s="226"/>
      <c r="EY580" s="226"/>
      <c r="EZ580" s="229"/>
      <c r="FA580" s="229"/>
      <c r="FB580" s="229"/>
      <c r="FC580" s="226"/>
      <c r="FD580" s="226"/>
      <c r="FG580" s="231"/>
      <c r="FH580" s="231"/>
      <c r="FI580" s="231"/>
      <c r="FJ580" s="231"/>
      <c r="FK580" s="226"/>
      <c r="FL580" s="226"/>
      <c r="FM580" s="227"/>
      <c r="FN580" s="228"/>
      <c r="FO580" s="226"/>
      <c r="FP580" s="226"/>
      <c r="FQ580" s="229"/>
      <c r="FR580" s="229"/>
      <c r="FS580" s="229"/>
      <c r="FT580" s="226"/>
      <c r="FU580" s="226"/>
      <c r="FX580" s="231"/>
      <c r="FY580" s="231"/>
      <c r="FZ580" s="231"/>
      <c r="GA580" s="231"/>
      <c r="GB580" s="226"/>
      <c r="GC580" s="226"/>
      <c r="GD580" s="227"/>
      <c r="GE580" s="228"/>
      <c r="GF580" s="226"/>
      <c r="GG580" s="226"/>
      <c r="GH580" s="229"/>
      <c r="GI580" s="229"/>
      <c r="GJ580" s="229"/>
      <c r="GK580" s="226"/>
      <c r="GL580" s="226"/>
      <c r="GO580" s="231"/>
      <c r="GP580" s="231"/>
      <c r="GQ580" s="231"/>
      <c r="GR580" s="231"/>
      <c r="GS580" s="226"/>
      <c r="GT580" s="226"/>
      <c r="GU580" s="227"/>
      <c r="GV580" s="228"/>
      <c r="GW580" s="226"/>
      <c r="GX580" s="226"/>
      <c r="GY580" s="229"/>
      <c r="GZ580" s="229"/>
      <c r="HA580" s="229"/>
      <c r="HB580" s="226"/>
      <c r="HC580" s="226"/>
      <c r="HF580" s="231"/>
    </row>
    <row r="581" spans="1:215" s="230" customFormat="1" ht="41.25" customHeight="1" x14ac:dyDescent="0.2">
      <c r="A581" s="210" t="s">
        <v>3422</v>
      </c>
      <c r="B581" s="211" t="s">
        <v>3423</v>
      </c>
      <c r="C581" s="211" t="s">
        <v>3423</v>
      </c>
      <c r="D581" s="211" t="s">
        <v>3424</v>
      </c>
      <c r="E581" s="212" t="str">
        <f t="shared" si="15"/>
        <v>光市大字塩田字伊賀井田1002-2</v>
      </c>
      <c r="F581" s="212" t="s">
        <v>5027</v>
      </c>
      <c r="G581" s="196">
        <v>42491</v>
      </c>
      <c r="H581" s="212" t="s">
        <v>5026</v>
      </c>
      <c r="I581" s="236" t="s">
        <v>455</v>
      </c>
      <c r="J581" s="281" t="s">
        <v>813</v>
      </c>
      <c r="K581" s="282" t="s">
        <v>468</v>
      </c>
      <c r="L581" s="282" t="s">
        <v>2826</v>
      </c>
      <c r="M581" s="212" t="s">
        <v>3425</v>
      </c>
      <c r="N581" s="212" t="s">
        <v>5025</v>
      </c>
      <c r="O581" s="283" t="s">
        <v>4554</v>
      </c>
      <c r="P581" s="284" t="s">
        <v>3767</v>
      </c>
      <c r="Q581" s="228"/>
      <c r="R581" s="226"/>
      <c r="S581" s="226"/>
      <c r="T581" s="229"/>
      <c r="U581" s="229"/>
      <c r="V581" s="229"/>
      <c r="W581" s="226"/>
      <c r="X581" s="226"/>
      <c r="AA581" s="231"/>
      <c r="AB581" s="231"/>
      <c r="AC581" s="231"/>
      <c r="AD581" s="231"/>
      <c r="AE581" s="226"/>
      <c r="AF581" s="226"/>
      <c r="AG581" s="227"/>
      <c r="AH581" s="228"/>
      <c r="AI581" s="226"/>
      <c r="AJ581" s="226"/>
      <c r="AK581" s="229"/>
      <c r="AL581" s="229"/>
      <c r="AM581" s="229"/>
      <c r="AN581" s="226"/>
      <c r="AO581" s="226"/>
      <c r="AR581" s="231"/>
      <c r="AS581" s="231"/>
      <c r="AT581" s="231"/>
      <c r="AU581" s="231"/>
      <c r="AV581" s="226"/>
      <c r="AW581" s="226"/>
      <c r="AX581" s="227"/>
      <c r="AY581" s="228"/>
      <c r="AZ581" s="226"/>
      <c r="BA581" s="226"/>
      <c r="BB581" s="229"/>
      <c r="BC581" s="229"/>
      <c r="BD581" s="229"/>
      <c r="BE581" s="226"/>
      <c r="BF581" s="226"/>
      <c r="BI581" s="231"/>
      <c r="BJ581" s="231"/>
      <c r="BK581" s="231"/>
      <c r="BL581" s="231"/>
      <c r="BM581" s="226"/>
      <c r="BN581" s="226"/>
      <c r="BO581" s="227"/>
      <c r="BP581" s="228"/>
      <c r="BQ581" s="226"/>
      <c r="BR581" s="226"/>
      <c r="BS581" s="229"/>
      <c r="BT581" s="229"/>
      <c r="BU581" s="229"/>
      <c r="BV581" s="226"/>
      <c r="BW581" s="226"/>
      <c r="BZ581" s="231"/>
      <c r="CA581" s="231"/>
      <c r="CB581" s="231"/>
      <c r="CC581" s="231"/>
      <c r="CD581" s="226"/>
      <c r="CE581" s="226"/>
      <c r="CF581" s="227"/>
      <c r="CG581" s="228"/>
      <c r="CH581" s="226"/>
      <c r="CI581" s="226"/>
      <c r="CJ581" s="229"/>
      <c r="CK581" s="229"/>
      <c r="CL581" s="229"/>
      <c r="CM581" s="226"/>
      <c r="CN581" s="226"/>
      <c r="CQ581" s="231"/>
      <c r="CR581" s="231"/>
      <c r="CS581" s="231"/>
      <c r="CT581" s="231"/>
      <c r="CU581" s="226"/>
      <c r="CV581" s="226"/>
      <c r="CW581" s="227"/>
      <c r="CX581" s="228"/>
      <c r="CY581" s="226"/>
      <c r="CZ581" s="226"/>
      <c r="DA581" s="229"/>
      <c r="DB581" s="229"/>
      <c r="DC581" s="229"/>
      <c r="DD581" s="226"/>
      <c r="DE581" s="226"/>
      <c r="DH581" s="231"/>
      <c r="DI581" s="231"/>
      <c r="DJ581" s="231"/>
      <c r="DK581" s="231"/>
      <c r="DL581" s="226"/>
      <c r="DM581" s="226"/>
      <c r="DN581" s="227"/>
      <c r="DO581" s="228"/>
      <c r="DP581" s="226"/>
      <c r="DQ581" s="226"/>
      <c r="DR581" s="229"/>
      <c r="DS581" s="229"/>
      <c r="DT581" s="229"/>
      <c r="DU581" s="226"/>
      <c r="DV581" s="226"/>
      <c r="DY581" s="231"/>
      <c r="DZ581" s="231"/>
      <c r="EA581" s="231"/>
      <c r="EB581" s="231"/>
      <c r="EC581" s="226"/>
      <c r="ED581" s="226"/>
      <c r="EE581" s="227"/>
      <c r="EF581" s="228"/>
      <c r="EG581" s="226"/>
      <c r="EH581" s="226"/>
      <c r="EI581" s="229"/>
      <c r="EJ581" s="229"/>
      <c r="EK581" s="229"/>
      <c r="EL581" s="226"/>
      <c r="EM581" s="226"/>
      <c r="EP581" s="231"/>
      <c r="EQ581" s="231"/>
      <c r="ER581" s="231"/>
      <c r="ES581" s="231"/>
      <c r="ET581" s="226"/>
      <c r="EU581" s="226"/>
      <c r="EV581" s="227"/>
      <c r="EW581" s="228"/>
      <c r="EX581" s="226"/>
      <c r="EY581" s="226"/>
      <c r="EZ581" s="229"/>
      <c r="FA581" s="229"/>
      <c r="FB581" s="229"/>
      <c r="FC581" s="226"/>
      <c r="FD581" s="226"/>
      <c r="FG581" s="231"/>
      <c r="FH581" s="231"/>
      <c r="FI581" s="231"/>
      <c r="FJ581" s="231"/>
      <c r="FK581" s="226"/>
      <c r="FL581" s="226"/>
      <c r="FM581" s="227"/>
      <c r="FN581" s="228"/>
      <c r="FO581" s="226"/>
      <c r="FP581" s="226"/>
      <c r="FQ581" s="229"/>
      <c r="FR581" s="229"/>
      <c r="FS581" s="229"/>
      <c r="FT581" s="226"/>
      <c r="FU581" s="226"/>
      <c r="FX581" s="231"/>
      <c r="FY581" s="231"/>
      <c r="FZ581" s="231"/>
      <c r="GA581" s="231"/>
      <c r="GB581" s="226"/>
      <c r="GC581" s="226"/>
      <c r="GD581" s="227"/>
      <c r="GE581" s="228"/>
      <c r="GF581" s="226"/>
      <c r="GG581" s="226"/>
      <c r="GH581" s="229"/>
      <c r="GI581" s="229"/>
      <c r="GJ581" s="229"/>
      <c r="GK581" s="226"/>
      <c r="GL581" s="226"/>
      <c r="GO581" s="231"/>
      <c r="GP581" s="231"/>
      <c r="GQ581" s="231"/>
      <c r="GR581" s="231"/>
      <c r="GS581" s="226"/>
      <c r="GT581" s="226"/>
      <c r="GU581" s="227"/>
      <c r="GV581" s="228"/>
      <c r="GW581" s="226"/>
      <c r="GX581" s="226"/>
      <c r="GY581" s="229"/>
      <c r="GZ581" s="229"/>
      <c r="HA581" s="229"/>
      <c r="HB581" s="226"/>
      <c r="HC581" s="226"/>
      <c r="HF581" s="231"/>
    </row>
    <row r="582" spans="1:215" s="230" customFormat="1" ht="41.25" customHeight="1" x14ac:dyDescent="0.2">
      <c r="A582" s="210" t="s">
        <v>3426</v>
      </c>
      <c r="B582" s="211" t="s">
        <v>3427</v>
      </c>
      <c r="C582" s="211" t="s">
        <v>3427</v>
      </c>
      <c r="D582" s="211" t="s">
        <v>7532</v>
      </c>
      <c r="E582" s="212" t="str">
        <f t="shared" si="15"/>
        <v>光市小周防1656-8</v>
      </c>
      <c r="F582" s="212" t="s">
        <v>1283</v>
      </c>
      <c r="G582" s="196">
        <v>42614</v>
      </c>
      <c r="H582" s="212" t="s">
        <v>2101</v>
      </c>
      <c r="I582" s="236" t="s">
        <v>576</v>
      </c>
      <c r="J582" s="281" t="s">
        <v>813</v>
      </c>
      <c r="K582" s="282" t="s">
        <v>468</v>
      </c>
      <c r="L582" s="282" t="s">
        <v>237</v>
      </c>
      <c r="M582" s="212" t="s">
        <v>3913</v>
      </c>
      <c r="N582" s="212" t="s">
        <v>7533</v>
      </c>
      <c r="O582" s="283" t="s">
        <v>250</v>
      </c>
      <c r="P582" s="284" t="s">
        <v>550</v>
      </c>
      <c r="Q582" s="228"/>
      <c r="R582" s="226"/>
      <c r="S582" s="226"/>
      <c r="T582" s="229"/>
      <c r="U582" s="229"/>
      <c r="V582" s="229"/>
      <c r="W582" s="226"/>
      <c r="X582" s="226"/>
      <c r="AA582" s="231"/>
      <c r="AB582" s="231"/>
      <c r="AC582" s="231"/>
      <c r="AD582" s="231"/>
      <c r="AE582" s="226"/>
      <c r="AF582" s="226"/>
      <c r="AG582" s="227"/>
      <c r="AH582" s="228"/>
      <c r="AI582" s="226"/>
      <c r="AJ582" s="226"/>
      <c r="AK582" s="229"/>
      <c r="AL582" s="229"/>
      <c r="AM582" s="229"/>
      <c r="AN582" s="226"/>
      <c r="AO582" s="226"/>
      <c r="AR582" s="231"/>
      <c r="AS582" s="231"/>
      <c r="AT582" s="231"/>
      <c r="AU582" s="231"/>
      <c r="AV582" s="226"/>
      <c r="AW582" s="226"/>
      <c r="AX582" s="227"/>
      <c r="AY582" s="228"/>
      <c r="AZ582" s="226"/>
      <c r="BA582" s="226"/>
      <c r="BB582" s="229"/>
      <c r="BC582" s="229"/>
      <c r="BD582" s="229"/>
      <c r="BE582" s="226"/>
      <c r="BF582" s="226"/>
      <c r="BI582" s="231"/>
      <c r="BJ582" s="231"/>
      <c r="BK582" s="231"/>
      <c r="BL582" s="231"/>
      <c r="BM582" s="226"/>
      <c r="BN582" s="226"/>
      <c r="BO582" s="227"/>
      <c r="BP582" s="228"/>
      <c r="BQ582" s="226"/>
      <c r="BR582" s="226"/>
      <c r="BS582" s="229"/>
      <c r="BT582" s="229"/>
      <c r="BU582" s="229"/>
      <c r="BV582" s="226"/>
      <c r="BW582" s="226"/>
      <c r="BZ582" s="231"/>
      <c r="CA582" s="231"/>
      <c r="CB582" s="231"/>
      <c r="CC582" s="231"/>
      <c r="CD582" s="226"/>
      <c r="CE582" s="226"/>
      <c r="CF582" s="227"/>
      <c r="CG582" s="228"/>
      <c r="CH582" s="226"/>
      <c r="CI582" s="226"/>
      <c r="CJ582" s="229"/>
      <c r="CK582" s="229"/>
      <c r="CL582" s="229"/>
      <c r="CM582" s="226"/>
      <c r="CN582" s="226"/>
      <c r="CQ582" s="231"/>
      <c r="CR582" s="231"/>
      <c r="CS582" s="231"/>
      <c r="CT582" s="231"/>
      <c r="CU582" s="226"/>
      <c r="CV582" s="226"/>
      <c r="CW582" s="227"/>
      <c r="CX582" s="228"/>
      <c r="CY582" s="226"/>
      <c r="CZ582" s="226"/>
      <c r="DA582" s="229"/>
      <c r="DB582" s="229"/>
      <c r="DC582" s="229"/>
      <c r="DD582" s="226"/>
      <c r="DE582" s="226"/>
      <c r="DH582" s="231"/>
      <c r="DI582" s="231"/>
      <c r="DJ582" s="231"/>
      <c r="DK582" s="231"/>
      <c r="DL582" s="226"/>
      <c r="DM582" s="226"/>
      <c r="DN582" s="227"/>
      <c r="DO582" s="228"/>
      <c r="DP582" s="226"/>
      <c r="DQ582" s="226"/>
      <c r="DR582" s="229"/>
      <c r="DS582" s="229"/>
      <c r="DT582" s="229"/>
      <c r="DU582" s="226"/>
      <c r="DV582" s="226"/>
      <c r="DY582" s="231"/>
      <c r="DZ582" s="231"/>
      <c r="EA582" s="231"/>
      <c r="EB582" s="231"/>
      <c r="EC582" s="226"/>
      <c r="ED582" s="226"/>
      <c r="EE582" s="227"/>
      <c r="EF582" s="228"/>
      <c r="EG582" s="226"/>
      <c r="EH582" s="226"/>
      <c r="EI582" s="229"/>
      <c r="EJ582" s="229"/>
      <c r="EK582" s="229"/>
      <c r="EL582" s="226"/>
      <c r="EM582" s="226"/>
      <c r="EP582" s="231"/>
      <c r="EQ582" s="231"/>
      <c r="ER582" s="231"/>
      <c r="ES582" s="231"/>
      <c r="ET582" s="226"/>
      <c r="EU582" s="226"/>
      <c r="EV582" s="227"/>
      <c r="EW582" s="228"/>
      <c r="EX582" s="226"/>
      <c r="EY582" s="226"/>
      <c r="EZ582" s="229"/>
      <c r="FA582" s="229"/>
      <c r="FB582" s="229"/>
      <c r="FC582" s="226"/>
      <c r="FD582" s="226"/>
      <c r="FG582" s="231"/>
      <c r="FH582" s="231"/>
      <c r="FI582" s="231"/>
      <c r="FJ582" s="231"/>
      <c r="FK582" s="226"/>
      <c r="FL582" s="226"/>
      <c r="FM582" s="227"/>
      <c r="FN582" s="228"/>
      <c r="FO582" s="226"/>
      <c r="FP582" s="226"/>
      <c r="FQ582" s="229"/>
      <c r="FR582" s="229"/>
      <c r="FS582" s="229"/>
      <c r="FT582" s="226"/>
      <c r="FU582" s="226"/>
      <c r="FX582" s="231"/>
      <c r="FY582" s="231"/>
      <c r="FZ582" s="231"/>
      <c r="GA582" s="231"/>
      <c r="GB582" s="226"/>
      <c r="GC582" s="226"/>
      <c r="GD582" s="227"/>
      <c r="GE582" s="228"/>
      <c r="GF582" s="226"/>
      <c r="GG582" s="226"/>
      <c r="GH582" s="229"/>
      <c r="GI582" s="229"/>
      <c r="GJ582" s="229"/>
      <c r="GK582" s="226"/>
      <c r="GL582" s="226"/>
      <c r="GO582" s="231"/>
      <c r="GP582" s="231"/>
      <c r="GQ582" s="231"/>
      <c r="GR582" s="231"/>
      <c r="GS582" s="226"/>
      <c r="GT582" s="226"/>
      <c r="GU582" s="227"/>
      <c r="GV582" s="228"/>
      <c r="GW582" s="226"/>
      <c r="GX582" s="226"/>
      <c r="GY582" s="229"/>
      <c r="GZ582" s="229"/>
      <c r="HA582" s="229"/>
      <c r="HB582" s="226"/>
      <c r="HC582" s="226"/>
      <c r="HF582" s="231"/>
    </row>
    <row r="583" spans="1:215" s="230" customFormat="1" ht="41.25" customHeight="1" x14ac:dyDescent="0.2">
      <c r="A583" s="210" t="s">
        <v>5024</v>
      </c>
      <c r="B583" s="211" t="s">
        <v>3741</v>
      </c>
      <c r="C583" s="211" t="s">
        <v>3741</v>
      </c>
      <c r="D583" s="211" t="s">
        <v>8757</v>
      </c>
      <c r="E583" s="212" t="str">
        <f t="shared" si="15"/>
        <v>光市光ケ丘5-18</v>
      </c>
      <c r="F583" s="212" t="s">
        <v>3557</v>
      </c>
      <c r="G583" s="196">
        <v>43160</v>
      </c>
      <c r="H583" s="212" t="s">
        <v>5023</v>
      </c>
      <c r="I583" s="236" t="s">
        <v>455</v>
      </c>
      <c r="J583" s="281" t="s">
        <v>813</v>
      </c>
      <c r="K583" s="282" t="s">
        <v>468</v>
      </c>
      <c r="L583" s="282" t="s">
        <v>237</v>
      </c>
      <c r="M583" s="212" t="s">
        <v>3558</v>
      </c>
      <c r="N583" s="212" t="s">
        <v>5022</v>
      </c>
      <c r="O583" s="283" t="s">
        <v>4554</v>
      </c>
      <c r="P583" s="284" t="s">
        <v>10</v>
      </c>
      <c r="Q583" s="228"/>
      <c r="R583" s="226"/>
      <c r="S583" s="226"/>
      <c r="T583" s="229"/>
      <c r="U583" s="229"/>
      <c r="V583" s="229"/>
      <c r="W583" s="226"/>
      <c r="X583" s="226"/>
      <c r="AA583" s="231"/>
      <c r="AB583" s="231"/>
      <c r="AC583" s="231"/>
      <c r="AD583" s="231"/>
      <c r="AE583" s="226"/>
      <c r="AF583" s="226"/>
      <c r="AG583" s="227"/>
      <c r="AH583" s="228"/>
      <c r="AI583" s="226"/>
      <c r="AJ583" s="226"/>
      <c r="AK583" s="229"/>
      <c r="AL583" s="229"/>
      <c r="AM583" s="229"/>
      <c r="AN583" s="226"/>
      <c r="AO583" s="226"/>
      <c r="AR583" s="231"/>
      <c r="AS583" s="231"/>
      <c r="AT583" s="231"/>
      <c r="AU583" s="231"/>
      <c r="AV583" s="226"/>
      <c r="AW583" s="226"/>
      <c r="AX583" s="227"/>
      <c r="AY583" s="228"/>
      <c r="AZ583" s="226"/>
      <c r="BA583" s="226"/>
      <c r="BB583" s="229"/>
      <c r="BC583" s="229"/>
      <c r="BD583" s="229"/>
      <c r="BE583" s="226"/>
      <c r="BF583" s="226"/>
      <c r="BI583" s="231"/>
      <c r="BJ583" s="231"/>
      <c r="BK583" s="231"/>
      <c r="BL583" s="231"/>
      <c r="BM583" s="226"/>
      <c r="BN583" s="226"/>
      <c r="BO583" s="227"/>
      <c r="BP583" s="228"/>
      <c r="BQ583" s="226"/>
      <c r="BR583" s="226"/>
      <c r="BS583" s="229"/>
      <c r="BT583" s="229"/>
      <c r="BU583" s="229"/>
      <c r="BV583" s="226"/>
      <c r="BW583" s="226"/>
      <c r="BZ583" s="231"/>
      <c r="CA583" s="231"/>
      <c r="CB583" s="231"/>
      <c r="CC583" s="231"/>
      <c r="CD583" s="226"/>
      <c r="CE583" s="226"/>
      <c r="CF583" s="227"/>
      <c r="CG583" s="228"/>
      <c r="CH583" s="226"/>
      <c r="CI583" s="226"/>
      <c r="CJ583" s="229"/>
      <c r="CK583" s="229"/>
      <c r="CL583" s="229"/>
      <c r="CM583" s="226"/>
      <c r="CN583" s="226"/>
      <c r="CQ583" s="231"/>
      <c r="CR583" s="231"/>
      <c r="CS583" s="231"/>
      <c r="CT583" s="231"/>
      <c r="CU583" s="226"/>
      <c r="CV583" s="226"/>
      <c r="CW583" s="227"/>
      <c r="CX583" s="228"/>
      <c r="CY583" s="226"/>
      <c r="CZ583" s="226"/>
      <c r="DA583" s="229"/>
      <c r="DB583" s="229"/>
      <c r="DC583" s="229"/>
      <c r="DD583" s="226"/>
      <c r="DE583" s="226"/>
      <c r="DH583" s="231"/>
      <c r="DI583" s="231"/>
      <c r="DJ583" s="231"/>
      <c r="DK583" s="231"/>
      <c r="DL583" s="226"/>
      <c r="DM583" s="226"/>
      <c r="DN583" s="227"/>
      <c r="DO583" s="228"/>
      <c r="DP583" s="226"/>
      <c r="DQ583" s="226"/>
      <c r="DR583" s="229"/>
      <c r="DS583" s="229"/>
      <c r="DT583" s="229"/>
      <c r="DU583" s="226"/>
      <c r="DV583" s="226"/>
      <c r="DY583" s="231"/>
      <c r="DZ583" s="231"/>
      <c r="EA583" s="231"/>
      <c r="EB583" s="231"/>
      <c r="EC583" s="226"/>
      <c r="ED583" s="226"/>
      <c r="EE583" s="227"/>
      <c r="EF583" s="228"/>
      <c r="EG583" s="226"/>
      <c r="EH583" s="226"/>
      <c r="EI583" s="229"/>
      <c r="EJ583" s="229"/>
      <c r="EK583" s="229"/>
      <c r="EL583" s="226"/>
      <c r="EM583" s="226"/>
      <c r="EP583" s="231"/>
      <c r="EQ583" s="231"/>
      <c r="ER583" s="231"/>
      <c r="ES583" s="231"/>
      <c r="ET583" s="226"/>
      <c r="EU583" s="226"/>
      <c r="EV583" s="227"/>
      <c r="EW583" s="228"/>
      <c r="EX583" s="226"/>
      <c r="EY583" s="226"/>
      <c r="EZ583" s="229"/>
      <c r="FA583" s="229"/>
      <c r="FB583" s="229"/>
      <c r="FC583" s="226"/>
      <c r="FD583" s="226"/>
      <c r="FG583" s="231"/>
      <c r="FH583" s="231"/>
      <c r="FI583" s="231"/>
      <c r="FJ583" s="231"/>
      <c r="FK583" s="226"/>
      <c r="FL583" s="226"/>
      <c r="FM583" s="227"/>
      <c r="FN583" s="228"/>
      <c r="FO583" s="226"/>
      <c r="FP583" s="226"/>
      <c r="FQ583" s="229"/>
      <c r="FR583" s="229"/>
      <c r="FS583" s="229"/>
      <c r="FT583" s="226"/>
      <c r="FU583" s="226"/>
      <c r="FX583" s="231"/>
      <c r="FY583" s="231"/>
      <c r="FZ583" s="231"/>
      <c r="GA583" s="231"/>
      <c r="GB583" s="226"/>
      <c r="GC583" s="226"/>
      <c r="GD583" s="227"/>
      <c r="GE583" s="228"/>
      <c r="GF583" s="226"/>
      <c r="GG583" s="226"/>
      <c r="GH583" s="229"/>
      <c r="GI583" s="229"/>
      <c r="GJ583" s="229"/>
      <c r="GK583" s="226"/>
      <c r="GL583" s="226"/>
      <c r="GO583" s="231"/>
      <c r="GP583" s="231"/>
      <c r="GQ583" s="231"/>
      <c r="GR583" s="231"/>
      <c r="GS583" s="226"/>
      <c r="GT583" s="226"/>
      <c r="GU583" s="227"/>
      <c r="GV583" s="228"/>
      <c r="GW583" s="226"/>
      <c r="GX583" s="226"/>
      <c r="GY583" s="229"/>
      <c r="GZ583" s="229"/>
      <c r="HA583" s="229"/>
      <c r="HB583" s="226"/>
      <c r="HC583" s="226"/>
      <c r="HF583" s="231"/>
    </row>
    <row r="584" spans="1:215" s="230" customFormat="1" ht="54" customHeight="1" x14ac:dyDescent="0.2">
      <c r="A584" s="210" t="s">
        <v>5021</v>
      </c>
      <c r="B584" s="211" t="s">
        <v>3741</v>
      </c>
      <c r="C584" s="211" t="s">
        <v>3741</v>
      </c>
      <c r="D584" s="211" t="s">
        <v>8762</v>
      </c>
      <c r="E584" s="212" t="str">
        <f t="shared" si="15"/>
        <v>光市三井1046-1</v>
      </c>
      <c r="F584" s="212" t="s">
        <v>1055</v>
      </c>
      <c r="G584" s="196">
        <v>43313</v>
      </c>
      <c r="H584" s="212" t="s">
        <v>5020</v>
      </c>
      <c r="I584" s="236" t="s">
        <v>4587</v>
      </c>
      <c r="J584" s="281" t="s">
        <v>813</v>
      </c>
      <c r="K584" s="282" t="s">
        <v>468</v>
      </c>
      <c r="L584" s="282" t="s">
        <v>237</v>
      </c>
      <c r="M584" s="212" t="s">
        <v>5019</v>
      </c>
      <c r="N584" s="212" t="s">
        <v>5018</v>
      </c>
      <c r="O584" s="283" t="s">
        <v>250</v>
      </c>
      <c r="P584" s="284" t="s">
        <v>548</v>
      </c>
      <c r="Q584" s="228"/>
      <c r="R584" s="226"/>
      <c r="S584" s="226"/>
      <c r="T584" s="229"/>
      <c r="U584" s="229"/>
      <c r="V584" s="229"/>
      <c r="W584" s="226"/>
      <c r="X584" s="226"/>
      <c r="AA584" s="231"/>
      <c r="AB584" s="231"/>
      <c r="AC584" s="231"/>
      <c r="AD584" s="231"/>
      <c r="AE584" s="226"/>
      <c r="AF584" s="226"/>
      <c r="AG584" s="227"/>
      <c r="AH584" s="228"/>
      <c r="AI584" s="226"/>
      <c r="AJ584" s="226"/>
      <c r="AK584" s="229"/>
      <c r="AL584" s="229"/>
      <c r="AM584" s="229"/>
      <c r="AN584" s="226"/>
      <c r="AO584" s="226"/>
      <c r="AR584" s="231"/>
      <c r="AS584" s="231"/>
      <c r="AT584" s="231"/>
      <c r="AU584" s="231"/>
      <c r="AV584" s="226"/>
      <c r="AW584" s="226"/>
      <c r="AX584" s="227"/>
      <c r="AY584" s="228"/>
      <c r="AZ584" s="226"/>
      <c r="BA584" s="226"/>
      <c r="BB584" s="229"/>
      <c r="BC584" s="229"/>
      <c r="BD584" s="229"/>
      <c r="BE584" s="226"/>
      <c r="BF584" s="226"/>
      <c r="BI584" s="231"/>
      <c r="BJ584" s="231"/>
      <c r="BK584" s="231"/>
      <c r="BL584" s="231"/>
      <c r="BM584" s="226"/>
      <c r="BN584" s="226"/>
      <c r="BO584" s="227"/>
      <c r="BP584" s="228"/>
      <c r="BQ584" s="226"/>
      <c r="BR584" s="226"/>
      <c r="BS584" s="229"/>
      <c r="BT584" s="229"/>
      <c r="BU584" s="229"/>
      <c r="BV584" s="226"/>
      <c r="BW584" s="226"/>
      <c r="BZ584" s="231"/>
      <c r="CA584" s="231"/>
      <c r="CB584" s="231"/>
      <c r="CC584" s="231"/>
      <c r="CD584" s="226"/>
      <c r="CE584" s="226"/>
      <c r="CF584" s="227"/>
      <c r="CG584" s="228"/>
      <c r="CH584" s="226"/>
      <c r="CI584" s="226"/>
      <c r="CJ584" s="229"/>
      <c r="CK584" s="229"/>
      <c r="CL584" s="229"/>
      <c r="CM584" s="226"/>
      <c r="CN584" s="226"/>
      <c r="CQ584" s="231"/>
      <c r="CR584" s="231"/>
      <c r="CS584" s="231"/>
      <c r="CT584" s="231"/>
      <c r="CU584" s="226"/>
      <c r="CV584" s="226"/>
      <c r="CW584" s="227"/>
      <c r="CX584" s="228"/>
      <c r="CY584" s="226"/>
      <c r="CZ584" s="226"/>
      <c r="DA584" s="229"/>
      <c r="DB584" s="229"/>
      <c r="DC584" s="229"/>
      <c r="DD584" s="226"/>
      <c r="DE584" s="226"/>
      <c r="DH584" s="231"/>
      <c r="DI584" s="231"/>
      <c r="DJ584" s="231"/>
      <c r="DK584" s="231"/>
      <c r="DL584" s="226"/>
      <c r="DM584" s="226"/>
      <c r="DN584" s="227"/>
      <c r="DO584" s="228"/>
      <c r="DP584" s="226"/>
      <c r="DQ584" s="226"/>
      <c r="DR584" s="229"/>
      <c r="DS584" s="229"/>
      <c r="DT584" s="229"/>
      <c r="DU584" s="226"/>
      <c r="DV584" s="226"/>
      <c r="DY584" s="231"/>
      <c r="DZ584" s="231"/>
      <c r="EA584" s="231"/>
      <c r="EB584" s="231"/>
      <c r="EC584" s="226"/>
      <c r="ED584" s="226"/>
      <c r="EE584" s="227"/>
      <c r="EF584" s="228"/>
      <c r="EG584" s="226"/>
      <c r="EH584" s="226"/>
      <c r="EI584" s="229"/>
      <c r="EJ584" s="229"/>
      <c r="EK584" s="229"/>
      <c r="EL584" s="226"/>
      <c r="EM584" s="226"/>
      <c r="EP584" s="231"/>
      <c r="EQ584" s="231"/>
      <c r="ER584" s="231"/>
      <c r="ES584" s="231"/>
      <c r="ET584" s="226"/>
      <c r="EU584" s="226"/>
      <c r="EV584" s="227"/>
      <c r="EW584" s="228"/>
      <c r="EX584" s="226"/>
      <c r="EY584" s="226"/>
      <c r="EZ584" s="229"/>
      <c r="FA584" s="229"/>
      <c r="FB584" s="229"/>
      <c r="FC584" s="226"/>
      <c r="FD584" s="226"/>
      <c r="FG584" s="231"/>
      <c r="FH584" s="231"/>
      <c r="FI584" s="231"/>
      <c r="FJ584" s="231"/>
      <c r="FK584" s="226"/>
      <c r="FL584" s="226"/>
      <c r="FM584" s="227"/>
      <c r="FN584" s="228"/>
      <c r="FO584" s="226"/>
      <c r="FP584" s="226"/>
      <c r="FQ584" s="229"/>
      <c r="FR584" s="229"/>
      <c r="FS584" s="229"/>
      <c r="FT584" s="226"/>
      <c r="FU584" s="226"/>
      <c r="FX584" s="231"/>
      <c r="FY584" s="231"/>
      <c r="FZ584" s="231"/>
      <c r="GA584" s="231"/>
      <c r="GB584" s="226"/>
      <c r="GC584" s="226"/>
      <c r="GD584" s="227"/>
      <c r="GE584" s="228"/>
      <c r="GF584" s="226"/>
      <c r="GG584" s="226"/>
      <c r="GH584" s="229"/>
      <c r="GI584" s="229"/>
      <c r="GJ584" s="229"/>
      <c r="GK584" s="226"/>
      <c r="GL584" s="226"/>
      <c r="GO584" s="231"/>
      <c r="GP584" s="231"/>
      <c r="GQ584" s="231"/>
      <c r="GR584" s="231"/>
      <c r="GS584" s="226"/>
      <c r="GT584" s="226"/>
      <c r="GU584" s="227"/>
      <c r="GV584" s="228"/>
      <c r="GW584" s="226"/>
      <c r="GX584" s="226"/>
      <c r="GY584" s="229"/>
      <c r="GZ584" s="229"/>
      <c r="HA584" s="229"/>
      <c r="HB584" s="226"/>
      <c r="HC584" s="226"/>
      <c r="HF584" s="231"/>
    </row>
    <row r="585" spans="1:215" s="230" customFormat="1" ht="41.25" customHeight="1" x14ac:dyDescent="0.2">
      <c r="A585" s="210" t="s">
        <v>5017</v>
      </c>
      <c r="B585" s="211" t="s">
        <v>5016</v>
      </c>
      <c r="C585" s="211" t="s">
        <v>5015</v>
      </c>
      <c r="D585" s="211" t="s">
        <v>8763</v>
      </c>
      <c r="E585" s="212" t="str">
        <f t="shared" si="15"/>
        <v>光市小周防1656－8</v>
      </c>
      <c r="F585" s="212" t="s">
        <v>5014</v>
      </c>
      <c r="G585" s="196">
        <v>43617</v>
      </c>
      <c r="H585" s="212" t="s">
        <v>5013</v>
      </c>
      <c r="I585" s="236" t="s">
        <v>3301</v>
      </c>
      <c r="J585" s="281" t="s">
        <v>813</v>
      </c>
      <c r="K585" s="282" t="s">
        <v>468</v>
      </c>
      <c r="L585" s="282" t="s">
        <v>237</v>
      </c>
      <c r="M585" s="212" t="s">
        <v>5012</v>
      </c>
      <c r="N585" s="212" t="s">
        <v>5011</v>
      </c>
      <c r="O585" s="283" t="s">
        <v>4554</v>
      </c>
      <c r="P585" s="284" t="s">
        <v>3767</v>
      </c>
      <c r="Q585" s="228"/>
      <c r="R585" s="226"/>
      <c r="S585" s="226"/>
      <c r="T585" s="229"/>
      <c r="U585" s="229"/>
      <c r="V585" s="229"/>
      <c r="W585" s="226"/>
      <c r="X585" s="226"/>
      <c r="AA585" s="231"/>
      <c r="AB585" s="231"/>
      <c r="AC585" s="231"/>
      <c r="AD585" s="231"/>
      <c r="AE585" s="226"/>
      <c r="AF585" s="226"/>
      <c r="AG585" s="227"/>
      <c r="AH585" s="228"/>
      <c r="AI585" s="226"/>
      <c r="AJ585" s="226"/>
      <c r="AK585" s="229"/>
      <c r="AL585" s="229"/>
      <c r="AM585" s="229"/>
      <c r="AN585" s="226"/>
      <c r="AO585" s="226"/>
      <c r="AR585" s="231"/>
      <c r="AS585" s="231"/>
      <c r="AT585" s="231"/>
      <c r="AU585" s="231"/>
      <c r="AV585" s="226"/>
      <c r="AW585" s="226"/>
      <c r="AX585" s="227"/>
      <c r="AY585" s="228"/>
      <c r="AZ585" s="226"/>
      <c r="BA585" s="226"/>
      <c r="BB585" s="229"/>
      <c r="BC585" s="229"/>
      <c r="BD585" s="229"/>
      <c r="BE585" s="226"/>
      <c r="BF585" s="226"/>
      <c r="BI585" s="231"/>
      <c r="BJ585" s="231"/>
      <c r="BK585" s="231"/>
      <c r="BL585" s="231"/>
      <c r="BM585" s="226"/>
      <c r="BN585" s="226"/>
      <c r="BO585" s="227"/>
      <c r="BP585" s="228"/>
      <c r="BQ585" s="226"/>
      <c r="BR585" s="226"/>
      <c r="BS585" s="229"/>
      <c r="BT585" s="229"/>
      <c r="BU585" s="229"/>
      <c r="BV585" s="226"/>
      <c r="BW585" s="226"/>
      <c r="BZ585" s="231"/>
      <c r="CA585" s="231"/>
      <c r="CB585" s="231"/>
      <c r="CC585" s="231"/>
      <c r="CD585" s="226"/>
      <c r="CE585" s="226"/>
      <c r="CF585" s="227"/>
      <c r="CG585" s="228"/>
      <c r="CH585" s="226"/>
      <c r="CI585" s="226"/>
      <c r="CJ585" s="229"/>
      <c r="CK585" s="229"/>
      <c r="CL585" s="229"/>
      <c r="CM585" s="226"/>
      <c r="CN585" s="226"/>
      <c r="CQ585" s="231"/>
      <c r="CR585" s="231"/>
      <c r="CS585" s="231"/>
      <c r="CT585" s="231"/>
      <c r="CU585" s="226"/>
      <c r="CV585" s="226"/>
      <c r="CW585" s="227"/>
      <c r="CX585" s="228"/>
      <c r="CY585" s="226"/>
      <c r="CZ585" s="226"/>
      <c r="DA585" s="229"/>
      <c r="DB585" s="229"/>
      <c r="DC585" s="229"/>
      <c r="DD585" s="226"/>
      <c r="DE585" s="226"/>
      <c r="DH585" s="231"/>
      <c r="DI585" s="231"/>
      <c r="DJ585" s="231"/>
      <c r="DK585" s="231"/>
      <c r="DL585" s="226"/>
      <c r="DM585" s="226"/>
      <c r="DN585" s="227"/>
      <c r="DO585" s="228"/>
      <c r="DP585" s="226"/>
      <c r="DQ585" s="226"/>
      <c r="DR585" s="229"/>
      <c r="DS585" s="229"/>
      <c r="DT585" s="229"/>
      <c r="DU585" s="226"/>
      <c r="DV585" s="226"/>
      <c r="DY585" s="231"/>
      <c r="DZ585" s="231"/>
      <c r="EA585" s="231"/>
      <c r="EB585" s="231"/>
      <c r="EC585" s="226"/>
      <c r="ED585" s="226"/>
      <c r="EE585" s="227"/>
      <c r="EF585" s="228"/>
      <c r="EG585" s="226"/>
      <c r="EH585" s="226"/>
      <c r="EI585" s="229"/>
      <c r="EJ585" s="229"/>
      <c r="EK585" s="229"/>
      <c r="EL585" s="226"/>
      <c r="EM585" s="226"/>
      <c r="EP585" s="231"/>
      <c r="EQ585" s="231"/>
      <c r="ER585" s="231"/>
      <c r="ES585" s="231"/>
      <c r="ET585" s="226"/>
      <c r="EU585" s="226"/>
      <c r="EV585" s="227"/>
      <c r="EW585" s="228"/>
      <c r="EX585" s="226"/>
      <c r="EY585" s="226"/>
      <c r="EZ585" s="229"/>
      <c r="FA585" s="229"/>
      <c r="FB585" s="229"/>
      <c r="FC585" s="226"/>
      <c r="FD585" s="226"/>
      <c r="FG585" s="231"/>
      <c r="FH585" s="231"/>
      <c r="FI585" s="231"/>
      <c r="FJ585" s="231"/>
      <c r="FK585" s="226"/>
      <c r="FL585" s="226"/>
      <c r="FM585" s="227"/>
      <c r="FN585" s="228"/>
      <c r="FO585" s="226"/>
      <c r="FP585" s="226"/>
      <c r="FQ585" s="229"/>
      <c r="FR585" s="229"/>
      <c r="FS585" s="229"/>
      <c r="FT585" s="226"/>
      <c r="FU585" s="226"/>
      <c r="FX585" s="231"/>
      <c r="FY585" s="231"/>
      <c r="FZ585" s="231"/>
      <c r="GA585" s="231"/>
      <c r="GB585" s="226"/>
      <c r="GC585" s="226"/>
      <c r="GD585" s="227"/>
      <c r="GE585" s="228"/>
      <c r="GF585" s="226"/>
      <c r="GG585" s="226"/>
      <c r="GH585" s="229"/>
      <c r="GI585" s="229"/>
      <c r="GJ585" s="229"/>
      <c r="GK585" s="226"/>
      <c r="GL585" s="226"/>
      <c r="GO585" s="231"/>
      <c r="GP585" s="231"/>
      <c r="GQ585" s="231"/>
      <c r="GR585" s="231"/>
      <c r="GS585" s="226"/>
      <c r="GT585" s="226"/>
      <c r="GU585" s="227"/>
      <c r="GV585" s="228"/>
      <c r="GW585" s="226"/>
      <c r="GX585" s="226"/>
      <c r="GY585" s="229"/>
      <c r="GZ585" s="229"/>
      <c r="HA585" s="229"/>
      <c r="HB585" s="226"/>
      <c r="HC585" s="226"/>
      <c r="HF585" s="231"/>
    </row>
    <row r="586" spans="1:215" s="230" customFormat="1" ht="41.25" customHeight="1" x14ac:dyDescent="0.2">
      <c r="A586" s="210" t="s">
        <v>8111</v>
      </c>
      <c r="B586" s="211" t="s">
        <v>8112</v>
      </c>
      <c r="C586" s="211" t="s">
        <v>8112</v>
      </c>
      <c r="D586" s="211" t="s">
        <v>8113</v>
      </c>
      <c r="E586" s="212" t="str">
        <f t="shared" si="15"/>
        <v>光市室積6-13-28</v>
      </c>
      <c r="F586" s="212" t="s">
        <v>8114</v>
      </c>
      <c r="G586" s="196">
        <v>44287</v>
      </c>
      <c r="H586" s="212" t="s">
        <v>8115</v>
      </c>
      <c r="I586" s="236" t="s">
        <v>4587</v>
      </c>
      <c r="J586" s="281" t="s">
        <v>813</v>
      </c>
      <c r="K586" s="282" t="s">
        <v>468</v>
      </c>
      <c r="L586" s="282" t="s">
        <v>350</v>
      </c>
      <c r="M586" s="212" t="s">
        <v>8116</v>
      </c>
      <c r="N586" s="212" t="s">
        <v>8457</v>
      </c>
      <c r="O586" s="283" t="s">
        <v>4554</v>
      </c>
      <c r="P586" s="284" t="s">
        <v>3767</v>
      </c>
      <c r="Q586" s="228"/>
      <c r="R586" s="226"/>
      <c r="S586" s="226"/>
      <c r="T586" s="229"/>
      <c r="U586" s="229"/>
      <c r="V586" s="229"/>
      <c r="W586" s="226"/>
      <c r="X586" s="226"/>
      <c r="AA586" s="231"/>
      <c r="AB586" s="231"/>
      <c r="AC586" s="231"/>
      <c r="AD586" s="231"/>
      <c r="AE586" s="226"/>
      <c r="AF586" s="226"/>
      <c r="AG586" s="227"/>
      <c r="AH586" s="228"/>
      <c r="AI586" s="226"/>
      <c r="AJ586" s="226"/>
      <c r="AK586" s="229"/>
      <c r="AL586" s="229"/>
      <c r="AM586" s="229"/>
      <c r="AN586" s="226"/>
      <c r="AO586" s="226"/>
      <c r="AR586" s="231"/>
      <c r="AS586" s="231"/>
      <c r="AT586" s="231"/>
      <c r="AU586" s="231"/>
      <c r="AV586" s="226"/>
      <c r="AW586" s="226"/>
      <c r="AX586" s="227"/>
      <c r="AY586" s="228"/>
      <c r="AZ586" s="226"/>
      <c r="BA586" s="226"/>
      <c r="BB586" s="229"/>
      <c r="BC586" s="229"/>
      <c r="BD586" s="229"/>
      <c r="BE586" s="226"/>
      <c r="BF586" s="226"/>
      <c r="BI586" s="231"/>
      <c r="BJ586" s="231"/>
      <c r="BK586" s="231"/>
      <c r="BL586" s="231"/>
      <c r="BM586" s="226"/>
      <c r="BN586" s="226"/>
      <c r="BO586" s="227"/>
      <c r="BP586" s="228"/>
      <c r="BQ586" s="226"/>
      <c r="BR586" s="226"/>
      <c r="BS586" s="229"/>
      <c r="BT586" s="229"/>
      <c r="BU586" s="229"/>
      <c r="BV586" s="226"/>
      <c r="BW586" s="226"/>
      <c r="BZ586" s="231"/>
      <c r="CA586" s="231"/>
      <c r="CB586" s="231"/>
      <c r="CC586" s="231"/>
      <c r="CD586" s="226"/>
      <c r="CE586" s="226"/>
      <c r="CF586" s="227"/>
      <c r="CG586" s="228"/>
      <c r="CH586" s="226"/>
      <c r="CI586" s="226"/>
      <c r="CJ586" s="229"/>
      <c r="CK586" s="229"/>
      <c r="CL586" s="229"/>
      <c r="CM586" s="226"/>
      <c r="CN586" s="226"/>
      <c r="CQ586" s="231"/>
      <c r="CR586" s="231"/>
      <c r="CS586" s="231"/>
      <c r="CT586" s="231"/>
      <c r="CU586" s="226"/>
      <c r="CV586" s="226"/>
      <c r="CW586" s="227"/>
      <c r="CX586" s="228"/>
      <c r="CY586" s="226"/>
      <c r="CZ586" s="226"/>
      <c r="DA586" s="229"/>
      <c r="DB586" s="229"/>
      <c r="DC586" s="229"/>
      <c r="DD586" s="226"/>
      <c r="DE586" s="226"/>
      <c r="DH586" s="231"/>
      <c r="DI586" s="231"/>
      <c r="DJ586" s="231"/>
      <c r="DK586" s="231"/>
      <c r="DL586" s="226"/>
      <c r="DM586" s="226"/>
      <c r="DN586" s="227"/>
      <c r="DO586" s="228"/>
      <c r="DP586" s="226"/>
      <c r="DQ586" s="226"/>
      <c r="DR586" s="229"/>
      <c r="DS586" s="229"/>
      <c r="DT586" s="229"/>
      <c r="DU586" s="226"/>
      <c r="DV586" s="226"/>
      <c r="DY586" s="231"/>
      <c r="DZ586" s="231"/>
      <c r="EA586" s="231"/>
      <c r="EB586" s="231"/>
      <c r="EC586" s="226"/>
      <c r="ED586" s="226"/>
      <c r="EE586" s="227"/>
      <c r="EF586" s="228"/>
      <c r="EG586" s="226"/>
      <c r="EH586" s="226"/>
      <c r="EI586" s="229"/>
      <c r="EJ586" s="229"/>
      <c r="EK586" s="229"/>
      <c r="EL586" s="226"/>
      <c r="EM586" s="226"/>
      <c r="EP586" s="231"/>
      <c r="EQ586" s="231"/>
      <c r="ER586" s="231"/>
      <c r="ES586" s="231"/>
      <c r="ET586" s="226"/>
      <c r="EU586" s="226"/>
      <c r="EV586" s="227"/>
      <c r="EW586" s="228"/>
      <c r="EX586" s="226"/>
      <c r="EY586" s="226"/>
      <c r="EZ586" s="229"/>
      <c r="FA586" s="229"/>
      <c r="FB586" s="229"/>
      <c r="FC586" s="226"/>
      <c r="FD586" s="226"/>
      <c r="FG586" s="231"/>
      <c r="FH586" s="231"/>
      <c r="FI586" s="231"/>
      <c r="FJ586" s="231"/>
      <c r="FK586" s="226"/>
      <c r="FL586" s="226"/>
      <c r="FM586" s="227"/>
      <c r="FN586" s="228"/>
      <c r="FO586" s="226"/>
      <c r="FP586" s="226"/>
      <c r="FQ586" s="229"/>
      <c r="FR586" s="229"/>
      <c r="FS586" s="229"/>
      <c r="FT586" s="226"/>
      <c r="FU586" s="226"/>
      <c r="FX586" s="231"/>
      <c r="FY586" s="231"/>
      <c r="FZ586" s="231"/>
      <c r="GA586" s="231"/>
      <c r="GB586" s="226"/>
      <c r="GC586" s="226"/>
      <c r="GD586" s="227"/>
      <c r="GE586" s="228"/>
      <c r="GF586" s="226"/>
      <c r="GG586" s="226"/>
      <c r="GH586" s="229"/>
      <c r="GI586" s="229"/>
      <c r="GJ586" s="229"/>
      <c r="GK586" s="226"/>
      <c r="GL586" s="226"/>
      <c r="GO586" s="231"/>
      <c r="GP586" s="231"/>
      <c r="GQ586" s="231"/>
      <c r="GR586" s="231"/>
      <c r="GS586" s="226"/>
      <c r="GT586" s="226"/>
      <c r="GU586" s="227"/>
      <c r="GV586" s="228"/>
      <c r="GW586" s="226"/>
      <c r="GX586" s="226"/>
      <c r="GY586" s="229"/>
      <c r="GZ586" s="229"/>
      <c r="HA586" s="229"/>
      <c r="HB586" s="226"/>
      <c r="HC586" s="226"/>
      <c r="HF586" s="231"/>
    </row>
    <row r="587" spans="1:215" s="230" customFormat="1" ht="41.25" customHeight="1" x14ac:dyDescent="0.2">
      <c r="A587" s="210" t="s">
        <v>8117</v>
      </c>
      <c r="B587" s="211" t="s">
        <v>8118</v>
      </c>
      <c r="C587" s="211" t="s">
        <v>8118</v>
      </c>
      <c r="D587" s="211" t="s">
        <v>8119</v>
      </c>
      <c r="E587" s="212" t="str">
        <f t="shared" si="15"/>
        <v>光市三井6-18-1</v>
      </c>
      <c r="F587" s="212" t="s">
        <v>8120</v>
      </c>
      <c r="G587" s="196">
        <v>44378</v>
      </c>
      <c r="H587" s="212" t="s">
        <v>8121</v>
      </c>
      <c r="I587" s="236" t="s">
        <v>4587</v>
      </c>
      <c r="J587" s="281" t="s">
        <v>813</v>
      </c>
      <c r="K587" s="282" t="s">
        <v>468</v>
      </c>
      <c r="L587" s="282" t="s">
        <v>350</v>
      </c>
      <c r="M587" s="212" t="s">
        <v>8122</v>
      </c>
      <c r="N587" s="212" t="s">
        <v>7531</v>
      </c>
      <c r="O587" s="283" t="s">
        <v>4554</v>
      </c>
      <c r="P587" s="284" t="s">
        <v>3767</v>
      </c>
      <c r="Q587" s="228"/>
      <c r="R587" s="226"/>
      <c r="S587" s="226"/>
      <c r="T587" s="229"/>
      <c r="U587" s="229"/>
      <c r="V587" s="229"/>
      <c r="W587" s="226"/>
      <c r="X587" s="226"/>
      <c r="AA587" s="231"/>
      <c r="AB587" s="231"/>
      <c r="AC587" s="231"/>
      <c r="AD587" s="231"/>
      <c r="AE587" s="226"/>
      <c r="AF587" s="226"/>
      <c r="AG587" s="227"/>
      <c r="AH587" s="228"/>
      <c r="AI587" s="226"/>
      <c r="AJ587" s="226"/>
      <c r="AK587" s="229"/>
      <c r="AL587" s="229"/>
      <c r="AM587" s="229"/>
      <c r="AN587" s="226"/>
      <c r="AO587" s="226"/>
      <c r="AR587" s="231"/>
      <c r="AS587" s="231"/>
      <c r="AT587" s="231"/>
      <c r="AU587" s="231"/>
      <c r="AV587" s="226"/>
      <c r="AW587" s="226"/>
      <c r="AX587" s="227"/>
      <c r="AY587" s="228"/>
      <c r="AZ587" s="226"/>
      <c r="BA587" s="226"/>
      <c r="BB587" s="229"/>
      <c r="BC587" s="229"/>
      <c r="BD587" s="229"/>
      <c r="BE587" s="226"/>
      <c r="BF587" s="226"/>
      <c r="BI587" s="231"/>
      <c r="BJ587" s="231"/>
      <c r="BK587" s="231"/>
      <c r="BL587" s="231"/>
      <c r="BM587" s="226"/>
      <c r="BN587" s="226"/>
      <c r="BO587" s="227"/>
      <c r="BP587" s="228"/>
      <c r="BQ587" s="226"/>
      <c r="BR587" s="226"/>
      <c r="BS587" s="229"/>
      <c r="BT587" s="229"/>
      <c r="BU587" s="229"/>
      <c r="BV587" s="226"/>
      <c r="BW587" s="226"/>
      <c r="BZ587" s="231"/>
      <c r="CA587" s="231"/>
      <c r="CB587" s="231"/>
      <c r="CC587" s="231"/>
      <c r="CD587" s="226"/>
      <c r="CE587" s="226"/>
      <c r="CF587" s="227"/>
      <c r="CG587" s="228"/>
      <c r="CH587" s="226"/>
      <c r="CI587" s="226"/>
      <c r="CJ587" s="229"/>
      <c r="CK587" s="229"/>
      <c r="CL587" s="229"/>
      <c r="CM587" s="226"/>
      <c r="CN587" s="226"/>
      <c r="CQ587" s="231"/>
      <c r="CR587" s="231"/>
      <c r="CS587" s="231"/>
      <c r="CT587" s="231"/>
      <c r="CU587" s="226"/>
      <c r="CV587" s="226"/>
      <c r="CW587" s="227"/>
      <c r="CX587" s="228"/>
      <c r="CY587" s="226"/>
      <c r="CZ587" s="226"/>
      <c r="DA587" s="229"/>
      <c r="DB587" s="229"/>
      <c r="DC587" s="229"/>
      <c r="DD587" s="226"/>
      <c r="DE587" s="226"/>
      <c r="DH587" s="231"/>
      <c r="DI587" s="231"/>
      <c r="DJ587" s="231"/>
      <c r="DK587" s="231"/>
      <c r="DL587" s="226"/>
      <c r="DM587" s="226"/>
      <c r="DN587" s="227"/>
      <c r="DO587" s="228"/>
      <c r="DP587" s="226"/>
      <c r="DQ587" s="226"/>
      <c r="DR587" s="229"/>
      <c r="DS587" s="229"/>
      <c r="DT587" s="229"/>
      <c r="DU587" s="226"/>
      <c r="DV587" s="226"/>
      <c r="DY587" s="231"/>
      <c r="DZ587" s="231"/>
      <c r="EA587" s="231"/>
      <c r="EB587" s="231"/>
      <c r="EC587" s="226"/>
      <c r="ED587" s="226"/>
      <c r="EE587" s="227"/>
      <c r="EF587" s="228"/>
      <c r="EG587" s="226"/>
      <c r="EH587" s="226"/>
      <c r="EI587" s="229"/>
      <c r="EJ587" s="229"/>
      <c r="EK587" s="229"/>
      <c r="EL587" s="226"/>
      <c r="EM587" s="226"/>
      <c r="EP587" s="231"/>
      <c r="EQ587" s="231"/>
      <c r="ER587" s="231"/>
      <c r="ES587" s="231"/>
      <c r="ET587" s="226"/>
      <c r="EU587" s="226"/>
      <c r="EV587" s="227"/>
      <c r="EW587" s="228"/>
      <c r="EX587" s="226"/>
      <c r="EY587" s="226"/>
      <c r="EZ587" s="229"/>
      <c r="FA587" s="229"/>
      <c r="FB587" s="229"/>
      <c r="FC587" s="226"/>
      <c r="FD587" s="226"/>
      <c r="FG587" s="231"/>
      <c r="FH587" s="231"/>
      <c r="FI587" s="231"/>
      <c r="FJ587" s="231"/>
      <c r="FK587" s="226"/>
      <c r="FL587" s="226"/>
      <c r="FM587" s="227"/>
      <c r="FN587" s="228"/>
      <c r="FO587" s="226"/>
      <c r="FP587" s="226"/>
      <c r="FQ587" s="229"/>
      <c r="FR587" s="229"/>
      <c r="FS587" s="229"/>
      <c r="FT587" s="226"/>
      <c r="FU587" s="226"/>
      <c r="FX587" s="231"/>
      <c r="FY587" s="231"/>
      <c r="FZ587" s="231"/>
      <c r="GA587" s="231"/>
      <c r="GB587" s="226"/>
      <c r="GC587" s="226"/>
      <c r="GD587" s="227"/>
      <c r="GE587" s="228"/>
      <c r="GF587" s="226"/>
      <c r="GG587" s="226"/>
      <c r="GH587" s="229"/>
      <c r="GI587" s="229"/>
      <c r="GJ587" s="229"/>
      <c r="GK587" s="226"/>
      <c r="GL587" s="226"/>
      <c r="GO587" s="231"/>
      <c r="GP587" s="231"/>
      <c r="GQ587" s="231"/>
      <c r="GR587" s="231"/>
      <c r="GS587" s="226"/>
      <c r="GT587" s="226"/>
      <c r="GU587" s="227"/>
      <c r="GV587" s="228"/>
      <c r="GW587" s="226"/>
      <c r="GX587" s="226"/>
      <c r="GY587" s="229"/>
      <c r="GZ587" s="229"/>
      <c r="HA587" s="229"/>
      <c r="HB587" s="226"/>
      <c r="HC587" s="226"/>
      <c r="HF587" s="231"/>
    </row>
    <row r="588" spans="1:215" s="230" customFormat="1" ht="41.25" customHeight="1" x14ac:dyDescent="0.2">
      <c r="A588" s="210" t="s">
        <v>8764</v>
      </c>
      <c r="B588" s="211" t="s">
        <v>8765</v>
      </c>
      <c r="C588" s="211" t="s">
        <v>8765</v>
      </c>
      <c r="D588" s="211" t="s">
        <v>8766</v>
      </c>
      <c r="E588" s="212" t="str">
        <f t="shared" si="15"/>
        <v>光市虹ケ浜1-1-10</v>
      </c>
      <c r="F588" s="212" t="s">
        <v>8767</v>
      </c>
      <c r="G588" s="196">
        <v>44652</v>
      </c>
      <c r="H588" s="212" t="s">
        <v>8768</v>
      </c>
      <c r="I588" s="236" t="s">
        <v>576</v>
      </c>
      <c r="J588" s="281" t="s">
        <v>813</v>
      </c>
      <c r="K588" s="282" t="s">
        <v>468</v>
      </c>
      <c r="L588" s="282" t="s">
        <v>350</v>
      </c>
      <c r="M588" s="212" t="s">
        <v>8769</v>
      </c>
      <c r="N588" s="210" t="s">
        <v>8770</v>
      </c>
      <c r="O588" s="283" t="s">
        <v>4554</v>
      </c>
      <c r="P588" s="284" t="s">
        <v>3767</v>
      </c>
      <c r="Q588" s="228"/>
      <c r="R588" s="226"/>
      <c r="S588" s="226"/>
      <c r="T588" s="229"/>
      <c r="U588" s="229"/>
      <c r="V588" s="229"/>
      <c r="W588" s="226"/>
      <c r="X588" s="226"/>
      <c r="AA588" s="231"/>
      <c r="AB588" s="231"/>
      <c r="AC588" s="231"/>
      <c r="AD588" s="231"/>
      <c r="AE588" s="226"/>
      <c r="AF588" s="226"/>
      <c r="AG588" s="227"/>
      <c r="AH588" s="228"/>
      <c r="AI588" s="226"/>
      <c r="AJ588" s="226"/>
      <c r="AK588" s="229"/>
      <c r="AL588" s="229"/>
      <c r="AM588" s="229"/>
      <c r="AN588" s="226"/>
      <c r="AO588" s="226"/>
      <c r="AR588" s="231"/>
      <c r="AS588" s="231"/>
      <c r="AT588" s="231"/>
      <c r="AU588" s="231"/>
      <c r="AV588" s="226"/>
      <c r="AW588" s="226"/>
      <c r="AX588" s="227"/>
      <c r="AY588" s="228"/>
      <c r="AZ588" s="226"/>
      <c r="BA588" s="226"/>
      <c r="BB588" s="229"/>
      <c r="BC588" s="229"/>
      <c r="BD588" s="229"/>
      <c r="BE588" s="226"/>
      <c r="BF588" s="226"/>
      <c r="BI588" s="231"/>
      <c r="BJ588" s="231"/>
      <c r="BK588" s="231"/>
      <c r="BL588" s="231"/>
      <c r="BM588" s="226"/>
      <c r="BN588" s="226"/>
      <c r="BO588" s="227"/>
      <c r="BP588" s="228"/>
      <c r="BQ588" s="226"/>
      <c r="BR588" s="226"/>
      <c r="BS588" s="229"/>
      <c r="BT588" s="229"/>
      <c r="BU588" s="229"/>
      <c r="BV588" s="226"/>
      <c r="BW588" s="226"/>
      <c r="BZ588" s="231"/>
      <c r="CA588" s="231"/>
      <c r="CB588" s="231"/>
      <c r="CC588" s="231"/>
      <c r="CD588" s="226"/>
      <c r="CE588" s="226"/>
      <c r="CF588" s="227"/>
      <c r="CG588" s="228"/>
      <c r="CH588" s="226"/>
      <c r="CI588" s="226"/>
      <c r="CJ588" s="229"/>
      <c r="CK588" s="229"/>
      <c r="CL588" s="229"/>
      <c r="CM588" s="226"/>
      <c r="CN588" s="226"/>
      <c r="CQ588" s="231"/>
      <c r="CR588" s="231"/>
      <c r="CS588" s="231"/>
      <c r="CT588" s="231"/>
      <c r="CU588" s="226"/>
      <c r="CV588" s="226"/>
      <c r="CW588" s="227"/>
      <c r="CX588" s="228"/>
      <c r="CY588" s="226"/>
      <c r="CZ588" s="226"/>
      <c r="DA588" s="229"/>
      <c r="DB588" s="229"/>
      <c r="DC588" s="229"/>
      <c r="DD588" s="226"/>
      <c r="DE588" s="226"/>
      <c r="DH588" s="231"/>
      <c r="DI588" s="231"/>
      <c r="DJ588" s="231"/>
      <c r="DK588" s="231"/>
      <c r="DL588" s="226"/>
      <c r="DM588" s="226"/>
      <c r="DN588" s="227"/>
      <c r="DO588" s="228"/>
      <c r="DP588" s="226"/>
      <c r="DQ588" s="226"/>
      <c r="DR588" s="229"/>
      <c r="DS588" s="229"/>
      <c r="DT588" s="229"/>
      <c r="DU588" s="226"/>
      <c r="DV588" s="226"/>
      <c r="DY588" s="231"/>
      <c r="DZ588" s="231"/>
      <c r="EA588" s="231"/>
      <c r="EB588" s="231"/>
      <c r="EC588" s="226"/>
      <c r="ED588" s="226"/>
      <c r="EE588" s="227"/>
      <c r="EF588" s="228"/>
      <c r="EG588" s="226"/>
      <c r="EH588" s="226"/>
      <c r="EI588" s="229"/>
      <c r="EJ588" s="229"/>
      <c r="EK588" s="229"/>
      <c r="EL588" s="226"/>
      <c r="EM588" s="226"/>
      <c r="EP588" s="231"/>
      <c r="EQ588" s="231"/>
      <c r="ER588" s="231"/>
      <c r="ES588" s="231"/>
      <c r="ET588" s="226"/>
      <c r="EU588" s="226"/>
      <c r="EV588" s="227"/>
      <c r="EW588" s="228"/>
      <c r="EX588" s="226"/>
      <c r="EY588" s="226"/>
      <c r="EZ588" s="229"/>
      <c r="FA588" s="229"/>
      <c r="FB588" s="229"/>
      <c r="FC588" s="226"/>
      <c r="FD588" s="226"/>
      <c r="FG588" s="231"/>
      <c r="FH588" s="231"/>
      <c r="FI588" s="231"/>
      <c r="FJ588" s="231"/>
      <c r="FK588" s="226"/>
      <c r="FL588" s="226"/>
      <c r="FM588" s="227"/>
      <c r="FN588" s="228"/>
      <c r="FO588" s="226"/>
      <c r="FP588" s="226"/>
      <c r="FQ588" s="229"/>
      <c r="FR588" s="229"/>
      <c r="FS588" s="229"/>
      <c r="FT588" s="226"/>
      <c r="FU588" s="226"/>
      <c r="FX588" s="231"/>
      <c r="FY588" s="231"/>
      <c r="FZ588" s="231"/>
      <c r="GA588" s="231"/>
      <c r="GB588" s="226"/>
      <c r="GC588" s="226"/>
      <c r="GD588" s="227"/>
      <c r="GE588" s="228"/>
      <c r="GF588" s="226"/>
      <c r="GG588" s="226"/>
      <c r="GH588" s="229"/>
      <c r="GI588" s="229"/>
      <c r="GJ588" s="229"/>
      <c r="GK588" s="226"/>
      <c r="GL588" s="226"/>
      <c r="GO588" s="231"/>
      <c r="GP588" s="231"/>
      <c r="GQ588" s="231"/>
      <c r="GR588" s="231"/>
      <c r="GS588" s="226"/>
      <c r="GT588" s="226"/>
      <c r="GU588" s="227"/>
      <c r="GV588" s="228"/>
      <c r="GW588" s="226"/>
      <c r="GX588" s="226"/>
      <c r="GY588" s="229"/>
      <c r="GZ588" s="229"/>
      <c r="HA588" s="229"/>
      <c r="HB588" s="226"/>
      <c r="HC588" s="226"/>
      <c r="HF588" s="231"/>
    </row>
    <row r="589" spans="1:215" s="230" customFormat="1" ht="41.25" customHeight="1" x14ac:dyDescent="0.2">
      <c r="A589" s="210" t="s">
        <v>7534</v>
      </c>
      <c r="B589" s="211" t="s">
        <v>7135</v>
      </c>
      <c r="C589" s="211" t="s">
        <v>7135</v>
      </c>
      <c r="D589" s="211" t="s">
        <v>7136</v>
      </c>
      <c r="E589" s="212" t="str">
        <f t="shared" si="15"/>
        <v>長門市東深川10062-27</v>
      </c>
      <c r="F589" s="212" t="s">
        <v>1057</v>
      </c>
      <c r="G589" s="196">
        <v>33239</v>
      </c>
      <c r="H589" s="212" t="s">
        <v>2103</v>
      </c>
      <c r="I589" s="236" t="s">
        <v>455</v>
      </c>
      <c r="J589" s="281" t="s">
        <v>4583</v>
      </c>
      <c r="K589" s="282" t="s">
        <v>2831</v>
      </c>
      <c r="L589" s="282" t="s">
        <v>4411</v>
      </c>
      <c r="M589" s="212" t="s">
        <v>7535</v>
      </c>
      <c r="N589" s="212" t="s">
        <v>7536</v>
      </c>
      <c r="O589" s="283" t="s">
        <v>4554</v>
      </c>
      <c r="P589" s="284" t="s">
        <v>10</v>
      </c>
      <c r="Q589" s="227"/>
      <c r="R589" s="228"/>
      <c r="S589" s="226"/>
      <c r="T589" s="226"/>
      <c r="U589" s="229"/>
      <c r="V589" s="229"/>
      <c r="W589" s="229"/>
      <c r="X589" s="226"/>
      <c r="Y589" s="226"/>
      <c r="AB589" s="231"/>
      <c r="AC589" s="231"/>
      <c r="AD589" s="231"/>
      <c r="AE589" s="231"/>
      <c r="AF589" s="226"/>
      <c r="AG589" s="226"/>
      <c r="AH589" s="227"/>
      <c r="AI589" s="228"/>
      <c r="AJ589" s="226"/>
      <c r="AK589" s="226"/>
      <c r="AL589" s="229"/>
      <c r="AM589" s="229"/>
      <c r="AN589" s="229"/>
      <c r="AO589" s="226"/>
      <c r="AP589" s="226"/>
      <c r="AS589" s="231"/>
      <c r="AT589" s="231"/>
      <c r="AU589" s="231"/>
      <c r="AV589" s="231"/>
      <c r="AW589" s="226"/>
      <c r="AX589" s="226"/>
      <c r="AY589" s="227"/>
      <c r="AZ589" s="228"/>
      <c r="BA589" s="226"/>
      <c r="BB589" s="226"/>
      <c r="BC589" s="229"/>
      <c r="BD589" s="229"/>
      <c r="BE589" s="229"/>
      <c r="BF589" s="226"/>
      <c r="BG589" s="226"/>
      <c r="BJ589" s="231"/>
      <c r="BK589" s="231"/>
      <c r="BL589" s="231"/>
      <c r="BM589" s="231"/>
      <c r="BN589" s="226"/>
      <c r="BO589" s="226"/>
      <c r="BP589" s="227"/>
      <c r="BQ589" s="228"/>
      <c r="BR589" s="226"/>
      <c r="BS589" s="226"/>
      <c r="BT589" s="229"/>
      <c r="BU589" s="229"/>
      <c r="BV589" s="229"/>
      <c r="BW589" s="226"/>
      <c r="BX589" s="226"/>
      <c r="CA589" s="231"/>
      <c r="CB589" s="231"/>
      <c r="CC589" s="231"/>
      <c r="CD589" s="231"/>
      <c r="CE589" s="226"/>
      <c r="CF589" s="226"/>
      <c r="CG589" s="227"/>
      <c r="CH589" s="228"/>
      <c r="CI589" s="226"/>
      <c r="CJ589" s="226"/>
      <c r="CK589" s="229"/>
      <c r="CL589" s="229"/>
      <c r="CM589" s="229"/>
      <c r="CN589" s="226"/>
      <c r="CO589" s="226"/>
      <c r="CR589" s="231"/>
      <c r="CS589" s="231"/>
      <c r="CT589" s="231"/>
      <c r="CU589" s="231"/>
      <c r="CV589" s="226"/>
      <c r="CW589" s="226"/>
      <c r="CX589" s="227"/>
      <c r="CY589" s="228"/>
      <c r="CZ589" s="226"/>
      <c r="DA589" s="226"/>
      <c r="DB589" s="229"/>
      <c r="DC589" s="229"/>
      <c r="DD589" s="229"/>
      <c r="DE589" s="226"/>
      <c r="DF589" s="226"/>
      <c r="DI589" s="231"/>
      <c r="DJ589" s="231"/>
      <c r="DK589" s="231"/>
      <c r="DL589" s="231"/>
      <c r="DM589" s="226"/>
      <c r="DN589" s="226"/>
      <c r="DO589" s="227"/>
      <c r="DP589" s="228"/>
      <c r="DQ589" s="226"/>
      <c r="DR589" s="226"/>
      <c r="DS589" s="229"/>
      <c r="DT589" s="229"/>
      <c r="DU589" s="229"/>
      <c r="DV589" s="226"/>
      <c r="DW589" s="226"/>
      <c r="DZ589" s="231"/>
      <c r="EA589" s="231"/>
      <c r="EB589" s="231"/>
      <c r="EC589" s="231"/>
      <c r="ED589" s="226"/>
      <c r="EE589" s="226"/>
      <c r="EF589" s="227"/>
      <c r="EG589" s="228"/>
      <c r="EH589" s="226"/>
      <c r="EI589" s="226"/>
      <c r="EJ589" s="229"/>
      <c r="EK589" s="229"/>
      <c r="EL589" s="229"/>
      <c r="EM589" s="226"/>
      <c r="EN589" s="226"/>
      <c r="EQ589" s="231"/>
      <c r="ER589" s="231"/>
      <c r="ES589" s="231"/>
      <c r="ET589" s="231"/>
      <c r="EU589" s="226"/>
      <c r="EV589" s="226"/>
      <c r="EW589" s="227"/>
      <c r="EX589" s="228"/>
      <c r="EY589" s="226"/>
      <c r="EZ589" s="226"/>
      <c r="FA589" s="229"/>
      <c r="FB589" s="229"/>
      <c r="FC589" s="229"/>
      <c r="FD589" s="226"/>
      <c r="FE589" s="226"/>
      <c r="FH589" s="231"/>
      <c r="FI589" s="231"/>
      <c r="FJ589" s="231"/>
      <c r="FK589" s="231"/>
      <c r="FL589" s="226"/>
      <c r="FM589" s="226"/>
      <c r="FN589" s="227"/>
      <c r="FO589" s="228"/>
      <c r="FP589" s="226"/>
      <c r="FQ589" s="226"/>
      <c r="FR589" s="229"/>
      <c r="FS589" s="229"/>
      <c r="FT589" s="229"/>
      <c r="FU589" s="226"/>
      <c r="FV589" s="226"/>
      <c r="FY589" s="231"/>
      <c r="FZ589" s="231"/>
      <c r="GA589" s="231"/>
      <c r="GB589" s="231"/>
      <c r="GC589" s="226"/>
      <c r="GD589" s="226"/>
      <c r="GE589" s="227"/>
      <c r="GF589" s="228"/>
      <c r="GG589" s="226"/>
      <c r="GH589" s="226"/>
      <c r="GI589" s="229"/>
      <c r="GJ589" s="229"/>
      <c r="GK589" s="229"/>
      <c r="GL589" s="226"/>
      <c r="GM589" s="226"/>
      <c r="GP589" s="231"/>
      <c r="GQ589" s="231"/>
      <c r="GR589" s="231"/>
      <c r="GS589" s="231"/>
      <c r="GT589" s="226"/>
      <c r="GU589" s="226"/>
      <c r="GV589" s="227"/>
      <c r="GW589" s="228"/>
      <c r="GX589" s="226"/>
      <c r="GY589" s="226"/>
      <c r="GZ589" s="229"/>
      <c r="HA589" s="229"/>
      <c r="HB589" s="229"/>
      <c r="HC589" s="226"/>
      <c r="HD589" s="226"/>
      <c r="HG589" s="231"/>
    </row>
    <row r="590" spans="1:215" s="230" customFormat="1" ht="41.25" customHeight="1" x14ac:dyDescent="0.2">
      <c r="A590" s="210" t="s">
        <v>5010</v>
      </c>
      <c r="B590" s="211" t="s">
        <v>3687</v>
      </c>
      <c r="C590" s="211" t="s">
        <v>3687</v>
      </c>
      <c r="D590" s="211" t="s">
        <v>8771</v>
      </c>
      <c r="E590" s="212" t="str">
        <f t="shared" si="15"/>
        <v>長門市油谷向津具上10344</v>
      </c>
      <c r="F590" s="212" t="s">
        <v>1058</v>
      </c>
      <c r="G590" s="196">
        <v>33695</v>
      </c>
      <c r="H590" s="212" t="s">
        <v>1731</v>
      </c>
      <c r="I590" s="236" t="s">
        <v>455</v>
      </c>
      <c r="J590" s="281" t="s">
        <v>4583</v>
      </c>
      <c r="K590" s="282" t="s">
        <v>2831</v>
      </c>
      <c r="L590" s="282" t="s">
        <v>4411</v>
      </c>
      <c r="M590" s="212" t="s">
        <v>3559</v>
      </c>
      <c r="N590" s="212" t="s">
        <v>5009</v>
      </c>
      <c r="O590" s="283" t="s">
        <v>250</v>
      </c>
      <c r="P590" s="284" t="s">
        <v>10</v>
      </c>
      <c r="Q590" s="227"/>
      <c r="R590" s="228"/>
      <c r="S590" s="226"/>
      <c r="T590" s="226"/>
      <c r="U590" s="229"/>
      <c r="V590" s="229"/>
      <c r="W590" s="229"/>
      <c r="X590" s="226"/>
      <c r="Y590" s="226"/>
      <c r="AB590" s="231"/>
      <c r="AC590" s="231"/>
      <c r="AD590" s="231"/>
      <c r="AE590" s="231"/>
      <c r="AF590" s="226"/>
      <c r="AG590" s="226"/>
      <c r="AH590" s="227"/>
      <c r="AI590" s="228"/>
      <c r="AJ590" s="226"/>
      <c r="AK590" s="226"/>
      <c r="AL590" s="229"/>
      <c r="AM590" s="229"/>
      <c r="AN590" s="229"/>
      <c r="AO590" s="226"/>
      <c r="AP590" s="226"/>
      <c r="AS590" s="231"/>
      <c r="AT590" s="231"/>
      <c r="AU590" s="231"/>
      <c r="AV590" s="231"/>
      <c r="AW590" s="226"/>
      <c r="AX590" s="226"/>
      <c r="AY590" s="227"/>
      <c r="AZ590" s="228"/>
      <c r="BA590" s="226"/>
      <c r="BB590" s="226"/>
      <c r="BC590" s="229"/>
      <c r="BD590" s="229"/>
      <c r="BE590" s="229"/>
      <c r="BF590" s="226"/>
      <c r="BG590" s="226"/>
      <c r="BJ590" s="231"/>
      <c r="BK590" s="231"/>
      <c r="BL590" s="231"/>
      <c r="BM590" s="231"/>
      <c r="BN590" s="226"/>
      <c r="BO590" s="226"/>
      <c r="BP590" s="227"/>
      <c r="BQ590" s="228"/>
      <c r="BR590" s="226"/>
      <c r="BS590" s="226"/>
      <c r="BT590" s="229"/>
      <c r="BU590" s="229"/>
      <c r="BV590" s="229"/>
      <c r="BW590" s="226"/>
      <c r="BX590" s="226"/>
      <c r="CA590" s="231"/>
      <c r="CB590" s="231"/>
      <c r="CC590" s="231"/>
      <c r="CD590" s="231"/>
      <c r="CE590" s="226"/>
      <c r="CF590" s="226"/>
      <c r="CG590" s="227"/>
      <c r="CH590" s="228"/>
      <c r="CI590" s="226"/>
      <c r="CJ590" s="226"/>
      <c r="CK590" s="229"/>
      <c r="CL590" s="229"/>
      <c r="CM590" s="229"/>
      <c r="CN590" s="226"/>
      <c r="CO590" s="226"/>
      <c r="CR590" s="231"/>
      <c r="CS590" s="231"/>
      <c r="CT590" s="231"/>
      <c r="CU590" s="231"/>
      <c r="CV590" s="226"/>
      <c r="CW590" s="226"/>
      <c r="CX590" s="227"/>
      <c r="CY590" s="228"/>
      <c r="CZ590" s="226"/>
      <c r="DA590" s="226"/>
      <c r="DB590" s="229"/>
      <c r="DC590" s="229"/>
      <c r="DD590" s="229"/>
      <c r="DE590" s="226"/>
      <c r="DF590" s="226"/>
      <c r="DI590" s="231"/>
      <c r="DJ590" s="231"/>
      <c r="DK590" s="231"/>
      <c r="DL590" s="231"/>
      <c r="DM590" s="226"/>
      <c r="DN590" s="226"/>
      <c r="DO590" s="227"/>
      <c r="DP590" s="228"/>
      <c r="DQ590" s="226"/>
      <c r="DR590" s="226"/>
      <c r="DS590" s="229"/>
      <c r="DT590" s="229"/>
      <c r="DU590" s="229"/>
      <c r="DV590" s="226"/>
      <c r="DW590" s="226"/>
      <c r="DZ590" s="231"/>
      <c r="EA590" s="231"/>
      <c r="EB590" s="231"/>
      <c r="EC590" s="231"/>
      <c r="ED590" s="226"/>
      <c r="EE590" s="226"/>
      <c r="EF590" s="227"/>
      <c r="EG590" s="228"/>
      <c r="EH590" s="226"/>
      <c r="EI590" s="226"/>
      <c r="EJ590" s="229"/>
      <c r="EK590" s="229"/>
      <c r="EL590" s="229"/>
      <c r="EM590" s="226"/>
      <c r="EN590" s="226"/>
      <c r="EQ590" s="231"/>
      <c r="ER590" s="231"/>
      <c r="ES590" s="231"/>
      <c r="ET590" s="231"/>
      <c r="EU590" s="226"/>
      <c r="EV590" s="226"/>
      <c r="EW590" s="227"/>
      <c r="EX590" s="228"/>
      <c r="EY590" s="226"/>
      <c r="EZ590" s="226"/>
      <c r="FA590" s="229"/>
      <c r="FB590" s="229"/>
      <c r="FC590" s="229"/>
      <c r="FD590" s="226"/>
      <c r="FE590" s="226"/>
      <c r="FH590" s="231"/>
      <c r="FI590" s="231"/>
      <c r="FJ590" s="231"/>
      <c r="FK590" s="231"/>
      <c r="FL590" s="226"/>
      <c r="FM590" s="226"/>
      <c r="FN590" s="227"/>
      <c r="FO590" s="228"/>
      <c r="FP590" s="226"/>
      <c r="FQ590" s="226"/>
      <c r="FR590" s="229"/>
      <c r="FS590" s="229"/>
      <c r="FT590" s="229"/>
      <c r="FU590" s="226"/>
      <c r="FV590" s="226"/>
      <c r="FY590" s="231"/>
      <c r="FZ590" s="231"/>
      <c r="GA590" s="231"/>
      <c r="GB590" s="231"/>
      <c r="GC590" s="226"/>
      <c r="GD590" s="226"/>
      <c r="GE590" s="227"/>
      <c r="GF590" s="228"/>
      <c r="GG590" s="226"/>
      <c r="GH590" s="226"/>
      <c r="GI590" s="229"/>
      <c r="GJ590" s="229"/>
      <c r="GK590" s="229"/>
      <c r="GL590" s="226"/>
      <c r="GM590" s="226"/>
      <c r="GP590" s="231"/>
      <c r="GQ590" s="231"/>
      <c r="GR590" s="231"/>
      <c r="GS590" s="231"/>
      <c r="GT590" s="226"/>
      <c r="GU590" s="226"/>
      <c r="GV590" s="227"/>
      <c r="GW590" s="228"/>
      <c r="GX590" s="226"/>
      <c r="GY590" s="226"/>
      <c r="GZ590" s="229"/>
      <c r="HA590" s="229"/>
      <c r="HB590" s="229"/>
      <c r="HC590" s="226"/>
      <c r="HD590" s="226"/>
      <c r="HG590" s="231"/>
    </row>
    <row r="591" spans="1:215" s="230" customFormat="1" ht="41.25" customHeight="1" x14ac:dyDescent="0.2">
      <c r="A591" s="210" t="s">
        <v>5008</v>
      </c>
      <c r="B591" s="211" t="s">
        <v>2830</v>
      </c>
      <c r="C591" s="211" t="s">
        <v>2830</v>
      </c>
      <c r="D591" s="211" t="s">
        <v>314</v>
      </c>
      <c r="E591" s="212" t="str">
        <f t="shared" si="15"/>
        <v>長門市三隅中1811</v>
      </c>
      <c r="F591" s="212" t="s">
        <v>1056</v>
      </c>
      <c r="G591" s="196">
        <v>34029</v>
      </c>
      <c r="H591" s="212" t="s">
        <v>2104</v>
      </c>
      <c r="I591" s="236" t="s">
        <v>455</v>
      </c>
      <c r="J591" s="281" t="s">
        <v>4583</v>
      </c>
      <c r="K591" s="282" t="s">
        <v>2831</v>
      </c>
      <c r="L591" s="282" t="s">
        <v>4411</v>
      </c>
      <c r="M591" s="212" t="s">
        <v>5007</v>
      </c>
      <c r="N591" s="212" t="s">
        <v>5006</v>
      </c>
      <c r="O591" s="283" t="s">
        <v>250</v>
      </c>
      <c r="P591" s="284" t="s">
        <v>10</v>
      </c>
      <c r="Q591" s="227"/>
      <c r="R591" s="228"/>
      <c r="S591" s="226"/>
      <c r="T591" s="226"/>
      <c r="U591" s="229"/>
      <c r="V591" s="229"/>
      <c r="W591" s="229"/>
      <c r="X591" s="226"/>
      <c r="Y591" s="226"/>
      <c r="AB591" s="231"/>
      <c r="AC591" s="231"/>
      <c r="AD591" s="231"/>
      <c r="AE591" s="231"/>
      <c r="AF591" s="226"/>
      <c r="AG591" s="226"/>
      <c r="AH591" s="227"/>
      <c r="AI591" s="228"/>
      <c r="AJ591" s="226"/>
      <c r="AK591" s="226"/>
      <c r="AL591" s="229"/>
      <c r="AM591" s="229"/>
      <c r="AN591" s="229"/>
      <c r="AO591" s="226"/>
      <c r="AP591" s="226"/>
      <c r="AS591" s="231"/>
      <c r="AT591" s="231"/>
      <c r="AU591" s="231"/>
      <c r="AV591" s="231"/>
      <c r="AW591" s="226"/>
      <c r="AX591" s="226"/>
      <c r="AY591" s="227"/>
      <c r="AZ591" s="228"/>
      <c r="BA591" s="226"/>
      <c r="BB591" s="226"/>
      <c r="BC591" s="229"/>
      <c r="BD591" s="229"/>
      <c r="BE591" s="229"/>
      <c r="BF591" s="226"/>
      <c r="BG591" s="226"/>
      <c r="BJ591" s="231"/>
      <c r="BK591" s="231"/>
      <c r="BL591" s="231"/>
      <c r="BM591" s="231"/>
      <c r="BN591" s="226"/>
      <c r="BO591" s="226"/>
      <c r="BP591" s="227"/>
      <c r="BQ591" s="228"/>
      <c r="BR591" s="226"/>
      <c r="BS591" s="226"/>
      <c r="BT591" s="229"/>
      <c r="BU591" s="229"/>
      <c r="BV591" s="229"/>
      <c r="BW591" s="226"/>
      <c r="BX591" s="226"/>
      <c r="CA591" s="231"/>
      <c r="CB591" s="231"/>
      <c r="CC591" s="231"/>
      <c r="CD591" s="231"/>
      <c r="CE591" s="226"/>
      <c r="CF591" s="226"/>
      <c r="CG591" s="227"/>
      <c r="CH591" s="228"/>
      <c r="CI591" s="226"/>
      <c r="CJ591" s="226"/>
      <c r="CK591" s="229"/>
      <c r="CL591" s="229"/>
      <c r="CM591" s="229"/>
      <c r="CN591" s="226"/>
      <c r="CO591" s="226"/>
      <c r="CR591" s="231"/>
      <c r="CS591" s="231"/>
      <c r="CT591" s="231"/>
      <c r="CU591" s="231"/>
      <c r="CV591" s="226"/>
      <c r="CW591" s="226"/>
      <c r="CX591" s="227"/>
      <c r="CY591" s="228"/>
      <c r="CZ591" s="226"/>
      <c r="DA591" s="226"/>
      <c r="DB591" s="229"/>
      <c r="DC591" s="229"/>
      <c r="DD591" s="229"/>
      <c r="DE591" s="226"/>
      <c r="DF591" s="226"/>
      <c r="DI591" s="231"/>
      <c r="DJ591" s="231"/>
      <c r="DK591" s="231"/>
      <c r="DL591" s="231"/>
      <c r="DM591" s="226"/>
      <c r="DN591" s="226"/>
      <c r="DO591" s="227"/>
      <c r="DP591" s="228"/>
      <c r="DQ591" s="226"/>
      <c r="DR591" s="226"/>
      <c r="DS591" s="229"/>
      <c r="DT591" s="229"/>
      <c r="DU591" s="229"/>
      <c r="DV591" s="226"/>
      <c r="DW591" s="226"/>
      <c r="DZ591" s="231"/>
      <c r="EA591" s="231"/>
      <c r="EB591" s="231"/>
      <c r="EC591" s="231"/>
      <c r="ED591" s="226"/>
      <c r="EE591" s="226"/>
      <c r="EF591" s="227"/>
      <c r="EG591" s="228"/>
      <c r="EH591" s="226"/>
      <c r="EI591" s="226"/>
      <c r="EJ591" s="229"/>
      <c r="EK591" s="229"/>
      <c r="EL591" s="229"/>
      <c r="EM591" s="226"/>
      <c r="EN591" s="226"/>
      <c r="EQ591" s="231"/>
      <c r="ER591" s="231"/>
      <c r="ES591" s="231"/>
      <c r="ET591" s="231"/>
      <c r="EU591" s="226"/>
      <c r="EV591" s="226"/>
      <c r="EW591" s="227"/>
      <c r="EX591" s="228"/>
      <c r="EY591" s="226"/>
      <c r="EZ591" s="226"/>
      <c r="FA591" s="229"/>
      <c r="FB591" s="229"/>
      <c r="FC591" s="229"/>
      <c r="FD591" s="226"/>
      <c r="FE591" s="226"/>
      <c r="FH591" s="231"/>
      <c r="FI591" s="231"/>
      <c r="FJ591" s="231"/>
      <c r="FK591" s="231"/>
      <c r="FL591" s="226"/>
      <c r="FM591" s="226"/>
      <c r="FN591" s="227"/>
      <c r="FO591" s="228"/>
      <c r="FP591" s="226"/>
      <c r="FQ591" s="226"/>
      <c r="FR591" s="229"/>
      <c r="FS591" s="229"/>
      <c r="FT591" s="229"/>
      <c r="FU591" s="226"/>
      <c r="FV591" s="226"/>
      <c r="FY591" s="231"/>
      <c r="FZ591" s="231"/>
      <c r="GA591" s="231"/>
      <c r="GB591" s="231"/>
      <c r="GC591" s="226"/>
      <c r="GD591" s="226"/>
      <c r="GE591" s="227"/>
      <c r="GF591" s="228"/>
      <c r="GG591" s="226"/>
      <c r="GH591" s="226"/>
      <c r="GI591" s="229"/>
      <c r="GJ591" s="229"/>
      <c r="GK591" s="229"/>
      <c r="GL591" s="226"/>
      <c r="GM591" s="226"/>
      <c r="GP591" s="231"/>
      <c r="GQ591" s="231"/>
      <c r="GR591" s="231"/>
      <c r="GS591" s="231"/>
      <c r="GT591" s="226"/>
      <c r="GU591" s="226"/>
      <c r="GV591" s="227"/>
      <c r="GW591" s="228"/>
      <c r="GX591" s="226"/>
      <c r="GY591" s="226"/>
      <c r="GZ591" s="229"/>
      <c r="HA591" s="229"/>
      <c r="HB591" s="229"/>
      <c r="HC591" s="226"/>
      <c r="HD591" s="226"/>
      <c r="HG591" s="231"/>
    </row>
    <row r="592" spans="1:215" s="230" customFormat="1" ht="41.25" customHeight="1" x14ac:dyDescent="0.2">
      <c r="A592" s="210" t="s">
        <v>5005</v>
      </c>
      <c r="B592" s="211" t="s">
        <v>3690</v>
      </c>
      <c r="C592" s="211" t="s">
        <v>3690</v>
      </c>
      <c r="D592" s="211" t="s">
        <v>8772</v>
      </c>
      <c r="E592" s="212" t="str">
        <f t="shared" si="15"/>
        <v>長門市日置上3114</v>
      </c>
      <c r="F592" s="212" t="s">
        <v>1059</v>
      </c>
      <c r="G592" s="196">
        <v>34943</v>
      </c>
      <c r="H592" s="212" t="s">
        <v>1732</v>
      </c>
      <c r="I592" s="236" t="s">
        <v>455</v>
      </c>
      <c r="J592" s="281" t="s">
        <v>4583</v>
      </c>
      <c r="K592" s="282" t="s">
        <v>2831</v>
      </c>
      <c r="L592" s="282" t="s">
        <v>4411</v>
      </c>
      <c r="M592" s="212" t="s">
        <v>3692</v>
      </c>
      <c r="N592" s="212" t="s">
        <v>5004</v>
      </c>
      <c r="O592" s="283" t="s">
        <v>250</v>
      </c>
      <c r="P592" s="284" t="s">
        <v>10</v>
      </c>
      <c r="Q592" s="227"/>
      <c r="R592" s="228"/>
      <c r="S592" s="226"/>
      <c r="T592" s="226"/>
      <c r="U592" s="229"/>
      <c r="V592" s="229"/>
      <c r="W592" s="229"/>
      <c r="X592" s="226"/>
      <c r="Y592" s="226"/>
      <c r="AB592" s="231"/>
      <c r="AC592" s="231"/>
      <c r="AD592" s="231"/>
      <c r="AE592" s="231"/>
      <c r="AF592" s="226"/>
      <c r="AG592" s="226"/>
      <c r="AH592" s="227"/>
      <c r="AI592" s="228"/>
      <c r="AJ592" s="226"/>
      <c r="AK592" s="226"/>
      <c r="AL592" s="229"/>
      <c r="AM592" s="229"/>
      <c r="AN592" s="229"/>
      <c r="AO592" s="226"/>
      <c r="AP592" s="226"/>
      <c r="AS592" s="231"/>
      <c r="AT592" s="231"/>
      <c r="AU592" s="231"/>
      <c r="AV592" s="231"/>
      <c r="AW592" s="226"/>
      <c r="AX592" s="226"/>
      <c r="AY592" s="227"/>
      <c r="AZ592" s="228"/>
      <c r="BA592" s="226"/>
      <c r="BB592" s="226"/>
      <c r="BC592" s="229"/>
      <c r="BD592" s="229"/>
      <c r="BE592" s="229"/>
      <c r="BF592" s="226"/>
      <c r="BG592" s="226"/>
      <c r="BJ592" s="231"/>
      <c r="BK592" s="231"/>
      <c r="BL592" s="231"/>
      <c r="BM592" s="231"/>
      <c r="BN592" s="226"/>
      <c r="BO592" s="226"/>
      <c r="BP592" s="227"/>
      <c r="BQ592" s="228"/>
      <c r="BR592" s="226"/>
      <c r="BS592" s="226"/>
      <c r="BT592" s="229"/>
      <c r="BU592" s="229"/>
      <c r="BV592" s="229"/>
      <c r="BW592" s="226"/>
      <c r="BX592" s="226"/>
      <c r="CA592" s="231"/>
      <c r="CB592" s="231"/>
      <c r="CC592" s="231"/>
      <c r="CD592" s="231"/>
      <c r="CE592" s="226"/>
      <c r="CF592" s="226"/>
      <c r="CG592" s="227"/>
      <c r="CH592" s="228"/>
      <c r="CI592" s="226"/>
      <c r="CJ592" s="226"/>
      <c r="CK592" s="229"/>
      <c r="CL592" s="229"/>
      <c r="CM592" s="229"/>
      <c r="CN592" s="226"/>
      <c r="CO592" s="226"/>
      <c r="CR592" s="231"/>
      <c r="CS592" s="231"/>
      <c r="CT592" s="231"/>
      <c r="CU592" s="231"/>
      <c r="CV592" s="226"/>
      <c r="CW592" s="226"/>
      <c r="CX592" s="227"/>
      <c r="CY592" s="228"/>
      <c r="CZ592" s="226"/>
      <c r="DA592" s="226"/>
      <c r="DB592" s="229"/>
      <c r="DC592" s="229"/>
      <c r="DD592" s="229"/>
      <c r="DE592" s="226"/>
      <c r="DF592" s="226"/>
      <c r="DI592" s="231"/>
      <c r="DJ592" s="231"/>
      <c r="DK592" s="231"/>
      <c r="DL592" s="231"/>
      <c r="DM592" s="226"/>
      <c r="DN592" s="226"/>
      <c r="DO592" s="227"/>
      <c r="DP592" s="228"/>
      <c r="DQ592" s="226"/>
      <c r="DR592" s="226"/>
      <c r="DS592" s="229"/>
      <c r="DT592" s="229"/>
      <c r="DU592" s="229"/>
      <c r="DV592" s="226"/>
      <c r="DW592" s="226"/>
      <c r="DZ592" s="231"/>
      <c r="EA592" s="231"/>
      <c r="EB592" s="231"/>
      <c r="EC592" s="231"/>
      <c r="ED592" s="226"/>
      <c r="EE592" s="226"/>
      <c r="EF592" s="227"/>
      <c r="EG592" s="228"/>
      <c r="EH592" s="226"/>
      <c r="EI592" s="226"/>
      <c r="EJ592" s="229"/>
      <c r="EK592" s="229"/>
      <c r="EL592" s="229"/>
      <c r="EM592" s="226"/>
      <c r="EN592" s="226"/>
      <c r="EQ592" s="231"/>
      <c r="ER592" s="231"/>
      <c r="ES592" s="231"/>
      <c r="ET592" s="231"/>
      <c r="EU592" s="226"/>
      <c r="EV592" s="226"/>
      <c r="EW592" s="227"/>
      <c r="EX592" s="228"/>
      <c r="EY592" s="226"/>
      <c r="EZ592" s="226"/>
      <c r="FA592" s="229"/>
      <c r="FB592" s="229"/>
      <c r="FC592" s="229"/>
      <c r="FD592" s="226"/>
      <c r="FE592" s="226"/>
      <c r="FH592" s="231"/>
      <c r="FI592" s="231"/>
      <c r="FJ592" s="231"/>
      <c r="FK592" s="231"/>
      <c r="FL592" s="226"/>
      <c r="FM592" s="226"/>
      <c r="FN592" s="227"/>
      <c r="FO592" s="228"/>
      <c r="FP592" s="226"/>
      <c r="FQ592" s="226"/>
      <c r="FR592" s="229"/>
      <c r="FS592" s="229"/>
      <c r="FT592" s="229"/>
      <c r="FU592" s="226"/>
      <c r="FV592" s="226"/>
      <c r="FY592" s="231"/>
      <c r="FZ592" s="231"/>
      <c r="GA592" s="231"/>
      <c r="GB592" s="231"/>
      <c r="GC592" s="226"/>
      <c r="GD592" s="226"/>
      <c r="GE592" s="227"/>
      <c r="GF592" s="228"/>
      <c r="GG592" s="226"/>
      <c r="GH592" s="226"/>
      <c r="GI592" s="229"/>
      <c r="GJ592" s="229"/>
      <c r="GK592" s="229"/>
      <c r="GL592" s="226"/>
      <c r="GM592" s="226"/>
      <c r="GP592" s="231"/>
      <c r="GQ592" s="231"/>
      <c r="GR592" s="231"/>
      <c r="GS592" s="231"/>
      <c r="GT592" s="226"/>
      <c r="GU592" s="226"/>
      <c r="GV592" s="227"/>
      <c r="GW592" s="228"/>
      <c r="GX592" s="226"/>
      <c r="GY592" s="226"/>
      <c r="GZ592" s="229"/>
      <c r="HA592" s="229"/>
      <c r="HB592" s="229"/>
      <c r="HC592" s="226"/>
      <c r="HD592" s="226"/>
      <c r="HG592" s="231"/>
    </row>
    <row r="593" spans="1:215" s="230" customFormat="1" ht="41.25" customHeight="1" x14ac:dyDescent="0.2">
      <c r="A593" s="210" t="s">
        <v>5003</v>
      </c>
      <c r="B593" s="211" t="s">
        <v>3615</v>
      </c>
      <c r="C593" s="211" t="s">
        <v>3428</v>
      </c>
      <c r="D593" s="211" t="s">
        <v>3429</v>
      </c>
      <c r="E593" s="212" t="str">
        <f t="shared" si="15"/>
        <v>長門市深川湯本10600-1</v>
      </c>
      <c r="F593" s="212" t="s">
        <v>5002</v>
      </c>
      <c r="G593" s="196">
        <v>36617</v>
      </c>
      <c r="H593" s="212" t="s">
        <v>5001</v>
      </c>
      <c r="I593" s="236" t="s">
        <v>3349</v>
      </c>
      <c r="J593" s="281" t="s">
        <v>4583</v>
      </c>
      <c r="K593" s="282" t="s">
        <v>2831</v>
      </c>
      <c r="L593" s="282" t="s">
        <v>4411</v>
      </c>
      <c r="M593" s="212" t="s">
        <v>5000</v>
      </c>
      <c r="N593" s="212" t="s">
        <v>4999</v>
      </c>
      <c r="O593" s="283" t="s">
        <v>250</v>
      </c>
      <c r="P593" s="284" t="s">
        <v>10</v>
      </c>
      <c r="Q593" s="227"/>
      <c r="R593" s="228"/>
      <c r="S593" s="226"/>
      <c r="T593" s="226"/>
      <c r="U593" s="229"/>
      <c r="V593" s="229"/>
      <c r="W593" s="229"/>
      <c r="X593" s="226"/>
      <c r="Y593" s="226"/>
      <c r="AB593" s="231"/>
      <c r="AC593" s="231"/>
      <c r="AD593" s="231"/>
      <c r="AE593" s="231"/>
      <c r="AF593" s="226"/>
      <c r="AG593" s="226"/>
      <c r="AH593" s="227"/>
      <c r="AI593" s="228"/>
      <c r="AJ593" s="226"/>
      <c r="AK593" s="226"/>
      <c r="AL593" s="229"/>
      <c r="AM593" s="229"/>
      <c r="AN593" s="229"/>
      <c r="AO593" s="226"/>
      <c r="AP593" s="226"/>
      <c r="AS593" s="231"/>
      <c r="AT593" s="231"/>
      <c r="AU593" s="231"/>
      <c r="AV593" s="231"/>
      <c r="AW593" s="226"/>
      <c r="AX593" s="226"/>
      <c r="AY593" s="227"/>
      <c r="AZ593" s="228"/>
      <c r="BA593" s="226"/>
      <c r="BB593" s="226"/>
      <c r="BC593" s="229"/>
      <c r="BD593" s="229"/>
      <c r="BE593" s="229"/>
      <c r="BF593" s="226"/>
      <c r="BG593" s="226"/>
      <c r="BJ593" s="231"/>
      <c r="BK593" s="231"/>
      <c r="BL593" s="231"/>
      <c r="BM593" s="231"/>
      <c r="BN593" s="226"/>
      <c r="BO593" s="226"/>
      <c r="BP593" s="227"/>
      <c r="BQ593" s="228"/>
      <c r="BR593" s="226"/>
      <c r="BS593" s="226"/>
      <c r="BT593" s="229"/>
      <c r="BU593" s="229"/>
      <c r="BV593" s="229"/>
      <c r="BW593" s="226"/>
      <c r="BX593" s="226"/>
      <c r="CA593" s="231"/>
      <c r="CB593" s="231"/>
      <c r="CC593" s="231"/>
      <c r="CD593" s="231"/>
      <c r="CE593" s="226"/>
      <c r="CF593" s="226"/>
      <c r="CG593" s="227"/>
      <c r="CH593" s="228"/>
      <c r="CI593" s="226"/>
      <c r="CJ593" s="226"/>
      <c r="CK593" s="229"/>
      <c r="CL593" s="229"/>
      <c r="CM593" s="229"/>
      <c r="CN593" s="226"/>
      <c r="CO593" s="226"/>
      <c r="CR593" s="231"/>
      <c r="CS593" s="231"/>
      <c r="CT593" s="231"/>
      <c r="CU593" s="231"/>
      <c r="CV593" s="226"/>
      <c r="CW593" s="226"/>
      <c r="CX593" s="227"/>
      <c r="CY593" s="228"/>
      <c r="CZ593" s="226"/>
      <c r="DA593" s="226"/>
      <c r="DB593" s="229"/>
      <c r="DC593" s="229"/>
      <c r="DD593" s="229"/>
      <c r="DE593" s="226"/>
      <c r="DF593" s="226"/>
      <c r="DI593" s="231"/>
      <c r="DJ593" s="231"/>
      <c r="DK593" s="231"/>
      <c r="DL593" s="231"/>
      <c r="DM593" s="226"/>
      <c r="DN593" s="226"/>
      <c r="DO593" s="227"/>
      <c r="DP593" s="228"/>
      <c r="DQ593" s="226"/>
      <c r="DR593" s="226"/>
      <c r="DS593" s="229"/>
      <c r="DT593" s="229"/>
      <c r="DU593" s="229"/>
      <c r="DV593" s="226"/>
      <c r="DW593" s="226"/>
      <c r="DZ593" s="231"/>
      <c r="EA593" s="231"/>
      <c r="EB593" s="231"/>
      <c r="EC593" s="231"/>
      <c r="ED593" s="226"/>
      <c r="EE593" s="226"/>
      <c r="EF593" s="227"/>
      <c r="EG593" s="228"/>
      <c r="EH593" s="226"/>
      <c r="EI593" s="226"/>
      <c r="EJ593" s="229"/>
      <c r="EK593" s="229"/>
      <c r="EL593" s="229"/>
      <c r="EM593" s="226"/>
      <c r="EN593" s="226"/>
      <c r="EQ593" s="231"/>
      <c r="ER593" s="231"/>
      <c r="ES593" s="231"/>
      <c r="ET593" s="231"/>
      <c r="EU593" s="226"/>
      <c r="EV593" s="226"/>
      <c r="EW593" s="227"/>
      <c r="EX593" s="228"/>
      <c r="EY593" s="226"/>
      <c r="EZ593" s="226"/>
      <c r="FA593" s="229"/>
      <c r="FB593" s="229"/>
      <c r="FC593" s="229"/>
      <c r="FD593" s="226"/>
      <c r="FE593" s="226"/>
      <c r="FH593" s="231"/>
      <c r="FI593" s="231"/>
      <c r="FJ593" s="231"/>
      <c r="FK593" s="231"/>
      <c r="FL593" s="226"/>
      <c r="FM593" s="226"/>
      <c r="FN593" s="227"/>
      <c r="FO593" s="228"/>
      <c r="FP593" s="226"/>
      <c r="FQ593" s="226"/>
      <c r="FR593" s="229"/>
      <c r="FS593" s="229"/>
      <c r="FT593" s="229"/>
      <c r="FU593" s="226"/>
      <c r="FV593" s="226"/>
      <c r="FY593" s="231"/>
      <c r="FZ593" s="231"/>
      <c r="GA593" s="231"/>
      <c r="GB593" s="231"/>
      <c r="GC593" s="226"/>
      <c r="GD593" s="226"/>
      <c r="GE593" s="227"/>
      <c r="GF593" s="228"/>
      <c r="GG593" s="226"/>
      <c r="GH593" s="226"/>
      <c r="GI593" s="229"/>
      <c r="GJ593" s="229"/>
      <c r="GK593" s="229"/>
      <c r="GL593" s="226"/>
      <c r="GM593" s="226"/>
      <c r="GP593" s="231"/>
      <c r="GQ593" s="231"/>
      <c r="GR593" s="231"/>
      <c r="GS593" s="231"/>
      <c r="GT593" s="226"/>
      <c r="GU593" s="226"/>
      <c r="GV593" s="227"/>
      <c r="GW593" s="228"/>
      <c r="GX593" s="226"/>
      <c r="GY593" s="226"/>
      <c r="GZ593" s="229"/>
      <c r="HA593" s="229"/>
      <c r="HB593" s="229"/>
      <c r="HC593" s="226"/>
      <c r="HD593" s="226"/>
      <c r="HG593" s="231"/>
    </row>
    <row r="594" spans="1:215" s="230" customFormat="1" ht="41.25" customHeight="1" x14ac:dyDescent="0.2">
      <c r="A594" s="210" t="s">
        <v>4998</v>
      </c>
      <c r="B594" s="211" t="s">
        <v>4972</v>
      </c>
      <c r="C594" s="211" t="s">
        <v>3914</v>
      </c>
      <c r="D594" s="211" t="s">
        <v>1348</v>
      </c>
      <c r="E594" s="212" t="str">
        <f t="shared" si="15"/>
        <v>長門市東深川1321-1</v>
      </c>
      <c r="F594" s="212" t="s">
        <v>1057</v>
      </c>
      <c r="G594" s="196">
        <v>38433</v>
      </c>
      <c r="H594" s="212" t="s">
        <v>2105</v>
      </c>
      <c r="I594" s="236" t="s">
        <v>455</v>
      </c>
      <c r="J594" s="281" t="s">
        <v>4583</v>
      </c>
      <c r="K594" s="282" t="s">
        <v>2831</v>
      </c>
      <c r="L594" s="282" t="s">
        <v>4411</v>
      </c>
      <c r="M594" s="212" t="s">
        <v>2214</v>
      </c>
      <c r="N594" s="212" t="s">
        <v>4997</v>
      </c>
      <c r="O594" s="283" t="s">
        <v>250</v>
      </c>
      <c r="P594" s="284" t="s">
        <v>10</v>
      </c>
      <c r="Q594" s="227"/>
      <c r="R594" s="228"/>
      <c r="S594" s="226"/>
      <c r="T594" s="226"/>
      <c r="U594" s="229"/>
      <c r="V594" s="229"/>
      <c r="W594" s="229"/>
      <c r="X594" s="226"/>
      <c r="Y594" s="226"/>
      <c r="AB594" s="231"/>
      <c r="AC594" s="231"/>
      <c r="AD594" s="231"/>
      <c r="AE594" s="231"/>
      <c r="AF594" s="226"/>
      <c r="AG594" s="226"/>
      <c r="AH594" s="227"/>
      <c r="AI594" s="228"/>
      <c r="AJ594" s="226"/>
      <c r="AK594" s="226"/>
      <c r="AL594" s="229"/>
      <c r="AM594" s="229"/>
      <c r="AN594" s="229"/>
      <c r="AO594" s="226"/>
      <c r="AP594" s="226"/>
      <c r="AS594" s="231"/>
      <c r="AT594" s="231"/>
      <c r="AU594" s="231"/>
      <c r="AV594" s="231"/>
      <c r="AW594" s="226"/>
      <c r="AX594" s="226"/>
      <c r="AY594" s="227"/>
      <c r="AZ594" s="228"/>
      <c r="BA594" s="226"/>
      <c r="BB594" s="226"/>
      <c r="BC594" s="229"/>
      <c r="BD594" s="229"/>
      <c r="BE594" s="229"/>
      <c r="BF594" s="226"/>
      <c r="BG594" s="226"/>
      <c r="BJ594" s="231"/>
      <c r="BK594" s="231"/>
      <c r="BL594" s="231"/>
      <c r="BM594" s="231"/>
      <c r="BN594" s="226"/>
      <c r="BO594" s="226"/>
      <c r="BP594" s="227"/>
      <c r="BQ594" s="228"/>
      <c r="BR594" s="226"/>
      <c r="BS594" s="226"/>
      <c r="BT594" s="229"/>
      <c r="BU594" s="229"/>
      <c r="BV594" s="229"/>
      <c r="BW594" s="226"/>
      <c r="BX594" s="226"/>
      <c r="CA594" s="231"/>
      <c r="CB594" s="231"/>
      <c r="CC594" s="231"/>
      <c r="CD594" s="231"/>
      <c r="CE594" s="226"/>
      <c r="CF594" s="226"/>
      <c r="CG594" s="227"/>
      <c r="CH594" s="228"/>
      <c r="CI594" s="226"/>
      <c r="CJ594" s="226"/>
      <c r="CK594" s="229"/>
      <c r="CL594" s="229"/>
      <c r="CM594" s="229"/>
      <c r="CN594" s="226"/>
      <c r="CO594" s="226"/>
      <c r="CR594" s="231"/>
      <c r="CS594" s="231"/>
      <c r="CT594" s="231"/>
      <c r="CU594" s="231"/>
      <c r="CV594" s="226"/>
      <c r="CW594" s="226"/>
      <c r="CX594" s="227"/>
      <c r="CY594" s="228"/>
      <c r="CZ594" s="226"/>
      <c r="DA594" s="226"/>
      <c r="DB594" s="229"/>
      <c r="DC594" s="229"/>
      <c r="DD594" s="229"/>
      <c r="DE594" s="226"/>
      <c r="DF594" s="226"/>
      <c r="DI594" s="231"/>
      <c r="DJ594" s="231"/>
      <c r="DK594" s="231"/>
      <c r="DL594" s="231"/>
      <c r="DM594" s="226"/>
      <c r="DN594" s="226"/>
      <c r="DO594" s="227"/>
      <c r="DP594" s="228"/>
      <c r="DQ594" s="226"/>
      <c r="DR594" s="226"/>
      <c r="DS594" s="229"/>
      <c r="DT594" s="229"/>
      <c r="DU594" s="229"/>
      <c r="DV594" s="226"/>
      <c r="DW594" s="226"/>
      <c r="DZ594" s="231"/>
      <c r="EA594" s="231"/>
      <c r="EB594" s="231"/>
      <c r="EC594" s="231"/>
      <c r="ED594" s="226"/>
      <c r="EE594" s="226"/>
      <c r="EF594" s="227"/>
      <c r="EG594" s="228"/>
      <c r="EH594" s="226"/>
      <c r="EI594" s="226"/>
      <c r="EJ594" s="229"/>
      <c r="EK594" s="229"/>
      <c r="EL594" s="229"/>
      <c r="EM594" s="226"/>
      <c r="EN594" s="226"/>
      <c r="EQ594" s="231"/>
      <c r="ER594" s="231"/>
      <c r="ES594" s="231"/>
      <c r="ET594" s="231"/>
      <c r="EU594" s="226"/>
      <c r="EV594" s="226"/>
      <c r="EW594" s="227"/>
      <c r="EX594" s="228"/>
      <c r="EY594" s="226"/>
      <c r="EZ594" s="226"/>
      <c r="FA594" s="229"/>
      <c r="FB594" s="229"/>
      <c r="FC594" s="229"/>
      <c r="FD594" s="226"/>
      <c r="FE594" s="226"/>
      <c r="FH594" s="231"/>
      <c r="FI594" s="231"/>
      <c r="FJ594" s="231"/>
      <c r="FK594" s="231"/>
      <c r="FL594" s="226"/>
      <c r="FM594" s="226"/>
      <c r="FN594" s="227"/>
      <c r="FO594" s="228"/>
      <c r="FP594" s="226"/>
      <c r="FQ594" s="226"/>
      <c r="FR594" s="229"/>
      <c r="FS594" s="229"/>
      <c r="FT594" s="229"/>
      <c r="FU594" s="226"/>
      <c r="FV594" s="226"/>
      <c r="FY594" s="231"/>
      <c r="FZ594" s="231"/>
      <c r="GA594" s="231"/>
      <c r="GB594" s="231"/>
      <c r="GC594" s="226"/>
      <c r="GD594" s="226"/>
      <c r="GE594" s="227"/>
      <c r="GF594" s="228"/>
      <c r="GG594" s="226"/>
      <c r="GH594" s="226"/>
      <c r="GI594" s="229"/>
      <c r="GJ594" s="229"/>
      <c r="GK594" s="229"/>
      <c r="GL594" s="226"/>
      <c r="GM594" s="226"/>
      <c r="GP594" s="231"/>
      <c r="GQ594" s="231"/>
      <c r="GR594" s="231"/>
      <c r="GS594" s="231"/>
      <c r="GT594" s="226"/>
      <c r="GU594" s="226"/>
      <c r="GV594" s="227"/>
      <c r="GW594" s="228"/>
      <c r="GX594" s="226"/>
      <c r="GY594" s="226"/>
      <c r="GZ594" s="229"/>
      <c r="HA594" s="229"/>
      <c r="HB594" s="229"/>
      <c r="HC594" s="226"/>
      <c r="HD594" s="226"/>
      <c r="HG594" s="231"/>
    </row>
    <row r="595" spans="1:215" s="230" customFormat="1" ht="41.25" customHeight="1" x14ac:dyDescent="0.2">
      <c r="A595" s="210" t="s">
        <v>4996</v>
      </c>
      <c r="B595" s="211" t="s">
        <v>4995</v>
      </c>
      <c r="C595" s="211" t="s">
        <v>4995</v>
      </c>
      <c r="D595" s="211" t="s">
        <v>4994</v>
      </c>
      <c r="E595" s="212" t="str">
        <f t="shared" si="15"/>
        <v>長門市三隅中326</v>
      </c>
      <c r="F595" s="212" t="s">
        <v>1056</v>
      </c>
      <c r="G595" s="196">
        <v>38473</v>
      </c>
      <c r="H595" s="212" t="s">
        <v>2106</v>
      </c>
      <c r="I595" s="236" t="s">
        <v>4771</v>
      </c>
      <c r="J595" s="281" t="s">
        <v>4583</v>
      </c>
      <c r="K595" s="282" t="s">
        <v>2831</v>
      </c>
      <c r="L595" s="282" t="s">
        <v>4411</v>
      </c>
      <c r="M595" s="212" t="s">
        <v>4993</v>
      </c>
      <c r="N595" s="212" t="s">
        <v>4992</v>
      </c>
      <c r="O595" s="283" t="s">
        <v>250</v>
      </c>
      <c r="P595" s="284" t="s">
        <v>10</v>
      </c>
      <c r="Q595" s="227"/>
      <c r="R595" s="228"/>
      <c r="S595" s="226"/>
      <c r="T595" s="226"/>
      <c r="U595" s="229"/>
      <c r="V595" s="229"/>
      <c r="W595" s="229"/>
      <c r="X595" s="226"/>
      <c r="Y595" s="226"/>
      <c r="AB595" s="231"/>
      <c r="AC595" s="231"/>
      <c r="AD595" s="231"/>
      <c r="AE595" s="231"/>
      <c r="AF595" s="226"/>
      <c r="AG595" s="226"/>
      <c r="AH595" s="227"/>
      <c r="AI595" s="228"/>
      <c r="AJ595" s="226"/>
      <c r="AK595" s="226"/>
      <c r="AL595" s="229"/>
      <c r="AM595" s="229"/>
      <c r="AN595" s="229"/>
      <c r="AO595" s="226"/>
      <c r="AP595" s="226"/>
      <c r="AS595" s="231"/>
      <c r="AT595" s="231"/>
      <c r="AU595" s="231"/>
      <c r="AV595" s="231"/>
      <c r="AW595" s="226"/>
      <c r="AX595" s="226"/>
      <c r="AY595" s="227"/>
      <c r="AZ595" s="228"/>
      <c r="BA595" s="226"/>
      <c r="BB595" s="226"/>
      <c r="BC595" s="229"/>
      <c r="BD595" s="229"/>
      <c r="BE595" s="229"/>
      <c r="BF595" s="226"/>
      <c r="BG595" s="226"/>
      <c r="BJ595" s="231"/>
      <c r="BK595" s="231"/>
      <c r="BL595" s="231"/>
      <c r="BM595" s="231"/>
      <c r="BN595" s="226"/>
      <c r="BO595" s="226"/>
      <c r="BP595" s="227"/>
      <c r="BQ595" s="228"/>
      <c r="BR595" s="226"/>
      <c r="BS595" s="226"/>
      <c r="BT595" s="229"/>
      <c r="BU595" s="229"/>
      <c r="BV595" s="229"/>
      <c r="BW595" s="226"/>
      <c r="BX595" s="226"/>
      <c r="CA595" s="231"/>
      <c r="CB595" s="231"/>
      <c r="CC595" s="231"/>
      <c r="CD595" s="231"/>
      <c r="CE595" s="226"/>
      <c r="CF595" s="226"/>
      <c r="CG595" s="227"/>
      <c r="CH595" s="228"/>
      <c r="CI595" s="226"/>
      <c r="CJ595" s="226"/>
      <c r="CK595" s="229"/>
      <c r="CL595" s="229"/>
      <c r="CM595" s="229"/>
      <c r="CN595" s="226"/>
      <c r="CO595" s="226"/>
      <c r="CR595" s="231"/>
      <c r="CS595" s="231"/>
      <c r="CT595" s="231"/>
      <c r="CU595" s="231"/>
      <c r="CV595" s="226"/>
      <c r="CW595" s="226"/>
      <c r="CX595" s="227"/>
      <c r="CY595" s="228"/>
      <c r="CZ595" s="226"/>
      <c r="DA595" s="226"/>
      <c r="DB595" s="229"/>
      <c r="DC595" s="229"/>
      <c r="DD595" s="229"/>
      <c r="DE595" s="226"/>
      <c r="DF595" s="226"/>
      <c r="DI595" s="231"/>
      <c r="DJ595" s="231"/>
      <c r="DK595" s="231"/>
      <c r="DL595" s="231"/>
      <c r="DM595" s="226"/>
      <c r="DN595" s="226"/>
      <c r="DO595" s="227"/>
      <c r="DP595" s="228"/>
      <c r="DQ595" s="226"/>
      <c r="DR595" s="226"/>
      <c r="DS595" s="229"/>
      <c r="DT595" s="229"/>
      <c r="DU595" s="229"/>
      <c r="DV595" s="226"/>
      <c r="DW595" s="226"/>
      <c r="DZ595" s="231"/>
      <c r="EA595" s="231"/>
      <c r="EB595" s="231"/>
      <c r="EC595" s="231"/>
      <c r="ED595" s="226"/>
      <c r="EE595" s="226"/>
      <c r="EF595" s="227"/>
      <c r="EG595" s="228"/>
      <c r="EH595" s="226"/>
      <c r="EI595" s="226"/>
      <c r="EJ595" s="229"/>
      <c r="EK595" s="229"/>
      <c r="EL595" s="229"/>
      <c r="EM595" s="226"/>
      <c r="EN595" s="226"/>
      <c r="EQ595" s="231"/>
      <c r="ER595" s="231"/>
      <c r="ES595" s="231"/>
      <c r="ET595" s="231"/>
      <c r="EU595" s="226"/>
      <c r="EV595" s="226"/>
      <c r="EW595" s="227"/>
      <c r="EX595" s="228"/>
      <c r="EY595" s="226"/>
      <c r="EZ595" s="226"/>
      <c r="FA595" s="229"/>
      <c r="FB595" s="229"/>
      <c r="FC595" s="229"/>
      <c r="FD595" s="226"/>
      <c r="FE595" s="226"/>
      <c r="FH595" s="231"/>
      <c r="FI595" s="231"/>
      <c r="FJ595" s="231"/>
      <c r="FK595" s="231"/>
      <c r="FL595" s="226"/>
      <c r="FM595" s="226"/>
      <c r="FN595" s="227"/>
      <c r="FO595" s="228"/>
      <c r="FP595" s="226"/>
      <c r="FQ595" s="226"/>
      <c r="FR595" s="229"/>
      <c r="FS595" s="229"/>
      <c r="FT595" s="229"/>
      <c r="FU595" s="226"/>
      <c r="FV595" s="226"/>
      <c r="FY595" s="231"/>
      <c r="FZ595" s="231"/>
      <c r="GA595" s="231"/>
      <c r="GB595" s="231"/>
      <c r="GC595" s="226"/>
      <c r="GD595" s="226"/>
      <c r="GE595" s="227"/>
      <c r="GF595" s="228"/>
      <c r="GG595" s="226"/>
      <c r="GH595" s="226"/>
      <c r="GI595" s="229"/>
      <c r="GJ595" s="229"/>
      <c r="GK595" s="229"/>
      <c r="GL595" s="226"/>
      <c r="GM595" s="226"/>
      <c r="GP595" s="231"/>
      <c r="GQ595" s="231"/>
      <c r="GR595" s="231"/>
      <c r="GS595" s="231"/>
      <c r="GT595" s="226"/>
      <c r="GU595" s="226"/>
      <c r="GV595" s="227"/>
      <c r="GW595" s="228"/>
      <c r="GX595" s="226"/>
      <c r="GY595" s="226"/>
      <c r="GZ595" s="229"/>
      <c r="HA595" s="229"/>
      <c r="HB595" s="229"/>
      <c r="HC595" s="226"/>
      <c r="HD595" s="226"/>
      <c r="HG595" s="231"/>
    </row>
    <row r="596" spans="1:215" s="230" customFormat="1" ht="41.25" customHeight="1" x14ac:dyDescent="0.2">
      <c r="A596" s="210" t="s">
        <v>1573</v>
      </c>
      <c r="B596" s="211" t="s">
        <v>4972</v>
      </c>
      <c r="C596" s="211" t="s">
        <v>4972</v>
      </c>
      <c r="D596" s="211" t="s">
        <v>4121</v>
      </c>
      <c r="E596" s="212" t="str">
        <f t="shared" si="15"/>
        <v>長門市油谷河原1998-15</v>
      </c>
      <c r="F596" s="212" t="s">
        <v>8773</v>
      </c>
      <c r="G596" s="196">
        <v>38473</v>
      </c>
      <c r="H596" s="212" t="s">
        <v>2107</v>
      </c>
      <c r="I596" s="345" t="s">
        <v>3117</v>
      </c>
      <c r="J596" s="281" t="s">
        <v>4583</v>
      </c>
      <c r="K596" s="282" t="s">
        <v>2831</v>
      </c>
      <c r="L596" s="282" t="s">
        <v>4411</v>
      </c>
      <c r="M596" s="212" t="s">
        <v>8774</v>
      </c>
      <c r="N596" s="212" t="s">
        <v>4991</v>
      </c>
      <c r="O596" s="283" t="s">
        <v>250</v>
      </c>
      <c r="P596" s="284" t="s">
        <v>10</v>
      </c>
      <c r="Q596" s="227"/>
      <c r="R596" s="228"/>
      <c r="S596" s="226"/>
      <c r="T596" s="226"/>
      <c r="U596" s="229"/>
      <c r="V596" s="229"/>
      <c r="W596" s="229"/>
      <c r="X596" s="226"/>
      <c r="Y596" s="226"/>
      <c r="AB596" s="231"/>
      <c r="AC596" s="231"/>
      <c r="AD596" s="231"/>
      <c r="AE596" s="231"/>
      <c r="AF596" s="226"/>
      <c r="AG596" s="226"/>
      <c r="AH596" s="227"/>
      <c r="AI596" s="228"/>
      <c r="AJ596" s="226"/>
      <c r="AK596" s="226"/>
      <c r="AL596" s="229"/>
      <c r="AM596" s="229"/>
      <c r="AN596" s="229"/>
      <c r="AO596" s="226"/>
      <c r="AP596" s="226"/>
      <c r="AS596" s="231"/>
      <c r="AT596" s="231"/>
      <c r="AU596" s="231"/>
      <c r="AV596" s="231"/>
      <c r="AW596" s="226"/>
      <c r="AX596" s="226"/>
      <c r="AY596" s="227"/>
      <c r="AZ596" s="228"/>
      <c r="BA596" s="226"/>
      <c r="BB596" s="226"/>
      <c r="BC596" s="229"/>
      <c r="BD596" s="229"/>
      <c r="BE596" s="229"/>
      <c r="BF596" s="226"/>
      <c r="BG596" s="226"/>
      <c r="BJ596" s="231"/>
      <c r="BK596" s="231"/>
      <c r="BL596" s="231"/>
      <c r="BM596" s="231"/>
      <c r="BN596" s="226"/>
      <c r="BO596" s="226"/>
      <c r="BP596" s="227"/>
      <c r="BQ596" s="228"/>
      <c r="BR596" s="226"/>
      <c r="BS596" s="226"/>
      <c r="BT596" s="229"/>
      <c r="BU596" s="229"/>
      <c r="BV596" s="229"/>
      <c r="BW596" s="226"/>
      <c r="BX596" s="226"/>
      <c r="CA596" s="231"/>
      <c r="CB596" s="231"/>
      <c r="CC596" s="231"/>
      <c r="CD596" s="231"/>
      <c r="CE596" s="226"/>
      <c r="CF596" s="226"/>
      <c r="CG596" s="227"/>
      <c r="CH596" s="228"/>
      <c r="CI596" s="226"/>
      <c r="CJ596" s="226"/>
      <c r="CK596" s="229"/>
      <c r="CL596" s="229"/>
      <c r="CM596" s="229"/>
      <c r="CN596" s="226"/>
      <c r="CO596" s="226"/>
      <c r="CR596" s="231"/>
      <c r="CS596" s="231"/>
      <c r="CT596" s="231"/>
      <c r="CU596" s="231"/>
      <c r="CV596" s="226"/>
      <c r="CW596" s="226"/>
      <c r="CX596" s="227"/>
      <c r="CY596" s="228"/>
      <c r="CZ596" s="226"/>
      <c r="DA596" s="226"/>
      <c r="DB596" s="229"/>
      <c r="DC596" s="229"/>
      <c r="DD596" s="229"/>
      <c r="DE596" s="226"/>
      <c r="DF596" s="226"/>
      <c r="DI596" s="231"/>
      <c r="DJ596" s="231"/>
      <c r="DK596" s="231"/>
      <c r="DL596" s="231"/>
      <c r="DM596" s="226"/>
      <c r="DN596" s="226"/>
      <c r="DO596" s="227"/>
      <c r="DP596" s="228"/>
      <c r="DQ596" s="226"/>
      <c r="DR596" s="226"/>
      <c r="DS596" s="229"/>
      <c r="DT596" s="229"/>
      <c r="DU596" s="229"/>
      <c r="DV596" s="226"/>
      <c r="DW596" s="226"/>
      <c r="DZ596" s="231"/>
      <c r="EA596" s="231"/>
      <c r="EB596" s="231"/>
      <c r="EC596" s="231"/>
      <c r="ED596" s="226"/>
      <c r="EE596" s="226"/>
      <c r="EF596" s="227"/>
      <c r="EG596" s="228"/>
      <c r="EH596" s="226"/>
      <c r="EI596" s="226"/>
      <c r="EJ596" s="229"/>
      <c r="EK596" s="229"/>
      <c r="EL596" s="229"/>
      <c r="EM596" s="226"/>
      <c r="EN596" s="226"/>
      <c r="EQ596" s="231"/>
      <c r="ER596" s="231"/>
      <c r="ES596" s="231"/>
      <c r="ET596" s="231"/>
      <c r="EU596" s="226"/>
      <c r="EV596" s="226"/>
      <c r="EW596" s="227"/>
      <c r="EX596" s="228"/>
      <c r="EY596" s="226"/>
      <c r="EZ596" s="226"/>
      <c r="FA596" s="229"/>
      <c r="FB596" s="229"/>
      <c r="FC596" s="229"/>
      <c r="FD596" s="226"/>
      <c r="FE596" s="226"/>
      <c r="FH596" s="231"/>
      <c r="FI596" s="231"/>
      <c r="FJ596" s="231"/>
      <c r="FK596" s="231"/>
      <c r="FL596" s="226"/>
      <c r="FM596" s="226"/>
      <c r="FN596" s="227"/>
      <c r="FO596" s="228"/>
      <c r="FP596" s="226"/>
      <c r="FQ596" s="226"/>
      <c r="FR596" s="229"/>
      <c r="FS596" s="229"/>
      <c r="FT596" s="229"/>
      <c r="FU596" s="226"/>
      <c r="FV596" s="226"/>
      <c r="FY596" s="231"/>
      <c r="FZ596" s="231"/>
      <c r="GA596" s="231"/>
      <c r="GB596" s="231"/>
      <c r="GC596" s="226"/>
      <c r="GD596" s="226"/>
      <c r="GE596" s="227"/>
      <c r="GF596" s="228"/>
      <c r="GG596" s="226"/>
      <c r="GH596" s="226"/>
      <c r="GI596" s="229"/>
      <c r="GJ596" s="229"/>
      <c r="GK596" s="229"/>
      <c r="GL596" s="226"/>
      <c r="GM596" s="226"/>
      <c r="GP596" s="231"/>
      <c r="GQ596" s="231"/>
      <c r="GR596" s="231"/>
      <c r="GS596" s="231"/>
      <c r="GT596" s="226"/>
      <c r="GU596" s="226"/>
      <c r="GV596" s="227"/>
      <c r="GW596" s="228"/>
      <c r="GX596" s="226"/>
      <c r="GY596" s="226"/>
      <c r="GZ596" s="229"/>
      <c r="HA596" s="229"/>
      <c r="HB596" s="229"/>
      <c r="HC596" s="226"/>
      <c r="HD596" s="226"/>
      <c r="HG596" s="231"/>
    </row>
    <row r="597" spans="1:215" s="230" customFormat="1" ht="41.25" customHeight="1" x14ac:dyDescent="0.2">
      <c r="A597" s="210" t="s">
        <v>4990</v>
      </c>
      <c r="B597" s="211" t="s">
        <v>4989</v>
      </c>
      <c r="C597" s="211" t="s">
        <v>4988</v>
      </c>
      <c r="D597" s="211" t="s">
        <v>8123</v>
      </c>
      <c r="E597" s="212" t="str">
        <f t="shared" si="15"/>
        <v>長門市西深川429-2</v>
      </c>
      <c r="F597" s="212" t="s">
        <v>1285</v>
      </c>
      <c r="G597" s="196">
        <v>38991</v>
      </c>
      <c r="H597" s="212" t="s">
        <v>2108</v>
      </c>
      <c r="I597" s="345" t="s">
        <v>3117</v>
      </c>
      <c r="J597" s="281" t="s">
        <v>4583</v>
      </c>
      <c r="K597" s="282" t="s">
        <v>2831</v>
      </c>
      <c r="L597" s="282" t="s">
        <v>4411</v>
      </c>
      <c r="M597" s="212" t="s">
        <v>2215</v>
      </c>
      <c r="N597" s="212" t="s">
        <v>4987</v>
      </c>
      <c r="O597" s="283" t="s">
        <v>250</v>
      </c>
      <c r="P597" s="284" t="s">
        <v>3767</v>
      </c>
      <c r="Q597" s="227"/>
      <c r="R597" s="228"/>
      <c r="S597" s="226"/>
      <c r="T597" s="226"/>
      <c r="U597" s="229"/>
      <c r="V597" s="229"/>
      <c r="W597" s="229"/>
      <c r="X597" s="226"/>
      <c r="Y597" s="226"/>
      <c r="AB597" s="231"/>
      <c r="AC597" s="231"/>
      <c r="AD597" s="231"/>
      <c r="AE597" s="231"/>
      <c r="AF597" s="226"/>
      <c r="AG597" s="226"/>
      <c r="AH597" s="227"/>
      <c r="AI597" s="228"/>
      <c r="AJ597" s="226"/>
      <c r="AK597" s="226"/>
      <c r="AL597" s="229"/>
      <c r="AM597" s="229"/>
      <c r="AN597" s="229"/>
      <c r="AO597" s="226"/>
      <c r="AP597" s="226"/>
      <c r="AS597" s="231"/>
      <c r="AT597" s="231"/>
      <c r="AU597" s="231"/>
      <c r="AV597" s="231"/>
      <c r="AW597" s="226"/>
      <c r="AX597" s="226"/>
      <c r="AY597" s="227"/>
      <c r="AZ597" s="228"/>
      <c r="BA597" s="226"/>
      <c r="BB597" s="226"/>
      <c r="BC597" s="229"/>
      <c r="BD597" s="229"/>
      <c r="BE597" s="229"/>
      <c r="BF597" s="226"/>
      <c r="BG597" s="226"/>
      <c r="BJ597" s="231"/>
      <c r="BK597" s="231"/>
      <c r="BL597" s="231"/>
      <c r="BM597" s="231"/>
      <c r="BN597" s="226"/>
      <c r="BO597" s="226"/>
      <c r="BP597" s="227"/>
      <c r="BQ597" s="228"/>
      <c r="BR597" s="226"/>
      <c r="BS597" s="226"/>
      <c r="BT597" s="229"/>
      <c r="BU597" s="229"/>
      <c r="BV597" s="229"/>
      <c r="BW597" s="226"/>
      <c r="BX597" s="226"/>
      <c r="CA597" s="231"/>
      <c r="CB597" s="231"/>
      <c r="CC597" s="231"/>
      <c r="CD597" s="231"/>
      <c r="CE597" s="226"/>
      <c r="CF597" s="226"/>
      <c r="CG597" s="227"/>
      <c r="CH597" s="228"/>
      <c r="CI597" s="226"/>
      <c r="CJ597" s="226"/>
      <c r="CK597" s="229"/>
      <c r="CL597" s="229"/>
      <c r="CM597" s="229"/>
      <c r="CN597" s="226"/>
      <c r="CO597" s="226"/>
      <c r="CR597" s="231"/>
      <c r="CS597" s="231"/>
      <c r="CT597" s="231"/>
      <c r="CU597" s="231"/>
      <c r="CV597" s="226"/>
      <c r="CW597" s="226"/>
      <c r="CX597" s="227"/>
      <c r="CY597" s="228"/>
      <c r="CZ597" s="226"/>
      <c r="DA597" s="226"/>
      <c r="DB597" s="229"/>
      <c r="DC597" s="229"/>
      <c r="DD597" s="229"/>
      <c r="DE597" s="226"/>
      <c r="DF597" s="226"/>
      <c r="DI597" s="231"/>
      <c r="DJ597" s="231"/>
      <c r="DK597" s="231"/>
      <c r="DL597" s="231"/>
      <c r="DM597" s="226"/>
      <c r="DN597" s="226"/>
      <c r="DO597" s="227"/>
      <c r="DP597" s="228"/>
      <c r="DQ597" s="226"/>
      <c r="DR597" s="226"/>
      <c r="DS597" s="229"/>
      <c r="DT597" s="229"/>
      <c r="DU597" s="229"/>
      <c r="DV597" s="226"/>
      <c r="DW597" s="226"/>
      <c r="DZ597" s="231"/>
      <c r="EA597" s="231"/>
      <c r="EB597" s="231"/>
      <c r="EC597" s="231"/>
      <c r="ED597" s="226"/>
      <c r="EE597" s="226"/>
      <c r="EF597" s="227"/>
      <c r="EG597" s="228"/>
      <c r="EH597" s="226"/>
      <c r="EI597" s="226"/>
      <c r="EJ597" s="229"/>
      <c r="EK597" s="229"/>
      <c r="EL597" s="229"/>
      <c r="EM597" s="226"/>
      <c r="EN597" s="226"/>
      <c r="EQ597" s="231"/>
      <c r="ER597" s="231"/>
      <c r="ES597" s="231"/>
      <c r="ET597" s="231"/>
      <c r="EU597" s="226"/>
      <c r="EV597" s="226"/>
      <c r="EW597" s="227"/>
      <c r="EX597" s="228"/>
      <c r="EY597" s="226"/>
      <c r="EZ597" s="226"/>
      <c r="FA597" s="229"/>
      <c r="FB597" s="229"/>
      <c r="FC597" s="229"/>
      <c r="FD597" s="226"/>
      <c r="FE597" s="226"/>
      <c r="FH597" s="231"/>
      <c r="FI597" s="231"/>
      <c r="FJ597" s="231"/>
      <c r="FK597" s="231"/>
      <c r="FL597" s="226"/>
      <c r="FM597" s="226"/>
      <c r="FN597" s="227"/>
      <c r="FO597" s="228"/>
      <c r="FP597" s="226"/>
      <c r="FQ597" s="226"/>
      <c r="FR597" s="229"/>
      <c r="FS597" s="229"/>
      <c r="FT597" s="229"/>
      <c r="FU597" s="226"/>
      <c r="FV597" s="226"/>
      <c r="FY597" s="231"/>
      <c r="FZ597" s="231"/>
      <c r="GA597" s="231"/>
      <c r="GB597" s="231"/>
      <c r="GC597" s="226"/>
      <c r="GD597" s="226"/>
      <c r="GE597" s="227"/>
      <c r="GF597" s="228"/>
      <c r="GG597" s="226"/>
      <c r="GH597" s="226"/>
      <c r="GI597" s="229"/>
      <c r="GJ597" s="229"/>
      <c r="GK597" s="229"/>
      <c r="GL597" s="226"/>
      <c r="GM597" s="226"/>
      <c r="GP597" s="231"/>
      <c r="GQ597" s="231"/>
      <c r="GR597" s="231"/>
      <c r="GS597" s="231"/>
      <c r="GT597" s="226"/>
      <c r="GU597" s="226"/>
      <c r="GV597" s="227"/>
      <c r="GW597" s="228"/>
      <c r="GX597" s="226"/>
      <c r="GY597" s="226"/>
      <c r="GZ597" s="229"/>
      <c r="HA597" s="229"/>
      <c r="HB597" s="229"/>
      <c r="HC597" s="226"/>
      <c r="HD597" s="226"/>
      <c r="HG597" s="231"/>
    </row>
    <row r="598" spans="1:215" s="230" customFormat="1" ht="41.25" customHeight="1" x14ac:dyDescent="0.2">
      <c r="A598" s="210" t="s">
        <v>2957</v>
      </c>
      <c r="B598" s="211" t="s">
        <v>7537</v>
      </c>
      <c r="C598" s="211" t="s">
        <v>7537</v>
      </c>
      <c r="D598" s="211" t="s">
        <v>7538</v>
      </c>
      <c r="E598" s="212" t="str">
        <f t="shared" si="15"/>
        <v>長門市油谷久富1867</v>
      </c>
      <c r="F598" s="212" t="s">
        <v>1286</v>
      </c>
      <c r="G598" s="196">
        <v>39722</v>
      </c>
      <c r="H598" s="212" t="s">
        <v>2109</v>
      </c>
      <c r="I598" s="345" t="s">
        <v>3117</v>
      </c>
      <c r="J598" s="281" t="s">
        <v>4583</v>
      </c>
      <c r="K598" s="282" t="s">
        <v>2831</v>
      </c>
      <c r="L598" s="282" t="s">
        <v>238</v>
      </c>
      <c r="M598" s="212" t="s">
        <v>4120</v>
      </c>
      <c r="N598" s="212" t="s">
        <v>7539</v>
      </c>
      <c r="O598" s="283" t="s">
        <v>250</v>
      </c>
      <c r="P598" s="284" t="s">
        <v>3767</v>
      </c>
      <c r="Q598" s="227"/>
      <c r="R598" s="228"/>
      <c r="S598" s="226"/>
      <c r="T598" s="226"/>
      <c r="U598" s="229"/>
      <c r="V598" s="229"/>
      <c r="W598" s="229"/>
      <c r="X598" s="226"/>
      <c r="Y598" s="226"/>
      <c r="AB598" s="231"/>
      <c r="AC598" s="231"/>
      <c r="AD598" s="231"/>
      <c r="AE598" s="231"/>
      <c r="AF598" s="226"/>
      <c r="AG598" s="226"/>
      <c r="AH598" s="227"/>
      <c r="AI598" s="228"/>
      <c r="AJ598" s="226"/>
      <c r="AK598" s="226"/>
      <c r="AL598" s="229"/>
      <c r="AM598" s="229"/>
      <c r="AN598" s="229"/>
      <c r="AO598" s="226"/>
      <c r="AP598" s="226"/>
      <c r="AS598" s="231"/>
      <c r="AT598" s="231"/>
      <c r="AU598" s="231"/>
      <c r="AV598" s="231"/>
      <c r="AW598" s="226"/>
      <c r="AX598" s="226"/>
      <c r="AY598" s="227"/>
      <c r="AZ598" s="228"/>
      <c r="BA598" s="226"/>
      <c r="BB598" s="226"/>
      <c r="BC598" s="229"/>
      <c r="BD598" s="229"/>
      <c r="BE598" s="229"/>
      <c r="BF598" s="226"/>
      <c r="BG598" s="226"/>
      <c r="BJ598" s="231"/>
      <c r="BK598" s="231"/>
      <c r="BL598" s="231"/>
      <c r="BM598" s="231"/>
      <c r="BN598" s="226"/>
      <c r="BO598" s="226"/>
      <c r="BP598" s="227"/>
      <c r="BQ598" s="228"/>
      <c r="BR598" s="226"/>
      <c r="BS598" s="226"/>
      <c r="BT598" s="229"/>
      <c r="BU598" s="229"/>
      <c r="BV598" s="229"/>
      <c r="BW598" s="226"/>
      <c r="BX598" s="226"/>
      <c r="CA598" s="231"/>
      <c r="CB598" s="231"/>
      <c r="CC598" s="231"/>
      <c r="CD598" s="231"/>
      <c r="CE598" s="226"/>
      <c r="CF598" s="226"/>
      <c r="CG598" s="227"/>
      <c r="CH598" s="228"/>
      <c r="CI598" s="226"/>
      <c r="CJ598" s="226"/>
      <c r="CK598" s="229"/>
      <c r="CL598" s="229"/>
      <c r="CM598" s="229"/>
      <c r="CN598" s="226"/>
      <c r="CO598" s="226"/>
      <c r="CR598" s="231"/>
      <c r="CS598" s="231"/>
      <c r="CT598" s="231"/>
      <c r="CU598" s="231"/>
      <c r="CV598" s="226"/>
      <c r="CW598" s="226"/>
      <c r="CX598" s="227"/>
      <c r="CY598" s="228"/>
      <c r="CZ598" s="226"/>
      <c r="DA598" s="226"/>
      <c r="DB598" s="229"/>
      <c r="DC598" s="229"/>
      <c r="DD598" s="229"/>
      <c r="DE598" s="226"/>
      <c r="DF598" s="226"/>
      <c r="DI598" s="231"/>
      <c r="DJ598" s="231"/>
      <c r="DK598" s="231"/>
      <c r="DL598" s="231"/>
      <c r="DM598" s="226"/>
      <c r="DN598" s="226"/>
      <c r="DO598" s="227"/>
      <c r="DP598" s="228"/>
      <c r="DQ598" s="226"/>
      <c r="DR598" s="226"/>
      <c r="DS598" s="229"/>
      <c r="DT598" s="229"/>
      <c r="DU598" s="229"/>
      <c r="DV598" s="226"/>
      <c r="DW598" s="226"/>
      <c r="DZ598" s="231"/>
      <c r="EA598" s="231"/>
      <c r="EB598" s="231"/>
      <c r="EC598" s="231"/>
      <c r="ED598" s="226"/>
      <c r="EE598" s="226"/>
      <c r="EF598" s="227"/>
      <c r="EG598" s="228"/>
      <c r="EH598" s="226"/>
      <c r="EI598" s="226"/>
      <c r="EJ598" s="229"/>
      <c r="EK598" s="229"/>
      <c r="EL598" s="229"/>
      <c r="EM598" s="226"/>
      <c r="EN598" s="226"/>
      <c r="EQ598" s="231"/>
      <c r="ER598" s="231"/>
      <c r="ES598" s="231"/>
      <c r="ET598" s="231"/>
      <c r="EU598" s="226"/>
      <c r="EV598" s="226"/>
      <c r="EW598" s="227"/>
      <c r="EX598" s="228"/>
      <c r="EY598" s="226"/>
      <c r="EZ598" s="226"/>
      <c r="FA598" s="229"/>
      <c r="FB598" s="229"/>
      <c r="FC598" s="229"/>
      <c r="FD598" s="226"/>
      <c r="FE598" s="226"/>
      <c r="FH598" s="231"/>
      <c r="FI598" s="231"/>
      <c r="FJ598" s="231"/>
      <c r="FK598" s="231"/>
      <c r="FL598" s="226"/>
      <c r="FM598" s="226"/>
      <c r="FN598" s="227"/>
      <c r="FO598" s="228"/>
      <c r="FP598" s="226"/>
      <c r="FQ598" s="226"/>
      <c r="FR598" s="229"/>
      <c r="FS598" s="229"/>
      <c r="FT598" s="229"/>
      <c r="FU598" s="226"/>
      <c r="FV598" s="226"/>
      <c r="FY598" s="231"/>
      <c r="FZ598" s="231"/>
      <c r="GA598" s="231"/>
      <c r="GB598" s="231"/>
      <c r="GC598" s="226"/>
      <c r="GD598" s="226"/>
      <c r="GE598" s="227"/>
      <c r="GF598" s="228"/>
      <c r="GG598" s="226"/>
      <c r="GH598" s="226"/>
      <c r="GI598" s="229"/>
      <c r="GJ598" s="229"/>
      <c r="GK598" s="229"/>
      <c r="GL598" s="226"/>
      <c r="GM598" s="226"/>
      <c r="GP598" s="231"/>
      <c r="GQ598" s="231"/>
      <c r="GR598" s="231"/>
      <c r="GS598" s="231"/>
      <c r="GT598" s="226"/>
      <c r="GU598" s="226"/>
      <c r="GV598" s="227"/>
      <c r="GW598" s="228"/>
      <c r="GX598" s="226"/>
      <c r="GY598" s="226"/>
      <c r="GZ598" s="229"/>
      <c r="HA598" s="229"/>
      <c r="HB598" s="229"/>
      <c r="HC598" s="226"/>
      <c r="HD598" s="226"/>
      <c r="HG598" s="231"/>
    </row>
    <row r="599" spans="1:215" s="230" customFormat="1" ht="41.25" customHeight="1" x14ac:dyDescent="0.2">
      <c r="A599" s="210" t="s">
        <v>4986</v>
      </c>
      <c r="B599" s="211" t="s">
        <v>4985</v>
      </c>
      <c r="C599" s="211" t="s">
        <v>4985</v>
      </c>
      <c r="D599" s="211" t="s">
        <v>4119</v>
      </c>
      <c r="E599" s="212" t="str">
        <f t="shared" si="15"/>
        <v>長門市仙崎10040-1</v>
      </c>
      <c r="F599" s="212" t="s">
        <v>4984</v>
      </c>
      <c r="G599" s="196">
        <v>40452</v>
      </c>
      <c r="H599" s="212" t="s">
        <v>4983</v>
      </c>
      <c r="I599" s="236" t="s">
        <v>3349</v>
      </c>
      <c r="J599" s="281" t="s">
        <v>4583</v>
      </c>
      <c r="K599" s="282" t="s">
        <v>2831</v>
      </c>
      <c r="L599" s="282" t="s">
        <v>4411</v>
      </c>
      <c r="M599" s="212" t="s">
        <v>4982</v>
      </c>
      <c r="N599" s="212" t="s">
        <v>4981</v>
      </c>
      <c r="O599" s="283" t="s">
        <v>250</v>
      </c>
      <c r="P599" s="284" t="s">
        <v>3767</v>
      </c>
      <c r="Q599" s="227"/>
      <c r="R599" s="228"/>
      <c r="S599" s="226"/>
      <c r="T599" s="226"/>
      <c r="U599" s="229"/>
      <c r="V599" s="229"/>
      <c r="W599" s="229"/>
      <c r="X599" s="226"/>
      <c r="Y599" s="226"/>
      <c r="AB599" s="231"/>
      <c r="AC599" s="231"/>
      <c r="AD599" s="231"/>
      <c r="AE599" s="231"/>
      <c r="AF599" s="226"/>
      <c r="AG599" s="226"/>
      <c r="AH599" s="227"/>
      <c r="AI599" s="228"/>
      <c r="AJ599" s="226"/>
      <c r="AK599" s="226"/>
      <c r="AL599" s="229"/>
      <c r="AM599" s="229"/>
      <c r="AN599" s="229"/>
      <c r="AO599" s="226"/>
      <c r="AP599" s="226"/>
      <c r="AS599" s="231"/>
      <c r="AT599" s="231"/>
      <c r="AU599" s="231"/>
      <c r="AV599" s="231"/>
      <c r="AW599" s="226"/>
      <c r="AX599" s="226"/>
      <c r="AY599" s="227"/>
      <c r="AZ599" s="228"/>
      <c r="BA599" s="226"/>
      <c r="BB599" s="226"/>
      <c r="BC599" s="229"/>
      <c r="BD599" s="229"/>
      <c r="BE599" s="229"/>
      <c r="BF599" s="226"/>
      <c r="BG599" s="226"/>
      <c r="BJ599" s="231"/>
      <c r="BK599" s="231"/>
      <c r="BL599" s="231"/>
      <c r="BM599" s="231"/>
      <c r="BN599" s="226"/>
      <c r="BO599" s="226"/>
      <c r="BP599" s="227"/>
      <c r="BQ599" s="228"/>
      <c r="BR599" s="226"/>
      <c r="BS599" s="226"/>
      <c r="BT599" s="229"/>
      <c r="BU599" s="229"/>
      <c r="BV599" s="229"/>
      <c r="BW599" s="226"/>
      <c r="BX599" s="226"/>
      <c r="CA599" s="231"/>
      <c r="CB599" s="231"/>
      <c r="CC599" s="231"/>
      <c r="CD599" s="231"/>
      <c r="CE599" s="226"/>
      <c r="CF599" s="226"/>
      <c r="CG599" s="227"/>
      <c r="CH599" s="228"/>
      <c r="CI599" s="226"/>
      <c r="CJ599" s="226"/>
      <c r="CK599" s="229"/>
      <c r="CL599" s="229"/>
      <c r="CM599" s="229"/>
      <c r="CN599" s="226"/>
      <c r="CO599" s="226"/>
      <c r="CR599" s="231"/>
      <c r="CS599" s="231"/>
      <c r="CT599" s="231"/>
      <c r="CU599" s="231"/>
      <c r="CV599" s="226"/>
      <c r="CW599" s="226"/>
      <c r="CX599" s="227"/>
      <c r="CY599" s="228"/>
      <c r="CZ599" s="226"/>
      <c r="DA599" s="226"/>
      <c r="DB599" s="229"/>
      <c r="DC599" s="229"/>
      <c r="DD599" s="229"/>
      <c r="DE599" s="226"/>
      <c r="DF599" s="226"/>
      <c r="DI599" s="231"/>
      <c r="DJ599" s="231"/>
      <c r="DK599" s="231"/>
      <c r="DL599" s="231"/>
      <c r="DM599" s="226"/>
      <c r="DN599" s="226"/>
      <c r="DO599" s="227"/>
      <c r="DP599" s="228"/>
      <c r="DQ599" s="226"/>
      <c r="DR599" s="226"/>
      <c r="DS599" s="229"/>
      <c r="DT599" s="229"/>
      <c r="DU599" s="229"/>
      <c r="DV599" s="226"/>
      <c r="DW599" s="226"/>
      <c r="DZ599" s="231"/>
      <c r="EA599" s="231"/>
      <c r="EB599" s="231"/>
      <c r="EC599" s="231"/>
      <c r="ED599" s="226"/>
      <c r="EE599" s="226"/>
      <c r="EF599" s="227"/>
      <c r="EG599" s="228"/>
      <c r="EH599" s="226"/>
      <c r="EI599" s="226"/>
      <c r="EJ599" s="229"/>
      <c r="EK599" s="229"/>
      <c r="EL599" s="229"/>
      <c r="EM599" s="226"/>
      <c r="EN599" s="226"/>
      <c r="EQ599" s="231"/>
      <c r="ER599" s="231"/>
      <c r="ES599" s="231"/>
      <c r="ET599" s="231"/>
      <c r="EU599" s="226"/>
      <c r="EV599" s="226"/>
      <c r="EW599" s="227"/>
      <c r="EX599" s="228"/>
      <c r="EY599" s="226"/>
      <c r="EZ599" s="226"/>
      <c r="FA599" s="229"/>
      <c r="FB599" s="229"/>
      <c r="FC599" s="229"/>
      <c r="FD599" s="226"/>
      <c r="FE599" s="226"/>
      <c r="FH599" s="231"/>
      <c r="FI599" s="231"/>
      <c r="FJ599" s="231"/>
      <c r="FK599" s="231"/>
      <c r="FL599" s="226"/>
      <c r="FM599" s="226"/>
      <c r="FN599" s="227"/>
      <c r="FO599" s="228"/>
      <c r="FP599" s="226"/>
      <c r="FQ599" s="226"/>
      <c r="FR599" s="229"/>
      <c r="FS599" s="229"/>
      <c r="FT599" s="229"/>
      <c r="FU599" s="226"/>
      <c r="FV599" s="226"/>
      <c r="FY599" s="231"/>
      <c r="FZ599" s="231"/>
      <c r="GA599" s="231"/>
      <c r="GB599" s="231"/>
      <c r="GC599" s="226"/>
      <c r="GD599" s="226"/>
      <c r="GE599" s="227"/>
      <c r="GF599" s="228"/>
      <c r="GG599" s="226"/>
      <c r="GH599" s="226"/>
      <c r="GI599" s="229"/>
      <c r="GJ599" s="229"/>
      <c r="GK599" s="229"/>
      <c r="GL599" s="226"/>
      <c r="GM599" s="226"/>
      <c r="GP599" s="231"/>
      <c r="GQ599" s="231"/>
      <c r="GR599" s="231"/>
      <c r="GS599" s="231"/>
      <c r="GT599" s="226"/>
      <c r="GU599" s="226"/>
      <c r="GV599" s="227"/>
      <c r="GW599" s="228"/>
      <c r="GX599" s="226"/>
      <c r="GY599" s="226"/>
      <c r="GZ599" s="229"/>
      <c r="HA599" s="229"/>
      <c r="HB599" s="229"/>
      <c r="HC599" s="226"/>
      <c r="HD599" s="226"/>
      <c r="HG599" s="231"/>
    </row>
    <row r="600" spans="1:215" s="230" customFormat="1" ht="41.25" customHeight="1" x14ac:dyDescent="0.2">
      <c r="A600" s="358" t="s">
        <v>660</v>
      </c>
      <c r="B600" s="326" t="s">
        <v>4960</v>
      </c>
      <c r="C600" s="326" t="s">
        <v>4960</v>
      </c>
      <c r="D600" s="359" t="s">
        <v>8775</v>
      </c>
      <c r="E600" s="212" t="str">
        <f t="shared" si="15"/>
        <v>長門市三隅下1295-1</v>
      </c>
      <c r="F600" s="212" t="s">
        <v>4980</v>
      </c>
      <c r="G600" s="196">
        <v>40634</v>
      </c>
      <c r="H600" s="212" t="s">
        <v>4959</v>
      </c>
      <c r="I600" s="345" t="s">
        <v>4771</v>
      </c>
      <c r="J600" s="281" t="s">
        <v>4583</v>
      </c>
      <c r="K600" s="282" t="s">
        <v>2831</v>
      </c>
      <c r="L600" s="282" t="s">
        <v>238</v>
      </c>
      <c r="M600" s="212" t="s">
        <v>3435</v>
      </c>
      <c r="N600" s="212" t="s">
        <v>4979</v>
      </c>
      <c r="O600" s="283" t="s">
        <v>250</v>
      </c>
      <c r="P600" s="284" t="s">
        <v>3767</v>
      </c>
      <c r="Q600" s="227"/>
      <c r="R600" s="228"/>
      <c r="S600" s="226"/>
      <c r="T600" s="226"/>
      <c r="U600" s="229"/>
      <c r="V600" s="229"/>
      <c r="W600" s="229"/>
      <c r="X600" s="226"/>
      <c r="Y600" s="226"/>
      <c r="AB600" s="231"/>
      <c r="AC600" s="231"/>
      <c r="AD600" s="231"/>
      <c r="AE600" s="231"/>
      <c r="AF600" s="226"/>
      <c r="AG600" s="226"/>
      <c r="AH600" s="227"/>
      <c r="AI600" s="228"/>
      <c r="AJ600" s="226"/>
      <c r="AK600" s="226"/>
      <c r="AL600" s="229"/>
      <c r="AM600" s="229"/>
      <c r="AN600" s="229"/>
      <c r="AO600" s="226"/>
      <c r="AP600" s="226"/>
      <c r="AS600" s="231"/>
      <c r="AT600" s="231"/>
      <c r="AU600" s="231"/>
      <c r="AV600" s="231"/>
      <c r="AW600" s="226"/>
      <c r="AX600" s="226"/>
      <c r="AY600" s="227"/>
      <c r="AZ600" s="228"/>
      <c r="BA600" s="226"/>
      <c r="BB600" s="226"/>
      <c r="BC600" s="229"/>
      <c r="BD600" s="229"/>
      <c r="BE600" s="229"/>
      <c r="BF600" s="226"/>
      <c r="BG600" s="226"/>
      <c r="BJ600" s="231"/>
      <c r="BK600" s="231"/>
      <c r="BL600" s="231"/>
      <c r="BM600" s="231"/>
      <c r="BN600" s="226"/>
      <c r="BO600" s="226"/>
      <c r="BP600" s="227"/>
      <c r="BQ600" s="228"/>
      <c r="BR600" s="226"/>
      <c r="BS600" s="226"/>
      <c r="BT600" s="229"/>
      <c r="BU600" s="229"/>
      <c r="BV600" s="229"/>
      <c r="BW600" s="226"/>
      <c r="BX600" s="226"/>
      <c r="CA600" s="231"/>
      <c r="CB600" s="231"/>
      <c r="CC600" s="231"/>
      <c r="CD600" s="231"/>
      <c r="CE600" s="226"/>
      <c r="CF600" s="226"/>
      <c r="CG600" s="227"/>
      <c r="CH600" s="228"/>
      <c r="CI600" s="226"/>
      <c r="CJ600" s="226"/>
      <c r="CK600" s="229"/>
      <c r="CL600" s="229"/>
      <c r="CM600" s="229"/>
      <c r="CN600" s="226"/>
      <c r="CO600" s="226"/>
      <c r="CR600" s="231"/>
      <c r="CS600" s="231"/>
      <c r="CT600" s="231"/>
      <c r="CU600" s="231"/>
      <c r="CV600" s="226"/>
      <c r="CW600" s="226"/>
      <c r="CX600" s="227"/>
      <c r="CY600" s="228"/>
      <c r="CZ600" s="226"/>
      <c r="DA600" s="226"/>
      <c r="DB600" s="229"/>
      <c r="DC600" s="229"/>
      <c r="DD600" s="229"/>
      <c r="DE600" s="226"/>
      <c r="DF600" s="226"/>
      <c r="DI600" s="231"/>
      <c r="DJ600" s="231"/>
      <c r="DK600" s="231"/>
      <c r="DL600" s="231"/>
      <c r="DM600" s="226"/>
      <c r="DN600" s="226"/>
      <c r="DO600" s="227"/>
      <c r="DP600" s="228"/>
      <c r="DQ600" s="226"/>
      <c r="DR600" s="226"/>
      <c r="DS600" s="229"/>
      <c r="DT600" s="229"/>
      <c r="DU600" s="229"/>
      <c r="DV600" s="226"/>
      <c r="DW600" s="226"/>
      <c r="DZ600" s="231"/>
      <c r="EA600" s="231"/>
      <c r="EB600" s="231"/>
      <c r="EC600" s="231"/>
      <c r="ED600" s="226"/>
      <c r="EE600" s="226"/>
      <c r="EF600" s="227"/>
      <c r="EG600" s="228"/>
      <c r="EH600" s="226"/>
      <c r="EI600" s="226"/>
      <c r="EJ600" s="229"/>
      <c r="EK600" s="229"/>
      <c r="EL600" s="229"/>
      <c r="EM600" s="226"/>
      <c r="EN600" s="226"/>
      <c r="EQ600" s="231"/>
      <c r="ER600" s="231"/>
      <c r="ES600" s="231"/>
      <c r="ET600" s="231"/>
      <c r="EU600" s="226"/>
      <c r="EV600" s="226"/>
      <c r="EW600" s="227"/>
      <c r="EX600" s="228"/>
      <c r="EY600" s="226"/>
      <c r="EZ600" s="226"/>
      <c r="FA600" s="229"/>
      <c r="FB600" s="229"/>
      <c r="FC600" s="229"/>
      <c r="FD600" s="226"/>
      <c r="FE600" s="226"/>
      <c r="FH600" s="231"/>
      <c r="FI600" s="231"/>
      <c r="FJ600" s="231"/>
      <c r="FK600" s="231"/>
      <c r="FL600" s="226"/>
      <c r="FM600" s="226"/>
      <c r="FN600" s="227"/>
      <c r="FO600" s="228"/>
      <c r="FP600" s="226"/>
      <c r="FQ600" s="226"/>
      <c r="FR600" s="229"/>
      <c r="FS600" s="229"/>
      <c r="FT600" s="229"/>
      <c r="FU600" s="226"/>
      <c r="FV600" s="226"/>
      <c r="FY600" s="231"/>
      <c r="FZ600" s="231"/>
      <c r="GA600" s="231"/>
      <c r="GB600" s="231"/>
      <c r="GC600" s="226"/>
      <c r="GD600" s="226"/>
      <c r="GE600" s="227"/>
      <c r="GF600" s="228"/>
      <c r="GG600" s="226"/>
      <c r="GH600" s="226"/>
      <c r="GI600" s="229"/>
      <c r="GJ600" s="229"/>
      <c r="GK600" s="229"/>
      <c r="GL600" s="226"/>
      <c r="GM600" s="226"/>
      <c r="GP600" s="231"/>
      <c r="GQ600" s="231"/>
      <c r="GR600" s="231"/>
      <c r="GS600" s="231"/>
      <c r="GT600" s="226"/>
      <c r="GU600" s="226"/>
      <c r="GV600" s="227"/>
      <c r="GW600" s="228"/>
      <c r="GX600" s="226"/>
      <c r="GY600" s="226"/>
      <c r="GZ600" s="229"/>
      <c r="HA600" s="229"/>
      <c r="HB600" s="229"/>
      <c r="HC600" s="226"/>
      <c r="HD600" s="226"/>
      <c r="HG600" s="231"/>
    </row>
    <row r="601" spans="1:215" s="230" customFormat="1" ht="41.25" customHeight="1" x14ac:dyDescent="0.2">
      <c r="A601" s="325" t="s">
        <v>4978</v>
      </c>
      <c r="B601" s="326" t="s">
        <v>4977</v>
      </c>
      <c r="C601" s="326" t="s">
        <v>4977</v>
      </c>
      <c r="D601" s="359" t="s">
        <v>8124</v>
      </c>
      <c r="E601" s="212" t="str">
        <f t="shared" si="15"/>
        <v>長門市渋木1503</v>
      </c>
      <c r="F601" s="212" t="s">
        <v>1287</v>
      </c>
      <c r="G601" s="196">
        <v>41000</v>
      </c>
      <c r="H601" s="212" t="s">
        <v>2110</v>
      </c>
      <c r="I601" s="236" t="s">
        <v>3117</v>
      </c>
      <c r="J601" s="281" t="s">
        <v>4583</v>
      </c>
      <c r="K601" s="282" t="s">
        <v>2831</v>
      </c>
      <c r="L601" s="282" t="s">
        <v>238</v>
      </c>
      <c r="M601" s="212" t="s">
        <v>818</v>
      </c>
      <c r="N601" s="212" t="s">
        <v>4976</v>
      </c>
      <c r="O601" s="283" t="s">
        <v>250</v>
      </c>
      <c r="P601" s="284" t="s">
        <v>3767</v>
      </c>
      <c r="Q601" s="227"/>
      <c r="R601" s="228"/>
      <c r="S601" s="226"/>
      <c r="T601" s="226"/>
      <c r="U601" s="229"/>
      <c r="V601" s="229"/>
      <c r="W601" s="229"/>
      <c r="X601" s="226"/>
      <c r="Y601" s="226"/>
      <c r="AB601" s="231"/>
      <c r="AC601" s="231"/>
      <c r="AD601" s="231"/>
      <c r="AE601" s="231"/>
      <c r="AF601" s="226"/>
      <c r="AG601" s="226"/>
      <c r="AH601" s="227"/>
      <c r="AI601" s="228"/>
      <c r="AJ601" s="226"/>
      <c r="AK601" s="226"/>
      <c r="AL601" s="229"/>
      <c r="AM601" s="229"/>
      <c r="AN601" s="229"/>
      <c r="AO601" s="226"/>
      <c r="AP601" s="226"/>
      <c r="AS601" s="231"/>
      <c r="AT601" s="231"/>
      <c r="AU601" s="231"/>
      <c r="AV601" s="231"/>
      <c r="AW601" s="226"/>
      <c r="AX601" s="226"/>
      <c r="AY601" s="227"/>
      <c r="AZ601" s="228"/>
      <c r="BA601" s="226"/>
      <c r="BB601" s="226"/>
      <c r="BC601" s="229"/>
      <c r="BD601" s="229"/>
      <c r="BE601" s="229"/>
      <c r="BF601" s="226"/>
      <c r="BG601" s="226"/>
      <c r="BJ601" s="231"/>
      <c r="BK601" s="231"/>
      <c r="BL601" s="231"/>
      <c r="BM601" s="231"/>
      <c r="BN601" s="226"/>
      <c r="BO601" s="226"/>
      <c r="BP601" s="227"/>
      <c r="BQ601" s="228"/>
      <c r="BR601" s="226"/>
      <c r="BS601" s="226"/>
      <c r="BT601" s="229"/>
      <c r="BU601" s="229"/>
      <c r="BV601" s="229"/>
      <c r="BW601" s="226"/>
      <c r="BX601" s="226"/>
      <c r="CA601" s="231"/>
      <c r="CB601" s="231"/>
      <c r="CC601" s="231"/>
      <c r="CD601" s="231"/>
      <c r="CE601" s="226"/>
      <c r="CF601" s="226"/>
      <c r="CG601" s="227"/>
      <c r="CH601" s="228"/>
      <c r="CI601" s="226"/>
      <c r="CJ601" s="226"/>
      <c r="CK601" s="229"/>
      <c r="CL601" s="229"/>
      <c r="CM601" s="229"/>
      <c r="CN601" s="226"/>
      <c r="CO601" s="226"/>
      <c r="CR601" s="231"/>
      <c r="CS601" s="231"/>
      <c r="CT601" s="231"/>
      <c r="CU601" s="231"/>
      <c r="CV601" s="226"/>
      <c r="CW601" s="226"/>
      <c r="CX601" s="227"/>
      <c r="CY601" s="228"/>
      <c r="CZ601" s="226"/>
      <c r="DA601" s="226"/>
      <c r="DB601" s="229"/>
      <c r="DC601" s="229"/>
      <c r="DD601" s="229"/>
      <c r="DE601" s="226"/>
      <c r="DF601" s="226"/>
      <c r="DI601" s="231"/>
      <c r="DJ601" s="231"/>
      <c r="DK601" s="231"/>
      <c r="DL601" s="231"/>
      <c r="DM601" s="226"/>
      <c r="DN601" s="226"/>
      <c r="DO601" s="227"/>
      <c r="DP601" s="228"/>
      <c r="DQ601" s="226"/>
      <c r="DR601" s="226"/>
      <c r="DS601" s="229"/>
      <c r="DT601" s="229"/>
      <c r="DU601" s="229"/>
      <c r="DV601" s="226"/>
      <c r="DW601" s="226"/>
      <c r="DZ601" s="231"/>
      <c r="EA601" s="231"/>
      <c r="EB601" s="231"/>
      <c r="EC601" s="231"/>
      <c r="ED601" s="226"/>
      <c r="EE601" s="226"/>
      <c r="EF601" s="227"/>
      <c r="EG601" s="228"/>
      <c r="EH601" s="226"/>
      <c r="EI601" s="226"/>
      <c r="EJ601" s="229"/>
      <c r="EK601" s="229"/>
      <c r="EL601" s="229"/>
      <c r="EM601" s="226"/>
      <c r="EN601" s="226"/>
      <c r="EQ601" s="231"/>
      <c r="ER601" s="231"/>
      <c r="ES601" s="231"/>
      <c r="ET601" s="231"/>
      <c r="EU601" s="226"/>
      <c r="EV601" s="226"/>
      <c r="EW601" s="227"/>
      <c r="EX601" s="228"/>
      <c r="EY601" s="226"/>
      <c r="EZ601" s="226"/>
      <c r="FA601" s="229"/>
      <c r="FB601" s="229"/>
      <c r="FC601" s="229"/>
      <c r="FD601" s="226"/>
      <c r="FE601" s="226"/>
      <c r="FH601" s="231"/>
      <c r="FI601" s="231"/>
      <c r="FJ601" s="231"/>
      <c r="FK601" s="231"/>
      <c r="FL601" s="226"/>
      <c r="FM601" s="226"/>
      <c r="FN601" s="227"/>
      <c r="FO601" s="228"/>
      <c r="FP601" s="226"/>
      <c r="FQ601" s="226"/>
      <c r="FR601" s="229"/>
      <c r="FS601" s="229"/>
      <c r="FT601" s="229"/>
      <c r="FU601" s="226"/>
      <c r="FV601" s="226"/>
      <c r="FY601" s="231"/>
      <c r="FZ601" s="231"/>
      <c r="GA601" s="231"/>
      <c r="GB601" s="231"/>
      <c r="GC601" s="226"/>
      <c r="GD601" s="226"/>
      <c r="GE601" s="227"/>
      <c r="GF601" s="228"/>
      <c r="GG601" s="226"/>
      <c r="GH601" s="226"/>
      <c r="GI601" s="229"/>
      <c r="GJ601" s="229"/>
      <c r="GK601" s="229"/>
      <c r="GL601" s="226"/>
      <c r="GM601" s="226"/>
      <c r="GP601" s="231"/>
      <c r="GQ601" s="231"/>
      <c r="GR601" s="231"/>
      <c r="GS601" s="231"/>
      <c r="GT601" s="226"/>
      <c r="GU601" s="226"/>
      <c r="GV601" s="227"/>
      <c r="GW601" s="228"/>
      <c r="GX601" s="226"/>
      <c r="GY601" s="226"/>
      <c r="GZ601" s="229"/>
      <c r="HA601" s="229"/>
      <c r="HB601" s="229"/>
      <c r="HC601" s="226"/>
      <c r="HD601" s="226"/>
      <c r="HG601" s="231"/>
    </row>
    <row r="602" spans="1:215" s="230" customFormat="1" ht="41.25" customHeight="1" x14ac:dyDescent="0.2">
      <c r="A602" s="358" t="s">
        <v>4975</v>
      </c>
      <c r="B602" s="326" t="s">
        <v>4974</v>
      </c>
      <c r="C602" s="326" t="s">
        <v>4974</v>
      </c>
      <c r="D602" s="359" t="s">
        <v>8776</v>
      </c>
      <c r="E602" s="212" t="str">
        <f t="shared" si="15"/>
        <v>長門市日置上11707-2</v>
      </c>
      <c r="F602" s="212" t="s">
        <v>1059</v>
      </c>
      <c r="G602" s="196">
        <v>41000</v>
      </c>
      <c r="H602" s="212" t="s">
        <v>2111</v>
      </c>
      <c r="I602" s="236" t="s">
        <v>4113</v>
      </c>
      <c r="J602" s="281" t="s">
        <v>4583</v>
      </c>
      <c r="K602" s="282" t="s">
        <v>2831</v>
      </c>
      <c r="L602" s="282" t="s">
        <v>238</v>
      </c>
      <c r="M602" s="212" t="s">
        <v>3560</v>
      </c>
      <c r="N602" s="212" t="s">
        <v>4973</v>
      </c>
      <c r="O602" s="283" t="s">
        <v>250</v>
      </c>
      <c r="P602" s="284" t="s">
        <v>3767</v>
      </c>
      <c r="Q602" s="227"/>
      <c r="R602" s="228"/>
      <c r="S602" s="226"/>
      <c r="T602" s="226"/>
      <c r="U602" s="229"/>
      <c r="V602" s="229"/>
      <c r="W602" s="229"/>
      <c r="X602" s="226"/>
      <c r="Y602" s="226"/>
      <c r="AB602" s="231"/>
      <c r="AC602" s="231"/>
      <c r="AD602" s="231"/>
      <c r="AE602" s="231"/>
      <c r="AF602" s="226"/>
      <c r="AG602" s="226"/>
      <c r="AH602" s="227"/>
      <c r="AI602" s="228"/>
      <c r="AJ602" s="226"/>
      <c r="AK602" s="226"/>
      <c r="AL602" s="229"/>
      <c r="AM602" s="229"/>
      <c r="AN602" s="229"/>
      <c r="AO602" s="226"/>
      <c r="AP602" s="226"/>
      <c r="AS602" s="231"/>
      <c r="AT602" s="231"/>
      <c r="AU602" s="231"/>
      <c r="AV602" s="231"/>
      <c r="AW602" s="226"/>
      <c r="AX602" s="226"/>
      <c r="AY602" s="227"/>
      <c r="AZ602" s="228"/>
      <c r="BA602" s="226"/>
      <c r="BB602" s="226"/>
      <c r="BC602" s="229"/>
      <c r="BD602" s="229"/>
      <c r="BE602" s="229"/>
      <c r="BF602" s="226"/>
      <c r="BG602" s="226"/>
      <c r="BJ602" s="231"/>
      <c r="BK602" s="231"/>
      <c r="BL602" s="231"/>
      <c r="BM602" s="231"/>
      <c r="BN602" s="226"/>
      <c r="BO602" s="226"/>
      <c r="BP602" s="227"/>
      <c r="BQ602" s="228"/>
      <c r="BR602" s="226"/>
      <c r="BS602" s="226"/>
      <c r="BT602" s="229"/>
      <c r="BU602" s="229"/>
      <c r="BV602" s="229"/>
      <c r="BW602" s="226"/>
      <c r="BX602" s="226"/>
      <c r="CA602" s="231"/>
      <c r="CB602" s="231"/>
      <c r="CC602" s="231"/>
      <c r="CD602" s="231"/>
      <c r="CE602" s="226"/>
      <c r="CF602" s="226"/>
      <c r="CG602" s="227"/>
      <c r="CH602" s="228"/>
      <c r="CI602" s="226"/>
      <c r="CJ602" s="226"/>
      <c r="CK602" s="229"/>
      <c r="CL602" s="229"/>
      <c r="CM602" s="229"/>
      <c r="CN602" s="226"/>
      <c r="CO602" s="226"/>
      <c r="CR602" s="231"/>
      <c r="CS602" s="231"/>
      <c r="CT602" s="231"/>
      <c r="CU602" s="231"/>
      <c r="CV602" s="226"/>
      <c r="CW602" s="226"/>
      <c r="CX602" s="227"/>
      <c r="CY602" s="228"/>
      <c r="CZ602" s="226"/>
      <c r="DA602" s="226"/>
      <c r="DB602" s="229"/>
      <c r="DC602" s="229"/>
      <c r="DD602" s="229"/>
      <c r="DE602" s="226"/>
      <c r="DF602" s="226"/>
      <c r="DI602" s="231"/>
      <c r="DJ602" s="231"/>
      <c r="DK602" s="231"/>
      <c r="DL602" s="231"/>
      <c r="DM602" s="226"/>
      <c r="DN602" s="226"/>
      <c r="DO602" s="227"/>
      <c r="DP602" s="228"/>
      <c r="DQ602" s="226"/>
      <c r="DR602" s="226"/>
      <c r="DS602" s="229"/>
      <c r="DT602" s="229"/>
      <c r="DU602" s="229"/>
      <c r="DV602" s="226"/>
      <c r="DW602" s="226"/>
      <c r="DZ602" s="231"/>
      <c r="EA602" s="231"/>
      <c r="EB602" s="231"/>
      <c r="EC602" s="231"/>
      <c r="ED602" s="226"/>
      <c r="EE602" s="226"/>
      <c r="EF602" s="227"/>
      <c r="EG602" s="228"/>
      <c r="EH602" s="226"/>
      <c r="EI602" s="226"/>
      <c r="EJ602" s="229"/>
      <c r="EK602" s="229"/>
      <c r="EL602" s="229"/>
      <c r="EM602" s="226"/>
      <c r="EN602" s="226"/>
      <c r="EQ602" s="231"/>
      <c r="ER602" s="231"/>
      <c r="ES602" s="231"/>
      <c r="ET602" s="231"/>
      <c r="EU602" s="226"/>
      <c r="EV602" s="226"/>
      <c r="EW602" s="227"/>
      <c r="EX602" s="228"/>
      <c r="EY602" s="226"/>
      <c r="EZ602" s="226"/>
      <c r="FA602" s="229"/>
      <c r="FB602" s="229"/>
      <c r="FC602" s="229"/>
      <c r="FD602" s="226"/>
      <c r="FE602" s="226"/>
      <c r="FH602" s="231"/>
      <c r="FI602" s="231"/>
      <c r="FJ602" s="231"/>
      <c r="FK602" s="231"/>
      <c r="FL602" s="226"/>
      <c r="FM602" s="226"/>
      <c r="FN602" s="227"/>
      <c r="FO602" s="228"/>
      <c r="FP602" s="226"/>
      <c r="FQ602" s="226"/>
      <c r="FR602" s="229"/>
      <c r="FS602" s="229"/>
      <c r="FT602" s="229"/>
      <c r="FU602" s="226"/>
      <c r="FV602" s="226"/>
      <c r="FY602" s="231"/>
      <c r="FZ602" s="231"/>
      <c r="GA602" s="231"/>
      <c r="GB602" s="231"/>
      <c r="GC602" s="226"/>
      <c r="GD602" s="226"/>
      <c r="GE602" s="227"/>
      <c r="GF602" s="228"/>
      <c r="GG602" s="226"/>
      <c r="GH602" s="226"/>
      <c r="GI602" s="229"/>
      <c r="GJ602" s="229"/>
      <c r="GK602" s="229"/>
      <c r="GL602" s="226"/>
      <c r="GM602" s="226"/>
      <c r="GP602" s="231"/>
      <c r="GQ602" s="231"/>
      <c r="GR602" s="231"/>
      <c r="GS602" s="231"/>
      <c r="GT602" s="226"/>
      <c r="GU602" s="226"/>
      <c r="GV602" s="227"/>
      <c r="GW602" s="228"/>
      <c r="GX602" s="226"/>
      <c r="GY602" s="226"/>
      <c r="GZ602" s="229"/>
      <c r="HA602" s="229"/>
      <c r="HB602" s="229"/>
      <c r="HC602" s="226"/>
      <c r="HD602" s="226"/>
      <c r="HG602" s="231"/>
    </row>
    <row r="603" spans="1:215" s="230" customFormat="1" ht="41.25" customHeight="1" x14ac:dyDescent="0.2">
      <c r="A603" s="210" t="s">
        <v>2958</v>
      </c>
      <c r="B603" s="211" t="s">
        <v>4972</v>
      </c>
      <c r="C603" s="211" t="s">
        <v>2959</v>
      </c>
      <c r="D603" s="211" t="s">
        <v>7540</v>
      </c>
      <c r="E603" s="212" t="str">
        <f t="shared" si="15"/>
        <v>長門市通830</v>
      </c>
      <c r="F603" s="212" t="s">
        <v>7541</v>
      </c>
      <c r="G603" s="196">
        <v>42036</v>
      </c>
      <c r="H603" s="212" t="s">
        <v>7542</v>
      </c>
      <c r="I603" s="345" t="s">
        <v>3117</v>
      </c>
      <c r="J603" s="281" t="s">
        <v>813</v>
      </c>
      <c r="K603" s="282" t="s">
        <v>2831</v>
      </c>
      <c r="L603" s="282" t="s">
        <v>4411</v>
      </c>
      <c r="M603" s="212" t="s">
        <v>7543</v>
      </c>
      <c r="N603" s="212" t="s">
        <v>7544</v>
      </c>
      <c r="O603" s="283" t="s">
        <v>250</v>
      </c>
      <c r="P603" s="284" t="s">
        <v>548</v>
      </c>
      <c r="Q603" s="227"/>
      <c r="R603" s="228"/>
      <c r="S603" s="226"/>
      <c r="T603" s="226"/>
      <c r="U603" s="229"/>
      <c r="V603" s="229"/>
      <c r="W603" s="229"/>
      <c r="X603" s="226"/>
      <c r="Y603" s="226"/>
      <c r="AB603" s="231"/>
      <c r="AC603" s="231"/>
      <c r="AD603" s="231"/>
      <c r="AE603" s="231"/>
      <c r="AF603" s="226"/>
      <c r="AG603" s="226"/>
      <c r="AH603" s="227"/>
      <c r="AI603" s="228"/>
      <c r="AJ603" s="226"/>
      <c r="AK603" s="226"/>
      <c r="AL603" s="229"/>
      <c r="AM603" s="229"/>
      <c r="AN603" s="229"/>
      <c r="AO603" s="226"/>
      <c r="AP603" s="226"/>
      <c r="AS603" s="231"/>
      <c r="AT603" s="231"/>
      <c r="AU603" s="231"/>
      <c r="AV603" s="231"/>
      <c r="AW603" s="226"/>
      <c r="AX603" s="226"/>
      <c r="AY603" s="227"/>
      <c r="AZ603" s="228"/>
      <c r="BA603" s="226"/>
      <c r="BB603" s="226"/>
      <c r="BC603" s="229"/>
      <c r="BD603" s="229"/>
      <c r="BE603" s="229"/>
      <c r="BF603" s="226"/>
      <c r="BG603" s="226"/>
      <c r="BJ603" s="231"/>
      <c r="BK603" s="231"/>
      <c r="BL603" s="231"/>
      <c r="BM603" s="231"/>
      <c r="BN603" s="226"/>
      <c r="BO603" s="226"/>
      <c r="BP603" s="227"/>
      <c r="BQ603" s="228"/>
      <c r="BR603" s="226"/>
      <c r="BS603" s="226"/>
      <c r="BT603" s="229"/>
      <c r="BU603" s="229"/>
      <c r="BV603" s="229"/>
      <c r="BW603" s="226"/>
      <c r="BX603" s="226"/>
      <c r="CA603" s="231"/>
      <c r="CB603" s="231"/>
      <c r="CC603" s="231"/>
      <c r="CD603" s="231"/>
      <c r="CE603" s="226"/>
      <c r="CF603" s="226"/>
      <c r="CG603" s="227"/>
      <c r="CH603" s="228"/>
      <c r="CI603" s="226"/>
      <c r="CJ603" s="226"/>
      <c r="CK603" s="229"/>
      <c r="CL603" s="229"/>
      <c r="CM603" s="229"/>
      <c r="CN603" s="226"/>
      <c r="CO603" s="226"/>
      <c r="CR603" s="231"/>
      <c r="CS603" s="231"/>
      <c r="CT603" s="231"/>
      <c r="CU603" s="231"/>
      <c r="CV603" s="226"/>
      <c r="CW603" s="226"/>
      <c r="CX603" s="227"/>
      <c r="CY603" s="228"/>
      <c r="CZ603" s="226"/>
      <c r="DA603" s="226"/>
      <c r="DB603" s="229"/>
      <c r="DC603" s="229"/>
      <c r="DD603" s="229"/>
      <c r="DE603" s="226"/>
      <c r="DF603" s="226"/>
      <c r="DI603" s="231"/>
      <c r="DJ603" s="231"/>
      <c r="DK603" s="231"/>
      <c r="DL603" s="231"/>
      <c r="DM603" s="226"/>
      <c r="DN603" s="226"/>
      <c r="DO603" s="227"/>
      <c r="DP603" s="228"/>
      <c r="DQ603" s="226"/>
      <c r="DR603" s="226"/>
      <c r="DS603" s="229"/>
      <c r="DT603" s="229"/>
      <c r="DU603" s="229"/>
      <c r="DV603" s="226"/>
      <c r="DW603" s="226"/>
      <c r="DZ603" s="231"/>
      <c r="EA603" s="231"/>
      <c r="EB603" s="231"/>
      <c r="EC603" s="231"/>
      <c r="ED603" s="226"/>
      <c r="EE603" s="226"/>
      <c r="EF603" s="227"/>
      <c r="EG603" s="228"/>
      <c r="EH603" s="226"/>
      <c r="EI603" s="226"/>
      <c r="EJ603" s="229"/>
      <c r="EK603" s="229"/>
      <c r="EL603" s="229"/>
      <c r="EM603" s="226"/>
      <c r="EN603" s="226"/>
      <c r="EQ603" s="231"/>
      <c r="ER603" s="231"/>
      <c r="ES603" s="231"/>
      <c r="ET603" s="231"/>
      <c r="EU603" s="226"/>
      <c r="EV603" s="226"/>
      <c r="EW603" s="227"/>
      <c r="EX603" s="228"/>
      <c r="EY603" s="226"/>
      <c r="EZ603" s="226"/>
      <c r="FA603" s="229"/>
      <c r="FB603" s="229"/>
      <c r="FC603" s="229"/>
      <c r="FD603" s="226"/>
      <c r="FE603" s="226"/>
      <c r="FH603" s="231"/>
      <c r="FI603" s="231"/>
      <c r="FJ603" s="231"/>
      <c r="FK603" s="231"/>
      <c r="FL603" s="226"/>
      <c r="FM603" s="226"/>
      <c r="FN603" s="227"/>
      <c r="FO603" s="228"/>
      <c r="FP603" s="226"/>
      <c r="FQ603" s="226"/>
      <c r="FR603" s="229"/>
      <c r="FS603" s="229"/>
      <c r="FT603" s="229"/>
      <c r="FU603" s="226"/>
      <c r="FV603" s="226"/>
      <c r="FY603" s="231"/>
      <c r="FZ603" s="231"/>
      <c r="GA603" s="231"/>
      <c r="GB603" s="231"/>
      <c r="GC603" s="226"/>
      <c r="GD603" s="226"/>
      <c r="GE603" s="227"/>
      <c r="GF603" s="228"/>
      <c r="GG603" s="226"/>
      <c r="GH603" s="226"/>
      <c r="GI603" s="229"/>
      <c r="GJ603" s="229"/>
      <c r="GK603" s="229"/>
      <c r="GL603" s="226"/>
      <c r="GM603" s="226"/>
      <c r="GP603" s="231"/>
      <c r="GQ603" s="231"/>
      <c r="GR603" s="231"/>
      <c r="GS603" s="231"/>
      <c r="GT603" s="226"/>
      <c r="GU603" s="226"/>
      <c r="GV603" s="227"/>
      <c r="GW603" s="228"/>
      <c r="GX603" s="226"/>
      <c r="GY603" s="226"/>
      <c r="GZ603" s="229"/>
      <c r="HA603" s="229"/>
      <c r="HB603" s="229"/>
      <c r="HC603" s="226"/>
      <c r="HD603" s="226"/>
      <c r="HG603" s="231"/>
    </row>
    <row r="604" spans="1:215" s="230" customFormat="1" ht="41.25" customHeight="1" x14ac:dyDescent="0.2">
      <c r="A604" s="341" t="s">
        <v>4971</v>
      </c>
      <c r="B604" s="342" t="s">
        <v>4970</v>
      </c>
      <c r="C604" s="342" t="s">
        <v>4970</v>
      </c>
      <c r="D604" s="342" t="s">
        <v>8777</v>
      </c>
      <c r="E604" s="212" t="str">
        <f t="shared" si="15"/>
        <v>長門市東深川525-1</v>
      </c>
      <c r="F604" s="361" t="s">
        <v>6272</v>
      </c>
      <c r="G604" s="196">
        <v>42248</v>
      </c>
      <c r="H604" s="344" t="s">
        <v>4969</v>
      </c>
      <c r="I604" s="345" t="s">
        <v>3117</v>
      </c>
      <c r="J604" s="281" t="s">
        <v>4583</v>
      </c>
      <c r="K604" s="282" t="s">
        <v>2831</v>
      </c>
      <c r="L604" s="282" t="s">
        <v>238</v>
      </c>
      <c r="M604" s="212" t="s">
        <v>3915</v>
      </c>
      <c r="N604" s="212" t="s">
        <v>4968</v>
      </c>
      <c r="O604" s="283" t="s">
        <v>4554</v>
      </c>
      <c r="P604" s="284" t="s">
        <v>3767</v>
      </c>
      <c r="Q604" s="228"/>
      <c r="R604" s="226"/>
      <c r="S604" s="226"/>
      <c r="T604" s="229"/>
      <c r="U604" s="229"/>
      <c r="V604" s="229"/>
      <c r="W604" s="226"/>
      <c r="X604" s="226"/>
      <c r="AA604" s="231"/>
      <c r="AB604" s="231"/>
      <c r="AC604" s="231"/>
      <c r="AD604" s="231"/>
      <c r="AE604" s="226"/>
      <c r="AF604" s="226"/>
      <c r="AG604" s="227"/>
      <c r="AH604" s="228"/>
      <c r="AI604" s="226"/>
      <c r="AJ604" s="226"/>
      <c r="AK604" s="229"/>
      <c r="AL604" s="229"/>
      <c r="AM604" s="229"/>
      <c r="AN604" s="226"/>
      <c r="AO604" s="226"/>
      <c r="AR604" s="231"/>
      <c r="AS604" s="231"/>
      <c r="AT604" s="231"/>
      <c r="AU604" s="231"/>
      <c r="AV604" s="226"/>
      <c r="AW604" s="226"/>
      <c r="AX604" s="227"/>
      <c r="AY604" s="228"/>
      <c r="AZ604" s="226"/>
      <c r="BA604" s="226"/>
      <c r="BB604" s="229"/>
      <c r="BC604" s="229"/>
      <c r="BD604" s="229"/>
      <c r="BE604" s="226"/>
      <c r="BF604" s="226"/>
      <c r="BI604" s="231"/>
      <c r="BJ604" s="231"/>
      <c r="BK604" s="231"/>
      <c r="BL604" s="231"/>
      <c r="BM604" s="226"/>
      <c r="BN604" s="226"/>
      <c r="BO604" s="227"/>
      <c r="BP604" s="228"/>
      <c r="BQ604" s="226"/>
      <c r="BR604" s="226"/>
      <c r="BS604" s="229"/>
      <c r="BT604" s="229"/>
      <c r="BU604" s="229"/>
      <c r="BV604" s="226"/>
      <c r="BW604" s="226"/>
      <c r="BZ604" s="231"/>
      <c r="CA604" s="231"/>
      <c r="CB604" s="231"/>
      <c r="CC604" s="231"/>
      <c r="CD604" s="226"/>
      <c r="CE604" s="226"/>
      <c r="CF604" s="227"/>
      <c r="CG604" s="228"/>
      <c r="CH604" s="226"/>
      <c r="CI604" s="226"/>
      <c r="CJ604" s="229"/>
      <c r="CK604" s="229"/>
      <c r="CL604" s="229"/>
      <c r="CM604" s="226"/>
      <c r="CN604" s="226"/>
      <c r="CQ604" s="231"/>
      <c r="CR604" s="231"/>
      <c r="CS604" s="231"/>
      <c r="CT604" s="231"/>
      <c r="CU604" s="226"/>
      <c r="CV604" s="226"/>
      <c r="CW604" s="227"/>
      <c r="CX604" s="228"/>
      <c r="CY604" s="226"/>
      <c r="CZ604" s="226"/>
      <c r="DA604" s="229"/>
      <c r="DB604" s="229"/>
      <c r="DC604" s="229"/>
      <c r="DD604" s="226"/>
      <c r="DE604" s="226"/>
      <c r="DH604" s="231"/>
      <c r="DI604" s="231"/>
      <c r="DJ604" s="231"/>
      <c r="DK604" s="231"/>
      <c r="DL604" s="226"/>
      <c r="DM604" s="226"/>
      <c r="DN604" s="227"/>
      <c r="DO604" s="228"/>
      <c r="DP604" s="226"/>
      <c r="DQ604" s="226"/>
      <c r="DR604" s="229"/>
      <c r="DS604" s="229"/>
      <c r="DT604" s="229"/>
      <c r="DU604" s="226"/>
      <c r="DV604" s="226"/>
      <c r="DY604" s="231"/>
      <c r="DZ604" s="231"/>
      <c r="EA604" s="231"/>
      <c r="EB604" s="231"/>
      <c r="EC604" s="226"/>
      <c r="ED604" s="226"/>
      <c r="EE604" s="227"/>
      <c r="EF604" s="228"/>
      <c r="EG604" s="226"/>
      <c r="EH604" s="226"/>
      <c r="EI604" s="229"/>
      <c r="EJ604" s="229"/>
      <c r="EK604" s="229"/>
      <c r="EL604" s="226"/>
      <c r="EM604" s="226"/>
      <c r="EP604" s="231"/>
      <c r="EQ604" s="231"/>
      <c r="ER604" s="231"/>
      <c r="ES604" s="231"/>
      <c r="ET604" s="226"/>
      <c r="EU604" s="226"/>
      <c r="EV604" s="227"/>
      <c r="EW604" s="228"/>
      <c r="EX604" s="226"/>
      <c r="EY604" s="226"/>
      <c r="EZ604" s="229"/>
      <c r="FA604" s="229"/>
      <c r="FB604" s="229"/>
      <c r="FC604" s="226"/>
      <c r="FD604" s="226"/>
      <c r="FG604" s="231"/>
      <c r="FH604" s="231"/>
      <c r="FI604" s="231"/>
      <c r="FJ604" s="231"/>
      <c r="FK604" s="226"/>
      <c r="FL604" s="226"/>
      <c r="FM604" s="227"/>
      <c r="FN604" s="228"/>
      <c r="FO604" s="226"/>
      <c r="FP604" s="226"/>
      <c r="FQ604" s="229"/>
      <c r="FR604" s="229"/>
      <c r="FS604" s="229"/>
      <c r="FT604" s="226"/>
      <c r="FU604" s="226"/>
      <c r="FX604" s="231"/>
      <c r="FY604" s="231"/>
      <c r="FZ604" s="231"/>
      <c r="GA604" s="231"/>
      <c r="GB604" s="226"/>
      <c r="GC604" s="226"/>
      <c r="GD604" s="227"/>
      <c r="GE604" s="228"/>
      <c r="GF604" s="226"/>
      <c r="GG604" s="226"/>
      <c r="GH604" s="229"/>
      <c r="GI604" s="229"/>
      <c r="GJ604" s="229"/>
      <c r="GK604" s="226"/>
      <c r="GL604" s="226"/>
      <c r="GO604" s="231"/>
      <c r="GP604" s="231"/>
      <c r="GQ604" s="231"/>
      <c r="GR604" s="231"/>
      <c r="GS604" s="226"/>
      <c r="GT604" s="226"/>
      <c r="GU604" s="227"/>
      <c r="GV604" s="228"/>
      <c r="GW604" s="226"/>
      <c r="GX604" s="226"/>
      <c r="GY604" s="229"/>
      <c r="GZ604" s="229"/>
      <c r="HA604" s="229"/>
      <c r="HB604" s="226"/>
      <c r="HC604" s="226"/>
      <c r="HF604" s="231"/>
    </row>
    <row r="605" spans="1:215" s="230" customFormat="1" ht="41.25" customHeight="1" x14ac:dyDescent="0.2">
      <c r="A605" s="341" t="s">
        <v>4967</v>
      </c>
      <c r="B605" s="342" t="s">
        <v>4966</v>
      </c>
      <c r="C605" s="342" t="s">
        <v>4966</v>
      </c>
      <c r="D605" s="342" t="s">
        <v>8778</v>
      </c>
      <c r="E605" s="212" t="str">
        <f t="shared" si="15"/>
        <v>長門市西深川338-1</v>
      </c>
      <c r="F605" s="361" t="s">
        <v>1285</v>
      </c>
      <c r="G605" s="196">
        <v>42248</v>
      </c>
      <c r="H605" s="344" t="s">
        <v>4965</v>
      </c>
      <c r="I605" s="345" t="s">
        <v>576</v>
      </c>
      <c r="J605" s="281" t="s">
        <v>4583</v>
      </c>
      <c r="K605" s="282" t="s">
        <v>2831</v>
      </c>
      <c r="L605" s="282" t="s">
        <v>238</v>
      </c>
      <c r="M605" s="212" t="s">
        <v>3430</v>
      </c>
      <c r="N605" s="212" t="s">
        <v>4964</v>
      </c>
      <c r="O605" s="283" t="s">
        <v>4554</v>
      </c>
      <c r="P605" s="284" t="s">
        <v>3767</v>
      </c>
      <c r="Q605" s="228"/>
      <c r="R605" s="226"/>
      <c r="S605" s="226"/>
      <c r="T605" s="229"/>
      <c r="U605" s="229"/>
      <c r="V605" s="229"/>
      <c r="W605" s="226"/>
      <c r="X605" s="226"/>
      <c r="AA605" s="231"/>
      <c r="AB605" s="231"/>
      <c r="AC605" s="231"/>
      <c r="AD605" s="231"/>
      <c r="AE605" s="226"/>
      <c r="AF605" s="226"/>
      <c r="AG605" s="227"/>
      <c r="AH605" s="228"/>
      <c r="AI605" s="226"/>
      <c r="AJ605" s="226"/>
      <c r="AK605" s="229"/>
      <c r="AL605" s="229"/>
      <c r="AM605" s="229"/>
      <c r="AN605" s="226"/>
      <c r="AO605" s="226"/>
      <c r="AR605" s="231"/>
      <c r="AS605" s="231"/>
      <c r="AT605" s="231"/>
      <c r="AU605" s="231"/>
      <c r="AV605" s="226"/>
      <c r="AW605" s="226"/>
      <c r="AX605" s="227"/>
      <c r="AY605" s="228"/>
      <c r="AZ605" s="226"/>
      <c r="BA605" s="226"/>
      <c r="BB605" s="229"/>
      <c r="BC605" s="229"/>
      <c r="BD605" s="229"/>
      <c r="BE605" s="226"/>
      <c r="BF605" s="226"/>
      <c r="BI605" s="231"/>
      <c r="BJ605" s="231"/>
      <c r="BK605" s="231"/>
      <c r="BL605" s="231"/>
      <c r="BM605" s="226"/>
      <c r="BN605" s="226"/>
      <c r="BO605" s="227"/>
      <c r="BP605" s="228"/>
      <c r="BQ605" s="226"/>
      <c r="BR605" s="226"/>
      <c r="BS605" s="229"/>
      <c r="BT605" s="229"/>
      <c r="BU605" s="229"/>
      <c r="BV605" s="226"/>
      <c r="BW605" s="226"/>
      <c r="BZ605" s="231"/>
      <c r="CA605" s="231"/>
      <c r="CB605" s="231"/>
      <c r="CC605" s="231"/>
      <c r="CD605" s="226"/>
      <c r="CE605" s="226"/>
      <c r="CF605" s="227"/>
      <c r="CG605" s="228"/>
      <c r="CH605" s="226"/>
      <c r="CI605" s="226"/>
      <c r="CJ605" s="229"/>
      <c r="CK605" s="229"/>
      <c r="CL605" s="229"/>
      <c r="CM605" s="226"/>
      <c r="CN605" s="226"/>
      <c r="CQ605" s="231"/>
      <c r="CR605" s="231"/>
      <c r="CS605" s="231"/>
      <c r="CT605" s="231"/>
      <c r="CU605" s="226"/>
      <c r="CV605" s="226"/>
      <c r="CW605" s="227"/>
      <c r="CX605" s="228"/>
      <c r="CY605" s="226"/>
      <c r="CZ605" s="226"/>
      <c r="DA605" s="229"/>
      <c r="DB605" s="229"/>
      <c r="DC605" s="229"/>
      <c r="DD605" s="226"/>
      <c r="DE605" s="226"/>
      <c r="DH605" s="231"/>
      <c r="DI605" s="231"/>
      <c r="DJ605" s="231"/>
      <c r="DK605" s="231"/>
      <c r="DL605" s="226"/>
      <c r="DM605" s="226"/>
      <c r="DN605" s="227"/>
      <c r="DO605" s="228"/>
      <c r="DP605" s="226"/>
      <c r="DQ605" s="226"/>
      <c r="DR605" s="229"/>
      <c r="DS605" s="229"/>
      <c r="DT605" s="229"/>
      <c r="DU605" s="226"/>
      <c r="DV605" s="226"/>
      <c r="DY605" s="231"/>
      <c r="DZ605" s="231"/>
      <c r="EA605" s="231"/>
      <c r="EB605" s="231"/>
      <c r="EC605" s="226"/>
      <c r="ED605" s="226"/>
      <c r="EE605" s="227"/>
      <c r="EF605" s="228"/>
      <c r="EG605" s="226"/>
      <c r="EH605" s="226"/>
      <c r="EI605" s="229"/>
      <c r="EJ605" s="229"/>
      <c r="EK605" s="229"/>
      <c r="EL605" s="226"/>
      <c r="EM605" s="226"/>
      <c r="EP605" s="231"/>
      <c r="EQ605" s="231"/>
      <c r="ER605" s="231"/>
      <c r="ES605" s="231"/>
      <c r="ET605" s="226"/>
      <c r="EU605" s="226"/>
      <c r="EV605" s="227"/>
      <c r="EW605" s="228"/>
      <c r="EX605" s="226"/>
      <c r="EY605" s="226"/>
      <c r="EZ605" s="229"/>
      <c r="FA605" s="229"/>
      <c r="FB605" s="229"/>
      <c r="FC605" s="226"/>
      <c r="FD605" s="226"/>
      <c r="FG605" s="231"/>
      <c r="FH605" s="231"/>
      <c r="FI605" s="231"/>
      <c r="FJ605" s="231"/>
      <c r="FK605" s="226"/>
      <c r="FL605" s="226"/>
      <c r="FM605" s="227"/>
      <c r="FN605" s="228"/>
      <c r="FO605" s="226"/>
      <c r="FP605" s="226"/>
      <c r="FQ605" s="229"/>
      <c r="FR605" s="229"/>
      <c r="FS605" s="229"/>
      <c r="FT605" s="226"/>
      <c r="FU605" s="226"/>
      <c r="FX605" s="231"/>
      <c r="FY605" s="231"/>
      <c r="FZ605" s="231"/>
      <c r="GA605" s="231"/>
      <c r="GB605" s="226"/>
      <c r="GC605" s="226"/>
      <c r="GD605" s="227"/>
      <c r="GE605" s="228"/>
      <c r="GF605" s="226"/>
      <c r="GG605" s="226"/>
      <c r="GH605" s="229"/>
      <c r="GI605" s="229"/>
      <c r="GJ605" s="229"/>
      <c r="GK605" s="226"/>
      <c r="GL605" s="226"/>
      <c r="GO605" s="231"/>
      <c r="GP605" s="231"/>
      <c r="GQ605" s="231"/>
      <c r="GR605" s="231"/>
      <c r="GS605" s="226"/>
      <c r="GT605" s="226"/>
      <c r="GU605" s="227"/>
      <c r="GV605" s="228"/>
      <c r="GW605" s="226"/>
      <c r="GX605" s="226"/>
      <c r="GY605" s="229"/>
      <c r="GZ605" s="229"/>
      <c r="HA605" s="229"/>
      <c r="HB605" s="226"/>
      <c r="HC605" s="226"/>
      <c r="HF605" s="231"/>
    </row>
    <row r="606" spans="1:215" s="230" customFormat="1" ht="41.25" customHeight="1" x14ac:dyDescent="0.2">
      <c r="A606" s="341" t="s">
        <v>3431</v>
      </c>
      <c r="B606" s="342" t="s">
        <v>3432</v>
      </c>
      <c r="C606" s="342" t="s">
        <v>3432</v>
      </c>
      <c r="D606" s="342" t="s">
        <v>3433</v>
      </c>
      <c r="E606" s="212" t="str">
        <f t="shared" ref="E606:E669" si="16">L606&amp;M606</f>
        <v>長門市油谷河原1444</v>
      </c>
      <c r="F606" s="361" t="s">
        <v>4963</v>
      </c>
      <c r="G606" s="196">
        <v>42522</v>
      </c>
      <c r="H606" s="344" t="s">
        <v>4962</v>
      </c>
      <c r="I606" s="345" t="s">
        <v>576</v>
      </c>
      <c r="J606" s="281" t="s">
        <v>4583</v>
      </c>
      <c r="K606" s="282" t="s">
        <v>2831</v>
      </c>
      <c r="L606" s="282" t="s">
        <v>238</v>
      </c>
      <c r="M606" s="212" t="s">
        <v>3434</v>
      </c>
      <c r="N606" s="212" t="s">
        <v>4961</v>
      </c>
      <c r="O606" s="283" t="s">
        <v>4554</v>
      </c>
      <c r="P606" s="284" t="s">
        <v>3767</v>
      </c>
      <c r="Q606" s="228"/>
      <c r="R606" s="226"/>
      <c r="S606" s="226"/>
      <c r="T606" s="229"/>
      <c r="U606" s="229"/>
      <c r="V606" s="229"/>
      <c r="W606" s="226"/>
      <c r="X606" s="226"/>
      <c r="AA606" s="231"/>
      <c r="AB606" s="231"/>
      <c r="AC606" s="231"/>
      <c r="AD606" s="231"/>
      <c r="AE606" s="226"/>
      <c r="AF606" s="226"/>
      <c r="AG606" s="227"/>
      <c r="AH606" s="228"/>
      <c r="AI606" s="226"/>
      <c r="AJ606" s="226"/>
      <c r="AK606" s="229"/>
      <c r="AL606" s="229"/>
      <c r="AM606" s="229"/>
      <c r="AN606" s="226"/>
      <c r="AO606" s="226"/>
      <c r="AR606" s="231"/>
      <c r="AS606" s="231"/>
      <c r="AT606" s="231"/>
      <c r="AU606" s="231"/>
      <c r="AV606" s="226"/>
      <c r="AW606" s="226"/>
      <c r="AX606" s="227"/>
      <c r="AY606" s="228"/>
      <c r="AZ606" s="226"/>
      <c r="BA606" s="226"/>
      <c r="BB606" s="229"/>
      <c r="BC606" s="229"/>
      <c r="BD606" s="229"/>
      <c r="BE606" s="226"/>
      <c r="BF606" s="226"/>
      <c r="BI606" s="231"/>
      <c r="BJ606" s="231"/>
      <c r="BK606" s="231"/>
      <c r="BL606" s="231"/>
      <c r="BM606" s="226"/>
      <c r="BN606" s="226"/>
      <c r="BO606" s="227"/>
      <c r="BP606" s="228"/>
      <c r="BQ606" s="226"/>
      <c r="BR606" s="226"/>
      <c r="BS606" s="229"/>
      <c r="BT606" s="229"/>
      <c r="BU606" s="229"/>
      <c r="BV606" s="226"/>
      <c r="BW606" s="226"/>
      <c r="BZ606" s="231"/>
      <c r="CA606" s="231"/>
      <c r="CB606" s="231"/>
      <c r="CC606" s="231"/>
      <c r="CD606" s="226"/>
      <c r="CE606" s="226"/>
      <c r="CF606" s="227"/>
      <c r="CG606" s="228"/>
      <c r="CH606" s="226"/>
      <c r="CI606" s="226"/>
      <c r="CJ606" s="229"/>
      <c r="CK606" s="229"/>
      <c r="CL606" s="229"/>
      <c r="CM606" s="226"/>
      <c r="CN606" s="226"/>
      <c r="CQ606" s="231"/>
      <c r="CR606" s="231"/>
      <c r="CS606" s="231"/>
      <c r="CT606" s="231"/>
      <c r="CU606" s="226"/>
      <c r="CV606" s="226"/>
      <c r="CW606" s="227"/>
      <c r="CX606" s="228"/>
      <c r="CY606" s="226"/>
      <c r="CZ606" s="226"/>
      <c r="DA606" s="229"/>
      <c r="DB606" s="229"/>
      <c r="DC606" s="229"/>
      <c r="DD606" s="226"/>
      <c r="DE606" s="226"/>
      <c r="DH606" s="231"/>
      <c r="DI606" s="231"/>
      <c r="DJ606" s="231"/>
      <c r="DK606" s="231"/>
      <c r="DL606" s="226"/>
      <c r="DM606" s="226"/>
      <c r="DN606" s="227"/>
      <c r="DO606" s="228"/>
      <c r="DP606" s="226"/>
      <c r="DQ606" s="226"/>
      <c r="DR606" s="229"/>
      <c r="DS606" s="229"/>
      <c r="DT606" s="229"/>
      <c r="DU606" s="226"/>
      <c r="DV606" s="226"/>
      <c r="DY606" s="231"/>
      <c r="DZ606" s="231"/>
      <c r="EA606" s="231"/>
      <c r="EB606" s="231"/>
      <c r="EC606" s="226"/>
      <c r="ED606" s="226"/>
      <c r="EE606" s="227"/>
      <c r="EF606" s="228"/>
      <c r="EG606" s="226"/>
      <c r="EH606" s="226"/>
      <c r="EI606" s="229"/>
      <c r="EJ606" s="229"/>
      <c r="EK606" s="229"/>
      <c r="EL606" s="226"/>
      <c r="EM606" s="226"/>
      <c r="EP606" s="231"/>
      <c r="EQ606" s="231"/>
      <c r="ER606" s="231"/>
      <c r="ES606" s="231"/>
      <c r="ET606" s="226"/>
      <c r="EU606" s="226"/>
      <c r="EV606" s="227"/>
      <c r="EW606" s="228"/>
      <c r="EX606" s="226"/>
      <c r="EY606" s="226"/>
      <c r="EZ606" s="229"/>
      <c r="FA606" s="229"/>
      <c r="FB606" s="229"/>
      <c r="FC606" s="226"/>
      <c r="FD606" s="226"/>
      <c r="FG606" s="231"/>
      <c r="FH606" s="231"/>
      <c r="FI606" s="231"/>
      <c r="FJ606" s="231"/>
      <c r="FK606" s="226"/>
      <c r="FL606" s="226"/>
      <c r="FM606" s="227"/>
      <c r="FN606" s="228"/>
      <c r="FO606" s="226"/>
      <c r="FP606" s="226"/>
      <c r="FQ606" s="229"/>
      <c r="FR606" s="229"/>
      <c r="FS606" s="229"/>
      <c r="FT606" s="226"/>
      <c r="FU606" s="226"/>
      <c r="FX606" s="231"/>
      <c r="FY606" s="231"/>
      <c r="FZ606" s="231"/>
      <c r="GA606" s="231"/>
      <c r="GB606" s="226"/>
      <c r="GC606" s="226"/>
      <c r="GD606" s="227"/>
      <c r="GE606" s="228"/>
      <c r="GF606" s="226"/>
      <c r="GG606" s="226"/>
      <c r="GH606" s="229"/>
      <c r="GI606" s="229"/>
      <c r="GJ606" s="229"/>
      <c r="GK606" s="226"/>
      <c r="GL606" s="226"/>
      <c r="GO606" s="231"/>
      <c r="GP606" s="231"/>
      <c r="GQ606" s="231"/>
      <c r="GR606" s="231"/>
      <c r="GS606" s="226"/>
      <c r="GT606" s="226"/>
      <c r="GU606" s="227"/>
      <c r="GV606" s="228"/>
      <c r="GW606" s="226"/>
      <c r="GX606" s="226"/>
      <c r="GY606" s="229"/>
      <c r="GZ606" s="229"/>
      <c r="HA606" s="229"/>
      <c r="HB606" s="226"/>
      <c r="HC606" s="226"/>
      <c r="HF606" s="231"/>
    </row>
    <row r="607" spans="1:215" s="230" customFormat="1" ht="41.25" customHeight="1" x14ac:dyDescent="0.2">
      <c r="A607" s="341" t="s">
        <v>8125</v>
      </c>
      <c r="B607" s="342" t="s">
        <v>8126</v>
      </c>
      <c r="C607" s="342" t="s">
        <v>8126</v>
      </c>
      <c r="D607" s="342" t="s">
        <v>8127</v>
      </c>
      <c r="E607" s="212" t="s">
        <v>8128</v>
      </c>
      <c r="F607" s="361" t="s">
        <v>8129</v>
      </c>
      <c r="G607" s="196">
        <v>44317</v>
      </c>
      <c r="H607" s="344" t="s">
        <v>8130</v>
      </c>
      <c r="I607" s="345" t="s">
        <v>4587</v>
      </c>
      <c r="J607" s="281" t="s">
        <v>4583</v>
      </c>
      <c r="K607" s="282" t="s">
        <v>2831</v>
      </c>
      <c r="L607" s="282" t="s">
        <v>238</v>
      </c>
      <c r="M607" s="212" t="s">
        <v>8458</v>
      </c>
      <c r="N607" s="212" t="s">
        <v>8459</v>
      </c>
      <c r="O607" s="283" t="s">
        <v>4554</v>
      </c>
      <c r="P607" s="284" t="s">
        <v>3767</v>
      </c>
      <c r="Q607" s="228"/>
      <c r="R607" s="226"/>
      <c r="S607" s="226"/>
      <c r="T607" s="229"/>
      <c r="U607" s="229"/>
      <c r="V607" s="229"/>
      <c r="W607" s="226"/>
      <c r="X607" s="226"/>
      <c r="AA607" s="231"/>
      <c r="AB607" s="231"/>
      <c r="AC607" s="231"/>
      <c r="AD607" s="231"/>
      <c r="AE607" s="226"/>
      <c r="AF607" s="226"/>
      <c r="AG607" s="227"/>
      <c r="AH607" s="228"/>
      <c r="AI607" s="226"/>
      <c r="AJ607" s="226"/>
      <c r="AK607" s="229"/>
      <c r="AL607" s="229"/>
      <c r="AM607" s="229"/>
      <c r="AN607" s="226"/>
      <c r="AO607" s="226"/>
      <c r="AR607" s="231"/>
      <c r="AS607" s="231"/>
      <c r="AT607" s="231"/>
      <c r="AU607" s="231"/>
      <c r="AV607" s="226"/>
      <c r="AW607" s="226"/>
      <c r="AX607" s="227"/>
      <c r="AY607" s="228"/>
      <c r="AZ607" s="226"/>
      <c r="BA607" s="226"/>
      <c r="BB607" s="229"/>
      <c r="BC607" s="229"/>
      <c r="BD607" s="229"/>
      <c r="BE607" s="226"/>
      <c r="BF607" s="226"/>
      <c r="BI607" s="231"/>
      <c r="BJ607" s="231"/>
      <c r="BK607" s="231"/>
      <c r="BL607" s="231"/>
      <c r="BM607" s="226"/>
      <c r="BN607" s="226"/>
      <c r="BO607" s="227"/>
      <c r="BP607" s="228"/>
      <c r="BQ607" s="226"/>
      <c r="BR607" s="226"/>
      <c r="BS607" s="229"/>
      <c r="BT607" s="229"/>
      <c r="BU607" s="229"/>
      <c r="BV607" s="226"/>
      <c r="BW607" s="226"/>
      <c r="BZ607" s="231"/>
      <c r="CA607" s="231"/>
      <c r="CB607" s="231"/>
      <c r="CC607" s="231"/>
      <c r="CD607" s="226"/>
      <c r="CE607" s="226"/>
      <c r="CF607" s="227"/>
      <c r="CG607" s="228"/>
      <c r="CH607" s="226"/>
      <c r="CI607" s="226"/>
      <c r="CJ607" s="229"/>
      <c r="CK607" s="229"/>
      <c r="CL607" s="229"/>
      <c r="CM607" s="226"/>
      <c r="CN607" s="226"/>
      <c r="CQ607" s="231"/>
      <c r="CR607" s="231"/>
      <c r="CS607" s="231"/>
      <c r="CT607" s="231"/>
      <c r="CU607" s="226"/>
      <c r="CV607" s="226"/>
      <c r="CW607" s="227"/>
      <c r="CX607" s="228"/>
      <c r="CY607" s="226"/>
      <c r="CZ607" s="226"/>
      <c r="DA607" s="229"/>
      <c r="DB607" s="229"/>
      <c r="DC607" s="229"/>
      <c r="DD607" s="226"/>
      <c r="DE607" s="226"/>
      <c r="DH607" s="231"/>
      <c r="DI607" s="231"/>
      <c r="DJ607" s="231"/>
      <c r="DK607" s="231"/>
      <c r="DL607" s="226"/>
      <c r="DM607" s="226"/>
      <c r="DN607" s="227"/>
      <c r="DO607" s="228"/>
      <c r="DP607" s="226"/>
      <c r="DQ607" s="226"/>
      <c r="DR607" s="229"/>
      <c r="DS607" s="229"/>
      <c r="DT607" s="229"/>
      <c r="DU607" s="226"/>
      <c r="DV607" s="226"/>
      <c r="DY607" s="231"/>
      <c r="DZ607" s="231"/>
      <c r="EA607" s="231"/>
      <c r="EB607" s="231"/>
      <c r="EC607" s="226"/>
      <c r="ED607" s="226"/>
      <c r="EE607" s="227"/>
      <c r="EF607" s="228"/>
      <c r="EG607" s="226"/>
      <c r="EH607" s="226"/>
      <c r="EI607" s="229"/>
      <c r="EJ607" s="229"/>
      <c r="EK607" s="229"/>
      <c r="EL607" s="226"/>
      <c r="EM607" s="226"/>
      <c r="EP607" s="231"/>
      <c r="EQ607" s="231"/>
      <c r="ER607" s="231"/>
      <c r="ES607" s="231"/>
      <c r="ET607" s="226"/>
      <c r="EU607" s="226"/>
      <c r="EV607" s="227"/>
      <c r="EW607" s="228"/>
      <c r="EX607" s="226"/>
      <c r="EY607" s="226"/>
      <c r="EZ607" s="229"/>
      <c r="FA607" s="229"/>
      <c r="FB607" s="229"/>
      <c r="FC607" s="226"/>
      <c r="FD607" s="226"/>
      <c r="FG607" s="231"/>
      <c r="FH607" s="231"/>
      <c r="FI607" s="231"/>
      <c r="FJ607" s="231"/>
      <c r="FK607" s="226"/>
      <c r="FL607" s="226"/>
      <c r="FM607" s="227"/>
      <c r="FN607" s="228"/>
      <c r="FO607" s="226"/>
      <c r="FP607" s="226"/>
      <c r="FQ607" s="229"/>
      <c r="FR607" s="229"/>
      <c r="FS607" s="229"/>
      <c r="FT607" s="226"/>
      <c r="FU607" s="226"/>
      <c r="FX607" s="231"/>
      <c r="FY607" s="231"/>
      <c r="FZ607" s="231"/>
      <c r="GA607" s="231"/>
      <c r="GB607" s="226"/>
      <c r="GC607" s="226"/>
      <c r="GD607" s="227"/>
      <c r="GE607" s="228"/>
      <c r="GF607" s="226"/>
      <c r="GG607" s="226"/>
      <c r="GH607" s="229"/>
      <c r="GI607" s="229"/>
      <c r="GJ607" s="229"/>
      <c r="GK607" s="226"/>
      <c r="GL607" s="226"/>
      <c r="GO607" s="231"/>
      <c r="GP607" s="231"/>
      <c r="GQ607" s="231"/>
      <c r="GR607" s="231"/>
      <c r="GS607" s="226"/>
      <c r="GT607" s="226"/>
      <c r="GU607" s="227"/>
      <c r="GV607" s="228"/>
      <c r="GW607" s="226"/>
      <c r="GX607" s="226"/>
      <c r="GY607" s="229"/>
      <c r="GZ607" s="229"/>
      <c r="HA607" s="229"/>
      <c r="HB607" s="226"/>
      <c r="HC607" s="226"/>
      <c r="HF607" s="231"/>
    </row>
    <row r="608" spans="1:215" s="230" customFormat="1" ht="41.25" customHeight="1" x14ac:dyDescent="0.2">
      <c r="A608" s="210" t="s">
        <v>7545</v>
      </c>
      <c r="B608" s="211" t="s">
        <v>2836</v>
      </c>
      <c r="C608" s="211" t="s">
        <v>2836</v>
      </c>
      <c r="D608" s="211" t="s">
        <v>8779</v>
      </c>
      <c r="E608" s="212" t="str">
        <f t="shared" si="16"/>
        <v>柳井市余田3762-1</v>
      </c>
      <c r="F608" s="212" t="s">
        <v>1061</v>
      </c>
      <c r="G608" s="196">
        <v>33512</v>
      </c>
      <c r="H608" s="212" t="s">
        <v>1735</v>
      </c>
      <c r="I608" s="236" t="s">
        <v>455</v>
      </c>
      <c r="J608" s="281" t="s">
        <v>4583</v>
      </c>
      <c r="K608" s="282" t="s">
        <v>2834</v>
      </c>
      <c r="L608" s="282" t="s">
        <v>2835</v>
      </c>
      <c r="M608" s="212" t="s">
        <v>2216</v>
      </c>
      <c r="N608" s="212" t="s">
        <v>7546</v>
      </c>
      <c r="O608" s="283" t="s">
        <v>250</v>
      </c>
      <c r="P608" s="284" t="s">
        <v>10</v>
      </c>
      <c r="Q608" s="227"/>
      <c r="R608" s="228"/>
      <c r="S608" s="226"/>
      <c r="T608" s="226"/>
      <c r="U608" s="229"/>
      <c r="V608" s="229"/>
      <c r="W608" s="229"/>
      <c r="X608" s="226"/>
      <c r="Y608" s="226"/>
      <c r="AB608" s="231"/>
      <c r="AC608" s="231"/>
      <c r="AD608" s="231"/>
      <c r="AE608" s="231"/>
      <c r="AF608" s="226"/>
      <c r="AG608" s="226"/>
      <c r="AH608" s="227"/>
      <c r="AI608" s="228"/>
      <c r="AJ608" s="226"/>
      <c r="AK608" s="226"/>
      <c r="AL608" s="229"/>
      <c r="AM608" s="229"/>
      <c r="AN608" s="229"/>
      <c r="AO608" s="226"/>
      <c r="AP608" s="226"/>
      <c r="AS608" s="231"/>
      <c r="AT608" s="231"/>
      <c r="AU608" s="231"/>
      <c r="AV608" s="231"/>
      <c r="AW608" s="226"/>
      <c r="AX608" s="226"/>
      <c r="AY608" s="227"/>
      <c r="AZ608" s="228"/>
      <c r="BA608" s="226"/>
      <c r="BB608" s="226"/>
      <c r="BC608" s="229"/>
      <c r="BD608" s="229"/>
      <c r="BE608" s="229"/>
      <c r="BF608" s="226"/>
      <c r="BG608" s="226"/>
      <c r="BJ608" s="231"/>
      <c r="BK608" s="231"/>
      <c r="BL608" s="231"/>
      <c r="BM608" s="231"/>
      <c r="BN608" s="226"/>
      <c r="BO608" s="226"/>
      <c r="BP608" s="227"/>
      <c r="BQ608" s="228"/>
      <c r="BR608" s="226"/>
      <c r="BS608" s="226"/>
      <c r="BT608" s="229"/>
      <c r="BU608" s="229"/>
      <c r="BV608" s="229"/>
      <c r="BW608" s="226"/>
      <c r="BX608" s="226"/>
      <c r="CA608" s="231"/>
      <c r="CB608" s="231"/>
      <c r="CC608" s="231"/>
      <c r="CD608" s="231"/>
      <c r="CE608" s="226"/>
      <c r="CF608" s="226"/>
      <c r="CG608" s="227"/>
      <c r="CH608" s="228"/>
      <c r="CI608" s="226"/>
      <c r="CJ608" s="226"/>
      <c r="CK608" s="229"/>
      <c r="CL608" s="229"/>
      <c r="CM608" s="229"/>
      <c r="CN608" s="226"/>
      <c r="CO608" s="226"/>
      <c r="CR608" s="231"/>
      <c r="CS608" s="231"/>
      <c r="CT608" s="231"/>
      <c r="CU608" s="231"/>
      <c r="CV608" s="226"/>
      <c r="CW608" s="226"/>
      <c r="CX608" s="227"/>
      <c r="CY608" s="228"/>
      <c r="CZ608" s="226"/>
      <c r="DA608" s="226"/>
      <c r="DB608" s="229"/>
      <c r="DC608" s="229"/>
      <c r="DD608" s="229"/>
      <c r="DE608" s="226"/>
      <c r="DF608" s="226"/>
      <c r="DI608" s="231"/>
      <c r="DJ608" s="231"/>
      <c r="DK608" s="231"/>
      <c r="DL608" s="231"/>
      <c r="DM608" s="226"/>
      <c r="DN608" s="226"/>
      <c r="DO608" s="227"/>
      <c r="DP608" s="228"/>
      <c r="DQ608" s="226"/>
      <c r="DR608" s="226"/>
      <c r="DS608" s="229"/>
      <c r="DT608" s="229"/>
      <c r="DU608" s="229"/>
      <c r="DV608" s="226"/>
      <c r="DW608" s="226"/>
      <c r="DZ608" s="231"/>
      <c r="EA608" s="231"/>
      <c r="EB608" s="231"/>
      <c r="EC608" s="231"/>
      <c r="ED608" s="226"/>
      <c r="EE608" s="226"/>
      <c r="EF608" s="227"/>
      <c r="EG608" s="228"/>
      <c r="EH608" s="226"/>
      <c r="EI608" s="226"/>
      <c r="EJ608" s="229"/>
      <c r="EK608" s="229"/>
      <c r="EL608" s="229"/>
      <c r="EM608" s="226"/>
      <c r="EN608" s="226"/>
      <c r="EQ608" s="231"/>
      <c r="ER608" s="231"/>
      <c r="ES608" s="231"/>
      <c r="ET608" s="231"/>
      <c r="EU608" s="226"/>
      <c r="EV608" s="226"/>
      <c r="EW608" s="227"/>
      <c r="EX608" s="228"/>
      <c r="EY608" s="226"/>
      <c r="EZ608" s="226"/>
      <c r="FA608" s="229"/>
      <c r="FB608" s="229"/>
      <c r="FC608" s="229"/>
      <c r="FD608" s="226"/>
      <c r="FE608" s="226"/>
      <c r="FH608" s="231"/>
      <c r="FI608" s="231"/>
      <c r="FJ608" s="231"/>
      <c r="FK608" s="231"/>
      <c r="FL608" s="226"/>
      <c r="FM608" s="226"/>
      <c r="FN608" s="227"/>
      <c r="FO608" s="228"/>
      <c r="FP608" s="226"/>
      <c r="FQ608" s="226"/>
      <c r="FR608" s="229"/>
      <c r="FS608" s="229"/>
      <c r="FT608" s="229"/>
      <c r="FU608" s="226"/>
      <c r="FV608" s="226"/>
      <c r="FY608" s="231"/>
      <c r="FZ608" s="231"/>
      <c r="GA608" s="231"/>
      <c r="GB608" s="231"/>
      <c r="GC608" s="226"/>
      <c r="GD608" s="226"/>
      <c r="GE608" s="227"/>
      <c r="GF608" s="228"/>
      <c r="GG608" s="226"/>
      <c r="GH608" s="226"/>
      <c r="GI608" s="229"/>
      <c r="GJ608" s="229"/>
      <c r="GK608" s="229"/>
      <c r="GL608" s="226"/>
      <c r="GM608" s="226"/>
      <c r="GP608" s="231"/>
      <c r="GQ608" s="231"/>
      <c r="GR608" s="231"/>
      <c r="GS608" s="231"/>
      <c r="GT608" s="226"/>
      <c r="GU608" s="226"/>
      <c r="GV608" s="227"/>
      <c r="GW608" s="228"/>
      <c r="GX608" s="226"/>
      <c r="GY608" s="226"/>
      <c r="GZ608" s="229"/>
      <c r="HA608" s="229"/>
      <c r="HB608" s="229"/>
      <c r="HC608" s="226"/>
      <c r="HD608" s="226"/>
      <c r="HG608" s="231"/>
    </row>
    <row r="609" spans="1:215" s="230" customFormat="1" ht="41.25" customHeight="1" x14ac:dyDescent="0.2">
      <c r="A609" s="210" t="s">
        <v>7547</v>
      </c>
      <c r="B609" s="211" t="s">
        <v>3616</v>
      </c>
      <c r="C609" s="211" t="s">
        <v>3616</v>
      </c>
      <c r="D609" s="211" t="s">
        <v>8780</v>
      </c>
      <c r="E609" s="212" t="str">
        <f t="shared" si="16"/>
        <v>柳井市伊陸6216-1</v>
      </c>
      <c r="F609" s="212" t="s">
        <v>1288</v>
      </c>
      <c r="G609" s="196">
        <v>35156</v>
      </c>
      <c r="H609" s="212" t="s">
        <v>2112</v>
      </c>
      <c r="I609" s="236" t="s">
        <v>3117</v>
      </c>
      <c r="J609" s="281" t="s">
        <v>4583</v>
      </c>
      <c r="K609" s="282" t="s">
        <v>2834</v>
      </c>
      <c r="L609" s="282" t="s">
        <v>2835</v>
      </c>
      <c r="M609" s="212" t="s">
        <v>2217</v>
      </c>
      <c r="N609" s="212" t="s">
        <v>7548</v>
      </c>
      <c r="O609" s="283" t="s">
        <v>250</v>
      </c>
      <c r="P609" s="284" t="s">
        <v>10</v>
      </c>
      <c r="Q609" s="227"/>
      <c r="R609" s="228"/>
      <c r="S609" s="226"/>
      <c r="T609" s="226"/>
      <c r="U609" s="229"/>
      <c r="V609" s="229"/>
      <c r="W609" s="229"/>
      <c r="X609" s="226"/>
      <c r="Y609" s="226"/>
      <c r="AB609" s="231"/>
      <c r="AC609" s="231"/>
      <c r="AD609" s="231"/>
      <c r="AE609" s="231"/>
      <c r="AF609" s="226"/>
      <c r="AG609" s="226"/>
      <c r="AH609" s="227"/>
      <c r="AI609" s="228"/>
      <c r="AJ609" s="226"/>
      <c r="AK609" s="226"/>
      <c r="AL609" s="229"/>
      <c r="AM609" s="229"/>
      <c r="AN609" s="229"/>
      <c r="AO609" s="226"/>
      <c r="AP609" s="226"/>
      <c r="AS609" s="231"/>
      <c r="AT609" s="231"/>
      <c r="AU609" s="231"/>
      <c r="AV609" s="231"/>
      <c r="AW609" s="226"/>
      <c r="AX609" s="226"/>
      <c r="AY609" s="227"/>
      <c r="AZ609" s="228"/>
      <c r="BA609" s="226"/>
      <c r="BB609" s="226"/>
      <c r="BC609" s="229"/>
      <c r="BD609" s="229"/>
      <c r="BE609" s="229"/>
      <c r="BF609" s="226"/>
      <c r="BG609" s="226"/>
      <c r="BJ609" s="231"/>
      <c r="BK609" s="231"/>
      <c r="BL609" s="231"/>
      <c r="BM609" s="231"/>
      <c r="BN609" s="226"/>
      <c r="BO609" s="226"/>
      <c r="BP609" s="227"/>
      <c r="BQ609" s="228"/>
      <c r="BR609" s="226"/>
      <c r="BS609" s="226"/>
      <c r="BT609" s="229"/>
      <c r="BU609" s="229"/>
      <c r="BV609" s="229"/>
      <c r="BW609" s="226"/>
      <c r="BX609" s="226"/>
      <c r="CA609" s="231"/>
      <c r="CB609" s="231"/>
      <c r="CC609" s="231"/>
      <c r="CD609" s="231"/>
      <c r="CE609" s="226"/>
      <c r="CF609" s="226"/>
      <c r="CG609" s="227"/>
      <c r="CH609" s="228"/>
      <c r="CI609" s="226"/>
      <c r="CJ609" s="226"/>
      <c r="CK609" s="229"/>
      <c r="CL609" s="229"/>
      <c r="CM609" s="229"/>
      <c r="CN609" s="226"/>
      <c r="CO609" s="226"/>
      <c r="CR609" s="231"/>
      <c r="CS609" s="231"/>
      <c r="CT609" s="231"/>
      <c r="CU609" s="231"/>
      <c r="CV609" s="226"/>
      <c r="CW609" s="226"/>
      <c r="CX609" s="227"/>
      <c r="CY609" s="228"/>
      <c r="CZ609" s="226"/>
      <c r="DA609" s="226"/>
      <c r="DB609" s="229"/>
      <c r="DC609" s="229"/>
      <c r="DD609" s="229"/>
      <c r="DE609" s="226"/>
      <c r="DF609" s="226"/>
      <c r="DI609" s="231"/>
      <c r="DJ609" s="231"/>
      <c r="DK609" s="231"/>
      <c r="DL609" s="231"/>
      <c r="DM609" s="226"/>
      <c r="DN609" s="226"/>
      <c r="DO609" s="227"/>
      <c r="DP609" s="228"/>
      <c r="DQ609" s="226"/>
      <c r="DR609" s="226"/>
      <c r="DS609" s="229"/>
      <c r="DT609" s="229"/>
      <c r="DU609" s="229"/>
      <c r="DV609" s="226"/>
      <c r="DW609" s="226"/>
      <c r="DZ609" s="231"/>
      <c r="EA609" s="231"/>
      <c r="EB609" s="231"/>
      <c r="EC609" s="231"/>
      <c r="ED609" s="226"/>
      <c r="EE609" s="226"/>
      <c r="EF609" s="227"/>
      <c r="EG609" s="228"/>
      <c r="EH609" s="226"/>
      <c r="EI609" s="226"/>
      <c r="EJ609" s="229"/>
      <c r="EK609" s="229"/>
      <c r="EL609" s="229"/>
      <c r="EM609" s="226"/>
      <c r="EN609" s="226"/>
      <c r="EQ609" s="231"/>
      <c r="ER609" s="231"/>
      <c r="ES609" s="231"/>
      <c r="ET609" s="231"/>
      <c r="EU609" s="226"/>
      <c r="EV609" s="226"/>
      <c r="EW609" s="227"/>
      <c r="EX609" s="228"/>
      <c r="EY609" s="226"/>
      <c r="EZ609" s="226"/>
      <c r="FA609" s="229"/>
      <c r="FB609" s="229"/>
      <c r="FC609" s="229"/>
      <c r="FD609" s="226"/>
      <c r="FE609" s="226"/>
      <c r="FH609" s="231"/>
      <c r="FI609" s="231"/>
      <c r="FJ609" s="231"/>
      <c r="FK609" s="231"/>
      <c r="FL609" s="226"/>
      <c r="FM609" s="226"/>
      <c r="FN609" s="227"/>
      <c r="FO609" s="228"/>
      <c r="FP609" s="226"/>
      <c r="FQ609" s="226"/>
      <c r="FR609" s="229"/>
      <c r="FS609" s="229"/>
      <c r="FT609" s="229"/>
      <c r="FU609" s="226"/>
      <c r="FV609" s="226"/>
      <c r="FY609" s="231"/>
      <c r="FZ609" s="231"/>
      <c r="GA609" s="231"/>
      <c r="GB609" s="231"/>
      <c r="GC609" s="226"/>
      <c r="GD609" s="226"/>
      <c r="GE609" s="227"/>
      <c r="GF609" s="228"/>
      <c r="GG609" s="226"/>
      <c r="GH609" s="226"/>
      <c r="GI609" s="229"/>
      <c r="GJ609" s="229"/>
      <c r="GK609" s="229"/>
      <c r="GL609" s="226"/>
      <c r="GM609" s="226"/>
      <c r="GP609" s="231"/>
      <c r="GQ609" s="231"/>
      <c r="GR609" s="231"/>
      <c r="GS609" s="231"/>
      <c r="GT609" s="226"/>
      <c r="GU609" s="226"/>
      <c r="GV609" s="227"/>
      <c r="GW609" s="228"/>
      <c r="GX609" s="226"/>
      <c r="GY609" s="226"/>
      <c r="GZ609" s="229"/>
      <c r="HA609" s="229"/>
      <c r="HB609" s="229"/>
      <c r="HC609" s="226"/>
      <c r="HD609" s="226"/>
      <c r="HG609" s="231"/>
    </row>
    <row r="610" spans="1:215" s="230" customFormat="1" ht="41.25" customHeight="1" x14ac:dyDescent="0.2">
      <c r="A610" s="210" t="s">
        <v>4958</v>
      </c>
      <c r="B610" s="211" t="s">
        <v>3616</v>
      </c>
      <c r="C610" s="211" t="s">
        <v>3616</v>
      </c>
      <c r="D610" s="211" t="s">
        <v>3490</v>
      </c>
      <c r="E610" s="212" t="str">
        <f t="shared" si="16"/>
        <v>柳井市日積3213</v>
      </c>
      <c r="F610" s="212" t="s">
        <v>976</v>
      </c>
      <c r="G610" s="196">
        <v>35886</v>
      </c>
      <c r="H610" s="212" t="s">
        <v>2113</v>
      </c>
      <c r="I610" s="236" t="s">
        <v>455</v>
      </c>
      <c r="J610" s="281" t="s">
        <v>4583</v>
      </c>
      <c r="K610" s="282" t="s">
        <v>2834</v>
      </c>
      <c r="L610" s="282" t="s">
        <v>2835</v>
      </c>
      <c r="M610" s="212" t="s">
        <v>4957</v>
      </c>
      <c r="N610" s="212" t="s">
        <v>4956</v>
      </c>
      <c r="O610" s="283" t="s">
        <v>250</v>
      </c>
      <c r="P610" s="284" t="s">
        <v>10</v>
      </c>
      <c r="Q610" s="227"/>
      <c r="R610" s="228"/>
      <c r="S610" s="226"/>
      <c r="T610" s="226"/>
      <c r="U610" s="229"/>
      <c r="V610" s="229"/>
      <c r="W610" s="229"/>
      <c r="X610" s="226"/>
      <c r="Y610" s="226"/>
      <c r="AB610" s="231"/>
      <c r="AC610" s="231"/>
      <c r="AD610" s="231"/>
      <c r="AE610" s="231"/>
      <c r="AF610" s="226"/>
      <c r="AG610" s="226"/>
      <c r="AH610" s="227"/>
      <c r="AI610" s="228"/>
      <c r="AJ610" s="226"/>
      <c r="AK610" s="226"/>
      <c r="AL610" s="229"/>
      <c r="AM610" s="229"/>
      <c r="AN610" s="229"/>
      <c r="AO610" s="226"/>
      <c r="AP610" s="226"/>
      <c r="AS610" s="231"/>
      <c r="AT610" s="231"/>
      <c r="AU610" s="231"/>
      <c r="AV610" s="231"/>
      <c r="AW610" s="226"/>
      <c r="AX610" s="226"/>
      <c r="AY610" s="227"/>
      <c r="AZ610" s="228"/>
      <c r="BA610" s="226"/>
      <c r="BB610" s="226"/>
      <c r="BC610" s="229"/>
      <c r="BD610" s="229"/>
      <c r="BE610" s="229"/>
      <c r="BF610" s="226"/>
      <c r="BG610" s="226"/>
      <c r="BJ610" s="231"/>
      <c r="BK610" s="231"/>
      <c r="BL610" s="231"/>
      <c r="BM610" s="231"/>
      <c r="BN610" s="226"/>
      <c r="BO610" s="226"/>
      <c r="BP610" s="227"/>
      <c r="BQ610" s="228"/>
      <c r="BR610" s="226"/>
      <c r="BS610" s="226"/>
      <c r="BT610" s="229"/>
      <c r="BU610" s="229"/>
      <c r="BV610" s="229"/>
      <c r="BW610" s="226"/>
      <c r="BX610" s="226"/>
      <c r="CA610" s="231"/>
      <c r="CB610" s="231"/>
      <c r="CC610" s="231"/>
      <c r="CD610" s="231"/>
      <c r="CE610" s="226"/>
      <c r="CF610" s="226"/>
      <c r="CG610" s="227"/>
      <c r="CH610" s="228"/>
      <c r="CI610" s="226"/>
      <c r="CJ610" s="226"/>
      <c r="CK610" s="229"/>
      <c r="CL610" s="229"/>
      <c r="CM610" s="229"/>
      <c r="CN610" s="226"/>
      <c r="CO610" s="226"/>
      <c r="CR610" s="231"/>
      <c r="CS610" s="231"/>
      <c r="CT610" s="231"/>
      <c r="CU610" s="231"/>
      <c r="CV610" s="226"/>
      <c r="CW610" s="226"/>
      <c r="CX610" s="227"/>
      <c r="CY610" s="228"/>
      <c r="CZ610" s="226"/>
      <c r="DA610" s="226"/>
      <c r="DB610" s="229"/>
      <c r="DC610" s="229"/>
      <c r="DD610" s="229"/>
      <c r="DE610" s="226"/>
      <c r="DF610" s="226"/>
      <c r="DI610" s="231"/>
      <c r="DJ610" s="231"/>
      <c r="DK610" s="231"/>
      <c r="DL610" s="231"/>
      <c r="DM610" s="226"/>
      <c r="DN610" s="226"/>
      <c r="DO610" s="227"/>
      <c r="DP610" s="228"/>
      <c r="DQ610" s="226"/>
      <c r="DR610" s="226"/>
      <c r="DS610" s="229"/>
      <c r="DT610" s="229"/>
      <c r="DU610" s="229"/>
      <c r="DV610" s="226"/>
      <c r="DW610" s="226"/>
      <c r="DZ610" s="231"/>
      <c r="EA610" s="231"/>
      <c r="EB610" s="231"/>
      <c r="EC610" s="231"/>
      <c r="ED610" s="226"/>
      <c r="EE610" s="226"/>
      <c r="EF610" s="227"/>
      <c r="EG610" s="228"/>
      <c r="EH610" s="226"/>
      <c r="EI610" s="226"/>
      <c r="EJ610" s="229"/>
      <c r="EK610" s="229"/>
      <c r="EL610" s="229"/>
      <c r="EM610" s="226"/>
      <c r="EN610" s="226"/>
      <c r="EQ610" s="231"/>
      <c r="ER610" s="231"/>
      <c r="ES610" s="231"/>
      <c r="ET610" s="231"/>
      <c r="EU610" s="226"/>
      <c r="EV610" s="226"/>
      <c r="EW610" s="227"/>
      <c r="EX610" s="228"/>
      <c r="EY610" s="226"/>
      <c r="EZ610" s="226"/>
      <c r="FA610" s="229"/>
      <c r="FB610" s="229"/>
      <c r="FC610" s="229"/>
      <c r="FD610" s="226"/>
      <c r="FE610" s="226"/>
      <c r="FH610" s="231"/>
      <c r="FI610" s="231"/>
      <c r="FJ610" s="231"/>
      <c r="FK610" s="231"/>
      <c r="FL610" s="226"/>
      <c r="FM610" s="226"/>
      <c r="FN610" s="227"/>
      <c r="FO610" s="228"/>
      <c r="FP610" s="226"/>
      <c r="FQ610" s="226"/>
      <c r="FR610" s="229"/>
      <c r="FS610" s="229"/>
      <c r="FT610" s="229"/>
      <c r="FU610" s="226"/>
      <c r="FV610" s="226"/>
      <c r="FY610" s="231"/>
      <c r="FZ610" s="231"/>
      <c r="GA610" s="231"/>
      <c r="GB610" s="231"/>
      <c r="GC610" s="226"/>
      <c r="GD610" s="226"/>
      <c r="GE610" s="227"/>
      <c r="GF610" s="228"/>
      <c r="GG610" s="226"/>
      <c r="GH610" s="226"/>
      <c r="GI610" s="229"/>
      <c r="GJ610" s="229"/>
      <c r="GK610" s="229"/>
      <c r="GL610" s="226"/>
      <c r="GM610" s="226"/>
      <c r="GP610" s="231"/>
      <c r="GQ610" s="231"/>
      <c r="GR610" s="231"/>
      <c r="GS610" s="231"/>
      <c r="GT610" s="226"/>
      <c r="GU610" s="226"/>
      <c r="GV610" s="227"/>
      <c r="GW610" s="228"/>
      <c r="GX610" s="226"/>
      <c r="GY610" s="226"/>
      <c r="GZ610" s="229"/>
      <c r="HA610" s="229"/>
      <c r="HB610" s="229"/>
      <c r="HC610" s="226"/>
      <c r="HD610" s="226"/>
      <c r="HG610" s="231"/>
    </row>
    <row r="611" spans="1:215" s="230" customFormat="1" ht="41.25" customHeight="1" x14ac:dyDescent="0.2">
      <c r="A611" s="210" t="s">
        <v>4955</v>
      </c>
      <c r="B611" s="211" t="s">
        <v>3694</v>
      </c>
      <c r="C611" s="211" t="s">
        <v>3694</v>
      </c>
      <c r="D611" s="211" t="s">
        <v>3696</v>
      </c>
      <c r="E611" s="212" t="str">
        <f t="shared" si="16"/>
        <v>柳井市遠崎10412-4</v>
      </c>
      <c r="F611" s="212" t="s">
        <v>1062</v>
      </c>
      <c r="G611" s="196">
        <v>35886</v>
      </c>
      <c r="H611" s="212" t="s">
        <v>1736</v>
      </c>
      <c r="I611" s="236" t="s">
        <v>3372</v>
      </c>
      <c r="J611" s="281" t="s">
        <v>4583</v>
      </c>
      <c r="K611" s="282" t="s">
        <v>2834</v>
      </c>
      <c r="L611" s="282" t="s">
        <v>2835</v>
      </c>
      <c r="M611" s="212" t="s">
        <v>3697</v>
      </c>
      <c r="N611" s="212" t="s">
        <v>4954</v>
      </c>
      <c r="O611" s="283" t="s">
        <v>250</v>
      </c>
      <c r="P611" s="284" t="s">
        <v>10</v>
      </c>
      <c r="Q611" s="227"/>
      <c r="R611" s="228"/>
      <c r="S611" s="226"/>
      <c r="T611" s="226"/>
      <c r="U611" s="229"/>
      <c r="V611" s="229"/>
      <c r="W611" s="229"/>
      <c r="X611" s="226"/>
      <c r="Y611" s="226"/>
      <c r="AB611" s="231"/>
      <c r="AC611" s="231"/>
      <c r="AD611" s="231"/>
      <c r="AE611" s="231"/>
      <c r="AF611" s="226"/>
      <c r="AG611" s="226"/>
      <c r="AH611" s="227"/>
      <c r="AI611" s="228"/>
      <c r="AJ611" s="226"/>
      <c r="AK611" s="226"/>
      <c r="AL611" s="229"/>
      <c r="AM611" s="229"/>
      <c r="AN611" s="229"/>
      <c r="AO611" s="226"/>
      <c r="AP611" s="226"/>
      <c r="AS611" s="231"/>
      <c r="AT611" s="231"/>
      <c r="AU611" s="231"/>
      <c r="AV611" s="231"/>
      <c r="AW611" s="226"/>
      <c r="AX611" s="226"/>
      <c r="AY611" s="227"/>
      <c r="AZ611" s="228"/>
      <c r="BA611" s="226"/>
      <c r="BB611" s="226"/>
      <c r="BC611" s="229"/>
      <c r="BD611" s="229"/>
      <c r="BE611" s="229"/>
      <c r="BF611" s="226"/>
      <c r="BG611" s="226"/>
      <c r="BJ611" s="231"/>
      <c r="BK611" s="231"/>
      <c r="BL611" s="231"/>
      <c r="BM611" s="231"/>
      <c r="BN611" s="226"/>
      <c r="BO611" s="226"/>
      <c r="BP611" s="227"/>
      <c r="BQ611" s="228"/>
      <c r="BR611" s="226"/>
      <c r="BS611" s="226"/>
      <c r="BT611" s="229"/>
      <c r="BU611" s="229"/>
      <c r="BV611" s="229"/>
      <c r="BW611" s="226"/>
      <c r="BX611" s="226"/>
      <c r="CA611" s="231"/>
      <c r="CB611" s="231"/>
      <c r="CC611" s="231"/>
      <c r="CD611" s="231"/>
      <c r="CE611" s="226"/>
      <c r="CF611" s="226"/>
      <c r="CG611" s="227"/>
      <c r="CH611" s="228"/>
      <c r="CI611" s="226"/>
      <c r="CJ611" s="226"/>
      <c r="CK611" s="229"/>
      <c r="CL611" s="229"/>
      <c r="CM611" s="229"/>
      <c r="CN611" s="226"/>
      <c r="CO611" s="226"/>
      <c r="CR611" s="231"/>
      <c r="CS611" s="231"/>
      <c r="CT611" s="231"/>
      <c r="CU611" s="231"/>
      <c r="CV611" s="226"/>
      <c r="CW611" s="226"/>
      <c r="CX611" s="227"/>
      <c r="CY611" s="228"/>
      <c r="CZ611" s="226"/>
      <c r="DA611" s="226"/>
      <c r="DB611" s="229"/>
      <c r="DC611" s="229"/>
      <c r="DD611" s="229"/>
      <c r="DE611" s="226"/>
      <c r="DF611" s="226"/>
      <c r="DI611" s="231"/>
      <c r="DJ611" s="231"/>
      <c r="DK611" s="231"/>
      <c r="DL611" s="231"/>
      <c r="DM611" s="226"/>
      <c r="DN611" s="226"/>
      <c r="DO611" s="227"/>
      <c r="DP611" s="228"/>
      <c r="DQ611" s="226"/>
      <c r="DR611" s="226"/>
      <c r="DS611" s="229"/>
      <c r="DT611" s="229"/>
      <c r="DU611" s="229"/>
      <c r="DV611" s="226"/>
      <c r="DW611" s="226"/>
      <c r="DZ611" s="231"/>
      <c r="EA611" s="231"/>
      <c r="EB611" s="231"/>
      <c r="EC611" s="231"/>
      <c r="ED611" s="226"/>
      <c r="EE611" s="226"/>
      <c r="EF611" s="227"/>
      <c r="EG611" s="228"/>
      <c r="EH611" s="226"/>
      <c r="EI611" s="226"/>
      <c r="EJ611" s="229"/>
      <c r="EK611" s="229"/>
      <c r="EL611" s="229"/>
      <c r="EM611" s="226"/>
      <c r="EN611" s="226"/>
      <c r="EQ611" s="231"/>
      <c r="ER611" s="231"/>
      <c r="ES611" s="231"/>
      <c r="ET611" s="231"/>
      <c r="EU611" s="226"/>
      <c r="EV611" s="226"/>
      <c r="EW611" s="227"/>
      <c r="EX611" s="228"/>
      <c r="EY611" s="226"/>
      <c r="EZ611" s="226"/>
      <c r="FA611" s="229"/>
      <c r="FB611" s="229"/>
      <c r="FC611" s="229"/>
      <c r="FD611" s="226"/>
      <c r="FE611" s="226"/>
      <c r="FH611" s="231"/>
      <c r="FI611" s="231"/>
      <c r="FJ611" s="231"/>
      <c r="FK611" s="231"/>
      <c r="FL611" s="226"/>
      <c r="FM611" s="226"/>
      <c r="FN611" s="227"/>
      <c r="FO611" s="228"/>
      <c r="FP611" s="226"/>
      <c r="FQ611" s="226"/>
      <c r="FR611" s="229"/>
      <c r="FS611" s="229"/>
      <c r="FT611" s="229"/>
      <c r="FU611" s="226"/>
      <c r="FV611" s="226"/>
      <c r="FY611" s="231"/>
      <c r="FZ611" s="231"/>
      <c r="GA611" s="231"/>
      <c r="GB611" s="231"/>
      <c r="GC611" s="226"/>
      <c r="GD611" s="226"/>
      <c r="GE611" s="227"/>
      <c r="GF611" s="228"/>
      <c r="GG611" s="226"/>
      <c r="GH611" s="226"/>
      <c r="GI611" s="229"/>
      <c r="GJ611" s="229"/>
      <c r="GK611" s="229"/>
      <c r="GL611" s="226"/>
      <c r="GM611" s="226"/>
      <c r="GP611" s="231"/>
      <c r="GQ611" s="231"/>
      <c r="GR611" s="231"/>
      <c r="GS611" s="231"/>
      <c r="GT611" s="226"/>
      <c r="GU611" s="226"/>
      <c r="GV611" s="227"/>
      <c r="GW611" s="228"/>
      <c r="GX611" s="226"/>
      <c r="GY611" s="226"/>
      <c r="GZ611" s="229"/>
      <c r="HA611" s="229"/>
      <c r="HB611" s="229"/>
      <c r="HC611" s="226"/>
      <c r="HD611" s="226"/>
      <c r="HG611" s="231"/>
    </row>
    <row r="612" spans="1:215" s="230" customFormat="1" ht="41.25" customHeight="1" x14ac:dyDescent="0.2">
      <c r="A612" s="210" t="s">
        <v>4953</v>
      </c>
      <c r="B612" s="211" t="s">
        <v>3745</v>
      </c>
      <c r="C612" s="211" t="s">
        <v>3745</v>
      </c>
      <c r="D612" s="211" t="s">
        <v>3746</v>
      </c>
      <c r="E612" s="212" t="str">
        <f t="shared" si="16"/>
        <v>柳井市伊保庄1-4</v>
      </c>
      <c r="F612" s="212" t="s">
        <v>1060</v>
      </c>
      <c r="G612" s="196">
        <v>36601</v>
      </c>
      <c r="H612" s="212" t="s">
        <v>1820</v>
      </c>
      <c r="I612" s="236" t="s">
        <v>455</v>
      </c>
      <c r="J612" s="281" t="s">
        <v>4583</v>
      </c>
      <c r="K612" s="282" t="s">
        <v>2834</v>
      </c>
      <c r="L612" s="282" t="s">
        <v>2835</v>
      </c>
      <c r="M612" s="212" t="s">
        <v>2218</v>
      </c>
      <c r="N612" s="212" t="s">
        <v>4952</v>
      </c>
      <c r="O612" s="283" t="s">
        <v>250</v>
      </c>
      <c r="P612" s="284" t="s">
        <v>10</v>
      </c>
      <c r="Q612" s="227"/>
      <c r="R612" s="228"/>
      <c r="S612" s="226"/>
      <c r="T612" s="226"/>
      <c r="U612" s="229"/>
      <c r="V612" s="229"/>
      <c r="W612" s="229"/>
      <c r="X612" s="226"/>
      <c r="Y612" s="226"/>
      <c r="AB612" s="231"/>
      <c r="AC612" s="231"/>
      <c r="AD612" s="231"/>
      <c r="AE612" s="231"/>
      <c r="AF612" s="226"/>
      <c r="AG612" s="226"/>
      <c r="AH612" s="227"/>
      <c r="AI612" s="228"/>
      <c r="AJ612" s="226"/>
      <c r="AK612" s="226"/>
      <c r="AL612" s="229"/>
      <c r="AM612" s="229"/>
      <c r="AN612" s="229"/>
      <c r="AO612" s="226"/>
      <c r="AP612" s="226"/>
      <c r="AS612" s="231"/>
      <c r="AT612" s="231"/>
      <c r="AU612" s="231"/>
      <c r="AV612" s="231"/>
      <c r="AW612" s="226"/>
      <c r="AX612" s="226"/>
      <c r="AY612" s="227"/>
      <c r="AZ612" s="228"/>
      <c r="BA612" s="226"/>
      <c r="BB612" s="226"/>
      <c r="BC612" s="229"/>
      <c r="BD612" s="229"/>
      <c r="BE612" s="229"/>
      <c r="BF612" s="226"/>
      <c r="BG612" s="226"/>
      <c r="BJ612" s="231"/>
      <c r="BK612" s="231"/>
      <c r="BL612" s="231"/>
      <c r="BM612" s="231"/>
      <c r="BN612" s="226"/>
      <c r="BO612" s="226"/>
      <c r="BP612" s="227"/>
      <c r="BQ612" s="228"/>
      <c r="BR612" s="226"/>
      <c r="BS612" s="226"/>
      <c r="BT612" s="229"/>
      <c r="BU612" s="229"/>
      <c r="BV612" s="229"/>
      <c r="BW612" s="226"/>
      <c r="BX612" s="226"/>
      <c r="CA612" s="231"/>
      <c r="CB612" s="231"/>
      <c r="CC612" s="231"/>
      <c r="CD612" s="231"/>
      <c r="CE612" s="226"/>
      <c r="CF612" s="226"/>
      <c r="CG612" s="227"/>
      <c r="CH612" s="228"/>
      <c r="CI612" s="226"/>
      <c r="CJ612" s="226"/>
      <c r="CK612" s="229"/>
      <c r="CL612" s="229"/>
      <c r="CM612" s="229"/>
      <c r="CN612" s="226"/>
      <c r="CO612" s="226"/>
      <c r="CR612" s="231"/>
      <c r="CS612" s="231"/>
      <c r="CT612" s="231"/>
      <c r="CU612" s="231"/>
      <c r="CV612" s="226"/>
      <c r="CW612" s="226"/>
      <c r="CX612" s="227"/>
      <c r="CY612" s="228"/>
      <c r="CZ612" s="226"/>
      <c r="DA612" s="226"/>
      <c r="DB612" s="229"/>
      <c r="DC612" s="229"/>
      <c r="DD612" s="229"/>
      <c r="DE612" s="226"/>
      <c r="DF612" s="226"/>
      <c r="DI612" s="231"/>
      <c r="DJ612" s="231"/>
      <c r="DK612" s="231"/>
      <c r="DL612" s="231"/>
      <c r="DM612" s="226"/>
      <c r="DN612" s="226"/>
      <c r="DO612" s="227"/>
      <c r="DP612" s="228"/>
      <c r="DQ612" s="226"/>
      <c r="DR612" s="226"/>
      <c r="DS612" s="229"/>
      <c r="DT612" s="229"/>
      <c r="DU612" s="229"/>
      <c r="DV612" s="226"/>
      <c r="DW612" s="226"/>
      <c r="DZ612" s="231"/>
      <c r="EA612" s="231"/>
      <c r="EB612" s="231"/>
      <c r="EC612" s="231"/>
      <c r="ED612" s="226"/>
      <c r="EE612" s="226"/>
      <c r="EF612" s="227"/>
      <c r="EG612" s="228"/>
      <c r="EH612" s="226"/>
      <c r="EI612" s="226"/>
      <c r="EJ612" s="229"/>
      <c r="EK612" s="229"/>
      <c r="EL612" s="229"/>
      <c r="EM612" s="226"/>
      <c r="EN612" s="226"/>
      <c r="EQ612" s="231"/>
      <c r="ER612" s="231"/>
      <c r="ES612" s="231"/>
      <c r="ET612" s="231"/>
      <c r="EU612" s="226"/>
      <c r="EV612" s="226"/>
      <c r="EW612" s="227"/>
      <c r="EX612" s="228"/>
      <c r="EY612" s="226"/>
      <c r="EZ612" s="226"/>
      <c r="FA612" s="229"/>
      <c r="FB612" s="229"/>
      <c r="FC612" s="229"/>
      <c r="FD612" s="226"/>
      <c r="FE612" s="226"/>
      <c r="FH612" s="231"/>
      <c r="FI612" s="231"/>
      <c r="FJ612" s="231"/>
      <c r="FK612" s="231"/>
      <c r="FL612" s="226"/>
      <c r="FM612" s="226"/>
      <c r="FN612" s="227"/>
      <c r="FO612" s="228"/>
      <c r="FP612" s="226"/>
      <c r="FQ612" s="226"/>
      <c r="FR612" s="229"/>
      <c r="FS612" s="229"/>
      <c r="FT612" s="229"/>
      <c r="FU612" s="226"/>
      <c r="FV612" s="226"/>
      <c r="FY612" s="231"/>
      <c r="FZ612" s="231"/>
      <c r="GA612" s="231"/>
      <c r="GB612" s="231"/>
      <c r="GC612" s="226"/>
      <c r="GD612" s="226"/>
      <c r="GE612" s="227"/>
      <c r="GF612" s="228"/>
      <c r="GG612" s="226"/>
      <c r="GH612" s="226"/>
      <c r="GI612" s="229"/>
      <c r="GJ612" s="229"/>
      <c r="GK612" s="229"/>
      <c r="GL612" s="226"/>
      <c r="GM612" s="226"/>
      <c r="GP612" s="231"/>
      <c r="GQ612" s="231"/>
      <c r="GR612" s="231"/>
      <c r="GS612" s="231"/>
      <c r="GT612" s="226"/>
      <c r="GU612" s="226"/>
      <c r="GV612" s="227"/>
      <c r="GW612" s="228"/>
      <c r="GX612" s="226"/>
      <c r="GY612" s="226"/>
      <c r="GZ612" s="229"/>
      <c r="HA612" s="229"/>
      <c r="HB612" s="229"/>
      <c r="HC612" s="226"/>
      <c r="HD612" s="226"/>
      <c r="HG612" s="231"/>
    </row>
    <row r="613" spans="1:215" s="230" customFormat="1" ht="41.25" customHeight="1" x14ac:dyDescent="0.2">
      <c r="A613" s="210" t="s">
        <v>4951</v>
      </c>
      <c r="B613" s="211" t="s">
        <v>4950</v>
      </c>
      <c r="C613" s="211" t="s">
        <v>4950</v>
      </c>
      <c r="D613" s="211" t="s">
        <v>8781</v>
      </c>
      <c r="E613" s="212" t="str">
        <f t="shared" si="16"/>
        <v>柳井市伊保庄5214-18</v>
      </c>
      <c r="F613" s="212" t="s">
        <v>1060</v>
      </c>
      <c r="G613" s="196">
        <v>37773</v>
      </c>
      <c r="H613" s="212" t="s">
        <v>2114</v>
      </c>
      <c r="I613" s="236" t="s">
        <v>455</v>
      </c>
      <c r="J613" s="281" t="s">
        <v>4583</v>
      </c>
      <c r="K613" s="282" t="s">
        <v>2834</v>
      </c>
      <c r="L613" s="282" t="s">
        <v>2835</v>
      </c>
      <c r="M613" s="212" t="s">
        <v>2219</v>
      </c>
      <c r="N613" s="212" t="s">
        <v>4949</v>
      </c>
      <c r="O613" s="283" t="s">
        <v>250</v>
      </c>
      <c r="P613" s="284" t="s">
        <v>3767</v>
      </c>
      <c r="Q613" s="227"/>
      <c r="R613" s="228"/>
      <c r="S613" s="226"/>
      <c r="T613" s="226"/>
      <c r="U613" s="229"/>
      <c r="V613" s="229"/>
      <c r="W613" s="229"/>
      <c r="X613" s="226"/>
      <c r="Y613" s="226"/>
      <c r="AB613" s="231"/>
      <c r="AC613" s="231"/>
      <c r="AD613" s="231"/>
      <c r="AE613" s="231"/>
      <c r="AF613" s="226"/>
      <c r="AG613" s="226"/>
      <c r="AH613" s="227"/>
      <c r="AI613" s="228"/>
      <c r="AJ613" s="226"/>
      <c r="AK613" s="226"/>
      <c r="AL613" s="229"/>
      <c r="AM613" s="229"/>
      <c r="AN613" s="229"/>
      <c r="AO613" s="226"/>
      <c r="AP613" s="226"/>
      <c r="AS613" s="231"/>
      <c r="AT613" s="231"/>
      <c r="AU613" s="231"/>
      <c r="AV613" s="231"/>
      <c r="AW613" s="226"/>
      <c r="AX613" s="226"/>
      <c r="AY613" s="227"/>
      <c r="AZ613" s="228"/>
      <c r="BA613" s="226"/>
      <c r="BB613" s="226"/>
      <c r="BC613" s="229"/>
      <c r="BD613" s="229"/>
      <c r="BE613" s="229"/>
      <c r="BF613" s="226"/>
      <c r="BG613" s="226"/>
      <c r="BJ613" s="231"/>
      <c r="BK613" s="231"/>
      <c r="BL613" s="231"/>
      <c r="BM613" s="231"/>
      <c r="BN613" s="226"/>
      <c r="BO613" s="226"/>
      <c r="BP613" s="227"/>
      <c r="BQ613" s="228"/>
      <c r="BR613" s="226"/>
      <c r="BS613" s="226"/>
      <c r="BT613" s="229"/>
      <c r="BU613" s="229"/>
      <c r="BV613" s="229"/>
      <c r="BW613" s="226"/>
      <c r="BX613" s="226"/>
      <c r="CA613" s="231"/>
      <c r="CB613" s="231"/>
      <c r="CC613" s="231"/>
      <c r="CD613" s="231"/>
      <c r="CE613" s="226"/>
      <c r="CF613" s="226"/>
      <c r="CG613" s="227"/>
      <c r="CH613" s="228"/>
      <c r="CI613" s="226"/>
      <c r="CJ613" s="226"/>
      <c r="CK613" s="229"/>
      <c r="CL613" s="229"/>
      <c r="CM613" s="229"/>
      <c r="CN613" s="226"/>
      <c r="CO613" s="226"/>
      <c r="CR613" s="231"/>
      <c r="CS613" s="231"/>
      <c r="CT613" s="231"/>
      <c r="CU613" s="231"/>
      <c r="CV613" s="226"/>
      <c r="CW613" s="226"/>
      <c r="CX613" s="227"/>
      <c r="CY613" s="228"/>
      <c r="CZ613" s="226"/>
      <c r="DA613" s="226"/>
      <c r="DB613" s="229"/>
      <c r="DC613" s="229"/>
      <c r="DD613" s="229"/>
      <c r="DE613" s="226"/>
      <c r="DF613" s="226"/>
      <c r="DI613" s="231"/>
      <c r="DJ613" s="231"/>
      <c r="DK613" s="231"/>
      <c r="DL613" s="231"/>
      <c r="DM613" s="226"/>
      <c r="DN613" s="226"/>
      <c r="DO613" s="227"/>
      <c r="DP613" s="228"/>
      <c r="DQ613" s="226"/>
      <c r="DR613" s="226"/>
      <c r="DS613" s="229"/>
      <c r="DT613" s="229"/>
      <c r="DU613" s="229"/>
      <c r="DV613" s="226"/>
      <c r="DW613" s="226"/>
      <c r="DZ613" s="231"/>
      <c r="EA613" s="231"/>
      <c r="EB613" s="231"/>
      <c r="EC613" s="231"/>
      <c r="ED613" s="226"/>
      <c r="EE613" s="226"/>
      <c r="EF613" s="227"/>
      <c r="EG613" s="228"/>
      <c r="EH613" s="226"/>
      <c r="EI613" s="226"/>
      <c r="EJ613" s="229"/>
      <c r="EK613" s="229"/>
      <c r="EL613" s="229"/>
      <c r="EM613" s="226"/>
      <c r="EN613" s="226"/>
      <c r="EQ613" s="231"/>
      <c r="ER613" s="231"/>
      <c r="ES613" s="231"/>
      <c r="ET613" s="231"/>
      <c r="EU613" s="226"/>
      <c r="EV613" s="226"/>
      <c r="EW613" s="227"/>
      <c r="EX613" s="228"/>
      <c r="EY613" s="226"/>
      <c r="EZ613" s="226"/>
      <c r="FA613" s="229"/>
      <c r="FB613" s="229"/>
      <c r="FC613" s="229"/>
      <c r="FD613" s="226"/>
      <c r="FE613" s="226"/>
      <c r="FH613" s="231"/>
      <c r="FI613" s="231"/>
      <c r="FJ613" s="231"/>
      <c r="FK613" s="231"/>
      <c r="FL613" s="226"/>
      <c r="FM613" s="226"/>
      <c r="FN613" s="227"/>
      <c r="FO613" s="228"/>
      <c r="FP613" s="226"/>
      <c r="FQ613" s="226"/>
      <c r="FR613" s="229"/>
      <c r="FS613" s="229"/>
      <c r="FT613" s="229"/>
      <c r="FU613" s="226"/>
      <c r="FV613" s="226"/>
      <c r="FY613" s="231"/>
      <c r="FZ613" s="231"/>
      <c r="GA613" s="231"/>
      <c r="GB613" s="231"/>
      <c r="GC613" s="226"/>
      <c r="GD613" s="226"/>
      <c r="GE613" s="227"/>
      <c r="GF613" s="228"/>
      <c r="GG613" s="226"/>
      <c r="GH613" s="226"/>
      <c r="GI613" s="229"/>
      <c r="GJ613" s="229"/>
      <c r="GK613" s="229"/>
      <c r="GL613" s="226"/>
      <c r="GM613" s="226"/>
      <c r="GP613" s="231"/>
      <c r="GQ613" s="231"/>
      <c r="GR613" s="231"/>
      <c r="GS613" s="231"/>
      <c r="GT613" s="226"/>
      <c r="GU613" s="226"/>
      <c r="GV613" s="227"/>
      <c r="GW613" s="228"/>
      <c r="GX613" s="226"/>
      <c r="GY613" s="226"/>
      <c r="GZ613" s="229"/>
      <c r="HA613" s="229"/>
      <c r="HB613" s="229"/>
      <c r="HC613" s="226"/>
      <c r="HD613" s="226"/>
      <c r="HG613" s="231"/>
    </row>
    <row r="614" spans="1:215" s="230" customFormat="1" ht="48" x14ac:dyDescent="0.2">
      <c r="A614" s="210" t="s">
        <v>4948</v>
      </c>
      <c r="B614" s="211" t="s">
        <v>4947</v>
      </c>
      <c r="C614" s="211" t="s">
        <v>4947</v>
      </c>
      <c r="D614" s="211" t="s">
        <v>8782</v>
      </c>
      <c r="E614" s="212" t="str">
        <f t="shared" si="16"/>
        <v>柳井市平郡1824-2</v>
      </c>
      <c r="F614" s="212" t="s">
        <v>1289</v>
      </c>
      <c r="G614" s="196">
        <v>38404</v>
      </c>
      <c r="H614" s="212" t="s">
        <v>2115</v>
      </c>
      <c r="I614" s="236" t="s">
        <v>3372</v>
      </c>
      <c r="J614" s="281" t="s">
        <v>4583</v>
      </c>
      <c r="K614" s="282" t="s">
        <v>2834</v>
      </c>
      <c r="L614" s="282" t="s">
        <v>2835</v>
      </c>
      <c r="M614" s="212" t="s">
        <v>2220</v>
      </c>
      <c r="N614" s="212" t="s">
        <v>4946</v>
      </c>
      <c r="O614" s="283" t="s">
        <v>250</v>
      </c>
      <c r="P614" s="284" t="s">
        <v>10</v>
      </c>
      <c r="Q614" s="227"/>
      <c r="R614" s="228"/>
      <c r="S614" s="226"/>
      <c r="T614" s="226"/>
      <c r="U614" s="229"/>
      <c r="V614" s="229"/>
      <c r="W614" s="229"/>
      <c r="X614" s="226"/>
      <c r="Y614" s="226"/>
      <c r="AB614" s="231"/>
      <c r="AC614" s="231"/>
      <c r="AD614" s="231"/>
      <c r="AE614" s="231"/>
      <c r="AF614" s="226"/>
      <c r="AG614" s="226"/>
      <c r="AH614" s="227"/>
      <c r="AI614" s="228"/>
      <c r="AJ614" s="226"/>
      <c r="AK614" s="226"/>
      <c r="AL614" s="229"/>
      <c r="AM614" s="229"/>
      <c r="AN614" s="229"/>
      <c r="AO614" s="226"/>
      <c r="AP614" s="226"/>
      <c r="AS614" s="231"/>
      <c r="AT614" s="231"/>
      <c r="AU614" s="231"/>
      <c r="AV614" s="231"/>
      <c r="AW614" s="226"/>
      <c r="AX614" s="226"/>
      <c r="AY614" s="227"/>
      <c r="AZ614" s="228"/>
      <c r="BA614" s="226"/>
      <c r="BB614" s="226"/>
      <c r="BC614" s="229"/>
      <c r="BD614" s="229"/>
      <c r="BE614" s="229"/>
      <c r="BF614" s="226"/>
      <c r="BG614" s="226"/>
      <c r="BJ614" s="231"/>
      <c r="BK614" s="231"/>
      <c r="BL614" s="231"/>
      <c r="BM614" s="231"/>
      <c r="BN614" s="226"/>
      <c r="BO614" s="226"/>
      <c r="BP614" s="227"/>
      <c r="BQ614" s="228"/>
      <c r="BR614" s="226"/>
      <c r="BS614" s="226"/>
      <c r="BT614" s="229"/>
      <c r="BU614" s="229"/>
      <c r="BV614" s="229"/>
      <c r="BW614" s="226"/>
      <c r="BX614" s="226"/>
      <c r="CA614" s="231"/>
      <c r="CB614" s="231"/>
      <c r="CC614" s="231"/>
      <c r="CD614" s="231"/>
      <c r="CE614" s="226"/>
      <c r="CF614" s="226"/>
      <c r="CG614" s="227"/>
      <c r="CH614" s="228"/>
      <c r="CI614" s="226"/>
      <c r="CJ614" s="226"/>
      <c r="CK614" s="229"/>
      <c r="CL614" s="229"/>
      <c r="CM614" s="229"/>
      <c r="CN614" s="226"/>
      <c r="CO614" s="226"/>
      <c r="CR614" s="231"/>
      <c r="CS614" s="231"/>
      <c r="CT614" s="231"/>
      <c r="CU614" s="231"/>
      <c r="CV614" s="226"/>
      <c r="CW614" s="226"/>
      <c r="CX614" s="227"/>
      <c r="CY614" s="228"/>
      <c r="CZ614" s="226"/>
      <c r="DA614" s="226"/>
      <c r="DB614" s="229"/>
      <c r="DC614" s="229"/>
      <c r="DD614" s="229"/>
      <c r="DE614" s="226"/>
      <c r="DF614" s="226"/>
      <c r="DI614" s="231"/>
      <c r="DJ614" s="231"/>
      <c r="DK614" s="231"/>
      <c r="DL614" s="231"/>
      <c r="DM614" s="226"/>
      <c r="DN614" s="226"/>
      <c r="DO614" s="227"/>
      <c r="DP614" s="228"/>
      <c r="DQ614" s="226"/>
      <c r="DR614" s="226"/>
      <c r="DS614" s="229"/>
      <c r="DT614" s="229"/>
      <c r="DU614" s="229"/>
      <c r="DV614" s="226"/>
      <c r="DW614" s="226"/>
      <c r="DZ614" s="231"/>
      <c r="EA614" s="231"/>
      <c r="EB614" s="231"/>
      <c r="EC614" s="231"/>
      <c r="ED614" s="226"/>
      <c r="EE614" s="226"/>
      <c r="EF614" s="227"/>
      <c r="EG614" s="228"/>
      <c r="EH614" s="226"/>
      <c r="EI614" s="226"/>
      <c r="EJ614" s="229"/>
      <c r="EK614" s="229"/>
      <c r="EL614" s="229"/>
      <c r="EM614" s="226"/>
      <c r="EN614" s="226"/>
      <c r="EQ614" s="231"/>
      <c r="ER614" s="231"/>
      <c r="ES614" s="231"/>
      <c r="ET614" s="231"/>
      <c r="EU614" s="226"/>
      <c r="EV614" s="226"/>
      <c r="EW614" s="227"/>
      <c r="EX614" s="228"/>
      <c r="EY614" s="226"/>
      <c r="EZ614" s="226"/>
      <c r="FA614" s="229"/>
      <c r="FB614" s="229"/>
      <c r="FC614" s="229"/>
      <c r="FD614" s="226"/>
      <c r="FE614" s="226"/>
      <c r="FH614" s="231"/>
      <c r="FI614" s="231"/>
      <c r="FJ614" s="231"/>
      <c r="FK614" s="231"/>
      <c r="FL614" s="226"/>
      <c r="FM614" s="226"/>
      <c r="FN614" s="227"/>
      <c r="FO614" s="228"/>
      <c r="FP614" s="226"/>
      <c r="FQ614" s="226"/>
      <c r="FR614" s="229"/>
      <c r="FS614" s="229"/>
      <c r="FT614" s="229"/>
      <c r="FU614" s="226"/>
      <c r="FV614" s="226"/>
      <c r="FY614" s="231"/>
      <c r="FZ614" s="231"/>
      <c r="GA614" s="231"/>
      <c r="GB614" s="231"/>
      <c r="GC614" s="226"/>
      <c r="GD614" s="226"/>
      <c r="GE614" s="227"/>
      <c r="GF614" s="228"/>
      <c r="GG614" s="226"/>
      <c r="GH614" s="226"/>
      <c r="GI614" s="229"/>
      <c r="GJ614" s="229"/>
      <c r="GK614" s="229"/>
      <c r="GL614" s="226"/>
      <c r="GM614" s="226"/>
      <c r="GP614" s="231"/>
      <c r="GQ614" s="231"/>
      <c r="GR614" s="231"/>
      <c r="GS614" s="231"/>
      <c r="GT614" s="226"/>
      <c r="GU614" s="226"/>
      <c r="GV614" s="227"/>
      <c r="GW614" s="228"/>
      <c r="GX614" s="226"/>
      <c r="GY614" s="226"/>
      <c r="GZ614" s="229"/>
      <c r="HA614" s="229"/>
      <c r="HB614" s="229"/>
      <c r="HC614" s="226"/>
      <c r="HD614" s="226"/>
      <c r="HG614" s="231"/>
    </row>
    <row r="615" spans="1:215" s="230" customFormat="1" ht="41.25" customHeight="1" x14ac:dyDescent="0.2">
      <c r="A615" s="210" t="s">
        <v>4944</v>
      </c>
      <c r="B615" s="211" t="s">
        <v>4943</v>
      </c>
      <c r="C615" s="211" t="s">
        <v>4943</v>
      </c>
      <c r="D615" s="211" t="s">
        <v>1349</v>
      </c>
      <c r="E615" s="212" t="str">
        <f t="shared" si="16"/>
        <v>柳井市新庄1568-1</v>
      </c>
      <c r="F615" s="212" t="s">
        <v>1290</v>
      </c>
      <c r="G615" s="196">
        <v>40969</v>
      </c>
      <c r="H615" s="212" t="s">
        <v>2116</v>
      </c>
      <c r="I615" s="236" t="s">
        <v>3372</v>
      </c>
      <c r="J615" s="281" t="s">
        <v>4583</v>
      </c>
      <c r="K615" s="282" t="s">
        <v>2834</v>
      </c>
      <c r="L615" s="282" t="s">
        <v>2835</v>
      </c>
      <c r="M615" s="212" t="s">
        <v>2221</v>
      </c>
      <c r="N615" s="212" t="s">
        <v>4942</v>
      </c>
      <c r="O615" s="283" t="s">
        <v>250</v>
      </c>
      <c r="P615" s="284" t="s">
        <v>3767</v>
      </c>
      <c r="Q615" s="227"/>
      <c r="R615" s="228"/>
      <c r="S615" s="226"/>
      <c r="T615" s="226"/>
      <c r="U615" s="229"/>
      <c r="V615" s="229"/>
      <c r="W615" s="229"/>
      <c r="X615" s="226"/>
      <c r="Y615" s="226"/>
      <c r="AB615" s="231"/>
      <c r="AC615" s="231"/>
      <c r="AD615" s="231"/>
      <c r="AE615" s="231"/>
      <c r="AF615" s="226"/>
      <c r="AG615" s="226"/>
      <c r="AH615" s="227"/>
      <c r="AI615" s="228"/>
      <c r="AJ615" s="226"/>
      <c r="AK615" s="226"/>
      <c r="AL615" s="229"/>
      <c r="AM615" s="229"/>
      <c r="AN615" s="229"/>
      <c r="AO615" s="226"/>
      <c r="AP615" s="226"/>
      <c r="AS615" s="231"/>
      <c r="AT615" s="231"/>
      <c r="AU615" s="231"/>
      <c r="AV615" s="231"/>
      <c r="AW615" s="226"/>
      <c r="AX615" s="226"/>
      <c r="AY615" s="227"/>
      <c r="AZ615" s="228"/>
      <c r="BA615" s="226"/>
      <c r="BB615" s="226"/>
      <c r="BC615" s="229"/>
      <c r="BD615" s="229"/>
      <c r="BE615" s="229"/>
      <c r="BF615" s="226"/>
      <c r="BG615" s="226"/>
      <c r="BJ615" s="231"/>
      <c r="BK615" s="231"/>
      <c r="BL615" s="231"/>
      <c r="BM615" s="231"/>
      <c r="BN615" s="226"/>
      <c r="BO615" s="226"/>
      <c r="BP615" s="227"/>
      <c r="BQ615" s="228"/>
      <c r="BR615" s="226"/>
      <c r="BS615" s="226"/>
      <c r="BT615" s="229"/>
      <c r="BU615" s="229"/>
      <c r="BV615" s="229"/>
      <c r="BW615" s="226"/>
      <c r="BX615" s="226"/>
      <c r="CA615" s="231"/>
      <c r="CB615" s="231"/>
      <c r="CC615" s="231"/>
      <c r="CD615" s="231"/>
      <c r="CE615" s="226"/>
      <c r="CF615" s="226"/>
      <c r="CG615" s="227"/>
      <c r="CH615" s="228"/>
      <c r="CI615" s="226"/>
      <c r="CJ615" s="226"/>
      <c r="CK615" s="229"/>
      <c r="CL615" s="229"/>
      <c r="CM615" s="229"/>
      <c r="CN615" s="226"/>
      <c r="CO615" s="226"/>
      <c r="CR615" s="231"/>
      <c r="CS615" s="231"/>
      <c r="CT615" s="231"/>
      <c r="CU615" s="231"/>
      <c r="CV615" s="226"/>
      <c r="CW615" s="226"/>
      <c r="CX615" s="227"/>
      <c r="CY615" s="228"/>
      <c r="CZ615" s="226"/>
      <c r="DA615" s="226"/>
      <c r="DB615" s="229"/>
      <c r="DC615" s="229"/>
      <c r="DD615" s="229"/>
      <c r="DE615" s="226"/>
      <c r="DF615" s="226"/>
      <c r="DI615" s="231"/>
      <c r="DJ615" s="231"/>
      <c r="DK615" s="231"/>
      <c r="DL615" s="231"/>
      <c r="DM615" s="226"/>
      <c r="DN615" s="226"/>
      <c r="DO615" s="227"/>
      <c r="DP615" s="228"/>
      <c r="DQ615" s="226"/>
      <c r="DR615" s="226"/>
      <c r="DS615" s="229"/>
      <c r="DT615" s="229"/>
      <c r="DU615" s="229"/>
      <c r="DV615" s="226"/>
      <c r="DW615" s="226"/>
      <c r="DZ615" s="231"/>
      <c r="EA615" s="231"/>
      <c r="EB615" s="231"/>
      <c r="EC615" s="231"/>
      <c r="ED615" s="226"/>
      <c r="EE615" s="226"/>
      <c r="EF615" s="227"/>
      <c r="EG615" s="228"/>
      <c r="EH615" s="226"/>
      <c r="EI615" s="226"/>
      <c r="EJ615" s="229"/>
      <c r="EK615" s="229"/>
      <c r="EL615" s="229"/>
      <c r="EM615" s="226"/>
      <c r="EN615" s="226"/>
      <c r="EQ615" s="231"/>
      <c r="ER615" s="231"/>
      <c r="ES615" s="231"/>
      <c r="ET615" s="231"/>
      <c r="EU615" s="226"/>
      <c r="EV615" s="226"/>
      <c r="EW615" s="227"/>
      <c r="EX615" s="228"/>
      <c r="EY615" s="226"/>
      <c r="EZ615" s="226"/>
      <c r="FA615" s="229"/>
      <c r="FB615" s="229"/>
      <c r="FC615" s="229"/>
      <c r="FD615" s="226"/>
      <c r="FE615" s="226"/>
      <c r="FH615" s="231"/>
      <c r="FI615" s="231"/>
      <c r="FJ615" s="231"/>
      <c r="FK615" s="231"/>
      <c r="FL615" s="226"/>
      <c r="FM615" s="226"/>
      <c r="FN615" s="227"/>
      <c r="FO615" s="228"/>
      <c r="FP615" s="226"/>
      <c r="FQ615" s="226"/>
      <c r="FR615" s="229"/>
      <c r="FS615" s="229"/>
      <c r="FT615" s="229"/>
      <c r="FU615" s="226"/>
      <c r="FV615" s="226"/>
      <c r="FY615" s="231"/>
      <c r="FZ615" s="231"/>
      <c r="GA615" s="231"/>
      <c r="GB615" s="231"/>
      <c r="GC615" s="226"/>
      <c r="GD615" s="226"/>
      <c r="GE615" s="227"/>
      <c r="GF615" s="228"/>
      <c r="GG615" s="226"/>
      <c r="GH615" s="226"/>
      <c r="GI615" s="229"/>
      <c r="GJ615" s="229"/>
      <c r="GK615" s="229"/>
      <c r="GL615" s="226"/>
      <c r="GM615" s="226"/>
      <c r="GP615" s="231"/>
      <c r="GQ615" s="231"/>
      <c r="GR615" s="231"/>
      <c r="GS615" s="231"/>
      <c r="GT615" s="226"/>
      <c r="GU615" s="226"/>
      <c r="GV615" s="227"/>
      <c r="GW615" s="228"/>
      <c r="GX615" s="226"/>
      <c r="GY615" s="226"/>
      <c r="GZ615" s="229"/>
      <c r="HA615" s="229"/>
      <c r="HB615" s="229"/>
      <c r="HC615" s="226"/>
      <c r="HD615" s="226"/>
      <c r="HG615" s="231"/>
    </row>
    <row r="616" spans="1:215" s="230" customFormat="1" ht="41.25" customHeight="1" x14ac:dyDescent="0.2">
      <c r="A616" s="210" t="s">
        <v>4941</v>
      </c>
      <c r="B616" s="211" t="s">
        <v>4940</v>
      </c>
      <c r="C616" s="211" t="s">
        <v>4939</v>
      </c>
      <c r="D616" s="211" t="s">
        <v>8783</v>
      </c>
      <c r="E616" s="212" t="str">
        <f t="shared" si="16"/>
        <v>柳井市山根6-16</v>
      </c>
      <c r="F616" s="212" t="s">
        <v>1291</v>
      </c>
      <c r="G616" s="196">
        <v>41183</v>
      </c>
      <c r="H616" s="212" t="s">
        <v>2117</v>
      </c>
      <c r="I616" s="236" t="s">
        <v>3372</v>
      </c>
      <c r="J616" s="281" t="s">
        <v>4583</v>
      </c>
      <c r="K616" s="282" t="s">
        <v>2834</v>
      </c>
      <c r="L616" s="282" t="s">
        <v>2835</v>
      </c>
      <c r="M616" s="212" t="s">
        <v>2222</v>
      </c>
      <c r="N616" s="212" t="s">
        <v>4938</v>
      </c>
      <c r="O616" s="283" t="s">
        <v>4554</v>
      </c>
      <c r="P616" s="284" t="s">
        <v>120</v>
      </c>
      <c r="Q616" s="227"/>
      <c r="R616" s="228"/>
      <c r="S616" s="226"/>
      <c r="T616" s="226"/>
      <c r="U616" s="229"/>
      <c r="V616" s="229"/>
      <c r="W616" s="229"/>
      <c r="X616" s="226"/>
      <c r="Y616" s="226"/>
      <c r="AB616" s="231"/>
      <c r="AC616" s="231"/>
      <c r="AD616" s="231"/>
      <c r="AE616" s="231"/>
      <c r="AF616" s="226"/>
      <c r="AG616" s="226"/>
      <c r="AH616" s="227"/>
      <c r="AI616" s="228"/>
      <c r="AJ616" s="226"/>
      <c r="AK616" s="226"/>
      <c r="AL616" s="229"/>
      <c r="AM616" s="229"/>
      <c r="AN616" s="229"/>
      <c r="AO616" s="226"/>
      <c r="AP616" s="226"/>
      <c r="AS616" s="231"/>
      <c r="AT616" s="231"/>
      <c r="AU616" s="231"/>
      <c r="AV616" s="231"/>
      <c r="AW616" s="226"/>
      <c r="AX616" s="226"/>
      <c r="AY616" s="227"/>
      <c r="AZ616" s="228"/>
      <c r="BA616" s="226"/>
      <c r="BB616" s="226"/>
      <c r="BC616" s="229"/>
      <c r="BD616" s="229"/>
      <c r="BE616" s="229"/>
      <c r="BF616" s="226"/>
      <c r="BG616" s="226"/>
      <c r="BJ616" s="231"/>
      <c r="BK616" s="231"/>
      <c r="BL616" s="231"/>
      <c r="BM616" s="231"/>
      <c r="BN616" s="226"/>
      <c r="BO616" s="226"/>
      <c r="BP616" s="227"/>
      <c r="BQ616" s="228"/>
      <c r="BR616" s="226"/>
      <c r="BS616" s="226"/>
      <c r="BT616" s="229"/>
      <c r="BU616" s="229"/>
      <c r="BV616" s="229"/>
      <c r="BW616" s="226"/>
      <c r="BX616" s="226"/>
      <c r="CA616" s="231"/>
      <c r="CB616" s="231"/>
      <c r="CC616" s="231"/>
      <c r="CD616" s="231"/>
      <c r="CE616" s="226"/>
      <c r="CF616" s="226"/>
      <c r="CG616" s="227"/>
      <c r="CH616" s="228"/>
      <c r="CI616" s="226"/>
      <c r="CJ616" s="226"/>
      <c r="CK616" s="229"/>
      <c r="CL616" s="229"/>
      <c r="CM616" s="229"/>
      <c r="CN616" s="226"/>
      <c r="CO616" s="226"/>
      <c r="CR616" s="231"/>
      <c r="CS616" s="231"/>
      <c r="CT616" s="231"/>
      <c r="CU616" s="231"/>
      <c r="CV616" s="226"/>
      <c r="CW616" s="226"/>
      <c r="CX616" s="227"/>
      <c r="CY616" s="228"/>
      <c r="CZ616" s="226"/>
      <c r="DA616" s="226"/>
      <c r="DB616" s="229"/>
      <c r="DC616" s="229"/>
      <c r="DD616" s="229"/>
      <c r="DE616" s="226"/>
      <c r="DF616" s="226"/>
      <c r="DI616" s="231"/>
      <c r="DJ616" s="231"/>
      <c r="DK616" s="231"/>
      <c r="DL616" s="231"/>
      <c r="DM616" s="226"/>
      <c r="DN616" s="226"/>
      <c r="DO616" s="227"/>
      <c r="DP616" s="228"/>
      <c r="DQ616" s="226"/>
      <c r="DR616" s="226"/>
      <c r="DS616" s="229"/>
      <c r="DT616" s="229"/>
      <c r="DU616" s="229"/>
      <c r="DV616" s="226"/>
      <c r="DW616" s="226"/>
      <c r="DZ616" s="231"/>
      <c r="EA616" s="231"/>
      <c r="EB616" s="231"/>
      <c r="EC616" s="231"/>
      <c r="ED616" s="226"/>
      <c r="EE616" s="226"/>
      <c r="EF616" s="227"/>
      <c r="EG616" s="228"/>
      <c r="EH616" s="226"/>
      <c r="EI616" s="226"/>
      <c r="EJ616" s="229"/>
      <c r="EK616" s="229"/>
      <c r="EL616" s="229"/>
      <c r="EM616" s="226"/>
      <c r="EN616" s="226"/>
      <c r="EQ616" s="231"/>
      <c r="ER616" s="231"/>
      <c r="ES616" s="231"/>
      <c r="ET616" s="231"/>
      <c r="EU616" s="226"/>
      <c r="EV616" s="226"/>
      <c r="EW616" s="227"/>
      <c r="EX616" s="228"/>
      <c r="EY616" s="226"/>
      <c r="EZ616" s="226"/>
      <c r="FA616" s="229"/>
      <c r="FB616" s="229"/>
      <c r="FC616" s="229"/>
      <c r="FD616" s="226"/>
      <c r="FE616" s="226"/>
      <c r="FH616" s="231"/>
      <c r="FI616" s="231"/>
      <c r="FJ616" s="231"/>
      <c r="FK616" s="231"/>
      <c r="FL616" s="226"/>
      <c r="FM616" s="226"/>
      <c r="FN616" s="227"/>
      <c r="FO616" s="228"/>
      <c r="FP616" s="226"/>
      <c r="FQ616" s="226"/>
      <c r="FR616" s="229"/>
      <c r="FS616" s="229"/>
      <c r="FT616" s="229"/>
      <c r="FU616" s="226"/>
      <c r="FV616" s="226"/>
      <c r="FY616" s="231"/>
      <c r="FZ616" s="231"/>
      <c r="GA616" s="231"/>
      <c r="GB616" s="231"/>
      <c r="GC616" s="226"/>
      <c r="GD616" s="226"/>
      <c r="GE616" s="227"/>
      <c r="GF616" s="228"/>
      <c r="GG616" s="226"/>
      <c r="GH616" s="226"/>
      <c r="GI616" s="229"/>
      <c r="GJ616" s="229"/>
      <c r="GK616" s="229"/>
      <c r="GL616" s="226"/>
      <c r="GM616" s="226"/>
      <c r="GP616" s="231"/>
      <c r="GQ616" s="231"/>
      <c r="GR616" s="231"/>
      <c r="GS616" s="231"/>
      <c r="GT616" s="226"/>
      <c r="GU616" s="226"/>
      <c r="GV616" s="227"/>
      <c r="GW616" s="228"/>
      <c r="GX616" s="226"/>
      <c r="GY616" s="226"/>
      <c r="GZ616" s="229"/>
      <c r="HA616" s="229"/>
      <c r="HB616" s="229"/>
      <c r="HC616" s="226"/>
      <c r="HD616" s="226"/>
      <c r="HG616" s="231"/>
    </row>
    <row r="617" spans="1:215" s="309" customFormat="1" ht="41.25" customHeight="1" x14ac:dyDescent="0.2">
      <c r="A617" s="210" t="s">
        <v>2669</v>
      </c>
      <c r="B617" s="211" t="s">
        <v>2670</v>
      </c>
      <c r="C617" s="211" t="s">
        <v>2670</v>
      </c>
      <c r="D617" s="211" t="s">
        <v>8784</v>
      </c>
      <c r="E617" s="212" t="str">
        <f t="shared" si="16"/>
        <v>柳井市柳井4896-1</v>
      </c>
      <c r="F617" s="212" t="s">
        <v>2671</v>
      </c>
      <c r="G617" s="196">
        <v>41760</v>
      </c>
      <c r="H617" s="212" t="s">
        <v>4937</v>
      </c>
      <c r="I617" s="236" t="s">
        <v>3372</v>
      </c>
      <c r="J617" s="281" t="s">
        <v>4583</v>
      </c>
      <c r="K617" s="282" t="s">
        <v>2834</v>
      </c>
      <c r="L617" s="282" t="s">
        <v>2835</v>
      </c>
      <c r="M617" s="212" t="s">
        <v>3916</v>
      </c>
      <c r="N617" s="212" t="s">
        <v>2672</v>
      </c>
      <c r="O617" s="283" t="s">
        <v>250</v>
      </c>
      <c r="P617" s="284" t="s">
        <v>548</v>
      </c>
      <c r="Q617" s="298"/>
      <c r="R617" s="299"/>
      <c r="S617" s="300"/>
      <c r="T617" s="301"/>
      <c r="U617" s="302"/>
      <c r="V617" s="303"/>
      <c r="W617" s="303"/>
      <c r="X617" s="304"/>
      <c r="Y617" s="304"/>
      <c r="Z617" s="305"/>
      <c r="AA617" s="306"/>
      <c r="AB617" s="307"/>
      <c r="AC617" s="308"/>
      <c r="AD617" s="308"/>
      <c r="AE617" s="308"/>
      <c r="AF617" s="300"/>
      <c r="AG617" s="300"/>
      <c r="AH617" s="298"/>
      <c r="AI617" s="299"/>
      <c r="AJ617" s="300"/>
      <c r="AK617" s="301"/>
      <c r="AL617" s="302"/>
      <c r="AM617" s="303"/>
      <c r="AN617" s="303"/>
      <c r="AO617" s="304"/>
      <c r="AP617" s="304"/>
      <c r="AQ617" s="305"/>
      <c r="AR617" s="306"/>
      <c r="AS617" s="307"/>
      <c r="AT617" s="308"/>
      <c r="AU617" s="308"/>
      <c r="AV617" s="308"/>
      <c r="AW617" s="300"/>
      <c r="AX617" s="300"/>
      <c r="AY617" s="298"/>
      <c r="AZ617" s="299"/>
      <c r="BA617" s="300"/>
      <c r="BB617" s="301"/>
      <c r="BC617" s="302"/>
      <c r="BD617" s="303"/>
      <c r="BE617" s="303"/>
      <c r="BF617" s="304"/>
      <c r="BG617" s="304"/>
      <c r="BH617" s="305"/>
      <c r="BI617" s="306"/>
      <c r="BJ617" s="307"/>
      <c r="BK617" s="308"/>
      <c r="BL617" s="308"/>
      <c r="BM617" s="308"/>
      <c r="BN617" s="300"/>
      <c r="BO617" s="300"/>
      <c r="BP617" s="298"/>
      <c r="BQ617" s="299"/>
      <c r="BR617" s="300"/>
      <c r="BS617" s="301"/>
      <c r="BT617" s="302"/>
      <c r="BU617" s="303"/>
      <c r="BV617" s="303"/>
      <c r="BW617" s="304"/>
      <c r="BX617" s="304"/>
      <c r="BY617" s="305"/>
      <c r="BZ617" s="306"/>
      <c r="CA617" s="307"/>
      <c r="CB617" s="308"/>
      <c r="CC617" s="308"/>
      <c r="CD617" s="308"/>
      <c r="CE617" s="300"/>
      <c r="CF617" s="300"/>
      <c r="CG617" s="298"/>
      <c r="CH617" s="299"/>
      <c r="CI617" s="300"/>
      <c r="CJ617" s="301"/>
      <c r="CK617" s="302"/>
      <c r="CL617" s="303"/>
      <c r="CM617" s="303"/>
      <c r="CN617" s="304"/>
      <c r="CO617" s="304"/>
      <c r="CP617" s="305"/>
      <c r="CQ617" s="306"/>
      <c r="CR617" s="307"/>
      <c r="CS617" s="308"/>
      <c r="CT617" s="308"/>
      <c r="CU617" s="308"/>
      <c r="CV617" s="300"/>
      <c r="CW617" s="300"/>
      <c r="CX617" s="298"/>
      <c r="CY617" s="299"/>
      <c r="CZ617" s="300"/>
      <c r="DA617" s="301"/>
      <c r="DB617" s="302"/>
      <c r="DC617" s="303"/>
      <c r="DD617" s="303"/>
      <c r="DE617" s="304"/>
      <c r="DF617" s="304"/>
      <c r="DG617" s="305"/>
      <c r="DH617" s="306"/>
      <c r="DI617" s="307"/>
      <c r="DJ617" s="308"/>
      <c r="DK617" s="308"/>
      <c r="DL617" s="308"/>
      <c r="DM617" s="300"/>
      <c r="DN617" s="300"/>
      <c r="DO617" s="298"/>
      <c r="DP617" s="299"/>
      <c r="DQ617" s="300"/>
      <c r="DR617" s="301"/>
      <c r="DS617" s="302"/>
      <c r="DT617" s="303"/>
      <c r="DU617" s="303"/>
      <c r="DV617" s="304"/>
      <c r="DW617" s="304"/>
      <c r="DX617" s="305"/>
      <c r="DY617" s="306"/>
      <c r="DZ617" s="307"/>
      <c r="EA617" s="308"/>
      <c r="EB617" s="308"/>
      <c r="EC617" s="308"/>
      <c r="ED617" s="300"/>
      <c r="EE617" s="300"/>
      <c r="EF617" s="298"/>
      <c r="EG617" s="299"/>
      <c r="EH617" s="300"/>
      <c r="EI617" s="301"/>
      <c r="EJ617" s="302"/>
      <c r="EK617" s="303"/>
      <c r="EL617" s="303"/>
      <c r="EM617" s="304"/>
      <c r="EN617" s="304"/>
      <c r="EO617" s="305"/>
      <c r="EP617" s="306"/>
      <c r="EQ617" s="307"/>
      <c r="ER617" s="308"/>
      <c r="ES617" s="308"/>
      <c r="ET617" s="308"/>
      <c r="EU617" s="300"/>
      <c r="EV617" s="300"/>
      <c r="EW617" s="298"/>
      <c r="EX617" s="299"/>
      <c r="EY617" s="300"/>
      <c r="EZ617" s="301"/>
      <c r="FA617" s="302"/>
      <c r="FB617" s="303"/>
      <c r="FC617" s="303"/>
      <c r="FD617" s="304"/>
      <c r="FE617" s="304"/>
      <c r="FF617" s="305"/>
      <c r="FG617" s="306"/>
      <c r="FH617" s="307"/>
      <c r="FI617" s="308"/>
      <c r="FJ617" s="308"/>
      <c r="FK617" s="308"/>
      <c r="FL617" s="300"/>
      <c r="FM617" s="300"/>
      <c r="FN617" s="298"/>
      <c r="FO617" s="299"/>
      <c r="FP617" s="300"/>
      <c r="FQ617" s="301"/>
      <c r="FR617" s="302"/>
      <c r="FS617" s="303"/>
      <c r="FT617" s="303"/>
      <c r="FU617" s="304"/>
      <c r="FV617" s="304"/>
      <c r="FW617" s="305"/>
      <c r="FX617" s="306"/>
      <c r="FY617" s="307"/>
      <c r="FZ617" s="308"/>
      <c r="GA617" s="308"/>
      <c r="GB617" s="308"/>
      <c r="GC617" s="300"/>
      <c r="GD617" s="300"/>
      <c r="GE617" s="298"/>
      <c r="GF617" s="299"/>
      <c r="GG617" s="300"/>
      <c r="GH617" s="301"/>
      <c r="GI617" s="302"/>
      <c r="GJ617" s="303"/>
      <c r="GK617" s="303"/>
      <c r="GL617" s="304"/>
      <c r="GM617" s="304"/>
      <c r="GN617" s="305"/>
      <c r="GO617" s="306"/>
      <c r="GP617" s="307"/>
      <c r="GQ617" s="308"/>
      <c r="GR617" s="308"/>
      <c r="GS617" s="308"/>
      <c r="GT617" s="300"/>
      <c r="GU617" s="300"/>
      <c r="GV617" s="298"/>
      <c r="GW617" s="299"/>
      <c r="GX617" s="300"/>
      <c r="GY617" s="301"/>
      <c r="GZ617" s="302"/>
      <c r="HA617" s="303"/>
      <c r="HB617" s="303"/>
      <c r="HC617" s="304"/>
      <c r="HD617" s="304"/>
      <c r="HE617" s="305"/>
      <c r="HF617" s="306"/>
      <c r="HG617" s="307"/>
    </row>
    <row r="618" spans="1:215" s="230" customFormat="1" ht="41.25" customHeight="1" x14ac:dyDescent="0.2">
      <c r="A618" s="210" t="s">
        <v>4936</v>
      </c>
      <c r="B618" s="211" t="s">
        <v>4935</v>
      </c>
      <c r="C618" s="211" t="s">
        <v>2960</v>
      </c>
      <c r="D618" s="211" t="s">
        <v>4934</v>
      </c>
      <c r="E618" s="212" t="str">
        <f t="shared" si="16"/>
        <v>柳井市南町7-9-1</v>
      </c>
      <c r="F618" s="212" t="s">
        <v>4933</v>
      </c>
      <c r="G618" s="196">
        <v>41791</v>
      </c>
      <c r="H618" s="212" t="s">
        <v>4932</v>
      </c>
      <c r="I618" s="236" t="s">
        <v>3372</v>
      </c>
      <c r="J618" s="281" t="s">
        <v>813</v>
      </c>
      <c r="K618" s="282" t="s">
        <v>2834</v>
      </c>
      <c r="L618" s="282" t="s">
        <v>2835</v>
      </c>
      <c r="M618" s="212" t="s">
        <v>3917</v>
      </c>
      <c r="N618" s="212" t="s">
        <v>4931</v>
      </c>
      <c r="O618" s="283" t="s">
        <v>250</v>
      </c>
      <c r="P618" s="284" t="s">
        <v>550</v>
      </c>
      <c r="Q618" s="227"/>
      <c r="R618" s="228"/>
      <c r="S618" s="226"/>
      <c r="T618" s="226"/>
      <c r="U618" s="229"/>
      <c r="V618" s="229"/>
      <c r="W618" s="229"/>
      <c r="X618" s="226"/>
      <c r="Y618" s="226"/>
      <c r="AB618" s="231"/>
      <c r="AC618" s="231"/>
      <c r="AD618" s="231"/>
      <c r="AE618" s="231"/>
      <c r="AF618" s="226"/>
      <c r="AG618" s="226"/>
      <c r="AH618" s="227"/>
      <c r="AI618" s="228"/>
      <c r="AJ618" s="226"/>
      <c r="AK618" s="226"/>
      <c r="AL618" s="229"/>
      <c r="AM618" s="229"/>
      <c r="AN618" s="229"/>
      <c r="AO618" s="226"/>
      <c r="AP618" s="226"/>
      <c r="AS618" s="231"/>
      <c r="AT618" s="231"/>
      <c r="AU618" s="231"/>
      <c r="AV618" s="231"/>
      <c r="AW618" s="226"/>
      <c r="AX618" s="226"/>
      <c r="AY618" s="227"/>
      <c r="AZ618" s="228"/>
      <c r="BA618" s="226"/>
      <c r="BB618" s="226"/>
      <c r="BC618" s="229"/>
      <c r="BD618" s="229"/>
      <c r="BE618" s="229"/>
      <c r="BF618" s="226"/>
      <c r="BG618" s="226"/>
      <c r="BJ618" s="231"/>
      <c r="BK618" s="231"/>
      <c r="BL618" s="231"/>
      <c r="BM618" s="231"/>
      <c r="BN618" s="226"/>
      <c r="BO618" s="226"/>
      <c r="BP618" s="227"/>
      <c r="BQ618" s="228"/>
      <c r="BR618" s="226"/>
      <c r="BS618" s="226"/>
      <c r="BT618" s="229"/>
      <c r="BU618" s="229"/>
      <c r="BV618" s="229"/>
      <c r="BW618" s="226"/>
      <c r="BX618" s="226"/>
      <c r="CA618" s="231"/>
      <c r="CB618" s="231"/>
      <c r="CC618" s="231"/>
      <c r="CD618" s="231"/>
      <c r="CE618" s="226"/>
      <c r="CF618" s="226"/>
      <c r="CG618" s="227"/>
      <c r="CH618" s="228"/>
      <c r="CI618" s="226"/>
      <c r="CJ618" s="226"/>
      <c r="CK618" s="229"/>
      <c r="CL618" s="229"/>
      <c r="CM618" s="229"/>
      <c r="CN618" s="226"/>
      <c r="CO618" s="226"/>
      <c r="CR618" s="231"/>
      <c r="CS618" s="231"/>
      <c r="CT618" s="231"/>
      <c r="CU618" s="231"/>
      <c r="CV618" s="226"/>
      <c r="CW618" s="226"/>
      <c r="CX618" s="227"/>
      <c r="CY618" s="228"/>
      <c r="CZ618" s="226"/>
      <c r="DA618" s="226"/>
      <c r="DB618" s="229"/>
      <c r="DC618" s="229"/>
      <c r="DD618" s="229"/>
      <c r="DE618" s="226"/>
      <c r="DF618" s="226"/>
      <c r="DI618" s="231"/>
      <c r="DJ618" s="231"/>
      <c r="DK618" s="231"/>
      <c r="DL618" s="231"/>
      <c r="DM618" s="226"/>
      <c r="DN618" s="226"/>
      <c r="DO618" s="227"/>
      <c r="DP618" s="228"/>
      <c r="DQ618" s="226"/>
      <c r="DR618" s="226"/>
      <c r="DS618" s="229"/>
      <c r="DT618" s="229"/>
      <c r="DU618" s="229"/>
      <c r="DV618" s="226"/>
      <c r="DW618" s="226"/>
      <c r="DZ618" s="231"/>
      <c r="EA618" s="231"/>
      <c r="EB618" s="231"/>
      <c r="EC618" s="231"/>
      <c r="ED618" s="226"/>
      <c r="EE618" s="226"/>
      <c r="EF618" s="227"/>
      <c r="EG618" s="228"/>
      <c r="EH618" s="226"/>
      <c r="EI618" s="226"/>
      <c r="EJ618" s="229"/>
      <c r="EK618" s="229"/>
      <c r="EL618" s="229"/>
      <c r="EM618" s="226"/>
      <c r="EN618" s="226"/>
      <c r="EQ618" s="231"/>
      <c r="ER618" s="231"/>
      <c r="ES618" s="231"/>
      <c r="ET618" s="231"/>
      <c r="EU618" s="226"/>
      <c r="EV618" s="226"/>
      <c r="EW618" s="227"/>
      <c r="EX618" s="228"/>
      <c r="EY618" s="226"/>
      <c r="EZ618" s="226"/>
      <c r="FA618" s="229"/>
      <c r="FB618" s="229"/>
      <c r="FC618" s="229"/>
      <c r="FD618" s="226"/>
      <c r="FE618" s="226"/>
      <c r="FH618" s="231"/>
      <c r="FI618" s="231"/>
      <c r="FJ618" s="231"/>
      <c r="FK618" s="231"/>
      <c r="FL618" s="226"/>
      <c r="FM618" s="226"/>
      <c r="FN618" s="227"/>
      <c r="FO618" s="228"/>
      <c r="FP618" s="226"/>
      <c r="FQ618" s="226"/>
      <c r="FR618" s="229"/>
      <c r="FS618" s="229"/>
      <c r="FT618" s="229"/>
      <c r="FU618" s="226"/>
      <c r="FV618" s="226"/>
      <c r="FY618" s="231"/>
      <c r="FZ618" s="231"/>
      <c r="GA618" s="231"/>
      <c r="GB618" s="231"/>
      <c r="GC618" s="226"/>
      <c r="GD618" s="226"/>
      <c r="GE618" s="227"/>
      <c r="GF618" s="228"/>
      <c r="GG618" s="226"/>
      <c r="GH618" s="226"/>
      <c r="GI618" s="229"/>
      <c r="GJ618" s="229"/>
      <c r="GK618" s="229"/>
      <c r="GL618" s="226"/>
      <c r="GM618" s="226"/>
      <c r="GP618" s="231"/>
      <c r="GQ618" s="231"/>
      <c r="GR618" s="231"/>
      <c r="GS618" s="231"/>
      <c r="GT618" s="226"/>
      <c r="GU618" s="226"/>
      <c r="GV618" s="227"/>
      <c r="GW618" s="228"/>
      <c r="GX618" s="226"/>
      <c r="GY618" s="226"/>
      <c r="GZ618" s="229"/>
      <c r="HA618" s="229"/>
      <c r="HB618" s="229"/>
      <c r="HC618" s="226"/>
      <c r="HD618" s="226"/>
      <c r="HG618" s="231"/>
    </row>
    <row r="619" spans="1:215" s="230" customFormat="1" ht="41.25" customHeight="1" x14ac:dyDescent="0.2">
      <c r="A619" s="210" t="s">
        <v>4930</v>
      </c>
      <c r="B619" s="211" t="s">
        <v>4929</v>
      </c>
      <c r="C619" s="211" t="s">
        <v>4929</v>
      </c>
      <c r="D619" s="211" t="s">
        <v>4118</v>
      </c>
      <c r="E619" s="212" t="str">
        <f t="shared" si="16"/>
        <v>柳井市遠崎7-1</v>
      </c>
      <c r="F619" s="212" t="s">
        <v>4928</v>
      </c>
      <c r="G619" s="196">
        <v>42248</v>
      </c>
      <c r="H619" s="212" t="s">
        <v>4927</v>
      </c>
      <c r="I619" s="345" t="s">
        <v>576</v>
      </c>
      <c r="J619" s="281" t="s">
        <v>4583</v>
      </c>
      <c r="K619" s="282" t="s">
        <v>2834</v>
      </c>
      <c r="L619" s="282" t="s">
        <v>249</v>
      </c>
      <c r="M619" s="212" t="s">
        <v>3918</v>
      </c>
      <c r="N619" s="212" t="s">
        <v>4926</v>
      </c>
      <c r="O619" s="283" t="s">
        <v>4554</v>
      </c>
      <c r="P619" s="284" t="s">
        <v>120</v>
      </c>
      <c r="Q619" s="228"/>
      <c r="R619" s="226"/>
      <c r="S619" s="226"/>
      <c r="T619" s="229"/>
      <c r="U619" s="229"/>
      <c r="V619" s="229"/>
      <c r="W619" s="226"/>
      <c r="X619" s="226"/>
      <c r="AA619" s="231"/>
      <c r="AB619" s="231"/>
      <c r="AC619" s="231"/>
      <c r="AD619" s="231"/>
      <c r="AE619" s="226"/>
      <c r="AF619" s="226"/>
      <c r="AG619" s="227"/>
      <c r="AH619" s="228"/>
      <c r="AI619" s="226"/>
      <c r="AJ619" s="226"/>
      <c r="AK619" s="229"/>
      <c r="AL619" s="229"/>
      <c r="AM619" s="229"/>
      <c r="AN619" s="226"/>
      <c r="AO619" s="226"/>
      <c r="AR619" s="231"/>
      <c r="AS619" s="231"/>
      <c r="AT619" s="231"/>
      <c r="AU619" s="231"/>
      <c r="AV619" s="226"/>
      <c r="AW619" s="226"/>
      <c r="AX619" s="227"/>
      <c r="AY619" s="228"/>
      <c r="AZ619" s="226"/>
      <c r="BA619" s="226"/>
      <c r="BB619" s="229"/>
      <c r="BC619" s="229"/>
      <c r="BD619" s="229"/>
      <c r="BE619" s="226"/>
      <c r="BF619" s="226"/>
      <c r="BI619" s="231"/>
      <c r="BJ619" s="231"/>
      <c r="BK619" s="231"/>
      <c r="BL619" s="231"/>
      <c r="BM619" s="226"/>
      <c r="BN619" s="226"/>
      <c r="BO619" s="227"/>
      <c r="BP619" s="228"/>
      <c r="BQ619" s="226"/>
      <c r="BR619" s="226"/>
      <c r="BS619" s="229"/>
      <c r="BT619" s="229"/>
      <c r="BU619" s="229"/>
      <c r="BV619" s="226"/>
      <c r="BW619" s="226"/>
      <c r="BZ619" s="231"/>
      <c r="CA619" s="231"/>
      <c r="CB619" s="231"/>
      <c r="CC619" s="231"/>
      <c r="CD619" s="226"/>
      <c r="CE619" s="226"/>
      <c r="CF619" s="227"/>
      <c r="CG619" s="228"/>
      <c r="CH619" s="226"/>
      <c r="CI619" s="226"/>
      <c r="CJ619" s="229"/>
      <c r="CK619" s="229"/>
      <c r="CL619" s="229"/>
      <c r="CM619" s="226"/>
      <c r="CN619" s="226"/>
      <c r="CQ619" s="231"/>
      <c r="CR619" s="231"/>
      <c r="CS619" s="231"/>
      <c r="CT619" s="231"/>
      <c r="CU619" s="226"/>
      <c r="CV619" s="226"/>
      <c r="CW619" s="227"/>
      <c r="CX619" s="228"/>
      <c r="CY619" s="226"/>
      <c r="CZ619" s="226"/>
      <c r="DA619" s="229"/>
      <c r="DB619" s="229"/>
      <c r="DC619" s="229"/>
      <c r="DD619" s="226"/>
      <c r="DE619" s="226"/>
      <c r="DH619" s="231"/>
      <c r="DI619" s="231"/>
      <c r="DJ619" s="231"/>
      <c r="DK619" s="231"/>
      <c r="DL619" s="226"/>
      <c r="DM619" s="226"/>
      <c r="DN619" s="227"/>
      <c r="DO619" s="228"/>
      <c r="DP619" s="226"/>
      <c r="DQ619" s="226"/>
      <c r="DR619" s="229"/>
      <c r="DS619" s="229"/>
      <c r="DT619" s="229"/>
      <c r="DU619" s="226"/>
      <c r="DV619" s="226"/>
      <c r="DY619" s="231"/>
      <c r="DZ619" s="231"/>
      <c r="EA619" s="231"/>
      <c r="EB619" s="231"/>
      <c r="EC619" s="226"/>
      <c r="ED619" s="226"/>
      <c r="EE619" s="227"/>
      <c r="EF619" s="228"/>
      <c r="EG619" s="226"/>
      <c r="EH619" s="226"/>
      <c r="EI619" s="229"/>
      <c r="EJ619" s="229"/>
      <c r="EK619" s="229"/>
      <c r="EL619" s="226"/>
      <c r="EM619" s="226"/>
      <c r="EP619" s="231"/>
      <c r="EQ619" s="231"/>
      <c r="ER619" s="231"/>
      <c r="ES619" s="231"/>
      <c r="ET619" s="226"/>
      <c r="EU619" s="226"/>
      <c r="EV619" s="227"/>
      <c r="EW619" s="228"/>
      <c r="EX619" s="226"/>
      <c r="EY619" s="226"/>
      <c r="EZ619" s="229"/>
      <c r="FA619" s="229"/>
      <c r="FB619" s="229"/>
      <c r="FC619" s="226"/>
      <c r="FD619" s="226"/>
      <c r="FG619" s="231"/>
      <c r="FH619" s="231"/>
      <c r="FI619" s="231"/>
      <c r="FJ619" s="231"/>
      <c r="FK619" s="226"/>
      <c r="FL619" s="226"/>
      <c r="FM619" s="227"/>
      <c r="FN619" s="228"/>
      <c r="FO619" s="226"/>
      <c r="FP619" s="226"/>
      <c r="FQ619" s="229"/>
      <c r="FR619" s="229"/>
      <c r="FS619" s="229"/>
      <c r="FT619" s="226"/>
      <c r="FU619" s="226"/>
      <c r="FX619" s="231"/>
      <c r="FY619" s="231"/>
      <c r="FZ619" s="231"/>
      <c r="GA619" s="231"/>
      <c r="GB619" s="226"/>
      <c r="GC619" s="226"/>
      <c r="GD619" s="227"/>
      <c r="GE619" s="228"/>
      <c r="GF619" s="226"/>
      <c r="GG619" s="226"/>
      <c r="GH619" s="229"/>
      <c r="GI619" s="229"/>
      <c r="GJ619" s="229"/>
      <c r="GK619" s="226"/>
      <c r="GL619" s="226"/>
      <c r="GO619" s="231"/>
      <c r="GP619" s="231"/>
      <c r="GQ619" s="231"/>
      <c r="GR619" s="231"/>
      <c r="GS619" s="226"/>
      <c r="GT619" s="226"/>
      <c r="GU619" s="227"/>
      <c r="GV619" s="228"/>
      <c r="GW619" s="226"/>
      <c r="GX619" s="226"/>
      <c r="GY619" s="229"/>
      <c r="GZ619" s="229"/>
      <c r="HA619" s="229"/>
      <c r="HB619" s="226"/>
      <c r="HC619" s="226"/>
      <c r="HF619" s="231"/>
    </row>
    <row r="620" spans="1:215" s="230" customFormat="1" ht="41.25" customHeight="1" x14ac:dyDescent="0.2">
      <c r="A620" s="210" t="s">
        <v>4925</v>
      </c>
      <c r="B620" s="211" t="s">
        <v>4924</v>
      </c>
      <c r="C620" s="211" t="s">
        <v>4924</v>
      </c>
      <c r="D620" s="211" t="s">
        <v>8785</v>
      </c>
      <c r="E620" s="212" t="str">
        <f t="shared" si="16"/>
        <v>柳井市中央1-9-8</v>
      </c>
      <c r="F620" s="212" t="s">
        <v>4923</v>
      </c>
      <c r="G620" s="196">
        <v>42309</v>
      </c>
      <c r="H620" s="212" t="s">
        <v>4922</v>
      </c>
      <c r="I620" s="345" t="s">
        <v>576</v>
      </c>
      <c r="J620" s="281" t="s">
        <v>4583</v>
      </c>
      <c r="K620" s="282" t="s">
        <v>2834</v>
      </c>
      <c r="L620" s="282" t="s">
        <v>249</v>
      </c>
      <c r="M620" s="212" t="s">
        <v>3919</v>
      </c>
      <c r="N620" s="212" t="s">
        <v>4921</v>
      </c>
      <c r="O620" s="283" t="s">
        <v>4554</v>
      </c>
      <c r="P620" s="284" t="s">
        <v>3767</v>
      </c>
      <c r="Q620" s="228"/>
      <c r="R620" s="226"/>
      <c r="S620" s="226"/>
      <c r="T620" s="229"/>
      <c r="U620" s="229"/>
      <c r="V620" s="229"/>
      <c r="W620" s="226"/>
      <c r="X620" s="226"/>
      <c r="AA620" s="231"/>
      <c r="AB620" s="231"/>
      <c r="AC620" s="231"/>
      <c r="AD620" s="231"/>
      <c r="AE620" s="226"/>
      <c r="AF620" s="226"/>
      <c r="AG620" s="227"/>
      <c r="AH620" s="228"/>
      <c r="AI620" s="226"/>
      <c r="AJ620" s="226"/>
      <c r="AK620" s="229"/>
      <c r="AL620" s="229"/>
      <c r="AM620" s="229"/>
      <c r="AN620" s="226"/>
      <c r="AO620" s="226"/>
      <c r="AR620" s="231"/>
      <c r="AS620" s="231"/>
      <c r="AT620" s="231"/>
      <c r="AU620" s="231"/>
      <c r="AV620" s="226"/>
      <c r="AW620" s="226"/>
      <c r="AX620" s="227"/>
      <c r="AY620" s="228"/>
      <c r="AZ620" s="226"/>
      <c r="BA620" s="226"/>
      <c r="BB620" s="229"/>
      <c r="BC620" s="229"/>
      <c r="BD620" s="229"/>
      <c r="BE620" s="226"/>
      <c r="BF620" s="226"/>
      <c r="BI620" s="231"/>
      <c r="BJ620" s="231"/>
      <c r="BK620" s="231"/>
      <c r="BL620" s="231"/>
      <c r="BM620" s="226"/>
      <c r="BN620" s="226"/>
      <c r="BO620" s="227"/>
      <c r="BP620" s="228"/>
      <c r="BQ620" s="226"/>
      <c r="BR620" s="226"/>
      <c r="BS620" s="229"/>
      <c r="BT620" s="229"/>
      <c r="BU620" s="229"/>
      <c r="BV620" s="226"/>
      <c r="BW620" s="226"/>
      <c r="BZ620" s="231"/>
      <c r="CA620" s="231"/>
      <c r="CB620" s="231"/>
      <c r="CC620" s="231"/>
      <c r="CD620" s="226"/>
      <c r="CE620" s="226"/>
      <c r="CF620" s="227"/>
      <c r="CG620" s="228"/>
      <c r="CH620" s="226"/>
      <c r="CI620" s="226"/>
      <c r="CJ620" s="229"/>
      <c r="CK620" s="229"/>
      <c r="CL620" s="229"/>
      <c r="CM620" s="226"/>
      <c r="CN620" s="226"/>
      <c r="CQ620" s="231"/>
      <c r="CR620" s="231"/>
      <c r="CS620" s="231"/>
      <c r="CT620" s="231"/>
      <c r="CU620" s="226"/>
      <c r="CV620" s="226"/>
      <c r="CW620" s="227"/>
      <c r="CX620" s="228"/>
      <c r="CY620" s="226"/>
      <c r="CZ620" s="226"/>
      <c r="DA620" s="229"/>
      <c r="DB620" s="229"/>
      <c r="DC620" s="229"/>
      <c r="DD620" s="226"/>
      <c r="DE620" s="226"/>
      <c r="DH620" s="231"/>
      <c r="DI620" s="231"/>
      <c r="DJ620" s="231"/>
      <c r="DK620" s="231"/>
      <c r="DL620" s="226"/>
      <c r="DM620" s="226"/>
      <c r="DN620" s="227"/>
      <c r="DO620" s="228"/>
      <c r="DP620" s="226"/>
      <c r="DQ620" s="226"/>
      <c r="DR620" s="229"/>
      <c r="DS620" s="229"/>
      <c r="DT620" s="229"/>
      <c r="DU620" s="226"/>
      <c r="DV620" s="226"/>
      <c r="DY620" s="231"/>
      <c r="DZ620" s="231"/>
      <c r="EA620" s="231"/>
      <c r="EB620" s="231"/>
      <c r="EC620" s="226"/>
      <c r="ED620" s="226"/>
      <c r="EE620" s="227"/>
      <c r="EF620" s="228"/>
      <c r="EG620" s="226"/>
      <c r="EH620" s="226"/>
      <c r="EI620" s="229"/>
      <c r="EJ620" s="229"/>
      <c r="EK620" s="229"/>
      <c r="EL620" s="226"/>
      <c r="EM620" s="226"/>
      <c r="EP620" s="231"/>
      <c r="EQ620" s="231"/>
      <c r="ER620" s="231"/>
      <c r="ES620" s="231"/>
      <c r="ET620" s="226"/>
      <c r="EU620" s="226"/>
      <c r="EV620" s="227"/>
      <c r="EW620" s="228"/>
      <c r="EX620" s="226"/>
      <c r="EY620" s="226"/>
      <c r="EZ620" s="229"/>
      <c r="FA620" s="229"/>
      <c r="FB620" s="229"/>
      <c r="FC620" s="226"/>
      <c r="FD620" s="226"/>
      <c r="FG620" s="231"/>
      <c r="FH620" s="231"/>
      <c r="FI620" s="231"/>
      <c r="FJ620" s="231"/>
      <c r="FK620" s="226"/>
      <c r="FL620" s="226"/>
      <c r="FM620" s="227"/>
      <c r="FN620" s="228"/>
      <c r="FO620" s="226"/>
      <c r="FP620" s="226"/>
      <c r="FQ620" s="229"/>
      <c r="FR620" s="229"/>
      <c r="FS620" s="229"/>
      <c r="FT620" s="226"/>
      <c r="FU620" s="226"/>
      <c r="FX620" s="231"/>
      <c r="FY620" s="231"/>
      <c r="FZ620" s="231"/>
      <c r="GA620" s="231"/>
      <c r="GB620" s="226"/>
      <c r="GC620" s="226"/>
      <c r="GD620" s="227"/>
      <c r="GE620" s="228"/>
      <c r="GF620" s="226"/>
      <c r="GG620" s="226"/>
      <c r="GH620" s="229"/>
      <c r="GI620" s="229"/>
      <c r="GJ620" s="229"/>
      <c r="GK620" s="226"/>
      <c r="GL620" s="226"/>
      <c r="GO620" s="231"/>
      <c r="GP620" s="231"/>
      <c r="GQ620" s="231"/>
      <c r="GR620" s="231"/>
      <c r="GS620" s="226"/>
      <c r="GT620" s="226"/>
      <c r="GU620" s="227"/>
      <c r="GV620" s="228"/>
      <c r="GW620" s="226"/>
      <c r="GX620" s="226"/>
      <c r="GY620" s="229"/>
      <c r="GZ620" s="229"/>
      <c r="HA620" s="229"/>
      <c r="HB620" s="226"/>
      <c r="HC620" s="226"/>
      <c r="HF620" s="231"/>
    </row>
    <row r="621" spans="1:215" s="230" customFormat="1" ht="41.25" customHeight="1" x14ac:dyDescent="0.2">
      <c r="A621" s="210" t="s">
        <v>3436</v>
      </c>
      <c r="B621" s="211" t="s">
        <v>3437</v>
      </c>
      <c r="C621" s="211" t="s">
        <v>3437</v>
      </c>
      <c r="D621" s="211" t="s">
        <v>8786</v>
      </c>
      <c r="E621" s="212" t="str">
        <f t="shared" si="16"/>
        <v>柳井市南町3-1-1ニシオビル４階</v>
      </c>
      <c r="F621" s="212" t="s">
        <v>4920</v>
      </c>
      <c r="G621" s="196">
        <v>42614</v>
      </c>
      <c r="H621" s="212" t="s">
        <v>4919</v>
      </c>
      <c r="I621" s="236" t="s">
        <v>3372</v>
      </c>
      <c r="J621" s="281" t="s">
        <v>813</v>
      </c>
      <c r="K621" s="282" t="s">
        <v>173</v>
      </c>
      <c r="L621" s="282" t="s">
        <v>249</v>
      </c>
      <c r="M621" s="212" t="s">
        <v>3920</v>
      </c>
      <c r="N621" s="212" t="s">
        <v>4918</v>
      </c>
      <c r="O621" s="283" t="s">
        <v>250</v>
      </c>
      <c r="P621" s="284" t="s">
        <v>550</v>
      </c>
      <c r="Q621" s="228"/>
      <c r="R621" s="226"/>
      <c r="S621" s="226"/>
      <c r="T621" s="229"/>
      <c r="U621" s="229"/>
      <c r="V621" s="229"/>
      <c r="W621" s="226"/>
      <c r="X621" s="226"/>
      <c r="AA621" s="231"/>
      <c r="AB621" s="231"/>
      <c r="AC621" s="231"/>
      <c r="AD621" s="231"/>
      <c r="AE621" s="226"/>
      <c r="AF621" s="226"/>
      <c r="AG621" s="227"/>
      <c r="AH621" s="228"/>
      <c r="AI621" s="226"/>
      <c r="AJ621" s="226"/>
      <c r="AK621" s="229"/>
      <c r="AL621" s="229"/>
      <c r="AM621" s="229"/>
      <c r="AN621" s="226"/>
      <c r="AO621" s="226"/>
      <c r="AR621" s="231"/>
      <c r="AS621" s="231"/>
      <c r="AT621" s="231"/>
      <c r="AU621" s="231"/>
      <c r="AV621" s="226"/>
      <c r="AW621" s="226"/>
      <c r="AX621" s="227"/>
      <c r="AY621" s="228"/>
      <c r="AZ621" s="226"/>
      <c r="BA621" s="226"/>
      <c r="BB621" s="229"/>
      <c r="BC621" s="229"/>
      <c r="BD621" s="229"/>
      <c r="BE621" s="226"/>
      <c r="BF621" s="226"/>
      <c r="BI621" s="231"/>
      <c r="BJ621" s="231"/>
      <c r="BK621" s="231"/>
      <c r="BL621" s="231"/>
      <c r="BM621" s="226"/>
      <c r="BN621" s="226"/>
      <c r="BO621" s="227"/>
      <c r="BP621" s="228"/>
      <c r="BQ621" s="226"/>
      <c r="BR621" s="226"/>
      <c r="BS621" s="229"/>
      <c r="BT621" s="229"/>
      <c r="BU621" s="229"/>
      <c r="BV621" s="226"/>
      <c r="BW621" s="226"/>
      <c r="BZ621" s="231"/>
      <c r="CA621" s="231"/>
      <c r="CB621" s="231"/>
      <c r="CC621" s="231"/>
      <c r="CD621" s="226"/>
      <c r="CE621" s="226"/>
      <c r="CF621" s="227"/>
      <c r="CG621" s="228"/>
      <c r="CH621" s="226"/>
      <c r="CI621" s="226"/>
      <c r="CJ621" s="229"/>
      <c r="CK621" s="229"/>
      <c r="CL621" s="229"/>
      <c r="CM621" s="226"/>
      <c r="CN621" s="226"/>
      <c r="CQ621" s="231"/>
      <c r="CR621" s="231"/>
      <c r="CS621" s="231"/>
      <c r="CT621" s="231"/>
      <c r="CU621" s="226"/>
      <c r="CV621" s="226"/>
      <c r="CW621" s="227"/>
      <c r="CX621" s="228"/>
      <c r="CY621" s="226"/>
      <c r="CZ621" s="226"/>
      <c r="DA621" s="229"/>
      <c r="DB621" s="229"/>
      <c r="DC621" s="229"/>
      <c r="DD621" s="226"/>
      <c r="DE621" s="226"/>
      <c r="DH621" s="231"/>
      <c r="DI621" s="231"/>
      <c r="DJ621" s="231"/>
      <c r="DK621" s="231"/>
      <c r="DL621" s="226"/>
      <c r="DM621" s="226"/>
      <c r="DN621" s="227"/>
      <c r="DO621" s="228"/>
      <c r="DP621" s="226"/>
      <c r="DQ621" s="226"/>
      <c r="DR621" s="229"/>
      <c r="DS621" s="229"/>
      <c r="DT621" s="229"/>
      <c r="DU621" s="226"/>
      <c r="DV621" s="226"/>
      <c r="DY621" s="231"/>
      <c r="DZ621" s="231"/>
      <c r="EA621" s="231"/>
      <c r="EB621" s="231"/>
      <c r="EC621" s="226"/>
      <c r="ED621" s="226"/>
      <c r="EE621" s="227"/>
      <c r="EF621" s="228"/>
      <c r="EG621" s="226"/>
      <c r="EH621" s="226"/>
      <c r="EI621" s="229"/>
      <c r="EJ621" s="229"/>
      <c r="EK621" s="229"/>
      <c r="EL621" s="226"/>
      <c r="EM621" s="226"/>
      <c r="EP621" s="231"/>
      <c r="EQ621" s="231"/>
      <c r="ER621" s="231"/>
      <c r="ES621" s="231"/>
      <c r="ET621" s="226"/>
      <c r="EU621" s="226"/>
      <c r="EV621" s="227"/>
      <c r="EW621" s="228"/>
      <c r="EX621" s="226"/>
      <c r="EY621" s="226"/>
      <c r="EZ621" s="229"/>
      <c r="FA621" s="229"/>
      <c r="FB621" s="229"/>
      <c r="FC621" s="226"/>
      <c r="FD621" s="226"/>
      <c r="FG621" s="231"/>
      <c r="FH621" s="231"/>
      <c r="FI621" s="231"/>
      <c r="FJ621" s="231"/>
      <c r="FK621" s="226"/>
      <c r="FL621" s="226"/>
      <c r="FM621" s="227"/>
      <c r="FN621" s="228"/>
      <c r="FO621" s="226"/>
      <c r="FP621" s="226"/>
      <c r="FQ621" s="229"/>
      <c r="FR621" s="229"/>
      <c r="FS621" s="229"/>
      <c r="FT621" s="226"/>
      <c r="FU621" s="226"/>
      <c r="FX621" s="231"/>
      <c r="FY621" s="231"/>
      <c r="FZ621" s="231"/>
      <c r="GA621" s="231"/>
      <c r="GB621" s="226"/>
      <c r="GC621" s="226"/>
      <c r="GD621" s="227"/>
      <c r="GE621" s="228"/>
      <c r="GF621" s="226"/>
      <c r="GG621" s="226"/>
      <c r="GH621" s="229"/>
      <c r="GI621" s="229"/>
      <c r="GJ621" s="229"/>
      <c r="GK621" s="226"/>
      <c r="GL621" s="226"/>
      <c r="GO621" s="231"/>
      <c r="GP621" s="231"/>
      <c r="GQ621" s="231"/>
      <c r="GR621" s="231"/>
      <c r="GS621" s="226"/>
      <c r="GT621" s="226"/>
      <c r="GU621" s="227"/>
      <c r="GV621" s="228"/>
      <c r="GW621" s="226"/>
      <c r="GX621" s="226"/>
      <c r="GY621" s="229"/>
      <c r="GZ621" s="229"/>
      <c r="HA621" s="229"/>
      <c r="HB621" s="226"/>
      <c r="HC621" s="226"/>
      <c r="HF621" s="231"/>
    </row>
    <row r="622" spans="1:215" s="230" customFormat="1" ht="41.25" customHeight="1" x14ac:dyDescent="0.2">
      <c r="A622" s="210" t="s">
        <v>4917</v>
      </c>
      <c r="B622" s="211" t="s">
        <v>3703</v>
      </c>
      <c r="C622" s="211" t="s">
        <v>3703</v>
      </c>
      <c r="D622" s="211" t="s">
        <v>4916</v>
      </c>
      <c r="E622" s="212" t="str">
        <f t="shared" si="16"/>
        <v>美祢市伊佐町伊佐下田5656-1</v>
      </c>
      <c r="F622" s="212" t="s">
        <v>1064</v>
      </c>
      <c r="G622" s="196">
        <v>32203</v>
      </c>
      <c r="H622" s="212" t="s">
        <v>3212</v>
      </c>
      <c r="I622" s="236" t="s">
        <v>3372</v>
      </c>
      <c r="J622" s="281" t="s">
        <v>4583</v>
      </c>
      <c r="K622" s="282" t="s">
        <v>3701</v>
      </c>
      <c r="L622" s="282" t="s">
        <v>3704</v>
      </c>
      <c r="M622" s="212" t="s">
        <v>2223</v>
      </c>
      <c r="N622" s="212" t="s">
        <v>4915</v>
      </c>
      <c r="O622" s="283" t="s">
        <v>250</v>
      </c>
      <c r="P622" s="284" t="s">
        <v>10</v>
      </c>
      <c r="Q622" s="227"/>
      <c r="R622" s="228"/>
      <c r="S622" s="226"/>
      <c r="T622" s="226"/>
      <c r="U622" s="229"/>
      <c r="V622" s="229"/>
      <c r="W622" s="229"/>
      <c r="X622" s="226"/>
      <c r="Y622" s="226"/>
      <c r="AB622" s="231"/>
      <c r="AC622" s="231"/>
      <c r="AD622" s="231"/>
      <c r="AE622" s="231"/>
      <c r="AF622" s="226"/>
      <c r="AG622" s="226"/>
      <c r="AH622" s="227"/>
      <c r="AI622" s="228"/>
      <c r="AJ622" s="226"/>
      <c r="AK622" s="226"/>
      <c r="AL622" s="229"/>
      <c r="AM622" s="229"/>
      <c r="AN622" s="229"/>
      <c r="AO622" s="226"/>
      <c r="AP622" s="226"/>
      <c r="AS622" s="231"/>
      <c r="AT622" s="231"/>
      <c r="AU622" s="231"/>
      <c r="AV622" s="231"/>
      <c r="AW622" s="226"/>
      <c r="AX622" s="226"/>
      <c r="AY622" s="227"/>
      <c r="AZ622" s="228"/>
      <c r="BA622" s="226"/>
      <c r="BB622" s="226"/>
      <c r="BC622" s="229"/>
      <c r="BD622" s="229"/>
      <c r="BE622" s="229"/>
      <c r="BF622" s="226"/>
      <c r="BG622" s="226"/>
      <c r="BJ622" s="231"/>
      <c r="BK622" s="231"/>
      <c r="BL622" s="231"/>
      <c r="BM622" s="231"/>
      <c r="BN622" s="226"/>
      <c r="BO622" s="226"/>
      <c r="BP622" s="227"/>
      <c r="BQ622" s="228"/>
      <c r="BR622" s="226"/>
      <c r="BS622" s="226"/>
      <c r="BT622" s="229"/>
      <c r="BU622" s="229"/>
      <c r="BV622" s="229"/>
      <c r="BW622" s="226"/>
      <c r="BX622" s="226"/>
      <c r="CA622" s="231"/>
      <c r="CB622" s="231"/>
      <c r="CC622" s="231"/>
      <c r="CD622" s="231"/>
      <c r="CE622" s="226"/>
      <c r="CF622" s="226"/>
      <c r="CG622" s="227"/>
      <c r="CH622" s="228"/>
      <c r="CI622" s="226"/>
      <c r="CJ622" s="226"/>
      <c r="CK622" s="229"/>
      <c r="CL622" s="229"/>
      <c r="CM622" s="229"/>
      <c r="CN622" s="226"/>
      <c r="CO622" s="226"/>
      <c r="CR622" s="231"/>
      <c r="CS622" s="231"/>
      <c r="CT622" s="231"/>
      <c r="CU622" s="231"/>
      <c r="CV622" s="226"/>
      <c r="CW622" s="226"/>
      <c r="CX622" s="227"/>
      <c r="CY622" s="228"/>
      <c r="CZ622" s="226"/>
      <c r="DA622" s="226"/>
      <c r="DB622" s="229"/>
      <c r="DC622" s="229"/>
      <c r="DD622" s="229"/>
      <c r="DE622" s="226"/>
      <c r="DF622" s="226"/>
      <c r="DI622" s="231"/>
      <c r="DJ622" s="231"/>
      <c r="DK622" s="231"/>
      <c r="DL622" s="231"/>
      <c r="DM622" s="226"/>
      <c r="DN622" s="226"/>
      <c r="DO622" s="227"/>
      <c r="DP622" s="228"/>
      <c r="DQ622" s="226"/>
      <c r="DR622" s="226"/>
      <c r="DS622" s="229"/>
      <c r="DT622" s="229"/>
      <c r="DU622" s="229"/>
      <c r="DV622" s="226"/>
      <c r="DW622" s="226"/>
      <c r="DZ622" s="231"/>
      <c r="EA622" s="231"/>
      <c r="EB622" s="231"/>
      <c r="EC622" s="231"/>
      <c r="ED622" s="226"/>
      <c r="EE622" s="226"/>
      <c r="EF622" s="227"/>
      <c r="EG622" s="228"/>
      <c r="EH622" s="226"/>
      <c r="EI622" s="226"/>
      <c r="EJ622" s="229"/>
      <c r="EK622" s="229"/>
      <c r="EL622" s="229"/>
      <c r="EM622" s="226"/>
      <c r="EN622" s="226"/>
      <c r="EQ622" s="231"/>
      <c r="ER622" s="231"/>
      <c r="ES622" s="231"/>
      <c r="ET622" s="231"/>
      <c r="EU622" s="226"/>
      <c r="EV622" s="226"/>
      <c r="EW622" s="227"/>
      <c r="EX622" s="228"/>
      <c r="EY622" s="226"/>
      <c r="EZ622" s="226"/>
      <c r="FA622" s="229"/>
      <c r="FB622" s="229"/>
      <c r="FC622" s="229"/>
      <c r="FD622" s="226"/>
      <c r="FE622" s="226"/>
      <c r="FH622" s="231"/>
      <c r="FI622" s="231"/>
      <c r="FJ622" s="231"/>
      <c r="FK622" s="231"/>
      <c r="FL622" s="226"/>
      <c r="FM622" s="226"/>
      <c r="FN622" s="227"/>
      <c r="FO622" s="228"/>
      <c r="FP622" s="226"/>
      <c r="FQ622" s="226"/>
      <c r="FR622" s="229"/>
      <c r="FS622" s="229"/>
      <c r="FT622" s="229"/>
      <c r="FU622" s="226"/>
      <c r="FV622" s="226"/>
      <c r="FY622" s="231"/>
      <c r="FZ622" s="231"/>
      <c r="GA622" s="231"/>
      <c r="GB622" s="231"/>
      <c r="GC622" s="226"/>
      <c r="GD622" s="226"/>
      <c r="GE622" s="227"/>
      <c r="GF622" s="228"/>
      <c r="GG622" s="226"/>
      <c r="GH622" s="226"/>
      <c r="GI622" s="229"/>
      <c r="GJ622" s="229"/>
      <c r="GK622" s="229"/>
      <c r="GL622" s="226"/>
      <c r="GM622" s="226"/>
      <c r="GP622" s="231"/>
      <c r="GQ622" s="231"/>
      <c r="GR622" s="231"/>
      <c r="GS622" s="231"/>
      <c r="GT622" s="226"/>
      <c r="GU622" s="226"/>
      <c r="GV622" s="227"/>
      <c r="GW622" s="228"/>
      <c r="GX622" s="226"/>
      <c r="GY622" s="226"/>
      <c r="GZ622" s="229"/>
      <c r="HA622" s="229"/>
      <c r="HB622" s="229"/>
      <c r="HC622" s="226"/>
      <c r="HD622" s="226"/>
      <c r="HG622" s="231"/>
    </row>
    <row r="623" spans="1:215" s="230" customFormat="1" ht="41.25" customHeight="1" x14ac:dyDescent="0.2">
      <c r="A623" s="210" t="s">
        <v>7549</v>
      </c>
      <c r="B623" s="211" t="s">
        <v>3700</v>
      </c>
      <c r="C623" s="211" t="s">
        <v>3700</v>
      </c>
      <c r="D623" s="211" t="s">
        <v>146</v>
      </c>
      <c r="E623" s="212" t="str">
        <f t="shared" si="16"/>
        <v>美祢市秋芳町青景1873</v>
      </c>
      <c r="F623" s="212" t="s">
        <v>1063</v>
      </c>
      <c r="G623" s="196">
        <v>33695</v>
      </c>
      <c r="H623" s="212" t="s">
        <v>1738</v>
      </c>
      <c r="I623" s="236" t="s">
        <v>3372</v>
      </c>
      <c r="J623" s="281" t="s">
        <v>4583</v>
      </c>
      <c r="K623" s="282" t="s">
        <v>3701</v>
      </c>
      <c r="L623" s="282" t="s">
        <v>351</v>
      </c>
      <c r="M623" s="212" t="s">
        <v>661</v>
      </c>
      <c r="N623" s="212" t="s">
        <v>7550</v>
      </c>
      <c r="O623" s="283" t="s">
        <v>250</v>
      </c>
      <c r="P623" s="284" t="s">
        <v>10</v>
      </c>
      <c r="Q623" s="227"/>
      <c r="R623" s="228"/>
      <c r="S623" s="226"/>
      <c r="T623" s="226"/>
      <c r="U623" s="229"/>
      <c r="V623" s="229"/>
      <c r="W623" s="229"/>
      <c r="X623" s="226"/>
      <c r="Y623" s="226"/>
      <c r="AB623" s="231"/>
      <c r="AC623" s="231"/>
      <c r="AD623" s="231"/>
      <c r="AE623" s="231"/>
      <c r="AF623" s="226"/>
      <c r="AG623" s="226"/>
      <c r="AH623" s="227"/>
      <c r="AI623" s="228"/>
      <c r="AJ623" s="226"/>
      <c r="AK623" s="226"/>
      <c r="AL623" s="229"/>
      <c r="AM623" s="229"/>
      <c r="AN623" s="229"/>
      <c r="AO623" s="226"/>
      <c r="AP623" s="226"/>
      <c r="AS623" s="231"/>
      <c r="AT623" s="231"/>
      <c r="AU623" s="231"/>
      <c r="AV623" s="231"/>
      <c r="AW623" s="226"/>
      <c r="AX623" s="226"/>
      <c r="AY623" s="227"/>
      <c r="AZ623" s="228"/>
      <c r="BA623" s="226"/>
      <c r="BB623" s="226"/>
      <c r="BC623" s="229"/>
      <c r="BD623" s="229"/>
      <c r="BE623" s="229"/>
      <c r="BF623" s="226"/>
      <c r="BG623" s="226"/>
      <c r="BJ623" s="231"/>
      <c r="BK623" s="231"/>
      <c r="BL623" s="231"/>
      <c r="BM623" s="231"/>
      <c r="BN623" s="226"/>
      <c r="BO623" s="226"/>
      <c r="BP623" s="227"/>
      <c r="BQ623" s="228"/>
      <c r="BR623" s="226"/>
      <c r="BS623" s="226"/>
      <c r="BT623" s="229"/>
      <c r="BU623" s="229"/>
      <c r="BV623" s="229"/>
      <c r="BW623" s="226"/>
      <c r="BX623" s="226"/>
      <c r="CA623" s="231"/>
      <c r="CB623" s="231"/>
      <c r="CC623" s="231"/>
      <c r="CD623" s="231"/>
      <c r="CE623" s="226"/>
      <c r="CF623" s="226"/>
      <c r="CG623" s="227"/>
      <c r="CH623" s="228"/>
      <c r="CI623" s="226"/>
      <c r="CJ623" s="226"/>
      <c r="CK623" s="229"/>
      <c r="CL623" s="229"/>
      <c r="CM623" s="229"/>
      <c r="CN623" s="226"/>
      <c r="CO623" s="226"/>
      <c r="CR623" s="231"/>
      <c r="CS623" s="231"/>
      <c r="CT623" s="231"/>
      <c r="CU623" s="231"/>
      <c r="CV623" s="226"/>
      <c r="CW623" s="226"/>
      <c r="CX623" s="227"/>
      <c r="CY623" s="228"/>
      <c r="CZ623" s="226"/>
      <c r="DA623" s="226"/>
      <c r="DB623" s="229"/>
      <c r="DC623" s="229"/>
      <c r="DD623" s="229"/>
      <c r="DE623" s="226"/>
      <c r="DF623" s="226"/>
      <c r="DI623" s="231"/>
      <c r="DJ623" s="231"/>
      <c r="DK623" s="231"/>
      <c r="DL623" s="231"/>
      <c r="DM623" s="226"/>
      <c r="DN623" s="226"/>
      <c r="DO623" s="227"/>
      <c r="DP623" s="228"/>
      <c r="DQ623" s="226"/>
      <c r="DR623" s="226"/>
      <c r="DS623" s="229"/>
      <c r="DT623" s="229"/>
      <c r="DU623" s="229"/>
      <c r="DV623" s="226"/>
      <c r="DW623" s="226"/>
      <c r="DZ623" s="231"/>
      <c r="EA623" s="231"/>
      <c r="EB623" s="231"/>
      <c r="EC623" s="231"/>
      <c r="ED623" s="226"/>
      <c r="EE623" s="226"/>
      <c r="EF623" s="227"/>
      <c r="EG623" s="228"/>
      <c r="EH623" s="226"/>
      <c r="EI623" s="226"/>
      <c r="EJ623" s="229"/>
      <c r="EK623" s="229"/>
      <c r="EL623" s="229"/>
      <c r="EM623" s="226"/>
      <c r="EN623" s="226"/>
      <c r="EQ623" s="231"/>
      <c r="ER623" s="231"/>
      <c r="ES623" s="231"/>
      <c r="ET623" s="231"/>
      <c r="EU623" s="226"/>
      <c r="EV623" s="226"/>
      <c r="EW623" s="227"/>
      <c r="EX623" s="228"/>
      <c r="EY623" s="226"/>
      <c r="EZ623" s="226"/>
      <c r="FA623" s="229"/>
      <c r="FB623" s="229"/>
      <c r="FC623" s="229"/>
      <c r="FD623" s="226"/>
      <c r="FE623" s="226"/>
      <c r="FH623" s="231"/>
      <c r="FI623" s="231"/>
      <c r="FJ623" s="231"/>
      <c r="FK623" s="231"/>
      <c r="FL623" s="226"/>
      <c r="FM623" s="226"/>
      <c r="FN623" s="227"/>
      <c r="FO623" s="228"/>
      <c r="FP623" s="226"/>
      <c r="FQ623" s="226"/>
      <c r="FR623" s="229"/>
      <c r="FS623" s="229"/>
      <c r="FT623" s="229"/>
      <c r="FU623" s="226"/>
      <c r="FV623" s="226"/>
      <c r="FY623" s="231"/>
      <c r="FZ623" s="231"/>
      <c r="GA623" s="231"/>
      <c r="GB623" s="231"/>
      <c r="GC623" s="226"/>
      <c r="GD623" s="226"/>
      <c r="GE623" s="227"/>
      <c r="GF623" s="228"/>
      <c r="GG623" s="226"/>
      <c r="GH623" s="226"/>
      <c r="GI623" s="229"/>
      <c r="GJ623" s="229"/>
      <c r="GK623" s="229"/>
      <c r="GL623" s="226"/>
      <c r="GM623" s="226"/>
      <c r="GP623" s="231"/>
      <c r="GQ623" s="231"/>
      <c r="GR623" s="231"/>
      <c r="GS623" s="231"/>
      <c r="GT623" s="226"/>
      <c r="GU623" s="226"/>
      <c r="GV623" s="227"/>
      <c r="GW623" s="228"/>
      <c r="GX623" s="226"/>
      <c r="GY623" s="226"/>
      <c r="GZ623" s="229"/>
      <c r="HA623" s="229"/>
      <c r="HB623" s="229"/>
      <c r="HC623" s="226"/>
      <c r="HD623" s="226"/>
      <c r="HG623" s="231"/>
    </row>
    <row r="624" spans="1:215" s="230" customFormat="1" ht="41.25" customHeight="1" x14ac:dyDescent="0.2">
      <c r="A624" s="210" t="s">
        <v>4914</v>
      </c>
      <c r="B624" s="211" t="s">
        <v>3707</v>
      </c>
      <c r="C624" s="211" t="s">
        <v>3707</v>
      </c>
      <c r="D624" s="211" t="s">
        <v>3709</v>
      </c>
      <c r="E624" s="212" t="str">
        <f t="shared" si="16"/>
        <v>美祢市於福町上4017-1</v>
      </c>
      <c r="F624" s="212" t="s">
        <v>1065</v>
      </c>
      <c r="G624" s="196">
        <v>34516</v>
      </c>
      <c r="H624" s="212" t="s">
        <v>1740</v>
      </c>
      <c r="I624" s="236" t="s">
        <v>3372</v>
      </c>
      <c r="J624" s="281" t="s">
        <v>4583</v>
      </c>
      <c r="K624" s="282" t="s">
        <v>3701</v>
      </c>
      <c r="L624" s="282" t="s">
        <v>3704</v>
      </c>
      <c r="M624" s="212" t="s">
        <v>1784</v>
      </c>
      <c r="N624" s="212" t="s">
        <v>4913</v>
      </c>
      <c r="O624" s="283" t="s">
        <v>250</v>
      </c>
      <c r="P624" s="284" t="s">
        <v>10</v>
      </c>
      <c r="Q624" s="227"/>
      <c r="R624" s="228"/>
      <c r="S624" s="226"/>
      <c r="T624" s="226"/>
      <c r="U624" s="229"/>
      <c r="V624" s="229"/>
      <c r="W624" s="229"/>
      <c r="X624" s="226"/>
      <c r="Y624" s="226"/>
      <c r="AB624" s="231"/>
      <c r="AC624" s="231"/>
      <c r="AD624" s="231"/>
      <c r="AE624" s="231"/>
      <c r="AF624" s="226"/>
      <c r="AG624" s="226"/>
      <c r="AH624" s="227"/>
      <c r="AI624" s="228"/>
      <c r="AJ624" s="226"/>
      <c r="AK624" s="226"/>
      <c r="AL624" s="229"/>
      <c r="AM624" s="229"/>
      <c r="AN624" s="229"/>
      <c r="AO624" s="226"/>
      <c r="AP624" s="226"/>
      <c r="AS624" s="231"/>
      <c r="AT624" s="231"/>
      <c r="AU624" s="231"/>
      <c r="AV624" s="231"/>
      <c r="AW624" s="226"/>
      <c r="AX624" s="226"/>
      <c r="AY624" s="227"/>
      <c r="AZ624" s="228"/>
      <c r="BA624" s="226"/>
      <c r="BB624" s="226"/>
      <c r="BC624" s="229"/>
      <c r="BD624" s="229"/>
      <c r="BE624" s="229"/>
      <c r="BF624" s="226"/>
      <c r="BG624" s="226"/>
      <c r="BJ624" s="231"/>
      <c r="BK624" s="231"/>
      <c r="BL624" s="231"/>
      <c r="BM624" s="231"/>
      <c r="BN624" s="226"/>
      <c r="BO624" s="226"/>
      <c r="BP624" s="227"/>
      <c r="BQ624" s="228"/>
      <c r="BR624" s="226"/>
      <c r="BS624" s="226"/>
      <c r="BT624" s="229"/>
      <c r="BU624" s="229"/>
      <c r="BV624" s="229"/>
      <c r="BW624" s="226"/>
      <c r="BX624" s="226"/>
      <c r="CA624" s="231"/>
      <c r="CB624" s="231"/>
      <c r="CC624" s="231"/>
      <c r="CD624" s="231"/>
      <c r="CE624" s="226"/>
      <c r="CF624" s="226"/>
      <c r="CG624" s="227"/>
      <c r="CH624" s="228"/>
      <c r="CI624" s="226"/>
      <c r="CJ624" s="226"/>
      <c r="CK624" s="229"/>
      <c r="CL624" s="229"/>
      <c r="CM624" s="229"/>
      <c r="CN624" s="226"/>
      <c r="CO624" s="226"/>
      <c r="CR624" s="231"/>
      <c r="CS624" s="231"/>
      <c r="CT624" s="231"/>
      <c r="CU624" s="231"/>
      <c r="CV624" s="226"/>
      <c r="CW624" s="226"/>
      <c r="CX624" s="227"/>
      <c r="CY624" s="228"/>
      <c r="CZ624" s="226"/>
      <c r="DA624" s="226"/>
      <c r="DB624" s="229"/>
      <c r="DC624" s="229"/>
      <c r="DD624" s="229"/>
      <c r="DE624" s="226"/>
      <c r="DF624" s="226"/>
      <c r="DI624" s="231"/>
      <c r="DJ624" s="231"/>
      <c r="DK624" s="231"/>
      <c r="DL624" s="231"/>
      <c r="DM624" s="226"/>
      <c r="DN624" s="226"/>
      <c r="DO624" s="227"/>
      <c r="DP624" s="228"/>
      <c r="DQ624" s="226"/>
      <c r="DR624" s="226"/>
      <c r="DS624" s="229"/>
      <c r="DT624" s="229"/>
      <c r="DU624" s="229"/>
      <c r="DV624" s="226"/>
      <c r="DW624" s="226"/>
      <c r="DZ624" s="231"/>
      <c r="EA624" s="231"/>
      <c r="EB624" s="231"/>
      <c r="EC624" s="231"/>
      <c r="ED624" s="226"/>
      <c r="EE624" s="226"/>
      <c r="EF624" s="227"/>
      <c r="EG624" s="228"/>
      <c r="EH624" s="226"/>
      <c r="EI624" s="226"/>
      <c r="EJ624" s="229"/>
      <c r="EK624" s="229"/>
      <c r="EL624" s="229"/>
      <c r="EM624" s="226"/>
      <c r="EN624" s="226"/>
      <c r="EQ624" s="231"/>
      <c r="ER624" s="231"/>
      <c r="ES624" s="231"/>
      <c r="ET624" s="231"/>
      <c r="EU624" s="226"/>
      <c r="EV624" s="226"/>
      <c r="EW624" s="227"/>
      <c r="EX624" s="228"/>
      <c r="EY624" s="226"/>
      <c r="EZ624" s="226"/>
      <c r="FA624" s="229"/>
      <c r="FB624" s="229"/>
      <c r="FC624" s="229"/>
      <c r="FD624" s="226"/>
      <c r="FE624" s="226"/>
      <c r="FH624" s="231"/>
      <c r="FI624" s="231"/>
      <c r="FJ624" s="231"/>
      <c r="FK624" s="231"/>
      <c r="FL624" s="226"/>
      <c r="FM624" s="226"/>
      <c r="FN624" s="227"/>
      <c r="FO624" s="228"/>
      <c r="FP624" s="226"/>
      <c r="FQ624" s="226"/>
      <c r="FR624" s="229"/>
      <c r="FS624" s="229"/>
      <c r="FT624" s="229"/>
      <c r="FU624" s="226"/>
      <c r="FV624" s="226"/>
      <c r="FY624" s="231"/>
      <c r="FZ624" s="231"/>
      <c r="GA624" s="231"/>
      <c r="GB624" s="231"/>
      <c r="GC624" s="226"/>
      <c r="GD624" s="226"/>
      <c r="GE624" s="227"/>
      <c r="GF624" s="228"/>
      <c r="GG624" s="226"/>
      <c r="GH624" s="226"/>
      <c r="GI624" s="229"/>
      <c r="GJ624" s="229"/>
      <c r="GK624" s="229"/>
      <c r="GL624" s="226"/>
      <c r="GM624" s="226"/>
      <c r="GP624" s="231"/>
      <c r="GQ624" s="231"/>
      <c r="GR624" s="231"/>
      <c r="GS624" s="231"/>
      <c r="GT624" s="226"/>
      <c r="GU624" s="226"/>
      <c r="GV624" s="227"/>
      <c r="GW624" s="228"/>
      <c r="GX624" s="226"/>
      <c r="GY624" s="226"/>
      <c r="GZ624" s="229"/>
      <c r="HA624" s="229"/>
      <c r="HB624" s="229"/>
      <c r="HC624" s="226"/>
      <c r="HD624" s="226"/>
      <c r="HG624" s="231"/>
    </row>
    <row r="625" spans="1:215" s="230" customFormat="1" ht="41.25" customHeight="1" x14ac:dyDescent="0.2">
      <c r="A625" s="210" t="s">
        <v>4912</v>
      </c>
      <c r="B625" s="211" t="s">
        <v>3700</v>
      </c>
      <c r="C625" s="211" t="s">
        <v>3700</v>
      </c>
      <c r="D625" s="211" t="s">
        <v>4911</v>
      </c>
      <c r="E625" s="212" t="str">
        <f t="shared" si="16"/>
        <v>美祢市秋芳町秋吉5243-3</v>
      </c>
      <c r="F625" s="212" t="s">
        <v>1067</v>
      </c>
      <c r="G625" s="196">
        <v>35156</v>
      </c>
      <c r="H625" s="212" t="s">
        <v>2118</v>
      </c>
      <c r="I625" s="236" t="s">
        <v>455</v>
      </c>
      <c r="J625" s="281" t="s">
        <v>4583</v>
      </c>
      <c r="K625" s="282" t="s">
        <v>3701</v>
      </c>
      <c r="L625" s="282" t="s">
        <v>351</v>
      </c>
      <c r="M625" s="212" t="s">
        <v>3213</v>
      </c>
      <c r="N625" s="212" t="s">
        <v>4910</v>
      </c>
      <c r="O625" s="283" t="s">
        <v>250</v>
      </c>
      <c r="P625" s="284" t="s">
        <v>10</v>
      </c>
      <c r="Q625" s="227"/>
      <c r="R625" s="228"/>
      <c r="S625" s="226"/>
      <c r="T625" s="226"/>
      <c r="U625" s="229"/>
      <c r="V625" s="229"/>
      <c r="W625" s="229"/>
      <c r="X625" s="226"/>
      <c r="Y625" s="226"/>
      <c r="AB625" s="231"/>
      <c r="AC625" s="231"/>
      <c r="AD625" s="231"/>
      <c r="AE625" s="231"/>
      <c r="AF625" s="226"/>
      <c r="AG625" s="226"/>
      <c r="AH625" s="227"/>
      <c r="AI625" s="228"/>
      <c r="AJ625" s="226"/>
      <c r="AK625" s="226"/>
      <c r="AL625" s="229"/>
      <c r="AM625" s="229"/>
      <c r="AN625" s="229"/>
      <c r="AO625" s="226"/>
      <c r="AP625" s="226"/>
      <c r="AS625" s="231"/>
      <c r="AT625" s="231"/>
      <c r="AU625" s="231"/>
      <c r="AV625" s="231"/>
      <c r="AW625" s="226"/>
      <c r="AX625" s="226"/>
      <c r="AY625" s="227"/>
      <c r="AZ625" s="228"/>
      <c r="BA625" s="226"/>
      <c r="BB625" s="226"/>
      <c r="BC625" s="229"/>
      <c r="BD625" s="229"/>
      <c r="BE625" s="229"/>
      <c r="BF625" s="226"/>
      <c r="BG625" s="226"/>
      <c r="BJ625" s="231"/>
      <c r="BK625" s="231"/>
      <c r="BL625" s="231"/>
      <c r="BM625" s="231"/>
      <c r="BN625" s="226"/>
      <c r="BO625" s="226"/>
      <c r="BP625" s="227"/>
      <c r="BQ625" s="228"/>
      <c r="BR625" s="226"/>
      <c r="BS625" s="226"/>
      <c r="BT625" s="229"/>
      <c r="BU625" s="229"/>
      <c r="BV625" s="229"/>
      <c r="BW625" s="226"/>
      <c r="BX625" s="226"/>
      <c r="CA625" s="231"/>
      <c r="CB625" s="231"/>
      <c r="CC625" s="231"/>
      <c r="CD625" s="231"/>
      <c r="CE625" s="226"/>
      <c r="CF625" s="226"/>
      <c r="CG625" s="227"/>
      <c r="CH625" s="228"/>
      <c r="CI625" s="226"/>
      <c r="CJ625" s="226"/>
      <c r="CK625" s="229"/>
      <c r="CL625" s="229"/>
      <c r="CM625" s="229"/>
      <c r="CN625" s="226"/>
      <c r="CO625" s="226"/>
      <c r="CR625" s="231"/>
      <c r="CS625" s="231"/>
      <c r="CT625" s="231"/>
      <c r="CU625" s="231"/>
      <c r="CV625" s="226"/>
      <c r="CW625" s="226"/>
      <c r="CX625" s="227"/>
      <c r="CY625" s="228"/>
      <c r="CZ625" s="226"/>
      <c r="DA625" s="226"/>
      <c r="DB625" s="229"/>
      <c r="DC625" s="229"/>
      <c r="DD625" s="229"/>
      <c r="DE625" s="226"/>
      <c r="DF625" s="226"/>
      <c r="DI625" s="231"/>
      <c r="DJ625" s="231"/>
      <c r="DK625" s="231"/>
      <c r="DL625" s="231"/>
      <c r="DM625" s="226"/>
      <c r="DN625" s="226"/>
      <c r="DO625" s="227"/>
      <c r="DP625" s="228"/>
      <c r="DQ625" s="226"/>
      <c r="DR625" s="226"/>
      <c r="DS625" s="229"/>
      <c r="DT625" s="229"/>
      <c r="DU625" s="229"/>
      <c r="DV625" s="226"/>
      <c r="DW625" s="226"/>
      <c r="DZ625" s="231"/>
      <c r="EA625" s="231"/>
      <c r="EB625" s="231"/>
      <c r="EC625" s="231"/>
      <c r="ED625" s="226"/>
      <c r="EE625" s="226"/>
      <c r="EF625" s="227"/>
      <c r="EG625" s="228"/>
      <c r="EH625" s="226"/>
      <c r="EI625" s="226"/>
      <c r="EJ625" s="229"/>
      <c r="EK625" s="229"/>
      <c r="EL625" s="229"/>
      <c r="EM625" s="226"/>
      <c r="EN625" s="226"/>
      <c r="EQ625" s="231"/>
      <c r="ER625" s="231"/>
      <c r="ES625" s="231"/>
      <c r="ET625" s="231"/>
      <c r="EU625" s="226"/>
      <c r="EV625" s="226"/>
      <c r="EW625" s="227"/>
      <c r="EX625" s="228"/>
      <c r="EY625" s="226"/>
      <c r="EZ625" s="226"/>
      <c r="FA625" s="229"/>
      <c r="FB625" s="229"/>
      <c r="FC625" s="229"/>
      <c r="FD625" s="226"/>
      <c r="FE625" s="226"/>
      <c r="FH625" s="231"/>
      <c r="FI625" s="231"/>
      <c r="FJ625" s="231"/>
      <c r="FK625" s="231"/>
      <c r="FL625" s="226"/>
      <c r="FM625" s="226"/>
      <c r="FN625" s="227"/>
      <c r="FO625" s="228"/>
      <c r="FP625" s="226"/>
      <c r="FQ625" s="226"/>
      <c r="FR625" s="229"/>
      <c r="FS625" s="229"/>
      <c r="FT625" s="229"/>
      <c r="FU625" s="226"/>
      <c r="FV625" s="226"/>
      <c r="FY625" s="231"/>
      <c r="FZ625" s="231"/>
      <c r="GA625" s="231"/>
      <c r="GB625" s="231"/>
      <c r="GC625" s="226"/>
      <c r="GD625" s="226"/>
      <c r="GE625" s="227"/>
      <c r="GF625" s="228"/>
      <c r="GG625" s="226"/>
      <c r="GH625" s="226"/>
      <c r="GI625" s="229"/>
      <c r="GJ625" s="229"/>
      <c r="GK625" s="229"/>
      <c r="GL625" s="226"/>
      <c r="GM625" s="226"/>
      <c r="GP625" s="231"/>
      <c r="GQ625" s="231"/>
      <c r="GR625" s="231"/>
      <c r="GS625" s="231"/>
      <c r="GT625" s="226"/>
      <c r="GU625" s="226"/>
      <c r="GV625" s="227"/>
      <c r="GW625" s="228"/>
      <c r="GX625" s="226"/>
      <c r="GY625" s="226"/>
      <c r="GZ625" s="229"/>
      <c r="HA625" s="229"/>
      <c r="HB625" s="229"/>
      <c r="HC625" s="226"/>
      <c r="HD625" s="226"/>
      <c r="HG625" s="231"/>
    </row>
    <row r="626" spans="1:215" s="230" customFormat="1" ht="41.25" customHeight="1" x14ac:dyDescent="0.2">
      <c r="A626" s="210" t="s">
        <v>7551</v>
      </c>
      <c r="B626" s="211" t="s">
        <v>3639</v>
      </c>
      <c r="C626" s="211" t="s">
        <v>3639</v>
      </c>
      <c r="D626" s="211" t="s">
        <v>7552</v>
      </c>
      <c r="E626" s="212" t="str">
        <f t="shared" si="16"/>
        <v>美祢市美東町大田苅屋5378-1</v>
      </c>
      <c r="F626" s="212" t="s">
        <v>1066</v>
      </c>
      <c r="G626" s="196">
        <v>35521</v>
      </c>
      <c r="H626" s="212" t="s">
        <v>2119</v>
      </c>
      <c r="I626" s="236" t="s">
        <v>3372</v>
      </c>
      <c r="J626" s="281" t="s">
        <v>4583</v>
      </c>
      <c r="K626" s="282" t="s">
        <v>3701</v>
      </c>
      <c r="L626" s="282" t="s">
        <v>351</v>
      </c>
      <c r="M626" s="212" t="s">
        <v>3214</v>
      </c>
      <c r="N626" s="212" t="s">
        <v>7553</v>
      </c>
      <c r="O626" s="283" t="s">
        <v>250</v>
      </c>
      <c r="P626" s="284" t="s">
        <v>10</v>
      </c>
      <c r="Q626" s="227"/>
      <c r="R626" s="228"/>
      <c r="S626" s="226"/>
      <c r="T626" s="226"/>
      <c r="U626" s="229"/>
      <c r="V626" s="229"/>
      <c r="W626" s="229"/>
      <c r="X626" s="226"/>
      <c r="Y626" s="226"/>
      <c r="AB626" s="231"/>
      <c r="AC626" s="231"/>
      <c r="AD626" s="231"/>
      <c r="AE626" s="231"/>
      <c r="AF626" s="226"/>
      <c r="AG626" s="226"/>
      <c r="AH626" s="227"/>
      <c r="AI626" s="228"/>
      <c r="AJ626" s="226"/>
      <c r="AK626" s="226"/>
      <c r="AL626" s="229"/>
      <c r="AM626" s="229"/>
      <c r="AN626" s="229"/>
      <c r="AO626" s="226"/>
      <c r="AP626" s="226"/>
      <c r="AS626" s="231"/>
      <c r="AT626" s="231"/>
      <c r="AU626" s="231"/>
      <c r="AV626" s="231"/>
      <c r="AW626" s="226"/>
      <c r="AX626" s="226"/>
      <c r="AY626" s="227"/>
      <c r="AZ626" s="228"/>
      <c r="BA626" s="226"/>
      <c r="BB626" s="226"/>
      <c r="BC626" s="229"/>
      <c r="BD626" s="229"/>
      <c r="BE626" s="229"/>
      <c r="BF626" s="226"/>
      <c r="BG626" s="226"/>
      <c r="BJ626" s="231"/>
      <c r="BK626" s="231"/>
      <c r="BL626" s="231"/>
      <c r="BM626" s="231"/>
      <c r="BN626" s="226"/>
      <c r="BO626" s="226"/>
      <c r="BP626" s="227"/>
      <c r="BQ626" s="228"/>
      <c r="BR626" s="226"/>
      <c r="BS626" s="226"/>
      <c r="BT626" s="229"/>
      <c r="BU626" s="229"/>
      <c r="BV626" s="229"/>
      <c r="BW626" s="226"/>
      <c r="BX626" s="226"/>
      <c r="CA626" s="231"/>
      <c r="CB626" s="231"/>
      <c r="CC626" s="231"/>
      <c r="CD626" s="231"/>
      <c r="CE626" s="226"/>
      <c r="CF626" s="226"/>
      <c r="CG626" s="227"/>
      <c r="CH626" s="228"/>
      <c r="CI626" s="226"/>
      <c r="CJ626" s="226"/>
      <c r="CK626" s="229"/>
      <c r="CL626" s="229"/>
      <c r="CM626" s="229"/>
      <c r="CN626" s="226"/>
      <c r="CO626" s="226"/>
      <c r="CR626" s="231"/>
      <c r="CS626" s="231"/>
      <c r="CT626" s="231"/>
      <c r="CU626" s="231"/>
      <c r="CV626" s="226"/>
      <c r="CW626" s="226"/>
      <c r="CX626" s="227"/>
      <c r="CY626" s="228"/>
      <c r="CZ626" s="226"/>
      <c r="DA626" s="226"/>
      <c r="DB626" s="229"/>
      <c r="DC626" s="229"/>
      <c r="DD626" s="229"/>
      <c r="DE626" s="226"/>
      <c r="DF626" s="226"/>
      <c r="DI626" s="231"/>
      <c r="DJ626" s="231"/>
      <c r="DK626" s="231"/>
      <c r="DL626" s="231"/>
      <c r="DM626" s="226"/>
      <c r="DN626" s="226"/>
      <c r="DO626" s="227"/>
      <c r="DP626" s="228"/>
      <c r="DQ626" s="226"/>
      <c r="DR626" s="226"/>
      <c r="DS626" s="229"/>
      <c r="DT626" s="229"/>
      <c r="DU626" s="229"/>
      <c r="DV626" s="226"/>
      <c r="DW626" s="226"/>
      <c r="DZ626" s="231"/>
      <c r="EA626" s="231"/>
      <c r="EB626" s="231"/>
      <c r="EC626" s="231"/>
      <c r="ED626" s="226"/>
      <c r="EE626" s="226"/>
      <c r="EF626" s="227"/>
      <c r="EG626" s="228"/>
      <c r="EH626" s="226"/>
      <c r="EI626" s="226"/>
      <c r="EJ626" s="229"/>
      <c r="EK626" s="229"/>
      <c r="EL626" s="229"/>
      <c r="EM626" s="226"/>
      <c r="EN626" s="226"/>
      <c r="EQ626" s="231"/>
      <c r="ER626" s="231"/>
      <c r="ES626" s="231"/>
      <c r="ET626" s="231"/>
      <c r="EU626" s="226"/>
      <c r="EV626" s="226"/>
      <c r="EW626" s="227"/>
      <c r="EX626" s="228"/>
      <c r="EY626" s="226"/>
      <c r="EZ626" s="226"/>
      <c r="FA626" s="229"/>
      <c r="FB626" s="229"/>
      <c r="FC626" s="229"/>
      <c r="FD626" s="226"/>
      <c r="FE626" s="226"/>
      <c r="FH626" s="231"/>
      <c r="FI626" s="231"/>
      <c r="FJ626" s="231"/>
      <c r="FK626" s="231"/>
      <c r="FL626" s="226"/>
      <c r="FM626" s="226"/>
      <c r="FN626" s="227"/>
      <c r="FO626" s="228"/>
      <c r="FP626" s="226"/>
      <c r="FQ626" s="226"/>
      <c r="FR626" s="229"/>
      <c r="FS626" s="229"/>
      <c r="FT626" s="229"/>
      <c r="FU626" s="226"/>
      <c r="FV626" s="226"/>
      <c r="FY626" s="231"/>
      <c r="FZ626" s="231"/>
      <c r="GA626" s="231"/>
      <c r="GB626" s="231"/>
      <c r="GC626" s="226"/>
      <c r="GD626" s="226"/>
      <c r="GE626" s="227"/>
      <c r="GF626" s="228"/>
      <c r="GG626" s="226"/>
      <c r="GH626" s="226"/>
      <c r="GI626" s="229"/>
      <c r="GJ626" s="229"/>
      <c r="GK626" s="229"/>
      <c r="GL626" s="226"/>
      <c r="GM626" s="226"/>
      <c r="GP626" s="231"/>
      <c r="GQ626" s="231"/>
      <c r="GR626" s="231"/>
      <c r="GS626" s="231"/>
      <c r="GT626" s="226"/>
      <c r="GU626" s="226"/>
      <c r="GV626" s="227"/>
      <c r="GW626" s="228"/>
      <c r="GX626" s="226"/>
      <c r="GY626" s="226"/>
      <c r="GZ626" s="229"/>
      <c r="HA626" s="229"/>
      <c r="HB626" s="229"/>
      <c r="HC626" s="226"/>
      <c r="HD626" s="226"/>
      <c r="HG626" s="231"/>
    </row>
    <row r="627" spans="1:215" s="230" customFormat="1" ht="41.25" customHeight="1" x14ac:dyDescent="0.2">
      <c r="A627" s="210" t="s">
        <v>4909</v>
      </c>
      <c r="B627" s="211" t="s">
        <v>4908</v>
      </c>
      <c r="C627" s="211" t="s">
        <v>4908</v>
      </c>
      <c r="D627" s="211" t="s">
        <v>4117</v>
      </c>
      <c r="E627" s="212" t="str">
        <f t="shared" si="16"/>
        <v>美祢市大嶺町東分1215-1</v>
      </c>
      <c r="F627" s="212" t="s">
        <v>1068</v>
      </c>
      <c r="G627" s="196">
        <v>38504</v>
      </c>
      <c r="H627" s="212" t="s">
        <v>2120</v>
      </c>
      <c r="I627" s="236" t="s">
        <v>455</v>
      </c>
      <c r="J627" s="281" t="s">
        <v>4583</v>
      </c>
      <c r="K627" s="282" t="s">
        <v>3701</v>
      </c>
      <c r="L627" s="282" t="s">
        <v>3704</v>
      </c>
      <c r="M627" s="212" t="s">
        <v>2224</v>
      </c>
      <c r="N627" s="212" t="s">
        <v>4907</v>
      </c>
      <c r="O627" s="283" t="s">
        <v>250</v>
      </c>
      <c r="P627" s="284" t="s">
        <v>3767</v>
      </c>
      <c r="Q627" s="227"/>
      <c r="R627" s="228"/>
      <c r="S627" s="226"/>
      <c r="T627" s="226"/>
      <c r="U627" s="229"/>
      <c r="V627" s="229"/>
      <c r="W627" s="229"/>
      <c r="X627" s="226"/>
      <c r="Y627" s="226"/>
      <c r="AB627" s="231"/>
      <c r="AC627" s="231"/>
      <c r="AD627" s="231"/>
      <c r="AE627" s="231"/>
      <c r="AF627" s="226"/>
      <c r="AG627" s="226"/>
      <c r="AH627" s="227"/>
      <c r="AI627" s="228"/>
      <c r="AJ627" s="226"/>
      <c r="AK627" s="226"/>
      <c r="AL627" s="229"/>
      <c r="AM627" s="229"/>
      <c r="AN627" s="229"/>
      <c r="AO627" s="226"/>
      <c r="AP627" s="226"/>
      <c r="AS627" s="231"/>
      <c r="AT627" s="231"/>
      <c r="AU627" s="231"/>
      <c r="AV627" s="231"/>
      <c r="AW627" s="226"/>
      <c r="AX627" s="226"/>
      <c r="AY627" s="227"/>
      <c r="AZ627" s="228"/>
      <c r="BA627" s="226"/>
      <c r="BB627" s="226"/>
      <c r="BC627" s="229"/>
      <c r="BD627" s="229"/>
      <c r="BE627" s="229"/>
      <c r="BF627" s="226"/>
      <c r="BG627" s="226"/>
      <c r="BJ627" s="231"/>
      <c r="BK627" s="231"/>
      <c r="BL627" s="231"/>
      <c r="BM627" s="231"/>
      <c r="BN627" s="226"/>
      <c r="BO627" s="226"/>
      <c r="BP627" s="227"/>
      <c r="BQ627" s="228"/>
      <c r="BR627" s="226"/>
      <c r="BS627" s="226"/>
      <c r="BT627" s="229"/>
      <c r="BU627" s="229"/>
      <c r="BV627" s="229"/>
      <c r="BW627" s="226"/>
      <c r="BX627" s="226"/>
      <c r="CA627" s="231"/>
      <c r="CB627" s="231"/>
      <c r="CC627" s="231"/>
      <c r="CD627" s="231"/>
      <c r="CE627" s="226"/>
      <c r="CF627" s="226"/>
      <c r="CG627" s="227"/>
      <c r="CH627" s="228"/>
      <c r="CI627" s="226"/>
      <c r="CJ627" s="226"/>
      <c r="CK627" s="229"/>
      <c r="CL627" s="229"/>
      <c r="CM627" s="229"/>
      <c r="CN627" s="226"/>
      <c r="CO627" s="226"/>
      <c r="CR627" s="231"/>
      <c r="CS627" s="231"/>
      <c r="CT627" s="231"/>
      <c r="CU627" s="231"/>
      <c r="CV627" s="226"/>
      <c r="CW627" s="226"/>
      <c r="CX627" s="227"/>
      <c r="CY627" s="228"/>
      <c r="CZ627" s="226"/>
      <c r="DA627" s="226"/>
      <c r="DB627" s="229"/>
      <c r="DC627" s="229"/>
      <c r="DD627" s="229"/>
      <c r="DE627" s="226"/>
      <c r="DF627" s="226"/>
      <c r="DI627" s="231"/>
      <c r="DJ627" s="231"/>
      <c r="DK627" s="231"/>
      <c r="DL627" s="231"/>
      <c r="DM627" s="226"/>
      <c r="DN627" s="226"/>
      <c r="DO627" s="227"/>
      <c r="DP627" s="228"/>
      <c r="DQ627" s="226"/>
      <c r="DR627" s="226"/>
      <c r="DS627" s="229"/>
      <c r="DT627" s="229"/>
      <c r="DU627" s="229"/>
      <c r="DV627" s="226"/>
      <c r="DW627" s="226"/>
      <c r="DZ627" s="231"/>
      <c r="EA627" s="231"/>
      <c r="EB627" s="231"/>
      <c r="EC627" s="231"/>
      <c r="ED627" s="226"/>
      <c r="EE627" s="226"/>
      <c r="EF627" s="227"/>
      <c r="EG627" s="228"/>
      <c r="EH627" s="226"/>
      <c r="EI627" s="226"/>
      <c r="EJ627" s="229"/>
      <c r="EK627" s="229"/>
      <c r="EL627" s="229"/>
      <c r="EM627" s="226"/>
      <c r="EN627" s="226"/>
      <c r="EQ627" s="231"/>
      <c r="ER627" s="231"/>
      <c r="ES627" s="231"/>
      <c r="ET627" s="231"/>
      <c r="EU627" s="226"/>
      <c r="EV627" s="226"/>
      <c r="EW627" s="227"/>
      <c r="EX627" s="228"/>
      <c r="EY627" s="226"/>
      <c r="EZ627" s="226"/>
      <c r="FA627" s="229"/>
      <c r="FB627" s="229"/>
      <c r="FC627" s="229"/>
      <c r="FD627" s="226"/>
      <c r="FE627" s="226"/>
      <c r="FH627" s="231"/>
      <c r="FI627" s="231"/>
      <c r="FJ627" s="231"/>
      <c r="FK627" s="231"/>
      <c r="FL627" s="226"/>
      <c r="FM627" s="226"/>
      <c r="FN627" s="227"/>
      <c r="FO627" s="228"/>
      <c r="FP627" s="226"/>
      <c r="FQ627" s="226"/>
      <c r="FR627" s="229"/>
      <c r="FS627" s="229"/>
      <c r="FT627" s="229"/>
      <c r="FU627" s="226"/>
      <c r="FV627" s="226"/>
      <c r="FY627" s="231"/>
      <c r="FZ627" s="231"/>
      <c r="GA627" s="231"/>
      <c r="GB627" s="231"/>
      <c r="GC627" s="226"/>
      <c r="GD627" s="226"/>
      <c r="GE627" s="227"/>
      <c r="GF627" s="228"/>
      <c r="GG627" s="226"/>
      <c r="GH627" s="226"/>
      <c r="GI627" s="229"/>
      <c r="GJ627" s="229"/>
      <c r="GK627" s="229"/>
      <c r="GL627" s="226"/>
      <c r="GM627" s="226"/>
      <c r="GP627" s="231"/>
      <c r="GQ627" s="231"/>
      <c r="GR627" s="231"/>
      <c r="GS627" s="231"/>
      <c r="GT627" s="226"/>
      <c r="GU627" s="226"/>
      <c r="GV627" s="227"/>
      <c r="GW627" s="228"/>
      <c r="GX627" s="226"/>
      <c r="GY627" s="226"/>
      <c r="GZ627" s="229"/>
      <c r="HA627" s="229"/>
      <c r="HB627" s="229"/>
      <c r="HC627" s="226"/>
      <c r="HD627" s="226"/>
      <c r="HG627" s="231"/>
    </row>
    <row r="628" spans="1:215" s="230" customFormat="1" ht="41.25" customHeight="1" x14ac:dyDescent="0.2">
      <c r="A628" s="210" t="s">
        <v>378</v>
      </c>
      <c r="B628" s="211" t="s">
        <v>1574</v>
      </c>
      <c r="C628" s="211" t="s">
        <v>1574</v>
      </c>
      <c r="D628" s="211" t="s">
        <v>8131</v>
      </c>
      <c r="E628" s="212" t="str">
        <f t="shared" si="16"/>
        <v>美祢市美東町大田5960-5</v>
      </c>
      <c r="F628" s="212" t="s">
        <v>1066</v>
      </c>
      <c r="G628" s="196">
        <v>39356</v>
      </c>
      <c r="H628" s="212" t="s">
        <v>2121</v>
      </c>
      <c r="I628" s="236" t="s">
        <v>3372</v>
      </c>
      <c r="J628" s="281" t="s">
        <v>4583</v>
      </c>
      <c r="K628" s="282" t="s">
        <v>3701</v>
      </c>
      <c r="L628" s="282" t="s">
        <v>351</v>
      </c>
      <c r="M628" s="212" t="s">
        <v>663</v>
      </c>
      <c r="N628" s="212" t="s">
        <v>4906</v>
      </c>
      <c r="O628" s="283" t="s">
        <v>250</v>
      </c>
      <c r="P628" s="284" t="s">
        <v>3767</v>
      </c>
      <c r="Q628" s="227"/>
      <c r="R628" s="228"/>
      <c r="S628" s="226"/>
      <c r="T628" s="226"/>
      <c r="U628" s="229"/>
      <c r="V628" s="229"/>
      <c r="W628" s="229"/>
      <c r="X628" s="226"/>
      <c r="Y628" s="226"/>
      <c r="AB628" s="231"/>
      <c r="AC628" s="231"/>
      <c r="AD628" s="231"/>
      <c r="AE628" s="231"/>
      <c r="AF628" s="226"/>
      <c r="AG628" s="226"/>
      <c r="AH628" s="227"/>
      <c r="AI628" s="228"/>
      <c r="AJ628" s="226"/>
      <c r="AK628" s="226"/>
      <c r="AL628" s="229"/>
      <c r="AM628" s="229"/>
      <c r="AN628" s="229"/>
      <c r="AO628" s="226"/>
      <c r="AP628" s="226"/>
      <c r="AS628" s="231"/>
      <c r="AT628" s="231"/>
      <c r="AU628" s="231"/>
      <c r="AV628" s="231"/>
      <c r="AW628" s="226"/>
      <c r="AX628" s="226"/>
      <c r="AY628" s="227"/>
      <c r="AZ628" s="228"/>
      <c r="BA628" s="226"/>
      <c r="BB628" s="226"/>
      <c r="BC628" s="229"/>
      <c r="BD628" s="229"/>
      <c r="BE628" s="229"/>
      <c r="BF628" s="226"/>
      <c r="BG628" s="226"/>
      <c r="BJ628" s="231"/>
      <c r="BK628" s="231"/>
      <c r="BL628" s="231"/>
      <c r="BM628" s="231"/>
      <c r="BN628" s="226"/>
      <c r="BO628" s="226"/>
      <c r="BP628" s="227"/>
      <c r="BQ628" s="228"/>
      <c r="BR628" s="226"/>
      <c r="BS628" s="226"/>
      <c r="BT628" s="229"/>
      <c r="BU628" s="229"/>
      <c r="BV628" s="229"/>
      <c r="BW628" s="226"/>
      <c r="BX628" s="226"/>
      <c r="CA628" s="231"/>
      <c r="CB628" s="231"/>
      <c r="CC628" s="231"/>
      <c r="CD628" s="231"/>
      <c r="CE628" s="226"/>
      <c r="CF628" s="226"/>
      <c r="CG628" s="227"/>
      <c r="CH628" s="228"/>
      <c r="CI628" s="226"/>
      <c r="CJ628" s="226"/>
      <c r="CK628" s="229"/>
      <c r="CL628" s="229"/>
      <c r="CM628" s="229"/>
      <c r="CN628" s="226"/>
      <c r="CO628" s="226"/>
      <c r="CR628" s="231"/>
      <c r="CS628" s="231"/>
      <c r="CT628" s="231"/>
      <c r="CU628" s="231"/>
      <c r="CV628" s="226"/>
      <c r="CW628" s="226"/>
      <c r="CX628" s="227"/>
      <c r="CY628" s="228"/>
      <c r="CZ628" s="226"/>
      <c r="DA628" s="226"/>
      <c r="DB628" s="229"/>
      <c r="DC628" s="229"/>
      <c r="DD628" s="229"/>
      <c r="DE628" s="226"/>
      <c r="DF628" s="226"/>
      <c r="DI628" s="231"/>
      <c r="DJ628" s="231"/>
      <c r="DK628" s="231"/>
      <c r="DL628" s="231"/>
      <c r="DM628" s="226"/>
      <c r="DN628" s="226"/>
      <c r="DO628" s="227"/>
      <c r="DP628" s="228"/>
      <c r="DQ628" s="226"/>
      <c r="DR628" s="226"/>
      <c r="DS628" s="229"/>
      <c r="DT628" s="229"/>
      <c r="DU628" s="229"/>
      <c r="DV628" s="226"/>
      <c r="DW628" s="226"/>
      <c r="DZ628" s="231"/>
      <c r="EA628" s="231"/>
      <c r="EB628" s="231"/>
      <c r="EC628" s="231"/>
      <c r="ED628" s="226"/>
      <c r="EE628" s="226"/>
      <c r="EF628" s="227"/>
      <c r="EG628" s="228"/>
      <c r="EH628" s="226"/>
      <c r="EI628" s="226"/>
      <c r="EJ628" s="229"/>
      <c r="EK628" s="229"/>
      <c r="EL628" s="229"/>
      <c r="EM628" s="226"/>
      <c r="EN628" s="226"/>
      <c r="EQ628" s="231"/>
      <c r="ER628" s="231"/>
      <c r="ES628" s="231"/>
      <c r="ET628" s="231"/>
      <c r="EU628" s="226"/>
      <c r="EV628" s="226"/>
      <c r="EW628" s="227"/>
      <c r="EX628" s="228"/>
      <c r="EY628" s="226"/>
      <c r="EZ628" s="226"/>
      <c r="FA628" s="229"/>
      <c r="FB628" s="229"/>
      <c r="FC628" s="229"/>
      <c r="FD628" s="226"/>
      <c r="FE628" s="226"/>
      <c r="FH628" s="231"/>
      <c r="FI628" s="231"/>
      <c r="FJ628" s="231"/>
      <c r="FK628" s="231"/>
      <c r="FL628" s="226"/>
      <c r="FM628" s="226"/>
      <c r="FN628" s="227"/>
      <c r="FO628" s="228"/>
      <c r="FP628" s="226"/>
      <c r="FQ628" s="226"/>
      <c r="FR628" s="229"/>
      <c r="FS628" s="229"/>
      <c r="FT628" s="229"/>
      <c r="FU628" s="226"/>
      <c r="FV628" s="226"/>
      <c r="FY628" s="231"/>
      <c r="FZ628" s="231"/>
      <c r="GA628" s="231"/>
      <c r="GB628" s="231"/>
      <c r="GC628" s="226"/>
      <c r="GD628" s="226"/>
      <c r="GE628" s="227"/>
      <c r="GF628" s="228"/>
      <c r="GG628" s="226"/>
      <c r="GH628" s="226"/>
      <c r="GI628" s="229"/>
      <c r="GJ628" s="229"/>
      <c r="GK628" s="229"/>
      <c r="GL628" s="226"/>
      <c r="GM628" s="226"/>
      <c r="GP628" s="231"/>
      <c r="GQ628" s="231"/>
      <c r="GR628" s="231"/>
      <c r="GS628" s="231"/>
      <c r="GT628" s="226"/>
      <c r="GU628" s="226"/>
      <c r="GV628" s="227"/>
      <c r="GW628" s="228"/>
      <c r="GX628" s="226"/>
      <c r="GY628" s="226"/>
      <c r="GZ628" s="229"/>
      <c r="HA628" s="229"/>
      <c r="HB628" s="229"/>
      <c r="HC628" s="226"/>
      <c r="HD628" s="226"/>
      <c r="HG628" s="231"/>
    </row>
    <row r="629" spans="1:215" s="230" customFormat="1" ht="41.25" customHeight="1" x14ac:dyDescent="0.2">
      <c r="A629" s="325" t="s">
        <v>4905</v>
      </c>
      <c r="B629" s="326" t="s">
        <v>4904</v>
      </c>
      <c r="C629" s="326" t="s">
        <v>4904</v>
      </c>
      <c r="D629" s="326" t="s">
        <v>1351</v>
      </c>
      <c r="E629" s="212" t="str">
        <f t="shared" si="16"/>
        <v>美祢市大嶺町東分1003-1</v>
      </c>
      <c r="F629" s="212" t="s">
        <v>1068</v>
      </c>
      <c r="G629" s="196">
        <v>41244</v>
      </c>
      <c r="H629" s="212" t="s">
        <v>2123</v>
      </c>
      <c r="I629" s="236" t="s">
        <v>3372</v>
      </c>
      <c r="J629" s="281" t="s">
        <v>4583</v>
      </c>
      <c r="K629" s="282" t="s">
        <v>383</v>
      </c>
      <c r="L629" s="282" t="s">
        <v>351</v>
      </c>
      <c r="M629" s="212" t="s">
        <v>2226</v>
      </c>
      <c r="N629" s="212" t="s">
        <v>4903</v>
      </c>
      <c r="O629" s="283" t="s">
        <v>250</v>
      </c>
      <c r="P629" s="284" t="s">
        <v>120</v>
      </c>
      <c r="Q629" s="227"/>
      <c r="R629" s="228"/>
      <c r="S629" s="226"/>
      <c r="T629" s="226"/>
      <c r="U629" s="229"/>
      <c r="V629" s="229"/>
      <c r="W629" s="229"/>
      <c r="X629" s="226"/>
      <c r="Y629" s="226"/>
      <c r="AB629" s="231"/>
      <c r="AC629" s="231"/>
      <c r="AD629" s="231"/>
      <c r="AE629" s="231"/>
      <c r="AF629" s="226"/>
      <c r="AG629" s="226"/>
      <c r="AH629" s="227"/>
      <c r="AI629" s="228"/>
      <c r="AJ629" s="226"/>
      <c r="AK629" s="226"/>
      <c r="AL629" s="229"/>
      <c r="AM629" s="229"/>
      <c r="AN629" s="229"/>
      <c r="AO629" s="226"/>
      <c r="AP629" s="226"/>
      <c r="AS629" s="231"/>
      <c r="AT629" s="231"/>
      <c r="AU629" s="231"/>
      <c r="AV629" s="231"/>
      <c r="AW629" s="226"/>
      <c r="AX629" s="226"/>
      <c r="AY629" s="227"/>
      <c r="AZ629" s="228"/>
      <c r="BA629" s="226"/>
      <c r="BB629" s="226"/>
      <c r="BC629" s="229"/>
      <c r="BD629" s="229"/>
      <c r="BE629" s="229"/>
      <c r="BF629" s="226"/>
      <c r="BG629" s="226"/>
      <c r="BJ629" s="231"/>
      <c r="BK629" s="231"/>
      <c r="BL629" s="231"/>
      <c r="BM629" s="231"/>
      <c r="BN629" s="226"/>
      <c r="BO629" s="226"/>
      <c r="BP629" s="227"/>
      <c r="BQ629" s="228"/>
      <c r="BR629" s="226"/>
      <c r="BS629" s="226"/>
      <c r="BT629" s="229"/>
      <c r="BU629" s="229"/>
      <c r="BV629" s="229"/>
      <c r="BW629" s="226"/>
      <c r="BX629" s="226"/>
      <c r="CA629" s="231"/>
      <c r="CB629" s="231"/>
      <c r="CC629" s="231"/>
      <c r="CD629" s="231"/>
      <c r="CE629" s="226"/>
      <c r="CF629" s="226"/>
      <c r="CG629" s="227"/>
      <c r="CH629" s="228"/>
      <c r="CI629" s="226"/>
      <c r="CJ629" s="226"/>
      <c r="CK629" s="229"/>
      <c r="CL629" s="229"/>
      <c r="CM629" s="229"/>
      <c r="CN629" s="226"/>
      <c r="CO629" s="226"/>
      <c r="CR629" s="231"/>
      <c r="CS629" s="231"/>
      <c r="CT629" s="231"/>
      <c r="CU629" s="231"/>
      <c r="CV629" s="226"/>
      <c r="CW629" s="226"/>
      <c r="CX629" s="227"/>
      <c r="CY629" s="228"/>
      <c r="CZ629" s="226"/>
      <c r="DA629" s="226"/>
      <c r="DB629" s="229"/>
      <c r="DC629" s="229"/>
      <c r="DD629" s="229"/>
      <c r="DE629" s="226"/>
      <c r="DF629" s="226"/>
      <c r="DI629" s="231"/>
      <c r="DJ629" s="231"/>
      <c r="DK629" s="231"/>
      <c r="DL629" s="231"/>
      <c r="DM629" s="226"/>
      <c r="DN629" s="226"/>
      <c r="DO629" s="227"/>
      <c r="DP629" s="228"/>
      <c r="DQ629" s="226"/>
      <c r="DR629" s="226"/>
      <c r="DS629" s="229"/>
      <c r="DT629" s="229"/>
      <c r="DU629" s="229"/>
      <c r="DV629" s="226"/>
      <c r="DW629" s="226"/>
      <c r="DZ629" s="231"/>
      <c r="EA629" s="231"/>
      <c r="EB629" s="231"/>
      <c r="EC629" s="231"/>
      <c r="ED629" s="226"/>
      <c r="EE629" s="226"/>
      <c r="EF629" s="227"/>
      <c r="EG629" s="228"/>
      <c r="EH629" s="226"/>
      <c r="EI629" s="226"/>
      <c r="EJ629" s="229"/>
      <c r="EK629" s="229"/>
      <c r="EL629" s="229"/>
      <c r="EM629" s="226"/>
      <c r="EN629" s="226"/>
      <c r="EQ629" s="231"/>
      <c r="ER629" s="231"/>
      <c r="ES629" s="231"/>
      <c r="ET629" s="231"/>
      <c r="EU629" s="226"/>
      <c r="EV629" s="226"/>
      <c r="EW629" s="227"/>
      <c r="EX629" s="228"/>
      <c r="EY629" s="226"/>
      <c r="EZ629" s="226"/>
      <c r="FA629" s="229"/>
      <c r="FB629" s="229"/>
      <c r="FC629" s="229"/>
      <c r="FD629" s="226"/>
      <c r="FE629" s="226"/>
      <c r="FH629" s="231"/>
      <c r="FI629" s="231"/>
      <c r="FJ629" s="231"/>
      <c r="FK629" s="231"/>
      <c r="FL629" s="226"/>
      <c r="FM629" s="226"/>
      <c r="FN629" s="227"/>
      <c r="FO629" s="228"/>
      <c r="FP629" s="226"/>
      <c r="FQ629" s="226"/>
      <c r="FR629" s="229"/>
      <c r="FS629" s="229"/>
      <c r="FT629" s="229"/>
      <c r="FU629" s="226"/>
      <c r="FV629" s="226"/>
      <c r="FY629" s="231"/>
      <c r="FZ629" s="231"/>
      <c r="GA629" s="231"/>
      <c r="GB629" s="231"/>
      <c r="GC629" s="226"/>
      <c r="GD629" s="226"/>
      <c r="GE629" s="227"/>
      <c r="GF629" s="228"/>
      <c r="GG629" s="226"/>
      <c r="GH629" s="226"/>
      <c r="GI629" s="229"/>
      <c r="GJ629" s="229"/>
      <c r="GK629" s="229"/>
      <c r="GL629" s="226"/>
      <c r="GM629" s="226"/>
      <c r="GP629" s="231"/>
      <c r="GQ629" s="231"/>
      <c r="GR629" s="231"/>
      <c r="GS629" s="231"/>
      <c r="GT629" s="226"/>
      <c r="GU629" s="226"/>
      <c r="GV629" s="227"/>
      <c r="GW629" s="228"/>
      <c r="GX629" s="226"/>
      <c r="GY629" s="226"/>
      <c r="GZ629" s="229"/>
      <c r="HA629" s="229"/>
      <c r="HB629" s="229"/>
      <c r="HC629" s="226"/>
      <c r="HD629" s="226"/>
      <c r="HG629" s="231"/>
    </row>
    <row r="630" spans="1:215" s="230" customFormat="1" ht="41.25" customHeight="1" x14ac:dyDescent="0.2">
      <c r="A630" s="325" t="s">
        <v>4902</v>
      </c>
      <c r="B630" s="326" t="s">
        <v>4901</v>
      </c>
      <c r="C630" s="326" t="s">
        <v>4901</v>
      </c>
      <c r="D630" s="326" t="s">
        <v>8787</v>
      </c>
      <c r="E630" s="212" t="str">
        <f t="shared" si="16"/>
        <v>美祢市大嶺町東分3129-1</v>
      </c>
      <c r="F630" s="212" t="s">
        <v>1068</v>
      </c>
      <c r="G630" s="196">
        <v>41275</v>
      </c>
      <c r="H630" s="212" t="s">
        <v>2124</v>
      </c>
      <c r="I630" s="236" t="s">
        <v>3372</v>
      </c>
      <c r="J630" s="281" t="s">
        <v>4583</v>
      </c>
      <c r="K630" s="282" t="s">
        <v>383</v>
      </c>
      <c r="L630" s="282" t="s">
        <v>384</v>
      </c>
      <c r="M630" s="212" t="s">
        <v>2227</v>
      </c>
      <c r="N630" s="212" t="s">
        <v>4900</v>
      </c>
      <c r="O630" s="283" t="s">
        <v>250</v>
      </c>
      <c r="P630" s="284" t="s">
        <v>120</v>
      </c>
      <c r="Q630" s="227"/>
      <c r="R630" s="228"/>
      <c r="S630" s="226"/>
      <c r="T630" s="226"/>
      <c r="U630" s="229"/>
      <c r="V630" s="229"/>
      <c r="W630" s="229"/>
      <c r="X630" s="226"/>
      <c r="Y630" s="226"/>
      <c r="AB630" s="231"/>
      <c r="AC630" s="231"/>
      <c r="AD630" s="231"/>
      <c r="AE630" s="231"/>
      <c r="AF630" s="226"/>
      <c r="AG630" s="226"/>
      <c r="AH630" s="227"/>
      <c r="AI630" s="228"/>
      <c r="AJ630" s="226"/>
      <c r="AK630" s="226"/>
      <c r="AL630" s="229"/>
      <c r="AM630" s="229"/>
      <c r="AN630" s="229"/>
      <c r="AO630" s="226"/>
      <c r="AP630" s="226"/>
      <c r="AS630" s="231"/>
      <c r="AT630" s="231"/>
      <c r="AU630" s="231"/>
      <c r="AV630" s="231"/>
      <c r="AW630" s="226"/>
      <c r="AX630" s="226"/>
      <c r="AY630" s="227"/>
      <c r="AZ630" s="228"/>
      <c r="BA630" s="226"/>
      <c r="BB630" s="226"/>
      <c r="BC630" s="229"/>
      <c r="BD630" s="229"/>
      <c r="BE630" s="229"/>
      <c r="BF630" s="226"/>
      <c r="BG630" s="226"/>
      <c r="BJ630" s="231"/>
      <c r="BK630" s="231"/>
      <c r="BL630" s="231"/>
      <c r="BM630" s="231"/>
      <c r="BN630" s="226"/>
      <c r="BO630" s="226"/>
      <c r="BP630" s="227"/>
      <c r="BQ630" s="228"/>
      <c r="BR630" s="226"/>
      <c r="BS630" s="226"/>
      <c r="BT630" s="229"/>
      <c r="BU630" s="229"/>
      <c r="BV630" s="229"/>
      <c r="BW630" s="226"/>
      <c r="BX630" s="226"/>
      <c r="CA630" s="231"/>
      <c r="CB630" s="231"/>
      <c r="CC630" s="231"/>
      <c r="CD630" s="231"/>
      <c r="CE630" s="226"/>
      <c r="CF630" s="226"/>
      <c r="CG630" s="227"/>
      <c r="CH630" s="228"/>
      <c r="CI630" s="226"/>
      <c r="CJ630" s="226"/>
      <c r="CK630" s="229"/>
      <c r="CL630" s="229"/>
      <c r="CM630" s="229"/>
      <c r="CN630" s="226"/>
      <c r="CO630" s="226"/>
      <c r="CR630" s="231"/>
      <c r="CS630" s="231"/>
      <c r="CT630" s="231"/>
      <c r="CU630" s="231"/>
      <c r="CV630" s="226"/>
      <c r="CW630" s="226"/>
      <c r="CX630" s="227"/>
      <c r="CY630" s="228"/>
      <c r="CZ630" s="226"/>
      <c r="DA630" s="226"/>
      <c r="DB630" s="229"/>
      <c r="DC630" s="229"/>
      <c r="DD630" s="229"/>
      <c r="DE630" s="226"/>
      <c r="DF630" s="226"/>
      <c r="DI630" s="231"/>
      <c r="DJ630" s="231"/>
      <c r="DK630" s="231"/>
      <c r="DL630" s="231"/>
      <c r="DM630" s="226"/>
      <c r="DN630" s="226"/>
      <c r="DO630" s="227"/>
      <c r="DP630" s="228"/>
      <c r="DQ630" s="226"/>
      <c r="DR630" s="226"/>
      <c r="DS630" s="229"/>
      <c r="DT630" s="229"/>
      <c r="DU630" s="229"/>
      <c r="DV630" s="226"/>
      <c r="DW630" s="226"/>
      <c r="DZ630" s="231"/>
      <c r="EA630" s="231"/>
      <c r="EB630" s="231"/>
      <c r="EC630" s="231"/>
      <c r="ED630" s="226"/>
      <c r="EE630" s="226"/>
      <c r="EF630" s="227"/>
      <c r="EG630" s="228"/>
      <c r="EH630" s="226"/>
      <c r="EI630" s="226"/>
      <c r="EJ630" s="229"/>
      <c r="EK630" s="229"/>
      <c r="EL630" s="229"/>
      <c r="EM630" s="226"/>
      <c r="EN630" s="226"/>
      <c r="EQ630" s="231"/>
      <c r="ER630" s="231"/>
      <c r="ES630" s="231"/>
      <c r="ET630" s="231"/>
      <c r="EU630" s="226"/>
      <c r="EV630" s="226"/>
      <c r="EW630" s="227"/>
      <c r="EX630" s="228"/>
      <c r="EY630" s="226"/>
      <c r="EZ630" s="226"/>
      <c r="FA630" s="229"/>
      <c r="FB630" s="229"/>
      <c r="FC630" s="229"/>
      <c r="FD630" s="226"/>
      <c r="FE630" s="226"/>
      <c r="FH630" s="231"/>
      <c r="FI630" s="231"/>
      <c r="FJ630" s="231"/>
      <c r="FK630" s="231"/>
      <c r="FL630" s="226"/>
      <c r="FM630" s="226"/>
      <c r="FN630" s="227"/>
      <c r="FO630" s="228"/>
      <c r="FP630" s="226"/>
      <c r="FQ630" s="226"/>
      <c r="FR630" s="229"/>
      <c r="FS630" s="229"/>
      <c r="FT630" s="229"/>
      <c r="FU630" s="226"/>
      <c r="FV630" s="226"/>
      <c r="FY630" s="231"/>
      <c r="FZ630" s="231"/>
      <c r="GA630" s="231"/>
      <c r="GB630" s="231"/>
      <c r="GC630" s="226"/>
      <c r="GD630" s="226"/>
      <c r="GE630" s="227"/>
      <c r="GF630" s="228"/>
      <c r="GG630" s="226"/>
      <c r="GH630" s="226"/>
      <c r="GI630" s="229"/>
      <c r="GJ630" s="229"/>
      <c r="GK630" s="229"/>
      <c r="GL630" s="226"/>
      <c r="GM630" s="226"/>
      <c r="GP630" s="231"/>
      <c r="GQ630" s="231"/>
      <c r="GR630" s="231"/>
      <c r="GS630" s="231"/>
      <c r="GT630" s="226"/>
      <c r="GU630" s="226"/>
      <c r="GV630" s="227"/>
      <c r="GW630" s="228"/>
      <c r="GX630" s="226"/>
      <c r="GY630" s="226"/>
      <c r="GZ630" s="229"/>
      <c r="HA630" s="229"/>
      <c r="HB630" s="229"/>
      <c r="HC630" s="226"/>
      <c r="HD630" s="226"/>
      <c r="HG630" s="231"/>
    </row>
    <row r="631" spans="1:215" s="309" customFormat="1" ht="41.25" customHeight="1" x14ac:dyDescent="0.2">
      <c r="A631" s="210" t="s">
        <v>4899</v>
      </c>
      <c r="B631" s="211" t="s">
        <v>4898</v>
      </c>
      <c r="C631" s="211" t="s">
        <v>4898</v>
      </c>
      <c r="D631" s="211" t="s">
        <v>8788</v>
      </c>
      <c r="E631" s="212" t="str">
        <f t="shared" si="16"/>
        <v>美祢市秋芳町秋吉5442-2</v>
      </c>
      <c r="F631" s="212" t="s">
        <v>4897</v>
      </c>
      <c r="G631" s="196">
        <v>42095</v>
      </c>
      <c r="H631" s="212" t="s">
        <v>4896</v>
      </c>
      <c r="I631" s="236" t="s">
        <v>455</v>
      </c>
      <c r="J631" s="281" t="s">
        <v>813</v>
      </c>
      <c r="K631" s="282" t="s">
        <v>3701</v>
      </c>
      <c r="L631" s="282" t="s">
        <v>3704</v>
      </c>
      <c r="M631" s="212" t="s">
        <v>3921</v>
      </c>
      <c r="N631" s="212" t="s">
        <v>4895</v>
      </c>
      <c r="O631" s="283" t="s">
        <v>250</v>
      </c>
      <c r="P631" s="284" t="s">
        <v>550</v>
      </c>
      <c r="Q631" s="227"/>
      <c r="R631" s="228"/>
      <c r="S631" s="226"/>
      <c r="T631" s="226"/>
      <c r="U631" s="229"/>
      <c r="V631" s="229"/>
      <c r="W631" s="229"/>
      <c r="X631" s="226"/>
      <c r="Y631" s="226"/>
      <c r="Z631" s="230"/>
      <c r="AA631" s="230"/>
      <c r="AB631" s="231"/>
      <c r="AC631" s="231"/>
      <c r="AD631" s="231"/>
      <c r="AE631" s="231"/>
      <c r="AF631" s="226"/>
      <c r="AG631" s="226"/>
      <c r="AH631" s="227"/>
      <c r="AI631" s="228"/>
      <c r="AJ631" s="226"/>
      <c r="AK631" s="226"/>
      <c r="AL631" s="229"/>
      <c r="AM631" s="229"/>
      <c r="AN631" s="229"/>
      <c r="AO631" s="226"/>
      <c r="AP631" s="226"/>
      <c r="AQ631" s="230"/>
      <c r="AR631" s="230"/>
      <c r="AS631" s="231"/>
      <c r="AT631" s="231"/>
      <c r="AU631" s="231"/>
      <c r="AV631" s="231"/>
      <c r="AW631" s="226"/>
      <c r="AX631" s="226"/>
      <c r="AY631" s="227"/>
      <c r="AZ631" s="228"/>
      <c r="BA631" s="226"/>
      <c r="BB631" s="226"/>
      <c r="BC631" s="229"/>
      <c r="BD631" s="229"/>
      <c r="BE631" s="229"/>
      <c r="BF631" s="226"/>
      <c r="BG631" s="226"/>
      <c r="BH631" s="230"/>
      <c r="BI631" s="230"/>
      <c r="BJ631" s="231"/>
      <c r="BK631" s="231"/>
      <c r="BL631" s="231"/>
      <c r="BM631" s="231"/>
      <c r="BN631" s="226"/>
      <c r="BO631" s="226"/>
      <c r="BP631" s="227"/>
      <c r="BQ631" s="228"/>
      <c r="BR631" s="226"/>
      <c r="BS631" s="226"/>
      <c r="BT631" s="229"/>
      <c r="BU631" s="229"/>
      <c r="BV631" s="229"/>
      <c r="BW631" s="226"/>
      <c r="BX631" s="226"/>
      <c r="BY631" s="230"/>
      <c r="BZ631" s="230"/>
      <c r="CA631" s="231"/>
      <c r="CB631" s="231"/>
      <c r="CC631" s="231"/>
      <c r="CD631" s="231"/>
      <c r="CE631" s="226"/>
      <c r="CF631" s="226"/>
      <c r="CG631" s="227"/>
      <c r="CH631" s="228"/>
      <c r="CI631" s="226"/>
      <c r="CJ631" s="226"/>
      <c r="CK631" s="229"/>
      <c r="CL631" s="229"/>
      <c r="CM631" s="229"/>
      <c r="CN631" s="226"/>
      <c r="CO631" s="226"/>
      <c r="CP631" s="230"/>
      <c r="CQ631" s="230"/>
      <c r="CR631" s="231"/>
      <c r="CS631" s="231"/>
      <c r="CT631" s="231"/>
      <c r="CU631" s="231"/>
      <c r="CV631" s="226"/>
      <c r="CW631" s="226"/>
      <c r="CX631" s="227"/>
      <c r="CY631" s="228"/>
      <c r="CZ631" s="226"/>
      <c r="DA631" s="226"/>
      <c r="DB631" s="229"/>
      <c r="DC631" s="229"/>
      <c r="DD631" s="229"/>
      <c r="DE631" s="226"/>
      <c r="DF631" s="226"/>
      <c r="DG631" s="230"/>
      <c r="DH631" s="230"/>
      <c r="DI631" s="231"/>
      <c r="DJ631" s="231"/>
      <c r="DK631" s="231"/>
      <c r="DL631" s="231"/>
      <c r="DM631" s="226"/>
      <c r="DN631" s="226"/>
      <c r="DO631" s="227"/>
      <c r="DP631" s="228"/>
      <c r="DQ631" s="226"/>
      <c r="DR631" s="226"/>
      <c r="DS631" s="229"/>
      <c r="DT631" s="229"/>
      <c r="DU631" s="229"/>
      <c r="DV631" s="226"/>
      <c r="DW631" s="226"/>
      <c r="DX631" s="230"/>
      <c r="DY631" s="230"/>
      <c r="DZ631" s="231"/>
      <c r="EA631" s="231"/>
      <c r="EB631" s="231"/>
      <c r="EC631" s="231"/>
      <c r="ED631" s="226"/>
      <c r="EE631" s="226"/>
      <c r="EF631" s="227"/>
      <c r="EG631" s="228"/>
      <c r="EH631" s="226"/>
      <c r="EI631" s="226"/>
      <c r="EJ631" s="229"/>
      <c r="EK631" s="229"/>
      <c r="EL631" s="229"/>
      <c r="EM631" s="226"/>
      <c r="EN631" s="226"/>
      <c r="EO631" s="230"/>
      <c r="EP631" s="230"/>
      <c r="EQ631" s="231"/>
      <c r="ER631" s="231"/>
      <c r="ES631" s="231"/>
      <c r="ET631" s="231"/>
      <c r="EU631" s="226"/>
      <c r="EV631" s="226"/>
      <c r="EW631" s="227"/>
      <c r="EX631" s="228"/>
      <c r="EY631" s="226"/>
      <c r="EZ631" s="226"/>
      <c r="FA631" s="229"/>
      <c r="FB631" s="229"/>
      <c r="FC631" s="229"/>
      <c r="FD631" s="226"/>
      <c r="FE631" s="226"/>
      <c r="FF631" s="230"/>
      <c r="FG631" s="230"/>
      <c r="FH631" s="231"/>
      <c r="FI631" s="231"/>
      <c r="FJ631" s="231"/>
      <c r="FK631" s="231"/>
      <c r="FL631" s="226"/>
      <c r="FM631" s="226"/>
      <c r="FN631" s="227"/>
      <c r="FO631" s="228"/>
      <c r="FP631" s="226"/>
      <c r="FQ631" s="226"/>
      <c r="FR631" s="229"/>
      <c r="FS631" s="229"/>
      <c r="FT631" s="229"/>
      <c r="FU631" s="226"/>
      <c r="FV631" s="226"/>
      <c r="FW631" s="230"/>
      <c r="FX631" s="230"/>
      <c r="FY631" s="231"/>
      <c r="FZ631" s="231"/>
      <c r="GA631" s="231"/>
      <c r="GB631" s="231"/>
      <c r="GC631" s="226"/>
      <c r="GD631" s="226"/>
      <c r="GE631" s="227"/>
      <c r="GF631" s="228"/>
      <c r="GG631" s="226"/>
      <c r="GH631" s="226"/>
      <c r="GI631" s="229"/>
      <c r="GJ631" s="229"/>
      <c r="GK631" s="229"/>
      <c r="GL631" s="226"/>
      <c r="GM631" s="226"/>
      <c r="GN631" s="230"/>
      <c r="GO631" s="230"/>
      <c r="GP631" s="231"/>
      <c r="GQ631" s="231"/>
      <c r="GR631" s="231"/>
      <c r="GS631" s="231"/>
      <c r="GT631" s="226"/>
      <c r="GU631" s="226"/>
      <c r="GV631" s="227"/>
      <c r="GW631" s="228"/>
      <c r="GX631" s="226"/>
      <c r="GY631" s="226"/>
      <c r="GZ631" s="229"/>
      <c r="HA631" s="229"/>
      <c r="HB631" s="229"/>
      <c r="HC631" s="226"/>
      <c r="HD631" s="226"/>
      <c r="HE631" s="230"/>
      <c r="HF631" s="230"/>
      <c r="HG631" s="231"/>
    </row>
    <row r="632" spans="1:215" s="230" customFormat="1" ht="41.25" customHeight="1" x14ac:dyDescent="0.2">
      <c r="A632" s="210" t="s">
        <v>4894</v>
      </c>
      <c r="B632" s="211" t="s">
        <v>4893</v>
      </c>
      <c r="C632" s="211" t="s">
        <v>4893</v>
      </c>
      <c r="D632" s="211" t="s">
        <v>8789</v>
      </c>
      <c r="E632" s="212" t="str">
        <f t="shared" si="16"/>
        <v>美祢市美東町真名1521-4</v>
      </c>
      <c r="F632" s="212" t="s">
        <v>4892</v>
      </c>
      <c r="G632" s="196">
        <v>42461</v>
      </c>
      <c r="H632" s="212" t="s">
        <v>4891</v>
      </c>
      <c r="I632" s="345" t="s">
        <v>3117</v>
      </c>
      <c r="J632" s="281" t="s">
        <v>4583</v>
      </c>
      <c r="K632" s="282" t="s">
        <v>3701</v>
      </c>
      <c r="L632" s="282" t="s">
        <v>351</v>
      </c>
      <c r="M632" s="212" t="s">
        <v>3922</v>
      </c>
      <c r="N632" s="212" t="s">
        <v>4890</v>
      </c>
      <c r="O632" s="283" t="s">
        <v>4554</v>
      </c>
      <c r="P632" s="284" t="s">
        <v>3767</v>
      </c>
      <c r="Q632" s="228"/>
      <c r="R632" s="226"/>
      <c r="S632" s="226"/>
      <c r="T632" s="229"/>
      <c r="U632" s="229"/>
      <c r="V632" s="229"/>
      <c r="W632" s="226"/>
      <c r="X632" s="226"/>
      <c r="AA632" s="231"/>
      <c r="AB632" s="231"/>
      <c r="AC632" s="231"/>
      <c r="AD632" s="231"/>
      <c r="AE632" s="226"/>
      <c r="AF632" s="226"/>
      <c r="AG632" s="227"/>
      <c r="AH632" s="228"/>
      <c r="AI632" s="226"/>
      <c r="AJ632" s="226"/>
      <c r="AK632" s="229"/>
      <c r="AL632" s="229"/>
      <c r="AM632" s="229"/>
      <c r="AN632" s="226"/>
      <c r="AO632" s="226"/>
      <c r="AR632" s="231"/>
      <c r="AS632" s="231"/>
      <c r="AT632" s="231"/>
      <c r="AU632" s="231"/>
      <c r="AV632" s="226"/>
      <c r="AW632" s="226"/>
      <c r="AX632" s="227"/>
      <c r="AY632" s="228"/>
      <c r="AZ632" s="226"/>
      <c r="BA632" s="226"/>
      <c r="BB632" s="229"/>
      <c r="BC632" s="229"/>
      <c r="BD632" s="229"/>
      <c r="BE632" s="226"/>
      <c r="BF632" s="226"/>
      <c r="BI632" s="231"/>
      <c r="BJ632" s="231"/>
      <c r="BK632" s="231"/>
      <c r="BL632" s="231"/>
      <c r="BM632" s="226"/>
      <c r="BN632" s="226"/>
      <c r="BO632" s="227"/>
      <c r="BP632" s="228"/>
      <c r="BQ632" s="226"/>
      <c r="BR632" s="226"/>
      <c r="BS632" s="229"/>
      <c r="BT632" s="229"/>
      <c r="BU632" s="229"/>
      <c r="BV632" s="226"/>
      <c r="BW632" s="226"/>
      <c r="BZ632" s="231"/>
      <c r="CA632" s="231"/>
      <c r="CB632" s="231"/>
      <c r="CC632" s="231"/>
      <c r="CD632" s="226"/>
      <c r="CE632" s="226"/>
      <c r="CF632" s="227"/>
      <c r="CG632" s="228"/>
      <c r="CH632" s="226"/>
      <c r="CI632" s="226"/>
      <c r="CJ632" s="229"/>
      <c r="CK632" s="229"/>
      <c r="CL632" s="229"/>
      <c r="CM632" s="226"/>
      <c r="CN632" s="226"/>
      <c r="CQ632" s="231"/>
      <c r="CR632" s="231"/>
      <c r="CS632" s="231"/>
      <c r="CT632" s="231"/>
      <c r="CU632" s="226"/>
      <c r="CV632" s="226"/>
      <c r="CW632" s="227"/>
      <c r="CX632" s="228"/>
      <c r="CY632" s="226"/>
      <c r="CZ632" s="226"/>
      <c r="DA632" s="229"/>
      <c r="DB632" s="229"/>
      <c r="DC632" s="229"/>
      <c r="DD632" s="226"/>
      <c r="DE632" s="226"/>
      <c r="DH632" s="231"/>
      <c r="DI632" s="231"/>
      <c r="DJ632" s="231"/>
      <c r="DK632" s="231"/>
      <c r="DL632" s="226"/>
      <c r="DM632" s="226"/>
      <c r="DN632" s="227"/>
      <c r="DO632" s="228"/>
      <c r="DP632" s="226"/>
      <c r="DQ632" s="226"/>
      <c r="DR632" s="229"/>
      <c r="DS632" s="229"/>
      <c r="DT632" s="229"/>
      <c r="DU632" s="226"/>
      <c r="DV632" s="226"/>
      <c r="DY632" s="231"/>
      <c r="DZ632" s="231"/>
      <c r="EA632" s="231"/>
      <c r="EB632" s="231"/>
      <c r="EC632" s="226"/>
      <c r="ED632" s="226"/>
      <c r="EE632" s="227"/>
      <c r="EF632" s="228"/>
      <c r="EG632" s="226"/>
      <c r="EH632" s="226"/>
      <c r="EI632" s="229"/>
      <c r="EJ632" s="229"/>
      <c r="EK632" s="229"/>
      <c r="EL632" s="226"/>
      <c r="EM632" s="226"/>
      <c r="EP632" s="231"/>
      <c r="EQ632" s="231"/>
      <c r="ER632" s="231"/>
      <c r="ES632" s="231"/>
      <c r="ET632" s="226"/>
      <c r="EU632" s="226"/>
      <c r="EV632" s="227"/>
      <c r="EW632" s="228"/>
      <c r="EX632" s="226"/>
      <c r="EY632" s="226"/>
      <c r="EZ632" s="229"/>
      <c r="FA632" s="229"/>
      <c r="FB632" s="229"/>
      <c r="FC632" s="226"/>
      <c r="FD632" s="226"/>
      <c r="FG632" s="231"/>
      <c r="FH632" s="231"/>
      <c r="FI632" s="231"/>
      <c r="FJ632" s="231"/>
      <c r="FK632" s="226"/>
      <c r="FL632" s="226"/>
      <c r="FM632" s="227"/>
      <c r="FN632" s="228"/>
      <c r="FO632" s="226"/>
      <c r="FP632" s="226"/>
      <c r="FQ632" s="229"/>
      <c r="FR632" s="229"/>
      <c r="FS632" s="229"/>
      <c r="FT632" s="226"/>
      <c r="FU632" s="226"/>
      <c r="FX632" s="231"/>
      <c r="FY632" s="231"/>
      <c r="FZ632" s="231"/>
      <c r="GA632" s="231"/>
      <c r="GB632" s="226"/>
      <c r="GC632" s="226"/>
      <c r="GD632" s="227"/>
      <c r="GE632" s="228"/>
      <c r="GF632" s="226"/>
      <c r="GG632" s="226"/>
      <c r="GH632" s="229"/>
      <c r="GI632" s="229"/>
      <c r="GJ632" s="229"/>
      <c r="GK632" s="226"/>
      <c r="GL632" s="226"/>
      <c r="GO632" s="231"/>
      <c r="GP632" s="231"/>
      <c r="GQ632" s="231"/>
      <c r="GR632" s="231"/>
      <c r="GS632" s="226"/>
      <c r="GT632" s="226"/>
      <c r="GU632" s="227"/>
      <c r="GV632" s="228"/>
      <c r="GW632" s="226"/>
      <c r="GX632" s="226"/>
      <c r="GY632" s="229"/>
      <c r="GZ632" s="229"/>
      <c r="HA632" s="229"/>
      <c r="HB632" s="226"/>
      <c r="HC632" s="226"/>
      <c r="HF632" s="231"/>
    </row>
    <row r="633" spans="1:215" s="230" customFormat="1" ht="41.25" customHeight="1" x14ac:dyDescent="0.2">
      <c r="A633" s="210" t="s">
        <v>3438</v>
      </c>
      <c r="B633" s="211" t="s">
        <v>3439</v>
      </c>
      <c r="C633" s="211" t="s">
        <v>3439</v>
      </c>
      <c r="D633" s="211" t="s">
        <v>904</v>
      </c>
      <c r="E633" s="212" t="str">
        <f t="shared" si="16"/>
        <v>美祢市大嶺町東分2916-1</v>
      </c>
      <c r="F633" s="212" t="s">
        <v>4889</v>
      </c>
      <c r="G633" s="196">
        <v>42505</v>
      </c>
      <c r="H633" s="212" t="s">
        <v>4888</v>
      </c>
      <c r="I633" s="345" t="s">
        <v>3117</v>
      </c>
      <c r="J633" s="281" t="s">
        <v>4583</v>
      </c>
      <c r="K633" s="282" t="s">
        <v>3701</v>
      </c>
      <c r="L633" s="282" t="s">
        <v>351</v>
      </c>
      <c r="M633" s="212" t="s">
        <v>3440</v>
      </c>
      <c r="N633" s="212" t="s">
        <v>4887</v>
      </c>
      <c r="O633" s="283" t="s">
        <v>4554</v>
      </c>
      <c r="P633" s="284" t="s">
        <v>3767</v>
      </c>
      <c r="Q633" s="228"/>
      <c r="R633" s="226"/>
      <c r="S633" s="226"/>
      <c r="T633" s="229"/>
      <c r="U633" s="229"/>
      <c r="V633" s="229"/>
      <c r="W633" s="226"/>
      <c r="X633" s="226"/>
      <c r="AA633" s="231"/>
      <c r="AB633" s="231"/>
      <c r="AC633" s="231"/>
      <c r="AD633" s="231"/>
      <c r="AE633" s="226"/>
      <c r="AF633" s="226"/>
      <c r="AG633" s="227"/>
      <c r="AH633" s="228"/>
      <c r="AI633" s="226"/>
      <c r="AJ633" s="226"/>
      <c r="AK633" s="229"/>
      <c r="AL633" s="229"/>
      <c r="AM633" s="229"/>
      <c r="AN633" s="226"/>
      <c r="AO633" s="226"/>
      <c r="AR633" s="231"/>
      <c r="AS633" s="231"/>
      <c r="AT633" s="231"/>
      <c r="AU633" s="231"/>
      <c r="AV633" s="226"/>
      <c r="AW633" s="226"/>
      <c r="AX633" s="227"/>
      <c r="AY633" s="228"/>
      <c r="AZ633" s="226"/>
      <c r="BA633" s="226"/>
      <c r="BB633" s="229"/>
      <c r="BC633" s="229"/>
      <c r="BD633" s="229"/>
      <c r="BE633" s="226"/>
      <c r="BF633" s="226"/>
      <c r="BI633" s="231"/>
      <c r="BJ633" s="231"/>
      <c r="BK633" s="231"/>
      <c r="BL633" s="231"/>
      <c r="BM633" s="226"/>
      <c r="BN633" s="226"/>
      <c r="BO633" s="227"/>
      <c r="BP633" s="228"/>
      <c r="BQ633" s="226"/>
      <c r="BR633" s="226"/>
      <c r="BS633" s="229"/>
      <c r="BT633" s="229"/>
      <c r="BU633" s="229"/>
      <c r="BV633" s="226"/>
      <c r="BW633" s="226"/>
      <c r="BZ633" s="231"/>
      <c r="CA633" s="231"/>
      <c r="CB633" s="231"/>
      <c r="CC633" s="231"/>
      <c r="CD633" s="226"/>
      <c r="CE633" s="226"/>
      <c r="CF633" s="227"/>
      <c r="CG633" s="228"/>
      <c r="CH633" s="226"/>
      <c r="CI633" s="226"/>
      <c r="CJ633" s="229"/>
      <c r="CK633" s="229"/>
      <c r="CL633" s="229"/>
      <c r="CM633" s="226"/>
      <c r="CN633" s="226"/>
      <c r="CQ633" s="231"/>
      <c r="CR633" s="231"/>
      <c r="CS633" s="231"/>
      <c r="CT633" s="231"/>
      <c r="CU633" s="226"/>
      <c r="CV633" s="226"/>
      <c r="CW633" s="227"/>
      <c r="CX633" s="228"/>
      <c r="CY633" s="226"/>
      <c r="CZ633" s="226"/>
      <c r="DA633" s="229"/>
      <c r="DB633" s="229"/>
      <c r="DC633" s="229"/>
      <c r="DD633" s="226"/>
      <c r="DE633" s="226"/>
      <c r="DH633" s="231"/>
      <c r="DI633" s="231"/>
      <c r="DJ633" s="231"/>
      <c r="DK633" s="231"/>
      <c r="DL633" s="226"/>
      <c r="DM633" s="226"/>
      <c r="DN633" s="227"/>
      <c r="DO633" s="228"/>
      <c r="DP633" s="226"/>
      <c r="DQ633" s="226"/>
      <c r="DR633" s="229"/>
      <c r="DS633" s="229"/>
      <c r="DT633" s="229"/>
      <c r="DU633" s="226"/>
      <c r="DV633" s="226"/>
      <c r="DY633" s="231"/>
      <c r="DZ633" s="231"/>
      <c r="EA633" s="231"/>
      <c r="EB633" s="231"/>
      <c r="EC633" s="226"/>
      <c r="ED633" s="226"/>
      <c r="EE633" s="227"/>
      <c r="EF633" s="228"/>
      <c r="EG633" s="226"/>
      <c r="EH633" s="226"/>
      <c r="EI633" s="229"/>
      <c r="EJ633" s="229"/>
      <c r="EK633" s="229"/>
      <c r="EL633" s="226"/>
      <c r="EM633" s="226"/>
      <c r="EP633" s="231"/>
      <c r="EQ633" s="231"/>
      <c r="ER633" s="231"/>
      <c r="ES633" s="231"/>
      <c r="ET633" s="226"/>
      <c r="EU633" s="226"/>
      <c r="EV633" s="227"/>
      <c r="EW633" s="228"/>
      <c r="EX633" s="226"/>
      <c r="EY633" s="226"/>
      <c r="EZ633" s="229"/>
      <c r="FA633" s="229"/>
      <c r="FB633" s="229"/>
      <c r="FC633" s="226"/>
      <c r="FD633" s="226"/>
      <c r="FG633" s="231"/>
      <c r="FH633" s="231"/>
      <c r="FI633" s="231"/>
      <c r="FJ633" s="231"/>
      <c r="FK633" s="226"/>
      <c r="FL633" s="226"/>
      <c r="FM633" s="227"/>
      <c r="FN633" s="228"/>
      <c r="FO633" s="226"/>
      <c r="FP633" s="226"/>
      <c r="FQ633" s="229"/>
      <c r="FR633" s="229"/>
      <c r="FS633" s="229"/>
      <c r="FT633" s="226"/>
      <c r="FU633" s="226"/>
      <c r="FX633" s="231"/>
      <c r="FY633" s="231"/>
      <c r="FZ633" s="231"/>
      <c r="GA633" s="231"/>
      <c r="GB633" s="226"/>
      <c r="GC633" s="226"/>
      <c r="GD633" s="227"/>
      <c r="GE633" s="228"/>
      <c r="GF633" s="226"/>
      <c r="GG633" s="226"/>
      <c r="GH633" s="229"/>
      <c r="GI633" s="229"/>
      <c r="GJ633" s="229"/>
      <c r="GK633" s="226"/>
      <c r="GL633" s="226"/>
      <c r="GO633" s="231"/>
      <c r="GP633" s="231"/>
      <c r="GQ633" s="231"/>
      <c r="GR633" s="231"/>
      <c r="GS633" s="226"/>
      <c r="GT633" s="226"/>
      <c r="GU633" s="227"/>
      <c r="GV633" s="228"/>
      <c r="GW633" s="226"/>
      <c r="GX633" s="226"/>
      <c r="GY633" s="229"/>
      <c r="GZ633" s="229"/>
      <c r="HA633" s="229"/>
      <c r="HB633" s="226"/>
      <c r="HC633" s="226"/>
      <c r="HF633" s="231"/>
    </row>
    <row r="634" spans="1:215" s="230" customFormat="1" ht="41.25" customHeight="1" x14ac:dyDescent="0.2">
      <c r="A634" s="210" t="s">
        <v>4886</v>
      </c>
      <c r="B634" s="211" t="s">
        <v>4885</v>
      </c>
      <c r="C634" s="211" t="s">
        <v>4885</v>
      </c>
      <c r="D634" s="211" t="s">
        <v>1350</v>
      </c>
      <c r="E634" s="212" t="str">
        <f t="shared" si="16"/>
        <v>美祢市美東町真名1071</v>
      </c>
      <c r="F634" s="212" t="s">
        <v>1292</v>
      </c>
      <c r="G634" s="196">
        <v>42614</v>
      </c>
      <c r="H634" s="212" t="s">
        <v>4884</v>
      </c>
      <c r="I634" s="236" t="s">
        <v>455</v>
      </c>
      <c r="J634" s="281" t="s">
        <v>4583</v>
      </c>
      <c r="K634" s="282" t="s">
        <v>3701</v>
      </c>
      <c r="L634" s="282" t="s">
        <v>351</v>
      </c>
      <c r="M634" s="212" t="s">
        <v>662</v>
      </c>
      <c r="N634" s="212" t="s">
        <v>4883</v>
      </c>
      <c r="O634" s="283" t="s">
        <v>250</v>
      </c>
      <c r="P634" s="284" t="s">
        <v>3767</v>
      </c>
      <c r="Q634" s="227"/>
      <c r="R634" s="228"/>
      <c r="S634" s="226"/>
      <c r="T634" s="226"/>
      <c r="U634" s="229"/>
      <c r="V634" s="229"/>
      <c r="W634" s="229"/>
      <c r="X634" s="226"/>
      <c r="Y634" s="226"/>
      <c r="AB634" s="231"/>
      <c r="AC634" s="231"/>
      <c r="AD634" s="231"/>
      <c r="AE634" s="231"/>
      <c r="AF634" s="226"/>
      <c r="AG634" s="226"/>
      <c r="AH634" s="227"/>
      <c r="AI634" s="228"/>
      <c r="AJ634" s="226"/>
      <c r="AK634" s="226"/>
      <c r="AL634" s="229"/>
      <c r="AM634" s="229"/>
      <c r="AN634" s="229"/>
      <c r="AO634" s="226"/>
      <c r="AP634" s="226"/>
      <c r="AS634" s="231"/>
      <c r="AT634" s="231"/>
      <c r="AU634" s="231"/>
      <c r="AV634" s="231"/>
      <c r="AW634" s="226"/>
      <c r="AX634" s="226"/>
      <c r="AY634" s="227"/>
      <c r="AZ634" s="228"/>
      <c r="BA634" s="226"/>
      <c r="BB634" s="226"/>
      <c r="BC634" s="229"/>
      <c r="BD634" s="229"/>
      <c r="BE634" s="229"/>
      <c r="BF634" s="226"/>
      <c r="BG634" s="226"/>
      <c r="BJ634" s="231"/>
      <c r="BK634" s="231"/>
      <c r="BL634" s="231"/>
      <c r="BM634" s="231"/>
      <c r="BN634" s="226"/>
      <c r="BO634" s="226"/>
      <c r="BP634" s="227"/>
      <c r="BQ634" s="228"/>
      <c r="BR634" s="226"/>
      <c r="BS634" s="226"/>
      <c r="BT634" s="229"/>
      <c r="BU634" s="229"/>
      <c r="BV634" s="229"/>
      <c r="BW634" s="226"/>
      <c r="BX634" s="226"/>
      <c r="CA634" s="231"/>
      <c r="CB634" s="231"/>
      <c r="CC634" s="231"/>
      <c r="CD634" s="231"/>
      <c r="CE634" s="226"/>
      <c r="CF634" s="226"/>
      <c r="CG634" s="227"/>
      <c r="CH634" s="228"/>
      <c r="CI634" s="226"/>
      <c r="CJ634" s="226"/>
      <c r="CK634" s="229"/>
      <c r="CL634" s="229"/>
      <c r="CM634" s="229"/>
      <c r="CN634" s="226"/>
      <c r="CO634" s="226"/>
      <c r="CR634" s="231"/>
      <c r="CS634" s="231"/>
      <c r="CT634" s="231"/>
      <c r="CU634" s="231"/>
      <c r="CV634" s="226"/>
      <c r="CW634" s="226"/>
      <c r="CX634" s="227"/>
      <c r="CY634" s="228"/>
      <c r="CZ634" s="226"/>
      <c r="DA634" s="226"/>
      <c r="DB634" s="229"/>
      <c r="DC634" s="229"/>
      <c r="DD634" s="229"/>
      <c r="DE634" s="226"/>
      <c r="DF634" s="226"/>
      <c r="DI634" s="231"/>
      <c r="DJ634" s="231"/>
      <c r="DK634" s="231"/>
      <c r="DL634" s="231"/>
      <c r="DM634" s="226"/>
      <c r="DN634" s="226"/>
      <c r="DO634" s="227"/>
      <c r="DP634" s="228"/>
      <c r="DQ634" s="226"/>
      <c r="DR634" s="226"/>
      <c r="DS634" s="229"/>
      <c r="DT634" s="229"/>
      <c r="DU634" s="229"/>
      <c r="DV634" s="226"/>
      <c r="DW634" s="226"/>
      <c r="DZ634" s="231"/>
      <c r="EA634" s="231"/>
      <c r="EB634" s="231"/>
      <c r="EC634" s="231"/>
      <c r="ED634" s="226"/>
      <c r="EE634" s="226"/>
      <c r="EF634" s="227"/>
      <c r="EG634" s="228"/>
      <c r="EH634" s="226"/>
      <c r="EI634" s="226"/>
      <c r="EJ634" s="229"/>
      <c r="EK634" s="229"/>
      <c r="EL634" s="229"/>
      <c r="EM634" s="226"/>
      <c r="EN634" s="226"/>
      <c r="EQ634" s="231"/>
      <c r="ER634" s="231"/>
      <c r="ES634" s="231"/>
      <c r="ET634" s="231"/>
      <c r="EU634" s="226"/>
      <c r="EV634" s="226"/>
      <c r="EW634" s="227"/>
      <c r="EX634" s="228"/>
      <c r="EY634" s="226"/>
      <c r="EZ634" s="226"/>
      <c r="FA634" s="229"/>
      <c r="FB634" s="229"/>
      <c r="FC634" s="229"/>
      <c r="FD634" s="226"/>
      <c r="FE634" s="226"/>
      <c r="FH634" s="231"/>
      <c r="FI634" s="231"/>
      <c r="FJ634" s="231"/>
      <c r="FK634" s="231"/>
      <c r="FL634" s="226"/>
      <c r="FM634" s="226"/>
      <c r="FN634" s="227"/>
      <c r="FO634" s="228"/>
      <c r="FP634" s="226"/>
      <c r="FQ634" s="226"/>
      <c r="FR634" s="229"/>
      <c r="FS634" s="229"/>
      <c r="FT634" s="229"/>
      <c r="FU634" s="226"/>
      <c r="FV634" s="226"/>
      <c r="FY634" s="231"/>
      <c r="FZ634" s="231"/>
      <c r="GA634" s="231"/>
      <c r="GB634" s="231"/>
      <c r="GC634" s="226"/>
      <c r="GD634" s="226"/>
      <c r="GE634" s="227"/>
      <c r="GF634" s="228"/>
      <c r="GG634" s="226"/>
      <c r="GH634" s="226"/>
      <c r="GI634" s="229"/>
      <c r="GJ634" s="229"/>
      <c r="GK634" s="229"/>
      <c r="GL634" s="226"/>
      <c r="GM634" s="226"/>
      <c r="GP634" s="231"/>
      <c r="GQ634" s="231"/>
      <c r="GR634" s="231"/>
      <c r="GS634" s="231"/>
      <c r="GT634" s="226"/>
      <c r="GU634" s="226"/>
      <c r="GV634" s="227"/>
      <c r="GW634" s="228"/>
      <c r="GX634" s="226"/>
      <c r="GY634" s="226"/>
      <c r="GZ634" s="229"/>
      <c r="HA634" s="229"/>
      <c r="HB634" s="229"/>
      <c r="HC634" s="226"/>
      <c r="HD634" s="226"/>
      <c r="HG634" s="231"/>
    </row>
    <row r="635" spans="1:215" s="230" customFormat="1" ht="48" x14ac:dyDescent="0.2">
      <c r="A635" s="325" t="s">
        <v>3441</v>
      </c>
      <c r="B635" s="326" t="s">
        <v>3442</v>
      </c>
      <c r="C635" s="326" t="s">
        <v>3442</v>
      </c>
      <c r="D635" s="326" t="s">
        <v>3443</v>
      </c>
      <c r="E635" s="212" t="str">
        <f t="shared" si="16"/>
        <v>美祢市秋芳町秋吉3691-3</v>
      </c>
      <c r="F635" s="212" t="s">
        <v>1067</v>
      </c>
      <c r="G635" s="196">
        <v>42675</v>
      </c>
      <c r="H635" s="212" t="s">
        <v>2122</v>
      </c>
      <c r="I635" s="236" t="s">
        <v>3372</v>
      </c>
      <c r="J635" s="281" t="s">
        <v>4583</v>
      </c>
      <c r="K635" s="282" t="s">
        <v>3701</v>
      </c>
      <c r="L635" s="282" t="s">
        <v>3704</v>
      </c>
      <c r="M635" s="212" t="s">
        <v>2225</v>
      </c>
      <c r="N635" s="212" t="s">
        <v>4882</v>
      </c>
      <c r="O635" s="283" t="s">
        <v>250</v>
      </c>
      <c r="P635" s="284" t="s">
        <v>3767</v>
      </c>
      <c r="Q635" s="227"/>
      <c r="R635" s="228"/>
      <c r="S635" s="226"/>
      <c r="T635" s="226"/>
      <c r="U635" s="229"/>
      <c r="V635" s="229"/>
      <c r="W635" s="229"/>
      <c r="X635" s="226"/>
      <c r="Y635" s="226"/>
      <c r="AB635" s="231"/>
      <c r="AC635" s="231"/>
      <c r="AD635" s="231"/>
      <c r="AE635" s="231"/>
      <c r="AF635" s="226"/>
      <c r="AG635" s="226"/>
      <c r="AH635" s="227"/>
      <c r="AI635" s="228"/>
      <c r="AJ635" s="226"/>
      <c r="AK635" s="226"/>
      <c r="AL635" s="229"/>
      <c r="AM635" s="229"/>
      <c r="AN635" s="229"/>
      <c r="AO635" s="226"/>
      <c r="AP635" s="226"/>
      <c r="AS635" s="231"/>
      <c r="AT635" s="231"/>
      <c r="AU635" s="231"/>
      <c r="AV635" s="231"/>
      <c r="AW635" s="226"/>
      <c r="AX635" s="226"/>
      <c r="AY635" s="227"/>
      <c r="AZ635" s="228"/>
      <c r="BA635" s="226"/>
      <c r="BB635" s="226"/>
      <c r="BC635" s="229"/>
      <c r="BD635" s="229"/>
      <c r="BE635" s="229"/>
      <c r="BF635" s="226"/>
      <c r="BG635" s="226"/>
      <c r="BJ635" s="231"/>
      <c r="BK635" s="231"/>
      <c r="BL635" s="231"/>
      <c r="BM635" s="231"/>
      <c r="BN635" s="226"/>
      <c r="BO635" s="226"/>
      <c r="BP635" s="227"/>
      <c r="BQ635" s="228"/>
      <c r="BR635" s="226"/>
      <c r="BS635" s="226"/>
      <c r="BT635" s="229"/>
      <c r="BU635" s="229"/>
      <c r="BV635" s="229"/>
      <c r="BW635" s="226"/>
      <c r="BX635" s="226"/>
      <c r="CA635" s="231"/>
      <c r="CB635" s="231"/>
      <c r="CC635" s="231"/>
      <c r="CD635" s="231"/>
      <c r="CE635" s="226"/>
      <c r="CF635" s="226"/>
      <c r="CG635" s="227"/>
      <c r="CH635" s="228"/>
      <c r="CI635" s="226"/>
      <c r="CJ635" s="226"/>
      <c r="CK635" s="229"/>
      <c r="CL635" s="229"/>
      <c r="CM635" s="229"/>
      <c r="CN635" s="226"/>
      <c r="CO635" s="226"/>
      <c r="CR635" s="231"/>
      <c r="CS635" s="231"/>
      <c r="CT635" s="231"/>
      <c r="CU635" s="231"/>
      <c r="CV635" s="226"/>
      <c r="CW635" s="226"/>
      <c r="CX635" s="227"/>
      <c r="CY635" s="228"/>
      <c r="CZ635" s="226"/>
      <c r="DA635" s="226"/>
      <c r="DB635" s="229"/>
      <c r="DC635" s="229"/>
      <c r="DD635" s="229"/>
      <c r="DE635" s="226"/>
      <c r="DF635" s="226"/>
      <c r="DI635" s="231"/>
      <c r="DJ635" s="231"/>
      <c r="DK635" s="231"/>
      <c r="DL635" s="231"/>
      <c r="DM635" s="226"/>
      <c r="DN635" s="226"/>
      <c r="DO635" s="227"/>
      <c r="DP635" s="228"/>
      <c r="DQ635" s="226"/>
      <c r="DR635" s="226"/>
      <c r="DS635" s="229"/>
      <c r="DT635" s="229"/>
      <c r="DU635" s="229"/>
      <c r="DV635" s="226"/>
      <c r="DW635" s="226"/>
      <c r="DZ635" s="231"/>
      <c r="EA635" s="231"/>
      <c r="EB635" s="231"/>
      <c r="EC635" s="231"/>
      <c r="ED635" s="226"/>
      <c r="EE635" s="226"/>
      <c r="EF635" s="227"/>
      <c r="EG635" s="228"/>
      <c r="EH635" s="226"/>
      <c r="EI635" s="226"/>
      <c r="EJ635" s="229"/>
      <c r="EK635" s="229"/>
      <c r="EL635" s="229"/>
      <c r="EM635" s="226"/>
      <c r="EN635" s="226"/>
      <c r="EQ635" s="231"/>
      <c r="ER635" s="231"/>
      <c r="ES635" s="231"/>
      <c r="ET635" s="231"/>
      <c r="EU635" s="226"/>
      <c r="EV635" s="226"/>
      <c r="EW635" s="227"/>
      <c r="EX635" s="228"/>
      <c r="EY635" s="226"/>
      <c r="EZ635" s="226"/>
      <c r="FA635" s="229"/>
      <c r="FB635" s="229"/>
      <c r="FC635" s="229"/>
      <c r="FD635" s="226"/>
      <c r="FE635" s="226"/>
      <c r="FH635" s="231"/>
      <c r="FI635" s="231"/>
      <c r="FJ635" s="231"/>
      <c r="FK635" s="231"/>
      <c r="FL635" s="226"/>
      <c r="FM635" s="226"/>
      <c r="FN635" s="227"/>
      <c r="FO635" s="228"/>
      <c r="FP635" s="226"/>
      <c r="FQ635" s="226"/>
      <c r="FR635" s="229"/>
      <c r="FS635" s="229"/>
      <c r="FT635" s="229"/>
      <c r="FU635" s="226"/>
      <c r="FV635" s="226"/>
      <c r="FY635" s="231"/>
      <c r="FZ635" s="231"/>
      <c r="GA635" s="231"/>
      <c r="GB635" s="231"/>
      <c r="GC635" s="226"/>
      <c r="GD635" s="226"/>
      <c r="GE635" s="227"/>
      <c r="GF635" s="228"/>
      <c r="GG635" s="226"/>
      <c r="GH635" s="226"/>
      <c r="GI635" s="229"/>
      <c r="GJ635" s="229"/>
      <c r="GK635" s="229"/>
      <c r="GL635" s="226"/>
      <c r="GM635" s="226"/>
      <c r="GP635" s="231"/>
      <c r="GQ635" s="231"/>
      <c r="GR635" s="231"/>
      <c r="GS635" s="231"/>
      <c r="GT635" s="226"/>
      <c r="GU635" s="226"/>
      <c r="GV635" s="227"/>
      <c r="GW635" s="228"/>
      <c r="GX635" s="226"/>
      <c r="GY635" s="226"/>
      <c r="GZ635" s="229"/>
      <c r="HA635" s="229"/>
      <c r="HB635" s="229"/>
      <c r="HC635" s="226"/>
      <c r="HD635" s="226"/>
      <c r="HG635" s="231"/>
    </row>
    <row r="636" spans="1:215" s="230" customFormat="1" ht="41.25" customHeight="1" x14ac:dyDescent="0.2">
      <c r="A636" s="325" t="s">
        <v>8790</v>
      </c>
      <c r="B636" s="326" t="s">
        <v>8791</v>
      </c>
      <c r="C636" s="326" t="s">
        <v>8791</v>
      </c>
      <c r="D636" s="326" t="s">
        <v>4116</v>
      </c>
      <c r="E636" s="212" t="str">
        <f t="shared" si="16"/>
        <v>美祢市大嶺町東分来福台4-15-7</v>
      </c>
      <c r="F636" s="212" t="s">
        <v>4880</v>
      </c>
      <c r="G636" s="196">
        <v>43556</v>
      </c>
      <c r="H636" s="212" t="s">
        <v>4879</v>
      </c>
      <c r="I636" s="236" t="s">
        <v>455</v>
      </c>
      <c r="J636" s="281" t="s">
        <v>813</v>
      </c>
      <c r="K636" s="282" t="s">
        <v>383</v>
      </c>
      <c r="L636" s="282" t="s">
        <v>384</v>
      </c>
      <c r="M636" s="212" t="s">
        <v>4115</v>
      </c>
      <c r="N636" s="212" t="s">
        <v>8792</v>
      </c>
      <c r="O636" s="283" t="s">
        <v>250</v>
      </c>
      <c r="P636" s="284" t="s">
        <v>3767</v>
      </c>
      <c r="Q636" s="227"/>
      <c r="R636" s="228"/>
      <c r="S636" s="226"/>
      <c r="T636" s="226"/>
      <c r="U636" s="229"/>
      <c r="V636" s="229"/>
      <c r="W636" s="229"/>
      <c r="X636" s="226"/>
      <c r="Y636" s="226"/>
      <c r="AB636" s="231"/>
      <c r="AC636" s="231"/>
      <c r="AD636" s="231"/>
      <c r="AE636" s="231"/>
      <c r="AF636" s="226"/>
      <c r="AG636" s="226"/>
      <c r="AH636" s="227"/>
      <c r="AI636" s="228"/>
      <c r="AJ636" s="226"/>
      <c r="AK636" s="226"/>
      <c r="AL636" s="229"/>
      <c r="AM636" s="229"/>
      <c r="AN636" s="229"/>
      <c r="AO636" s="226"/>
      <c r="AP636" s="226"/>
      <c r="AS636" s="231"/>
      <c r="AT636" s="231"/>
      <c r="AU636" s="231"/>
      <c r="AV636" s="231"/>
      <c r="AW636" s="226"/>
      <c r="AX636" s="226"/>
      <c r="AY636" s="227"/>
      <c r="AZ636" s="228"/>
      <c r="BA636" s="226"/>
      <c r="BB636" s="226"/>
      <c r="BC636" s="229"/>
      <c r="BD636" s="229"/>
      <c r="BE636" s="229"/>
      <c r="BF636" s="226"/>
      <c r="BG636" s="226"/>
      <c r="BJ636" s="231"/>
      <c r="BK636" s="231"/>
      <c r="BL636" s="231"/>
      <c r="BM636" s="231"/>
      <c r="BN636" s="226"/>
      <c r="BO636" s="226"/>
      <c r="BP636" s="227"/>
      <c r="BQ636" s="228"/>
      <c r="BR636" s="226"/>
      <c r="BS636" s="226"/>
      <c r="BT636" s="229"/>
      <c r="BU636" s="229"/>
      <c r="BV636" s="229"/>
      <c r="BW636" s="226"/>
      <c r="BX636" s="226"/>
      <c r="CA636" s="231"/>
      <c r="CB636" s="231"/>
      <c r="CC636" s="231"/>
      <c r="CD636" s="231"/>
      <c r="CE636" s="226"/>
      <c r="CF636" s="226"/>
      <c r="CG636" s="227"/>
      <c r="CH636" s="228"/>
      <c r="CI636" s="226"/>
      <c r="CJ636" s="226"/>
      <c r="CK636" s="229"/>
      <c r="CL636" s="229"/>
      <c r="CM636" s="229"/>
      <c r="CN636" s="226"/>
      <c r="CO636" s="226"/>
      <c r="CR636" s="231"/>
      <c r="CS636" s="231"/>
      <c r="CT636" s="231"/>
      <c r="CU636" s="231"/>
      <c r="CV636" s="226"/>
      <c r="CW636" s="226"/>
      <c r="CX636" s="227"/>
      <c r="CY636" s="228"/>
      <c r="CZ636" s="226"/>
      <c r="DA636" s="226"/>
      <c r="DB636" s="229"/>
      <c r="DC636" s="229"/>
      <c r="DD636" s="229"/>
      <c r="DE636" s="226"/>
      <c r="DF636" s="226"/>
      <c r="DI636" s="231"/>
      <c r="DJ636" s="231"/>
      <c r="DK636" s="231"/>
      <c r="DL636" s="231"/>
      <c r="DM636" s="226"/>
      <c r="DN636" s="226"/>
      <c r="DO636" s="227"/>
      <c r="DP636" s="228"/>
      <c r="DQ636" s="226"/>
      <c r="DR636" s="226"/>
      <c r="DS636" s="229"/>
      <c r="DT636" s="229"/>
      <c r="DU636" s="229"/>
      <c r="DV636" s="226"/>
      <c r="DW636" s="226"/>
      <c r="DZ636" s="231"/>
      <c r="EA636" s="231"/>
      <c r="EB636" s="231"/>
      <c r="EC636" s="231"/>
      <c r="ED636" s="226"/>
      <c r="EE636" s="226"/>
      <c r="EF636" s="227"/>
      <c r="EG636" s="228"/>
      <c r="EH636" s="226"/>
      <c r="EI636" s="226"/>
      <c r="EJ636" s="229"/>
      <c r="EK636" s="229"/>
      <c r="EL636" s="229"/>
      <c r="EM636" s="226"/>
      <c r="EN636" s="226"/>
      <c r="EQ636" s="231"/>
      <c r="ER636" s="231"/>
      <c r="ES636" s="231"/>
      <c r="ET636" s="231"/>
      <c r="EU636" s="226"/>
      <c r="EV636" s="226"/>
      <c r="EW636" s="227"/>
      <c r="EX636" s="228"/>
      <c r="EY636" s="226"/>
      <c r="EZ636" s="226"/>
      <c r="FA636" s="229"/>
      <c r="FB636" s="229"/>
      <c r="FC636" s="229"/>
      <c r="FD636" s="226"/>
      <c r="FE636" s="226"/>
      <c r="FH636" s="231"/>
      <c r="FI636" s="231"/>
      <c r="FJ636" s="231"/>
      <c r="FK636" s="231"/>
      <c r="FL636" s="226"/>
      <c r="FM636" s="226"/>
      <c r="FN636" s="227"/>
      <c r="FO636" s="228"/>
      <c r="FP636" s="226"/>
      <c r="FQ636" s="226"/>
      <c r="FR636" s="229"/>
      <c r="FS636" s="229"/>
      <c r="FT636" s="229"/>
      <c r="FU636" s="226"/>
      <c r="FV636" s="226"/>
      <c r="FY636" s="231"/>
      <c r="FZ636" s="231"/>
      <c r="GA636" s="231"/>
      <c r="GB636" s="231"/>
      <c r="GC636" s="226"/>
      <c r="GD636" s="226"/>
      <c r="GE636" s="227"/>
      <c r="GF636" s="228"/>
      <c r="GG636" s="226"/>
      <c r="GH636" s="226"/>
      <c r="GI636" s="229"/>
      <c r="GJ636" s="229"/>
      <c r="GK636" s="229"/>
      <c r="GL636" s="226"/>
      <c r="GM636" s="226"/>
      <c r="GP636" s="231"/>
      <c r="GQ636" s="231"/>
      <c r="GR636" s="231"/>
      <c r="GS636" s="231"/>
      <c r="GT636" s="226"/>
      <c r="GU636" s="226"/>
      <c r="GV636" s="227"/>
      <c r="GW636" s="228"/>
      <c r="GX636" s="226"/>
      <c r="GY636" s="226"/>
      <c r="GZ636" s="229"/>
      <c r="HA636" s="229"/>
      <c r="HB636" s="229"/>
      <c r="HC636" s="226"/>
      <c r="HD636" s="226"/>
      <c r="HG636" s="231"/>
    </row>
    <row r="637" spans="1:215" s="230" customFormat="1" ht="41.25" customHeight="1" x14ac:dyDescent="0.2">
      <c r="A637" s="210" t="s">
        <v>2961</v>
      </c>
      <c r="B637" s="211" t="s">
        <v>4402</v>
      </c>
      <c r="C637" s="211" t="s">
        <v>4402</v>
      </c>
      <c r="D637" s="211" t="s">
        <v>8132</v>
      </c>
      <c r="E637" s="212" t="str">
        <f t="shared" si="16"/>
        <v>周南市瀬戸見町12-30</v>
      </c>
      <c r="F637" s="212" t="s">
        <v>4401</v>
      </c>
      <c r="G637" s="196">
        <v>32629</v>
      </c>
      <c r="H637" s="212" t="s">
        <v>4878</v>
      </c>
      <c r="I637" s="236" t="s">
        <v>455</v>
      </c>
      <c r="J637" s="281" t="s">
        <v>4583</v>
      </c>
      <c r="K637" s="282" t="s">
        <v>1598</v>
      </c>
      <c r="L637" s="282" t="s">
        <v>1597</v>
      </c>
      <c r="M637" s="212" t="s">
        <v>2962</v>
      </c>
      <c r="N637" s="212" t="s">
        <v>4877</v>
      </c>
      <c r="O637" s="283" t="s">
        <v>250</v>
      </c>
      <c r="P637" s="284" t="s">
        <v>10</v>
      </c>
      <c r="Q637" s="227"/>
      <c r="R637" s="228"/>
      <c r="S637" s="226"/>
      <c r="T637" s="226"/>
      <c r="U637" s="229"/>
      <c r="V637" s="229"/>
      <c r="W637" s="229"/>
      <c r="X637" s="226"/>
      <c r="Y637" s="226"/>
      <c r="AB637" s="231"/>
      <c r="AC637" s="231"/>
      <c r="AD637" s="231"/>
      <c r="AE637" s="231"/>
      <c r="AF637" s="226"/>
      <c r="AG637" s="226"/>
      <c r="AH637" s="227"/>
      <c r="AI637" s="228"/>
      <c r="AJ637" s="226"/>
      <c r="AK637" s="226"/>
      <c r="AL637" s="229"/>
      <c r="AM637" s="229"/>
      <c r="AN637" s="229"/>
      <c r="AO637" s="226"/>
      <c r="AP637" s="226"/>
      <c r="AS637" s="231"/>
      <c r="AT637" s="231"/>
      <c r="AU637" s="231"/>
      <c r="AV637" s="231"/>
      <c r="AW637" s="226"/>
      <c r="AX637" s="226"/>
      <c r="AY637" s="227"/>
      <c r="AZ637" s="228"/>
      <c r="BA637" s="226"/>
      <c r="BB637" s="226"/>
      <c r="BC637" s="229"/>
      <c r="BD637" s="229"/>
      <c r="BE637" s="229"/>
      <c r="BF637" s="226"/>
      <c r="BG637" s="226"/>
      <c r="BJ637" s="231"/>
      <c r="BK637" s="231"/>
      <c r="BL637" s="231"/>
      <c r="BM637" s="231"/>
      <c r="BN637" s="226"/>
      <c r="BO637" s="226"/>
      <c r="BP637" s="227"/>
      <c r="BQ637" s="228"/>
      <c r="BR637" s="226"/>
      <c r="BS637" s="226"/>
      <c r="BT637" s="229"/>
      <c r="BU637" s="229"/>
      <c r="BV637" s="229"/>
      <c r="BW637" s="226"/>
      <c r="BX637" s="226"/>
      <c r="CA637" s="231"/>
      <c r="CB637" s="231"/>
      <c r="CC637" s="231"/>
      <c r="CD637" s="231"/>
      <c r="CE637" s="226"/>
      <c r="CF637" s="226"/>
      <c r="CG637" s="227"/>
      <c r="CH637" s="228"/>
      <c r="CI637" s="226"/>
      <c r="CJ637" s="226"/>
      <c r="CK637" s="229"/>
      <c r="CL637" s="229"/>
      <c r="CM637" s="229"/>
      <c r="CN637" s="226"/>
      <c r="CO637" s="226"/>
      <c r="CR637" s="231"/>
      <c r="CS637" s="231"/>
      <c r="CT637" s="231"/>
      <c r="CU637" s="231"/>
      <c r="CV637" s="226"/>
      <c r="CW637" s="226"/>
      <c r="CX637" s="227"/>
      <c r="CY637" s="228"/>
      <c r="CZ637" s="226"/>
      <c r="DA637" s="226"/>
      <c r="DB637" s="229"/>
      <c r="DC637" s="229"/>
      <c r="DD637" s="229"/>
      <c r="DE637" s="226"/>
      <c r="DF637" s="226"/>
      <c r="DI637" s="231"/>
      <c r="DJ637" s="231"/>
      <c r="DK637" s="231"/>
      <c r="DL637" s="231"/>
      <c r="DM637" s="226"/>
      <c r="DN637" s="226"/>
      <c r="DO637" s="227"/>
      <c r="DP637" s="228"/>
      <c r="DQ637" s="226"/>
      <c r="DR637" s="226"/>
      <c r="DS637" s="229"/>
      <c r="DT637" s="229"/>
      <c r="DU637" s="229"/>
      <c r="DV637" s="226"/>
      <c r="DW637" s="226"/>
      <c r="DZ637" s="231"/>
      <c r="EA637" s="231"/>
      <c r="EB637" s="231"/>
      <c r="EC637" s="231"/>
      <c r="ED637" s="226"/>
      <c r="EE637" s="226"/>
      <c r="EF637" s="227"/>
      <c r="EG637" s="228"/>
      <c r="EH637" s="226"/>
      <c r="EI637" s="226"/>
      <c r="EJ637" s="229"/>
      <c r="EK637" s="229"/>
      <c r="EL637" s="229"/>
      <c r="EM637" s="226"/>
      <c r="EN637" s="226"/>
      <c r="EQ637" s="231"/>
      <c r="ER637" s="231"/>
      <c r="ES637" s="231"/>
      <c r="ET637" s="231"/>
      <c r="EU637" s="226"/>
      <c r="EV637" s="226"/>
      <c r="EW637" s="227"/>
      <c r="EX637" s="228"/>
      <c r="EY637" s="226"/>
      <c r="EZ637" s="226"/>
      <c r="FA637" s="229"/>
      <c r="FB637" s="229"/>
      <c r="FC637" s="229"/>
      <c r="FD637" s="226"/>
      <c r="FE637" s="226"/>
      <c r="FH637" s="231"/>
      <c r="FI637" s="231"/>
      <c r="FJ637" s="231"/>
      <c r="FK637" s="231"/>
      <c r="FL637" s="226"/>
      <c r="FM637" s="226"/>
      <c r="FN637" s="227"/>
      <c r="FO637" s="228"/>
      <c r="FP637" s="226"/>
      <c r="FQ637" s="226"/>
      <c r="FR637" s="229"/>
      <c r="FS637" s="229"/>
      <c r="FT637" s="229"/>
      <c r="FU637" s="226"/>
      <c r="FV637" s="226"/>
      <c r="FY637" s="231"/>
      <c r="FZ637" s="231"/>
      <c r="GA637" s="231"/>
      <c r="GB637" s="231"/>
      <c r="GC637" s="226"/>
      <c r="GD637" s="226"/>
      <c r="GE637" s="227"/>
      <c r="GF637" s="228"/>
      <c r="GG637" s="226"/>
      <c r="GH637" s="226"/>
      <c r="GI637" s="229"/>
      <c r="GJ637" s="229"/>
      <c r="GK637" s="229"/>
      <c r="GL637" s="226"/>
      <c r="GM637" s="226"/>
      <c r="GP637" s="231"/>
      <c r="GQ637" s="231"/>
      <c r="GR637" s="231"/>
      <c r="GS637" s="231"/>
      <c r="GT637" s="226"/>
      <c r="GU637" s="226"/>
      <c r="GV637" s="227"/>
      <c r="GW637" s="228"/>
      <c r="GX637" s="226"/>
      <c r="GY637" s="226"/>
      <c r="GZ637" s="229"/>
      <c r="HA637" s="229"/>
      <c r="HB637" s="229"/>
      <c r="HC637" s="226"/>
      <c r="HD637" s="226"/>
      <c r="HG637" s="231"/>
    </row>
    <row r="638" spans="1:215" s="230" customFormat="1" ht="41.25" customHeight="1" x14ac:dyDescent="0.2">
      <c r="A638" s="210" t="s">
        <v>1575</v>
      </c>
      <c r="B638" s="211" t="s">
        <v>926</v>
      </c>
      <c r="C638" s="211" t="s">
        <v>926</v>
      </c>
      <c r="D638" s="211" t="s">
        <v>7922</v>
      </c>
      <c r="E638" s="212" t="str">
        <f t="shared" si="16"/>
        <v>周南市須々万本郷29-2</v>
      </c>
      <c r="F638" s="212" t="s">
        <v>1071</v>
      </c>
      <c r="G638" s="196">
        <v>33147</v>
      </c>
      <c r="H638" s="212" t="s">
        <v>3215</v>
      </c>
      <c r="I638" s="236" t="s">
        <v>455</v>
      </c>
      <c r="J638" s="281" t="s">
        <v>4583</v>
      </c>
      <c r="K638" s="282" t="s">
        <v>1598</v>
      </c>
      <c r="L638" s="282" t="s">
        <v>1597</v>
      </c>
      <c r="M638" s="212" t="s">
        <v>2228</v>
      </c>
      <c r="N638" s="212" t="s">
        <v>4876</v>
      </c>
      <c r="O638" s="283" t="s">
        <v>250</v>
      </c>
      <c r="P638" s="284" t="s">
        <v>10</v>
      </c>
      <c r="Q638" s="227"/>
      <c r="R638" s="228"/>
      <c r="S638" s="226"/>
      <c r="T638" s="226"/>
      <c r="U638" s="229"/>
      <c r="V638" s="229"/>
      <c r="W638" s="229"/>
      <c r="X638" s="226"/>
      <c r="Y638" s="226"/>
      <c r="AB638" s="231"/>
      <c r="AC638" s="231"/>
      <c r="AD638" s="231"/>
      <c r="AE638" s="231"/>
      <c r="AF638" s="226"/>
      <c r="AG638" s="226"/>
      <c r="AH638" s="227"/>
      <c r="AI638" s="228"/>
      <c r="AJ638" s="226"/>
      <c r="AK638" s="226"/>
      <c r="AL638" s="229"/>
      <c r="AM638" s="229"/>
      <c r="AN638" s="229"/>
      <c r="AO638" s="226"/>
      <c r="AP638" s="226"/>
      <c r="AS638" s="231"/>
      <c r="AT638" s="231"/>
      <c r="AU638" s="231"/>
      <c r="AV638" s="231"/>
      <c r="AW638" s="226"/>
      <c r="AX638" s="226"/>
      <c r="AY638" s="227"/>
      <c r="AZ638" s="228"/>
      <c r="BA638" s="226"/>
      <c r="BB638" s="226"/>
      <c r="BC638" s="229"/>
      <c r="BD638" s="229"/>
      <c r="BE638" s="229"/>
      <c r="BF638" s="226"/>
      <c r="BG638" s="226"/>
      <c r="BJ638" s="231"/>
      <c r="BK638" s="231"/>
      <c r="BL638" s="231"/>
      <c r="BM638" s="231"/>
      <c r="BN638" s="226"/>
      <c r="BO638" s="226"/>
      <c r="BP638" s="227"/>
      <c r="BQ638" s="228"/>
      <c r="BR638" s="226"/>
      <c r="BS638" s="226"/>
      <c r="BT638" s="229"/>
      <c r="BU638" s="229"/>
      <c r="BV638" s="229"/>
      <c r="BW638" s="226"/>
      <c r="BX638" s="226"/>
      <c r="CA638" s="231"/>
      <c r="CB638" s="231"/>
      <c r="CC638" s="231"/>
      <c r="CD638" s="231"/>
      <c r="CE638" s="226"/>
      <c r="CF638" s="226"/>
      <c r="CG638" s="227"/>
      <c r="CH638" s="228"/>
      <c r="CI638" s="226"/>
      <c r="CJ638" s="226"/>
      <c r="CK638" s="229"/>
      <c r="CL638" s="229"/>
      <c r="CM638" s="229"/>
      <c r="CN638" s="226"/>
      <c r="CO638" s="226"/>
      <c r="CR638" s="231"/>
      <c r="CS638" s="231"/>
      <c r="CT638" s="231"/>
      <c r="CU638" s="231"/>
      <c r="CV638" s="226"/>
      <c r="CW638" s="226"/>
      <c r="CX638" s="227"/>
      <c r="CY638" s="228"/>
      <c r="CZ638" s="226"/>
      <c r="DA638" s="226"/>
      <c r="DB638" s="229"/>
      <c r="DC638" s="229"/>
      <c r="DD638" s="229"/>
      <c r="DE638" s="226"/>
      <c r="DF638" s="226"/>
      <c r="DI638" s="231"/>
      <c r="DJ638" s="231"/>
      <c r="DK638" s="231"/>
      <c r="DL638" s="231"/>
      <c r="DM638" s="226"/>
      <c r="DN638" s="226"/>
      <c r="DO638" s="227"/>
      <c r="DP638" s="228"/>
      <c r="DQ638" s="226"/>
      <c r="DR638" s="226"/>
      <c r="DS638" s="229"/>
      <c r="DT638" s="229"/>
      <c r="DU638" s="229"/>
      <c r="DV638" s="226"/>
      <c r="DW638" s="226"/>
      <c r="DZ638" s="231"/>
      <c r="EA638" s="231"/>
      <c r="EB638" s="231"/>
      <c r="EC638" s="231"/>
      <c r="ED638" s="226"/>
      <c r="EE638" s="226"/>
      <c r="EF638" s="227"/>
      <c r="EG638" s="228"/>
      <c r="EH638" s="226"/>
      <c r="EI638" s="226"/>
      <c r="EJ638" s="229"/>
      <c r="EK638" s="229"/>
      <c r="EL638" s="229"/>
      <c r="EM638" s="226"/>
      <c r="EN638" s="226"/>
      <c r="EQ638" s="231"/>
      <c r="ER638" s="231"/>
      <c r="ES638" s="231"/>
      <c r="ET638" s="231"/>
      <c r="EU638" s="226"/>
      <c r="EV638" s="226"/>
      <c r="EW638" s="227"/>
      <c r="EX638" s="228"/>
      <c r="EY638" s="226"/>
      <c r="EZ638" s="226"/>
      <c r="FA638" s="229"/>
      <c r="FB638" s="229"/>
      <c r="FC638" s="229"/>
      <c r="FD638" s="226"/>
      <c r="FE638" s="226"/>
      <c r="FH638" s="231"/>
      <c r="FI638" s="231"/>
      <c r="FJ638" s="231"/>
      <c r="FK638" s="231"/>
      <c r="FL638" s="226"/>
      <c r="FM638" s="226"/>
      <c r="FN638" s="227"/>
      <c r="FO638" s="228"/>
      <c r="FP638" s="226"/>
      <c r="FQ638" s="226"/>
      <c r="FR638" s="229"/>
      <c r="FS638" s="229"/>
      <c r="FT638" s="229"/>
      <c r="FU638" s="226"/>
      <c r="FV638" s="226"/>
      <c r="FY638" s="231"/>
      <c r="FZ638" s="231"/>
      <c r="GA638" s="231"/>
      <c r="GB638" s="231"/>
      <c r="GC638" s="226"/>
      <c r="GD638" s="226"/>
      <c r="GE638" s="227"/>
      <c r="GF638" s="228"/>
      <c r="GG638" s="226"/>
      <c r="GH638" s="226"/>
      <c r="GI638" s="229"/>
      <c r="GJ638" s="229"/>
      <c r="GK638" s="229"/>
      <c r="GL638" s="226"/>
      <c r="GM638" s="226"/>
      <c r="GP638" s="231"/>
      <c r="GQ638" s="231"/>
      <c r="GR638" s="231"/>
      <c r="GS638" s="231"/>
      <c r="GT638" s="226"/>
      <c r="GU638" s="226"/>
      <c r="GV638" s="227"/>
      <c r="GW638" s="228"/>
      <c r="GX638" s="226"/>
      <c r="GY638" s="226"/>
      <c r="GZ638" s="229"/>
      <c r="HA638" s="229"/>
      <c r="HB638" s="229"/>
      <c r="HC638" s="226"/>
      <c r="HD638" s="226"/>
      <c r="HG638" s="231"/>
    </row>
    <row r="639" spans="1:215" s="230" customFormat="1" ht="41.25" customHeight="1" x14ac:dyDescent="0.2">
      <c r="A639" s="210" t="s">
        <v>7554</v>
      </c>
      <c r="B639" s="211" t="s">
        <v>7140</v>
      </c>
      <c r="C639" s="211" t="s">
        <v>7140</v>
      </c>
      <c r="D639" s="211" t="s">
        <v>7142</v>
      </c>
      <c r="E639" s="212" t="str">
        <f t="shared" si="16"/>
        <v>周南市大河内1109-2</v>
      </c>
      <c r="F639" s="212" t="s">
        <v>1070</v>
      </c>
      <c r="G639" s="196">
        <v>33270</v>
      </c>
      <c r="H639" s="212" t="s">
        <v>2125</v>
      </c>
      <c r="I639" s="236" t="s">
        <v>455</v>
      </c>
      <c r="J639" s="281" t="s">
        <v>4583</v>
      </c>
      <c r="K639" s="282" t="s">
        <v>1598</v>
      </c>
      <c r="L639" s="282" t="s">
        <v>1597</v>
      </c>
      <c r="M639" s="212" t="s">
        <v>2229</v>
      </c>
      <c r="N639" s="212" t="s">
        <v>7555</v>
      </c>
      <c r="O639" s="283" t="s">
        <v>250</v>
      </c>
      <c r="P639" s="284" t="s">
        <v>10</v>
      </c>
      <c r="Q639" s="227"/>
      <c r="R639" s="228"/>
      <c r="S639" s="226"/>
      <c r="T639" s="226"/>
      <c r="U639" s="229"/>
      <c r="V639" s="229"/>
      <c r="W639" s="229"/>
      <c r="X639" s="226"/>
      <c r="Y639" s="226"/>
      <c r="AB639" s="231"/>
      <c r="AC639" s="231"/>
      <c r="AD639" s="231"/>
      <c r="AE639" s="231"/>
      <c r="AF639" s="226"/>
      <c r="AG639" s="226"/>
      <c r="AH639" s="227"/>
      <c r="AI639" s="228"/>
      <c r="AJ639" s="226"/>
      <c r="AK639" s="226"/>
      <c r="AL639" s="229"/>
      <c r="AM639" s="229"/>
      <c r="AN639" s="229"/>
      <c r="AO639" s="226"/>
      <c r="AP639" s="226"/>
      <c r="AS639" s="231"/>
      <c r="AT639" s="231"/>
      <c r="AU639" s="231"/>
      <c r="AV639" s="231"/>
      <c r="AW639" s="226"/>
      <c r="AX639" s="226"/>
      <c r="AY639" s="227"/>
      <c r="AZ639" s="228"/>
      <c r="BA639" s="226"/>
      <c r="BB639" s="226"/>
      <c r="BC639" s="229"/>
      <c r="BD639" s="229"/>
      <c r="BE639" s="229"/>
      <c r="BF639" s="226"/>
      <c r="BG639" s="226"/>
      <c r="BJ639" s="231"/>
      <c r="BK639" s="231"/>
      <c r="BL639" s="231"/>
      <c r="BM639" s="231"/>
      <c r="BN639" s="226"/>
      <c r="BO639" s="226"/>
      <c r="BP639" s="227"/>
      <c r="BQ639" s="228"/>
      <c r="BR639" s="226"/>
      <c r="BS639" s="226"/>
      <c r="BT639" s="229"/>
      <c r="BU639" s="229"/>
      <c r="BV639" s="229"/>
      <c r="BW639" s="226"/>
      <c r="BX639" s="226"/>
      <c r="CA639" s="231"/>
      <c r="CB639" s="231"/>
      <c r="CC639" s="231"/>
      <c r="CD639" s="231"/>
      <c r="CE639" s="226"/>
      <c r="CF639" s="226"/>
      <c r="CG639" s="227"/>
      <c r="CH639" s="228"/>
      <c r="CI639" s="226"/>
      <c r="CJ639" s="226"/>
      <c r="CK639" s="229"/>
      <c r="CL639" s="229"/>
      <c r="CM639" s="229"/>
      <c r="CN639" s="226"/>
      <c r="CO639" s="226"/>
      <c r="CR639" s="231"/>
      <c r="CS639" s="231"/>
      <c r="CT639" s="231"/>
      <c r="CU639" s="231"/>
      <c r="CV639" s="226"/>
      <c r="CW639" s="226"/>
      <c r="CX639" s="227"/>
      <c r="CY639" s="228"/>
      <c r="CZ639" s="226"/>
      <c r="DA639" s="226"/>
      <c r="DB639" s="229"/>
      <c r="DC639" s="229"/>
      <c r="DD639" s="229"/>
      <c r="DE639" s="226"/>
      <c r="DF639" s="226"/>
      <c r="DI639" s="231"/>
      <c r="DJ639" s="231"/>
      <c r="DK639" s="231"/>
      <c r="DL639" s="231"/>
      <c r="DM639" s="226"/>
      <c r="DN639" s="226"/>
      <c r="DO639" s="227"/>
      <c r="DP639" s="228"/>
      <c r="DQ639" s="226"/>
      <c r="DR639" s="226"/>
      <c r="DS639" s="229"/>
      <c r="DT639" s="229"/>
      <c r="DU639" s="229"/>
      <c r="DV639" s="226"/>
      <c r="DW639" s="226"/>
      <c r="DZ639" s="231"/>
      <c r="EA639" s="231"/>
      <c r="EB639" s="231"/>
      <c r="EC639" s="231"/>
      <c r="ED639" s="226"/>
      <c r="EE639" s="226"/>
      <c r="EF639" s="227"/>
      <c r="EG639" s="228"/>
      <c r="EH639" s="226"/>
      <c r="EI639" s="226"/>
      <c r="EJ639" s="229"/>
      <c r="EK639" s="229"/>
      <c r="EL639" s="229"/>
      <c r="EM639" s="226"/>
      <c r="EN639" s="226"/>
      <c r="EQ639" s="231"/>
      <c r="ER639" s="231"/>
      <c r="ES639" s="231"/>
      <c r="ET639" s="231"/>
      <c r="EU639" s="226"/>
      <c r="EV639" s="226"/>
      <c r="EW639" s="227"/>
      <c r="EX639" s="228"/>
      <c r="EY639" s="226"/>
      <c r="EZ639" s="226"/>
      <c r="FA639" s="229"/>
      <c r="FB639" s="229"/>
      <c r="FC639" s="229"/>
      <c r="FD639" s="226"/>
      <c r="FE639" s="226"/>
      <c r="FH639" s="231"/>
      <c r="FI639" s="231"/>
      <c r="FJ639" s="231"/>
      <c r="FK639" s="231"/>
      <c r="FL639" s="226"/>
      <c r="FM639" s="226"/>
      <c r="FN639" s="227"/>
      <c r="FO639" s="228"/>
      <c r="FP639" s="226"/>
      <c r="FQ639" s="226"/>
      <c r="FR639" s="229"/>
      <c r="FS639" s="229"/>
      <c r="FT639" s="229"/>
      <c r="FU639" s="226"/>
      <c r="FV639" s="226"/>
      <c r="FY639" s="231"/>
      <c r="FZ639" s="231"/>
      <c r="GA639" s="231"/>
      <c r="GB639" s="231"/>
      <c r="GC639" s="226"/>
      <c r="GD639" s="226"/>
      <c r="GE639" s="227"/>
      <c r="GF639" s="228"/>
      <c r="GG639" s="226"/>
      <c r="GH639" s="226"/>
      <c r="GI639" s="229"/>
      <c r="GJ639" s="229"/>
      <c r="GK639" s="229"/>
      <c r="GL639" s="226"/>
      <c r="GM639" s="226"/>
      <c r="GP639" s="231"/>
      <c r="GQ639" s="231"/>
      <c r="GR639" s="231"/>
      <c r="GS639" s="231"/>
      <c r="GT639" s="226"/>
      <c r="GU639" s="226"/>
      <c r="GV639" s="227"/>
      <c r="GW639" s="228"/>
      <c r="GX639" s="226"/>
      <c r="GY639" s="226"/>
      <c r="GZ639" s="229"/>
      <c r="HA639" s="229"/>
      <c r="HB639" s="229"/>
      <c r="HC639" s="226"/>
      <c r="HD639" s="226"/>
      <c r="HG639" s="231"/>
    </row>
    <row r="640" spans="1:215" s="230" customFormat="1" ht="41.25" customHeight="1" x14ac:dyDescent="0.2">
      <c r="A640" s="210" t="s">
        <v>4875</v>
      </c>
      <c r="B640" s="211" t="s">
        <v>3714</v>
      </c>
      <c r="C640" s="211" t="s">
        <v>3714</v>
      </c>
      <c r="D640" s="211" t="s">
        <v>8524</v>
      </c>
      <c r="E640" s="212" t="str">
        <f t="shared" si="16"/>
        <v>周南市米光361</v>
      </c>
      <c r="F640" s="212" t="s">
        <v>1072</v>
      </c>
      <c r="G640" s="196">
        <v>33512</v>
      </c>
      <c r="H640" s="212" t="s">
        <v>2126</v>
      </c>
      <c r="I640" s="236" t="s">
        <v>3372</v>
      </c>
      <c r="J640" s="281" t="s">
        <v>4583</v>
      </c>
      <c r="K640" s="282" t="s">
        <v>1598</v>
      </c>
      <c r="L640" s="282" t="s">
        <v>1597</v>
      </c>
      <c r="M640" s="212" t="s">
        <v>4874</v>
      </c>
      <c r="N640" s="212" t="s">
        <v>4873</v>
      </c>
      <c r="O640" s="283" t="s">
        <v>250</v>
      </c>
      <c r="P640" s="284" t="s">
        <v>10</v>
      </c>
      <c r="Q640" s="227"/>
      <c r="R640" s="228"/>
      <c r="S640" s="226"/>
      <c r="T640" s="226"/>
      <c r="U640" s="229"/>
      <c r="V640" s="229"/>
      <c r="W640" s="229"/>
      <c r="X640" s="226"/>
      <c r="Y640" s="226"/>
      <c r="AB640" s="231"/>
      <c r="AC640" s="231"/>
      <c r="AD640" s="231"/>
      <c r="AE640" s="231"/>
      <c r="AF640" s="226"/>
      <c r="AG640" s="226"/>
      <c r="AH640" s="227"/>
      <c r="AI640" s="228"/>
      <c r="AJ640" s="226"/>
      <c r="AK640" s="226"/>
      <c r="AL640" s="229"/>
      <c r="AM640" s="229"/>
      <c r="AN640" s="229"/>
      <c r="AO640" s="226"/>
      <c r="AP640" s="226"/>
      <c r="AS640" s="231"/>
      <c r="AT640" s="231"/>
      <c r="AU640" s="231"/>
      <c r="AV640" s="231"/>
      <c r="AW640" s="226"/>
      <c r="AX640" s="226"/>
      <c r="AY640" s="227"/>
      <c r="AZ640" s="228"/>
      <c r="BA640" s="226"/>
      <c r="BB640" s="226"/>
      <c r="BC640" s="229"/>
      <c r="BD640" s="229"/>
      <c r="BE640" s="229"/>
      <c r="BF640" s="226"/>
      <c r="BG640" s="226"/>
      <c r="BJ640" s="231"/>
      <c r="BK640" s="231"/>
      <c r="BL640" s="231"/>
      <c r="BM640" s="231"/>
      <c r="BN640" s="226"/>
      <c r="BO640" s="226"/>
      <c r="BP640" s="227"/>
      <c r="BQ640" s="228"/>
      <c r="BR640" s="226"/>
      <c r="BS640" s="226"/>
      <c r="BT640" s="229"/>
      <c r="BU640" s="229"/>
      <c r="BV640" s="229"/>
      <c r="BW640" s="226"/>
      <c r="BX640" s="226"/>
      <c r="CA640" s="231"/>
      <c r="CB640" s="231"/>
      <c r="CC640" s="231"/>
      <c r="CD640" s="231"/>
      <c r="CE640" s="226"/>
      <c r="CF640" s="226"/>
      <c r="CG640" s="227"/>
      <c r="CH640" s="228"/>
      <c r="CI640" s="226"/>
      <c r="CJ640" s="226"/>
      <c r="CK640" s="229"/>
      <c r="CL640" s="229"/>
      <c r="CM640" s="229"/>
      <c r="CN640" s="226"/>
      <c r="CO640" s="226"/>
      <c r="CR640" s="231"/>
      <c r="CS640" s="231"/>
      <c r="CT640" s="231"/>
      <c r="CU640" s="231"/>
      <c r="CV640" s="226"/>
      <c r="CW640" s="226"/>
      <c r="CX640" s="227"/>
      <c r="CY640" s="228"/>
      <c r="CZ640" s="226"/>
      <c r="DA640" s="226"/>
      <c r="DB640" s="229"/>
      <c r="DC640" s="229"/>
      <c r="DD640" s="229"/>
      <c r="DE640" s="226"/>
      <c r="DF640" s="226"/>
      <c r="DI640" s="231"/>
      <c r="DJ640" s="231"/>
      <c r="DK640" s="231"/>
      <c r="DL640" s="231"/>
      <c r="DM640" s="226"/>
      <c r="DN640" s="226"/>
      <c r="DO640" s="227"/>
      <c r="DP640" s="228"/>
      <c r="DQ640" s="226"/>
      <c r="DR640" s="226"/>
      <c r="DS640" s="229"/>
      <c r="DT640" s="229"/>
      <c r="DU640" s="229"/>
      <c r="DV640" s="226"/>
      <c r="DW640" s="226"/>
      <c r="DZ640" s="231"/>
      <c r="EA640" s="231"/>
      <c r="EB640" s="231"/>
      <c r="EC640" s="231"/>
      <c r="ED640" s="226"/>
      <c r="EE640" s="226"/>
      <c r="EF640" s="227"/>
      <c r="EG640" s="228"/>
      <c r="EH640" s="226"/>
      <c r="EI640" s="226"/>
      <c r="EJ640" s="229"/>
      <c r="EK640" s="229"/>
      <c r="EL640" s="229"/>
      <c r="EM640" s="226"/>
      <c r="EN640" s="226"/>
      <c r="EQ640" s="231"/>
      <c r="ER640" s="231"/>
      <c r="ES640" s="231"/>
      <c r="ET640" s="231"/>
      <c r="EU640" s="226"/>
      <c r="EV640" s="226"/>
      <c r="EW640" s="227"/>
      <c r="EX640" s="228"/>
      <c r="EY640" s="226"/>
      <c r="EZ640" s="226"/>
      <c r="FA640" s="229"/>
      <c r="FB640" s="229"/>
      <c r="FC640" s="229"/>
      <c r="FD640" s="226"/>
      <c r="FE640" s="226"/>
      <c r="FH640" s="231"/>
      <c r="FI640" s="231"/>
      <c r="FJ640" s="231"/>
      <c r="FK640" s="231"/>
      <c r="FL640" s="226"/>
      <c r="FM640" s="226"/>
      <c r="FN640" s="227"/>
      <c r="FO640" s="228"/>
      <c r="FP640" s="226"/>
      <c r="FQ640" s="226"/>
      <c r="FR640" s="229"/>
      <c r="FS640" s="229"/>
      <c r="FT640" s="229"/>
      <c r="FU640" s="226"/>
      <c r="FV640" s="226"/>
      <c r="FY640" s="231"/>
      <c r="FZ640" s="231"/>
      <c r="GA640" s="231"/>
      <c r="GB640" s="231"/>
      <c r="GC640" s="226"/>
      <c r="GD640" s="226"/>
      <c r="GE640" s="227"/>
      <c r="GF640" s="228"/>
      <c r="GG640" s="226"/>
      <c r="GH640" s="226"/>
      <c r="GI640" s="229"/>
      <c r="GJ640" s="229"/>
      <c r="GK640" s="229"/>
      <c r="GL640" s="226"/>
      <c r="GM640" s="226"/>
      <c r="GP640" s="231"/>
      <c r="GQ640" s="231"/>
      <c r="GR640" s="231"/>
      <c r="GS640" s="231"/>
      <c r="GT640" s="226"/>
      <c r="GU640" s="226"/>
      <c r="GV640" s="227"/>
      <c r="GW640" s="228"/>
      <c r="GX640" s="226"/>
      <c r="GY640" s="226"/>
      <c r="GZ640" s="229"/>
      <c r="HA640" s="229"/>
      <c r="HB640" s="229"/>
      <c r="HC640" s="226"/>
      <c r="HD640" s="226"/>
      <c r="HG640" s="231"/>
    </row>
    <row r="641" spans="1:215" s="230" customFormat="1" ht="41.25" customHeight="1" x14ac:dyDescent="0.2">
      <c r="A641" s="210" t="s">
        <v>4872</v>
      </c>
      <c r="B641" s="211" t="s">
        <v>4402</v>
      </c>
      <c r="C641" s="211" t="s">
        <v>4402</v>
      </c>
      <c r="D641" s="211" t="s">
        <v>3561</v>
      </c>
      <c r="E641" s="212" t="str">
        <f t="shared" si="16"/>
        <v>周南市須万2488</v>
      </c>
      <c r="F641" s="212" t="s">
        <v>1293</v>
      </c>
      <c r="G641" s="196">
        <v>34470</v>
      </c>
      <c r="H641" s="212" t="s">
        <v>2127</v>
      </c>
      <c r="I641" s="236" t="s">
        <v>3372</v>
      </c>
      <c r="J641" s="281" t="s">
        <v>4583</v>
      </c>
      <c r="K641" s="282" t="s">
        <v>1598</v>
      </c>
      <c r="L641" s="282" t="s">
        <v>1597</v>
      </c>
      <c r="M641" s="212" t="s">
        <v>4871</v>
      </c>
      <c r="N641" s="212" t="s">
        <v>4870</v>
      </c>
      <c r="O641" s="283" t="s">
        <v>250</v>
      </c>
      <c r="P641" s="284" t="s">
        <v>10</v>
      </c>
      <c r="Q641" s="227"/>
      <c r="R641" s="228"/>
      <c r="S641" s="226"/>
      <c r="T641" s="226"/>
      <c r="U641" s="229"/>
      <c r="V641" s="229"/>
      <c r="W641" s="229"/>
      <c r="X641" s="226"/>
      <c r="Y641" s="226"/>
      <c r="AB641" s="231"/>
      <c r="AC641" s="231"/>
      <c r="AD641" s="231"/>
      <c r="AE641" s="231"/>
      <c r="AF641" s="226"/>
      <c r="AG641" s="226"/>
      <c r="AH641" s="227"/>
      <c r="AI641" s="228"/>
      <c r="AJ641" s="226"/>
      <c r="AK641" s="226"/>
      <c r="AL641" s="229"/>
      <c r="AM641" s="229"/>
      <c r="AN641" s="229"/>
      <c r="AO641" s="226"/>
      <c r="AP641" s="226"/>
      <c r="AS641" s="231"/>
      <c r="AT641" s="231"/>
      <c r="AU641" s="231"/>
      <c r="AV641" s="231"/>
      <c r="AW641" s="226"/>
      <c r="AX641" s="226"/>
      <c r="AY641" s="227"/>
      <c r="AZ641" s="228"/>
      <c r="BA641" s="226"/>
      <c r="BB641" s="226"/>
      <c r="BC641" s="229"/>
      <c r="BD641" s="229"/>
      <c r="BE641" s="229"/>
      <c r="BF641" s="226"/>
      <c r="BG641" s="226"/>
      <c r="BJ641" s="231"/>
      <c r="BK641" s="231"/>
      <c r="BL641" s="231"/>
      <c r="BM641" s="231"/>
      <c r="BN641" s="226"/>
      <c r="BO641" s="226"/>
      <c r="BP641" s="227"/>
      <c r="BQ641" s="228"/>
      <c r="BR641" s="226"/>
      <c r="BS641" s="226"/>
      <c r="BT641" s="229"/>
      <c r="BU641" s="229"/>
      <c r="BV641" s="229"/>
      <c r="BW641" s="226"/>
      <c r="BX641" s="226"/>
      <c r="CA641" s="231"/>
      <c r="CB641" s="231"/>
      <c r="CC641" s="231"/>
      <c r="CD641" s="231"/>
      <c r="CE641" s="226"/>
      <c r="CF641" s="226"/>
      <c r="CG641" s="227"/>
      <c r="CH641" s="228"/>
      <c r="CI641" s="226"/>
      <c r="CJ641" s="226"/>
      <c r="CK641" s="229"/>
      <c r="CL641" s="229"/>
      <c r="CM641" s="229"/>
      <c r="CN641" s="226"/>
      <c r="CO641" s="226"/>
      <c r="CR641" s="231"/>
      <c r="CS641" s="231"/>
      <c r="CT641" s="231"/>
      <c r="CU641" s="231"/>
      <c r="CV641" s="226"/>
      <c r="CW641" s="226"/>
      <c r="CX641" s="227"/>
      <c r="CY641" s="228"/>
      <c r="CZ641" s="226"/>
      <c r="DA641" s="226"/>
      <c r="DB641" s="229"/>
      <c r="DC641" s="229"/>
      <c r="DD641" s="229"/>
      <c r="DE641" s="226"/>
      <c r="DF641" s="226"/>
      <c r="DI641" s="231"/>
      <c r="DJ641" s="231"/>
      <c r="DK641" s="231"/>
      <c r="DL641" s="231"/>
      <c r="DM641" s="226"/>
      <c r="DN641" s="226"/>
      <c r="DO641" s="227"/>
      <c r="DP641" s="228"/>
      <c r="DQ641" s="226"/>
      <c r="DR641" s="226"/>
      <c r="DS641" s="229"/>
      <c r="DT641" s="229"/>
      <c r="DU641" s="229"/>
      <c r="DV641" s="226"/>
      <c r="DW641" s="226"/>
      <c r="DZ641" s="231"/>
      <c r="EA641" s="231"/>
      <c r="EB641" s="231"/>
      <c r="EC641" s="231"/>
      <c r="ED641" s="226"/>
      <c r="EE641" s="226"/>
      <c r="EF641" s="227"/>
      <c r="EG641" s="228"/>
      <c r="EH641" s="226"/>
      <c r="EI641" s="226"/>
      <c r="EJ641" s="229"/>
      <c r="EK641" s="229"/>
      <c r="EL641" s="229"/>
      <c r="EM641" s="226"/>
      <c r="EN641" s="226"/>
      <c r="EQ641" s="231"/>
      <c r="ER641" s="231"/>
      <c r="ES641" s="231"/>
      <c r="ET641" s="231"/>
      <c r="EU641" s="226"/>
      <c r="EV641" s="226"/>
      <c r="EW641" s="227"/>
      <c r="EX641" s="228"/>
      <c r="EY641" s="226"/>
      <c r="EZ641" s="226"/>
      <c r="FA641" s="229"/>
      <c r="FB641" s="229"/>
      <c r="FC641" s="229"/>
      <c r="FD641" s="226"/>
      <c r="FE641" s="226"/>
      <c r="FH641" s="231"/>
      <c r="FI641" s="231"/>
      <c r="FJ641" s="231"/>
      <c r="FK641" s="231"/>
      <c r="FL641" s="226"/>
      <c r="FM641" s="226"/>
      <c r="FN641" s="227"/>
      <c r="FO641" s="228"/>
      <c r="FP641" s="226"/>
      <c r="FQ641" s="226"/>
      <c r="FR641" s="229"/>
      <c r="FS641" s="229"/>
      <c r="FT641" s="229"/>
      <c r="FU641" s="226"/>
      <c r="FV641" s="226"/>
      <c r="FY641" s="231"/>
      <c r="FZ641" s="231"/>
      <c r="GA641" s="231"/>
      <c r="GB641" s="231"/>
      <c r="GC641" s="226"/>
      <c r="GD641" s="226"/>
      <c r="GE641" s="227"/>
      <c r="GF641" s="228"/>
      <c r="GG641" s="226"/>
      <c r="GH641" s="226"/>
      <c r="GI641" s="229"/>
      <c r="GJ641" s="229"/>
      <c r="GK641" s="229"/>
      <c r="GL641" s="226"/>
      <c r="GM641" s="226"/>
      <c r="GP641" s="231"/>
      <c r="GQ641" s="231"/>
      <c r="GR641" s="231"/>
      <c r="GS641" s="231"/>
      <c r="GT641" s="226"/>
      <c r="GU641" s="226"/>
      <c r="GV641" s="227"/>
      <c r="GW641" s="228"/>
      <c r="GX641" s="226"/>
      <c r="GY641" s="226"/>
      <c r="GZ641" s="229"/>
      <c r="HA641" s="229"/>
      <c r="HB641" s="229"/>
      <c r="HC641" s="226"/>
      <c r="HD641" s="226"/>
      <c r="HG641" s="231"/>
    </row>
    <row r="642" spans="1:215" s="230" customFormat="1" ht="41.25" customHeight="1" x14ac:dyDescent="0.2">
      <c r="A642" s="210" t="s">
        <v>4869</v>
      </c>
      <c r="B642" s="211" t="s">
        <v>2840</v>
      </c>
      <c r="C642" s="211" t="s">
        <v>2840</v>
      </c>
      <c r="D642" s="211" t="s">
        <v>8793</v>
      </c>
      <c r="E642" s="212" t="str">
        <f t="shared" si="16"/>
        <v>周南市湯野158</v>
      </c>
      <c r="F642" s="212" t="s">
        <v>1069</v>
      </c>
      <c r="G642" s="196">
        <v>34790</v>
      </c>
      <c r="H642" s="212" t="s">
        <v>1745</v>
      </c>
      <c r="I642" s="236" t="s">
        <v>455</v>
      </c>
      <c r="J642" s="281" t="s">
        <v>4583</v>
      </c>
      <c r="K642" s="282" t="s">
        <v>1598</v>
      </c>
      <c r="L642" s="282" t="s">
        <v>1597</v>
      </c>
      <c r="M642" s="212" t="s">
        <v>4868</v>
      </c>
      <c r="N642" s="212" t="s">
        <v>4867</v>
      </c>
      <c r="O642" s="283" t="s">
        <v>250</v>
      </c>
      <c r="P642" s="284" t="s">
        <v>10</v>
      </c>
      <c r="Q642" s="227"/>
      <c r="R642" s="228"/>
      <c r="S642" s="226"/>
      <c r="T642" s="226"/>
      <c r="U642" s="229"/>
      <c r="V642" s="229"/>
      <c r="W642" s="229"/>
      <c r="X642" s="226"/>
      <c r="Y642" s="226"/>
      <c r="AB642" s="231"/>
      <c r="AC642" s="231"/>
      <c r="AD642" s="231"/>
      <c r="AE642" s="231"/>
      <c r="AF642" s="226"/>
      <c r="AG642" s="226"/>
      <c r="AH642" s="227"/>
      <c r="AI642" s="228"/>
      <c r="AJ642" s="226"/>
      <c r="AK642" s="226"/>
      <c r="AL642" s="229"/>
      <c r="AM642" s="229"/>
      <c r="AN642" s="229"/>
      <c r="AO642" s="226"/>
      <c r="AP642" s="226"/>
      <c r="AS642" s="231"/>
      <c r="AT642" s="231"/>
      <c r="AU642" s="231"/>
      <c r="AV642" s="231"/>
      <c r="AW642" s="226"/>
      <c r="AX642" s="226"/>
      <c r="AY642" s="227"/>
      <c r="AZ642" s="228"/>
      <c r="BA642" s="226"/>
      <c r="BB642" s="226"/>
      <c r="BC642" s="229"/>
      <c r="BD642" s="229"/>
      <c r="BE642" s="229"/>
      <c r="BF642" s="226"/>
      <c r="BG642" s="226"/>
      <c r="BJ642" s="231"/>
      <c r="BK642" s="231"/>
      <c r="BL642" s="231"/>
      <c r="BM642" s="231"/>
      <c r="BN642" s="226"/>
      <c r="BO642" s="226"/>
      <c r="BP642" s="227"/>
      <c r="BQ642" s="228"/>
      <c r="BR642" s="226"/>
      <c r="BS642" s="226"/>
      <c r="BT642" s="229"/>
      <c r="BU642" s="229"/>
      <c r="BV642" s="229"/>
      <c r="BW642" s="226"/>
      <c r="BX642" s="226"/>
      <c r="CA642" s="231"/>
      <c r="CB642" s="231"/>
      <c r="CC642" s="231"/>
      <c r="CD642" s="231"/>
      <c r="CE642" s="226"/>
      <c r="CF642" s="226"/>
      <c r="CG642" s="227"/>
      <c r="CH642" s="228"/>
      <c r="CI642" s="226"/>
      <c r="CJ642" s="226"/>
      <c r="CK642" s="229"/>
      <c r="CL642" s="229"/>
      <c r="CM642" s="229"/>
      <c r="CN642" s="226"/>
      <c r="CO642" s="226"/>
      <c r="CR642" s="231"/>
      <c r="CS642" s="231"/>
      <c r="CT642" s="231"/>
      <c r="CU642" s="231"/>
      <c r="CV642" s="226"/>
      <c r="CW642" s="226"/>
      <c r="CX642" s="227"/>
      <c r="CY642" s="228"/>
      <c r="CZ642" s="226"/>
      <c r="DA642" s="226"/>
      <c r="DB642" s="229"/>
      <c r="DC642" s="229"/>
      <c r="DD642" s="229"/>
      <c r="DE642" s="226"/>
      <c r="DF642" s="226"/>
      <c r="DI642" s="231"/>
      <c r="DJ642" s="231"/>
      <c r="DK642" s="231"/>
      <c r="DL642" s="231"/>
      <c r="DM642" s="226"/>
      <c r="DN642" s="226"/>
      <c r="DO642" s="227"/>
      <c r="DP642" s="228"/>
      <c r="DQ642" s="226"/>
      <c r="DR642" s="226"/>
      <c r="DS642" s="229"/>
      <c r="DT642" s="229"/>
      <c r="DU642" s="229"/>
      <c r="DV642" s="226"/>
      <c r="DW642" s="226"/>
      <c r="DZ642" s="231"/>
      <c r="EA642" s="231"/>
      <c r="EB642" s="231"/>
      <c r="EC642" s="231"/>
      <c r="ED642" s="226"/>
      <c r="EE642" s="226"/>
      <c r="EF642" s="227"/>
      <c r="EG642" s="228"/>
      <c r="EH642" s="226"/>
      <c r="EI642" s="226"/>
      <c r="EJ642" s="229"/>
      <c r="EK642" s="229"/>
      <c r="EL642" s="229"/>
      <c r="EM642" s="226"/>
      <c r="EN642" s="226"/>
      <c r="EQ642" s="231"/>
      <c r="ER642" s="231"/>
      <c r="ES642" s="231"/>
      <c r="ET642" s="231"/>
      <c r="EU642" s="226"/>
      <c r="EV642" s="226"/>
      <c r="EW642" s="227"/>
      <c r="EX642" s="228"/>
      <c r="EY642" s="226"/>
      <c r="EZ642" s="226"/>
      <c r="FA642" s="229"/>
      <c r="FB642" s="229"/>
      <c r="FC642" s="229"/>
      <c r="FD642" s="226"/>
      <c r="FE642" s="226"/>
      <c r="FH642" s="231"/>
      <c r="FI642" s="231"/>
      <c r="FJ642" s="231"/>
      <c r="FK642" s="231"/>
      <c r="FL642" s="226"/>
      <c r="FM642" s="226"/>
      <c r="FN642" s="227"/>
      <c r="FO642" s="228"/>
      <c r="FP642" s="226"/>
      <c r="FQ642" s="226"/>
      <c r="FR642" s="229"/>
      <c r="FS642" s="229"/>
      <c r="FT642" s="229"/>
      <c r="FU642" s="226"/>
      <c r="FV642" s="226"/>
      <c r="FY642" s="231"/>
      <c r="FZ642" s="231"/>
      <c r="GA642" s="231"/>
      <c r="GB642" s="231"/>
      <c r="GC642" s="226"/>
      <c r="GD642" s="226"/>
      <c r="GE642" s="227"/>
      <c r="GF642" s="228"/>
      <c r="GG642" s="226"/>
      <c r="GH642" s="226"/>
      <c r="GI642" s="229"/>
      <c r="GJ642" s="229"/>
      <c r="GK642" s="229"/>
      <c r="GL642" s="226"/>
      <c r="GM642" s="226"/>
      <c r="GP642" s="231"/>
      <c r="GQ642" s="231"/>
      <c r="GR642" s="231"/>
      <c r="GS642" s="231"/>
      <c r="GT642" s="226"/>
      <c r="GU642" s="226"/>
      <c r="GV642" s="227"/>
      <c r="GW642" s="228"/>
      <c r="GX642" s="226"/>
      <c r="GY642" s="226"/>
      <c r="GZ642" s="229"/>
      <c r="HA642" s="229"/>
      <c r="HB642" s="229"/>
      <c r="HC642" s="226"/>
      <c r="HD642" s="226"/>
      <c r="HG642" s="231"/>
    </row>
    <row r="643" spans="1:215" s="230" customFormat="1" ht="41.25" customHeight="1" x14ac:dyDescent="0.2">
      <c r="A643" s="210" t="s">
        <v>4866</v>
      </c>
      <c r="B643" s="211" t="s">
        <v>4402</v>
      </c>
      <c r="C643" s="211" t="s">
        <v>4402</v>
      </c>
      <c r="D643" s="211" t="s">
        <v>4114</v>
      </c>
      <c r="E643" s="212" t="str">
        <f t="shared" si="16"/>
        <v>周南市大津島221</v>
      </c>
      <c r="F643" s="212" t="s">
        <v>1294</v>
      </c>
      <c r="G643" s="196">
        <v>34820</v>
      </c>
      <c r="H643" s="212" t="s">
        <v>2128</v>
      </c>
      <c r="I643" s="236" t="s">
        <v>3372</v>
      </c>
      <c r="J643" s="281" t="s">
        <v>4583</v>
      </c>
      <c r="K643" s="282" t="s">
        <v>1598</v>
      </c>
      <c r="L643" s="282" t="s">
        <v>1597</v>
      </c>
      <c r="M643" s="212" t="s">
        <v>4865</v>
      </c>
      <c r="N643" s="212" t="s">
        <v>4864</v>
      </c>
      <c r="O643" s="283" t="s">
        <v>250</v>
      </c>
      <c r="P643" s="284" t="s">
        <v>10</v>
      </c>
      <c r="Q643" s="227"/>
      <c r="R643" s="228"/>
      <c r="S643" s="226"/>
      <c r="T643" s="226"/>
      <c r="U643" s="229"/>
      <c r="V643" s="229"/>
      <c r="W643" s="229"/>
      <c r="X643" s="226"/>
      <c r="Y643" s="226"/>
      <c r="AB643" s="231"/>
      <c r="AC643" s="231"/>
      <c r="AD643" s="231"/>
      <c r="AE643" s="231"/>
      <c r="AF643" s="226"/>
      <c r="AG643" s="226"/>
      <c r="AH643" s="227"/>
      <c r="AI643" s="228"/>
      <c r="AJ643" s="226"/>
      <c r="AK643" s="226"/>
      <c r="AL643" s="229"/>
      <c r="AM643" s="229"/>
      <c r="AN643" s="229"/>
      <c r="AO643" s="226"/>
      <c r="AP643" s="226"/>
      <c r="AS643" s="231"/>
      <c r="AT643" s="231"/>
      <c r="AU643" s="231"/>
      <c r="AV643" s="231"/>
      <c r="AW643" s="226"/>
      <c r="AX643" s="226"/>
      <c r="AY643" s="227"/>
      <c r="AZ643" s="228"/>
      <c r="BA643" s="226"/>
      <c r="BB643" s="226"/>
      <c r="BC643" s="229"/>
      <c r="BD643" s="229"/>
      <c r="BE643" s="229"/>
      <c r="BF643" s="226"/>
      <c r="BG643" s="226"/>
      <c r="BJ643" s="231"/>
      <c r="BK643" s="231"/>
      <c r="BL643" s="231"/>
      <c r="BM643" s="231"/>
      <c r="BN643" s="226"/>
      <c r="BO643" s="226"/>
      <c r="BP643" s="227"/>
      <c r="BQ643" s="228"/>
      <c r="BR643" s="226"/>
      <c r="BS643" s="226"/>
      <c r="BT643" s="229"/>
      <c r="BU643" s="229"/>
      <c r="BV643" s="229"/>
      <c r="BW643" s="226"/>
      <c r="BX643" s="226"/>
      <c r="CA643" s="231"/>
      <c r="CB643" s="231"/>
      <c r="CC643" s="231"/>
      <c r="CD643" s="231"/>
      <c r="CE643" s="226"/>
      <c r="CF643" s="226"/>
      <c r="CG643" s="227"/>
      <c r="CH643" s="228"/>
      <c r="CI643" s="226"/>
      <c r="CJ643" s="226"/>
      <c r="CK643" s="229"/>
      <c r="CL643" s="229"/>
      <c r="CM643" s="229"/>
      <c r="CN643" s="226"/>
      <c r="CO643" s="226"/>
      <c r="CR643" s="231"/>
      <c r="CS643" s="231"/>
      <c r="CT643" s="231"/>
      <c r="CU643" s="231"/>
      <c r="CV643" s="226"/>
      <c r="CW643" s="226"/>
      <c r="CX643" s="227"/>
      <c r="CY643" s="228"/>
      <c r="CZ643" s="226"/>
      <c r="DA643" s="226"/>
      <c r="DB643" s="229"/>
      <c r="DC643" s="229"/>
      <c r="DD643" s="229"/>
      <c r="DE643" s="226"/>
      <c r="DF643" s="226"/>
      <c r="DI643" s="231"/>
      <c r="DJ643" s="231"/>
      <c r="DK643" s="231"/>
      <c r="DL643" s="231"/>
      <c r="DM643" s="226"/>
      <c r="DN643" s="226"/>
      <c r="DO643" s="227"/>
      <c r="DP643" s="228"/>
      <c r="DQ643" s="226"/>
      <c r="DR643" s="226"/>
      <c r="DS643" s="229"/>
      <c r="DT643" s="229"/>
      <c r="DU643" s="229"/>
      <c r="DV643" s="226"/>
      <c r="DW643" s="226"/>
      <c r="DZ643" s="231"/>
      <c r="EA643" s="231"/>
      <c r="EB643" s="231"/>
      <c r="EC643" s="231"/>
      <c r="ED643" s="226"/>
      <c r="EE643" s="226"/>
      <c r="EF643" s="227"/>
      <c r="EG643" s="228"/>
      <c r="EH643" s="226"/>
      <c r="EI643" s="226"/>
      <c r="EJ643" s="229"/>
      <c r="EK643" s="229"/>
      <c r="EL643" s="229"/>
      <c r="EM643" s="226"/>
      <c r="EN643" s="226"/>
      <c r="EQ643" s="231"/>
      <c r="ER643" s="231"/>
      <c r="ES643" s="231"/>
      <c r="ET643" s="231"/>
      <c r="EU643" s="226"/>
      <c r="EV643" s="226"/>
      <c r="EW643" s="227"/>
      <c r="EX643" s="228"/>
      <c r="EY643" s="226"/>
      <c r="EZ643" s="226"/>
      <c r="FA643" s="229"/>
      <c r="FB643" s="229"/>
      <c r="FC643" s="229"/>
      <c r="FD643" s="226"/>
      <c r="FE643" s="226"/>
      <c r="FH643" s="231"/>
      <c r="FI643" s="231"/>
      <c r="FJ643" s="231"/>
      <c r="FK643" s="231"/>
      <c r="FL643" s="226"/>
      <c r="FM643" s="226"/>
      <c r="FN643" s="227"/>
      <c r="FO643" s="228"/>
      <c r="FP643" s="226"/>
      <c r="FQ643" s="226"/>
      <c r="FR643" s="229"/>
      <c r="FS643" s="229"/>
      <c r="FT643" s="229"/>
      <c r="FU643" s="226"/>
      <c r="FV643" s="226"/>
      <c r="FY643" s="231"/>
      <c r="FZ643" s="231"/>
      <c r="GA643" s="231"/>
      <c r="GB643" s="231"/>
      <c r="GC643" s="226"/>
      <c r="GD643" s="226"/>
      <c r="GE643" s="227"/>
      <c r="GF643" s="228"/>
      <c r="GG643" s="226"/>
      <c r="GH643" s="226"/>
      <c r="GI643" s="229"/>
      <c r="GJ643" s="229"/>
      <c r="GK643" s="229"/>
      <c r="GL643" s="226"/>
      <c r="GM643" s="226"/>
      <c r="GP643" s="231"/>
      <c r="GQ643" s="231"/>
      <c r="GR643" s="231"/>
      <c r="GS643" s="231"/>
      <c r="GT643" s="226"/>
      <c r="GU643" s="226"/>
      <c r="GV643" s="227"/>
      <c r="GW643" s="228"/>
      <c r="GX643" s="226"/>
      <c r="GY643" s="226"/>
      <c r="GZ643" s="229"/>
      <c r="HA643" s="229"/>
      <c r="HB643" s="229"/>
      <c r="HC643" s="226"/>
      <c r="HD643" s="226"/>
      <c r="HG643" s="231"/>
    </row>
    <row r="644" spans="1:215" s="230" customFormat="1" ht="41.25" customHeight="1" x14ac:dyDescent="0.2">
      <c r="A644" s="210" t="s">
        <v>4863</v>
      </c>
      <c r="B644" s="211" t="s">
        <v>3717</v>
      </c>
      <c r="C644" s="211" t="s">
        <v>3717</v>
      </c>
      <c r="D644" s="211" t="s">
        <v>8133</v>
      </c>
      <c r="E644" s="212" t="str">
        <f t="shared" si="16"/>
        <v>周南市鹿野上2755-1</v>
      </c>
      <c r="F644" s="212" t="s">
        <v>1073</v>
      </c>
      <c r="G644" s="196">
        <v>34820</v>
      </c>
      <c r="H644" s="212" t="s">
        <v>1749</v>
      </c>
      <c r="I644" s="236" t="s">
        <v>3372</v>
      </c>
      <c r="J644" s="281" t="s">
        <v>4583</v>
      </c>
      <c r="K644" s="282" t="s">
        <v>1598</v>
      </c>
      <c r="L644" s="282" t="s">
        <v>1597</v>
      </c>
      <c r="M644" s="212" t="s">
        <v>2230</v>
      </c>
      <c r="N644" s="212" t="s">
        <v>4862</v>
      </c>
      <c r="O644" s="283" t="s">
        <v>250</v>
      </c>
      <c r="P644" s="284" t="s">
        <v>10</v>
      </c>
      <c r="Q644" s="227"/>
      <c r="R644" s="228"/>
      <c r="S644" s="226"/>
      <c r="T644" s="226"/>
      <c r="U644" s="229"/>
      <c r="V644" s="229"/>
      <c r="W644" s="229"/>
      <c r="X644" s="226"/>
      <c r="Y644" s="226"/>
      <c r="AB644" s="231"/>
      <c r="AC644" s="231"/>
      <c r="AD644" s="231"/>
      <c r="AE644" s="231"/>
      <c r="AF644" s="226"/>
      <c r="AG644" s="226"/>
      <c r="AH644" s="227"/>
      <c r="AI644" s="228"/>
      <c r="AJ644" s="226"/>
      <c r="AK644" s="226"/>
      <c r="AL644" s="229"/>
      <c r="AM644" s="229"/>
      <c r="AN644" s="229"/>
      <c r="AO644" s="226"/>
      <c r="AP644" s="226"/>
      <c r="AS644" s="231"/>
      <c r="AT644" s="231"/>
      <c r="AU644" s="231"/>
      <c r="AV644" s="231"/>
      <c r="AW644" s="226"/>
      <c r="AX644" s="226"/>
      <c r="AY644" s="227"/>
      <c r="AZ644" s="228"/>
      <c r="BA644" s="226"/>
      <c r="BB644" s="226"/>
      <c r="BC644" s="229"/>
      <c r="BD644" s="229"/>
      <c r="BE644" s="229"/>
      <c r="BF644" s="226"/>
      <c r="BG644" s="226"/>
      <c r="BJ644" s="231"/>
      <c r="BK644" s="231"/>
      <c r="BL644" s="231"/>
      <c r="BM644" s="231"/>
      <c r="BN644" s="226"/>
      <c r="BO644" s="226"/>
      <c r="BP644" s="227"/>
      <c r="BQ644" s="228"/>
      <c r="BR644" s="226"/>
      <c r="BS644" s="226"/>
      <c r="BT644" s="229"/>
      <c r="BU644" s="229"/>
      <c r="BV644" s="229"/>
      <c r="BW644" s="226"/>
      <c r="BX644" s="226"/>
      <c r="CA644" s="231"/>
      <c r="CB644" s="231"/>
      <c r="CC644" s="231"/>
      <c r="CD644" s="231"/>
      <c r="CE644" s="226"/>
      <c r="CF644" s="226"/>
      <c r="CG644" s="227"/>
      <c r="CH644" s="228"/>
      <c r="CI644" s="226"/>
      <c r="CJ644" s="226"/>
      <c r="CK644" s="229"/>
      <c r="CL644" s="229"/>
      <c r="CM644" s="229"/>
      <c r="CN644" s="226"/>
      <c r="CO644" s="226"/>
      <c r="CR644" s="231"/>
      <c r="CS644" s="231"/>
      <c r="CT644" s="231"/>
      <c r="CU644" s="231"/>
      <c r="CV644" s="226"/>
      <c r="CW644" s="226"/>
      <c r="CX644" s="227"/>
      <c r="CY644" s="228"/>
      <c r="CZ644" s="226"/>
      <c r="DA644" s="226"/>
      <c r="DB644" s="229"/>
      <c r="DC644" s="229"/>
      <c r="DD644" s="229"/>
      <c r="DE644" s="226"/>
      <c r="DF644" s="226"/>
      <c r="DI644" s="231"/>
      <c r="DJ644" s="231"/>
      <c r="DK644" s="231"/>
      <c r="DL644" s="231"/>
      <c r="DM644" s="226"/>
      <c r="DN644" s="226"/>
      <c r="DO644" s="227"/>
      <c r="DP644" s="228"/>
      <c r="DQ644" s="226"/>
      <c r="DR644" s="226"/>
      <c r="DS644" s="229"/>
      <c r="DT644" s="229"/>
      <c r="DU644" s="229"/>
      <c r="DV644" s="226"/>
      <c r="DW644" s="226"/>
      <c r="DZ644" s="231"/>
      <c r="EA644" s="231"/>
      <c r="EB644" s="231"/>
      <c r="EC644" s="231"/>
      <c r="ED644" s="226"/>
      <c r="EE644" s="226"/>
      <c r="EF644" s="227"/>
      <c r="EG644" s="228"/>
      <c r="EH644" s="226"/>
      <c r="EI644" s="226"/>
      <c r="EJ644" s="229"/>
      <c r="EK644" s="229"/>
      <c r="EL644" s="229"/>
      <c r="EM644" s="226"/>
      <c r="EN644" s="226"/>
      <c r="EQ644" s="231"/>
      <c r="ER644" s="231"/>
      <c r="ES644" s="231"/>
      <c r="ET644" s="231"/>
      <c r="EU644" s="226"/>
      <c r="EV644" s="226"/>
      <c r="EW644" s="227"/>
      <c r="EX644" s="228"/>
      <c r="EY644" s="226"/>
      <c r="EZ644" s="226"/>
      <c r="FA644" s="229"/>
      <c r="FB644" s="229"/>
      <c r="FC644" s="229"/>
      <c r="FD644" s="226"/>
      <c r="FE644" s="226"/>
      <c r="FH644" s="231"/>
      <c r="FI644" s="231"/>
      <c r="FJ644" s="231"/>
      <c r="FK644" s="231"/>
      <c r="FL644" s="226"/>
      <c r="FM644" s="226"/>
      <c r="FN644" s="227"/>
      <c r="FO644" s="228"/>
      <c r="FP644" s="226"/>
      <c r="FQ644" s="226"/>
      <c r="FR644" s="229"/>
      <c r="FS644" s="229"/>
      <c r="FT644" s="229"/>
      <c r="FU644" s="226"/>
      <c r="FV644" s="226"/>
      <c r="FY644" s="231"/>
      <c r="FZ644" s="231"/>
      <c r="GA644" s="231"/>
      <c r="GB644" s="231"/>
      <c r="GC644" s="226"/>
      <c r="GD644" s="226"/>
      <c r="GE644" s="227"/>
      <c r="GF644" s="228"/>
      <c r="GG644" s="226"/>
      <c r="GH644" s="226"/>
      <c r="GI644" s="229"/>
      <c r="GJ644" s="229"/>
      <c r="GK644" s="229"/>
      <c r="GL644" s="226"/>
      <c r="GM644" s="226"/>
      <c r="GP644" s="231"/>
      <c r="GQ644" s="231"/>
      <c r="GR644" s="231"/>
      <c r="GS644" s="231"/>
      <c r="GT644" s="226"/>
      <c r="GU644" s="226"/>
      <c r="GV644" s="227"/>
      <c r="GW644" s="228"/>
      <c r="GX644" s="226"/>
      <c r="GY644" s="226"/>
      <c r="GZ644" s="229"/>
      <c r="HA644" s="229"/>
      <c r="HB644" s="229"/>
      <c r="HC644" s="226"/>
      <c r="HD644" s="226"/>
      <c r="HG644" s="231"/>
    </row>
    <row r="645" spans="1:215" s="230" customFormat="1" ht="41.25" customHeight="1" x14ac:dyDescent="0.2">
      <c r="A645" s="210" t="s">
        <v>4861</v>
      </c>
      <c r="B645" s="211" t="s">
        <v>3714</v>
      </c>
      <c r="C645" s="211" t="s">
        <v>3714</v>
      </c>
      <c r="D645" s="211" t="s">
        <v>8134</v>
      </c>
      <c r="E645" s="212" t="str">
        <f t="shared" si="16"/>
        <v>周南市古川町1-17</v>
      </c>
      <c r="F645" s="212" t="s">
        <v>1295</v>
      </c>
      <c r="G645" s="196">
        <v>34943</v>
      </c>
      <c r="H645" s="212" t="s">
        <v>2129</v>
      </c>
      <c r="I645" s="236" t="s">
        <v>4113</v>
      </c>
      <c r="J645" s="281" t="s">
        <v>4583</v>
      </c>
      <c r="K645" s="282" t="s">
        <v>1598</v>
      </c>
      <c r="L645" s="282" t="s">
        <v>1597</v>
      </c>
      <c r="M645" s="212" t="s">
        <v>2231</v>
      </c>
      <c r="N645" s="212" t="s">
        <v>4860</v>
      </c>
      <c r="O645" s="283" t="s">
        <v>250</v>
      </c>
      <c r="P645" s="284" t="s">
        <v>10</v>
      </c>
      <c r="Q645" s="227"/>
      <c r="R645" s="228"/>
      <c r="S645" s="226"/>
      <c r="T645" s="226"/>
      <c r="U645" s="229"/>
      <c r="V645" s="229"/>
      <c r="W645" s="229"/>
      <c r="X645" s="226"/>
      <c r="Y645" s="226"/>
      <c r="AB645" s="231"/>
      <c r="AC645" s="231"/>
      <c r="AD645" s="231"/>
      <c r="AE645" s="231"/>
      <c r="AF645" s="226"/>
      <c r="AG645" s="226"/>
      <c r="AH645" s="227"/>
      <c r="AI645" s="228"/>
      <c r="AJ645" s="226"/>
      <c r="AK645" s="226"/>
      <c r="AL645" s="229"/>
      <c r="AM645" s="229"/>
      <c r="AN645" s="229"/>
      <c r="AO645" s="226"/>
      <c r="AP645" s="226"/>
      <c r="AS645" s="231"/>
      <c r="AT645" s="231"/>
      <c r="AU645" s="231"/>
      <c r="AV645" s="231"/>
      <c r="AW645" s="226"/>
      <c r="AX645" s="226"/>
      <c r="AY645" s="227"/>
      <c r="AZ645" s="228"/>
      <c r="BA645" s="226"/>
      <c r="BB645" s="226"/>
      <c r="BC645" s="229"/>
      <c r="BD645" s="229"/>
      <c r="BE645" s="229"/>
      <c r="BF645" s="226"/>
      <c r="BG645" s="226"/>
      <c r="BJ645" s="231"/>
      <c r="BK645" s="231"/>
      <c r="BL645" s="231"/>
      <c r="BM645" s="231"/>
      <c r="BN645" s="226"/>
      <c r="BO645" s="226"/>
      <c r="BP645" s="227"/>
      <c r="BQ645" s="228"/>
      <c r="BR645" s="226"/>
      <c r="BS645" s="226"/>
      <c r="BT645" s="229"/>
      <c r="BU645" s="229"/>
      <c r="BV645" s="229"/>
      <c r="BW645" s="226"/>
      <c r="BX645" s="226"/>
      <c r="CA645" s="231"/>
      <c r="CB645" s="231"/>
      <c r="CC645" s="231"/>
      <c r="CD645" s="231"/>
      <c r="CE645" s="226"/>
      <c r="CF645" s="226"/>
      <c r="CG645" s="227"/>
      <c r="CH645" s="228"/>
      <c r="CI645" s="226"/>
      <c r="CJ645" s="226"/>
      <c r="CK645" s="229"/>
      <c r="CL645" s="229"/>
      <c r="CM645" s="229"/>
      <c r="CN645" s="226"/>
      <c r="CO645" s="226"/>
      <c r="CR645" s="231"/>
      <c r="CS645" s="231"/>
      <c r="CT645" s="231"/>
      <c r="CU645" s="231"/>
      <c r="CV645" s="226"/>
      <c r="CW645" s="226"/>
      <c r="CX645" s="227"/>
      <c r="CY645" s="228"/>
      <c r="CZ645" s="226"/>
      <c r="DA645" s="226"/>
      <c r="DB645" s="229"/>
      <c r="DC645" s="229"/>
      <c r="DD645" s="229"/>
      <c r="DE645" s="226"/>
      <c r="DF645" s="226"/>
      <c r="DI645" s="231"/>
      <c r="DJ645" s="231"/>
      <c r="DK645" s="231"/>
      <c r="DL645" s="231"/>
      <c r="DM645" s="226"/>
      <c r="DN645" s="226"/>
      <c r="DO645" s="227"/>
      <c r="DP645" s="228"/>
      <c r="DQ645" s="226"/>
      <c r="DR645" s="226"/>
      <c r="DS645" s="229"/>
      <c r="DT645" s="229"/>
      <c r="DU645" s="229"/>
      <c r="DV645" s="226"/>
      <c r="DW645" s="226"/>
      <c r="DZ645" s="231"/>
      <c r="EA645" s="231"/>
      <c r="EB645" s="231"/>
      <c r="EC645" s="231"/>
      <c r="ED645" s="226"/>
      <c r="EE645" s="226"/>
      <c r="EF645" s="227"/>
      <c r="EG645" s="228"/>
      <c r="EH645" s="226"/>
      <c r="EI645" s="226"/>
      <c r="EJ645" s="229"/>
      <c r="EK645" s="229"/>
      <c r="EL645" s="229"/>
      <c r="EM645" s="226"/>
      <c r="EN645" s="226"/>
      <c r="EQ645" s="231"/>
      <c r="ER645" s="231"/>
      <c r="ES645" s="231"/>
      <c r="ET645" s="231"/>
      <c r="EU645" s="226"/>
      <c r="EV645" s="226"/>
      <c r="EW645" s="227"/>
      <c r="EX645" s="228"/>
      <c r="EY645" s="226"/>
      <c r="EZ645" s="226"/>
      <c r="FA645" s="229"/>
      <c r="FB645" s="229"/>
      <c r="FC645" s="229"/>
      <c r="FD645" s="226"/>
      <c r="FE645" s="226"/>
      <c r="FH645" s="231"/>
      <c r="FI645" s="231"/>
      <c r="FJ645" s="231"/>
      <c r="FK645" s="231"/>
      <c r="FL645" s="226"/>
      <c r="FM645" s="226"/>
      <c r="FN645" s="227"/>
      <c r="FO645" s="228"/>
      <c r="FP645" s="226"/>
      <c r="FQ645" s="226"/>
      <c r="FR645" s="229"/>
      <c r="FS645" s="229"/>
      <c r="FT645" s="229"/>
      <c r="FU645" s="226"/>
      <c r="FV645" s="226"/>
      <c r="FY645" s="231"/>
      <c r="FZ645" s="231"/>
      <c r="GA645" s="231"/>
      <c r="GB645" s="231"/>
      <c r="GC645" s="226"/>
      <c r="GD645" s="226"/>
      <c r="GE645" s="227"/>
      <c r="GF645" s="228"/>
      <c r="GG645" s="226"/>
      <c r="GH645" s="226"/>
      <c r="GI645" s="229"/>
      <c r="GJ645" s="229"/>
      <c r="GK645" s="229"/>
      <c r="GL645" s="226"/>
      <c r="GM645" s="226"/>
      <c r="GP645" s="231"/>
      <c r="GQ645" s="231"/>
      <c r="GR645" s="231"/>
      <c r="GS645" s="231"/>
      <c r="GT645" s="226"/>
      <c r="GU645" s="226"/>
      <c r="GV645" s="227"/>
      <c r="GW645" s="228"/>
      <c r="GX645" s="226"/>
      <c r="GY645" s="226"/>
      <c r="GZ645" s="229"/>
      <c r="HA645" s="229"/>
      <c r="HB645" s="229"/>
      <c r="HC645" s="226"/>
      <c r="HD645" s="226"/>
      <c r="HG645" s="231"/>
    </row>
    <row r="646" spans="1:215" s="230" customFormat="1" ht="41.25" customHeight="1" x14ac:dyDescent="0.2">
      <c r="A646" s="210" t="s">
        <v>4859</v>
      </c>
      <c r="B646" s="211" t="s">
        <v>4858</v>
      </c>
      <c r="C646" s="211" t="s">
        <v>4858</v>
      </c>
      <c r="D646" s="211" t="s">
        <v>3562</v>
      </c>
      <c r="E646" s="212" t="str">
        <f t="shared" si="16"/>
        <v>周南市下上644-1</v>
      </c>
      <c r="F646" s="212" t="s">
        <v>1297</v>
      </c>
      <c r="G646" s="196">
        <v>37001</v>
      </c>
      <c r="H646" s="212" t="s">
        <v>2130</v>
      </c>
      <c r="I646" s="236" t="s">
        <v>455</v>
      </c>
      <c r="J646" s="281" t="s">
        <v>4583</v>
      </c>
      <c r="K646" s="282" t="s">
        <v>1598</v>
      </c>
      <c r="L646" s="282" t="s">
        <v>1597</v>
      </c>
      <c r="M646" s="212" t="s">
        <v>2232</v>
      </c>
      <c r="N646" s="212" t="s">
        <v>4857</v>
      </c>
      <c r="O646" s="283" t="s">
        <v>250</v>
      </c>
      <c r="P646" s="284" t="s">
        <v>3767</v>
      </c>
      <c r="Q646" s="227"/>
      <c r="R646" s="228"/>
      <c r="S646" s="226"/>
      <c r="T646" s="226"/>
      <c r="U646" s="229"/>
      <c r="V646" s="229"/>
      <c r="W646" s="229"/>
      <c r="X646" s="226"/>
      <c r="Y646" s="226"/>
      <c r="AB646" s="231"/>
      <c r="AC646" s="231"/>
      <c r="AD646" s="231"/>
      <c r="AE646" s="231"/>
      <c r="AF646" s="226"/>
      <c r="AG646" s="226"/>
      <c r="AH646" s="227"/>
      <c r="AI646" s="228"/>
      <c r="AJ646" s="226"/>
      <c r="AK646" s="226"/>
      <c r="AL646" s="229"/>
      <c r="AM646" s="229"/>
      <c r="AN646" s="229"/>
      <c r="AO646" s="226"/>
      <c r="AP646" s="226"/>
      <c r="AS646" s="231"/>
      <c r="AT646" s="231"/>
      <c r="AU646" s="231"/>
      <c r="AV646" s="231"/>
      <c r="AW646" s="226"/>
      <c r="AX646" s="226"/>
      <c r="AY646" s="227"/>
      <c r="AZ646" s="228"/>
      <c r="BA646" s="226"/>
      <c r="BB646" s="226"/>
      <c r="BC646" s="229"/>
      <c r="BD646" s="229"/>
      <c r="BE646" s="229"/>
      <c r="BF646" s="226"/>
      <c r="BG646" s="226"/>
      <c r="BJ646" s="231"/>
      <c r="BK646" s="231"/>
      <c r="BL646" s="231"/>
      <c r="BM646" s="231"/>
      <c r="BN646" s="226"/>
      <c r="BO646" s="226"/>
      <c r="BP646" s="227"/>
      <c r="BQ646" s="228"/>
      <c r="BR646" s="226"/>
      <c r="BS646" s="226"/>
      <c r="BT646" s="229"/>
      <c r="BU646" s="229"/>
      <c r="BV646" s="229"/>
      <c r="BW646" s="226"/>
      <c r="BX646" s="226"/>
      <c r="CA646" s="231"/>
      <c r="CB646" s="231"/>
      <c r="CC646" s="231"/>
      <c r="CD646" s="231"/>
      <c r="CE646" s="226"/>
      <c r="CF646" s="226"/>
      <c r="CG646" s="227"/>
      <c r="CH646" s="228"/>
      <c r="CI646" s="226"/>
      <c r="CJ646" s="226"/>
      <c r="CK646" s="229"/>
      <c r="CL646" s="229"/>
      <c r="CM646" s="229"/>
      <c r="CN646" s="226"/>
      <c r="CO646" s="226"/>
      <c r="CR646" s="231"/>
      <c r="CS646" s="231"/>
      <c r="CT646" s="231"/>
      <c r="CU646" s="231"/>
      <c r="CV646" s="226"/>
      <c r="CW646" s="226"/>
      <c r="CX646" s="227"/>
      <c r="CY646" s="228"/>
      <c r="CZ646" s="226"/>
      <c r="DA646" s="226"/>
      <c r="DB646" s="229"/>
      <c r="DC646" s="229"/>
      <c r="DD646" s="229"/>
      <c r="DE646" s="226"/>
      <c r="DF646" s="226"/>
      <c r="DI646" s="231"/>
      <c r="DJ646" s="231"/>
      <c r="DK646" s="231"/>
      <c r="DL646" s="231"/>
      <c r="DM646" s="226"/>
      <c r="DN646" s="226"/>
      <c r="DO646" s="227"/>
      <c r="DP646" s="228"/>
      <c r="DQ646" s="226"/>
      <c r="DR646" s="226"/>
      <c r="DS646" s="229"/>
      <c r="DT646" s="229"/>
      <c r="DU646" s="229"/>
      <c r="DV646" s="226"/>
      <c r="DW646" s="226"/>
      <c r="DZ646" s="231"/>
      <c r="EA646" s="231"/>
      <c r="EB646" s="231"/>
      <c r="EC646" s="231"/>
      <c r="ED646" s="226"/>
      <c r="EE646" s="226"/>
      <c r="EF646" s="227"/>
      <c r="EG646" s="228"/>
      <c r="EH646" s="226"/>
      <c r="EI646" s="226"/>
      <c r="EJ646" s="229"/>
      <c r="EK646" s="229"/>
      <c r="EL646" s="229"/>
      <c r="EM646" s="226"/>
      <c r="EN646" s="226"/>
      <c r="EQ646" s="231"/>
      <c r="ER646" s="231"/>
      <c r="ES646" s="231"/>
      <c r="ET646" s="231"/>
      <c r="EU646" s="226"/>
      <c r="EV646" s="226"/>
      <c r="EW646" s="227"/>
      <c r="EX646" s="228"/>
      <c r="EY646" s="226"/>
      <c r="EZ646" s="226"/>
      <c r="FA646" s="229"/>
      <c r="FB646" s="229"/>
      <c r="FC646" s="229"/>
      <c r="FD646" s="226"/>
      <c r="FE646" s="226"/>
      <c r="FH646" s="231"/>
      <c r="FI646" s="231"/>
      <c r="FJ646" s="231"/>
      <c r="FK646" s="231"/>
      <c r="FL646" s="226"/>
      <c r="FM646" s="226"/>
      <c r="FN646" s="227"/>
      <c r="FO646" s="228"/>
      <c r="FP646" s="226"/>
      <c r="FQ646" s="226"/>
      <c r="FR646" s="229"/>
      <c r="FS646" s="229"/>
      <c r="FT646" s="229"/>
      <c r="FU646" s="226"/>
      <c r="FV646" s="226"/>
      <c r="FY646" s="231"/>
      <c r="FZ646" s="231"/>
      <c r="GA646" s="231"/>
      <c r="GB646" s="231"/>
      <c r="GC646" s="226"/>
      <c r="GD646" s="226"/>
      <c r="GE646" s="227"/>
      <c r="GF646" s="228"/>
      <c r="GG646" s="226"/>
      <c r="GH646" s="226"/>
      <c r="GI646" s="229"/>
      <c r="GJ646" s="229"/>
      <c r="GK646" s="229"/>
      <c r="GL646" s="226"/>
      <c r="GM646" s="226"/>
      <c r="GP646" s="231"/>
      <c r="GQ646" s="231"/>
      <c r="GR646" s="231"/>
      <c r="GS646" s="231"/>
      <c r="GT646" s="226"/>
      <c r="GU646" s="226"/>
      <c r="GV646" s="227"/>
      <c r="GW646" s="228"/>
      <c r="GX646" s="226"/>
      <c r="GY646" s="226"/>
      <c r="GZ646" s="229"/>
      <c r="HA646" s="229"/>
      <c r="HB646" s="229"/>
      <c r="HC646" s="226"/>
      <c r="HD646" s="226"/>
      <c r="HG646" s="231"/>
    </row>
    <row r="647" spans="1:215" s="230" customFormat="1" ht="41.25" customHeight="1" x14ac:dyDescent="0.2">
      <c r="A647" s="210" t="s">
        <v>7556</v>
      </c>
      <c r="B647" s="211" t="s">
        <v>7434</v>
      </c>
      <c r="C647" s="211" t="s">
        <v>7434</v>
      </c>
      <c r="D647" s="211" t="s">
        <v>8794</v>
      </c>
      <c r="E647" s="212" t="str">
        <f t="shared" si="16"/>
        <v>周南市秋月3-18-11</v>
      </c>
      <c r="F647" s="212" t="s">
        <v>1298</v>
      </c>
      <c r="G647" s="196">
        <v>37895</v>
      </c>
      <c r="H647" s="212" t="s">
        <v>2131</v>
      </c>
      <c r="I647" s="236" t="s">
        <v>455</v>
      </c>
      <c r="J647" s="281" t="s">
        <v>4583</v>
      </c>
      <c r="K647" s="282" t="s">
        <v>1598</v>
      </c>
      <c r="L647" s="282" t="s">
        <v>1597</v>
      </c>
      <c r="M647" s="212" t="s">
        <v>2233</v>
      </c>
      <c r="N647" s="212" t="s">
        <v>7557</v>
      </c>
      <c r="O647" s="283" t="s">
        <v>250</v>
      </c>
      <c r="P647" s="284" t="s">
        <v>3767</v>
      </c>
      <c r="Q647" s="227"/>
      <c r="R647" s="228"/>
      <c r="S647" s="226"/>
      <c r="T647" s="226"/>
      <c r="U647" s="229"/>
      <c r="V647" s="229"/>
      <c r="W647" s="229"/>
      <c r="X647" s="226"/>
      <c r="Y647" s="226"/>
      <c r="AB647" s="231"/>
      <c r="AC647" s="231"/>
      <c r="AD647" s="231"/>
      <c r="AE647" s="231"/>
      <c r="AF647" s="226"/>
      <c r="AG647" s="226"/>
      <c r="AH647" s="227"/>
      <c r="AI647" s="228"/>
      <c r="AJ647" s="226"/>
      <c r="AK647" s="226"/>
      <c r="AL647" s="229"/>
      <c r="AM647" s="229"/>
      <c r="AN647" s="229"/>
      <c r="AO647" s="226"/>
      <c r="AP647" s="226"/>
      <c r="AS647" s="231"/>
      <c r="AT647" s="231"/>
      <c r="AU647" s="231"/>
      <c r="AV647" s="231"/>
      <c r="AW647" s="226"/>
      <c r="AX647" s="226"/>
      <c r="AY647" s="227"/>
      <c r="AZ647" s="228"/>
      <c r="BA647" s="226"/>
      <c r="BB647" s="226"/>
      <c r="BC647" s="229"/>
      <c r="BD647" s="229"/>
      <c r="BE647" s="229"/>
      <c r="BF647" s="226"/>
      <c r="BG647" s="226"/>
      <c r="BJ647" s="231"/>
      <c r="BK647" s="231"/>
      <c r="BL647" s="231"/>
      <c r="BM647" s="231"/>
      <c r="BN647" s="226"/>
      <c r="BO647" s="226"/>
      <c r="BP647" s="227"/>
      <c r="BQ647" s="228"/>
      <c r="BR647" s="226"/>
      <c r="BS647" s="226"/>
      <c r="BT647" s="229"/>
      <c r="BU647" s="229"/>
      <c r="BV647" s="229"/>
      <c r="BW647" s="226"/>
      <c r="BX647" s="226"/>
      <c r="CA647" s="231"/>
      <c r="CB647" s="231"/>
      <c r="CC647" s="231"/>
      <c r="CD647" s="231"/>
      <c r="CE647" s="226"/>
      <c r="CF647" s="226"/>
      <c r="CG647" s="227"/>
      <c r="CH647" s="228"/>
      <c r="CI647" s="226"/>
      <c r="CJ647" s="226"/>
      <c r="CK647" s="229"/>
      <c r="CL647" s="229"/>
      <c r="CM647" s="229"/>
      <c r="CN647" s="226"/>
      <c r="CO647" s="226"/>
      <c r="CR647" s="231"/>
      <c r="CS647" s="231"/>
      <c r="CT647" s="231"/>
      <c r="CU647" s="231"/>
      <c r="CV647" s="226"/>
      <c r="CW647" s="226"/>
      <c r="CX647" s="227"/>
      <c r="CY647" s="228"/>
      <c r="CZ647" s="226"/>
      <c r="DA647" s="226"/>
      <c r="DB647" s="229"/>
      <c r="DC647" s="229"/>
      <c r="DD647" s="229"/>
      <c r="DE647" s="226"/>
      <c r="DF647" s="226"/>
      <c r="DI647" s="231"/>
      <c r="DJ647" s="231"/>
      <c r="DK647" s="231"/>
      <c r="DL647" s="231"/>
      <c r="DM647" s="226"/>
      <c r="DN647" s="226"/>
      <c r="DO647" s="227"/>
      <c r="DP647" s="228"/>
      <c r="DQ647" s="226"/>
      <c r="DR647" s="226"/>
      <c r="DS647" s="229"/>
      <c r="DT647" s="229"/>
      <c r="DU647" s="229"/>
      <c r="DV647" s="226"/>
      <c r="DW647" s="226"/>
      <c r="DZ647" s="231"/>
      <c r="EA647" s="231"/>
      <c r="EB647" s="231"/>
      <c r="EC647" s="231"/>
      <c r="ED647" s="226"/>
      <c r="EE647" s="226"/>
      <c r="EF647" s="227"/>
      <c r="EG647" s="228"/>
      <c r="EH647" s="226"/>
      <c r="EI647" s="226"/>
      <c r="EJ647" s="229"/>
      <c r="EK647" s="229"/>
      <c r="EL647" s="229"/>
      <c r="EM647" s="226"/>
      <c r="EN647" s="226"/>
      <c r="EQ647" s="231"/>
      <c r="ER647" s="231"/>
      <c r="ES647" s="231"/>
      <c r="ET647" s="231"/>
      <c r="EU647" s="226"/>
      <c r="EV647" s="226"/>
      <c r="EW647" s="227"/>
      <c r="EX647" s="228"/>
      <c r="EY647" s="226"/>
      <c r="EZ647" s="226"/>
      <c r="FA647" s="229"/>
      <c r="FB647" s="229"/>
      <c r="FC647" s="229"/>
      <c r="FD647" s="226"/>
      <c r="FE647" s="226"/>
      <c r="FH647" s="231"/>
      <c r="FI647" s="231"/>
      <c r="FJ647" s="231"/>
      <c r="FK647" s="231"/>
      <c r="FL647" s="226"/>
      <c r="FM647" s="226"/>
      <c r="FN647" s="227"/>
      <c r="FO647" s="228"/>
      <c r="FP647" s="226"/>
      <c r="FQ647" s="226"/>
      <c r="FR647" s="229"/>
      <c r="FS647" s="229"/>
      <c r="FT647" s="229"/>
      <c r="FU647" s="226"/>
      <c r="FV647" s="226"/>
      <c r="FY647" s="231"/>
      <c r="FZ647" s="231"/>
      <c r="GA647" s="231"/>
      <c r="GB647" s="231"/>
      <c r="GC647" s="226"/>
      <c r="GD647" s="226"/>
      <c r="GE647" s="227"/>
      <c r="GF647" s="228"/>
      <c r="GG647" s="226"/>
      <c r="GH647" s="226"/>
      <c r="GI647" s="229"/>
      <c r="GJ647" s="229"/>
      <c r="GK647" s="229"/>
      <c r="GL647" s="226"/>
      <c r="GM647" s="226"/>
      <c r="GP647" s="231"/>
      <c r="GQ647" s="231"/>
      <c r="GR647" s="231"/>
      <c r="GS647" s="231"/>
      <c r="GT647" s="226"/>
      <c r="GU647" s="226"/>
      <c r="GV647" s="227"/>
      <c r="GW647" s="228"/>
      <c r="GX647" s="226"/>
      <c r="GY647" s="226"/>
      <c r="GZ647" s="229"/>
      <c r="HA647" s="229"/>
      <c r="HB647" s="229"/>
      <c r="HC647" s="226"/>
      <c r="HD647" s="226"/>
      <c r="HG647" s="231"/>
    </row>
    <row r="648" spans="1:215" s="230" customFormat="1" ht="41.25" customHeight="1" x14ac:dyDescent="0.2">
      <c r="A648" s="210" t="s">
        <v>4856</v>
      </c>
      <c r="B648" s="211" t="s">
        <v>4855</v>
      </c>
      <c r="C648" s="211" t="s">
        <v>4855</v>
      </c>
      <c r="D648" s="211" t="s">
        <v>4112</v>
      </c>
      <c r="E648" s="212" t="str">
        <f t="shared" si="16"/>
        <v>周南市築港町12-1</v>
      </c>
      <c r="F648" s="212" t="s">
        <v>1299</v>
      </c>
      <c r="G648" s="196">
        <v>37926</v>
      </c>
      <c r="H648" s="212" t="s">
        <v>2132</v>
      </c>
      <c r="I648" s="236" t="s">
        <v>455</v>
      </c>
      <c r="J648" s="281" t="s">
        <v>4583</v>
      </c>
      <c r="K648" s="282" t="s">
        <v>1598</v>
      </c>
      <c r="L648" s="282" t="s">
        <v>1597</v>
      </c>
      <c r="M648" s="212" t="s">
        <v>2234</v>
      </c>
      <c r="N648" s="212" t="s">
        <v>4854</v>
      </c>
      <c r="O648" s="283" t="s">
        <v>250</v>
      </c>
      <c r="P648" s="284" t="s">
        <v>3767</v>
      </c>
      <c r="Q648" s="227"/>
      <c r="R648" s="228"/>
      <c r="S648" s="226"/>
      <c r="T648" s="226"/>
      <c r="U648" s="229"/>
      <c r="V648" s="229"/>
      <c r="W648" s="229"/>
      <c r="X648" s="226"/>
      <c r="Y648" s="226"/>
      <c r="AB648" s="231"/>
      <c r="AC648" s="231"/>
      <c r="AD648" s="231"/>
      <c r="AE648" s="231"/>
      <c r="AF648" s="226"/>
      <c r="AG648" s="226"/>
      <c r="AH648" s="227"/>
      <c r="AI648" s="228"/>
      <c r="AJ648" s="226"/>
      <c r="AK648" s="226"/>
      <c r="AL648" s="229"/>
      <c r="AM648" s="229"/>
      <c r="AN648" s="229"/>
      <c r="AO648" s="226"/>
      <c r="AP648" s="226"/>
      <c r="AS648" s="231"/>
      <c r="AT648" s="231"/>
      <c r="AU648" s="231"/>
      <c r="AV648" s="231"/>
      <c r="AW648" s="226"/>
      <c r="AX648" s="226"/>
      <c r="AY648" s="227"/>
      <c r="AZ648" s="228"/>
      <c r="BA648" s="226"/>
      <c r="BB648" s="226"/>
      <c r="BC648" s="229"/>
      <c r="BD648" s="229"/>
      <c r="BE648" s="229"/>
      <c r="BF648" s="226"/>
      <c r="BG648" s="226"/>
      <c r="BJ648" s="231"/>
      <c r="BK648" s="231"/>
      <c r="BL648" s="231"/>
      <c r="BM648" s="231"/>
      <c r="BN648" s="226"/>
      <c r="BO648" s="226"/>
      <c r="BP648" s="227"/>
      <c r="BQ648" s="228"/>
      <c r="BR648" s="226"/>
      <c r="BS648" s="226"/>
      <c r="BT648" s="229"/>
      <c r="BU648" s="229"/>
      <c r="BV648" s="229"/>
      <c r="BW648" s="226"/>
      <c r="BX648" s="226"/>
      <c r="CA648" s="231"/>
      <c r="CB648" s="231"/>
      <c r="CC648" s="231"/>
      <c r="CD648" s="231"/>
      <c r="CE648" s="226"/>
      <c r="CF648" s="226"/>
      <c r="CG648" s="227"/>
      <c r="CH648" s="228"/>
      <c r="CI648" s="226"/>
      <c r="CJ648" s="226"/>
      <c r="CK648" s="229"/>
      <c r="CL648" s="229"/>
      <c r="CM648" s="229"/>
      <c r="CN648" s="226"/>
      <c r="CO648" s="226"/>
      <c r="CR648" s="231"/>
      <c r="CS648" s="231"/>
      <c r="CT648" s="231"/>
      <c r="CU648" s="231"/>
      <c r="CV648" s="226"/>
      <c r="CW648" s="226"/>
      <c r="CX648" s="227"/>
      <c r="CY648" s="228"/>
      <c r="CZ648" s="226"/>
      <c r="DA648" s="226"/>
      <c r="DB648" s="229"/>
      <c r="DC648" s="229"/>
      <c r="DD648" s="229"/>
      <c r="DE648" s="226"/>
      <c r="DF648" s="226"/>
      <c r="DI648" s="231"/>
      <c r="DJ648" s="231"/>
      <c r="DK648" s="231"/>
      <c r="DL648" s="231"/>
      <c r="DM648" s="226"/>
      <c r="DN648" s="226"/>
      <c r="DO648" s="227"/>
      <c r="DP648" s="228"/>
      <c r="DQ648" s="226"/>
      <c r="DR648" s="226"/>
      <c r="DS648" s="229"/>
      <c r="DT648" s="229"/>
      <c r="DU648" s="229"/>
      <c r="DV648" s="226"/>
      <c r="DW648" s="226"/>
      <c r="DZ648" s="231"/>
      <c r="EA648" s="231"/>
      <c r="EB648" s="231"/>
      <c r="EC648" s="231"/>
      <c r="ED648" s="226"/>
      <c r="EE648" s="226"/>
      <c r="EF648" s="227"/>
      <c r="EG648" s="228"/>
      <c r="EH648" s="226"/>
      <c r="EI648" s="226"/>
      <c r="EJ648" s="229"/>
      <c r="EK648" s="229"/>
      <c r="EL648" s="229"/>
      <c r="EM648" s="226"/>
      <c r="EN648" s="226"/>
      <c r="EQ648" s="231"/>
      <c r="ER648" s="231"/>
      <c r="ES648" s="231"/>
      <c r="ET648" s="231"/>
      <c r="EU648" s="226"/>
      <c r="EV648" s="226"/>
      <c r="EW648" s="227"/>
      <c r="EX648" s="228"/>
      <c r="EY648" s="226"/>
      <c r="EZ648" s="226"/>
      <c r="FA648" s="229"/>
      <c r="FB648" s="229"/>
      <c r="FC648" s="229"/>
      <c r="FD648" s="226"/>
      <c r="FE648" s="226"/>
      <c r="FH648" s="231"/>
      <c r="FI648" s="231"/>
      <c r="FJ648" s="231"/>
      <c r="FK648" s="231"/>
      <c r="FL648" s="226"/>
      <c r="FM648" s="226"/>
      <c r="FN648" s="227"/>
      <c r="FO648" s="228"/>
      <c r="FP648" s="226"/>
      <c r="FQ648" s="226"/>
      <c r="FR648" s="229"/>
      <c r="FS648" s="229"/>
      <c r="FT648" s="229"/>
      <c r="FU648" s="226"/>
      <c r="FV648" s="226"/>
      <c r="FY648" s="231"/>
      <c r="FZ648" s="231"/>
      <c r="GA648" s="231"/>
      <c r="GB648" s="231"/>
      <c r="GC648" s="226"/>
      <c r="GD648" s="226"/>
      <c r="GE648" s="227"/>
      <c r="GF648" s="228"/>
      <c r="GG648" s="226"/>
      <c r="GH648" s="226"/>
      <c r="GI648" s="229"/>
      <c r="GJ648" s="229"/>
      <c r="GK648" s="229"/>
      <c r="GL648" s="226"/>
      <c r="GM648" s="226"/>
      <c r="GP648" s="231"/>
      <c r="GQ648" s="231"/>
      <c r="GR648" s="231"/>
      <c r="GS648" s="231"/>
      <c r="GT648" s="226"/>
      <c r="GU648" s="226"/>
      <c r="GV648" s="227"/>
      <c r="GW648" s="228"/>
      <c r="GX648" s="226"/>
      <c r="GY648" s="226"/>
      <c r="GZ648" s="229"/>
      <c r="HA648" s="229"/>
      <c r="HB648" s="229"/>
      <c r="HC648" s="226"/>
      <c r="HD648" s="226"/>
      <c r="HG648" s="231"/>
    </row>
    <row r="649" spans="1:215" s="230" customFormat="1" ht="41.25" customHeight="1" x14ac:dyDescent="0.2">
      <c r="A649" s="210" t="s">
        <v>4853</v>
      </c>
      <c r="B649" s="211" t="s">
        <v>4852</v>
      </c>
      <c r="C649" s="211" t="s">
        <v>4851</v>
      </c>
      <c r="D649" s="211" t="s">
        <v>1352</v>
      </c>
      <c r="E649" s="212" t="str">
        <f t="shared" si="16"/>
        <v>周南市呼坂1194</v>
      </c>
      <c r="F649" s="212" t="s">
        <v>1300</v>
      </c>
      <c r="G649" s="196">
        <v>38169</v>
      </c>
      <c r="H649" s="212" t="s">
        <v>2133</v>
      </c>
      <c r="I649" s="236" t="s">
        <v>3351</v>
      </c>
      <c r="J649" s="281" t="s">
        <v>4583</v>
      </c>
      <c r="K649" s="282" t="s">
        <v>1598</v>
      </c>
      <c r="L649" s="282" t="s">
        <v>1597</v>
      </c>
      <c r="M649" s="212" t="s">
        <v>4850</v>
      </c>
      <c r="N649" s="212" t="s">
        <v>4849</v>
      </c>
      <c r="O649" s="283" t="s">
        <v>250</v>
      </c>
      <c r="P649" s="284" t="s">
        <v>3767</v>
      </c>
      <c r="Q649" s="227"/>
      <c r="R649" s="228"/>
      <c r="S649" s="226"/>
      <c r="T649" s="226"/>
      <c r="U649" s="229"/>
      <c r="V649" s="229"/>
      <c r="W649" s="229"/>
      <c r="X649" s="226"/>
      <c r="Y649" s="226"/>
      <c r="AB649" s="231"/>
      <c r="AC649" s="231"/>
      <c r="AD649" s="231"/>
      <c r="AE649" s="231"/>
      <c r="AF649" s="226"/>
      <c r="AG649" s="226"/>
      <c r="AH649" s="227"/>
      <c r="AI649" s="228"/>
      <c r="AJ649" s="226"/>
      <c r="AK649" s="226"/>
      <c r="AL649" s="229"/>
      <c r="AM649" s="229"/>
      <c r="AN649" s="229"/>
      <c r="AO649" s="226"/>
      <c r="AP649" s="226"/>
      <c r="AS649" s="231"/>
      <c r="AT649" s="231"/>
      <c r="AU649" s="231"/>
      <c r="AV649" s="231"/>
      <c r="AW649" s="226"/>
      <c r="AX649" s="226"/>
      <c r="AY649" s="227"/>
      <c r="AZ649" s="228"/>
      <c r="BA649" s="226"/>
      <c r="BB649" s="226"/>
      <c r="BC649" s="229"/>
      <c r="BD649" s="229"/>
      <c r="BE649" s="229"/>
      <c r="BF649" s="226"/>
      <c r="BG649" s="226"/>
      <c r="BJ649" s="231"/>
      <c r="BK649" s="231"/>
      <c r="BL649" s="231"/>
      <c r="BM649" s="231"/>
      <c r="BN649" s="226"/>
      <c r="BO649" s="226"/>
      <c r="BP649" s="227"/>
      <c r="BQ649" s="228"/>
      <c r="BR649" s="226"/>
      <c r="BS649" s="226"/>
      <c r="BT649" s="229"/>
      <c r="BU649" s="229"/>
      <c r="BV649" s="229"/>
      <c r="BW649" s="226"/>
      <c r="BX649" s="226"/>
      <c r="CA649" s="231"/>
      <c r="CB649" s="231"/>
      <c r="CC649" s="231"/>
      <c r="CD649" s="231"/>
      <c r="CE649" s="226"/>
      <c r="CF649" s="226"/>
      <c r="CG649" s="227"/>
      <c r="CH649" s="228"/>
      <c r="CI649" s="226"/>
      <c r="CJ649" s="226"/>
      <c r="CK649" s="229"/>
      <c r="CL649" s="229"/>
      <c r="CM649" s="229"/>
      <c r="CN649" s="226"/>
      <c r="CO649" s="226"/>
      <c r="CR649" s="231"/>
      <c r="CS649" s="231"/>
      <c r="CT649" s="231"/>
      <c r="CU649" s="231"/>
      <c r="CV649" s="226"/>
      <c r="CW649" s="226"/>
      <c r="CX649" s="227"/>
      <c r="CY649" s="228"/>
      <c r="CZ649" s="226"/>
      <c r="DA649" s="226"/>
      <c r="DB649" s="229"/>
      <c r="DC649" s="229"/>
      <c r="DD649" s="229"/>
      <c r="DE649" s="226"/>
      <c r="DF649" s="226"/>
      <c r="DI649" s="231"/>
      <c r="DJ649" s="231"/>
      <c r="DK649" s="231"/>
      <c r="DL649" s="231"/>
      <c r="DM649" s="226"/>
      <c r="DN649" s="226"/>
      <c r="DO649" s="227"/>
      <c r="DP649" s="228"/>
      <c r="DQ649" s="226"/>
      <c r="DR649" s="226"/>
      <c r="DS649" s="229"/>
      <c r="DT649" s="229"/>
      <c r="DU649" s="229"/>
      <c r="DV649" s="226"/>
      <c r="DW649" s="226"/>
      <c r="DZ649" s="231"/>
      <c r="EA649" s="231"/>
      <c r="EB649" s="231"/>
      <c r="EC649" s="231"/>
      <c r="ED649" s="226"/>
      <c r="EE649" s="226"/>
      <c r="EF649" s="227"/>
      <c r="EG649" s="228"/>
      <c r="EH649" s="226"/>
      <c r="EI649" s="226"/>
      <c r="EJ649" s="229"/>
      <c r="EK649" s="229"/>
      <c r="EL649" s="229"/>
      <c r="EM649" s="226"/>
      <c r="EN649" s="226"/>
      <c r="EQ649" s="231"/>
      <c r="ER649" s="231"/>
      <c r="ES649" s="231"/>
      <c r="ET649" s="231"/>
      <c r="EU649" s="226"/>
      <c r="EV649" s="226"/>
      <c r="EW649" s="227"/>
      <c r="EX649" s="228"/>
      <c r="EY649" s="226"/>
      <c r="EZ649" s="226"/>
      <c r="FA649" s="229"/>
      <c r="FB649" s="229"/>
      <c r="FC649" s="229"/>
      <c r="FD649" s="226"/>
      <c r="FE649" s="226"/>
      <c r="FH649" s="231"/>
      <c r="FI649" s="231"/>
      <c r="FJ649" s="231"/>
      <c r="FK649" s="231"/>
      <c r="FL649" s="226"/>
      <c r="FM649" s="226"/>
      <c r="FN649" s="227"/>
      <c r="FO649" s="228"/>
      <c r="FP649" s="226"/>
      <c r="FQ649" s="226"/>
      <c r="FR649" s="229"/>
      <c r="FS649" s="229"/>
      <c r="FT649" s="229"/>
      <c r="FU649" s="226"/>
      <c r="FV649" s="226"/>
      <c r="FY649" s="231"/>
      <c r="FZ649" s="231"/>
      <c r="GA649" s="231"/>
      <c r="GB649" s="231"/>
      <c r="GC649" s="226"/>
      <c r="GD649" s="226"/>
      <c r="GE649" s="227"/>
      <c r="GF649" s="228"/>
      <c r="GG649" s="226"/>
      <c r="GH649" s="226"/>
      <c r="GI649" s="229"/>
      <c r="GJ649" s="229"/>
      <c r="GK649" s="229"/>
      <c r="GL649" s="226"/>
      <c r="GM649" s="226"/>
      <c r="GP649" s="231"/>
      <c r="GQ649" s="231"/>
      <c r="GR649" s="231"/>
      <c r="GS649" s="231"/>
      <c r="GT649" s="226"/>
      <c r="GU649" s="226"/>
      <c r="GV649" s="227"/>
      <c r="GW649" s="228"/>
      <c r="GX649" s="226"/>
      <c r="GY649" s="226"/>
      <c r="GZ649" s="229"/>
      <c r="HA649" s="229"/>
      <c r="HB649" s="229"/>
      <c r="HC649" s="226"/>
      <c r="HD649" s="226"/>
      <c r="HG649" s="231"/>
    </row>
    <row r="650" spans="1:215" s="230" customFormat="1" ht="41.25" customHeight="1" x14ac:dyDescent="0.2">
      <c r="A650" s="210" t="s">
        <v>4848</v>
      </c>
      <c r="B650" s="211" t="s">
        <v>4847</v>
      </c>
      <c r="C650" s="211" t="s">
        <v>4847</v>
      </c>
      <c r="D650" s="211" t="s">
        <v>3444</v>
      </c>
      <c r="E650" s="212" t="str">
        <f t="shared" si="16"/>
        <v>周南市平和通り1-27</v>
      </c>
      <c r="F650" s="212" t="s">
        <v>1301</v>
      </c>
      <c r="G650" s="196">
        <v>38205</v>
      </c>
      <c r="H650" s="212" t="s">
        <v>2134</v>
      </c>
      <c r="I650" s="236" t="s">
        <v>455</v>
      </c>
      <c r="J650" s="281" t="s">
        <v>4583</v>
      </c>
      <c r="K650" s="282" t="s">
        <v>1598</v>
      </c>
      <c r="L650" s="282" t="s">
        <v>1597</v>
      </c>
      <c r="M650" s="212" t="s">
        <v>2235</v>
      </c>
      <c r="N650" s="212" t="s">
        <v>4846</v>
      </c>
      <c r="O650" s="283" t="s">
        <v>250</v>
      </c>
      <c r="P650" s="284" t="s">
        <v>3767</v>
      </c>
      <c r="Q650" s="227"/>
      <c r="R650" s="228"/>
      <c r="S650" s="226"/>
      <c r="T650" s="226"/>
      <c r="U650" s="229"/>
      <c r="V650" s="229"/>
      <c r="W650" s="229"/>
      <c r="X650" s="226"/>
      <c r="Y650" s="226"/>
      <c r="AB650" s="231"/>
      <c r="AC650" s="231"/>
      <c r="AD650" s="231"/>
      <c r="AE650" s="231"/>
      <c r="AF650" s="226"/>
      <c r="AG650" s="226"/>
      <c r="AH650" s="227"/>
      <c r="AI650" s="228"/>
      <c r="AJ650" s="226"/>
      <c r="AK650" s="226"/>
      <c r="AL650" s="229"/>
      <c r="AM650" s="229"/>
      <c r="AN650" s="229"/>
      <c r="AO650" s="226"/>
      <c r="AP650" s="226"/>
      <c r="AS650" s="231"/>
      <c r="AT650" s="231"/>
      <c r="AU650" s="231"/>
      <c r="AV650" s="231"/>
      <c r="AW650" s="226"/>
      <c r="AX650" s="226"/>
      <c r="AY650" s="227"/>
      <c r="AZ650" s="228"/>
      <c r="BA650" s="226"/>
      <c r="BB650" s="226"/>
      <c r="BC650" s="229"/>
      <c r="BD650" s="229"/>
      <c r="BE650" s="229"/>
      <c r="BF650" s="226"/>
      <c r="BG650" s="226"/>
      <c r="BJ650" s="231"/>
      <c r="BK650" s="231"/>
      <c r="BL650" s="231"/>
      <c r="BM650" s="231"/>
      <c r="BN650" s="226"/>
      <c r="BO650" s="226"/>
      <c r="BP650" s="227"/>
      <c r="BQ650" s="228"/>
      <c r="BR650" s="226"/>
      <c r="BS650" s="226"/>
      <c r="BT650" s="229"/>
      <c r="BU650" s="229"/>
      <c r="BV650" s="229"/>
      <c r="BW650" s="226"/>
      <c r="BX650" s="226"/>
      <c r="CA650" s="231"/>
      <c r="CB650" s="231"/>
      <c r="CC650" s="231"/>
      <c r="CD650" s="231"/>
      <c r="CE650" s="226"/>
      <c r="CF650" s="226"/>
      <c r="CG650" s="227"/>
      <c r="CH650" s="228"/>
      <c r="CI650" s="226"/>
      <c r="CJ650" s="226"/>
      <c r="CK650" s="229"/>
      <c r="CL650" s="229"/>
      <c r="CM650" s="229"/>
      <c r="CN650" s="226"/>
      <c r="CO650" s="226"/>
      <c r="CR650" s="231"/>
      <c r="CS650" s="231"/>
      <c r="CT650" s="231"/>
      <c r="CU650" s="231"/>
      <c r="CV650" s="226"/>
      <c r="CW650" s="226"/>
      <c r="CX650" s="227"/>
      <c r="CY650" s="228"/>
      <c r="CZ650" s="226"/>
      <c r="DA650" s="226"/>
      <c r="DB650" s="229"/>
      <c r="DC650" s="229"/>
      <c r="DD650" s="229"/>
      <c r="DE650" s="226"/>
      <c r="DF650" s="226"/>
      <c r="DI650" s="231"/>
      <c r="DJ650" s="231"/>
      <c r="DK650" s="231"/>
      <c r="DL650" s="231"/>
      <c r="DM650" s="226"/>
      <c r="DN650" s="226"/>
      <c r="DO650" s="227"/>
      <c r="DP650" s="228"/>
      <c r="DQ650" s="226"/>
      <c r="DR650" s="226"/>
      <c r="DS650" s="229"/>
      <c r="DT650" s="229"/>
      <c r="DU650" s="229"/>
      <c r="DV650" s="226"/>
      <c r="DW650" s="226"/>
      <c r="DZ650" s="231"/>
      <c r="EA650" s="231"/>
      <c r="EB650" s="231"/>
      <c r="EC650" s="231"/>
      <c r="ED650" s="226"/>
      <c r="EE650" s="226"/>
      <c r="EF650" s="227"/>
      <c r="EG650" s="228"/>
      <c r="EH650" s="226"/>
      <c r="EI650" s="226"/>
      <c r="EJ650" s="229"/>
      <c r="EK650" s="229"/>
      <c r="EL650" s="229"/>
      <c r="EM650" s="226"/>
      <c r="EN650" s="226"/>
      <c r="EQ650" s="231"/>
      <c r="ER650" s="231"/>
      <c r="ES650" s="231"/>
      <c r="ET650" s="231"/>
      <c r="EU650" s="226"/>
      <c r="EV650" s="226"/>
      <c r="EW650" s="227"/>
      <c r="EX650" s="228"/>
      <c r="EY650" s="226"/>
      <c r="EZ650" s="226"/>
      <c r="FA650" s="229"/>
      <c r="FB650" s="229"/>
      <c r="FC650" s="229"/>
      <c r="FD650" s="226"/>
      <c r="FE650" s="226"/>
      <c r="FH650" s="231"/>
      <c r="FI650" s="231"/>
      <c r="FJ650" s="231"/>
      <c r="FK650" s="231"/>
      <c r="FL650" s="226"/>
      <c r="FM650" s="226"/>
      <c r="FN650" s="227"/>
      <c r="FO650" s="228"/>
      <c r="FP650" s="226"/>
      <c r="FQ650" s="226"/>
      <c r="FR650" s="229"/>
      <c r="FS650" s="229"/>
      <c r="FT650" s="229"/>
      <c r="FU650" s="226"/>
      <c r="FV650" s="226"/>
      <c r="FY650" s="231"/>
      <c r="FZ650" s="231"/>
      <c r="GA650" s="231"/>
      <c r="GB650" s="231"/>
      <c r="GC650" s="226"/>
      <c r="GD650" s="226"/>
      <c r="GE650" s="227"/>
      <c r="GF650" s="228"/>
      <c r="GG650" s="226"/>
      <c r="GH650" s="226"/>
      <c r="GI650" s="229"/>
      <c r="GJ650" s="229"/>
      <c r="GK650" s="229"/>
      <c r="GL650" s="226"/>
      <c r="GM650" s="226"/>
      <c r="GP650" s="231"/>
      <c r="GQ650" s="231"/>
      <c r="GR650" s="231"/>
      <c r="GS650" s="231"/>
      <c r="GT650" s="226"/>
      <c r="GU650" s="226"/>
      <c r="GV650" s="227"/>
      <c r="GW650" s="228"/>
      <c r="GX650" s="226"/>
      <c r="GY650" s="226"/>
      <c r="GZ650" s="229"/>
      <c r="HA650" s="229"/>
      <c r="HB650" s="229"/>
      <c r="HC650" s="226"/>
      <c r="HD650" s="226"/>
      <c r="HG650" s="231"/>
    </row>
    <row r="651" spans="1:215" s="230" customFormat="1" ht="41.25" customHeight="1" x14ac:dyDescent="0.2">
      <c r="A651" s="210" t="s">
        <v>4845</v>
      </c>
      <c r="B651" s="211" t="s">
        <v>4815</v>
      </c>
      <c r="C651" s="211" t="s">
        <v>4815</v>
      </c>
      <c r="D651" s="211" t="s">
        <v>8135</v>
      </c>
      <c r="E651" s="212" t="str">
        <f t="shared" si="16"/>
        <v>周南市久米2668</v>
      </c>
      <c r="F651" s="212" t="s">
        <v>1296</v>
      </c>
      <c r="G651" s="196">
        <v>38443</v>
      </c>
      <c r="H651" s="212" t="s">
        <v>8795</v>
      </c>
      <c r="I651" s="236" t="s">
        <v>455</v>
      </c>
      <c r="J651" s="281" t="s">
        <v>4583</v>
      </c>
      <c r="K651" s="282" t="s">
        <v>1598</v>
      </c>
      <c r="L651" s="282" t="s">
        <v>1597</v>
      </c>
      <c r="M651" s="212" t="s">
        <v>4844</v>
      </c>
      <c r="N651" s="212" t="s">
        <v>4843</v>
      </c>
      <c r="O651" s="283" t="s">
        <v>250</v>
      </c>
      <c r="P651" s="284" t="s">
        <v>3767</v>
      </c>
      <c r="Q651" s="227"/>
      <c r="R651" s="228"/>
      <c r="S651" s="226"/>
      <c r="T651" s="226"/>
      <c r="U651" s="229"/>
      <c r="V651" s="229"/>
      <c r="W651" s="229"/>
      <c r="X651" s="226"/>
      <c r="Y651" s="226"/>
      <c r="AB651" s="231"/>
      <c r="AC651" s="231"/>
      <c r="AD651" s="231"/>
      <c r="AE651" s="231"/>
      <c r="AF651" s="226"/>
      <c r="AG651" s="226"/>
      <c r="AH651" s="227"/>
      <c r="AI651" s="228"/>
      <c r="AJ651" s="226"/>
      <c r="AK651" s="226"/>
      <c r="AL651" s="229"/>
      <c r="AM651" s="229"/>
      <c r="AN651" s="229"/>
      <c r="AO651" s="226"/>
      <c r="AP651" s="226"/>
      <c r="AS651" s="231"/>
      <c r="AT651" s="231"/>
      <c r="AU651" s="231"/>
      <c r="AV651" s="231"/>
      <c r="AW651" s="226"/>
      <c r="AX651" s="226"/>
      <c r="AY651" s="227"/>
      <c r="AZ651" s="228"/>
      <c r="BA651" s="226"/>
      <c r="BB651" s="226"/>
      <c r="BC651" s="229"/>
      <c r="BD651" s="229"/>
      <c r="BE651" s="229"/>
      <c r="BF651" s="226"/>
      <c r="BG651" s="226"/>
      <c r="BJ651" s="231"/>
      <c r="BK651" s="231"/>
      <c r="BL651" s="231"/>
      <c r="BM651" s="231"/>
      <c r="BN651" s="226"/>
      <c r="BO651" s="226"/>
      <c r="BP651" s="227"/>
      <c r="BQ651" s="228"/>
      <c r="BR651" s="226"/>
      <c r="BS651" s="226"/>
      <c r="BT651" s="229"/>
      <c r="BU651" s="229"/>
      <c r="BV651" s="229"/>
      <c r="BW651" s="226"/>
      <c r="BX651" s="226"/>
      <c r="CA651" s="231"/>
      <c r="CB651" s="231"/>
      <c r="CC651" s="231"/>
      <c r="CD651" s="231"/>
      <c r="CE651" s="226"/>
      <c r="CF651" s="226"/>
      <c r="CG651" s="227"/>
      <c r="CH651" s="228"/>
      <c r="CI651" s="226"/>
      <c r="CJ651" s="226"/>
      <c r="CK651" s="229"/>
      <c r="CL651" s="229"/>
      <c r="CM651" s="229"/>
      <c r="CN651" s="226"/>
      <c r="CO651" s="226"/>
      <c r="CR651" s="231"/>
      <c r="CS651" s="231"/>
      <c r="CT651" s="231"/>
      <c r="CU651" s="231"/>
      <c r="CV651" s="226"/>
      <c r="CW651" s="226"/>
      <c r="CX651" s="227"/>
      <c r="CY651" s="228"/>
      <c r="CZ651" s="226"/>
      <c r="DA651" s="226"/>
      <c r="DB651" s="229"/>
      <c r="DC651" s="229"/>
      <c r="DD651" s="229"/>
      <c r="DE651" s="226"/>
      <c r="DF651" s="226"/>
      <c r="DI651" s="231"/>
      <c r="DJ651" s="231"/>
      <c r="DK651" s="231"/>
      <c r="DL651" s="231"/>
      <c r="DM651" s="226"/>
      <c r="DN651" s="226"/>
      <c r="DO651" s="227"/>
      <c r="DP651" s="228"/>
      <c r="DQ651" s="226"/>
      <c r="DR651" s="226"/>
      <c r="DS651" s="229"/>
      <c r="DT651" s="229"/>
      <c r="DU651" s="229"/>
      <c r="DV651" s="226"/>
      <c r="DW651" s="226"/>
      <c r="DZ651" s="231"/>
      <c r="EA651" s="231"/>
      <c r="EB651" s="231"/>
      <c r="EC651" s="231"/>
      <c r="ED651" s="226"/>
      <c r="EE651" s="226"/>
      <c r="EF651" s="227"/>
      <c r="EG651" s="228"/>
      <c r="EH651" s="226"/>
      <c r="EI651" s="226"/>
      <c r="EJ651" s="229"/>
      <c r="EK651" s="229"/>
      <c r="EL651" s="229"/>
      <c r="EM651" s="226"/>
      <c r="EN651" s="226"/>
      <c r="EQ651" s="231"/>
      <c r="ER651" s="231"/>
      <c r="ES651" s="231"/>
      <c r="ET651" s="231"/>
      <c r="EU651" s="226"/>
      <c r="EV651" s="226"/>
      <c r="EW651" s="227"/>
      <c r="EX651" s="228"/>
      <c r="EY651" s="226"/>
      <c r="EZ651" s="226"/>
      <c r="FA651" s="229"/>
      <c r="FB651" s="229"/>
      <c r="FC651" s="229"/>
      <c r="FD651" s="226"/>
      <c r="FE651" s="226"/>
      <c r="FH651" s="231"/>
      <c r="FI651" s="231"/>
      <c r="FJ651" s="231"/>
      <c r="FK651" s="231"/>
      <c r="FL651" s="226"/>
      <c r="FM651" s="226"/>
      <c r="FN651" s="227"/>
      <c r="FO651" s="228"/>
      <c r="FP651" s="226"/>
      <c r="FQ651" s="226"/>
      <c r="FR651" s="229"/>
      <c r="FS651" s="229"/>
      <c r="FT651" s="229"/>
      <c r="FU651" s="226"/>
      <c r="FV651" s="226"/>
      <c r="FY651" s="231"/>
      <c r="FZ651" s="231"/>
      <c r="GA651" s="231"/>
      <c r="GB651" s="231"/>
      <c r="GC651" s="226"/>
      <c r="GD651" s="226"/>
      <c r="GE651" s="227"/>
      <c r="GF651" s="228"/>
      <c r="GG651" s="226"/>
      <c r="GH651" s="226"/>
      <c r="GI651" s="229"/>
      <c r="GJ651" s="229"/>
      <c r="GK651" s="229"/>
      <c r="GL651" s="226"/>
      <c r="GM651" s="226"/>
      <c r="GP651" s="231"/>
      <c r="GQ651" s="231"/>
      <c r="GR651" s="231"/>
      <c r="GS651" s="231"/>
      <c r="GT651" s="226"/>
      <c r="GU651" s="226"/>
      <c r="GV651" s="227"/>
      <c r="GW651" s="228"/>
      <c r="GX651" s="226"/>
      <c r="GY651" s="226"/>
      <c r="GZ651" s="229"/>
      <c r="HA651" s="229"/>
      <c r="HB651" s="229"/>
      <c r="HC651" s="226"/>
      <c r="HD651" s="226"/>
      <c r="HG651" s="231"/>
    </row>
    <row r="652" spans="1:215" s="230" customFormat="1" ht="41.25" customHeight="1" x14ac:dyDescent="0.2">
      <c r="A652" s="210" t="s">
        <v>4842</v>
      </c>
      <c r="B652" s="211" t="s">
        <v>4841</v>
      </c>
      <c r="C652" s="211" t="s">
        <v>4841</v>
      </c>
      <c r="D652" s="211" t="s">
        <v>2674</v>
      </c>
      <c r="E652" s="212" t="str">
        <f t="shared" si="16"/>
        <v>周南市新清光台4-1-13</v>
      </c>
      <c r="F652" s="212" t="s">
        <v>1302</v>
      </c>
      <c r="G652" s="196">
        <v>38504</v>
      </c>
      <c r="H652" s="212" t="s">
        <v>2135</v>
      </c>
      <c r="I652" s="236" t="s">
        <v>3372</v>
      </c>
      <c r="J652" s="281" t="s">
        <v>4583</v>
      </c>
      <c r="K652" s="282" t="s">
        <v>1598</v>
      </c>
      <c r="L652" s="282" t="s">
        <v>1597</v>
      </c>
      <c r="M652" s="212" t="s">
        <v>2236</v>
      </c>
      <c r="N652" s="212" t="s">
        <v>4840</v>
      </c>
      <c r="O652" s="283" t="s">
        <v>250</v>
      </c>
      <c r="P652" s="284" t="s">
        <v>3767</v>
      </c>
      <c r="Q652" s="227"/>
      <c r="R652" s="228"/>
      <c r="S652" s="226"/>
      <c r="T652" s="226"/>
      <c r="U652" s="229"/>
      <c r="V652" s="229"/>
      <c r="W652" s="229"/>
      <c r="X652" s="226"/>
      <c r="Y652" s="226"/>
      <c r="AB652" s="231"/>
      <c r="AC652" s="231"/>
      <c r="AD652" s="231"/>
      <c r="AE652" s="231"/>
      <c r="AF652" s="226"/>
      <c r="AG652" s="226"/>
      <c r="AH652" s="227"/>
      <c r="AI652" s="228"/>
      <c r="AJ652" s="226"/>
      <c r="AK652" s="226"/>
      <c r="AL652" s="229"/>
      <c r="AM652" s="229"/>
      <c r="AN652" s="229"/>
      <c r="AO652" s="226"/>
      <c r="AP652" s="226"/>
      <c r="AS652" s="231"/>
      <c r="AT652" s="231"/>
      <c r="AU652" s="231"/>
      <c r="AV652" s="231"/>
      <c r="AW652" s="226"/>
      <c r="AX652" s="226"/>
      <c r="AY652" s="227"/>
      <c r="AZ652" s="228"/>
      <c r="BA652" s="226"/>
      <c r="BB652" s="226"/>
      <c r="BC652" s="229"/>
      <c r="BD652" s="229"/>
      <c r="BE652" s="229"/>
      <c r="BF652" s="226"/>
      <c r="BG652" s="226"/>
      <c r="BJ652" s="231"/>
      <c r="BK652" s="231"/>
      <c r="BL652" s="231"/>
      <c r="BM652" s="231"/>
      <c r="BN652" s="226"/>
      <c r="BO652" s="226"/>
      <c r="BP652" s="227"/>
      <c r="BQ652" s="228"/>
      <c r="BR652" s="226"/>
      <c r="BS652" s="226"/>
      <c r="BT652" s="229"/>
      <c r="BU652" s="229"/>
      <c r="BV652" s="229"/>
      <c r="BW652" s="226"/>
      <c r="BX652" s="226"/>
      <c r="CA652" s="231"/>
      <c r="CB652" s="231"/>
      <c r="CC652" s="231"/>
      <c r="CD652" s="231"/>
      <c r="CE652" s="226"/>
      <c r="CF652" s="226"/>
      <c r="CG652" s="227"/>
      <c r="CH652" s="228"/>
      <c r="CI652" s="226"/>
      <c r="CJ652" s="226"/>
      <c r="CK652" s="229"/>
      <c r="CL652" s="229"/>
      <c r="CM652" s="229"/>
      <c r="CN652" s="226"/>
      <c r="CO652" s="226"/>
      <c r="CR652" s="231"/>
      <c r="CS652" s="231"/>
      <c r="CT652" s="231"/>
      <c r="CU652" s="231"/>
      <c r="CV652" s="226"/>
      <c r="CW652" s="226"/>
      <c r="CX652" s="227"/>
      <c r="CY652" s="228"/>
      <c r="CZ652" s="226"/>
      <c r="DA652" s="226"/>
      <c r="DB652" s="229"/>
      <c r="DC652" s="229"/>
      <c r="DD652" s="229"/>
      <c r="DE652" s="226"/>
      <c r="DF652" s="226"/>
      <c r="DI652" s="231"/>
      <c r="DJ652" s="231"/>
      <c r="DK652" s="231"/>
      <c r="DL652" s="231"/>
      <c r="DM652" s="226"/>
      <c r="DN652" s="226"/>
      <c r="DO652" s="227"/>
      <c r="DP652" s="228"/>
      <c r="DQ652" s="226"/>
      <c r="DR652" s="226"/>
      <c r="DS652" s="229"/>
      <c r="DT652" s="229"/>
      <c r="DU652" s="229"/>
      <c r="DV652" s="226"/>
      <c r="DW652" s="226"/>
      <c r="DZ652" s="231"/>
      <c r="EA652" s="231"/>
      <c r="EB652" s="231"/>
      <c r="EC652" s="231"/>
      <c r="ED652" s="226"/>
      <c r="EE652" s="226"/>
      <c r="EF652" s="227"/>
      <c r="EG652" s="228"/>
      <c r="EH652" s="226"/>
      <c r="EI652" s="226"/>
      <c r="EJ652" s="229"/>
      <c r="EK652" s="229"/>
      <c r="EL652" s="229"/>
      <c r="EM652" s="226"/>
      <c r="EN652" s="226"/>
      <c r="EQ652" s="231"/>
      <c r="ER652" s="231"/>
      <c r="ES652" s="231"/>
      <c r="ET652" s="231"/>
      <c r="EU652" s="226"/>
      <c r="EV652" s="226"/>
      <c r="EW652" s="227"/>
      <c r="EX652" s="228"/>
      <c r="EY652" s="226"/>
      <c r="EZ652" s="226"/>
      <c r="FA652" s="229"/>
      <c r="FB652" s="229"/>
      <c r="FC652" s="229"/>
      <c r="FD652" s="226"/>
      <c r="FE652" s="226"/>
      <c r="FH652" s="231"/>
      <c r="FI652" s="231"/>
      <c r="FJ652" s="231"/>
      <c r="FK652" s="231"/>
      <c r="FL652" s="226"/>
      <c r="FM652" s="226"/>
      <c r="FN652" s="227"/>
      <c r="FO652" s="228"/>
      <c r="FP652" s="226"/>
      <c r="FQ652" s="226"/>
      <c r="FR652" s="229"/>
      <c r="FS652" s="229"/>
      <c r="FT652" s="229"/>
      <c r="FU652" s="226"/>
      <c r="FV652" s="226"/>
      <c r="FY652" s="231"/>
      <c r="FZ652" s="231"/>
      <c r="GA652" s="231"/>
      <c r="GB652" s="231"/>
      <c r="GC652" s="226"/>
      <c r="GD652" s="226"/>
      <c r="GE652" s="227"/>
      <c r="GF652" s="228"/>
      <c r="GG652" s="226"/>
      <c r="GH652" s="226"/>
      <c r="GI652" s="229"/>
      <c r="GJ652" s="229"/>
      <c r="GK652" s="229"/>
      <c r="GL652" s="226"/>
      <c r="GM652" s="226"/>
      <c r="GP652" s="231"/>
      <c r="GQ652" s="231"/>
      <c r="GR652" s="231"/>
      <c r="GS652" s="231"/>
      <c r="GT652" s="226"/>
      <c r="GU652" s="226"/>
      <c r="GV652" s="227"/>
      <c r="GW652" s="228"/>
      <c r="GX652" s="226"/>
      <c r="GY652" s="226"/>
      <c r="GZ652" s="229"/>
      <c r="HA652" s="229"/>
      <c r="HB652" s="229"/>
      <c r="HC652" s="226"/>
      <c r="HD652" s="226"/>
      <c r="HG652" s="231"/>
    </row>
    <row r="653" spans="1:215" s="230" customFormat="1" ht="41.25" customHeight="1" x14ac:dyDescent="0.2">
      <c r="A653" s="210" t="s">
        <v>4839</v>
      </c>
      <c r="B653" s="211" t="s">
        <v>4828</v>
      </c>
      <c r="C653" s="211" t="s">
        <v>4828</v>
      </c>
      <c r="D653" s="211" t="s">
        <v>3445</v>
      </c>
      <c r="E653" s="212" t="str">
        <f t="shared" si="16"/>
        <v>周南市夜市720-1</v>
      </c>
      <c r="F653" s="212" t="s">
        <v>1303</v>
      </c>
      <c r="G653" s="196">
        <v>38504</v>
      </c>
      <c r="H653" s="212" t="s">
        <v>2136</v>
      </c>
      <c r="I653" s="236" t="s">
        <v>455</v>
      </c>
      <c r="J653" s="281" t="s">
        <v>4583</v>
      </c>
      <c r="K653" s="282" t="s">
        <v>1598</v>
      </c>
      <c r="L653" s="282" t="s">
        <v>1597</v>
      </c>
      <c r="M653" s="212" t="s">
        <v>2237</v>
      </c>
      <c r="N653" s="212" t="s">
        <v>4838</v>
      </c>
      <c r="O653" s="283" t="s">
        <v>250</v>
      </c>
      <c r="P653" s="284" t="s">
        <v>3767</v>
      </c>
      <c r="Q653" s="227"/>
      <c r="R653" s="228"/>
      <c r="S653" s="226"/>
      <c r="T653" s="226"/>
      <c r="U653" s="229"/>
      <c r="V653" s="229"/>
      <c r="W653" s="229"/>
      <c r="X653" s="226"/>
      <c r="Y653" s="226"/>
      <c r="AB653" s="231"/>
      <c r="AC653" s="231"/>
      <c r="AD653" s="231"/>
      <c r="AE653" s="231"/>
      <c r="AF653" s="226"/>
      <c r="AG653" s="226"/>
      <c r="AH653" s="227"/>
      <c r="AI653" s="228"/>
      <c r="AJ653" s="226"/>
      <c r="AK653" s="226"/>
      <c r="AL653" s="229"/>
      <c r="AM653" s="229"/>
      <c r="AN653" s="229"/>
      <c r="AO653" s="226"/>
      <c r="AP653" s="226"/>
      <c r="AS653" s="231"/>
      <c r="AT653" s="231"/>
      <c r="AU653" s="231"/>
      <c r="AV653" s="231"/>
      <c r="AW653" s="226"/>
      <c r="AX653" s="226"/>
      <c r="AY653" s="227"/>
      <c r="AZ653" s="228"/>
      <c r="BA653" s="226"/>
      <c r="BB653" s="226"/>
      <c r="BC653" s="229"/>
      <c r="BD653" s="229"/>
      <c r="BE653" s="229"/>
      <c r="BF653" s="226"/>
      <c r="BG653" s="226"/>
      <c r="BJ653" s="231"/>
      <c r="BK653" s="231"/>
      <c r="BL653" s="231"/>
      <c r="BM653" s="231"/>
      <c r="BN653" s="226"/>
      <c r="BO653" s="226"/>
      <c r="BP653" s="227"/>
      <c r="BQ653" s="228"/>
      <c r="BR653" s="226"/>
      <c r="BS653" s="226"/>
      <c r="BT653" s="229"/>
      <c r="BU653" s="229"/>
      <c r="BV653" s="229"/>
      <c r="BW653" s="226"/>
      <c r="BX653" s="226"/>
      <c r="CA653" s="231"/>
      <c r="CB653" s="231"/>
      <c r="CC653" s="231"/>
      <c r="CD653" s="231"/>
      <c r="CE653" s="226"/>
      <c r="CF653" s="226"/>
      <c r="CG653" s="227"/>
      <c r="CH653" s="228"/>
      <c r="CI653" s="226"/>
      <c r="CJ653" s="226"/>
      <c r="CK653" s="229"/>
      <c r="CL653" s="229"/>
      <c r="CM653" s="229"/>
      <c r="CN653" s="226"/>
      <c r="CO653" s="226"/>
      <c r="CR653" s="231"/>
      <c r="CS653" s="231"/>
      <c r="CT653" s="231"/>
      <c r="CU653" s="231"/>
      <c r="CV653" s="226"/>
      <c r="CW653" s="226"/>
      <c r="CX653" s="227"/>
      <c r="CY653" s="228"/>
      <c r="CZ653" s="226"/>
      <c r="DA653" s="226"/>
      <c r="DB653" s="229"/>
      <c r="DC653" s="229"/>
      <c r="DD653" s="229"/>
      <c r="DE653" s="226"/>
      <c r="DF653" s="226"/>
      <c r="DI653" s="231"/>
      <c r="DJ653" s="231"/>
      <c r="DK653" s="231"/>
      <c r="DL653" s="231"/>
      <c r="DM653" s="226"/>
      <c r="DN653" s="226"/>
      <c r="DO653" s="227"/>
      <c r="DP653" s="228"/>
      <c r="DQ653" s="226"/>
      <c r="DR653" s="226"/>
      <c r="DS653" s="229"/>
      <c r="DT653" s="229"/>
      <c r="DU653" s="229"/>
      <c r="DV653" s="226"/>
      <c r="DW653" s="226"/>
      <c r="DZ653" s="231"/>
      <c r="EA653" s="231"/>
      <c r="EB653" s="231"/>
      <c r="EC653" s="231"/>
      <c r="ED653" s="226"/>
      <c r="EE653" s="226"/>
      <c r="EF653" s="227"/>
      <c r="EG653" s="228"/>
      <c r="EH653" s="226"/>
      <c r="EI653" s="226"/>
      <c r="EJ653" s="229"/>
      <c r="EK653" s="229"/>
      <c r="EL653" s="229"/>
      <c r="EM653" s="226"/>
      <c r="EN653" s="226"/>
      <c r="EQ653" s="231"/>
      <c r="ER653" s="231"/>
      <c r="ES653" s="231"/>
      <c r="ET653" s="231"/>
      <c r="EU653" s="226"/>
      <c r="EV653" s="226"/>
      <c r="EW653" s="227"/>
      <c r="EX653" s="228"/>
      <c r="EY653" s="226"/>
      <c r="EZ653" s="226"/>
      <c r="FA653" s="229"/>
      <c r="FB653" s="229"/>
      <c r="FC653" s="229"/>
      <c r="FD653" s="226"/>
      <c r="FE653" s="226"/>
      <c r="FH653" s="231"/>
      <c r="FI653" s="231"/>
      <c r="FJ653" s="231"/>
      <c r="FK653" s="231"/>
      <c r="FL653" s="226"/>
      <c r="FM653" s="226"/>
      <c r="FN653" s="227"/>
      <c r="FO653" s="228"/>
      <c r="FP653" s="226"/>
      <c r="FQ653" s="226"/>
      <c r="FR653" s="229"/>
      <c r="FS653" s="229"/>
      <c r="FT653" s="229"/>
      <c r="FU653" s="226"/>
      <c r="FV653" s="226"/>
      <c r="FY653" s="231"/>
      <c r="FZ653" s="231"/>
      <c r="GA653" s="231"/>
      <c r="GB653" s="231"/>
      <c r="GC653" s="226"/>
      <c r="GD653" s="226"/>
      <c r="GE653" s="227"/>
      <c r="GF653" s="228"/>
      <c r="GG653" s="226"/>
      <c r="GH653" s="226"/>
      <c r="GI653" s="229"/>
      <c r="GJ653" s="229"/>
      <c r="GK653" s="229"/>
      <c r="GL653" s="226"/>
      <c r="GM653" s="226"/>
      <c r="GP653" s="231"/>
      <c r="GQ653" s="231"/>
      <c r="GR653" s="231"/>
      <c r="GS653" s="231"/>
      <c r="GT653" s="226"/>
      <c r="GU653" s="226"/>
      <c r="GV653" s="227"/>
      <c r="GW653" s="228"/>
      <c r="GX653" s="226"/>
      <c r="GY653" s="226"/>
      <c r="GZ653" s="229"/>
      <c r="HA653" s="229"/>
      <c r="HB653" s="229"/>
      <c r="HC653" s="226"/>
      <c r="HD653" s="226"/>
      <c r="HG653" s="231"/>
    </row>
    <row r="654" spans="1:215" s="230" customFormat="1" ht="41.25" customHeight="1" x14ac:dyDescent="0.2">
      <c r="A654" s="210" t="s">
        <v>4837</v>
      </c>
      <c r="B654" s="211" t="s">
        <v>4836</v>
      </c>
      <c r="C654" s="211" t="s">
        <v>4836</v>
      </c>
      <c r="D654" s="211" t="s">
        <v>8796</v>
      </c>
      <c r="E654" s="212" t="str">
        <f t="shared" si="16"/>
        <v>周南市下上133-17</v>
      </c>
      <c r="F654" s="212" t="s">
        <v>1297</v>
      </c>
      <c r="G654" s="196">
        <v>38657</v>
      </c>
      <c r="H654" s="212" t="s">
        <v>2137</v>
      </c>
      <c r="I654" s="236" t="s">
        <v>3372</v>
      </c>
      <c r="J654" s="281" t="s">
        <v>4583</v>
      </c>
      <c r="K654" s="282" t="s">
        <v>1598</v>
      </c>
      <c r="L654" s="282" t="s">
        <v>1597</v>
      </c>
      <c r="M654" s="212" t="s">
        <v>2238</v>
      </c>
      <c r="N654" s="212" t="s">
        <v>4835</v>
      </c>
      <c r="O654" s="283" t="s">
        <v>250</v>
      </c>
      <c r="P654" s="284" t="s">
        <v>3767</v>
      </c>
      <c r="Q654" s="227"/>
      <c r="R654" s="228"/>
      <c r="S654" s="226"/>
      <c r="T654" s="226"/>
      <c r="U654" s="229"/>
      <c r="V654" s="229"/>
      <c r="W654" s="229"/>
      <c r="X654" s="226"/>
      <c r="Y654" s="226"/>
      <c r="AB654" s="231"/>
      <c r="AC654" s="231"/>
      <c r="AD654" s="231"/>
      <c r="AE654" s="231"/>
      <c r="AF654" s="226"/>
      <c r="AG654" s="226"/>
      <c r="AH654" s="227"/>
      <c r="AI654" s="228"/>
      <c r="AJ654" s="226"/>
      <c r="AK654" s="226"/>
      <c r="AL654" s="229"/>
      <c r="AM654" s="229"/>
      <c r="AN654" s="229"/>
      <c r="AO654" s="226"/>
      <c r="AP654" s="226"/>
      <c r="AS654" s="231"/>
      <c r="AT654" s="231"/>
      <c r="AU654" s="231"/>
      <c r="AV654" s="231"/>
      <c r="AW654" s="226"/>
      <c r="AX654" s="226"/>
      <c r="AY654" s="227"/>
      <c r="AZ654" s="228"/>
      <c r="BA654" s="226"/>
      <c r="BB654" s="226"/>
      <c r="BC654" s="229"/>
      <c r="BD654" s="229"/>
      <c r="BE654" s="229"/>
      <c r="BF654" s="226"/>
      <c r="BG654" s="226"/>
      <c r="BJ654" s="231"/>
      <c r="BK654" s="231"/>
      <c r="BL654" s="231"/>
      <c r="BM654" s="231"/>
      <c r="BN654" s="226"/>
      <c r="BO654" s="226"/>
      <c r="BP654" s="227"/>
      <c r="BQ654" s="228"/>
      <c r="BR654" s="226"/>
      <c r="BS654" s="226"/>
      <c r="BT654" s="229"/>
      <c r="BU654" s="229"/>
      <c r="BV654" s="229"/>
      <c r="BW654" s="226"/>
      <c r="BX654" s="226"/>
      <c r="CA654" s="231"/>
      <c r="CB654" s="231"/>
      <c r="CC654" s="231"/>
      <c r="CD654" s="231"/>
      <c r="CE654" s="226"/>
      <c r="CF654" s="226"/>
      <c r="CG654" s="227"/>
      <c r="CH654" s="228"/>
      <c r="CI654" s="226"/>
      <c r="CJ654" s="226"/>
      <c r="CK654" s="229"/>
      <c r="CL654" s="229"/>
      <c r="CM654" s="229"/>
      <c r="CN654" s="226"/>
      <c r="CO654" s="226"/>
      <c r="CR654" s="231"/>
      <c r="CS654" s="231"/>
      <c r="CT654" s="231"/>
      <c r="CU654" s="231"/>
      <c r="CV654" s="226"/>
      <c r="CW654" s="226"/>
      <c r="CX654" s="227"/>
      <c r="CY654" s="228"/>
      <c r="CZ654" s="226"/>
      <c r="DA654" s="226"/>
      <c r="DB654" s="229"/>
      <c r="DC654" s="229"/>
      <c r="DD654" s="229"/>
      <c r="DE654" s="226"/>
      <c r="DF654" s="226"/>
      <c r="DI654" s="231"/>
      <c r="DJ654" s="231"/>
      <c r="DK654" s="231"/>
      <c r="DL654" s="231"/>
      <c r="DM654" s="226"/>
      <c r="DN654" s="226"/>
      <c r="DO654" s="227"/>
      <c r="DP654" s="228"/>
      <c r="DQ654" s="226"/>
      <c r="DR654" s="226"/>
      <c r="DS654" s="229"/>
      <c r="DT654" s="229"/>
      <c r="DU654" s="229"/>
      <c r="DV654" s="226"/>
      <c r="DW654" s="226"/>
      <c r="DZ654" s="231"/>
      <c r="EA654" s="231"/>
      <c r="EB654" s="231"/>
      <c r="EC654" s="231"/>
      <c r="ED654" s="226"/>
      <c r="EE654" s="226"/>
      <c r="EF654" s="227"/>
      <c r="EG654" s="228"/>
      <c r="EH654" s="226"/>
      <c r="EI654" s="226"/>
      <c r="EJ654" s="229"/>
      <c r="EK654" s="229"/>
      <c r="EL654" s="229"/>
      <c r="EM654" s="226"/>
      <c r="EN654" s="226"/>
      <c r="EQ654" s="231"/>
      <c r="ER654" s="231"/>
      <c r="ES654" s="231"/>
      <c r="ET654" s="231"/>
      <c r="EU654" s="226"/>
      <c r="EV654" s="226"/>
      <c r="EW654" s="227"/>
      <c r="EX654" s="228"/>
      <c r="EY654" s="226"/>
      <c r="EZ654" s="226"/>
      <c r="FA654" s="229"/>
      <c r="FB654" s="229"/>
      <c r="FC654" s="229"/>
      <c r="FD654" s="226"/>
      <c r="FE654" s="226"/>
      <c r="FH654" s="231"/>
      <c r="FI654" s="231"/>
      <c r="FJ654" s="231"/>
      <c r="FK654" s="231"/>
      <c r="FL654" s="226"/>
      <c r="FM654" s="226"/>
      <c r="FN654" s="227"/>
      <c r="FO654" s="228"/>
      <c r="FP654" s="226"/>
      <c r="FQ654" s="226"/>
      <c r="FR654" s="229"/>
      <c r="FS654" s="229"/>
      <c r="FT654" s="229"/>
      <c r="FU654" s="226"/>
      <c r="FV654" s="226"/>
      <c r="FY654" s="231"/>
      <c r="FZ654" s="231"/>
      <c r="GA654" s="231"/>
      <c r="GB654" s="231"/>
      <c r="GC654" s="226"/>
      <c r="GD654" s="226"/>
      <c r="GE654" s="227"/>
      <c r="GF654" s="228"/>
      <c r="GG654" s="226"/>
      <c r="GH654" s="226"/>
      <c r="GI654" s="229"/>
      <c r="GJ654" s="229"/>
      <c r="GK654" s="229"/>
      <c r="GL654" s="226"/>
      <c r="GM654" s="226"/>
      <c r="GP654" s="231"/>
      <c r="GQ654" s="231"/>
      <c r="GR654" s="231"/>
      <c r="GS654" s="231"/>
      <c r="GT654" s="226"/>
      <c r="GU654" s="226"/>
      <c r="GV654" s="227"/>
      <c r="GW654" s="228"/>
      <c r="GX654" s="226"/>
      <c r="GY654" s="226"/>
      <c r="GZ654" s="229"/>
      <c r="HA654" s="229"/>
      <c r="HB654" s="229"/>
      <c r="HC654" s="226"/>
      <c r="HD654" s="226"/>
      <c r="HG654" s="231"/>
    </row>
    <row r="655" spans="1:215" s="230" customFormat="1" ht="41.25" customHeight="1" x14ac:dyDescent="0.2">
      <c r="A655" s="210" t="s">
        <v>7558</v>
      </c>
      <c r="B655" s="211" t="s">
        <v>2478</v>
      </c>
      <c r="C655" s="211" t="s">
        <v>2478</v>
      </c>
      <c r="D655" s="211" t="s">
        <v>8797</v>
      </c>
      <c r="E655" s="212" t="str">
        <f t="shared" si="16"/>
        <v>周南市福川中市町8-32</v>
      </c>
      <c r="F655" s="212" t="s">
        <v>7559</v>
      </c>
      <c r="G655" s="196">
        <v>38869</v>
      </c>
      <c r="H655" s="212" t="s">
        <v>7560</v>
      </c>
      <c r="I655" s="345" t="s">
        <v>3117</v>
      </c>
      <c r="J655" s="281" t="s">
        <v>4583</v>
      </c>
      <c r="K655" s="282" t="s">
        <v>472</v>
      </c>
      <c r="L655" s="282" t="s">
        <v>1597</v>
      </c>
      <c r="M655" s="212" t="s">
        <v>3923</v>
      </c>
      <c r="N655" s="212" t="s">
        <v>7561</v>
      </c>
      <c r="O655" s="283" t="s">
        <v>250</v>
      </c>
      <c r="P655" s="284" t="s">
        <v>3767</v>
      </c>
      <c r="Q655" s="228"/>
      <c r="R655" s="226"/>
      <c r="S655" s="226"/>
      <c r="T655" s="229"/>
      <c r="U655" s="229"/>
      <c r="V655" s="229"/>
      <c r="W655" s="226"/>
      <c r="X655" s="226"/>
      <c r="AA655" s="231"/>
      <c r="AB655" s="231"/>
      <c r="AC655" s="231"/>
      <c r="AD655" s="231"/>
      <c r="AE655" s="226"/>
      <c r="AF655" s="226"/>
      <c r="AG655" s="227"/>
      <c r="AH655" s="228"/>
      <c r="AI655" s="226"/>
      <c r="AJ655" s="226"/>
      <c r="AK655" s="229"/>
      <c r="AL655" s="229"/>
      <c r="AM655" s="229"/>
      <c r="AN655" s="226"/>
      <c r="AO655" s="226"/>
      <c r="AR655" s="231"/>
      <c r="AS655" s="231"/>
      <c r="AT655" s="231"/>
      <c r="AU655" s="231"/>
      <c r="AV655" s="226"/>
      <c r="AW655" s="226"/>
      <c r="AX655" s="227"/>
      <c r="AY655" s="228"/>
      <c r="AZ655" s="226"/>
      <c r="BA655" s="226"/>
      <c r="BB655" s="229"/>
      <c r="BC655" s="229"/>
      <c r="BD655" s="229"/>
      <c r="BE655" s="226"/>
      <c r="BF655" s="226"/>
      <c r="BI655" s="231"/>
      <c r="BJ655" s="231"/>
      <c r="BK655" s="231"/>
      <c r="BL655" s="231"/>
      <c r="BM655" s="226"/>
      <c r="BN655" s="226"/>
      <c r="BO655" s="227"/>
      <c r="BP655" s="228"/>
      <c r="BQ655" s="226"/>
      <c r="BR655" s="226"/>
      <c r="BS655" s="229"/>
      <c r="BT655" s="229"/>
      <c r="BU655" s="229"/>
      <c r="BV655" s="226"/>
      <c r="BW655" s="226"/>
      <c r="BZ655" s="231"/>
      <c r="CA655" s="231"/>
      <c r="CB655" s="231"/>
      <c r="CC655" s="231"/>
      <c r="CD655" s="226"/>
      <c r="CE655" s="226"/>
      <c r="CF655" s="227"/>
      <c r="CG655" s="228"/>
      <c r="CH655" s="226"/>
      <c r="CI655" s="226"/>
      <c r="CJ655" s="229"/>
      <c r="CK655" s="229"/>
      <c r="CL655" s="229"/>
      <c r="CM655" s="226"/>
      <c r="CN655" s="226"/>
      <c r="CQ655" s="231"/>
      <c r="CR655" s="231"/>
      <c r="CS655" s="231"/>
      <c r="CT655" s="231"/>
      <c r="CU655" s="226"/>
      <c r="CV655" s="226"/>
      <c r="CW655" s="227"/>
      <c r="CX655" s="228"/>
      <c r="CY655" s="226"/>
      <c r="CZ655" s="226"/>
      <c r="DA655" s="229"/>
      <c r="DB655" s="229"/>
      <c r="DC655" s="229"/>
      <c r="DD655" s="226"/>
      <c r="DE655" s="226"/>
      <c r="DH655" s="231"/>
      <c r="DI655" s="231"/>
      <c r="DJ655" s="231"/>
      <c r="DK655" s="231"/>
      <c r="DL655" s="226"/>
      <c r="DM655" s="226"/>
      <c r="DN655" s="227"/>
      <c r="DO655" s="228"/>
      <c r="DP655" s="226"/>
      <c r="DQ655" s="226"/>
      <c r="DR655" s="229"/>
      <c r="DS655" s="229"/>
      <c r="DT655" s="229"/>
      <c r="DU655" s="226"/>
      <c r="DV655" s="226"/>
      <c r="DY655" s="231"/>
      <c r="DZ655" s="231"/>
      <c r="EA655" s="231"/>
      <c r="EB655" s="231"/>
      <c r="EC655" s="226"/>
      <c r="ED655" s="226"/>
      <c r="EE655" s="227"/>
      <c r="EF655" s="228"/>
      <c r="EG655" s="226"/>
      <c r="EH655" s="226"/>
      <c r="EI655" s="229"/>
      <c r="EJ655" s="229"/>
      <c r="EK655" s="229"/>
      <c r="EL655" s="226"/>
      <c r="EM655" s="226"/>
      <c r="EP655" s="231"/>
      <c r="EQ655" s="231"/>
      <c r="ER655" s="231"/>
      <c r="ES655" s="231"/>
      <c r="ET655" s="226"/>
      <c r="EU655" s="226"/>
      <c r="EV655" s="227"/>
      <c r="EW655" s="228"/>
      <c r="EX655" s="226"/>
      <c r="EY655" s="226"/>
      <c r="EZ655" s="229"/>
      <c r="FA655" s="229"/>
      <c r="FB655" s="229"/>
      <c r="FC655" s="226"/>
      <c r="FD655" s="226"/>
      <c r="FG655" s="231"/>
      <c r="FH655" s="231"/>
      <c r="FI655" s="231"/>
      <c r="FJ655" s="231"/>
      <c r="FK655" s="226"/>
      <c r="FL655" s="226"/>
      <c r="FM655" s="227"/>
      <c r="FN655" s="228"/>
      <c r="FO655" s="226"/>
      <c r="FP655" s="226"/>
      <c r="FQ655" s="229"/>
      <c r="FR655" s="229"/>
      <c r="FS655" s="229"/>
      <c r="FT655" s="226"/>
      <c r="FU655" s="226"/>
      <c r="FX655" s="231"/>
      <c r="FY655" s="231"/>
      <c r="FZ655" s="231"/>
      <c r="GA655" s="231"/>
      <c r="GB655" s="226"/>
      <c r="GC655" s="226"/>
      <c r="GD655" s="227"/>
      <c r="GE655" s="228"/>
      <c r="GF655" s="226"/>
      <c r="GG655" s="226"/>
      <c r="GH655" s="229"/>
      <c r="GI655" s="229"/>
      <c r="GJ655" s="229"/>
      <c r="GK655" s="226"/>
      <c r="GL655" s="226"/>
      <c r="GO655" s="231"/>
      <c r="GP655" s="231"/>
      <c r="GQ655" s="231"/>
      <c r="GR655" s="231"/>
      <c r="GS655" s="226"/>
      <c r="GT655" s="226"/>
      <c r="GU655" s="227"/>
      <c r="GV655" s="228"/>
      <c r="GW655" s="226"/>
      <c r="GX655" s="226"/>
      <c r="GY655" s="229"/>
      <c r="GZ655" s="229"/>
      <c r="HA655" s="229"/>
      <c r="HB655" s="226"/>
      <c r="HC655" s="226"/>
      <c r="HF655" s="231"/>
    </row>
    <row r="656" spans="1:215" s="230" customFormat="1" ht="41.25" customHeight="1" x14ac:dyDescent="0.2">
      <c r="A656" s="210" t="s">
        <v>1576</v>
      </c>
      <c r="B656" s="211" t="s">
        <v>1577</v>
      </c>
      <c r="C656" s="211" t="s">
        <v>1577</v>
      </c>
      <c r="D656" s="211" t="s">
        <v>8798</v>
      </c>
      <c r="E656" s="212" t="str">
        <f t="shared" si="16"/>
        <v>周南市小松原1233-3</v>
      </c>
      <c r="F656" s="212" t="s">
        <v>1105</v>
      </c>
      <c r="G656" s="196">
        <v>39508</v>
      </c>
      <c r="H656" s="212" t="s">
        <v>2139</v>
      </c>
      <c r="I656" s="236" t="s">
        <v>455</v>
      </c>
      <c r="J656" s="281" t="s">
        <v>4583</v>
      </c>
      <c r="K656" s="282" t="s">
        <v>1598</v>
      </c>
      <c r="L656" s="282" t="s">
        <v>103</v>
      </c>
      <c r="M656" s="212" t="s">
        <v>475</v>
      </c>
      <c r="N656" s="212" t="s">
        <v>4834</v>
      </c>
      <c r="O656" s="283" t="s">
        <v>250</v>
      </c>
      <c r="P656" s="284" t="s">
        <v>3767</v>
      </c>
      <c r="Q656" s="227"/>
      <c r="R656" s="228"/>
      <c r="S656" s="226"/>
      <c r="T656" s="226"/>
      <c r="U656" s="229"/>
      <c r="V656" s="229"/>
      <c r="W656" s="229"/>
      <c r="X656" s="226"/>
      <c r="Y656" s="226"/>
      <c r="AB656" s="231"/>
      <c r="AC656" s="231"/>
      <c r="AD656" s="231"/>
      <c r="AE656" s="231"/>
      <c r="AF656" s="226"/>
      <c r="AG656" s="226"/>
      <c r="AH656" s="227"/>
      <c r="AI656" s="228"/>
      <c r="AJ656" s="226"/>
      <c r="AK656" s="226"/>
      <c r="AL656" s="229"/>
      <c r="AM656" s="229"/>
      <c r="AN656" s="229"/>
      <c r="AO656" s="226"/>
      <c r="AP656" s="226"/>
      <c r="AS656" s="231"/>
      <c r="AT656" s="231"/>
      <c r="AU656" s="231"/>
      <c r="AV656" s="231"/>
      <c r="AW656" s="226"/>
      <c r="AX656" s="226"/>
      <c r="AY656" s="227"/>
      <c r="AZ656" s="228"/>
      <c r="BA656" s="226"/>
      <c r="BB656" s="226"/>
      <c r="BC656" s="229"/>
      <c r="BD656" s="229"/>
      <c r="BE656" s="229"/>
      <c r="BF656" s="226"/>
      <c r="BG656" s="226"/>
      <c r="BJ656" s="231"/>
      <c r="BK656" s="231"/>
      <c r="BL656" s="231"/>
      <c r="BM656" s="231"/>
      <c r="BN656" s="226"/>
      <c r="BO656" s="226"/>
      <c r="BP656" s="227"/>
      <c r="BQ656" s="228"/>
      <c r="BR656" s="226"/>
      <c r="BS656" s="226"/>
      <c r="BT656" s="229"/>
      <c r="BU656" s="229"/>
      <c r="BV656" s="229"/>
      <c r="BW656" s="226"/>
      <c r="BX656" s="226"/>
      <c r="CA656" s="231"/>
      <c r="CB656" s="231"/>
      <c r="CC656" s="231"/>
      <c r="CD656" s="231"/>
      <c r="CE656" s="226"/>
      <c r="CF656" s="226"/>
      <c r="CG656" s="227"/>
      <c r="CH656" s="228"/>
      <c r="CI656" s="226"/>
      <c r="CJ656" s="226"/>
      <c r="CK656" s="229"/>
      <c r="CL656" s="229"/>
      <c r="CM656" s="229"/>
      <c r="CN656" s="226"/>
      <c r="CO656" s="226"/>
      <c r="CR656" s="231"/>
      <c r="CS656" s="231"/>
      <c r="CT656" s="231"/>
      <c r="CU656" s="231"/>
      <c r="CV656" s="226"/>
      <c r="CW656" s="226"/>
      <c r="CX656" s="227"/>
      <c r="CY656" s="228"/>
      <c r="CZ656" s="226"/>
      <c r="DA656" s="226"/>
      <c r="DB656" s="229"/>
      <c r="DC656" s="229"/>
      <c r="DD656" s="229"/>
      <c r="DE656" s="226"/>
      <c r="DF656" s="226"/>
      <c r="DI656" s="231"/>
      <c r="DJ656" s="231"/>
      <c r="DK656" s="231"/>
      <c r="DL656" s="231"/>
      <c r="DM656" s="226"/>
      <c r="DN656" s="226"/>
      <c r="DO656" s="227"/>
      <c r="DP656" s="228"/>
      <c r="DQ656" s="226"/>
      <c r="DR656" s="226"/>
      <c r="DS656" s="229"/>
      <c r="DT656" s="229"/>
      <c r="DU656" s="229"/>
      <c r="DV656" s="226"/>
      <c r="DW656" s="226"/>
      <c r="DZ656" s="231"/>
      <c r="EA656" s="231"/>
      <c r="EB656" s="231"/>
      <c r="EC656" s="231"/>
      <c r="ED656" s="226"/>
      <c r="EE656" s="226"/>
      <c r="EF656" s="227"/>
      <c r="EG656" s="228"/>
      <c r="EH656" s="226"/>
      <c r="EI656" s="226"/>
      <c r="EJ656" s="229"/>
      <c r="EK656" s="229"/>
      <c r="EL656" s="229"/>
      <c r="EM656" s="226"/>
      <c r="EN656" s="226"/>
      <c r="EQ656" s="231"/>
      <c r="ER656" s="231"/>
      <c r="ES656" s="231"/>
      <c r="ET656" s="231"/>
      <c r="EU656" s="226"/>
      <c r="EV656" s="226"/>
      <c r="EW656" s="227"/>
      <c r="EX656" s="228"/>
      <c r="EY656" s="226"/>
      <c r="EZ656" s="226"/>
      <c r="FA656" s="229"/>
      <c r="FB656" s="229"/>
      <c r="FC656" s="229"/>
      <c r="FD656" s="226"/>
      <c r="FE656" s="226"/>
      <c r="FH656" s="231"/>
      <c r="FI656" s="231"/>
      <c r="FJ656" s="231"/>
      <c r="FK656" s="231"/>
      <c r="FL656" s="226"/>
      <c r="FM656" s="226"/>
      <c r="FN656" s="227"/>
      <c r="FO656" s="228"/>
      <c r="FP656" s="226"/>
      <c r="FQ656" s="226"/>
      <c r="FR656" s="229"/>
      <c r="FS656" s="229"/>
      <c r="FT656" s="229"/>
      <c r="FU656" s="226"/>
      <c r="FV656" s="226"/>
      <c r="FY656" s="231"/>
      <c r="FZ656" s="231"/>
      <c r="GA656" s="231"/>
      <c r="GB656" s="231"/>
      <c r="GC656" s="226"/>
      <c r="GD656" s="226"/>
      <c r="GE656" s="227"/>
      <c r="GF656" s="228"/>
      <c r="GG656" s="226"/>
      <c r="GH656" s="226"/>
      <c r="GI656" s="229"/>
      <c r="GJ656" s="229"/>
      <c r="GK656" s="229"/>
      <c r="GL656" s="226"/>
      <c r="GM656" s="226"/>
      <c r="GP656" s="231"/>
      <c r="GQ656" s="231"/>
      <c r="GR656" s="231"/>
      <c r="GS656" s="231"/>
      <c r="GT656" s="226"/>
      <c r="GU656" s="226"/>
      <c r="GV656" s="227"/>
      <c r="GW656" s="228"/>
      <c r="GX656" s="226"/>
      <c r="GY656" s="226"/>
      <c r="GZ656" s="229"/>
      <c r="HA656" s="229"/>
      <c r="HB656" s="229"/>
      <c r="HC656" s="226"/>
      <c r="HD656" s="226"/>
      <c r="HG656" s="231"/>
    </row>
    <row r="657" spans="1:215" s="230" customFormat="1" ht="41.25" customHeight="1" x14ac:dyDescent="0.2">
      <c r="A657" s="210" t="s">
        <v>1578</v>
      </c>
      <c r="B657" s="211" t="s">
        <v>606</v>
      </c>
      <c r="C657" s="211" t="s">
        <v>607</v>
      </c>
      <c r="D657" s="211" t="s">
        <v>3924</v>
      </c>
      <c r="E657" s="212" t="str">
        <f t="shared" si="16"/>
        <v>周南市須々万本郷688-1</v>
      </c>
      <c r="F657" s="212" t="s">
        <v>1071</v>
      </c>
      <c r="G657" s="196">
        <v>39934</v>
      </c>
      <c r="H657" s="212" t="s">
        <v>2140</v>
      </c>
      <c r="I657" s="236" t="s">
        <v>3372</v>
      </c>
      <c r="J657" s="281" t="s">
        <v>4583</v>
      </c>
      <c r="K657" s="282" t="s">
        <v>1598</v>
      </c>
      <c r="L657" s="282" t="s">
        <v>103</v>
      </c>
      <c r="M657" s="212" t="s">
        <v>608</v>
      </c>
      <c r="N657" s="212" t="s">
        <v>4833</v>
      </c>
      <c r="O657" s="283" t="s">
        <v>250</v>
      </c>
      <c r="P657" s="284" t="s">
        <v>550</v>
      </c>
      <c r="Q657" s="227"/>
      <c r="R657" s="228"/>
      <c r="S657" s="226"/>
      <c r="T657" s="226"/>
      <c r="U657" s="229"/>
      <c r="V657" s="229"/>
      <c r="W657" s="229"/>
      <c r="X657" s="226"/>
      <c r="Y657" s="226"/>
      <c r="AB657" s="231"/>
      <c r="AC657" s="231"/>
      <c r="AD657" s="231"/>
      <c r="AE657" s="231"/>
      <c r="AF657" s="226"/>
      <c r="AG657" s="226"/>
      <c r="AH657" s="227"/>
      <c r="AI657" s="228"/>
      <c r="AJ657" s="226"/>
      <c r="AK657" s="226"/>
      <c r="AL657" s="229"/>
      <c r="AM657" s="229"/>
      <c r="AN657" s="229"/>
      <c r="AO657" s="226"/>
      <c r="AP657" s="226"/>
      <c r="AS657" s="231"/>
      <c r="AT657" s="231"/>
      <c r="AU657" s="231"/>
      <c r="AV657" s="231"/>
      <c r="AW657" s="226"/>
      <c r="AX657" s="226"/>
      <c r="AY657" s="227"/>
      <c r="AZ657" s="228"/>
      <c r="BA657" s="226"/>
      <c r="BB657" s="226"/>
      <c r="BC657" s="229"/>
      <c r="BD657" s="229"/>
      <c r="BE657" s="229"/>
      <c r="BF657" s="226"/>
      <c r="BG657" s="226"/>
      <c r="BJ657" s="231"/>
      <c r="BK657" s="231"/>
      <c r="BL657" s="231"/>
      <c r="BM657" s="231"/>
      <c r="BN657" s="226"/>
      <c r="BO657" s="226"/>
      <c r="BP657" s="227"/>
      <c r="BQ657" s="228"/>
      <c r="BR657" s="226"/>
      <c r="BS657" s="226"/>
      <c r="BT657" s="229"/>
      <c r="BU657" s="229"/>
      <c r="BV657" s="229"/>
      <c r="BW657" s="226"/>
      <c r="BX657" s="226"/>
      <c r="CA657" s="231"/>
      <c r="CB657" s="231"/>
      <c r="CC657" s="231"/>
      <c r="CD657" s="231"/>
      <c r="CE657" s="226"/>
      <c r="CF657" s="226"/>
      <c r="CG657" s="227"/>
      <c r="CH657" s="228"/>
      <c r="CI657" s="226"/>
      <c r="CJ657" s="226"/>
      <c r="CK657" s="229"/>
      <c r="CL657" s="229"/>
      <c r="CM657" s="229"/>
      <c r="CN657" s="226"/>
      <c r="CO657" s="226"/>
      <c r="CR657" s="231"/>
      <c r="CS657" s="231"/>
      <c r="CT657" s="231"/>
      <c r="CU657" s="231"/>
      <c r="CV657" s="226"/>
      <c r="CW657" s="226"/>
      <c r="CX657" s="227"/>
      <c r="CY657" s="228"/>
      <c r="CZ657" s="226"/>
      <c r="DA657" s="226"/>
      <c r="DB657" s="229"/>
      <c r="DC657" s="229"/>
      <c r="DD657" s="229"/>
      <c r="DE657" s="226"/>
      <c r="DF657" s="226"/>
      <c r="DI657" s="231"/>
      <c r="DJ657" s="231"/>
      <c r="DK657" s="231"/>
      <c r="DL657" s="231"/>
      <c r="DM657" s="226"/>
      <c r="DN657" s="226"/>
      <c r="DO657" s="227"/>
      <c r="DP657" s="228"/>
      <c r="DQ657" s="226"/>
      <c r="DR657" s="226"/>
      <c r="DS657" s="229"/>
      <c r="DT657" s="229"/>
      <c r="DU657" s="229"/>
      <c r="DV657" s="226"/>
      <c r="DW657" s="226"/>
      <c r="DZ657" s="231"/>
      <c r="EA657" s="231"/>
      <c r="EB657" s="231"/>
      <c r="EC657" s="231"/>
      <c r="ED657" s="226"/>
      <c r="EE657" s="226"/>
      <c r="EF657" s="227"/>
      <c r="EG657" s="228"/>
      <c r="EH657" s="226"/>
      <c r="EI657" s="226"/>
      <c r="EJ657" s="229"/>
      <c r="EK657" s="229"/>
      <c r="EL657" s="229"/>
      <c r="EM657" s="226"/>
      <c r="EN657" s="226"/>
      <c r="EQ657" s="231"/>
      <c r="ER657" s="231"/>
      <c r="ES657" s="231"/>
      <c r="ET657" s="231"/>
      <c r="EU657" s="226"/>
      <c r="EV657" s="226"/>
      <c r="EW657" s="227"/>
      <c r="EX657" s="228"/>
      <c r="EY657" s="226"/>
      <c r="EZ657" s="226"/>
      <c r="FA657" s="229"/>
      <c r="FB657" s="229"/>
      <c r="FC657" s="229"/>
      <c r="FD657" s="226"/>
      <c r="FE657" s="226"/>
      <c r="FH657" s="231"/>
      <c r="FI657" s="231"/>
      <c r="FJ657" s="231"/>
      <c r="FK657" s="231"/>
      <c r="FL657" s="226"/>
      <c r="FM657" s="226"/>
      <c r="FN657" s="227"/>
      <c r="FO657" s="228"/>
      <c r="FP657" s="226"/>
      <c r="FQ657" s="226"/>
      <c r="FR657" s="229"/>
      <c r="FS657" s="229"/>
      <c r="FT657" s="229"/>
      <c r="FU657" s="226"/>
      <c r="FV657" s="226"/>
      <c r="FY657" s="231"/>
      <c r="FZ657" s="231"/>
      <c r="GA657" s="231"/>
      <c r="GB657" s="231"/>
      <c r="GC657" s="226"/>
      <c r="GD657" s="226"/>
      <c r="GE657" s="227"/>
      <c r="GF657" s="228"/>
      <c r="GG657" s="226"/>
      <c r="GH657" s="226"/>
      <c r="GI657" s="229"/>
      <c r="GJ657" s="229"/>
      <c r="GK657" s="229"/>
      <c r="GL657" s="226"/>
      <c r="GM657" s="226"/>
      <c r="GP657" s="231"/>
      <c r="GQ657" s="231"/>
      <c r="GR657" s="231"/>
      <c r="GS657" s="231"/>
      <c r="GT657" s="226"/>
      <c r="GU657" s="226"/>
      <c r="GV657" s="227"/>
      <c r="GW657" s="228"/>
      <c r="GX657" s="226"/>
      <c r="GY657" s="226"/>
      <c r="GZ657" s="229"/>
      <c r="HA657" s="229"/>
      <c r="HB657" s="229"/>
      <c r="HC657" s="226"/>
      <c r="HD657" s="226"/>
      <c r="HG657" s="231"/>
    </row>
    <row r="658" spans="1:215" s="230" customFormat="1" ht="41.25" customHeight="1" x14ac:dyDescent="0.2">
      <c r="A658" s="210" t="s">
        <v>1579</v>
      </c>
      <c r="B658" s="211" t="s">
        <v>927</v>
      </c>
      <c r="C658" s="211" t="s">
        <v>927</v>
      </c>
      <c r="D658" s="211" t="s">
        <v>8799</v>
      </c>
      <c r="E658" s="212" t="str">
        <f t="shared" si="16"/>
        <v>周南市湯野27</v>
      </c>
      <c r="F658" s="212" t="s">
        <v>1069</v>
      </c>
      <c r="G658" s="196">
        <v>40057</v>
      </c>
      <c r="H658" s="212" t="s">
        <v>2141</v>
      </c>
      <c r="I658" s="236" t="s">
        <v>576</v>
      </c>
      <c r="J658" s="281" t="s">
        <v>4583</v>
      </c>
      <c r="K658" s="282" t="s">
        <v>1598</v>
      </c>
      <c r="L658" s="282" t="s">
        <v>103</v>
      </c>
      <c r="M658" s="212" t="s">
        <v>609</v>
      </c>
      <c r="N658" s="212" t="s">
        <v>4832</v>
      </c>
      <c r="O658" s="283" t="s">
        <v>250</v>
      </c>
      <c r="P658" s="284" t="s">
        <v>550</v>
      </c>
      <c r="Q658" s="227"/>
      <c r="R658" s="228"/>
      <c r="S658" s="226"/>
      <c r="T658" s="226"/>
      <c r="U658" s="229"/>
      <c r="V658" s="229"/>
      <c r="W658" s="229"/>
      <c r="X658" s="226"/>
      <c r="Y658" s="226"/>
      <c r="AB658" s="231"/>
      <c r="AC658" s="231"/>
      <c r="AD658" s="231"/>
      <c r="AE658" s="231"/>
      <c r="AF658" s="226"/>
      <c r="AG658" s="226"/>
      <c r="AH658" s="227"/>
      <c r="AI658" s="228"/>
      <c r="AJ658" s="226"/>
      <c r="AK658" s="226"/>
      <c r="AL658" s="229"/>
      <c r="AM658" s="229"/>
      <c r="AN658" s="229"/>
      <c r="AO658" s="226"/>
      <c r="AP658" s="226"/>
      <c r="AS658" s="231"/>
      <c r="AT658" s="231"/>
      <c r="AU658" s="231"/>
      <c r="AV658" s="231"/>
      <c r="AW658" s="226"/>
      <c r="AX658" s="226"/>
      <c r="AY658" s="227"/>
      <c r="AZ658" s="228"/>
      <c r="BA658" s="226"/>
      <c r="BB658" s="226"/>
      <c r="BC658" s="229"/>
      <c r="BD658" s="229"/>
      <c r="BE658" s="229"/>
      <c r="BF658" s="226"/>
      <c r="BG658" s="226"/>
      <c r="BJ658" s="231"/>
      <c r="BK658" s="231"/>
      <c r="BL658" s="231"/>
      <c r="BM658" s="231"/>
      <c r="BN658" s="226"/>
      <c r="BO658" s="226"/>
      <c r="BP658" s="227"/>
      <c r="BQ658" s="228"/>
      <c r="BR658" s="226"/>
      <c r="BS658" s="226"/>
      <c r="BT658" s="229"/>
      <c r="BU658" s="229"/>
      <c r="BV658" s="229"/>
      <c r="BW658" s="226"/>
      <c r="BX658" s="226"/>
      <c r="CA658" s="231"/>
      <c r="CB658" s="231"/>
      <c r="CC658" s="231"/>
      <c r="CD658" s="231"/>
      <c r="CE658" s="226"/>
      <c r="CF658" s="226"/>
      <c r="CG658" s="227"/>
      <c r="CH658" s="228"/>
      <c r="CI658" s="226"/>
      <c r="CJ658" s="226"/>
      <c r="CK658" s="229"/>
      <c r="CL658" s="229"/>
      <c r="CM658" s="229"/>
      <c r="CN658" s="226"/>
      <c r="CO658" s="226"/>
      <c r="CR658" s="231"/>
      <c r="CS658" s="231"/>
      <c r="CT658" s="231"/>
      <c r="CU658" s="231"/>
      <c r="CV658" s="226"/>
      <c r="CW658" s="226"/>
      <c r="CX658" s="227"/>
      <c r="CY658" s="228"/>
      <c r="CZ658" s="226"/>
      <c r="DA658" s="226"/>
      <c r="DB658" s="229"/>
      <c r="DC658" s="229"/>
      <c r="DD658" s="229"/>
      <c r="DE658" s="226"/>
      <c r="DF658" s="226"/>
      <c r="DI658" s="231"/>
      <c r="DJ658" s="231"/>
      <c r="DK658" s="231"/>
      <c r="DL658" s="231"/>
      <c r="DM658" s="226"/>
      <c r="DN658" s="226"/>
      <c r="DO658" s="227"/>
      <c r="DP658" s="228"/>
      <c r="DQ658" s="226"/>
      <c r="DR658" s="226"/>
      <c r="DS658" s="229"/>
      <c r="DT658" s="229"/>
      <c r="DU658" s="229"/>
      <c r="DV658" s="226"/>
      <c r="DW658" s="226"/>
      <c r="DZ658" s="231"/>
      <c r="EA658" s="231"/>
      <c r="EB658" s="231"/>
      <c r="EC658" s="231"/>
      <c r="ED658" s="226"/>
      <c r="EE658" s="226"/>
      <c r="EF658" s="227"/>
      <c r="EG658" s="228"/>
      <c r="EH658" s="226"/>
      <c r="EI658" s="226"/>
      <c r="EJ658" s="229"/>
      <c r="EK658" s="229"/>
      <c r="EL658" s="229"/>
      <c r="EM658" s="226"/>
      <c r="EN658" s="226"/>
      <c r="EQ658" s="231"/>
      <c r="ER658" s="231"/>
      <c r="ES658" s="231"/>
      <c r="ET658" s="231"/>
      <c r="EU658" s="226"/>
      <c r="EV658" s="226"/>
      <c r="EW658" s="227"/>
      <c r="EX658" s="228"/>
      <c r="EY658" s="226"/>
      <c r="EZ658" s="226"/>
      <c r="FA658" s="229"/>
      <c r="FB658" s="229"/>
      <c r="FC658" s="229"/>
      <c r="FD658" s="226"/>
      <c r="FE658" s="226"/>
      <c r="FH658" s="231"/>
      <c r="FI658" s="231"/>
      <c r="FJ658" s="231"/>
      <c r="FK658" s="231"/>
      <c r="FL658" s="226"/>
      <c r="FM658" s="226"/>
      <c r="FN658" s="227"/>
      <c r="FO658" s="228"/>
      <c r="FP658" s="226"/>
      <c r="FQ658" s="226"/>
      <c r="FR658" s="229"/>
      <c r="FS658" s="229"/>
      <c r="FT658" s="229"/>
      <c r="FU658" s="226"/>
      <c r="FV658" s="226"/>
      <c r="FY658" s="231"/>
      <c r="FZ658" s="231"/>
      <c r="GA658" s="231"/>
      <c r="GB658" s="231"/>
      <c r="GC658" s="226"/>
      <c r="GD658" s="226"/>
      <c r="GE658" s="227"/>
      <c r="GF658" s="228"/>
      <c r="GG658" s="226"/>
      <c r="GH658" s="226"/>
      <c r="GI658" s="229"/>
      <c r="GJ658" s="229"/>
      <c r="GK658" s="229"/>
      <c r="GL658" s="226"/>
      <c r="GM658" s="226"/>
      <c r="GP658" s="231"/>
      <c r="GQ658" s="231"/>
      <c r="GR658" s="231"/>
      <c r="GS658" s="231"/>
      <c r="GT658" s="226"/>
      <c r="GU658" s="226"/>
      <c r="GV658" s="227"/>
      <c r="GW658" s="228"/>
      <c r="GX658" s="226"/>
      <c r="GY658" s="226"/>
      <c r="GZ658" s="229"/>
      <c r="HA658" s="229"/>
      <c r="HB658" s="229"/>
      <c r="HC658" s="226"/>
      <c r="HD658" s="226"/>
      <c r="HG658" s="231"/>
    </row>
    <row r="659" spans="1:215" s="230" customFormat="1" ht="41.25" customHeight="1" x14ac:dyDescent="0.2">
      <c r="A659" s="210" t="s">
        <v>4831</v>
      </c>
      <c r="B659" s="211" t="s">
        <v>4815</v>
      </c>
      <c r="C659" s="211" t="s">
        <v>4815</v>
      </c>
      <c r="D659" s="211" t="s">
        <v>3448</v>
      </c>
      <c r="E659" s="212" t="str">
        <f t="shared" si="16"/>
        <v>周南市久米2665-7</v>
      </c>
      <c r="F659" s="212" t="s">
        <v>1296</v>
      </c>
      <c r="G659" s="196">
        <v>40391</v>
      </c>
      <c r="H659" s="212" t="s">
        <v>3446</v>
      </c>
      <c r="I659" s="236" t="s">
        <v>576</v>
      </c>
      <c r="J659" s="281" t="s">
        <v>813</v>
      </c>
      <c r="K659" s="282" t="s">
        <v>472</v>
      </c>
      <c r="L659" s="282" t="s">
        <v>103</v>
      </c>
      <c r="M659" s="212" t="s">
        <v>4830</v>
      </c>
      <c r="N659" s="212" t="s">
        <v>4829</v>
      </c>
      <c r="O659" s="283" t="s">
        <v>250</v>
      </c>
      <c r="P659" s="284" t="s">
        <v>550</v>
      </c>
      <c r="Q659" s="227"/>
      <c r="R659" s="228"/>
      <c r="S659" s="226"/>
      <c r="T659" s="226"/>
      <c r="U659" s="229"/>
      <c r="V659" s="229"/>
      <c r="W659" s="229"/>
      <c r="X659" s="226"/>
      <c r="Y659" s="226"/>
      <c r="AB659" s="231"/>
      <c r="AC659" s="231"/>
      <c r="AD659" s="231"/>
      <c r="AE659" s="231"/>
      <c r="AF659" s="226"/>
      <c r="AG659" s="226"/>
      <c r="AH659" s="227"/>
      <c r="AI659" s="228"/>
      <c r="AJ659" s="226"/>
      <c r="AK659" s="226"/>
      <c r="AL659" s="229"/>
      <c r="AM659" s="229"/>
      <c r="AN659" s="229"/>
      <c r="AO659" s="226"/>
      <c r="AP659" s="226"/>
      <c r="AS659" s="231"/>
      <c r="AT659" s="231"/>
      <c r="AU659" s="231"/>
      <c r="AV659" s="231"/>
      <c r="AW659" s="226"/>
      <c r="AX659" s="226"/>
      <c r="AY659" s="227"/>
      <c r="AZ659" s="228"/>
      <c r="BA659" s="226"/>
      <c r="BB659" s="226"/>
      <c r="BC659" s="229"/>
      <c r="BD659" s="229"/>
      <c r="BE659" s="229"/>
      <c r="BF659" s="226"/>
      <c r="BG659" s="226"/>
      <c r="BJ659" s="231"/>
      <c r="BK659" s="231"/>
      <c r="BL659" s="231"/>
      <c r="BM659" s="231"/>
      <c r="BN659" s="226"/>
      <c r="BO659" s="226"/>
      <c r="BP659" s="227"/>
      <c r="BQ659" s="228"/>
      <c r="BR659" s="226"/>
      <c r="BS659" s="226"/>
      <c r="BT659" s="229"/>
      <c r="BU659" s="229"/>
      <c r="BV659" s="229"/>
      <c r="BW659" s="226"/>
      <c r="BX659" s="226"/>
      <c r="CA659" s="231"/>
      <c r="CB659" s="231"/>
      <c r="CC659" s="231"/>
      <c r="CD659" s="231"/>
      <c r="CE659" s="226"/>
      <c r="CF659" s="226"/>
      <c r="CG659" s="227"/>
      <c r="CH659" s="228"/>
      <c r="CI659" s="226"/>
      <c r="CJ659" s="226"/>
      <c r="CK659" s="229"/>
      <c r="CL659" s="229"/>
      <c r="CM659" s="229"/>
      <c r="CN659" s="226"/>
      <c r="CO659" s="226"/>
      <c r="CR659" s="231"/>
      <c r="CS659" s="231"/>
      <c r="CT659" s="231"/>
      <c r="CU659" s="231"/>
      <c r="CV659" s="226"/>
      <c r="CW659" s="226"/>
      <c r="CX659" s="227"/>
      <c r="CY659" s="228"/>
      <c r="CZ659" s="226"/>
      <c r="DA659" s="226"/>
      <c r="DB659" s="229"/>
      <c r="DC659" s="229"/>
      <c r="DD659" s="229"/>
      <c r="DE659" s="226"/>
      <c r="DF659" s="226"/>
      <c r="DI659" s="231"/>
      <c r="DJ659" s="231"/>
      <c r="DK659" s="231"/>
      <c r="DL659" s="231"/>
      <c r="DM659" s="226"/>
      <c r="DN659" s="226"/>
      <c r="DO659" s="227"/>
      <c r="DP659" s="228"/>
      <c r="DQ659" s="226"/>
      <c r="DR659" s="226"/>
      <c r="DS659" s="229"/>
      <c r="DT659" s="229"/>
      <c r="DU659" s="229"/>
      <c r="DV659" s="226"/>
      <c r="DW659" s="226"/>
      <c r="DZ659" s="231"/>
      <c r="EA659" s="231"/>
      <c r="EB659" s="231"/>
      <c r="EC659" s="231"/>
      <c r="ED659" s="226"/>
      <c r="EE659" s="226"/>
      <c r="EF659" s="227"/>
      <c r="EG659" s="228"/>
      <c r="EH659" s="226"/>
      <c r="EI659" s="226"/>
      <c r="EJ659" s="229"/>
      <c r="EK659" s="229"/>
      <c r="EL659" s="229"/>
      <c r="EM659" s="226"/>
      <c r="EN659" s="226"/>
      <c r="EQ659" s="231"/>
      <c r="ER659" s="231"/>
      <c r="ES659" s="231"/>
      <c r="ET659" s="231"/>
      <c r="EU659" s="226"/>
      <c r="EV659" s="226"/>
      <c r="EW659" s="227"/>
      <c r="EX659" s="228"/>
      <c r="EY659" s="226"/>
      <c r="EZ659" s="226"/>
      <c r="FA659" s="229"/>
      <c r="FB659" s="229"/>
      <c r="FC659" s="229"/>
      <c r="FD659" s="226"/>
      <c r="FE659" s="226"/>
      <c r="FH659" s="231"/>
      <c r="FI659" s="231"/>
      <c r="FJ659" s="231"/>
      <c r="FK659" s="231"/>
      <c r="FL659" s="226"/>
      <c r="FM659" s="226"/>
      <c r="FN659" s="227"/>
      <c r="FO659" s="228"/>
      <c r="FP659" s="226"/>
      <c r="FQ659" s="226"/>
      <c r="FR659" s="229"/>
      <c r="FS659" s="229"/>
      <c r="FT659" s="229"/>
      <c r="FU659" s="226"/>
      <c r="FV659" s="226"/>
      <c r="FY659" s="231"/>
      <c r="FZ659" s="231"/>
      <c r="GA659" s="231"/>
      <c r="GB659" s="231"/>
      <c r="GC659" s="226"/>
      <c r="GD659" s="226"/>
      <c r="GE659" s="227"/>
      <c r="GF659" s="228"/>
      <c r="GG659" s="226"/>
      <c r="GH659" s="226"/>
      <c r="GI659" s="229"/>
      <c r="GJ659" s="229"/>
      <c r="GK659" s="229"/>
      <c r="GL659" s="226"/>
      <c r="GM659" s="226"/>
      <c r="GP659" s="231"/>
      <c r="GQ659" s="231"/>
      <c r="GR659" s="231"/>
      <c r="GS659" s="231"/>
      <c r="GT659" s="226"/>
      <c r="GU659" s="226"/>
      <c r="GV659" s="227"/>
      <c r="GW659" s="228"/>
      <c r="GX659" s="226"/>
      <c r="GY659" s="226"/>
      <c r="GZ659" s="229"/>
      <c r="HA659" s="229"/>
      <c r="HB659" s="229"/>
      <c r="HC659" s="226"/>
      <c r="HD659" s="226"/>
      <c r="HG659" s="231"/>
    </row>
    <row r="660" spans="1:215" s="230" customFormat="1" ht="41.25" customHeight="1" x14ac:dyDescent="0.2">
      <c r="A660" s="210" t="s">
        <v>4827</v>
      </c>
      <c r="B660" s="211" t="s">
        <v>4826</v>
      </c>
      <c r="C660" s="211" t="s">
        <v>4826</v>
      </c>
      <c r="D660" s="211" t="s">
        <v>1353</v>
      </c>
      <c r="E660" s="212" t="str">
        <f t="shared" si="16"/>
        <v>周南市大河内字一連2115-18</v>
      </c>
      <c r="F660" s="212" t="s">
        <v>1070</v>
      </c>
      <c r="G660" s="196">
        <v>40452</v>
      </c>
      <c r="H660" s="212" t="s">
        <v>2142</v>
      </c>
      <c r="I660" s="236" t="s">
        <v>576</v>
      </c>
      <c r="J660" s="281" t="s">
        <v>4583</v>
      </c>
      <c r="K660" s="282" t="s">
        <v>1598</v>
      </c>
      <c r="L660" s="282" t="s">
        <v>103</v>
      </c>
      <c r="M660" s="212" t="s">
        <v>2239</v>
      </c>
      <c r="N660" s="212" t="s">
        <v>4825</v>
      </c>
      <c r="O660" s="283" t="s">
        <v>250</v>
      </c>
      <c r="P660" s="284" t="s">
        <v>550</v>
      </c>
      <c r="Q660" s="227"/>
      <c r="R660" s="228"/>
      <c r="S660" s="226"/>
      <c r="T660" s="226"/>
      <c r="U660" s="229"/>
      <c r="V660" s="229"/>
      <c r="W660" s="229"/>
      <c r="X660" s="226"/>
      <c r="Y660" s="226"/>
      <c r="AB660" s="231"/>
      <c r="AC660" s="231"/>
      <c r="AD660" s="231"/>
      <c r="AE660" s="231"/>
      <c r="AF660" s="226"/>
      <c r="AG660" s="226"/>
      <c r="AH660" s="227"/>
      <c r="AI660" s="228"/>
      <c r="AJ660" s="226"/>
      <c r="AK660" s="226"/>
      <c r="AL660" s="229"/>
      <c r="AM660" s="229"/>
      <c r="AN660" s="229"/>
      <c r="AO660" s="226"/>
      <c r="AP660" s="226"/>
      <c r="AS660" s="231"/>
      <c r="AT660" s="231"/>
      <c r="AU660" s="231"/>
      <c r="AV660" s="231"/>
      <c r="AW660" s="226"/>
      <c r="AX660" s="226"/>
      <c r="AY660" s="227"/>
      <c r="AZ660" s="228"/>
      <c r="BA660" s="226"/>
      <c r="BB660" s="226"/>
      <c r="BC660" s="229"/>
      <c r="BD660" s="229"/>
      <c r="BE660" s="229"/>
      <c r="BF660" s="226"/>
      <c r="BG660" s="226"/>
      <c r="BJ660" s="231"/>
      <c r="BK660" s="231"/>
      <c r="BL660" s="231"/>
      <c r="BM660" s="231"/>
      <c r="BN660" s="226"/>
      <c r="BO660" s="226"/>
      <c r="BP660" s="227"/>
      <c r="BQ660" s="228"/>
      <c r="BR660" s="226"/>
      <c r="BS660" s="226"/>
      <c r="BT660" s="229"/>
      <c r="BU660" s="229"/>
      <c r="BV660" s="229"/>
      <c r="BW660" s="226"/>
      <c r="BX660" s="226"/>
      <c r="CA660" s="231"/>
      <c r="CB660" s="231"/>
      <c r="CC660" s="231"/>
      <c r="CD660" s="231"/>
      <c r="CE660" s="226"/>
      <c r="CF660" s="226"/>
      <c r="CG660" s="227"/>
      <c r="CH660" s="228"/>
      <c r="CI660" s="226"/>
      <c r="CJ660" s="226"/>
      <c r="CK660" s="229"/>
      <c r="CL660" s="229"/>
      <c r="CM660" s="229"/>
      <c r="CN660" s="226"/>
      <c r="CO660" s="226"/>
      <c r="CR660" s="231"/>
      <c r="CS660" s="231"/>
      <c r="CT660" s="231"/>
      <c r="CU660" s="231"/>
      <c r="CV660" s="226"/>
      <c r="CW660" s="226"/>
      <c r="CX660" s="227"/>
      <c r="CY660" s="228"/>
      <c r="CZ660" s="226"/>
      <c r="DA660" s="226"/>
      <c r="DB660" s="229"/>
      <c r="DC660" s="229"/>
      <c r="DD660" s="229"/>
      <c r="DE660" s="226"/>
      <c r="DF660" s="226"/>
      <c r="DI660" s="231"/>
      <c r="DJ660" s="231"/>
      <c r="DK660" s="231"/>
      <c r="DL660" s="231"/>
      <c r="DM660" s="226"/>
      <c r="DN660" s="226"/>
      <c r="DO660" s="227"/>
      <c r="DP660" s="228"/>
      <c r="DQ660" s="226"/>
      <c r="DR660" s="226"/>
      <c r="DS660" s="229"/>
      <c r="DT660" s="229"/>
      <c r="DU660" s="229"/>
      <c r="DV660" s="226"/>
      <c r="DW660" s="226"/>
      <c r="DZ660" s="231"/>
      <c r="EA660" s="231"/>
      <c r="EB660" s="231"/>
      <c r="EC660" s="231"/>
      <c r="ED660" s="226"/>
      <c r="EE660" s="226"/>
      <c r="EF660" s="227"/>
      <c r="EG660" s="228"/>
      <c r="EH660" s="226"/>
      <c r="EI660" s="226"/>
      <c r="EJ660" s="229"/>
      <c r="EK660" s="229"/>
      <c r="EL660" s="229"/>
      <c r="EM660" s="226"/>
      <c r="EN660" s="226"/>
      <c r="EQ660" s="231"/>
      <c r="ER660" s="231"/>
      <c r="ES660" s="231"/>
      <c r="ET660" s="231"/>
      <c r="EU660" s="226"/>
      <c r="EV660" s="226"/>
      <c r="EW660" s="227"/>
      <c r="EX660" s="228"/>
      <c r="EY660" s="226"/>
      <c r="EZ660" s="226"/>
      <c r="FA660" s="229"/>
      <c r="FB660" s="229"/>
      <c r="FC660" s="229"/>
      <c r="FD660" s="226"/>
      <c r="FE660" s="226"/>
      <c r="FH660" s="231"/>
      <c r="FI660" s="231"/>
      <c r="FJ660" s="231"/>
      <c r="FK660" s="231"/>
      <c r="FL660" s="226"/>
      <c r="FM660" s="226"/>
      <c r="FN660" s="227"/>
      <c r="FO660" s="228"/>
      <c r="FP660" s="226"/>
      <c r="FQ660" s="226"/>
      <c r="FR660" s="229"/>
      <c r="FS660" s="229"/>
      <c r="FT660" s="229"/>
      <c r="FU660" s="226"/>
      <c r="FV660" s="226"/>
      <c r="FY660" s="231"/>
      <c r="FZ660" s="231"/>
      <c r="GA660" s="231"/>
      <c r="GB660" s="231"/>
      <c r="GC660" s="226"/>
      <c r="GD660" s="226"/>
      <c r="GE660" s="227"/>
      <c r="GF660" s="228"/>
      <c r="GG660" s="226"/>
      <c r="GH660" s="226"/>
      <c r="GI660" s="229"/>
      <c r="GJ660" s="229"/>
      <c r="GK660" s="229"/>
      <c r="GL660" s="226"/>
      <c r="GM660" s="226"/>
      <c r="GP660" s="231"/>
      <c r="GQ660" s="231"/>
      <c r="GR660" s="231"/>
      <c r="GS660" s="231"/>
      <c r="GT660" s="226"/>
      <c r="GU660" s="226"/>
      <c r="GV660" s="227"/>
      <c r="GW660" s="228"/>
      <c r="GX660" s="226"/>
      <c r="GY660" s="226"/>
      <c r="GZ660" s="229"/>
      <c r="HA660" s="229"/>
      <c r="HB660" s="229"/>
      <c r="HC660" s="226"/>
      <c r="HD660" s="226"/>
      <c r="HG660" s="231"/>
    </row>
    <row r="661" spans="1:215" s="230" customFormat="1" ht="41.25" customHeight="1" x14ac:dyDescent="0.2">
      <c r="A661" s="210" t="s">
        <v>4824</v>
      </c>
      <c r="B661" s="211" t="s">
        <v>4823</v>
      </c>
      <c r="C661" s="211" t="s">
        <v>4823</v>
      </c>
      <c r="D661" s="211" t="s">
        <v>4111</v>
      </c>
      <c r="E661" s="212" t="str">
        <f t="shared" si="16"/>
        <v>周南市緑町1-53-4</v>
      </c>
      <c r="F661" s="212" t="s">
        <v>1304</v>
      </c>
      <c r="G661" s="196">
        <v>40483</v>
      </c>
      <c r="H661" s="212" t="s">
        <v>2143</v>
      </c>
      <c r="I661" s="236" t="s">
        <v>576</v>
      </c>
      <c r="J661" s="281" t="s">
        <v>4583</v>
      </c>
      <c r="K661" s="282" t="s">
        <v>1598</v>
      </c>
      <c r="L661" s="282" t="s">
        <v>103</v>
      </c>
      <c r="M661" s="212" t="s">
        <v>2240</v>
      </c>
      <c r="N661" s="212" t="s">
        <v>4822</v>
      </c>
      <c r="O661" s="283" t="s">
        <v>250</v>
      </c>
      <c r="P661" s="284" t="s">
        <v>120</v>
      </c>
      <c r="Q661" s="227"/>
      <c r="R661" s="228"/>
      <c r="S661" s="226"/>
      <c r="T661" s="226"/>
      <c r="U661" s="229"/>
      <c r="V661" s="229"/>
      <c r="W661" s="229"/>
      <c r="X661" s="226"/>
      <c r="Y661" s="226"/>
      <c r="AB661" s="231"/>
      <c r="AC661" s="231"/>
      <c r="AD661" s="231"/>
      <c r="AE661" s="231"/>
      <c r="AF661" s="226"/>
      <c r="AG661" s="226"/>
      <c r="AH661" s="227"/>
      <c r="AI661" s="228"/>
      <c r="AJ661" s="226"/>
      <c r="AK661" s="226"/>
      <c r="AL661" s="229"/>
      <c r="AM661" s="229"/>
      <c r="AN661" s="229"/>
      <c r="AO661" s="226"/>
      <c r="AP661" s="226"/>
      <c r="AS661" s="231"/>
      <c r="AT661" s="231"/>
      <c r="AU661" s="231"/>
      <c r="AV661" s="231"/>
      <c r="AW661" s="226"/>
      <c r="AX661" s="226"/>
      <c r="AY661" s="227"/>
      <c r="AZ661" s="228"/>
      <c r="BA661" s="226"/>
      <c r="BB661" s="226"/>
      <c r="BC661" s="229"/>
      <c r="BD661" s="229"/>
      <c r="BE661" s="229"/>
      <c r="BF661" s="226"/>
      <c r="BG661" s="226"/>
      <c r="BJ661" s="231"/>
      <c r="BK661" s="231"/>
      <c r="BL661" s="231"/>
      <c r="BM661" s="231"/>
      <c r="BN661" s="226"/>
      <c r="BO661" s="226"/>
      <c r="BP661" s="227"/>
      <c r="BQ661" s="228"/>
      <c r="BR661" s="226"/>
      <c r="BS661" s="226"/>
      <c r="BT661" s="229"/>
      <c r="BU661" s="229"/>
      <c r="BV661" s="229"/>
      <c r="BW661" s="226"/>
      <c r="BX661" s="226"/>
      <c r="CA661" s="231"/>
      <c r="CB661" s="231"/>
      <c r="CC661" s="231"/>
      <c r="CD661" s="231"/>
      <c r="CE661" s="226"/>
      <c r="CF661" s="226"/>
      <c r="CG661" s="227"/>
      <c r="CH661" s="228"/>
      <c r="CI661" s="226"/>
      <c r="CJ661" s="226"/>
      <c r="CK661" s="229"/>
      <c r="CL661" s="229"/>
      <c r="CM661" s="229"/>
      <c r="CN661" s="226"/>
      <c r="CO661" s="226"/>
      <c r="CR661" s="231"/>
      <c r="CS661" s="231"/>
      <c r="CT661" s="231"/>
      <c r="CU661" s="231"/>
      <c r="CV661" s="226"/>
      <c r="CW661" s="226"/>
      <c r="CX661" s="227"/>
      <c r="CY661" s="228"/>
      <c r="CZ661" s="226"/>
      <c r="DA661" s="226"/>
      <c r="DB661" s="229"/>
      <c r="DC661" s="229"/>
      <c r="DD661" s="229"/>
      <c r="DE661" s="226"/>
      <c r="DF661" s="226"/>
      <c r="DI661" s="231"/>
      <c r="DJ661" s="231"/>
      <c r="DK661" s="231"/>
      <c r="DL661" s="231"/>
      <c r="DM661" s="226"/>
      <c r="DN661" s="226"/>
      <c r="DO661" s="227"/>
      <c r="DP661" s="228"/>
      <c r="DQ661" s="226"/>
      <c r="DR661" s="226"/>
      <c r="DS661" s="229"/>
      <c r="DT661" s="229"/>
      <c r="DU661" s="229"/>
      <c r="DV661" s="226"/>
      <c r="DW661" s="226"/>
      <c r="DZ661" s="231"/>
      <c r="EA661" s="231"/>
      <c r="EB661" s="231"/>
      <c r="EC661" s="231"/>
      <c r="ED661" s="226"/>
      <c r="EE661" s="226"/>
      <c r="EF661" s="227"/>
      <c r="EG661" s="228"/>
      <c r="EH661" s="226"/>
      <c r="EI661" s="226"/>
      <c r="EJ661" s="229"/>
      <c r="EK661" s="229"/>
      <c r="EL661" s="229"/>
      <c r="EM661" s="226"/>
      <c r="EN661" s="226"/>
      <c r="EQ661" s="231"/>
      <c r="ER661" s="231"/>
      <c r="ES661" s="231"/>
      <c r="ET661" s="231"/>
      <c r="EU661" s="226"/>
      <c r="EV661" s="226"/>
      <c r="EW661" s="227"/>
      <c r="EX661" s="228"/>
      <c r="EY661" s="226"/>
      <c r="EZ661" s="226"/>
      <c r="FA661" s="229"/>
      <c r="FB661" s="229"/>
      <c r="FC661" s="229"/>
      <c r="FD661" s="226"/>
      <c r="FE661" s="226"/>
      <c r="FH661" s="231"/>
      <c r="FI661" s="231"/>
      <c r="FJ661" s="231"/>
      <c r="FK661" s="231"/>
      <c r="FL661" s="226"/>
      <c r="FM661" s="226"/>
      <c r="FN661" s="227"/>
      <c r="FO661" s="228"/>
      <c r="FP661" s="226"/>
      <c r="FQ661" s="226"/>
      <c r="FR661" s="229"/>
      <c r="FS661" s="229"/>
      <c r="FT661" s="229"/>
      <c r="FU661" s="226"/>
      <c r="FV661" s="226"/>
      <c r="FY661" s="231"/>
      <c r="FZ661" s="231"/>
      <c r="GA661" s="231"/>
      <c r="GB661" s="231"/>
      <c r="GC661" s="226"/>
      <c r="GD661" s="226"/>
      <c r="GE661" s="227"/>
      <c r="GF661" s="228"/>
      <c r="GG661" s="226"/>
      <c r="GH661" s="226"/>
      <c r="GI661" s="229"/>
      <c r="GJ661" s="229"/>
      <c r="GK661" s="229"/>
      <c r="GL661" s="226"/>
      <c r="GM661" s="226"/>
      <c r="GP661" s="231"/>
      <c r="GQ661" s="231"/>
      <c r="GR661" s="231"/>
      <c r="GS661" s="231"/>
      <c r="GT661" s="226"/>
      <c r="GU661" s="226"/>
      <c r="GV661" s="227"/>
      <c r="GW661" s="228"/>
      <c r="GX661" s="226"/>
      <c r="GY661" s="226"/>
      <c r="GZ661" s="229"/>
      <c r="HA661" s="229"/>
      <c r="HB661" s="229"/>
      <c r="HC661" s="226"/>
      <c r="HD661" s="226"/>
      <c r="HG661" s="231"/>
    </row>
    <row r="662" spans="1:215" s="230" customFormat="1" ht="41.25" customHeight="1" x14ac:dyDescent="0.2">
      <c r="A662" s="210" t="s">
        <v>4821</v>
      </c>
      <c r="B662" s="211" t="s">
        <v>4820</v>
      </c>
      <c r="C662" s="211" t="s">
        <v>4820</v>
      </c>
      <c r="D662" s="211" t="s">
        <v>3447</v>
      </c>
      <c r="E662" s="212" t="str">
        <f t="shared" si="16"/>
        <v>周南市樋口262-1</v>
      </c>
      <c r="F662" s="212" t="s">
        <v>4819</v>
      </c>
      <c r="G662" s="196">
        <v>40725</v>
      </c>
      <c r="H662" s="212" t="s">
        <v>4818</v>
      </c>
      <c r="I662" s="236" t="s">
        <v>3349</v>
      </c>
      <c r="J662" s="281" t="s">
        <v>4583</v>
      </c>
      <c r="K662" s="282" t="s">
        <v>1598</v>
      </c>
      <c r="L662" s="282" t="s">
        <v>1597</v>
      </c>
      <c r="M662" s="212" t="s">
        <v>3925</v>
      </c>
      <c r="N662" s="212" t="s">
        <v>4817</v>
      </c>
      <c r="O662" s="283" t="s">
        <v>250</v>
      </c>
      <c r="P662" s="284" t="s">
        <v>120</v>
      </c>
      <c r="Q662" s="227"/>
      <c r="R662" s="228"/>
      <c r="S662" s="226"/>
      <c r="T662" s="226"/>
      <c r="U662" s="229"/>
      <c r="V662" s="229"/>
      <c r="W662" s="229"/>
      <c r="X662" s="226"/>
      <c r="Y662" s="226"/>
      <c r="AB662" s="231"/>
      <c r="AC662" s="231"/>
      <c r="AD662" s="231"/>
      <c r="AE662" s="231"/>
      <c r="AF662" s="226"/>
      <c r="AG662" s="226"/>
      <c r="AH662" s="227"/>
      <c r="AI662" s="228"/>
      <c r="AJ662" s="226"/>
      <c r="AK662" s="226"/>
      <c r="AL662" s="229"/>
      <c r="AM662" s="229"/>
      <c r="AN662" s="229"/>
      <c r="AO662" s="226"/>
      <c r="AP662" s="226"/>
      <c r="AS662" s="231"/>
      <c r="AT662" s="231"/>
      <c r="AU662" s="231"/>
      <c r="AV662" s="231"/>
      <c r="AW662" s="226"/>
      <c r="AX662" s="226"/>
      <c r="AY662" s="227"/>
      <c r="AZ662" s="228"/>
      <c r="BA662" s="226"/>
      <c r="BB662" s="226"/>
      <c r="BC662" s="229"/>
      <c r="BD662" s="229"/>
      <c r="BE662" s="229"/>
      <c r="BF662" s="226"/>
      <c r="BG662" s="226"/>
      <c r="BJ662" s="231"/>
      <c r="BK662" s="231"/>
      <c r="BL662" s="231"/>
      <c r="BM662" s="231"/>
      <c r="BN662" s="226"/>
      <c r="BO662" s="226"/>
      <c r="BP662" s="227"/>
      <c r="BQ662" s="228"/>
      <c r="BR662" s="226"/>
      <c r="BS662" s="226"/>
      <c r="BT662" s="229"/>
      <c r="BU662" s="229"/>
      <c r="BV662" s="229"/>
      <c r="BW662" s="226"/>
      <c r="BX662" s="226"/>
      <c r="CA662" s="231"/>
      <c r="CB662" s="231"/>
      <c r="CC662" s="231"/>
      <c r="CD662" s="231"/>
      <c r="CE662" s="226"/>
      <c r="CF662" s="226"/>
      <c r="CG662" s="227"/>
      <c r="CH662" s="228"/>
      <c r="CI662" s="226"/>
      <c r="CJ662" s="226"/>
      <c r="CK662" s="229"/>
      <c r="CL662" s="229"/>
      <c r="CM662" s="229"/>
      <c r="CN662" s="226"/>
      <c r="CO662" s="226"/>
      <c r="CR662" s="231"/>
      <c r="CS662" s="231"/>
      <c r="CT662" s="231"/>
      <c r="CU662" s="231"/>
      <c r="CV662" s="226"/>
      <c r="CW662" s="226"/>
      <c r="CX662" s="227"/>
      <c r="CY662" s="228"/>
      <c r="CZ662" s="226"/>
      <c r="DA662" s="226"/>
      <c r="DB662" s="229"/>
      <c r="DC662" s="229"/>
      <c r="DD662" s="229"/>
      <c r="DE662" s="226"/>
      <c r="DF662" s="226"/>
      <c r="DI662" s="231"/>
      <c r="DJ662" s="231"/>
      <c r="DK662" s="231"/>
      <c r="DL662" s="231"/>
      <c r="DM662" s="226"/>
      <c r="DN662" s="226"/>
      <c r="DO662" s="227"/>
      <c r="DP662" s="228"/>
      <c r="DQ662" s="226"/>
      <c r="DR662" s="226"/>
      <c r="DS662" s="229"/>
      <c r="DT662" s="229"/>
      <c r="DU662" s="229"/>
      <c r="DV662" s="226"/>
      <c r="DW662" s="226"/>
      <c r="DZ662" s="231"/>
      <c r="EA662" s="231"/>
      <c r="EB662" s="231"/>
      <c r="EC662" s="231"/>
      <c r="ED662" s="226"/>
      <c r="EE662" s="226"/>
      <c r="EF662" s="227"/>
      <c r="EG662" s="228"/>
      <c r="EH662" s="226"/>
      <c r="EI662" s="226"/>
      <c r="EJ662" s="229"/>
      <c r="EK662" s="229"/>
      <c r="EL662" s="229"/>
      <c r="EM662" s="226"/>
      <c r="EN662" s="226"/>
      <c r="EQ662" s="231"/>
      <c r="ER662" s="231"/>
      <c r="ES662" s="231"/>
      <c r="ET662" s="231"/>
      <c r="EU662" s="226"/>
      <c r="EV662" s="226"/>
      <c r="EW662" s="227"/>
      <c r="EX662" s="228"/>
      <c r="EY662" s="226"/>
      <c r="EZ662" s="226"/>
      <c r="FA662" s="229"/>
      <c r="FB662" s="229"/>
      <c r="FC662" s="229"/>
      <c r="FD662" s="226"/>
      <c r="FE662" s="226"/>
      <c r="FH662" s="231"/>
      <c r="FI662" s="231"/>
      <c r="FJ662" s="231"/>
      <c r="FK662" s="231"/>
      <c r="FL662" s="226"/>
      <c r="FM662" s="226"/>
      <c r="FN662" s="227"/>
      <c r="FO662" s="228"/>
      <c r="FP662" s="226"/>
      <c r="FQ662" s="226"/>
      <c r="FR662" s="229"/>
      <c r="FS662" s="229"/>
      <c r="FT662" s="229"/>
      <c r="FU662" s="226"/>
      <c r="FV662" s="226"/>
      <c r="FY662" s="231"/>
      <c r="FZ662" s="231"/>
      <c r="GA662" s="231"/>
      <c r="GB662" s="231"/>
      <c r="GC662" s="226"/>
      <c r="GD662" s="226"/>
      <c r="GE662" s="227"/>
      <c r="GF662" s="228"/>
      <c r="GG662" s="226"/>
      <c r="GH662" s="226"/>
      <c r="GI662" s="229"/>
      <c r="GJ662" s="229"/>
      <c r="GK662" s="229"/>
      <c r="GL662" s="226"/>
      <c r="GM662" s="226"/>
      <c r="GP662" s="231"/>
      <c r="GQ662" s="231"/>
      <c r="GR662" s="231"/>
      <c r="GS662" s="231"/>
      <c r="GT662" s="226"/>
      <c r="GU662" s="226"/>
      <c r="GV662" s="227"/>
      <c r="GW662" s="228"/>
      <c r="GX662" s="226"/>
      <c r="GY662" s="226"/>
      <c r="GZ662" s="229"/>
      <c r="HA662" s="229"/>
      <c r="HB662" s="229"/>
      <c r="HC662" s="226"/>
      <c r="HD662" s="226"/>
      <c r="HG662" s="231"/>
    </row>
    <row r="663" spans="1:215" s="230" customFormat="1" ht="41.25" customHeight="1" x14ac:dyDescent="0.2">
      <c r="A663" s="210" t="s">
        <v>4816</v>
      </c>
      <c r="B663" s="211" t="s">
        <v>4815</v>
      </c>
      <c r="C663" s="211" t="s">
        <v>4815</v>
      </c>
      <c r="D663" s="211" t="s">
        <v>8136</v>
      </c>
      <c r="E663" s="212" t="str">
        <f t="shared" si="16"/>
        <v>周南市城ケ丘4-3536-1</v>
      </c>
      <c r="F663" s="212" t="s">
        <v>4814</v>
      </c>
      <c r="G663" s="196">
        <v>40940</v>
      </c>
      <c r="H663" s="212" t="s">
        <v>8137</v>
      </c>
      <c r="I663" s="236" t="s">
        <v>3349</v>
      </c>
      <c r="J663" s="281" t="s">
        <v>4583</v>
      </c>
      <c r="K663" s="282" t="s">
        <v>1598</v>
      </c>
      <c r="L663" s="282" t="s">
        <v>1597</v>
      </c>
      <c r="M663" s="212" t="s">
        <v>3926</v>
      </c>
      <c r="N663" s="212" t="s">
        <v>4813</v>
      </c>
      <c r="O663" s="283" t="s">
        <v>250</v>
      </c>
      <c r="P663" s="284" t="s">
        <v>120</v>
      </c>
      <c r="Q663" s="227"/>
      <c r="R663" s="228"/>
      <c r="S663" s="226"/>
      <c r="T663" s="226"/>
      <c r="U663" s="229"/>
      <c r="V663" s="229"/>
      <c r="W663" s="229"/>
      <c r="X663" s="226"/>
      <c r="Y663" s="226"/>
      <c r="AB663" s="231"/>
      <c r="AC663" s="231"/>
      <c r="AD663" s="231"/>
      <c r="AE663" s="231"/>
      <c r="AF663" s="226"/>
      <c r="AG663" s="226"/>
      <c r="AH663" s="227"/>
      <c r="AI663" s="228"/>
      <c r="AJ663" s="226"/>
      <c r="AK663" s="226"/>
      <c r="AL663" s="229"/>
      <c r="AM663" s="229"/>
      <c r="AN663" s="229"/>
      <c r="AO663" s="226"/>
      <c r="AP663" s="226"/>
      <c r="AS663" s="231"/>
      <c r="AT663" s="231"/>
      <c r="AU663" s="231"/>
      <c r="AV663" s="231"/>
      <c r="AW663" s="226"/>
      <c r="AX663" s="226"/>
      <c r="AY663" s="227"/>
      <c r="AZ663" s="228"/>
      <c r="BA663" s="226"/>
      <c r="BB663" s="226"/>
      <c r="BC663" s="229"/>
      <c r="BD663" s="229"/>
      <c r="BE663" s="229"/>
      <c r="BF663" s="226"/>
      <c r="BG663" s="226"/>
      <c r="BJ663" s="231"/>
      <c r="BK663" s="231"/>
      <c r="BL663" s="231"/>
      <c r="BM663" s="231"/>
      <c r="BN663" s="226"/>
      <c r="BO663" s="226"/>
      <c r="BP663" s="227"/>
      <c r="BQ663" s="228"/>
      <c r="BR663" s="226"/>
      <c r="BS663" s="226"/>
      <c r="BT663" s="229"/>
      <c r="BU663" s="229"/>
      <c r="BV663" s="229"/>
      <c r="BW663" s="226"/>
      <c r="BX663" s="226"/>
      <c r="CA663" s="231"/>
      <c r="CB663" s="231"/>
      <c r="CC663" s="231"/>
      <c r="CD663" s="231"/>
      <c r="CE663" s="226"/>
      <c r="CF663" s="226"/>
      <c r="CG663" s="227"/>
      <c r="CH663" s="228"/>
      <c r="CI663" s="226"/>
      <c r="CJ663" s="226"/>
      <c r="CK663" s="229"/>
      <c r="CL663" s="229"/>
      <c r="CM663" s="229"/>
      <c r="CN663" s="226"/>
      <c r="CO663" s="226"/>
      <c r="CR663" s="231"/>
      <c r="CS663" s="231"/>
      <c r="CT663" s="231"/>
      <c r="CU663" s="231"/>
      <c r="CV663" s="226"/>
      <c r="CW663" s="226"/>
      <c r="CX663" s="227"/>
      <c r="CY663" s="228"/>
      <c r="CZ663" s="226"/>
      <c r="DA663" s="226"/>
      <c r="DB663" s="229"/>
      <c r="DC663" s="229"/>
      <c r="DD663" s="229"/>
      <c r="DE663" s="226"/>
      <c r="DF663" s="226"/>
      <c r="DI663" s="231"/>
      <c r="DJ663" s="231"/>
      <c r="DK663" s="231"/>
      <c r="DL663" s="231"/>
      <c r="DM663" s="226"/>
      <c r="DN663" s="226"/>
      <c r="DO663" s="227"/>
      <c r="DP663" s="228"/>
      <c r="DQ663" s="226"/>
      <c r="DR663" s="226"/>
      <c r="DS663" s="229"/>
      <c r="DT663" s="229"/>
      <c r="DU663" s="229"/>
      <c r="DV663" s="226"/>
      <c r="DW663" s="226"/>
      <c r="DZ663" s="231"/>
      <c r="EA663" s="231"/>
      <c r="EB663" s="231"/>
      <c r="EC663" s="231"/>
      <c r="ED663" s="226"/>
      <c r="EE663" s="226"/>
      <c r="EF663" s="227"/>
      <c r="EG663" s="228"/>
      <c r="EH663" s="226"/>
      <c r="EI663" s="226"/>
      <c r="EJ663" s="229"/>
      <c r="EK663" s="229"/>
      <c r="EL663" s="229"/>
      <c r="EM663" s="226"/>
      <c r="EN663" s="226"/>
      <c r="EQ663" s="231"/>
      <c r="ER663" s="231"/>
      <c r="ES663" s="231"/>
      <c r="ET663" s="231"/>
      <c r="EU663" s="226"/>
      <c r="EV663" s="226"/>
      <c r="EW663" s="227"/>
      <c r="EX663" s="228"/>
      <c r="EY663" s="226"/>
      <c r="EZ663" s="226"/>
      <c r="FA663" s="229"/>
      <c r="FB663" s="229"/>
      <c r="FC663" s="229"/>
      <c r="FD663" s="226"/>
      <c r="FE663" s="226"/>
      <c r="FH663" s="231"/>
      <c r="FI663" s="231"/>
      <c r="FJ663" s="231"/>
      <c r="FK663" s="231"/>
      <c r="FL663" s="226"/>
      <c r="FM663" s="226"/>
      <c r="FN663" s="227"/>
      <c r="FO663" s="228"/>
      <c r="FP663" s="226"/>
      <c r="FQ663" s="226"/>
      <c r="FR663" s="229"/>
      <c r="FS663" s="229"/>
      <c r="FT663" s="229"/>
      <c r="FU663" s="226"/>
      <c r="FV663" s="226"/>
      <c r="FY663" s="231"/>
      <c r="FZ663" s="231"/>
      <c r="GA663" s="231"/>
      <c r="GB663" s="231"/>
      <c r="GC663" s="226"/>
      <c r="GD663" s="226"/>
      <c r="GE663" s="227"/>
      <c r="GF663" s="228"/>
      <c r="GG663" s="226"/>
      <c r="GH663" s="226"/>
      <c r="GI663" s="229"/>
      <c r="GJ663" s="229"/>
      <c r="GK663" s="229"/>
      <c r="GL663" s="226"/>
      <c r="GM663" s="226"/>
      <c r="GP663" s="231"/>
      <c r="GQ663" s="231"/>
      <c r="GR663" s="231"/>
      <c r="GS663" s="231"/>
      <c r="GT663" s="226"/>
      <c r="GU663" s="226"/>
      <c r="GV663" s="227"/>
      <c r="GW663" s="228"/>
      <c r="GX663" s="226"/>
      <c r="GY663" s="226"/>
      <c r="GZ663" s="229"/>
      <c r="HA663" s="229"/>
      <c r="HB663" s="229"/>
      <c r="HC663" s="226"/>
      <c r="HD663" s="226"/>
      <c r="HG663" s="231"/>
    </row>
    <row r="664" spans="1:215" s="230" customFormat="1" ht="41.25" customHeight="1" x14ac:dyDescent="0.2">
      <c r="A664" s="210" t="s">
        <v>7562</v>
      </c>
      <c r="B664" s="211" t="s">
        <v>7563</v>
      </c>
      <c r="C664" s="211" t="s">
        <v>928</v>
      </c>
      <c r="D664" s="211" t="s">
        <v>7564</v>
      </c>
      <c r="E664" s="212" t="str">
        <f t="shared" si="16"/>
        <v>周南市久米447</v>
      </c>
      <c r="F664" s="212" t="s">
        <v>1296</v>
      </c>
      <c r="G664" s="196">
        <v>41061</v>
      </c>
      <c r="H664" s="212" t="s">
        <v>2144</v>
      </c>
      <c r="I664" s="236" t="s">
        <v>3372</v>
      </c>
      <c r="J664" s="281" t="s">
        <v>4583</v>
      </c>
      <c r="K664" s="282" t="s">
        <v>472</v>
      </c>
      <c r="L664" s="282" t="s">
        <v>103</v>
      </c>
      <c r="M664" s="212" t="s">
        <v>7565</v>
      </c>
      <c r="N664" s="212" t="s">
        <v>7566</v>
      </c>
      <c r="O664" s="283" t="s">
        <v>250</v>
      </c>
      <c r="P664" s="284" t="s">
        <v>120</v>
      </c>
      <c r="Q664" s="227"/>
      <c r="R664" s="228"/>
      <c r="S664" s="226"/>
      <c r="T664" s="226"/>
      <c r="U664" s="229"/>
      <c r="V664" s="229"/>
      <c r="W664" s="229"/>
      <c r="X664" s="226"/>
      <c r="Y664" s="226"/>
      <c r="AB664" s="231"/>
      <c r="AC664" s="231"/>
      <c r="AD664" s="231"/>
      <c r="AE664" s="231"/>
      <c r="AF664" s="226"/>
      <c r="AG664" s="226"/>
      <c r="AH664" s="227"/>
      <c r="AI664" s="228"/>
      <c r="AJ664" s="226"/>
      <c r="AK664" s="226"/>
      <c r="AL664" s="229"/>
      <c r="AM664" s="229"/>
      <c r="AN664" s="229"/>
      <c r="AO664" s="226"/>
      <c r="AP664" s="226"/>
      <c r="AS664" s="231"/>
      <c r="AT664" s="231"/>
      <c r="AU664" s="231"/>
      <c r="AV664" s="231"/>
      <c r="AW664" s="226"/>
      <c r="AX664" s="226"/>
      <c r="AY664" s="227"/>
      <c r="AZ664" s="228"/>
      <c r="BA664" s="226"/>
      <c r="BB664" s="226"/>
      <c r="BC664" s="229"/>
      <c r="BD664" s="229"/>
      <c r="BE664" s="229"/>
      <c r="BF664" s="226"/>
      <c r="BG664" s="226"/>
      <c r="BJ664" s="231"/>
      <c r="BK664" s="231"/>
      <c r="BL664" s="231"/>
      <c r="BM664" s="231"/>
      <c r="BN664" s="226"/>
      <c r="BO664" s="226"/>
      <c r="BP664" s="227"/>
      <c r="BQ664" s="228"/>
      <c r="BR664" s="226"/>
      <c r="BS664" s="226"/>
      <c r="BT664" s="229"/>
      <c r="BU664" s="229"/>
      <c r="BV664" s="229"/>
      <c r="BW664" s="226"/>
      <c r="BX664" s="226"/>
      <c r="CA664" s="231"/>
      <c r="CB664" s="231"/>
      <c r="CC664" s="231"/>
      <c r="CD664" s="231"/>
      <c r="CE664" s="226"/>
      <c r="CF664" s="226"/>
      <c r="CG664" s="227"/>
      <c r="CH664" s="228"/>
      <c r="CI664" s="226"/>
      <c r="CJ664" s="226"/>
      <c r="CK664" s="229"/>
      <c r="CL664" s="229"/>
      <c r="CM664" s="229"/>
      <c r="CN664" s="226"/>
      <c r="CO664" s="226"/>
      <c r="CR664" s="231"/>
      <c r="CS664" s="231"/>
      <c r="CT664" s="231"/>
      <c r="CU664" s="231"/>
      <c r="CV664" s="226"/>
      <c r="CW664" s="226"/>
      <c r="CX664" s="227"/>
      <c r="CY664" s="228"/>
      <c r="CZ664" s="226"/>
      <c r="DA664" s="226"/>
      <c r="DB664" s="229"/>
      <c r="DC664" s="229"/>
      <c r="DD664" s="229"/>
      <c r="DE664" s="226"/>
      <c r="DF664" s="226"/>
      <c r="DI664" s="231"/>
      <c r="DJ664" s="231"/>
      <c r="DK664" s="231"/>
      <c r="DL664" s="231"/>
      <c r="DM664" s="226"/>
      <c r="DN664" s="226"/>
      <c r="DO664" s="227"/>
      <c r="DP664" s="228"/>
      <c r="DQ664" s="226"/>
      <c r="DR664" s="226"/>
      <c r="DS664" s="229"/>
      <c r="DT664" s="229"/>
      <c r="DU664" s="229"/>
      <c r="DV664" s="226"/>
      <c r="DW664" s="226"/>
      <c r="DZ664" s="231"/>
      <c r="EA664" s="231"/>
      <c r="EB664" s="231"/>
      <c r="EC664" s="231"/>
      <c r="ED664" s="226"/>
      <c r="EE664" s="226"/>
      <c r="EF664" s="227"/>
      <c r="EG664" s="228"/>
      <c r="EH664" s="226"/>
      <c r="EI664" s="226"/>
      <c r="EJ664" s="229"/>
      <c r="EK664" s="229"/>
      <c r="EL664" s="229"/>
      <c r="EM664" s="226"/>
      <c r="EN664" s="226"/>
      <c r="EQ664" s="231"/>
      <c r="ER664" s="231"/>
      <c r="ES664" s="231"/>
      <c r="ET664" s="231"/>
      <c r="EU664" s="226"/>
      <c r="EV664" s="226"/>
      <c r="EW664" s="227"/>
      <c r="EX664" s="228"/>
      <c r="EY664" s="226"/>
      <c r="EZ664" s="226"/>
      <c r="FA664" s="229"/>
      <c r="FB664" s="229"/>
      <c r="FC664" s="229"/>
      <c r="FD664" s="226"/>
      <c r="FE664" s="226"/>
      <c r="FH664" s="231"/>
      <c r="FI664" s="231"/>
      <c r="FJ664" s="231"/>
      <c r="FK664" s="231"/>
      <c r="FL664" s="226"/>
      <c r="FM664" s="226"/>
      <c r="FN664" s="227"/>
      <c r="FO664" s="228"/>
      <c r="FP664" s="226"/>
      <c r="FQ664" s="226"/>
      <c r="FR664" s="229"/>
      <c r="FS664" s="229"/>
      <c r="FT664" s="229"/>
      <c r="FU664" s="226"/>
      <c r="FV664" s="226"/>
      <c r="FY664" s="231"/>
      <c r="FZ664" s="231"/>
      <c r="GA664" s="231"/>
      <c r="GB664" s="231"/>
      <c r="GC664" s="226"/>
      <c r="GD664" s="226"/>
      <c r="GE664" s="227"/>
      <c r="GF664" s="228"/>
      <c r="GG664" s="226"/>
      <c r="GH664" s="226"/>
      <c r="GI664" s="229"/>
      <c r="GJ664" s="229"/>
      <c r="GK664" s="229"/>
      <c r="GL664" s="226"/>
      <c r="GM664" s="226"/>
      <c r="GP664" s="231"/>
      <c r="GQ664" s="231"/>
      <c r="GR664" s="231"/>
      <c r="GS664" s="231"/>
      <c r="GT664" s="226"/>
      <c r="GU664" s="226"/>
      <c r="GV664" s="227"/>
      <c r="GW664" s="228"/>
      <c r="GX664" s="226"/>
      <c r="GY664" s="226"/>
      <c r="GZ664" s="229"/>
      <c r="HA664" s="229"/>
      <c r="HB664" s="229"/>
      <c r="HC664" s="226"/>
      <c r="HD664" s="226"/>
      <c r="HG664" s="231"/>
    </row>
    <row r="665" spans="1:215" s="230" customFormat="1" ht="41.25" customHeight="1" x14ac:dyDescent="0.2">
      <c r="A665" s="210" t="s">
        <v>4812</v>
      </c>
      <c r="B665" s="211" t="s">
        <v>4811</v>
      </c>
      <c r="C665" s="211" t="s">
        <v>4811</v>
      </c>
      <c r="D665" s="211" t="s">
        <v>3449</v>
      </c>
      <c r="E665" s="212" t="str">
        <f t="shared" si="16"/>
        <v>周南市野上町2-27</v>
      </c>
      <c r="F665" s="212" t="s">
        <v>1305</v>
      </c>
      <c r="G665" s="196">
        <v>41183</v>
      </c>
      <c r="H665" s="212" t="s">
        <v>2145</v>
      </c>
      <c r="I665" s="236" t="s">
        <v>576</v>
      </c>
      <c r="J665" s="281" t="s">
        <v>4583</v>
      </c>
      <c r="K665" s="282" t="s">
        <v>472</v>
      </c>
      <c r="L665" s="282" t="s">
        <v>103</v>
      </c>
      <c r="M665" s="212" t="s">
        <v>3216</v>
      </c>
      <c r="N665" s="212" t="s">
        <v>4810</v>
      </c>
      <c r="O665" s="283" t="s">
        <v>250</v>
      </c>
      <c r="P665" s="284" t="s">
        <v>120</v>
      </c>
      <c r="Q665" s="227"/>
      <c r="R665" s="228"/>
      <c r="S665" s="226"/>
      <c r="T665" s="226"/>
      <c r="U665" s="229"/>
      <c r="V665" s="229"/>
      <c r="W665" s="229"/>
      <c r="X665" s="226"/>
      <c r="Y665" s="226"/>
      <c r="AB665" s="231"/>
      <c r="AC665" s="231"/>
      <c r="AD665" s="231"/>
      <c r="AE665" s="231"/>
      <c r="AF665" s="226"/>
      <c r="AG665" s="226"/>
      <c r="AH665" s="227"/>
      <c r="AI665" s="228"/>
      <c r="AJ665" s="226"/>
      <c r="AK665" s="226"/>
      <c r="AL665" s="229"/>
      <c r="AM665" s="229"/>
      <c r="AN665" s="229"/>
      <c r="AO665" s="226"/>
      <c r="AP665" s="226"/>
      <c r="AS665" s="231"/>
      <c r="AT665" s="231"/>
      <c r="AU665" s="231"/>
      <c r="AV665" s="231"/>
      <c r="AW665" s="226"/>
      <c r="AX665" s="226"/>
      <c r="AY665" s="227"/>
      <c r="AZ665" s="228"/>
      <c r="BA665" s="226"/>
      <c r="BB665" s="226"/>
      <c r="BC665" s="229"/>
      <c r="BD665" s="229"/>
      <c r="BE665" s="229"/>
      <c r="BF665" s="226"/>
      <c r="BG665" s="226"/>
      <c r="BJ665" s="231"/>
      <c r="BK665" s="231"/>
      <c r="BL665" s="231"/>
      <c r="BM665" s="231"/>
      <c r="BN665" s="226"/>
      <c r="BO665" s="226"/>
      <c r="BP665" s="227"/>
      <c r="BQ665" s="228"/>
      <c r="BR665" s="226"/>
      <c r="BS665" s="226"/>
      <c r="BT665" s="229"/>
      <c r="BU665" s="229"/>
      <c r="BV665" s="229"/>
      <c r="BW665" s="226"/>
      <c r="BX665" s="226"/>
      <c r="CA665" s="231"/>
      <c r="CB665" s="231"/>
      <c r="CC665" s="231"/>
      <c r="CD665" s="231"/>
      <c r="CE665" s="226"/>
      <c r="CF665" s="226"/>
      <c r="CG665" s="227"/>
      <c r="CH665" s="228"/>
      <c r="CI665" s="226"/>
      <c r="CJ665" s="226"/>
      <c r="CK665" s="229"/>
      <c r="CL665" s="229"/>
      <c r="CM665" s="229"/>
      <c r="CN665" s="226"/>
      <c r="CO665" s="226"/>
      <c r="CR665" s="231"/>
      <c r="CS665" s="231"/>
      <c r="CT665" s="231"/>
      <c r="CU665" s="231"/>
      <c r="CV665" s="226"/>
      <c r="CW665" s="226"/>
      <c r="CX665" s="227"/>
      <c r="CY665" s="228"/>
      <c r="CZ665" s="226"/>
      <c r="DA665" s="226"/>
      <c r="DB665" s="229"/>
      <c r="DC665" s="229"/>
      <c r="DD665" s="229"/>
      <c r="DE665" s="226"/>
      <c r="DF665" s="226"/>
      <c r="DI665" s="231"/>
      <c r="DJ665" s="231"/>
      <c r="DK665" s="231"/>
      <c r="DL665" s="231"/>
      <c r="DM665" s="226"/>
      <c r="DN665" s="226"/>
      <c r="DO665" s="227"/>
      <c r="DP665" s="228"/>
      <c r="DQ665" s="226"/>
      <c r="DR665" s="226"/>
      <c r="DS665" s="229"/>
      <c r="DT665" s="229"/>
      <c r="DU665" s="229"/>
      <c r="DV665" s="226"/>
      <c r="DW665" s="226"/>
      <c r="DZ665" s="231"/>
      <c r="EA665" s="231"/>
      <c r="EB665" s="231"/>
      <c r="EC665" s="231"/>
      <c r="ED665" s="226"/>
      <c r="EE665" s="226"/>
      <c r="EF665" s="227"/>
      <c r="EG665" s="228"/>
      <c r="EH665" s="226"/>
      <c r="EI665" s="226"/>
      <c r="EJ665" s="229"/>
      <c r="EK665" s="229"/>
      <c r="EL665" s="229"/>
      <c r="EM665" s="226"/>
      <c r="EN665" s="226"/>
      <c r="EQ665" s="231"/>
      <c r="ER665" s="231"/>
      <c r="ES665" s="231"/>
      <c r="ET665" s="231"/>
      <c r="EU665" s="226"/>
      <c r="EV665" s="226"/>
      <c r="EW665" s="227"/>
      <c r="EX665" s="228"/>
      <c r="EY665" s="226"/>
      <c r="EZ665" s="226"/>
      <c r="FA665" s="229"/>
      <c r="FB665" s="229"/>
      <c r="FC665" s="229"/>
      <c r="FD665" s="226"/>
      <c r="FE665" s="226"/>
      <c r="FH665" s="231"/>
      <c r="FI665" s="231"/>
      <c r="FJ665" s="231"/>
      <c r="FK665" s="231"/>
      <c r="FL665" s="226"/>
      <c r="FM665" s="226"/>
      <c r="FN665" s="227"/>
      <c r="FO665" s="228"/>
      <c r="FP665" s="226"/>
      <c r="FQ665" s="226"/>
      <c r="FR665" s="229"/>
      <c r="FS665" s="229"/>
      <c r="FT665" s="229"/>
      <c r="FU665" s="226"/>
      <c r="FV665" s="226"/>
      <c r="FY665" s="231"/>
      <c r="FZ665" s="231"/>
      <c r="GA665" s="231"/>
      <c r="GB665" s="231"/>
      <c r="GC665" s="226"/>
      <c r="GD665" s="226"/>
      <c r="GE665" s="227"/>
      <c r="GF665" s="228"/>
      <c r="GG665" s="226"/>
      <c r="GH665" s="226"/>
      <c r="GI665" s="229"/>
      <c r="GJ665" s="229"/>
      <c r="GK665" s="229"/>
      <c r="GL665" s="226"/>
      <c r="GM665" s="226"/>
      <c r="GP665" s="231"/>
      <c r="GQ665" s="231"/>
      <c r="GR665" s="231"/>
      <c r="GS665" s="231"/>
      <c r="GT665" s="226"/>
      <c r="GU665" s="226"/>
      <c r="GV665" s="227"/>
      <c r="GW665" s="228"/>
      <c r="GX665" s="226"/>
      <c r="GY665" s="226"/>
      <c r="GZ665" s="229"/>
      <c r="HA665" s="229"/>
      <c r="HB665" s="229"/>
      <c r="HC665" s="226"/>
      <c r="HD665" s="226"/>
      <c r="HG665" s="231"/>
    </row>
    <row r="666" spans="1:215" s="230" customFormat="1" ht="41.25" customHeight="1" x14ac:dyDescent="0.2">
      <c r="A666" s="210" t="s">
        <v>4809</v>
      </c>
      <c r="B666" s="211" t="s">
        <v>4808</v>
      </c>
      <c r="C666" s="211" t="s">
        <v>929</v>
      </c>
      <c r="D666" s="211" t="s">
        <v>3217</v>
      </c>
      <c r="E666" s="212" t="str">
        <f t="shared" si="16"/>
        <v>周南市安田1815</v>
      </c>
      <c r="F666" s="212" t="s">
        <v>1306</v>
      </c>
      <c r="G666" s="196">
        <v>41214</v>
      </c>
      <c r="H666" s="212" t="s">
        <v>2146</v>
      </c>
      <c r="I666" s="236" t="s">
        <v>576</v>
      </c>
      <c r="J666" s="281" t="s">
        <v>4583</v>
      </c>
      <c r="K666" s="282" t="s">
        <v>472</v>
      </c>
      <c r="L666" s="282" t="s">
        <v>103</v>
      </c>
      <c r="M666" s="212" t="s">
        <v>4807</v>
      </c>
      <c r="N666" s="212" t="s">
        <v>4806</v>
      </c>
      <c r="O666" s="283" t="s">
        <v>250</v>
      </c>
      <c r="P666" s="284" t="s">
        <v>120</v>
      </c>
      <c r="Q666" s="227"/>
      <c r="R666" s="228"/>
      <c r="S666" s="226"/>
      <c r="T666" s="226"/>
      <c r="U666" s="229"/>
      <c r="V666" s="229"/>
      <c r="W666" s="229"/>
      <c r="X666" s="226"/>
      <c r="Y666" s="226"/>
      <c r="AB666" s="231"/>
      <c r="AC666" s="231"/>
      <c r="AD666" s="231"/>
      <c r="AE666" s="231"/>
      <c r="AF666" s="226"/>
      <c r="AG666" s="226"/>
      <c r="AH666" s="227"/>
      <c r="AI666" s="228"/>
      <c r="AJ666" s="226"/>
      <c r="AK666" s="226"/>
      <c r="AL666" s="229"/>
      <c r="AM666" s="229"/>
      <c r="AN666" s="229"/>
      <c r="AO666" s="226"/>
      <c r="AP666" s="226"/>
      <c r="AS666" s="231"/>
      <c r="AT666" s="231"/>
      <c r="AU666" s="231"/>
      <c r="AV666" s="231"/>
      <c r="AW666" s="226"/>
      <c r="AX666" s="226"/>
      <c r="AY666" s="227"/>
      <c r="AZ666" s="228"/>
      <c r="BA666" s="226"/>
      <c r="BB666" s="226"/>
      <c r="BC666" s="229"/>
      <c r="BD666" s="229"/>
      <c r="BE666" s="229"/>
      <c r="BF666" s="226"/>
      <c r="BG666" s="226"/>
      <c r="BJ666" s="231"/>
      <c r="BK666" s="231"/>
      <c r="BL666" s="231"/>
      <c r="BM666" s="231"/>
      <c r="BN666" s="226"/>
      <c r="BO666" s="226"/>
      <c r="BP666" s="227"/>
      <c r="BQ666" s="228"/>
      <c r="BR666" s="226"/>
      <c r="BS666" s="226"/>
      <c r="BT666" s="229"/>
      <c r="BU666" s="229"/>
      <c r="BV666" s="229"/>
      <c r="BW666" s="226"/>
      <c r="BX666" s="226"/>
      <c r="CA666" s="231"/>
      <c r="CB666" s="231"/>
      <c r="CC666" s="231"/>
      <c r="CD666" s="231"/>
      <c r="CE666" s="226"/>
      <c r="CF666" s="226"/>
      <c r="CG666" s="227"/>
      <c r="CH666" s="228"/>
      <c r="CI666" s="226"/>
      <c r="CJ666" s="226"/>
      <c r="CK666" s="229"/>
      <c r="CL666" s="229"/>
      <c r="CM666" s="229"/>
      <c r="CN666" s="226"/>
      <c r="CO666" s="226"/>
      <c r="CR666" s="231"/>
      <c r="CS666" s="231"/>
      <c r="CT666" s="231"/>
      <c r="CU666" s="231"/>
      <c r="CV666" s="226"/>
      <c r="CW666" s="226"/>
      <c r="CX666" s="227"/>
      <c r="CY666" s="228"/>
      <c r="CZ666" s="226"/>
      <c r="DA666" s="226"/>
      <c r="DB666" s="229"/>
      <c r="DC666" s="229"/>
      <c r="DD666" s="229"/>
      <c r="DE666" s="226"/>
      <c r="DF666" s="226"/>
      <c r="DI666" s="231"/>
      <c r="DJ666" s="231"/>
      <c r="DK666" s="231"/>
      <c r="DL666" s="231"/>
      <c r="DM666" s="226"/>
      <c r="DN666" s="226"/>
      <c r="DO666" s="227"/>
      <c r="DP666" s="228"/>
      <c r="DQ666" s="226"/>
      <c r="DR666" s="226"/>
      <c r="DS666" s="229"/>
      <c r="DT666" s="229"/>
      <c r="DU666" s="229"/>
      <c r="DV666" s="226"/>
      <c r="DW666" s="226"/>
      <c r="DZ666" s="231"/>
      <c r="EA666" s="231"/>
      <c r="EB666" s="231"/>
      <c r="EC666" s="231"/>
      <c r="ED666" s="226"/>
      <c r="EE666" s="226"/>
      <c r="EF666" s="227"/>
      <c r="EG666" s="228"/>
      <c r="EH666" s="226"/>
      <c r="EI666" s="226"/>
      <c r="EJ666" s="229"/>
      <c r="EK666" s="229"/>
      <c r="EL666" s="229"/>
      <c r="EM666" s="226"/>
      <c r="EN666" s="226"/>
      <c r="EQ666" s="231"/>
      <c r="ER666" s="231"/>
      <c r="ES666" s="231"/>
      <c r="ET666" s="231"/>
      <c r="EU666" s="226"/>
      <c r="EV666" s="226"/>
      <c r="EW666" s="227"/>
      <c r="EX666" s="228"/>
      <c r="EY666" s="226"/>
      <c r="EZ666" s="226"/>
      <c r="FA666" s="229"/>
      <c r="FB666" s="229"/>
      <c r="FC666" s="229"/>
      <c r="FD666" s="226"/>
      <c r="FE666" s="226"/>
      <c r="FH666" s="231"/>
      <c r="FI666" s="231"/>
      <c r="FJ666" s="231"/>
      <c r="FK666" s="231"/>
      <c r="FL666" s="226"/>
      <c r="FM666" s="226"/>
      <c r="FN666" s="227"/>
      <c r="FO666" s="228"/>
      <c r="FP666" s="226"/>
      <c r="FQ666" s="226"/>
      <c r="FR666" s="229"/>
      <c r="FS666" s="229"/>
      <c r="FT666" s="229"/>
      <c r="FU666" s="226"/>
      <c r="FV666" s="226"/>
      <c r="FY666" s="231"/>
      <c r="FZ666" s="231"/>
      <c r="GA666" s="231"/>
      <c r="GB666" s="231"/>
      <c r="GC666" s="226"/>
      <c r="GD666" s="226"/>
      <c r="GE666" s="227"/>
      <c r="GF666" s="228"/>
      <c r="GG666" s="226"/>
      <c r="GH666" s="226"/>
      <c r="GI666" s="229"/>
      <c r="GJ666" s="229"/>
      <c r="GK666" s="229"/>
      <c r="GL666" s="226"/>
      <c r="GM666" s="226"/>
      <c r="GP666" s="231"/>
      <c r="GQ666" s="231"/>
      <c r="GR666" s="231"/>
      <c r="GS666" s="231"/>
      <c r="GT666" s="226"/>
      <c r="GU666" s="226"/>
      <c r="GV666" s="227"/>
      <c r="GW666" s="228"/>
      <c r="GX666" s="226"/>
      <c r="GY666" s="226"/>
      <c r="GZ666" s="229"/>
      <c r="HA666" s="229"/>
      <c r="HB666" s="229"/>
      <c r="HC666" s="226"/>
      <c r="HD666" s="226"/>
      <c r="HG666" s="231"/>
    </row>
    <row r="667" spans="1:215" s="230" customFormat="1" ht="41.25" customHeight="1" x14ac:dyDescent="0.2">
      <c r="A667" s="210" t="s">
        <v>4805</v>
      </c>
      <c r="B667" s="211" t="s">
        <v>4804</v>
      </c>
      <c r="C667" s="211" t="s">
        <v>4804</v>
      </c>
      <c r="D667" s="211" t="s">
        <v>8800</v>
      </c>
      <c r="E667" s="212" t="str">
        <f t="shared" si="16"/>
        <v>周南市川崎3-19-24</v>
      </c>
      <c r="F667" s="212" t="s">
        <v>8138</v>
      </c>
      <c r="G667" s="196">
        <v>41365</v>
      </c>
      <c r="H667" s="212" t="s">
        <v>2147</v>
      </c>
      <c r="I667" s="236" t="s">
        <v>576</v>
      </c>
      <c r="J667" s="281" t="s">
        <v>4583</v>
      </c>
      <c r="K667" s="282" t="s">
        <v>472</v>
      </c>
      <c r="L667" s="282" t="s">
        <v>103</v>
      </c>
      <c r="M667" s="212" t="s">
        <v>8139</v>
      </c>
      <c r="N667" s="212" t="s">
        <v>4803</v>
      </c>
      <c r="O667" s="283" t="s">
        <v>250</v>
      </c>
      <c r="P667" s="284" t="s">
        <v>120</v>
      </c>
      <c r="Q667" s="227"/>
      <c r="R667" s="228"/>
      <c r="S667" s="226"/>
      <c r="T667" s="226"/>
      <c r="U667" s="229"/>
      <c r="V667" s="229"/>
      <c r="W667" s="229"/>
      <c r="X667" s="226"/>
      <c r="Y667" s="226"/>
      <c r="AB667" s="231"/>
      <c r="AC667" s="231"/>
      <c r="AD667" s="231"/>
      <c r="AE667" s="231"/>
      <c r="AF667" s="226"/>
      <c r="AG667" s="226"/>
      <c r="AH667" s="227"/>
      <c r="AI667" s="228"/>
      <c r="AJ667" s="226"/>
      <c r="AK667" s="226"/>
      <c r="AL667" s="229"/>
      <c r="AM667" s="229"/>
      <c r="AN667" s="229"/>
      <c r="AO667" s="226"/>
      <c r="AP667" s="226"/>
      <c r="AS667" s="231"/>
      <c r="AT667" s="231"/>
      <c r="AU667" s="231"/>
      <c r="AV667" s="231"/>
      <c r="AW667" s="226"/>
      <c r="AX667" s="226"/>
      <c r="AY667" s="227"/>
      <c r="AZ667" s="228"/>
      <c r="BA667" s="226"/>
      <c r="BB667" s="226"/>
      <c r="BC667" s="229"/>
      <c r="BD667" s="229"/>
      <c r="BE667" s="229"/>
      <c r="BF667" s="226"/>
      <c r="BG667" s="226"/>
      <c r="BJ667" s="231"/>
      <c r="BK667" s="231"/>
      <c r="BL667" s="231"/>
      <c r="BM667" s="231"/>
      <c r="BN667" s="226"/>
      <c r="BO667" s="226"/>
      <c r="BP667" s="227"/>
      <c r="BQ667" s="228"/>
      <c r="BR667" s="226"/>
      <c r="BS667" s="226"/>
      <c r="BT667" s="229"/>
      <c r="BU667" s="229"/>
      <c r="BV667" s="229"/>
      <c r="BW667" s="226"/>
      <c r="BX667" s="226"/>
      <c r="CA667" s="231"/>
      <c r="CB667" s="231"/>
      <c r="CC667" s="231"/>
      <c r="CD667" s="231"/>
      <c r="CE667" s="226"/>
      <c r="CF667" s="226"/>
      <c r="CG667" s="227"/>
      <c r="CH667" s="228"/>
      <c r="CI667" s="226"/>
      <c r="CJ667" s="226"/>
      <c r="CK667" s="229"/>
      <c r="CL667" s="229"/>
      <c r="CM667" s="229"/>
      <c r="CN667" s="226"/>
      <c r="CO667" s="226"/>
      <c r="CR667" s="231"/>
      <c r="CS667" s="231"/>
      <c r="CT667" s="231"/>
      <c r="CU667" s="231"/>
      <c r="CV667" s="226"/>
      <c r="CW667" s="226"/>
      <c r="CX667" s="227"/>
      <c r="CY667" s="228"/>
      <c r="CZ667" s="226"/>
      <c r="DA667" s="226"/>
      <c r="DB667" s="229"/>
      <c r="DC667" s="229"/>
      <c r="DD667" s="229"/>
      <c r="DE667" s="226"/>
      <c r="DF667" s="226"/>
      <c r="DI667" s="231"/>
      <c r="DJ667" s="231"/>
      <c r="DK667" s="231"/>
      <c r="DL667" s="231"/>
      <c r="DM667" s="226"/>
      <c r="DN667" s="226"/>
      <c r="DO667" s="227"/>
      <c r="DP667" s="228"/>
      <c r="DQ667" s="226"/>
      <c r="DR667" s="226"/>
      <c r="DS667" s="229"/>
      <c r="DT667" s="229"/>
      <c r="DU667" s="229"/>
      <c r="DV667" s="226"/>
      <c r="DW667" s="226"/>
      <c r="DZ667" s="231"/>
      <c r="EA667" s="231"/>
      <c r="EB667" s="231"/>
      <c r="EC667" s="231"/>
      <c r="ED667" s="226"/>
      <c r="EE667" s="226"/>
      <c r="EF667" s="227"/>
      <c r="EG667" s="228"/>
      <c r="EH667" s="226"/>
      <c r="EI667" s="226"/>
      <c r="EJ667" s="229"/>
      <c r="EK667" s="229"/>
      <c r="EL667" s="229"/>
      <c r="EM667" s="226"/>
      <c r="EN667" s="226"/>
      <c r="EQ667" s="231"/>
      <c r="ER667" s="231"/>
      <c r="ES667" s="231"/>
      <c r="ET667" s="231"/>
      <c r="EU667" s="226"/>
      <c r="EV667" s="226"/>
      <c r="EW667" s="227"/>
      <c r="EX667" s="228"/>
      <c r="EY667" s="226"/>
      <c r="EZ667" s="226"/>
      <c r="FA667" s="229"/>
      <c r="FB667" s="229"/>
      <c r="FC667" s="229"/>
      <c r="FD667" s="226"/>
      <c r="FE667" s="226"/>
      <c r="FH667" s="231"/>
      <c r="FI667" s="231"/>
      <c r="FJ667" s="231"/>
      <c r="FK667" s="231"/>
      <c r="FL667" s="226"/>
      <c r="FM667" s="226"/>
      <c r="FN667" s="227"/>
      <c r="FO667" s="228"/>
      <c r="FP667" s="226"/>
      <c r="FQ667" s="226"/>
      <c r="FR667" s="229"/>
      <c r="FS667" s="229"/>
      <c r="FT667" s="229"/>
      <c r="FU667" s="226"/>
      <c r="FV667" s="226"/>
      <c r="FY667" s="231"/>
      <c r="FZ667" s="231"/>
      <c r="GA667" s="231"/>
      <c r="GB667" s="231"/>
      <c r="GC667" s="226"/>
      <c r="GD667" s="226"/>
      <c r="GE667" s="227"/>
      <c r="GF667" s="228"/>
      <c r="GG667" s="226"/>
      <c r="GH667" s="226"/>
      <c r="GI667" s="229"/>
      <c r="GJ667" s="229"/>
      <c r="GK667" s="229"/>
      <c r="GL667" s="226"/>
      <c r="GM667" s="226"/>
      <c r="GP667" s="231"/>
      <c r="GQ667" s="231"/>
      <c r="GR667" s="231"/>
      <c r="GS667" s="231"/>
      <c r="GT667" s="226"/>
      <c r="GU667" s="226"/>
      <c r="GV667" s="227"/>
      <c r="GW667" s="228"/>
      <c r="GX667" s="226"/>
      <c r="GY667" s="226"/>
      <c r="GZ667" s="229"/>
      <c r="HA667" s="229"/>
      <c r="HB667" s="229"/>
      <c r="HC667" s="226"/>
      <c r="HD667" s="226"/>
      <c r="HG667" s="231"/>
    </row>
    <row r="668" spans="1:215" s="309" customFormat="1" ht="41.25" customHeight="1" x14ac:dyDescent="0.2">
      <c r="A668" s="210" t="s">
        <v>2964</v>
      </c>
      <c r="B668" s="211" t="s">
        <v>2965</v>
      </c>
      <c r="C668" s="211" t="s">
        <v>2965</v>
      </c>
      <c r="D668" s="211" t="s">
        <v>8440</v>
      </c>
      <c r="E668" s="212" t="str">
        <f t="shared" si="16"/>
        <v>周南市久米中央4-9-24</v>
      </c>
      <c r="F668" s="212" t="s">
        <v>8140</v>
      </c>
      <c r="G668" s="196">
        <v>41852</v>
      </c>
      <c r="H668" s="212" t="s">
        <v>4802</v>
      </c>
      <c r="I668" s="236" t="s">
        <v>455</v>
      </c>
      <c r="J668" s="281" t="s">
        <v>813</v>
      </c>
      <c r="K668" s="282" t="s">
        <v>472</v>
      </c>
      <c r="L668" s="282" t="s">
        <v>473</v>
      </c>
      <c r="M668" s="212" t="s">
        <v>8141</v>
      </c>
      <c r="N668" s="212" t="s">
        <v>2966</v>
      </c>
      <c r="O668" s="283" t="s">
        <v>250</v>
      </c>
      <c r="P668" s="284" t="s">
        <v>550</v>
      </c>
      <c r="Q668" s="227"/>
      <c r="R668" s="228"/>
      <c r="S668" s="226"/>
      <c r="T668" s="226"/>
      <c r="U668" s="229"/>
      <c r="V668" s="229"/>
      <c r="W668" s="229"/>
      <c r="X668" s="226"/>
      <c r="Y668" s="226"/>
      <c r="Z668" s="230"/>
      <c r="AA668" s="230"/>
      <c r="AB668" s="231"/>
      <c r="AC668" s="231"/>
      <c r="AD668" s="231"/>
      <c r="AE668" s="231"/>
      <c r="AF668" s="226"/>
      <c r="AG668" s="226"/>
      <c r="AH668" s="227"/>
      <c r="AI668" s="228"/>
      <c r="AJ668" s="226"/>
      <c r="AK668" s="226"/>
      <c r="AL668" s="229"/>
      <c r="AM668" s="229"/>
      <c r="AN668" s="229"/>
      <c r="AO668" s="226"/>
      <c r="AP668" s="226"/>
      <c r="AQ668" s="230"/>
      <c r="AR668" s="230"/>
      <c r="AS668" s="231"/>
      <c r="AT668" s="231"/>
      <c r="AU668" s="231"/>
      <c r="AV668" s="231"/>
      <c r="AW668" s="226"/>
      <c r="AX668" s="226"/>
      <c r="AY668" s="227"/>
      <c r="AZ668" s="228"/>
      <c r="BA668" s="226"/>
      <c r="BB668" s="226"/>
      <c r="BC668" s="229"/>
      <c r="BD668" s="229"/>
      <c r="BE668" s="229"/>
      <c r="BF668" s="226"/>
      <c r="BG668" s="226"/>
      <c r="BH668" s="230"/>
      <c r="BI668" s="230"/>
      <c r="BJ668" s="231"/>
      <c r="BK668" s="231"/>
      <c r="BL668" s="231"/>
      <c r="BM668" s="231"/>
      <c r="BN668" s="226"/>
      <c r="BO668" s="226"/>
      <c r="BP668" s="227"/>
      <c r="BQ668" s="228"/>
      <c r="BR668" s="226"/>
      <c r="BS668" s="226"/>
      <c r="BT668" s="229"/>
      <c r="BU668" s="229"/>
      <c r="BV668" s="229"/>
      <c r="BW668" s="226"/>
      <c r="BX668" s="226"/>
      <c r="BY668" s="230"/>
      <c r="BZ668" s="230"/>
      <c r="CA668" s="231"/>
      <c r="CB668" s="231"/>
      <c r="CC668" s="231"/>
      <c r="CD668" s="231"/>
      <c r="CE668" s="226"/>
      <c r="CF668" s="226"/>
      <c r="CG668" s="227"/>
      <c r="CH668" s="228"/>
      <c r="CI668" s="226"/>
      <c r="CJ668" s="226"/>
      <c r="CK668" s="229"/>
      <c r="CL668" s="229"/>
      <c r="CM668" s="229"/>
      <c r="CN668" s="226"/>
      <c r="CO668" s="226"/>
      <c r="CP668" s="230"/>
      <c r="CQ668" s="230"/>
      <c r="CR668" s="231"/>
      <c r="CS668" s="231"/>
      <c r="CT668" s="231"/>
      <c r="CU668" s="231"/>
      <c r="CV668" s="226"/>
      <c r="CW668" s="226"/>
      <c r="CX668" s="227"/>
      <c r="CY668" s="228"/>
      <c r="CZ668" s="226"/>
      <c r="DA668" s="226"/>
      <c r="DB668" s="229"/>
      <c r="DC668" s="229"/>
      <c r="DD668" s="229"/>
      <c r="DE668" s="226"/>
      <c r="DF668" s="226"/>
      <c r="DG668" s="230"/>
      <c r="DH668" s="230"/>
      <c r="DI668" s="231"/>
      <c r="DJ668" s="231"/>
      <c r="DK668" s="231"/>
      <c r="DL668" s="231"/>
      <c r="DM668" s="226"/>
      <c r="DN668" s="226"/>
      <c r="DO668" s="227"/>
      <c r="DP668" s="228"/>
      <c r="DQ668" s="226"/>
      <c r="DR668" s="226"/>
      <c r="DS668" s="229"/>
      <c r="DT668" s="229"/>
      <c r="DU668" s="229"/>
      <c r="DV668" s="226"/>
      <c r="DW668" s="226"/>
      <c r="DX668" s="230"/>
      <c r="DY668" s="230"/>
      <c r="DZ668" s="231"/>
      <c r="EA668" s="231"/>
      <c r="EB668" s="231"/>
      <c r="EC668" s="231"/>
      <c r="ED668" s="226"/>
      <c r="EE668" s="226"/>
      <c r="EF668" s="227"/>
      <c r="EG668" s="228"/>
      <c r="EH668" s="226"/>
      <c r="EI668" s="226"/>
      <c r="EJ668" s="229"/>
      <c r="EK668" s="229"/>
      <c r="EL668" s="229"/>
      <c r="EM668" s="226"/>
      <c r="EN668" s="226"/>
      <c r="EO668" s="230"/>
      <c r="EP668" s="230"/>
      <c r="EQ668" s="231"/>
      <c r="ER668" s="231"/>
      <c r="ES668" s="231"/>
      <c r="ET668" s="231"/>
      <c r="EU668" s="226"/>
      <c r="EV668" s="226"/>
      <c r="EW668" s="227"/>
      <c r="EX668" s="228"/>
      <c r="EY668" s="226"/>
      <c r="EZ668" s="226"/>
      <c r="FA668" s="229"/>
      <c r="FB668" s="229"/>
      <c r="FC668" s="229"/>
      <c r="FD668" s="226"/>
      <c r="FE668" s="226"/>
      <c r="FF668" s="230"/>
      <c r="FG668" s="230"/>
      <c r="FH668" s="231"/>
      <c r="FI668" s="231"/>
      <c r="FJ668" s="231"/>
      <c r="FK668" s="231"/>
      <c r="FL668" s="226"/>
      <c r="FM668" s="226"/>
      <c r="FN668" s="227"/>
      <c r="FO668" s="228"/>
      <c r="FP668" s="226"/>
      <c r="FQ668" s="226"/>
      <c r="FR668" s="229"/>
      <c r="FS668" s="229"/>
      <c r="FT668" s="229"/>
      <c r="FU668" s="226"/>
      <c r="FV668" s="226"/>
      <c r="FW668" s="230"/>
      <c r="FX668" s="230"/>
      <c r="FY668" s="231"/>
      <c r="FZ668" s="231"/>
      <c r="GA668" s="231"/>
      <c r="GB668" s="231"/>
      <c r="GC668" s="226"/>
      <c r="GD668" s="226"/>
      <c r="GE668" s="227"/>
      <c r="GF668" s="228"/>
      <c r="GG668" s="226"/>
      <c r="GH668" s="226"/>
      <c r="GI668" s="229"/>
      <c r="GJ668" s="229"/>
      <c r="GK668" s="229"/>
      <c r="GL668" s="226"/>
      <c r="GM668" s="226"/>
      <c r="GN668" s="230"/>
      <c r="GO668" s="230"/>
      <c r="GP668" s="231"/>
      <c r="GQ668" s="231"/>
      <c r="GR668" s="231"/>
      <c r="GS668" s="231"/>
      <c r="GT668" s="226"/>
      <c r="GU668" s="226"/>
      <c r="GV668" s="227"/>
      <c r="GW668" s="228"/>
      <c r="GX668" s="226"/>
      <c r="GY668" s="226"/>
      <c r="GZ668" s="229"/>
      <c r="HA668" s="229"/>
      <c r="HB668" s="229"/>
      <c r="HC668" s="226"/>
      <c r="HD668" s="226"/>
      <c r="HE668" s="230"/>
      <c r="HF668" s="230"/>
      <c r="HG668" s="231"/>
    </row>
    <row r="669" spans="1:215" s="309" customFormat="1" ht="41.25" customHeight="1" x14ac:dyDescent="0.2">
      <c r="A669" s="210" t="s">
        <v>2967</v>
      </c>
      <c r="B669" s="211" t="s">
        <v>4798</v>
      </c>
      <c r="C669" s="211" t="s">
        <v>4798</v>
      </c>
      <c r="D669" s="211" t="s">
        <v>8801</v>
      </c>
      <c r="E669" s="212" t="str">
        <f t="shared" si="16"/>
        <v>周南市須々万本郷2502</v>
      </c>
      <c r="F669" s="212" t="s">
        <v>2968</v>
      </c>
      <c r="G669" s="196">
        <v>42005</v>
      </c>
      <c r="H669" s="212" t="s">
        <v>4801</v>
      </c>
      <c r="I669" s="236" t="s">
        <v>3372</v>
      </c>
      <c r="J669" s="281" t="s">
        <v>813</v>
      </c>
      <c r="K669" s="282" t="s">
        <v>472</v>
      </c>
      <c r="L669" s="282" t="s">
        <v>473</v>
      </c>
      <c r="M669" s="212" t="s">
        <v>2969</v>
      </c>
      <c r="N669" s="212" t="s">
        <v>2970</v>
      </c>
      <c r="O669" s="283" t="s">
        <v>250</v>
      </c>
      <c r="P669" s="284" t="s">
        <v>550</v>
      </c>
      <c r="Q669" s="227"/>
      <c r="R669" s="228"/>
      <c r="S669" s="226"/>
      <c r="T669" s="226"/>
      <c r="U669" s="229"/>
      <c r="V669" s="229"/>
      <c r="W669" s="229"/>
      <c r="X669" s="226"/>
      <c r="Y669" s="226"/>
      <c r="Z669" s="230"/>
      <c r="AA669" s="230"/>
      <c r="AB669" s="231"/>
      <c r="AC669" s="231"/>
      <c r="AD669" s="231"/>
      <c r="AE669" s="231"/>
      <c r="AF669" s="226"/>
      <c r="AG669" s="226"/>
      <c r="AH669" s="227"/>
      <c r="AI669" s="228"/>
      <c r="AJ669" s="226"/>
      <c r="AK669" s="226"/>
      <c r="AL669" s="229"/>
      <c r="AM669" s="229"/>
      <c r="AN669" s="229"/>
      <c r="AO669" s="226"/>
      <c r="AP669" s="226"/>
      <c r="AQ669" s="230"/>
      <c r="AR669" s="230"/>
      <c r="AS669" s="231"/>
      <c r="AT669" s="231"/>
      <c r="AU669" s="231"/>
      <c r="AV669" s="231"/>
      <c r="AW669" s="226"/>
      <c r="AX669" s="226"/>
      <c r="AY669" s="227"/>
      <c r="AZ669" s="228"/>
      <c r="BA669" s="226"/>
      <c r="BB669" s="226"/>
      <c r="BC669" s="229"/>
      <c r="BD669" s="229"/>
      <c r="BE669" s="229"/>
      <c r="BF669" s="226"/>
      <c r="BG669" s="226"/>
      <c r="BH669" s="230"/>
      <c r="BI669" s="230"/>
      <c r="BJ669" s="231"/>
      <c r="BK669" s="231"/>
      <c r="BL669" s="231"/>
      <c r="BM669" s="231"/>
      <c r="BN669" s="226"/>
      <c r="BO669" s="226"/>
      <c r="BP669" s="227"/>
      <c r="BQ669" s="228"/>
      <c r="BR669" s="226"/>
      <c r="BS669" s="226"/>
      <c r="BT669" s="229"/>
      <c r="BU669" s="229"/>
      <c r="BV669" s="229"/>
      <c r="BW669" s="226"/>
      <c r="BX669" s="226"/>
      <c r="BY669" s="230"/>
      <c r="BZ669" s="230"/>
      <c r="CA669" s="231"/>
      <c r="CB669" s="231"/>
      <c r="CC669" s="231"/>
      <c r="CD669" s="231"/>
      <c r="CE669" s="226"/>
      <c r="CF669" s="226"/>
      <c r="CG669" s="227"/>
      <c r="CH669" s="228"/>
      <c r="CI669" s="226"/>
      <c r="CJ669" s="226"/>
      <c r="CK669" s="229"/>
      <c r="CL669" s="229"/>
      <c r="CM669" s="229"/>
      <c r="CN669" s="226"/>
      <c r="CO669" s="226"/>
      <c r="CP669" s="230"/>
      <c r="CQ669" s="230"/>
      <c r="CR669" s="231"/>
      <c r="CS669" s="231"/>
      <c r="CT669" s="231"/>
      <c r="CU669" s="231"/>
      <c r="CV669" s="226"/>
      <c r="CW669" s="226"/>
      <c r="CX669" s="227"/>
      <c r="CY669" s="228"/>
      <c r="CZ669" s="226"/>
      <c r="DA669" s="226"/>
      <c r="DB669" s="229"/>
      <c r="DC669" s="229"/>
      <c r="DD669" s="229"/>
      <c r="DE669" s="226"/>
      <c r="DF669" s="226"/>
      <c r="DG669" s="230"/>
      <c r="DH669" s="230"/>
      <c r="DI669" s="231"/>
      <c r="DJ669" s="231"/>
      <c r="DK669" s="231"/>
      <c r="DL669" s="231"/>
      <c r="DM669" s="226"/>
      <c r="DN669" s="226"/>
      <c r="DO669" s="227"/>
      <c r="DP669" s="228"/>
      <c r="DQ669" s="226"/>
      <c r="DR669" s="226"/>
      <c r="DS669" s="229"/>
      <c r="DT669" s="229"/>
      <c r="DU669" s="229"/>
      <c r="DV669" s="226"/>
      <c r="DW669" s="226"/>
      <c r="DX669" s="230"/>
      <c r="DY669" s="230"/>
      <c r="DZ669" s="231"/>
      <c r="EA669" s="231"/>
      <c r="EB669" s="231"/>
      <c r="EC669" s="231"/>
      <c r="ED669" s="226"/>
      <c r="EE669" s="226"/>
      <c r="EF669" s="227"/>
      <c r="EG669" s="228"/>
      <c r="EH669" s="226"/>
      <c r="EI669" s="226"/>
      <c r="EJ669" s="229"/>
      <c r="EK669" s="229"/>
      <c r="EL669" s="229"/>
      <c r="EM669" s="226"/>
      <c r="EN669" s="226"/>
      <c r="EO669" s="230"/>
      <c r="EP669" s="230"/>
      <c r="EQ669" s="231"/>
      <c r="ER669" s="231"/>
      <c r="ES669" s="231"/>
      <c r="ET669" s="231"/>
      <c r="EU669" s="226"/>
      <c r="EV669" s="226"/>
      <c r="EW669" s="227"/>
      <c r="EX669" s="228"/>
      <c r="EY669" s="226"/>
      <c r="EZ669" s="226"/>
      <c r="FA669" s="229"/>
      <c r="FB669" s="229"/>
      <c r="FC669" s="229"/>
      <c r="FD669" s="226"/>
      <c r="FE669" s="226"/>
      <c r="FF669" s="230"/>
      <c r="FG669" s="230"/>
      <c r="FH669" s="231"/>
      <c r="FI669" s="231"/>
      <c r="FJ669" s="231"/>
      <c r="FK669" s="231"/>
      <c r="FL669" s="226"/>
      <c r="FM669" s="226"/>
      <c r="FN669" s="227"/>
      <c r="FO669" s="228"/>
      <c r="FP669" s="226"/>
      <c r="FQ669" s="226"/>
      <c r="FR669" s="229"/>
      <c r="FS669" s="229"/>
      <c r="FT669" s="229"/>
      <c r="FU669" s="226"/>
      <c r="FV669" s="226"/>
      <c r="FW669" s="230"/>
      <c r="FX669" s="230"/>
      <c r="FY669" s="231"/>
      <c r="FZ669" s="231"/>
      <c r="GA669" s="231"/>
      <c r="GB669" s="231"/>
      <c r="GC669" s="226"/>
      <c r="GD669" s="226"/>
      <c r="GE669" s="227"/>
      <c r="GF669" s="228"/>
      <c r="GG669" s="226"/>
      <c r="GH669" s="226"/>
      <c r="GI669" s="229"/>
      <c r="GJ669" s="229"/>
      <c r="GK669" s="229"/>
      <c r="GL669" s="226"/>
      <c r="GM669" s="226"/>
      <c r="GN669" s="230"/>
      <c r="GO669" s="230"/>
      <c r="GP669" s="231"/>
      <c r="GQ669" s="231"/>
      <c r="GR669" s="231"/>
      <c r="GS669" s="231"/>
      <c r="GT669" s="226"/>
      <c r="GU669" s="226"/>
      <c r="GV669" s="227"/>
      <c r="GW669" s="228"/>
      <c r="GX669" s="226"/>
      <c r="GY669" s="226"/>
      <c r="GZ669" s="229"/>
      <c r="HA669" s="229"/>
      <c r="HB669" s="229"/>
      <c r="HC669" s="226"/>
      <c r="HD669" s="226"/>
      <c r="HE669" s="230"/>
      <c r="HF669" s="230"/>
      <c r="HG669" s="231"/>
    </row>
    <row r="670" spans="1:215" s="309" customFormat="1" ht="41.25" customHeight="1" x14ac:dyDescent="0.2">
      <c r="A670" s="210" t="s">
        <v>2971</v>
      </c>
      <c r="B670" s="211" t="s">
        <v>4798</v>
      </c>
      <c r="C670" s="211" t="s">
        <v>4798</v>
      </c>
      <c r="D670" s="211" t="s">
        <v>8142</v>
      </c>
      <c r="E670" s="212" t="str">
        <f t="shared" ref="E670:E733" si="17">L670&amp;M670</f>
        <v>周南市古泉2-16-1</v>
      </c>
      <c r="F670" s="212" t="s">
        <v>2972</v>
      </c>
      <c r="G670" s="196">
        <v>42005</v>
      </c>
      <c r="H670" s="212" t="s">
        <v>4800</v>
      </c>
      <c r="I670" s="236" t="s">
        <v>455</v>
      </c>
      <c r="J670" s="281" t="s">
        <v>813</v>
      </c>
      <c r="K670" s="282" t="s">
        <v>472</v>
      </c>
      <c r="L670" s="282" t="s">
        <v>473</v>
      </c>
      <c r="M670" s="212" t="s">
        <v>3928</v>
      </c>
      <c r="N670" s="212" t="s">
        <v>2973</v>
      </c>
      <c r="O670" s="283" t="s">
        <v>250</v>
      </c>
      <c r="P670" s="284" t="s">
        <v>550</v>
      </c>
      <c r="Q670" s="227"/>
      <c r="R670" s="228"/>
      <c r="S670" s="226"/>
      <c r="T670" s="226"/>
      <c r="U670" s="229"/>
      <c r="V670" s="229"/>
      <c r="W670" s="229"/>
      <c r="X670" s="226"/>
      <c r="Y670" s="226"/>
      <c r="Z670" s="230"/>
      <c r="AA670" s="230"/>
      <c r="AB670" s="231"/>
      <c r="AC670" s="231"/>
      <c r="AD670" s="231"/>
      <c r="AE670" s="231"/>
      <c r="AF670" s="226"/>
      <c r="AG670" s="226"/>
      <c r="AH670" s="227"/>
      <c r="AI670" s="228"/>
      <c r="AJ670" s="226"/>
      <c r="AK670" s="226"/>
      <c r="AL670" s="229"/>
      <c r="AM670" s="229"/>
      <c r="AN670" s="229"/>
      <c r="AO670" s="226"/>
      <c r="AP670" s="226"/>
      <c r="AQ670" s="230"/>
      <c r="AR670" s="230"/>
      <c r="AS670" s="231"/>
      <c r="AT670" s="231"/>
      <c r="AU670" s="231"/>
      <c r="AV670" s="231"/>
      <c r="AW670" s="226"/>
      <c r="AX670" s="226"/>
      <c r="AY670" s="227"/>
      <c r="AZ670" s="228"/>
      <c r="BA670" s="226"/>
      <c r="BB670" s="226"/>
      <c r="BC670" s="229"/>
      <c r="BD670" s="229"/>
      <c r="BE670" s="229"/>
      <c r="BF670" s="226"/>
      <c r="BG670" s="226"/>
      <c r="BH670" s="230"/>
      <c r="BI670" s="230"/>
      <c r="BJ670" s="231"/>
      <c r="BK670" s="231"/>
      <c r="BL670" s="231"/>
      <c r="BM670" s="231"/>
      <c r="BN670" s="226"/>
      <c r="BO670" s="226"/>
      <c r="BP670" s="227"/>
      <c r="BQ670" s="228"/>
      <c r="BR670" s="226"/>
      <c r="BS670" s="226"/>
      <c r="BT670" s="229"/>
      <c r="BU670" s="229"/>
      <c r="BV670" s="229"/>
      <c r="BW670" s="226"/>
      <c r="BX670" s="226"/>
      <c r="BY670" s="230"/>
      <c r="BZ670" s="230"/>
      <c r="CA670" s="231"/>
      <c r="CB670" s="231"/>
      <c r="CC670" s="231"/>
      <c r="CD670" s="231"/>
      <c r="CE670" s="226"/>
      <c r="CF670" s="226"/>
      <c r="CG670" s="227"/>
      <c r="CH670" s="228"/>
      <c r="CI670" s="226"/>
      <c r="CJ670" s="226"/>
      <c r="CK670" s="229"/>
      <c r="CL670" s="229"/>
      <c r="CM670" s="229"/>
      <c r="CN670" s="226"/>
      <c r="CO670" s="226"/>
      <c r="CP670" s="230"/>
      <c r="CQ670" s="230"/>
      <c r="CR670" s="231"/>
      <c r="CS670" s="231"/>
      <c r="CT670" s="231"/>
      <c r="CU670" s="231"/>
      <c r="CV670" s="226"/>
      <c r="CW670" s="226"/>
      <c r="CX670" s="227"/>
      <c r="CY670" s="228"/>
      <c r="CZ670" s="226"/>
      <c r="DA670" s="226"/>
      <c r="DB670" s="229"/>
      <c r="DC670" s="229"/>
      <c r="DD670" s="229"/>
      <c r="DE670" s="226"/>
      <c r="DF670" s="226"/>
      <c r="DG670" s="230"/>
      <c r="DH670" s="230"/>
      <c r="DI670" s="231"/>
      <c r="DJ670" s="231"/>
      <c r="DK670" s="231"/>
      <c r="DL670" s="231"/>
      <c r="DM670" s="226"/>
      <c r="DN670" s="226"/>
      <c r="DO670" s="227"/>
      <c r="DP670" s="228"/>
      <c r="DQ670" s="226"/>
      <c r="DR670" s="226"/>
      <c r="DS670" s="229"/>
      <c r="DT670" s="229"/>
      <c r="DU670" s="229"/>
      <c r="DV670" s="226"/>
      <c r="DW670" s="226"/>
      <c r="DX670" s="230"/>
      <c r="DY670" s="230"/>
      <c r="DZ670" s="231"/>
      <c r="EA670" s="231"/>
      <c r="EB670" s="231"/>
      <c r="EC670" s="231"/>
      <c r="ED670" s="226"/>
      <c r="EE670" s="226"/>
      <c r="EF670" s="227"/>
      <c r="EG670" s="228"/>
      <c r="EH670" s="226"/>
      <c r="EI670" s="226"/>
      <c r="EJ670" s="229"/>
      <c r="EK670" s="229"/>
      <c r="EL670" s="229"/>
      <c r="EM670" s="226"/>
      <c r="EN670" s="226"/>
      <c r="EO670" s="230"/>
      <c r="EP670" s="230"/>
      <c r="EQ670" s="231"/>
      <c r="ER670" s="231"/>
      <c r="ES670" s="231"/>
      <c r="ET670" s="231"/>
      <c r="EU670" s="226"/>
      <c r="EV670" s="226"/>
      <c r="EW670" s="227"/>
      <c r="EX670" s="228"/>
      <c r="EY670" s="226"/>
      <c r="EZ670" s="226"/>
      <c r="FA670" s="229"/>
      <c r="FB670" s="229"/>
      <c r="FC670" s="229"/>
      <c r="FD670" s="226"/>
      <c r="FE670" s="226"/>
      <c r="FF670" s="230"/>
      <c r="FG670" s="230"/>
      <c r="FH670" s="231"/>
      <c r="FI670" s="231"/>
      <c r="FJ670" s="231"/>
      <c r="FK670" s="231"/>
      <c r="FL670" s="226"/>
      <c r="FM670" s="226"/>
      <c r="FN670" s="227"/>
      <c r="FO670" s="228"/>
      <c r="FP670" s="226"/>
      <c r="FQ670" s="226"/>
      <c r="FR670" s="229"/>
      <c r="FS670" s="229"/>
      <c r="FT670" s="229"/>
      <c r="FU670" s="226"/>
      <c r="FV670" s="226"/>
      <c r="FW670" s="230"/>
      <c r="FX670" s="230"/>
      <c r="FY670" s="231"/>
      <c r="FZ670" s="231"/>
      <c r="GA670" s="231"/>
      <c r="GB670" s="231"/>
      <c r="GC670" s="226"/>
      <c r="GD670" s="226"/>
      <c r="GE670" s="227"/>
      <c r="GF670" s="228"/>
      <c r="GG670" s="226"/>
      <c r="GH670" s="226"/>
      <c r="GI670" s="229"/>
      <c r="GJ670" s="229"/>
      <c r="GK670" s="229"/>
      <c r="GL670" s="226"/>
      <c r="GM670" s="226"/>
      <c r="GN670" s="230"/>
      <c r="GO670" s="230"/>
      <c r="GP670" s="231"/>
      <c r="GQ670" s="231"/>
      <c r="GR670" s="231"/>
      <c r="GS670" s="231"/>
      <c r="GT670" s="226"/>
      <c r="GU670" s="226"/>
      <c r="GV670" s="227"/>
      <c r="GW670" s="228"/>
      <c r="GX670" s="226"/>
      <c r="GY670" s="226"/>
      <c r="GZ670" s="229"/>
      <c r="HA670" s="229"/>
      <c r="HB670" s="229"/>
      <c r="HC670" s="226"/>
      <c r="HD670" s="226"/>
      <c r="HE670" s="230"/>
      <c r="HF670" s="230"/>
      <c r="HG670" s="231"/>
    </row>
    <row r="671" spans="1:215" s="309" customFormat="1" ht="41.25" customHeight="1" x14ac:dyDescent="0.2">
      <c r="A671" s="210" t="s">
        <v>2974</v>
      </c>
      <c r="B671" s="211" t="s">
        <v>4798</v>
      </c>
      <c r="C671" s="211" t="s">
        <v>4798</v>
      </c>
      <c r="D671" s="211" t="s">
        <v>3563</v>
      </c>
      <c r="E671" s="212" t="str">
        <f t="shared" si="17"/>
        <v>周南市清水1-9-5</v>
      </c>
      <c r="F671" s="212" t="s">
        <v>2975</v>
      </c>
      <c r="G671" s="196">
        <v>42005</v>
      </c>
      <c r="H671" s="212" t="s">
        <v>4799</v>
      </c>
      <c r="I671" s="236" t="s">
        <v>455</v>
      </c>
      <c r="J671" s="281" t="s">
        <v>813</v>
      </c>
      <c r="K671" s="282" t="s">
        <v>472</v>
      </c>
      <c r="L671" s="282" t="s">
        <v>473</v>
      </c>
      <c r="M671" s="212" t="s">
        <v>3929</v>
      </c>
      <c r="N671" s="212" t="s">
        <v>2976</v>
      </c>
      <c r="O671" s="283" t="s">
        <v>250</v>
      </c>
      <c r="P671" s="284" t="s">
        <v>550</v>
      </c>
      <c r="Q671" s="227"/>
      <c r="R671" s="228"/>
      <c r="S671" s="226"/>
      <c r="T671" s="226"/>
      <c r="U671" s="229"/>
      <c r="V671" s="229"/>
      <c r="W671" s="229"/>
      <c r="X671" s="226"/>
      <c r="Y671" s="226"/>
      <c r="Z671" s="230"/>
      <c r="AA671" s="230"/>
      <c r="AB671" s="231"/>
      <c r="AC671" s="231"/>
      <c r="AD671" s="231"/>
      <c r="AE671" s="231"/>
      <c r="AF671" s="226"/>
      <c r="AG671" s="226"/>
      <c r="AH671" s="227"/>
      <c r="AI671" s="228"/>
      <c r="AJ671" s="226"/>
      <c r="AK671" s="226"/>
      <c r="AL671" s="229"/>
      <c r="AM671" s="229"/>
      <c r="AN671" s="229"/>
      <c r="AO671" s="226"/>
      <c r="AP671" s="226"/>
      <c r="AQ671" s="230"/>
      <c r="AR671" s="230"/>
      <c r="AS671" s="231"/>
      <c r="AT671" s="231"/>
      <c r="AU671" s="231"/>
      <c r="AV671" s="231"/>
      <c r="AW671" s="226"/>
      <c r="AX671" s="226"/>
      <c r="AY671" s="227"/>
      <c r="AZ671" s="228"/>
      <c r="BA671" s="226"/>
      <c r="BB671" s="226"/>
      <c r="BC671" s="229"/>
      <c r="BD671" s="229"/>
      <c r="BE671" s="229"/>
      <c r="BF671" s="226"/>
      <c r="BG671" s="226"/>
      <c r="BH671" s="230"/>
      <c r="BI671" s="230"/>
      <c r="BJ671" s="231"/>
      <c r="BK671" s="231"/>
      <c r="BL671" s="231"/>
      <c r="BM671" s="231"/>
      <c r="BN671" s="226"/>
      <c r="BO671" s="226"/>
      <c r="BP671" s="227"/>
      <c r="BQ671" s="228"/>
      <c r="BR671" s="226"/>
      <c r="BS671" s="226"/>
      <c r="BT671" s="229"/>
      <c r="BU671" s="229"/>
      <c r="BV671" s="229"/>
      <c r="BW671" s="226"/>
      <c r="BX671" s="226"/>
      <c r="BY671" s="230"/>
      <c r="BZ671" s="230"/>
      <c r="CA671" s="231"/>
      <c r="CB671" s="231"/>
      <c r="CC671" s="231"/>
      <c r="CD671" s="231"/>
      <c r="CE671" s="226"/>
      <c r="CF671" s="226"/>
      <c r="CG671" s="227"/>
      <c r="CH671" s="228"/>
      <c r="CI671" s="226"/>
      <c r="CJ671" s="226"/>
      <c r="CK671" s="229"/>
      <c r="CL671" s="229"/>
      <c r="CM671" s="229"/>
      <c r="CN671" s="226"/>
      <c r="CO671" s="226"/>
      <c r="CP671" s="230"/>
      <c r="CQ671" s="230"/>
      <c r="CR671" s="231"/>
      <c r="CS671" s="231"/>
      <c r="CT671" s="231"/>
      <c r="CU671" s="231"/>
      <c r="CV671" s="226"/>
      <c r="CW671" s="226"/>
      <c r="CX671" s="227"/>
      <c r="CY671" s="228"/>
      <c r="CZ671" s="226"/>
      <c r="DA671" s="226"/>
      <c r="DB671" s="229"/>
      <c r="DC671" s="229"/>
      <c r="DD671" s="229"/>
      <c r="DE671" s="226"/>
      <c r="DF671" s="226"/>
      <c r="DG671" s="230"/>
      <c r="DH671" s="230"/>
      <c r="DI671" s="231"/>
      <c r="DJ671" s="231"/>
      <c r="DK671" s="231"/>
      <c r="DL671" s="231"/>
      <c r="DM671" s="226"/>
      <c r="DN671" s="226"/>
      <c r="DO671" s="227"/>
      <c r="DP671" s="228"/>
      <c r="DQ671" s="226"/>
      <c r="DR671" s="226"/>
      <c r="DS671" s="229"/>
      <c r="DT671" s="229"/>
      <c r="DU671" s="229"/>
      <c r="DV671" s="226"/>
      <c r="DW671" s="226"/>
      <c r="DX671" s="230"/>
      <c r="DY671" s="230"/>
      <c r="DZ671" s="231"/>
      <c r="EA671" s="231"/>
      <c r="EB671" s="231"/>
      <c r="EC671" s="231"/>
      <c r="ED671" s="226"/>
      <c r="EE671" s="226"/>
      <c r="EF671" s="227"/>
      <c r="EG671" s="228"/>
      <c r="EH671" s="226"/>
      <c r="EI671" s="226"/>
      <c r="EJ671" s="229"/>
      <c r="EK671" s="229"/>
      <c r="EL671" s="229"/>
      <c r="EM671" s="226"/>
      <c r="EN671" s="226"/>
      <c r="EO671" s="230"/>
      <c r="EP671" s="230"/>
      <c r="EQ671" s="231"/>
      <c r="ER671" s="231"/>
      <c r="ES671" s="231"/>
      <c r="ET671" s="231"/>
      <c r="EU671" s="226"/>
      <c r="EV671" s="226"/>
      <c r="EW671" s="227"/>
      <c r="EX671" s="228"/>
      <c r="EY671" s="226"/>
      <c r="EZ671" s="226"/>
      <c r="FA671" s="229"/>
      <c r="FB671" s="229"/>
      <c r="FC671" s="229"/>
      <c r="FD671" s="226"/>
      <c r="FE671" s="226"/>
      <c r="FF671" s="230"/>
      <c r="FG671" s="230"/>
      <c r="FH671" s="231"/>
      <c r="FI671" s="231"/>
      <c r="FJ671" s="231"/>
      <c r="FK671" s="231"/>
      <c r="FL671" s="226"/>
      <c r="FM671" s="226"/>
      <c r="FN671" s="227"/>
      <c r="FO671" s="228"/>
      <c r="FP671" s="226"/>
      <c r="FQ671" s="226"/>
      <c r="FR671" s="229"/>
      <c r="FS671" s="229"/>
      <c r="FT671" s="229"/>
      <c r="FU671" s="226"/>
      <c r="FV671" s="226"/>
      <c r="FW671" s="230"/>
      <c r="FX671" s="230"/>
      <c r="FY671" s="231"/>
      <c r="FZ671" s="231"/>
      <c r="GA671" s="231"/>
      <c r="GB671" s="231"/>
      <c r="GC671" s="226"/>
      <c r="GD671" s="226"/>
      <c r="GE671" s="227"/>
      <c r="GF671" s="228"/>
      <c r="GG671" s="226"/>
      <c r="GH671" s="226"/>
      <c r="GI671" s="229"/>
      <c r="GJ671" s="229"/>
      <c r="GK671" s="229"/>
      <c r="GL671" s="226"/>
      <c r="GM671" s="226"/>
      <c r="GN671" s="230"/>
      <c r="GO671" s="230"/>
      <c r="GP671" s="231"/>
      <c r="GQ671" s="231"/>
      <c r="GR671" s="231"/>
      <c r="GS671" s="231"/>
      <c r="GT671" s="226"/>
      <c r="GU671" s="226"/>
      <c r="GV671" s="227"/>
      <c r="GW671" s="228"/>
      <c r="GX671" s="226"/>
      <c r="GY671" s="226"/>
      <c r="GZ671" s="229"/>
      <c r="HA671" s="229"/>
      <c r="HB671" s="229"/>
      <c r="HC671" s="226"/>
      <c r="HD671" s="226"/>
      <c r="HE671" s="230"/>
      <c r="HF671" s="230"/>
      <c r="HG671" s="231"/>
    </row>
    <row r="672" spans="1:215" s="309" customFormat="1" ht="41.25" customHeight="1" x14ac:dyDescent="0.2">
      <c r="A672" s="210" t="s">
        <v>2977</v>
      </c>
      <c r="B672" s="211" t="s">
        <v>4798</v>
      </c>
      <c r="C672" s="211" t="s">
        <v>4798</v>
      </c>
      <c r="D672" s="211" t="s">
        <v>8802</v>
      </c>
      <c r="E672" s="212" t="str">
        <f t="shared" si="17"/>
        <v>周南市徳山三田川5825-8</v>
      </c>
      <c r="F672" s="212" t="s">
        <v>8803</v>
      </c>
      <c r="G672" s="196">
        <v>42005</v>
      </c>
      <c r="H672" s="212" t="s">
        <v>4797</v>
      </c>
      <c r="I672" s="236" t="s">
        <v>455</v>
      </c>
      <c r="J672" s="281" t="s">
        <v>813</v>
      </c>
      <c r="K672" s="282" t="s">
        <v>472</v>
      </c>
      <c r="L672" s="282" t="s">
        <v>473</v>
      </c>
      <c r="M672" s="212" t="s">
        <v>3930</v>
      </c>
      <c r="N672" s="212" t="s">
        <v>2978</v>
      </c>
      <c r="O672" s="283" t="s">
        <v>250</v>
      </c>
      <c r="P672" s="284" t="s">
        <v>550</v>
      </c>
      <c r="Q672" s="227"/>
      <c r="R672" s="228"/>
      <c r="S672" s="226"/>
      <c r="T672" s="226"/>
      <c r="U672" s="229"/>
      <c r="V672" s="229"/>
      <c r="W672" s="229"/>
      <c r="X672" s="226"/>
      <c r="Y672" s="226"/>
      <c r="Z672" s="230"/>
      <c r="AA672" s="230"/>
      <c r="AB672" s="231"/>
      <c r="AC672" s="231"/>
      <c r="AD672" s="231"/>
      <c r="AE672" s="231"/>
      <c r="AF672" s="226"/>
      <c r="AG672" s="226"/>
      <c r="AH672" s="227"/>
      <c r="AI672" s="228"/>
      <c r="AJ672" s="226"/>
      <c r="AK672" s="226"/>
      <c r="AL672" s="229"/>
      <c r="AM672" s="229"/>
      <c r="AN672" s="229"/>
      <c r="AO672" s="226"/>
      <c r="AP672" s="226"/>
      <c r="AQ672" s="230"/>
      <c r="AR672" s="230"/>
      <c r="AS672" s="231"/>
      <c r="AT672" s="231"/>
      <c r="AU672" s="231"/>
      <c r="AV672" s="231"/>
      <c r="AW672" s="226"/>
      <c r="AX672" s="226"/>
      <c r="AY672" s="227"/>
      <c r="AZ672" s="228"/>
      <c r="BA672" s="226"/>
      <c r="BB672" s="226"/>
      <c r="BC672" s="229"/>
      <c r="BD672" s="229"/>
      <c r="BE672" s="229"/>
      <c r="BF672" s="226"/>
      <c r="BG672" s="226"/>
      <c r="BH672" s="230"/>
      <c r="BI672" s="230"/>
      <c r="BJ672" s="231"/>
      <c r="BK672" s="231"/>
      <c r="BL672" s="231"/>
      <c r="BM672" s="231"/>
      <c r="BN672" s="226"/>
      <c r="BO672" s="226"/>
      <c r="BP672" s="227"/>
      <c r="BQ672" s="228"/>
      <c r="BR672" s="226"/>
      <c r="BS672" s="226"/>
      <c r="BT672" s="229"/>
      <c r="BU672" s="229"/>
      <c r="BV672" s="229"/>
      <c r="BW672" s="226"/>
      <c r="BX672" s="226"/>
      <c r="BY672" s="230"/>
      <c r="BZ672" s="230"/>
      <c r="CA672" s="231"/>
      <c r="CB672" s="231"/>
      <c r="CC672" s="231"/>
      <c r="CD672" s="231"/>
      <c r="CE672" s="226"/>
      <c r="CF672" s="226"/>
      <c r="CG672" s="227"/>
      <c r="CH672" s="228"/>
      <c r="CI672" s="226"/>
      <c r="CJ672" s="226"/>
      <c r="CK672" s="229"/>
      <c r="CL672" s="229"/>
      <c r="CM672" s="229"/>
      <c r="CN672" s="226"/>
      <c r="CO672" s="226"/>
      <c r="CP672" s="230"/>
      <c r="CQ672" s="230"/>
      <c r="CR672" s="231"/>
      <c r="CS672" s="231"/>
      <c r="CT672" s="231"/>
      <c r="CU672" s="231"/>
      <c r="CV672" s="226"/>
      <c r="CW672" s="226"/>
      <c r="CX672" s="227"/>
      <c r="CY672" s="228"/>
      <c r="CZ672" s="226"/>
      <c r="DA672" s="226"/>
      <c r="DB672" s="229"/>
      <c r="DC672" s="229"/>
      <c r="DD672" s="229"/>
      <c r="DE672" s="226"/>
      <c r="DF672" s="226"/>
      <c r="DG672" s="230"/>
      <c r="DH672" s="230"/>
      <c r="DI672" s="231"/>
      <c r="DJ672" s="231"/>
      <c r="DK672" s="231"/>
      <c r="DL672" s="231"/>
      <c r="DM672" s="226"/>
      <c r="DN672" s="226"/>
      <c r="DO672" s="227"/>
      <c r="DP672" s="228"/>
      <c r="DQ672" s="226"/>
      <c r="DR672" s="226"/>
      <c r="DS672" s="229"/>
      <c r="DT672" s="229"/>
      <c r="DU672" s="229"/>
      <c r="DV672" s="226"/>
      <c r="DW672" s="226"/>
      <c r="DX672" s="230"/>
      <c r="DY672" s="230"/>
      <c r="DZ672" s="231"/>
      <c r="EA672" s="231"/>
      <c r="EB672" s="231"/>
      <c r="EC672" s="231"/>
      <c r="ED672" s="226"/>
      <c r="EE672" s="226"/>
      <c r="EF672" s="227"/>
      <c r="EG672" s="228"/>
      <c r="EH672" s="226"/>
      <c r="EI672" s="226"/>
      <c r="EJ672" s="229"/>
      <c r="EK672" s="229"/>
      <c r="EL672" s="229"/>
      <c r="EM672" s="226"/>
      <c r="EN672" s="226"/>
      <c r="EO672" s="230"/>
      <c r="EP672" s="230"/>
      <c r="EQ672" s="231"/>
      <c r="ER672" s="231"/>
      <c r="ES672" s="231"/>
      <c r="ET672" s="231"/>
      <c r="EU672" s="226"/>
      <c r="EV672" s="226"/>
      <c r="EW672" s="227"/>
      <c r="EX672" s="228"/>
      <c r="EY672" s="226"/>
      <c r="EZ672" s="226"/>
      <c r="FA672" s="229"/>
      <c r="FB672" s="229"/>
      <c r="FC672" s="229"/>
      <c r="FD672" s="226"/>
      <c r="FE672" s="226"/>
      <c r="FF672" s="230"/>
      <c r="FG672" s="230"/>
      <c r="FH672" s="231"/>
      <c r="FI672" s="231"/>
      <c r="FJ672" s="231"/>
      <c r="FK672" s="231"/>
      <c r="FL672" s="226"/>
      <c r="FM672" s="226"/>
      <c r="FN672" s="227"/>
      <c r="FO672" s="228"/>
      <c r="FP672" s="226"/>
      <c r="FQ672" s="226"/>
      <c r="FR672" s="229"/>
      <c r="FS672" s="229"/>
      <c r="FT672" s="229"/>
      <c r="FU672" s="226"/>
      <c r="FV672" s="226"/>
      <c r="FW672" s="230"/>
      <c r="FX672" s="230"/>
      <c r="FY672" s="231"/>
      <c r="FZ672" s="231"/>
      <c r="GA672" s="231"/>
      <c r="GB672" s="231"/>
      <c r="GC672" s="226"/>
      <c r="GD672" s="226"/>
      <c r="GE672" s="227"/>
      <c r="GF672" s="228"/>
      <c r="GG672" s="226"/>
      <c r="GH672" s="226"/>
      <c r="GI672" s="229"/>
      <c r="GJ672" s="229"/>
      <c r="GK672" s="229"/>
      <c r="GL672" s="226"/>
      <c r="GM672" s="226"/>
      <c r="GN672" s="230"/>
      <c r="GO672" s="230"/>
      <c r="GP672" s="231"/>
      <c r="GQ672" s="231"/>
      <c r="GR672" s="231"/>
      <c r="GS672" s="231"/>
      <c r="GT672" s="226"/>
      <c r="GU672" s="226"/>
      <c r="GV672" s="227"/>
      <c r="GW672" s="228"/>
      <c r="GX672" s="226"/>
      <c r="GY672" s="226"/>
      <c r="GZ672" s="229"/>
      <c r="HA672" s="229"/>
      <c r="HB672" s="229"/>
      <c r="HC672" s="226"/>
      <c r="HD672" s="226"/>
      <c r="HE672" s="230"/>
      <c r="HF672" s="230"/>
      <c r="HG672" s="231"/>
    </row>
    <row r="673" spans="1:215" s="309" customFormat="1" ht="41.25" customHeight="1" x14ac:dyDescent="0.2">
      <c r="A673" s="210" t="s">
        <v>2979</v>
      </c>
      <c r="B673" s="211" t="s">
        <v>2980</v>
      </c>
      <c r="C673" s="211" t="s">
        <v>2980</v>
      </c>
      <c r="D673" s="211" t="s">
        <v>8804</v>
      </c>
      <c r="E673" s="212" t="str">
        <f t="shared" si="17"/>
        <v>周南市室尾2-8-33</v>
      </c>
      <c r="F673" s="212" t="s">
        <v>2981</v>
      </c>
      <c r="G673" s="196">
        <v>42036</v>
      </c>
      <c r="H673" s="212" t="s">
        <v>4796</v>
      </c>
      <c r="I673" s="236" t="s">
        <v>3372</v>
      </c>
      <c r="J673" s="281" t="s">
        <v>813</v>
      </c>
      <c r="K673" s="282" t="s">
        <v>472</v>
      </c>
      <c r="L673" s="282" t="s">
        <v>473</v>
      </c>
      <c r="M673" s="212" t="s">
        <v>3931</v>
      </c>
      <c r="N673" s="212" t="s">
        <v>2982</v>
      </c>
      <c r="O673" s="283" t="s">
        <v>250</v>
      </c>
      <c r="P673" s="284" t="s">
        <v>550</v>
      </c>
      <c r="Q673" s="227"/>
      <c r="R673" s="228"/>
      <c r="S673" s="226"/>
      <c r="T673" s="226"/>
      <c r="U673" s="229"/>
      <c r="V673" s="229"/>
      <c r="W673" s="229"/>
      <c r="X673" s="226"/>
      <c r="Y673" s="226"/>
      <c r="Z673" s="230"/>
      <c r="AA673" s="230"/>
      <c r="AB673" s="231"/>
      <c r="AC673" s="231"/>
      <c r="AD673" s="231"/>
      <c r="AE673" s="231"/>
      <c r="AF673" s="226"/>
      <c r="AG673" s="226"/>
      <c r="AH673" s="227"/>
      <c r="AI673" s="228"/>
      <c r="AJ673" s="226"/>
      <c r="AK673" s="226"/>
      <c r="AL673" s="229"/>
      <c r="AM673" s="229"/>
      <c r="AN673" s="229"/>
      <c r="AO673" s="226"/>
      <c r="AP673" s="226"/>
      <c r="AQ673" s="230"/>
      <c r="AR673" s="230"/>
      <c r="AS673" s="231"/>
      <c r="AT673" s="231"/>
      <c r="AU673" s="231"/>
      <c r="AV673" s="231"/>
      <c r="AW673" s="226"/>
      <c r="AX673" s="226"/>
      <c r="AY673" s="227"/>
      <c r="AZ673" s="228"/>
      <c r="BA673" s="226"/>
      <c r="BB673" s="226"/>
      <c r="BC673" s="229"/>
      <c r="BD673" s="229"/>
      <c r="BE673" s="229"/>
      <c r="BF673" s="226"/>
      <c r="BG673" s="226"/>
      <c r="BH673" s="230"/>
      <c r="BI673" s="230"/>
      <c r="BJ673" s="231"/>
      <c r="BK673" s="231"/>
      <c r="BL673" s="231"/>
      <c r="BM673" s="231"/>
      <c r="BN673" s="226"/>
      <c r="BO673" s="226"/>
      <c r="BP673" s="227"/>
      <c r="BQ673" s="228"/>
      <c r="BR673" s="226"/>
      <c r="BS673" s="226"/>
      <c r="BT673" s="229"/>
      <c r="BU673" s="229"/>
      <c r="BV673" s="229"/>
      <c r="BW673" s="226"/>
      <c r="BX673" s="226"/>
      <c r="BY673" s="230"/>
      <c r="BZ673" s="230"/>
      <c r="CA673" s="231"/>
      <c r="CB673" s="231"/>
      <c r="CC673" s="231"/>
      <c r="CD673" s="231"/>
      <c r="CE673" s="226"/>
      <c r="CF673" s="226"/>
      <c r="CG673" s="227"/>
      <c r="CH673" s="228"/>
      <c r="CI673" s="226"/>
      <c r="CJ673" s="226"/>
      <c r="CK673" s="229"/>
      <c r="CL673" s="229"/>
      <c r="CM673" s="229"/>
      <c r="CN673" s="226"/>
      <c r="CO673" s="226"/>
      <c r="CP673" s="230"/>
      <c r="CQ673" s="230"/>
      <c r="CR673" s="231"/>
      <c r="CS673" s="231"/>
      <c r="CT673" s="231"/>
      <c r="CU673" s="231"/>
      <c r="CV673" s="226"/>
      <c r="CW673" s="226"/>
      <c r="CX673" s="227"/>
      <c r="CY673" s="228"/>
      <c r="CZ673" s="226"/>
      <c r="DA673" s="226"/>
      <c r="DB673" s="229"/>
      <c r="DC673" s="229"/>
      <c r="DD673" s="229"/>
      <c r="DE673" s="226"/>
      <c r="DF673" s="226"/>
      <c r="DG673" s="230"/>
      <c r="DH673" s="230"/>
      <c r="DI673" s="231"/>
      <c r="DJ673" s="231"/>
      <c r="DK673" s="231"/>
      <c r="DL673" s="231"/>
      <c r="DM673" s="226"/>
      <c r="DN673" s="226"/>
      <c r="DO673" s="227"/>
      <c r="DP673" s="228"/>
      <c r="DQ673" s="226"/>
      <c r="DR673" s="226"/>
      <c r="DS673" s="229"/>
      <c r="DT673" s="229"/>
      <c r="DU673" s="229"/>
      <c r="DV673" s="226"/>
      <c r="DW673" s="226"/>
      <c r="DX673" s="230"/>
      <c r="DY673" s="230"/>
      <c r="DZ673" s="231"/>
      <c r="EA673" s="231"/>
      <c r="EB673" s="231"/>
      <c r="EC673" s="231"/>
      <c r="ED673" s="226"/>
      <c r="EE673" s="226"/>
      <c r="EF673" s="227"/>
      <c r="EG673" s="228"/>
      <c r="EH673" s="226"/>
      <c r="EI673" s="226"/>
      <c r="EJ673" s="229"/>
      <c r="EK673" s="229"/>
      <c r="EL673" s="229"/>
      <c r="EM673" s="226"/>
      <c r="EN673" s="226"/>
      <c r="EO673" s="230"/>
      <c r="EP673" s="230"/>
      <c r="EQ673" s="231"/>
      <c r="ER673" s="231"/>
      <c r="ES673" s="231"/>
      <c r="ET673" s="231"/>
      <c r="EU673" s="226"/>
      <c r="EV673" s="226"/>
      <c r="EW673" s="227"/>
      <c r="EX673" s="228"/>
      <c r="EY673" s="226"/>
      <c r="EZ673" s="226"/>
      <c r="FA673" s="229"/>
      <c r="FB673" s="229"/>
      <c r="FC673" s="229"/>
      <c r="FD673" s="226"/>
      <c r="FE673" s="226"/>
      <c r="FF673" s="230"/>
      <c r="FG673" s="230"/>
      <c r="FH673" s="231"/>
      <c r="FI673" s="231"/>
      <c r="FJ673" s="231"/>
      <c r="FK673" s="231"/>
      <c r="FL673" s="226"/>
      <c r="FM673" s="226"/>
      <c r="FN673" s="227"/>
      <c r="FO673" s="228"/>
      <c r="FP673" s="226"/>
      <c r="FQ673" s="226"/>
      <c r="FR673" s="229"/>
      <c r="FS673" s="229"/>
      <c r="FT673" s="229"/>
      <c r="FU673" s="226"/>
      <c r="FV673" s="226"/>
      <c r="FW673" s="230"/>
      <c r="FX673" s="230"/>
      <c r="FY673" s="231"/>
      <c r="FZ673" s="231"/>
      <c r="GA673" s="231"/>
      <c r="GB673" s="231"/>
      <c r="GC673" s="226"/>
      <c r="GD673" s="226"/>
      <c r="GE673" s="227"/>
      <c r="GF673" s="228"/>
      <c r="GG673" s="226"/>
      <c r="GH673" s="226"/>
      <c r="GI673" s="229"/>
      <c r="GJ673" s="229"/>
      <c r="GK673" s="229"/>
      <c r="GL673" s="226"/>
      <c r="GM673" s="226"/>
      <c r="GN673" s="230"/>
      <c r="GO673" s="230"/>
      <c r="GP673" s="231"/>
      <c r="GQ673" s="231"/>
      <c r="GR673" s="231"/>
      <c r="GS673" s="231"/>
      <c r="GT673" s="226"/>
      <c r="GU673" s="226"/>
      <c r="GV673" s="227"/>
      <c r="GW673" s="228"/>
      <c r="GX673" s="226"/>
      <c r="GY673" s="226"/>
      <c r="GZ673" s="229"/>
      <c r="HA673" s="229"/>
      <c r="HB673" s="229"/>
      <c r="HC673" s="226"/>
      <c r="HD673" s="226"/>
      <c r="HE673" s="230"/>
      <c r="HF673" s="230"/>
      <c r="HG673" s="231"/>
    </row>
    <row r="674" spans="1:215" s="309" customFormat="1" ht="41.25" customHeight="1" x14ac:dyDescent="0.2">
      <c r="A674" s="210" t="s">
        <v>2983</v>
      </c>
      <c r="B674" s="211" t="s">
        <v>2984</v>
      </c>
      <c r="C674" s="211" t="s">
        <v>2984</v>
      </c>
      <c r="D674" s="211" t="s">
        <v>8805</v>
      </c>
      <c r="E674" s="212" t="str">
        <f t="shared" si="17"/>
        <v>周南市城ヶ丘3-6-1</v>
      </c>
      <c r="F674" s="212" t="s">
        <v>2985</v>
      </c>
      <c r="G674" s="196">
        <v>42064</v>
      </c>
      <c r="H674" s="212" t="s">
        <v>4795</v>
      </c>
      <c r="I674" s="236" t="s">
        <v>3372</v>
      </c>
      <c r="J674" s="281" t="s">
        <v>813</v>
      </c>
      <c r="K674" s="282" t="s">
        <v>472</v>
      </c>
      <c r="L674" s="282" t="s">
        <v>473</v>
      </c>
      <c r="M674" s="212" t="s">
        <v>3932</v>
      </c>
      <c r="N674" s="212" t="s">
        <v>2986</v>
      </c>
      <c r="O674" s="283" t="s">
        <v>250</v>
      </c>
      <c r="P674" s="284" t="s">
        <v>548</v>
      </c>
      <c r="Q674" s="227"/>
      <c r="R674" s="228"/>
      <c r="S674" s="226"/>
      <c r="T674" s="226"/>
      <c r="U674" s="229"/>
      <c r="V674" s="229"/>
      <c r="W674" s="229"/>
      <c r="X674" s="226"/>
      <c r="Y674" s="226"/>
      <c r="Z674" s="230"/>
      <c r="AA674" s="230"/>
      <c r="AB674" s="231"/>
      <c r="AC674" s="231"/>
      <c r="AD674" s="231"/>
      <c r="AE674" s="231"/>
      <c r="AF674" s="226"/>
      <c r="AG674" s="226"/>
      <c r="AH674" s="227"/>
      <c r="AI674" s="228"/>
      <c r="AJ674" s="226"/>
      <c r="AK674" s="226"/>
      <c r="AL674" s="229"/>
      <c r="AM674" s="229"/>
      <c r="AN674" s="229"/>
      <c r="AO674" s="226"/>
      <c r="AP674" s="226"/>
      <c r="AQ674" s="230"/>
      <c r="AR674" s="230"/>
      <c r="AS674" s="231"/>
      <c r="AT674" s="231"/>
      <c r="AU674" s="231"/>
      <c r="AV674" s="231"/>
      <c r="AW674" s="226"/>
      <c r="AX674" s="226"/>
      <c r="AY674" s="227"/>
      <c r="AZ674" s="228"/>
      <c r="BA674" s="226"/>
      <c r="BB674" s="226"/>
      <c r="BC674" s="229"/>
      <c r="BD674" s="229"/>
      <c r="BE674" s="229"/>
      <c r="BF674" s="226"/>
      <c r="BG674" s="226"/>
      <c r="BH674" s="230"/>
      <c r="BI674" s="230"/>
      <c r="BJ674" s="231"/>
      <c r="BK674" s="231"/>
      <c r="BL674" s="231"/>
      <c r="BM674" s="231"/>
      <c r="BN674" s="226"/>
      <c r="BO674" s="226"/>
      <c r="BP674" s="227"/>
      <c r="BQ674" s="228"/>
      <c r="BR674" s="226"/>
      <c r="BS674" s="226"/>
      <c r="BT674" s="229"/>
      <c r="BU674" s="229"/>
      <c r="BV674" s="229"/>
      <c r="BW674" s="226"/>
      <c r="BX674" s="226"/>
      <c r="BY674" s="230"/>
      <c r="BZ674" s="230"/>
      <c r="CA674" s="231"/>
      <c r="CB674" s="231"/>
      <c r="CC674" s="231"/>
      <c r="CD674" s="231"/>
      <c r="CE674" s="226"/>
      <c r="CF674" s="226"/>
      <c r="CG674" s="227"/>
      <c r="CH674" s="228"/>
      <c r="CI674" s="226"/>
      <c r="CJ674" s="226"/>
      <c r="CK674" s="229"/>
      <c r="CL674" s="229"/>
      <c r="CM674" s="229"/>
      <c r="CN674" s="226"/>
      <c r="CO674" s="226"/>
      <c r="CP674" s="230"/>
      <c r="CQ674" s="230"/>
      <c r="CR674" s="231"/>
      <c r="CS674" s="231"/>
      <c r="CT674" s="231"/>
      <c r="CU674" s="231"/>
      <c r="CV674" s="226"/>
      <c r="CW674" s="226"/>
      <c r="CX674" s="227"/>
      <c r="CY674" s="228"/>
      <c r="CZ674" s="226"/>
      <c r="DA674" s="226"/>
      <c r="DB674" s="229"/>
      <c r="DC674" s="229"/>
      <c r="DD674" s="229"/>
      <c r="DE674" s="226"/>
      <c r="DF674" s="226"/>
      <c r="DG674" s="230"/>
      <c r="DH674" s="230"/>
      <c r="DI674" s="231"/>
      <c r="DJ674" s="231"/>
      <c r="DK674" s="231"/>
      <c r="DL674" s="231"/>
      <c r="DM674" s="226"/>
      <c r="DN674" s="226"/>
      <c r="DO674" s="227"/>
      <c r="DP674" s="228"/>
      <c r="DQ674" s="226"/>
      <c r="DR674" s="226"/>
      <c r="DS674" s="229"/>
      <c r="DT674" s="229"/>
      <c r="DU674" s="229"/>
      <c r="DV674" s="226"/>
      <c r="DW674" s="226"/>
      <c r="DX674" s="230"/>
      <c r="DY674" s="230"/>
      <c r="DZ674" s="231"/>
      <c r="EA674" s="231"/>
      <c r="EB674" s="231"/>
      <c r="EC674" s="231"/>
      <c r="ED674" s="226"/>
      <c r="EE674" s="226"/>
      <c r="EF674" s="227"/>
      <c r="EG674" s="228"/>
      <c r="EH674" s="226"/>
      <c r="EI674" s="226"/>
      <c r="EJ674" s="229"/>
      <c r="EK674" s="229"/>
      <c r="EL674" s="229"/>
      <c r="EM674" s="226"/>
      <c r="EN674" s="226"/>
      <c r="EO674" s="230"/>
      <c r="EP674" s="230"/>
      <c r="EQ674" s="231"/>
      <c r="ER674" s="231"/>
      <c r="ES674" s="231"/>
      <c r="ET674" s="231"/>
      <c r="EU674" s="226"/>
      <c r="EV674" s="226"/>
      <c r="EW674" s="227"/>
      <c r="EX674" s="228"/>
      <c r="EY674" s="226"/>
      <c r="EZ674" s="226"/>
      <c r="FA674" s="229"/>
      <c r="FB674" s="229"/>
      <c r="FC674" s="229"/>
      <c r="FD674" s="226"/>
      <c r="FE674" s="226"/>
      <c r="FF674" s="230"/>
      <c r="FG674" s="230"/>
      <c r="FH674" s="231"/>
      <c r="FI674" s="231"/>
      <c r="FJ674" s="231"/>
      <c r="FK674" s="231"/>
      <c r="FL674" s="226"/>
      <c r="FM674" s="226"/>
      <c r="FN674" s="227"/>
      <c r="FO674" s="228"/>
      <c r="FP674" s="226"/>
      <c r="FQ674" s="226"/>
      <c r="FR674" s="229"/>
      <c r="FS674" s="229"/>
      <c r="FT674" s="229"/>
      <c r="FU674" s="226"/>
      <c r="FV674" s="226"/>
      <c r="FW674" s="230"/>
      <c r="FX674" s="230"/>
      <c r="FY674" s="231"/>
      <c r="FZ674" s="231"/>
      <c r="GA674" s="231"/>
      <c r="GB674" s="231"/>
      <c r="GC674" s="226"/>
      <c r="GD674" s="226"/>
      <c r="GE674" s="227"/>
      <c r="GF674" s="228"/>
      <c r="GG674" s="226"/>
      <c r="GH674" s="226"/>
      <c r="GI674" s="229"/>
      <c r="GJ674" s="229"/>
      <c r="GK674" s="229"/>
      <c r="GL674" s="226"/>
      <c r="GM674" s="226"/>
      <c r="GN674" s="230"/>
      <c r="GO674" s="230"/>
      <c r="GP674" s="231"/>
      <c r="GQ674" s="231"/>
      <c r="GR674" s="231"/>
      <c r="GS674" s="231"/>
      <c r="GT674" s="226"/>
      <c r="GU674" s="226"/>
      <c r="GV674" s="227"/>
      <c r="GW674" s="228"/>
      <c r="GX674" s="226"/>
      <c r="GY674" s="226"/>
      <c r="GZ674" s="229"/>
      <c r="HA674" s="229"/>
      <c r="HB674" s="229"/>
      <c r="HC674" s="226"/>
      <c r="HD674" s="226"/>
      <c r="HE674" s="230"/>
      <c r="HF674" s="230"/>
      <c r="HG674" s="231"/>
    </row>
    <row r="675" spans="1:215" s="309" customFormat="1" ht="41.25" customHeight="1" x14ac:dyDescent="0.2">
      <c r="A675" s="210" t="s">
        <v>4794</v>
      </c>
      <c r="B675" s="211" t="s">
        <v>4793</v>
      </c>
      <c r="C675" s="211" t="s">
        <v>4793</v>
      </c>
      <c r="D675" s="211" t="s">
        <v>8806</v>
      </c>
      <c r="E675" s="212" t="str">
        <f t="shared" si="17"/>
        <v>周南市湯野4203-6</v>
      </c>
      <c r="F675" s="212" t="s">
        <v>4792</v>
      </c>
      <c r="G675" s="196">
        <v>42095</v>
      </c>
      <c r="H675" s="212" t="s">
        <v>4791</v>
      </c>
      <c r="I675" s="236" t="s">
        <v>3372</v>
      </c>
      <c r="J675" s="281" t="s">
        <v>813</v>
      </c>
      <c r="K675" s="282" t="s">
        <v>1598</v>
      </c>
      <c r="L675" s="282" t="s">
        <v>1597</v>
      </c>
      <c r="M675" s="212" t="s">
        <v>3933</v>
      </c>
      <c r="N675" s="212" t="s">
        <v>4790</v>
      </c>
      <c r="O675" s="283" t="s">
        <v>250</v>
      </c>
      <c r="P675" s="284" t="s">
        <v>550</v>
      </c>
      <c r="Q675" s="227"/>
      <c r="R675" s="228"/>
      <c r="S675" s="226"/>
      <c r="T675" s="226"/>
      <c r="U675" s="229"/>
      <c r="V675" s="229"/>
      <c r="W675" s="229"/>
      <c r="X675" s="226"/>
      <c r="Y675" s="226"/>
      <c r="Z675" s="230"/>
      <c r="AA675" s="230"/>
      <c r="AB675" s="231"/>
      <c r="AC675" s="231"/>
      <c r="AD675" s="231"/>
      <c r="AE675" s="231"/>
      <c r="AF675" s="226"/>
      <c r="AG675" s="226"/>
      <c r="AH675" s="227"/>
      <c r="AI675" s="228"/>
      <c r="AJ675" s="226"/>
      <c r="AK675" s="226"/>
      <c r="AL675" s="229"/>
      <c r="AM675" s="229"/>
      <c r="AN675" s="229"/>
      <c r="AO675" s="226"/>
      <c r="AP675" s="226"/>
      <c r="AQ675" s="230"/>
      <c r="AR675" s="230"/>
      <c r="AS675" s="231"/>
      <c r="AT675" s="231"/>
      <c r="AU675" s="231"/>
      <c r="AV675" s="231"/>
      <c r="AW675" s="226"/>
      <c r="AX675" s="226"/>
      <c r="AY675" s="227"/>
      <c r="AZ675" s="228"/>
      <c r="BA675" s="226"/>
      <c r="BB675" s="226"/>
      <c r="BC675" s="229"/>
      <c r="BD675" s="229"/>
      <c r="BE675" s="229"/>
      <c r="BF675" s="226"/>
      <c r="BG675" s="226"/>
      <c r="BH675" s="230"/>
      <c r="BI675" s="230"/>
      <c r="BJ675" s="231"/>
      <c r="BK675" s="231"/>
      <c r="BL675" s="231"/>
      <c r="BM675" s="231"/>
      <c r="BN675" s="226"/>
      <c r="BO675" s="226"/>
      <c r="BP675" s="227"/>
      <c r="BQ675" s="228"/>
      <c r="BR675" s="226"/>
      <c r="BS675" s="226"/>
      <c r="BT675" s="229"/>
      <c r="BU675" s="229"/>
      <c r="BV675" s="229"/>
      <c r="BW675" s="226"/>
      <c r="BX675" s="226"/>
      <c r="BY675" s="230"/>
      <c r="BZ675" s="230"/>
      <c r="CA675" s="231"/>
      <c r="CB675" s="231"/>
      <c r="CC675" s="231"/>
      <c r="CD675" s="231"/>
      <c r="CE675" s="226"/>
      <c r="CF675" s="226"/>
      <c r="CG675" s="227"/>
      <c r="CH675" s="228"/>
      <c r="CI675" s="226"/>
      <c r="CJ675" s="226"/>
      <c r="CK675" s="229"/>
      <c r="CL675" s="229"/>
      <c r="CM675" s="229"/>
      <c r="CN675" s="226"/>
      <c r="CO675" s="226"/>
      <c r="CP675" s="230"/>
      <c r="CQ675" s="230"/>
      <c r="CR675" s="231"/>
      <c r="CS675" s="231"/>
      <c r="CT675" s="231"/>
      <c r="CU675" s="231"/>
      <c r="CV675" s="226"/>
      <c r="CW675" s="226"/>
      <c r="CX675" s="227"/>
      <c r="CY675" s="228"/>
      <c r="CZ675" s="226"/>
      <c r="DA675" s="226"/>
      <c r="DB675" s="229"/>
      <c r="DC675" s="229"/>
      <c r="DD675" s="229"/>
      <c r="DE675" s="226"/>
      <c r="DF675" s="226"/>
      <c r="DG675" s="230"/>
      <c r="DH675" s="230"/>
      <c r="DI675" s="231"/>
      <c r="DJ675" s="231"/>
      <c r="DK675" s="231"/>
      <c r="DL675" s="231"/>
      <c r="DM675" s="226"/>
      <c r="DN675" s="226"/>
      <c r="DO675" s="227"/>
      <c r="DP675" s="228"/>
      <c r="DQ675" s="226"/>
      <c r="DR675" s="226"/>
      <c r="DS675" s="229"/>
      <c r="DT675" s="229"/>
      <c r="DU675" s="229"/>
      <c r="DV675" s="226"/>
      <c r="DW675" s="226"/>
      <c r="DX675" s="230"/>
      <c r="DY675" s="230"/>
      <c r="DZ675" s="231"/>
      <c r="EA675" s="231"/>
      <c r="EB675" s="231"/>
      <c r="EC675" s="231"/>
      <c r="ED675" s="226"/>
      <c r="EE675" s="226"/>
      <c r="EF675" s="227"/>
      <c r="EG675" s="228"/>
      <c r="EH675" s="226"/>
      <c r="EI675" s="226"/>
      <c r="EJ675" s="229"/>
      <c r="EK675" s="229"/>
      <c r="EL675" s="229"/>
      <c r="EM675" s="226"/>
      <c r="EN675" s="226"/>
      <c r="EO675" s="230"/>
      <c r="EP675" s="230"/>
      <c r="EQ675" s="231"/>
      <c r="ER675" s="231"/>
      <c r="ES675" s="231"/>
      <c r="ET675" s="231"/>
      <c r="EU675" s="226"/>
      <c r="EV675" s="226"/>
      <c r="EW675" s="227"/>
      <c r="EX675" s="228"/>
      <c r="EY675" s="226"/>
      <c r="EZ675" s="226"/>
      <c r="FA675" s="229"/>
      <c r="FB675" s="229"/>
      <c r="FC675" s="229"/>
      <c r="FD675" s="226"/>
      <c r="FE675" s="226"/>
      <c r="FF675" s="230"/>
      <c r="FG675" s="230"/>
      <c r="FH675" s="231"/>
      <c r="FI675" s="231"/>
      <c r="FJ675" s="231"/>
      <c r="FK675" s="231"/>
      <c r="FL675" s="226"/>
      <c r="FM675" s="226"/>
      <c r="FN675" s="227"/>
      <c r="FO675" s="228"/>
      <c r="FP675" s="226"/>
      <c r="FQ675" s="226"/>
      <c r="FR675" s="229"/>
      <c r="FS675" s="229"/>
      <c r="FT675" s="229"/>
      <c r="FU675" s="226"/>
      <c r="FV675" s="226"/>
      <c r="FW675" s="230"/>
      <c r="FX675" s="230"/>
      <c r="FY675" s="231"/>
      <c r="FZ675" s="231"/>
      <c r="GA675" s="231"/>
      <c r="GB675" s="231"/>
      <c r="GC675" s="226"/>
      <c r="GD675" s="226"/>
      <c r="GE675" s="227"/>
      <c r="GF675" s="228"/>
      <c r="GG675" s="226"/>
      <c r="GH675" s="226"/>
      <c r="GI675" s="229"/>
      <c r="GJ675" s="229"/>
      <c r="GK675" s="229"/>
      <c r="GL675" s="226"/>
      <c r="GM675" s="226"/>
      <c r="GN675" s="230"/>
      <c r="GO675" s="230"/>
      <c r="GP675" s="231"/>
      <c r="GQ675" s="231"/>
      <c r="GR675" s="231"/>
      <c r="GS675" s="231"/>
      <c r="GT675" s="226"/>
      <c r="GU675" s="226"/>
      <c r="GV675" s="227"/>
      <c r="GW675" s="228"/>
      <c r="GX675" s="226"/>
      <c r="GY675" s="226"/>
      <c r="GZ675" s="229"/>
      <c r="HA675" s="229"/>
      <c r="HB675" s="229"/>
      <c r="HC675" s="226"/>
      <c r="HD675" s="226"/>
      <c r="HE675" s="230"/>
      <c r="HF675" s="230"/>
      <c r="HG675" s="231"/>
    </row>
    <row r="676" spans="1:215" s="309" customFormat="1" ht="41.25" customHeight="1" x14ac:dyDescent="0.2">
      <c r="A676" s="210" t="s">
        <v>7567</v>
      </c>
      <c r="B676" s="211" t="s">
        <v>7568</v>
      </c>
      <c r="C676" s="211" t="s">
        <v>7568</v>
      </c>
      <c r="D676" s="211" t="s">
        <v>8807</v>
      </c>
      <c r="E676" s="212" t="str">
        <f t="shared" si="17"/>
        <v>周南市湯野4298-1</v>
      </c>
      <c r="F676" s="212" t="s">
        <v>7569</v>
      </c>
      <c r="G676" s="196">
        <v>42552</v>
      </c>
      <c r="H676" s="212" t="s">
        <v>7570</v>
      </c>
      <c r="I676" s="236" t="s">
        <v>3349</v>
      </c>
      <c r="J676" s="281" t="s">
        <v>4583</v>
      </c>
      <c r="K676" s="282" t="s">
        <v>1598</v>
      </c>
      <c r="L676" s="282" t="s">
        <v>1597</v>
      </c>
      <c r="M676" s="212" t="s">
        <v>3934</v>
      </c>
      <c r="N676" s="212" t="s">
        <v>7571</v>
      </c>
      <c r="O676" s="283" t="s">
        <v>250</v>
      </c>
      <c r="P676" s="284" t="s">
        <v>550</v>
      </c>
      <c r="Q676" s="227"/>
      <c r="R676" s="228"/>
      <c r="S676" s="226"/>
      <c r="T676" s="226"/>
      <c r="U676" s="229"/>
      <c r="V676" s="229"/>
      <c r="W676" s="229"/>
      <c r="X676" s="226"/>
      <c r="Y676" s="226"/>
      <c r="Z676" s="230"/>
      <c r="AA676" s="230"/>
      <c r="AB676" s="231"/>
      <c r="AC676" s="231"/>
      <c r="AD676" s="231"/>
      <c r="AE676" s="231"/>
      <c r="AF676" s="226"/>
      <c r="AG676" s="226"/>
      <c r="AH676" s="227"/>
      <c r="AI676" s="228"/>
      <c r="AJ676" s="226"/>
      <c r="AK676" s="226"/>
      <c r="AL676" s="229"/>
      <c r="AM676" s="229"/>
      <c r="AN676" s="229"/>
      <c r="AO676" s="226"/>
      <c r="AP676" s="226"/>
      <c r="AQ676" s="230"/>
      <c r="AR676" s="230"/>
      <c r="AS676" s="231"/>
      <c r="AT676" s="231"/>
      <c r="AU676" s="231"/>
      <c r="AV676" s="231"/>
      <c r="AW676" s="226"/>
      <c r="AX676" s="226"/>
      <c r="AY676" s="227"/>
      <c r="AZ676" s="228"/>
      <c r="BA676" s="226"/>
      <c r="BB676" s="226"/>
      <c r="BC676" s="229"/>
      <c r="BD676" s="229"/>
      <c r="BE676" s="229"/>
      <c r="BF676" s="226"/>
      <c r="BG676" s="226"/>
      <c r="BH676" s="230"/>
      <c r="BI676" s="230"/>
      <c r="BJ676" s="231"/>
      <c r="BK676" s="231"/>
      <c r="BL676" s="231"/>
      <c r="BM676" s="231"/>
      <c r="BN676" s="226"/>
      <c r="BO676" s="226"/>
      <c r="BP676" s="227"/>
      <c r="BQ676" s="228"/>
      <c r="BR676" s="226"/>
      <c r="BS676" s="226"/>
      <c r="BT676" s="229"/>
      <c r="BU676" s="229"/>
      <c r="BV676" s="229"/>
      <c r="BW676" s="226"/>
      <c r="BX676" s="226"/>
      <c r="BY676" s="230"/>
      <c r="BZ676" s="230"/>
      <c r="CA676" s="231"/>
      <c r="CB676" s="231"/>
      <c r="CC676" s="231"/>
      <c r="CD676" s="231"/>
      <c r="CE676" s="226"/>
      <c r="CF676" s="226"/>
      <c r="CG676" s="227"/>
      <c r="CH676" s="228"/>
      <c r="CI676" s="226"/>
      <c r="CJ676" s="226"/>
      <c r="CK676" s="229"/>
      <c r="CL676" s="229"/>
      <c r="CM676" s="229"/>
      <c r="CN676" s="226"/>
      <c r="CO676" s="226"/>
      <c r="CP676" s="230"/>
      <c r="CQ676" s="230"/>
      <c r="CR676" s="231"/>
      <c r="CS676" s="231"/>
      <c r="CT676" s="231"/>
      <c r="CU676" s="231"/>
      <c r="CV676" s="226"/>
      <c r="CW676" s="226"/>
      <c r="CX676" s="227"/>
      <c r="CY676" s="228"/>
      <c r="CZ676" s="226"/>
      <c r="DA676" s="226"/>
      <c r="DB676" s="229"/>
      <c r="DC676" s="229"/>
      <c r="DD676" s="229"/>
      <c r="DE676" s="226"/>
      <c r="DF676" s="226"/>
      <c r="DG676" s="230"/>
      <c r="DH676" s="230"/>
      <c r="DI676" s="231"/>
      <c r="DJ676" s="231"/>
      <c r="DK676" s="231"/>
      <c r="DL676" s="231"/>
      <c r="DM676" s="226"/>
      <c r="DN676" s="226"/>
      <c r="DO676" s="227"/>
      <c r="DP676" s="228"/>
      <c r="DQ676" s="226"/>
      <c r="DR676" s="226"/>
      <c r="DS676" s="229"/>
      <c r="DT676" s="229"/>
      <c r="DU676" s="229"/>
      <c r="DV676" s="226"/>
      <c r="DW676" s="226"/>
      <c r="DX676" s="230"/>
      <c r="DY676" s="230"/>
      <c r="DZ676" s="231"/>
      <c r="EA676" s="231"/>
      <c r="EB676" s="231"/>
      <c r="EC676" s="231"/>
      <c r="ED676" s="226"/>
      <c r="EE676" s="226"/>
      <c r="EF676" s="227"/>
      <c r="EG676" s="228"/>
      <c r="EH676" s="226"/>
      <c r="EI676" s="226"/>
      <c r="EJ676" s="229"/>
      <c r="EK676" s="229"/>
      <c r="EL676" s="229"/>
      <c r="EM676" s="226"/>
      <c r="EN676" s="226"/>
      <c r="EO676" s="230"/>
      <c r="EP676" s="230"/>
      <c r="EQ676" s="231"/>
      <c r="ER676" s="231"/>
      <c r="ES676" s="231"/>
      <c r="ET676" s="231"/>
      <c r="EU676" s="226"/>
      <c r="EV676" s="226"/>
      <c r="EW676" s="227"/>
      <c r="EX676" s="228"/>
      <c r="EY676" s="226"/>
      <c r="EZ676" s="226"/>
      <c r="FA676" s="229"/>
      <c r="FB676" s="229"/>
      <c r="FC676" s="229"/>
      <c r="FD676" s="226"/>
      <c r="FE676" s="226"/>
      <c r="FF676" s="230"/>
      <c r="FG676" s="230"/>
      <c r="FH676" s="231"/>
      <c r="FI676" s="231"/>
      <c r="FJ676" s="231"/>
      <c r="FK676" s="231"/>
      <c r="FL676" s="226"/>
      <c r="FM676" s="226"/>
      <c r="FN676" s="227"/>
      <c r="FO676" s="228"/>
      <c r="FP676" s="226"/>
      <c r="FQ676" s="226"/>
      <c r="FR676" s="229"/>
      <c r="FS676" s="229"/>
      <c r="FT676" s="229"/>
      <c r="FU676" s="226"/>
      <c r="FV676" s="226"/>
      <c r="FW676" s="230"/>
      <c r="FX676" s="230"/>
      <c r="FY676" s="231"/>
      <c r="FZ676" s="231"/>
      <c r="GA676" s="231"/>
      <c r="GB676" s="231"/>
      <c r="GC676" s="226"/>
      <c r="GD676" s="226"/>
      <c r="GE676" s="227"/>
      <c r="GF676" s="228"/>
      <c r="GG676" s="226"/>
      <c r="GH676" s="226"/>
      <c r="GI676" s="229"/>
      <c r="GJ676" s="229"/>
      <c r="GK676" s="229"/>
      <c r="GL676" s="226"/>
      <c r="GM676" s="226"/>
      <c r="GN676" s="230"/>
      <c r="GO676" s="230"/>
      <c r="GP676" s="231"/>
      <c r="GQ676" s="231"/>
      <c r="GR676" s="231"/>
      <c r="GS676" s="231"/>
      <c r="GT676" s="226"/>
      <c r="GU676" s="226"/>
      <c r="GV676" s="227"/>
      <c r="GW676" s="228"/>
      <c r="GX676" s="226"/>
      <c r="GY676" s="226"/>
      <c r="GZ676" s="229"/>
      <c r="HA676" s="229"/>
      <c r="HB676" s="229"/>
      <c r="HC676" s="226"/>
      <c r="HD676" s="226"/>
      <c r="HE676" s="230"/>
      <c r="HF676" s="230"/>
      <c r="HG676" s="231"/>
    </row>
    <row r="677" spans="1:215" s="309" customFormat="1" ht="41.25" customHeight="1" x14ac:dyDescent="0.2">
      <c r="A677" s="210" t="s">
        <v>7572</v>
      </c>
      <c r="B677" s="211" t="s">
        <v>7568</v>
      </c>
      <c r="C677" s="211" t="s">
        <v>7568</v>
      </c>
      <c r="D677" s="211" t="s">
        <v>7573</v>
      </c>
      <c r="E677" s="212" t="str">
        <f t="shared" si="17"/>
        <v>周南市岡田町3-30</v>
      </c>
      <c r="F677" s="212" t="s">
        <v>6254</v>
      </c>
      <c r="G677" s="196">
        <v>42552</v>
      </c>
      <c r="H677" s="212" t="s">
        <v>7574</v>
      </c>
      <c r="I677" s="236" t="s">
        <v>3349</v>
      </c>
      <c r="J677" s="281" t="s">
        <v>4583</v>
      </c>
      <c r="K677" s="282" t="s">
        <v>1598</v>
      </c>
      <c r="L677" s="282" t="s">
        <v>1597</v>
      </c>
      <c r="M677" s="212" t="s">
        <v>3935</v>
      </c>
      <c r="N677" s="212" t="s">
        <v>7575</v>
      </c>
      <c r="O677" s="283" t="s">
        <v>250</v>
      </c>
      <c r="P677" s="284" t="s">
        <v>550</v>
      </c>
      <c r="Q677" s="227"/>
      <c r="R677" s="228"/>
      <c r="S677" s="226"/>
      <c r="T677" s="226"/>
      <c r="U677" s="229"/>
      <c r="V677" s="229"/>
      <c r="W677" s="229"/>
      <c r="X677" s="226"/>
      <c r="Y677" s="226"/>
      <c r="Z677" s="230"/>
      <c r="AA677" s="230"/>
      <c r="AB677" s="231"/>
      <c r="AC677" s="231"/>
      <c r="AD677" s="231"/>
      <c r="AE677" s="231"/>
      <c r="AF677" s="226"/>
      <c r="AG677" s="226"/>
      <c r="AH677" s="227"/>
      <c r="AI677" s="228"/>
      <c r="AJ677" s="226"/>
      <c r="AK677" s="226"/>
      <c r="AL677" s="229"/>
      <c r="AM677" s="229"/>
      <c r="AN677" s="229"/>
      <c r="AO677" s="226"/>
      <c r="AP677" s="226"/>
      <c r="AQ677" s="230"/>
      <c r="AR677" s="230"/>
      <c r="AS677" s="231"/>
      <c r="AT677" s="231"/>
      <c r="AU677" s="231"/>
      <c r="AV677" s="231"/>
      <c r="AW677" s="226"/>
      <c r="AX677" s="226"/>
      <c r="AY677" s="227"/>
      <c r="AZ677" s="228"/>
      <c r="BA677" s="226"/>
      <c r="BB677" s="226"/>
      <c r="BC677" s="229"/>
      <c r="BD677" s="229"/>
      <c r="BE677" s="229"/>
      <c r="BF677" s="226"/>
      <c r="BG677" s="226"/>
      <c r="BH677" s="230"/>
      <c r="BI677" s="230"/>
      <c r="BJ677" s="231"/>
      <c r="BK677" s="231"/>
      <c r="BL677" s="231"/>
      <c r="BM677" s="231"/>
      <c r="BN677" s="226"/>
      <c r="BO677" s="226"/>
      <c r="BP677" s="227"/>
      <c r="BQ677" s="228"/>
      <c r="BR677" s="226"/>
      <c r="BS677" s="226"/>
      <c r="BT677" s="229"/>
      <c r="BU677" s="229"/>
      <c r="BV677" s="229"/>
      <c r="BW677" s="226"/>
      <c r="BX677" s="226"/>
      <c r="BY677" s="230"/>
      <c r="BZ677" s="230"/>
      <c r="CA677" s="231"/>
      <c r="CB677" s="231"/>
      <c r="CC677" s="231"/>
      <c r="CD677" s="231"/>
      <c r="CE677" s="226"/>
      <c r="CF677" s="226"/>
      <c r="CG677" s="227"/>
      <c r="CH677" s="228"/>
      <c r="CI677" s="226"/>
      <c r="CJ677" s="226"/>
      <c r="CK677" s="229"/>
      <c r="CL677" s="229"/>
      <c r="CM677" s="229"/>
      <c r="CN677" s="226"/>
      <c r="CO677" s="226"/>
      <c r="CP677" s="230"/>
      <c r="CQ677" s="230"/>
      <c r="CR677" s="231"/>
      <c r="CS677" s="231"/>
      <c r="CT677" s="231"/>
      <c r="CU677" s="231"/>
      <c r="CV677" s="226"/>
      <c r="CW677" s="226"/>
      <c r="CX677" s="227"/>
      <c r="CY677" s="228"/>
      <c r="CZ677" s="226"/>
      <c r="DA677" s="226"/>
      <c r="DB677" s="229"/>
      <c r="DC677" s="229"/>
      <c r="DD677" s="229"/>
      <c r="DE677" s="226"/>
      <c r="DF677" s="226"/>
      <c r="DG677" s="230"/>
      <c r="DH677" s="230"/>
      <c r="DI677" s="231"/>
      <c r="DJ677" s="231"/>
      <c r="DK677" s="231"/>
      <c r="DL677" s="231"/>
      <c r="DM677" s="226"/>
      <c r="DN677" s="226"/>
      <c r="DO677" s="227"/>
      <c r="DP677" s="228"/>
      <c r="DQ677" s="226"/>
      <c r="DR677" s="226"/>
      <c r="DS677" s="229"/>
      <c r="DT677" s="229"/>
      <c r="DU677" s="229"/>
      <c r="DV677" s="226"/>
      <c r="DW677" s="226"/>
      <c r="DX677" s="230"/>
      <c r="DY677" s="230"/>
      <c r="DZ677" s="231"/>
      <c r="EA677" s="231"/>
      <c r="EB677" s="231"/>
      <c r="EC677" s="231"/>
      <c r="ED677" s="226"/>
      <c r="EE677" s="226"/>
      <c r="EF677" s="227"/>
      <c r="EG677" s="228"/>
      <c r="EH677" s="226"/>
      <c r="EI677" s="226"/>
      <c r="EJ677" s="229"/>
      <c r="EK677" s="229"/>
      <c r="EL677" s="229"/>
      <c r="EM677" s="226"/>
      <c r="EN677" s="226"/>
      <c r="EO677" s="230"/>
      <c r="EP677" s="230"/>
      <c r="EQ677" s="231"/>
      <c r="ER677" s="231"/>
      <c r="ES677" s="231"/>
      <c r="ET677" s="231"/>
      <c r="EU677" s="226"/>
      <c r="EV677" s="226"/>
      <c r="EW677" s="227"/>
      <c r="EX677" s="228"/>
      <c r="EY677" s="226"/>
      <c r="EZ677" s="226"/>
      <c r="FA677" s="229"/>
      <c r="FB677" s="229"/>
      <c r="FC677" s="229"/>
      <c r="FD677" s="226"/>
      <c r="FE677" s="226"/>
      <c r="FF677" s="230"/>
      <c r="FG677" s="230"/>
      <c r="FH677" s="231"/>
      <c r="FI677" s="231"/>
      <c r="FJ677" s="231"/>
      <c r="FK677" s="231"/>
      <c r="FL677" s="226"/>
      <c r="FM677" s="226"/>
      <c r="FN677" s="227"/>
      <c r="FO677" s="228"/>
      <c r="FP677" s="226"/>
      <c r="FQ677" s="226"/>
      <c r="FR677" s="229"/>
      <c r="FS677" s="229"/>
      <c r="FT677" s="229"/>
      <c r="FU677" s="226"/>
      <c r="FV677" s="226"/>
      <c r="FW677" s="230"/>
      <c r="FX677" s="230"/>
      <c r="FY677" s="231"/>
      <c r="FZ677" s="231"/>
      <c r="GA677" s="231"/>
      <c r="GB677" s="231"/>
      <c r="GC677" s="226"/>
      <c r="GD677" s="226"/>
      <c r="GE677" s="227"/>
      <c r="GF677" s="228"/>
      <c r="GG677" s="226"/>
      <c r="GH677" s="226"/>
      <c r="GI677" s="229"/>
      <c r="GJ677" s="229"/>
      <c r="GK677" s="229"/>
      <c r="GL677" s="226"/>
      <c r="GM677" s="226"/>
      <c r="GN677" s="230"/>
      <c r="GO677" s="230"/>
      <c r="GP677" s="231"/>
      <c r="GQ677" s="231"/>
      <c r="GR677" s="231"/>
      <c r="GS677" s="231"/>
      <c r="GT677" s="226"/>
      <c r="GU677" s="226"/>
      <c r="GV677" s="227"/>
      <c r="GW677" s="228"/>
      <c r="GX677" s="226"/>
      <c r="GY677" s="226"/>
      <c r="GZ677" s="229"/>
      <c r="HA677" s="229"/>
      <c r="HB677" s="229"/>
      <c r="HC677" s="226"/>
      <c r="HD677" s="226"/>
      <c r="HE677" s="230"/>
      <c r="HF677" s="230"/>
      <c r="HG677" s="231"/>
    </row>
    <row r="678" spans="1:215" s="230" customFormat="1" ht="41.25" customHeight="1" x14ac:dyDescent="0.2">
      <c r="A678" s="210" t="s">
        <v>4768</v>
      </c>
      <c r="B678" s="211" t="s">
        <v>3450</v>
      </c>
      <c r="C678" s="211" t="s">
        <v>3450</v>
      </c>
      <c r="D678" s="211" t="s">
        <v>8143</v>
      </c>
      <c r="E678" s="212" t="str">
        <f t="shared" si="17"/>
        <v>周南市櫛ヶ浜463-5</v>
      </c>
      <c r="F678" s="212" t="s">
        <v>7576</v>
      </c>
      <c r="G678" s="196">
        <v>42583</v>
      </c>
      <c r="H678" s="212" t="s">
        <v>2138</v>
      </c>
      <c r="I678" s="236" t="s">
        <v>3372</v>
      </c>
      <c r="J678" s="281" t="s">
        <v>4583</v>
      </c>
      <c r="K678" s="282" t="s">
        <v>1598</v>
      </c>
      <c r="L678" s="282" t="s">
        <v>103</v>
      </c>
      <c r="M678" s="212" t="s">
        <v>4110</v>
      </c>
      <c r="N678" s="212" t="s">
        <v>4766</v>
      </c>
      <c r="O678" s="283" t="s">
        <v>250</v>
      </c>
      <c r="P678" s="284" t="s">
        <v>3767</v>
      </c>
      <c r="Q678" s="227"/>
      <c r="R678" s="228"/>
      <c r="S678" s="226"/>
      <c r="T678" s="226"/>
      <c r="U678" s="229"/>
      <c r="V678" s="229"/>
      <c r="W678" s="229"/>
      <c r="X678" s="226"/>
      <c r="Y678" s="226"/>
      <c r="AB678" s="231"/>
      <c r="AC678" s="231"/>
      <c r="AD678" s="231"/>
      <c r="AE678" s="231"/>
      <c r="AF678" s="226"/>
      <c r="AG678" s="226"/>
      <c r="AH678" s="227"/>
      <c r="AI678" s="228"/>
      <c r="AJ678" s="226"/>
      <c r="AK678" s="226"/>
      <c r="AL678" s="229"/>
      <c r="AM678" s="229"/>
      <c r="AN678" s="229"/>
      <c r="AO678" s="226"/>
      <c r="AP678" s="226"/>
      <c r="AS678" s="231"/>
      <c r="AT678" s="231"/>
      <c r="AU678" s="231"/>
      <c r="AV678" s="231"/>
      <c r="AW678" s="226"/>
      <c r="AX678" s="226"/>
      <c r="AY678" s="227"/>
      <c r="AZ678" s="228"/>
      <c r="BA678" s="226"/>
      <c r="BB678" s="226"/>
      <c r="BC678" s="229"/>
      <c r="BD678" s="229"/>
      <c r="BE678" s="229"/>
      <c r="BF678" s="226"/>
      <c r="BG678" s="226"/>
      <c r="BJ678" s="231"/>
      <c r="BK678" s="231"/>
      <c r="BL678" s="231"/>
      <c r="BM678" s="231"/>
      <c r="BN678" s="226"/>
      <c r="BO678" s="226"/>
      <c r="BP678" s="227"/>
      <c r="BQ678" s="228"/>
      <c r="BR678" s="226"/>
      <c r="BS678" s="226"/>
      <c r="BT678" s="229"/>
      <c r="BU678" s="229"/>
      <c r="BV678" s="229"/>
      <c r="BW678" s="226"/>
      <c r="BX678" s="226"/>
      <c r="CA678" s="231"/>
      <c r="CB678" s="231"/>
      <c r="CC678" s="231"/>
      <c r="CD678" s="231"/>
      <c r="CE678" s="226"/>
      <c r="CF678" s="226"/>
      <c r="CG678" s="227"/>
      <c r="CH678" s="228"/>
      <c r="CI678" s="226"/>
      <c r="CJ678" s="226"/>
      <c r="CK678" s="229"/>
      <c r="CL678" s="229"/>
      <c r="CM678" s="229"/>
      <c r="CN678" s="226"/>
      <c r="CO678" s="226"/>
      <c r="CR678" s="231"/>
      <c r="CS678" s="231"/>
      <c r="CT678" s="231"/>
      <c r="CU678" s="231"/>
      <c r="CV678" s="226"/>
      <c r="CW678" s="226"/>
      <c r="CX678" s="227"/>
      <c r="CY678" s="228"/>
      <c r="CZ678" s="226"/>
      <c r="DA678" s="226"/>
      <c r="DB678" s="229"/>
      <c r="DC678" s="229"/>
      <c r="DD678" s="229"/>
      <c r="DE678" s="226"/>
      <c r="DF678" s="226"/>
      <c r="DI678" s="231"/>
      <c r="DJ678" s="231"/>
      <c r="DK678" s="231"/>
      <c r="DL678" s="231"/>
      <c r="DM678" s="226"/>
      <c r="DN678" s="226"/>
      <c r="DO678" s="227"/>
      <c r="DP678" s="228"/>
      <c r="DQ678" s="226"/>
      <c r="DR678" s="226"/>
      <c r="DS678" s="229"/>
      <c r="DT678" s="229"/>
      <c r="DU678" s="229"/>
      <c r="DV678" s="226"/>
      <c r="DW678" s="226"/>
      <c r="DZ678" s="231"/>
      <c r="EA678" s="231"/>
      <c r="EB678" s="231"/>
      <c r="EC678" s="231"/>
      <c r="ED678" s="226"/>
      <c r="EE678" s="226"/>
      <c r="EF678" s="227"/>
      <c r="EG678" s="228"/>
      <c r="EH678" s="226"/>
      <c r="EI678" s="226"/>
      <c r="EJ678" s="229"/>
      <c r="EK678" s="229"/>
      <c r="EL678" s="229"/>
      <c r="EM678" s="226"/>
      <c r="EN678" s="226"/>
      <c r="EQ678" s="231"/>
      <c r="ER678" s="231"/>
      <c r="ES678" s="231"/>
      <c r="ET678" s="231"/>
      <c r="EU678" s="226"/>
      <c r="EV678" s="226"/>
      <c r="EW678" s="227"/>
      <c r="EX678" s="228"/>
      <c r="EY678" s="226"/>
      <c r="EZ678" s="226"/>
      <c r="FA678" s="229"/>
      <c r="FB678" s="229"/>
      <c r="FC678" s="229"/>
      <c r="FD678" s="226"/>
      <c r="FE678" s="226"/>
      <c r="FH678" s="231"/>
      <c r="FI678" s="231"/>
      <c r="FJ678" s="231"/>
      <c r="FK678" s="231"/>
      <c r="FL678" s="226"/>
      <c r="FM678" s="226"/>
      <c r="FN678" s="227"/>
      <c r="FO678" s="228"/>
      <c r="FP678" s="226"/>
      <c r="FQ678" s="226"/>
      <c r="FR678" s="229"/>
      <c r="FS678" s="229"/>
      <c r="FT678" s="229"/>
      <c r="FU678" s="226"/>
      <c r="FV678" s="226"/>
      <c r="FY678" s="231"/>
      <c r="FZ678" s="231"/>
      <c r="GA678" s="231"/>
      <c r="GB678" s="231"/>
      <c r="GC678" s="226"/>
      <c r="GD678" s="226"/>
      <c r="GE678" s="227"/>
      <c r="GF678" s="228"/>
      <c r="GG678" s="226"/>
      <c r="GH678" s="226"/>
      <c r="GI678" s="229"/>
      <c r="GJ678" s="229"/>
      <c r="GK678" s="229"/>
      <c r="GL678" s="226"/>
      <c r="GM678" s="226"/>
      <c r="GP678" s="231"/>
      <c r="GQ678" s="231"/>
      <c r="GR678" s="231"/>
      <c r="GS678" s="231"/>
      <c r="GT678" s="226"/>
      <c r="GU678" s="226"/>
      <c r="GV678" s="227"/>
      <c r="GW678" s="228"/>
      <c r="GX678" s="226"/>
      <c r="GY678" s="226"/>
      <c r="GZ678" s="229"/>
      <c r="HA678" s="229"/>
      <c r="HB678" s="229"/>
      <c r="HC678" s="226"/>
      <c r="HD678" s="226"/>
      <c r="HG678" s="231"/>
    </row>
    <row r="679" spans="1:215" s="309" customFormat="1" ht="41.25" customHeight="1" x14ac:dyDescent="0.2">
      <c r="A679" s="210" t="s">
        <v>3564</v>
      </c>
      <c r="B679" s="211" t="s">
        <v>3565</v>
      </c>
      <c r="C679" s="211" t="s">
        <v>3565</v>
      </c>
      <c r="D679" s="211" t="s">
        <v>3566</v>
      </c>
      <c r="E679" s="212" t="str">
        <f t="shared" si="17"/>
        <v>周南市須々万奥544-8</v>
      </c>
      <c r="F679" s="212" t="s">
        <v>1107</v>
      </c>
      <c r="G679" s="196">
        <v>42887</v>
      </c>
      <c r="H679" s="212" t="s">
        <v>7577</v>
      </c>
      <c r="I679" s="236" t="s">
        <v>3301</v>
      </c>
      <c r="J679" s="281" t="s">
        <v>813</v>
      </c>
      <c r="K679" s="282" t="s">
        <v>1598</v>
      </c>
      <c r="L679" s="282" t="s">
        <v>1597</v>
      </c>
      <c r="M679" s="212" t="s">
        <v>3567</v>
      </c>
      <c r="N679" s="212" t="s">
        <v>7578</v>
      </c>
      <c r="O679" s="283" t="s">
        <v>250</v>
      </c>
      <c r="P679" s="284" t="s">
        <v>550</v>
      </c>
      <c r="Q679" s="227"/>
      <c r="R679" s="228"/>
      <c r="S679" s="226"/>
      <c r="T679" s="226"/>
      <c r="U679" s="229"/>
      <c r="V679" s="229"/>
      <c r="W679" s="229"/>
      <c r="X679" s="226"/>
      <c r="Y679" s="226"/>
      <c r="Z679" s="230"/>
      <c r="AA679" s="230"/>
      <c r="AB679" s="231"/>
      <c r="AC679" s="231"/>
      <c r="AD679" s="231"/>
      <c r="AE679" s="231"/>
      <c r="AF679" s="226"/>
      <c r="AG679" s="226"/>
      <c r="AH679" s="227"/>
      <c r="AI679" s="228"/>
      <c r="AJ679" s="226"/>
      <c r="AK679" s="226"/>
      <c r="AL679" s="229"/>
      <c r="AM679" s="229"/>
      <c r="AN679" s="229"/>
      <c r="AO679" s="226"/>
      <c r="AP679" s="226"/>
      <c r="AQ679" s="230"/>
      <c r="AR679" s="230"/>
      <c r="AS679" s="231"/>
      <c r="AT679" s="231"/>
      <c r="AU679" s="231"/>
      <c r="AV679" s="231"/>
      <c r="AW679" s="226"/>
      <c r="AX679" s="226"/>
      <c r="AY679" s="227"/>
      <c r="AZ679" s="228"/>
      <c r="BA679" s="226"/>
      <c r="BB679" s="226"/>
      <c r="BC679" s="229"/>
      <c r="BD679" s="229"/>
      <c r="BE679" s="229"/>
      <c r="BF679" s="226"/>
      <c r="BG679" s="226"/>
      <c r="BH679" s="230"/>
      <c r="BI679" s="230"/>
      <c r="BJ679" s="231"/>
      <c r="BK679" s="231"/>
      <c r="BL679" s="231"/>
      <c r="BM679" s="231"/>
      <c r="BN679" s="226"/>
      <c r="BO679" s="226"/>
      <c r="BP679" s="227"/>
      <c r="BQ679" s="228"/>
      <c r="BR679" s="226"/>
      <c r="BS679" s="226"/>
      <c r="BT679" s="229"/>
      <c r="BU679" s="229"/>
      <c r="BV679" s="229"/>
      <c r="BW679" s="226"/>
      <c r="BX679" s="226"/>
      <c r="BY679" s="230"/>
      <c r="BZ679" s="230"/>
      <c r="CA679" s="231"/>
      <c r="CB679" s="231"/>
      <c r="CC679" s="231"/>
      <c r="CD679" s="231"/>
      <c r="CE679" s="226"/>
      <c r="CF679" s="226"/>
      <c r="CG679" s="227"/>
      <c r="CH679" s="228"/>
      <c r="CI679" s="226"/>
      <c r="CJ679" s="226"/>
      <c r="CK679" s="229"/>
      <c r="CL679" s="229"/>
      <c r="CM679" s="229"/>
      <c r="CN679" s="226"/>
      <c r="CO679" s="226"/>
      <c r="CP679" s="230"/>
      <c r="CQ679" s="230"/>
      <c r="CR679" s="231"/>
      <c r="CS679" s="231"/>
      <c r="CT679" s="231"/>
      <c r="CU679" s="231"/>
      <c r="CV679" s="226"/>
      <c r="CW679" s="226"/>
      <c r="CX679" s="227"/>
      <c r="CY679" s="228"/>
      <c r="CZ679" s="226"/>
      <c r="DA679" s="226"/>
      <c r="DB679" s="229"/>
      <c r="DC679" s="229"/>
      <c r="DD679" s="229"/>
      <c r="DE679" s="226"/>
      <c r="DF679" s="226"/>
      <c r="DG679" s="230"/>
      <c r="DH679" s="230"/>
      <c r="DI679" s="231"/>
      <c r="DJ679" s="231"/>
      <c r="DK679" s="231"/>
      <c r="DL679" s="231"/>
      <c r="DM679" s="226"/>
      <c r="DN679" s="226"/>
      <c r="DO679" s="227"/>
      <c r="DP679" s="228"/>
      <c r="DQ679" s="226"/>
      <c r="DR679" s="226"/>
      <c r="DS679" s="229"/>
      <c r="DT679" s="229"/>
      <c r="DU679" s="229"/>
      <c r="DV679" s="226"/>
      <c r="DW679" s="226"/>
      <c r="DX679" s="230"/>
      <c r="DY679" s="230"/>
      <c r="DZ679" s="231"/>
      <c r="EA679" s="231"/>
      <c r="EB679" s="231"/>
      <c r="EC679" s="231"/>
      <c r="ED679" s="226"/>
      <c r="EE679" s="226"/>
      <c r="EF679" s="227"/>
      <c r="EG679" s="228"/>
      <c r="EH679" s="226"/>
      <c r="EI679" s="226"/>
      <c r="EJ679" s="229"/>
      <c r="EK679" s="229"/>
      <c r="EL679" s="229"/>
      <c r="EM679" s="226"/>
      <c r="EN679" s="226"/>
      <c r="EO679" s="230"/>
      <c r="EP679" s="230"/>
      <c r="EQ679" s="231"/>
      <c r="ER679" s="231"/>
      <c r="ES679" s="231"/>
      <c r="ET679" s="231"/>
      <c r="EU679" s="226"/>
      <c r="EV679" s="226"/>
      <c r="EW679" s="227"/>
      <c r="EX679" s="228"/>
      <c r="EY679" s="226"/>
      <c r="EZ679" s="226"/>
      <c r="FA679" s="229"/>
      <c r="FB679" s="229"/>
      <c r="FC679" s="229"/>
      <c r="FD679" s="226"/>
      <c r="FE679" s="226"/>
      <c r="FF679" s="230"/>
      <c r="FG679" s="230"/>
      <c r="FH679" s="231"/>
      <c r="FI679" s="231"/>
      <c r="FJ679" s="231"/>
      <c r="FK679" s="231"/>
      <c r="FL679" s="226"/>
      <c r="FM679" s="226"/>
      <c r="FN679" s="227"/>
      <c r="FO679" s="228"/>
      <c r="FP679" s="226"/>
      <c r="FQ679" s="226"/>
      <c r="FR679" s="229"/>
      <c r="FS679" s="229"/>
      <c r="FT679" s="229"/>
      <c r="FU679" s="226"/>
      <c r="FV679" s="226"/>
      <c r="FW679" s="230"/>
      <c r="FX679" s="230"/>
      <c r="FY679" s="231"/>
      <c r="FZ679" s="231"/>
      <c r="GA679" s="231"/>
      <c r="GB679" s="231"/>
      <c r="GC679" s="226"/>
      <c r="GD679" s="226"/>
      <c r="GE679" s="227"/>
      <c r="GF679" s="228"/>
      <c r="GG679" s="226"/>
      <c r="GH679" s="226"/>
      <c r="GI679" s="229"/>
      <c r="GJ679" s="229"/>
      <c r="GK679" s="229"/>
      <c r="GL679" s="226"/>
      <c r="GM679" s="226"/>
      <c r="GN679" s="230"/>
      <c r="GO679" s="230"/>
      <c r="GP679" s="231"/>
      <c r="GQ679" s="231"/>
      <c r="GR679" s="231"/>
      <c r="GS679" s="231"/>
      <c r="GT679" s="226"/>
      <c r="GU679" s="226"/>
      <c r="GV679" s="227"/>
      <c r="GW679" s="228"/>
      <c r="GX679" s="226"/>
      <c r="GY679" s="226"/>
      <c r="GZ679" s="229"/>
      <c r="HA679" s="229"/>
      <c r="HB679" s="229"/>
      <c r="HC679" s="226"/>
      <c r="HD679" s="226"/>
      <c r="HE679" s="230"/>
      <c r="HF679" s="230"/>
      <c r="HG679" s="231"/>
    </row>
    <row r="680" spans="1:215" s="309" customFormat="1" ht="41.25" customHeight="1" x14ac:dyDescent="0.2">
      <c r="A680" s="210" t="s">
        <v>7579</v>
      </c>
      <c r="B680" s="211" t="s">
        <v>7580</v>
      </c>
      <c r="C680" s="211" t="s">
        <v>7580</v>
      </c>
      <c r="D680" s="211" t="s">
        <v>8808</v>
      </c>
      <c r="E680" s="212" t="str">
        <f t="shared" si="17"/>
        <v>周南市徳山5529</v>
      </c>
      <c r="F680" s="212" t="s">
        <v>1547</v>
      </c>
      <c r="G680" s="196">
        <v>43040</v>
      </c>
      <c r="H680" s="212" t="s">
        <v>7581</v>
      </c>
      <c r="I680" s="236" t="s">
        <v>455</v>
      </c>
      <c r="J680" s="281" t="s">
        <v>813</v>
      </c>
      <c r="K680" s="282" t="s">
        <v>1598</v>
      </c>
      <c r="L680" s="282" t="s">
        <v>1597</v>
      </c>
      <c r="M680" s="212" t="s">
        <v>7582</v>
      </c>
      <c r="N680" s="212" t="s">
        <v>7583</v>
      </c>
      <c r="O680" s="283" t="s">
        <v>250</v>
      </c>
      <c r="P680" s="284" t="s">
        <v>550</v>
      </c>
      <c r="Q680" s="227"/>
      <c r="R680" s="228"/>
      <c r="S680" s="226"/>
      <c r="T680" s="226"/>
      <c r="U680" s="229"/>
      <c r="V680" s="229"/>
      <c r="W680" s="229"/>
      <c r="X680" s="226"/>
      <c r="Y680" s="226"/>
      <c r="Z680" s="230"/>
      <c r="AA680" s="230"/>
      <c r="AB680" s="231"/>
      <c r="AC680" s="231"/>
      <c r="AD680" s="231"/>
      <c r="AE680" s="231"/>
      <c r="AF680" s="226"/>
      <c r="AG680" s="226"/>
      <c r="AH680" s="227"/>
      <c r="AI680" s="228"/>
      <c r="AJ680" s="226"/>
      <c r="AK680" s="226"/>
      <c r="AL680" s="229"/>
      <c r="AM680" s="229"/>
      <c r="AN680" s="229"/>
      <c r="AO680" s="226"/>
      <c r="AP680" s="226"/>
      <c r="AQ680" s="230"/>
      <c r="AR680" s="230"/>
      <c r="AS680" s="231"/>
      <c r="AT680" s="231"/>
      <c r="AU680" s="231"/>
      <c r="AV680" s="231"/>
      <c r="AW680" s="226"/>
      <c r="AX680" s="226"/>
      <c r="AY680" s="227"/>
      <c r="AZ680" s="228"/>
      <c r="BA680" s="226"/>
      <c r="BB680" s="226"/>
      <c r="BC680" s="229"/>
      <c r="BD680" s="229"/>
      <c r="BE680" s="229"/>
      <c r="BF680" s="226"/>
      <c r="BG680" s="226"/>
      <c r="BH680" s="230"/>
      <c r="BI680" s="230"/>
      <c r="BJ680" s="231"/>
      <c r="BK680" s="231"/>
      <c r="BL680" s="231"/>
      <c r="BM680" s="231"/>
      <c r="BN680" s="226"/>
      <c r="BO680" s="226"/>
      <c r="BP680" s="227"/>
      <c r="BQ680" s="228"/>
      <c r="BR680" s="226"/>
      <c r="BS680" s="226"/>
      <c r="BT680" s="229"/>
      <c r="BU680" s="229"/>
      <c r="BV680" s="229"/>
      <c r="BW680" s="226"/>
      <c r="BX680" s="226"/>
      <c r="BY680" s="230"/>
      <c r="BZ680" s="230"/>
      <c r="CA680" s="231"/>
      <c r="CB680" s="231"/>
      <c r="CC680" s="231"/>
      <c r="CD680" s="231"/>
      <c r="CE680" s="226"/>
      <c r="CF680" s="226"/>
      <c r="CG680" s="227"/>
      <c r="CH680" s="228"/>
      <c r="CI680" s="226"/>
      <c r="CJ680" s="226"/>
      <c r="CK680" s="229"/>
      <c r="CL680" s="229"/>
      <c r="CM680" s="229"/>
      <c r="CN680" s="226"/>
      <c r="CO680" s="226"/>
      <c r="CP680" s="230"/>
      <c r="CQ680" s="230"/>
      <c r="CR680" s="231"/>
      <c r="CS680" s="231"/>
      <c r="CT680" s="231"/>
      <c r="CU680" s="231"/>
      <c r="CV680" s="226"/>
      <c r="CW680" s="226"/>
      <c r="CX680" s="227"/>
      <c r="CY680" s="228"/>
      <c r="CZ680" s="226"/>
      <c r="DA680" s="226"/>
      <c r="DB680" s="229"/>
      <c r="DC680" s="229"/>
      <c r="DD680" s="229"/>
      <c r="DE680" s="226"/>
      <c r="DF680" s="226"/>
      <c r="DG680" s="230"/>
      <c r="DH680" s="230"/>
      <c r="DI680" s="231"/>
      <c r="DJ680" s="231"/>
      <c r="DK680" s="231"/>
      <c r="DL680" s="231"/>
      <c r="DM680" s="226"/>
      <c r="DN680" s="226"/>
      <c r="DO680" s="227"/>
      <c r="DP680" s="228"/>
      <c r="DQ680" s="226"/>
      <c r="DR680" s="226"/>
      <c r="DS680" s="229"/>
      <c r="DT680" s="229"/>
      <c r="DU680" s="229"/>
      <c r="DV680" s="226"/>
      <c r="DW680" s="226"/>
      <c r="DX680" s="230"/>
      <c r="DY680" s="230"/>
      <c r="DZ680" s="231"/>
      <c r="EA680" s="231"/>
      <c r="EB680" s="231"/>
      <c r="EC680" s="231"/>
      <c r="ED680" s="226"/>
      <c r="EE680" s="226"/>
      <c r="EF680" s="227"/>
      <c r="EG680" s="228"/>
      <c r="EH680" s="226"/>
      <c r="EI680" s="226"/>
      <c r="EJ680" s="229"/>
      <c r="EK680" s="229"/>
      <c r="EL680" s="229"/>
      <c r="EM680" s="226"/>
      <c r="EN680" s="226"/>
      <c r="EO680" s="230"/>
      <c r="EP680" s="230"/>
      <c r="EQ680" s="231"/>
      <c r="ER680" s="231"/>
      <c r="ES680" s="231"/>
      <c r="ET680" s="231"/>
      <c r="EU680" s="226"/>
      <c r="EV680" s="226"/>
      <c r="EW680" s="227"/>
      <c r="EX680" s="228"/>
      <c r="EY680" s="226"/>
      <c r="EZ680" s="226"/>
      <c r="FA680" s="229"/>
      <c r="FB680" s="229"/>
      <c r="FC680" s="229"/>
      <c r="FD680" s="226"/>
      <c r="FE680" s="226"/>
      <c r="FF680" s="230"/>
      <c r="FG680" s="230"/>
      <c r="FH680" s="231"/>
      <c r="FI680" s="231"/>
      <c r="FJ680" s="231"/>
      <c r="FK680" s="231"/>
      <c r="FL680" s="226"/>
      <c r="FM680" s="226"/>
      <c r="FN680" s="227"/>
      <c r="FO680" s="228"/>
      <c r="FP680" s="226"/>
      <c r="FQ680" s="226"/>
      <c r="FR680" s="229"/>
      <c r="FS680" s="229"/>
      <c r="FT680" s="229"/>
      <c r="FU680" s="226"/>
      <c r="FV680" s="226"/>
      <c r="FW680" s="230"/>
      <c r="FX680" s="230"/>
      <c r="FY680" s="231"/>
      <c r="FZ680" s="231"/>
      <c r="GA680" s="231"/>
      <c r="GB680" s="231"/>
      <c r="GC680" s="226"/>
      <c r="GD680" s="226"/>
      <c r="GE680" s="227"/>
      <c r="GF680" s="228"/>
      <c r="GG680" s="226"/>
      <c r="GH680" s="226"/>
      <c r="GI680" s="229"/>
      <c r="GJ680" s="229"/>
      <c r="GK680" s="229"/>
      <c r="GL680" s="226"/>
      <c r="GM680" s="226"/>
      <c r="GN680" s="230"/>
      <c r="GO680" s="230"/>
      <c r="GP680" s="231"/>
      <c r="GQ680" s="231"/>
      <c r="GR680" s="231"/>
      <c r="GS680" s="231"/>
      <c r="GT680" s="226"/>
      <c r="GU680" s="226"/>
      <c r="GV680" s="227"/>
      <c r="GW680" s="228"/>
      <c r="GX680" s="226"/>
      <c r="GY680" s="226"/>
      <c r="GZ680" s="229"/>
      <c r="HA680" s="229"/>
      <c r="HB680" s="229"/>
      <c r="HC680" s="226"/>
      <c r="HD680" s="226"/>
      <c r="HE680" s="230"/>
      <c r="HF680" s="230"/>
      <c r="HG680" s="231"/>
    </row>
    <row r="681" spans="1:215" s="309" customFormat="1" ht="41.25" customHeight="1" x14ac:dyDescent="0.2">
      <c r="A681" s="210" t="s">
        <v>3568</v>
      </c>
      <c r="B681" s="211" t="s">
        <v>3569</v>
      </c>
      <c r="C681" s="211" t="s">
        <v>3569</v>
      </c>
      <c r="D681" s="211" t="s">
        <v>8809</v>
      </c>
      <c r="E681" s="212" t="str">
        <f t="shared" si="17"/>
        <v>周南市政所4-10-21</v>
      </c>
      <c r="F681" s="212" t="s">
        <v>3570</v>
      </c>
      <c r="G681" s="196">
        <v>43191</v>
      </c>
      <c r="H681" s="212" t="s">
        <v>4789</v>
      </c>
      <c r="I681" s="236" t="s">
        <v>455</v>
      </c>
      <c r="J681" s="281" t="s">
        <v>813</v>
      </c>
      <c r="K681" s="282" t="s">
        <v>1598</v>
      </c>
      <c r="L681" s="282" t="s">
        <v>1597</v>
      </c>
      <c r="M681" s="212" t="s">
        <v>4788</v>
      </c>
      <c r="N681" s="212" t="s">
        <v>4787</v>
      </c>
      <c r="O681" s="283" t="s">
        <v>250</v>
      </c>
      <c r="P681" s="284" t="s">
        <v>550</v>
      </c>
      <c r="Q681" s="227"/>
      <c r="R681" s="228"/>
      <c r="S681" s="226"/>
      <c r="T681" s="226"/>
      <c r="U681" s="229"/>
      <c r="V681" s="229"/>
      <c r="W681" s="229"/>
      <c r="X681" s="226"/>
      <c r="Y681" s="226"/>
      <c r="Z681" s="230"/>
      <c r="AA681" s="230"/>
      <c r="AB681" s="231"/>
      <c r="AC681" s="231"/>
      <c r="AD681" s="231"/>
      <c r="AE681" s="231"/>
      <c r="AF681" s="226"/>
      <c r="AG681" s="226"/>
      <c r="AH681" s="227"/>
      <c r="AI681" s="228"/>
      <c r="AJ681" s="226"/>
      <c r="AK681" s="226"/>
      <c r="AL681" s="229"/>
      <c r="AM681" s="229"/>
      <c r="AN681" s="229"/>
      <c r="AO681" s="226"/>
      <c r="AP681" s="226"/>
      <c r="AQ681" s="230"/>
      <c r="AR681" s="230"/>
      <c r="AS681" s="231"/>
      <c r="AT681" s="231"/>
      <c r="AU681" s="231"/>
      <c r="AV681" s="231"/>
      <c r="AW681" s="226"/>
      <c r="AX681" s="226"/>
      <c r="AY681" s="227"/>
      <c r="AZ681" s="228"/>
      <c r="BA681" s="226"/>
      <c r="BB681" s="226"/>
      <c r="BC681" s="229"/>
      <c r="BD681" s="229"/>
      <c r="BE681" s="229"/>
      <c r="BF681" s="226"/>
      <c r="BG681" s="226"/>
      <c r="BH681" s="230"/>
      <c r="BI681" s="230"/>
      <c r="BJ681" s="231"/>
      <c r="BK681" s="231"/>
      <c r="BL681" s="231"/>
      <c r="BM681" s="231"/>
      <c r="BN681" s="226"/>
      <c r="BO681" s="226"/>
      <c r="BP681" s="227"/>
      <c r="BQ681" s="228"/>
      <c r="BR681" s="226"/>
      <c r="BS681" s="226"/>
      <c r="BT681" s="229"/>
      <c r="BU681" s="229"/>
      <c r="BV681" s="229"/>
      <c r="BW681" s="226"/>
      <c r="BX681" s="226"/>
      <c r="BY681" s="230"/>
      <c r="BZ681" s="230"/>
      <c r="CA681" s="231"/>
      <c r="CB681" s="231"/>
      <c r="CC681" s="231"/>
      <c r="CD681" s="231"/>
      <c r="CE681" s="226"/>
      <c r="CF681" s="226"/>
      <c r="CG681" s="227"/>
      <c r="CH681" s="228"/>
      <c r="CI681" s="226"/>
      <c r="CJ681" s="226"/>
      <c r="CK681" s="229"/>
      <c r="CL681" s="229"/>
      <c r="CM681" s="229"/>
      <c r="CN681" s="226"/>
      <c r="CO681" s="226"/>
      <c r="CP681" s="230"/>
      <c r="CQ681" s="230"/>
      <c r="CR681" s="231"/>
      <c r="CS681" s="231"/>
      <c r="CT681" s="231"/>
      <c r="CU681" s="231"/>
      <c r="CV681" s="226"/>
      <c r="CW681" s="226"/>
      <c r="CX681" s="227"/>
      <c r="CY681" s="228"/>
      <c r="CZ681" s="226"/>
      <c r="DA681" s="226"/>
      <c r="DB681" s="229"/>
      <c r="DC681" s="229"/>
      <c r="DD681" s="229"/>
      <c r="DE681" s="226"/>
      <c r="DF681" s="226"/>
      <c r="DG681" s="230"/>
      <c r="DH681" s="230"/>
      <c r="DI681" s="231"/>
      <c r="DJ681" s="231"/>
      <c r="DK681" s="231"/>
      <c r="DL681" s="231"/>
      <c r="DM681" s="226"/>
      <c r="DN681" s="226"/>
      <c r="DO681" s="227"/>
      <c r="DP681" s="228"/>
      <c r="DQ681" s="226"/>
      <c r="DR681" s="226"/>
      <c r="DS681" s="229"/>
      <c r="DT681" s="229"/>
      <c r="DU681" s="229"/>
      <c r="DV681" s="226"/>
      <c r="DW681" s="226"/>
      <c r="DX681" s="230"/>
      <c r="DY681" s="230"/>
      <c r="DZ681" s="231"/>
      <c r="EA681" s="231"/>
      <c r="EB681" s="231"/>
      <c r="EC681" s="231"/>
      <c r="ED681" s="226"/>
      <c r="EE681" s="226"/>
      <c r="EF681" s="227"/>
      <c r="EG681" s="228"/>
      <c r="EH681" s="226"/>
      <c r="EI681" s="226"/>
      <c r="EJ681" s="229"/>
      <c r="EK681" s="229"/>
      <c r="EL681" s="229"/>
      <c r="EM681" s="226"/>
      <c r="EN681" s="226"/>
      <c r="EO681" s="230"/>
      <c r="EP681" s="230"/>
      <c r="EQ681" s="231"/>
      <c r="ER681" s="231"/>
      <c r="ES681" s="231"/>
      <c r="ET681" s="231"/>
      <c r="EU681" s="226"/>
      <c r="EV681" s="226"/>
      <c r="EW681" s="227"/>
      <c r="EX681" s="228"/>
      <c r="EY681" s="226"/>
      <c r="EZ681" s="226"/>
      <c r="FA681" s="229"/>
      <c r="FB681" s="229"/>
      <c r="FC681" s="229"/>
      <c r="FD681" s="226"/>
      <c r="FE681" s="226"/>
      <c r="FF681" s="230"/>
      <c r="FG681" s="230"/>
      <c r="FH681" s="231"/>
      <c r="FI681" s="231"/>
      <c r="FJ681" s="231"/>
      <c r="FK681" s="231"/>
      <c r="FL681" s="226"/>
      <c r="FM681" s="226"/>
      <c r="FN681" s="227"/>
      <c r="FO681" s="228"/>
      <c r="FP681" s="226"/>
      <c r="FQ681" s="226"/>
      <c r="FR681" s="229"/>
      <c r="FS681" s="229"/>
      <c r="FT681" s="229"/>
      <c r="FU681" s="226"/>
      <c r="FV681" s="226"/>
      <c r="FW681" s="230"/>
      <c r="FX681" s="230"/>
      <c r="FY681" s="231"/>
      <c r="FZ681" s="231"/>
      <c r="GA681" s="231"/>
      <c r="GB681" s="231"/>
      <c r="GC681" s="226"/>
      <c r="GD681" s="226"/>
      <c r="GE681" s="227"/>
      <c r="GF681" s="228"/>
      <c r="GG681" s="226"/>
      <c r="GH681" s="226"/>
      <c r="GI681" s="229"/>
      <c r="GJ681" s="229"/>
      <c r="GK681" s="229"/>
      <c r="GL681" s="226"/>
      <c r="GM681" s="226"/>
      <c r="GN681" s="230"/>
      <c r="GO681" s="230"/>
      <c r="GP681" s="231"/>
      <c r="GQ681" s="231"/>
      <c r="GR681" s="231"/>
      <c r="GS681" s="231"/>
      <c r="GT681" s="226"/>
      <c r="GU681" s="226"/>
      <c r="GV681" s="227"/>
      <c r="GW681" s="228"/>
      <c r="GX681" s="226"/>
      <c r="GY681" s="226"/>
      <c r="GZ681" s="229"/>
      <c r="HA681" s="229"/>
      <c r="HB681" s="229"/>
      <c r="HC681" s="226"/>
      <c r="HD681" s="226"/>
      <c r="HE681" s="230"/>
      <c r="HF681" s="230"/>
      <c r="HG681" s="231"/>
    </row>
    <row r="682" spans="1:215" s="309" customFormat="1" ht="41.25" customHeight="1" x14ac:dyDescent="0.2">
      <c r="A682" s="210" t="s">
        <v>4786</v>
      </c>
      <c r="B682" s="211" t="s">
        <v>4785</v>
      </c>
      <c r="C682" s="211" t="s">
        <v>4785</v>
      </c>
      <c r="D682" s="211" t="s">
        <v>4109</v>
      </c>
      <c r="E682" s="212" t="str">
        <f t="shared" si="17"/>
        <v>周南市上村709-1</v>
      </c>
      <c r="F682" s="212" t="s">
        <v>4108</v>
      </c>
      <c r="G682" s="196">
        <v>43282</v>
      </c>
      <c r="H682" s="212" t="s">
        <v>4784</v>
      </c>
      <c r="I682" s="236" t="s">
        <v>3501</v>
      </c>
      <c r="J682" s="281" t="s">
        <v>813</v>
      </c>
      <c r="K682" s="282" t="s">
        <v>1598</v>
      </c>
      <c r="L682" s="282" t="s">
        <v>1597</v>
      </c>
      <c r="M682" s="212" t="s">
        <v>4783</v>
      </c>
      <c r="N682" s="212" t="s">
        <v>4782</v>
      </c>
      <c r="O682" s="283" t="s">
        <v>250</v>
      </c>
      <c r="P682" s="284" t="s">
        <v>550</v>
      </c>
      <c r="Q682" s="227"/>
      <c r="R682" s="228"/>
      <c r="S682" s="226"/>
      <c r="T682" s="226"/>
      <c r="U682" s="229"/>
      <c r="V682" s="229"/>
      <c r="W682" s="229"/>
      <c r="X682" s="226"/>
      <c r="Y682" s="226"/>
      <c r="Z682" s="230"/>
      <c r="AA682" s="230"/>
      <c r="AB682" s="231"/>
      <c r="AC682" s="231"/>
      <c r="AD682" s="231"/>
      <c r="AE682" s="231"/>
      <c r="AF682" s="226"/>
      <c r="AG682" s="226"/>
      <c r="AH682" s="227"/>
      <c r="AI682" s="228"/>
      <c r="AJ682" s="226"/>
      <c r="AK682" s="226"/>
      <c r="AL682" s="229"/>
      <c r="AM682" s="229"/>
      <c r="AN682" s="229"/>
      <c r="AO682" s="226"/>
      <c r="AP682" s="226"/>
      <c r="AQ682" s="230"/>
      <c r="AR682" s="230"/>
      <c r="AS682" s="231"/>
      <c r="AT682" s="231"/>
      <c r="AU682" s="231"/>
      <c r="AV682" s="231"/>
      <c r="AW682" s="226"/>
      <c r="AX682" s="226"/>
      <c r="AY682" s="227"/>
      <c r="AZ682" s="228"/>
      <c r="BA682" s="226"/>
      <c r="BB682" s="226"/>
      <c r="BC682" s="229"/>
      <c r="BD682" s="229"/>
      <c r="BE682" s="229"/>
      <c r="BF682" s="226"/>
      <c r="BG682" s="226"/>
      <c r="BH682" s="230"/>
      <c r="BI682" s="230"/>
      <c r="BJ682" s="231"/>
      <c r="BK682" s="231"/>
      <c r="BL682" s="231"/>
      <c r="BM682" s="231"/>
      <c r="BN682" s="226"/>
      <c r="BO682" s="226"/>
      <c r="BP682" s="227"/>
      <c r="BQ682" s="228"/>
      <c r="BR682" s="226"/>
      <c r="BS682" s="226"/>
      <c r="BT682" s="229"/>
      <c r="BU682" s="229"/>
      <c r="BV682" s="229"/>
      <c r="BW682" s="226"/>
      <c r="BX682" s="226"/>
      <c r="BY682" s="230"/>
      <c r="BZ682" s="230"/>
      <c r="CA682" s="231"/>
      <c r="CB682" s="231"/>
      <c r="CC682" s="231"/>
      <c r="CD682" s="231"/>
      <c r="CE682" s="226"/>
      <c r="CF682" s="226"/>
      <c r="CG682" s="227"/>
      <c r="CH682" s="228"/>
      <c r="CI682" s="226"/>
      <c r="CJ682" s="226"/>
      <c r="CK682" s="229"/>
      <c r="CL682" s="229"/>
      <c r="CM682" s="229"/>
      <c r="CN682" s="226"/>
      <c r="CO682" s="226"/>
      <c r="CP682" s="230"/>
      <c r="CQ682" s="230"/>
      <c r="CR682" s="231"/>
      <c r="CS682" s="231"/>
      <c r="CT682" s="231"/>
      <c r="CU682" s="231"/>
      <c r="CV682" s="226"/>
      <c r="CW682" s="226"/>
      <c r="CX682" s="227"/>
      <c r="CY682" s="228"/>
      <c r="CZ682" s="226"/>
      <c r="DA682" s="226"/>
      <c r="DB682" s="229"/>
      <c r="DC682" s="229"/>
      <c r="DD682" s="229"/>
      <c r="DE682" s="226"/>
      <c r="DF682" s="226"/>
      <c r="DG682" s="230"/>
      <c r="DH682" s="230"/>
      <c r="DI682" s="231"/>
      <c r="DJ682" s="231"/>
      <c r="DK682" s="231"/>
      <c r="DL682" s="231"/>
      <c r="DM682" s="226"/>
      <c r="DN682" s="226"/>
      <c r="DO682" s="227"/>
      <c r="DP682" s="228"/>
      <c r="DQ682" s="226"/>
      <c r="DR682" s="226"/>
      <c r="DS682" s="229"/>
      <c r="DT682" s="229"/>
      <c r="DU682" s="229"/>
      <c r="DV682" s="226"/>
      <c r="DW682" s="226"/>
      <c r="DX682" s="230"/>
      <c r="DY682" s="230"/>
      <c r="DZ682" s="231"/>
      <c r="EA682" s="231"/>
      <c r="EB682" s="231"/>
      <c r="EC682" s="231"/>
      <c r="ED682" s="226"/>
      <c r="EE682" s="226"/>
      <c r="EF682" s="227"/>
      <c r="EG682" s="228"/>
      <c r="EH682" s="226"/>
      <c r="EI682" s="226"/>
      <c r="EJ682" s="229"/>
      <c r="EK682" s="229"/>
      <c r="EL682" s="229"/>
      <c r="EM682" s="226"/>
      <c r="EN682" s="226"/>
      <c r="EO682" s="230"/>
      <c r="EP682" s="230"/>
      <c r="EQ682" s="231"/>
      <c r="ER682" s="231"/>
      <c r="ES682" s="231"/>
      <c r="ET682" s="231"/>
      <c r="EU682" s="226"/>
      <c r="EV682" s="226"/>
      <c r="EW682" s="227"/>
      <c r="EX682" s="228"/>
      <c r="EY682" s="226"/>
      <c r="EZ682" s="226"/>
      <c r="FA682" s="229"/>
      <c r="FB682" s="229"/>
      <c r="FC682" s="229"/>
      <c r="FD682" s="226"/>
      <c r="FE682" s="226"/>
      <c r="FF682" s="230"/>
      <c r="FG682" s="230"/>
      <c r="FH682" s="231"/>
      <c r="FI682" s="231"/>
      <c r="FJ682" s="231"/>
      <c r="FK682" s="231"/>
      <c r="FL682" s="226"/>
      <c r="FM682" s="226"/>
      <c r="FN682" s="227"/>
      <c r="FO682" s="228"/>
      <c r="FP682" s="226"/>
      <c r="FQ682" s="226"/>
      <c r="FR682" s="229"/>
      <c r="FS682" s="229"/>
      <c r="FT682" s="229"/>
      <c r="FU682" s="226"/>
      <c r="FV682" s="226"/>
      <c r="FW682" s="230"/>
      <c r="FX682" s="230"/>
      <c r="FY682" s="231"/>
      <c r="FZ682" s="231"/>
      <c r="GA682" s="231"/>
      <c r="GB682" s="231"/>
      <c r="GC682" s="226"/>
      <c r="GD682" s="226"/>
      <c r="GE682" s="227"/>
      <c r="GF682" s="228"/>
      <c r="GG682" s="226"/>
      <c r="GH682" s="226"/>
      <c r="GI682" s="229"/>
      <c r="GJ682" s="229"/>
      <c r="GK682" s="229"/>
      <c r="GL682" s="226"/>
      <c r="GM682" s="226"/>
      <c r="GN682" s="230"/>
      <c r="GO682" s="230"/>
      <c r="GP682" s="231"/>
      <c r="GQ682" s="231"/>
      <c r="GR682" s="231"/>
      <c r="GS682" s="231"/>
      <c r="GT682" s="226"/>
      <c r="GU682" s="226"/>
      <c r="GV682" s="227"/>
      <c r="GW682" s="228"/>
      <c r="GX682" s="226"/>
      <c r="GY682" s="226"/>
      <c r="GZ682" s="229"/>
      <c r="HA682" s="229"/>
      <c r="HB682" s="229"/>
      <c r="HC682" s="226"/>
      <c r="HD682" s="226"/>
      <c r="HE682" s="230"/>
      <c r="HF682" s="230"/>
      <c r="HG682" s="231"/>
    </row>
    <row r="683" spans="1:215" s="309" customFormat="1" ht="41.25" customHeight="1" x14ac:dyDescent="0.2">
      <c r="A683" s="210" t="s">
        <v>4781</v>
      </c>
      <c r="B683" s="211" t="s">
        <v>4780</v>
      </c>
      <c r="C683" s="211" t="s">
        <v>2686</v>
      </c>
      <c r="D683" s="211" t="s">
        <v>8810</v>
      </c>
      <c r="E683" s="212" t="str">
        <f t="shared" si="17"/>
        <v>周南市都町1-48</v>
      </c>
      <c r="F683" s="212" t="s">
        <v>4779</v>
      </c>
      <c r="G683" s="196">
        <v>43709</v>
      </c>
      <c r="H683" s="212" t="s">
        <v>4778</v>
      </c>
      <c r="I683" s="236" t="s">
        <v>455</v>
      </c>
      <c r="J683" s="281" t="s">
        <v>813</v>
      </c>
      <c r="K683" s="282" t="s">
        <v>1598</v>
      </c>
      <c r="L683" s="282" t="s">
        <v>1597</v>
      </c>
      <c r="M683" s="212" t="s">
        <v>4777</v>
      </c>
      <c r="N683" s="212" t="s">
        <v>4776</v>
      </c>
      <c r="O683" s="283" t="s">
        <v>250</v>
      </c>
      <c r="P683" s="284" t="s">
        <v>550</v>
      </c>
      <c r="Q683" s="227"/>
      <c r="R683" s="228"/>
      <c r="S683" s="226"/>
      <c r="T683" s="226"/>
      <c r="U683" s="229"/>
      <c r="V683" s="229"/>
      <c r="W683" s="229"/>
      <c r="X683" s="226"/>
      <c r="Y683" s="226"/>
      <c r="Z683" s="230"/>
      <c r="AA683" s="230"/>
      <c r="AB683" s="231"/>
      <c r="AC683" s="231"/>
      <c r="AD683" s="231"/>
      <c r="AE683" s="231"/>
      <c r="AF683" s="226"/>
      <c r="AG683" s="226"/>
      <c r="AH683" s="227"/>
      <c r="AI683" s="228"/>
      <c r="AJ683" s="226"/>
      <c r="AK683" s="226"/>
      <c r="AL683" s="229"/>
      <c r="AM683" s="229"/>
      <c r="AN683" s="229"/>
      <c r="AO683" s="226"/>
      <c r="AP683" s="226"/>
      <c r="AQ683" s="230"/>
      <c r="AR683" s="230"/>
      <c r="AS683" s="231"/>
      <c r="AT683" s="231"/>
      <c r="AU683" s="231"/>
      <c r="AV683" s="231"/>
      <c r="AW683" s="226"/>
      <c r="AX683" s="226"/>
      <c r="AY683" s="227"/>
      <c r="AZ683" s="228"/>
      <c r="BA683" s="226"/>
      <c r="BB683" s="226"/>
      <c r="BC683" s="229"/>
      <c r="BD683" s="229"/>
      <c r="BE683" s="229"/>
      <c r="BF683" s="226"/>
      <c r="BG683" s="226"/>
      <c r="BH683" s="230"/>
      <c r="BI683" s="230"/>
      <c r="BJ683" s="231"/>
      <c r="BK683" s="231"/>
      <c r="BL683" s="231"/>
      <c r="BM683" s="231"/>
      <c r="BN683" s="226"/>
      <c r="BO683" s="226"/>
      <c r="BP683" s="227"/>
      <c r="BQ683" s="228"/>
      <c r="BR683" s="226"/>
      <c r="BS683" s="226"/>
      <c r="BT683" s="229"/>
      <c r="BU683" s="229"/>
      <c r="BV683" s="229"/>
      <c r="BW683" s="226"/>
      <c r="BX683" s="226"/>
      <c r="BY683" s="230"/>
      <c r="BZ683" s="230"/>
      <c r="CA683" s="231"/>
      <c r="CB683" s="231"/>
      <c r="CC683" s="231"/>
      <c r="CD683" s="231"/>
      <c r="CE683" s="226"/>
      <c r="CF683" s="226"/>
      <c r="CG683" s="227"/>
      <c r="CH683" s="228"/>
      <c r="CI683" s="226"/>
      <c r="CJ683" s="226"/>
      <c r="CK683" s="229"/>
      <c r="CL683" s="229"/>
      <c r="CM683" s="229"/>
      <c r="CN683" s="226"/>
      <c r="CO683" s="226"/>
      <c r="CP683" s="230"/>
      <c r="CQ683" s="230"/>
      <c r="CR683" s="231"/>
      <c r="CS683" s="231"/>
      <c r="CT683" s="231"/>
      <c r="CU683" s="231"/>
      <c r="CV683" s="226"/>
      <c r="CW683" s="226"/>
      <c r="CX683" s="227"/>
      <c r="CY683" s="228"/>
      <c r="CZ683" s="226"/>
      <c r="DA683" s="226"/>
      <c r="DB683" s="229"/>
      <c r="DC683" s="229"/>
      <c r="DD683" s="229"/>
      <c r="DE683" s="226"/>
      <c r="DF683" s="226"/>
      <c r="DG683" s="230"/>
      <c r="DH683" s="230"/>
      <c r="DI683" s="231"/>
      <c r="DJ683" s="231"/>
      <c r="DK683" s="231"/>
      <c r="DL683" s="231"/>
      <c r="DM683" s="226"/>
      <c r="DN683" s="226"/>
      <c r="DO683" s="227"/>
      <c r="DP683" s="228"/>
      <c r="DQ683" s="226"/>
      <c r="DR683" s="226"/>
      <c r="DS683" s="229"/>
      <c r="DT683" s="229"/>
      <c r="DU683" s="229"/>
      <c r="DV683" s="226"/>
      <c r="DW683" s="226"/>
      <c r="DX683" s="230"/>
      <c r="DY683" s="230"/>
      <c r="DZ683" s="231"/>
      <c r="EA683" s="231"/>
      <c r="EB683" s="231"/>
      <c r="EC683" s="231"/>
      <c r="ED683" s="226"/>
      <c r="EE683" s="226"/>
      <c r="EF683" s="227"/>
      <c r="EG683" s="228"/>
      <c r="EH683" s="226"/>
      <c r="EI683" s="226"/>
      <c r="EJ683" s="229"/>
      <c r="EK683" s="229"/>
      <c r="EL683" s="229"/>
      <c r="EM683" s="226"/>
      <c r="EN683" s="226"/>
      <c r="EO683" s="230"/>
      <c r="EP683" s="230"/>
      <c r="EQ683" s="231"/>
      <c r="ER683" s="231"/>
      <c r="ES683" s="231"/>
      <c r="ET683" s="231"/>
      <c r="EU683" s="226"/>
      <c r="EV683" s="226"/>
      <c r="EW683" s="227"/>
      <c r="EX683" s="228"/>
      <c r="EY683" s="226"/>
      <c r="EZ683" s="226"/>
      <c r="FA683" s="229"/>
      <c r="FB683" s="229"/>
      <c r="FC683" s="229"/>
      <c r="FD683" s="226"/>
      <c r="FE683" s="226"/>
      <c r="FF683" s="230"/>
      <c r="FG683" s="230"/>
      <c r="FH683" s="231"/>
      <c r="FI683" s="231"/>
      <c r="FJ683" s="231"/>
      <c r="FK683" s="231"/>
      <c r="FL683" s="226"/>
      <c r="FM683" s="226"/>
      <c r="FN683" s="227"/>
      <c r="FO683" s="228"/>
      <c r="FP683" s="226"/>
      <c r="FQ683" s="226"/>
      <c r="FR683" s="229"/>
      <c r="FS683" s="229"/>
      <c r="FT683" s="229"/>
      <c r="FU683" s="226"/>
      <c r="FV683" s="226"/>
      <c r="FW683" s="230"/>
      <c r="FX683" s="230"/>
      <c r="FY683" s="231"/>
      <c r="FZ683" s="231"/>
      <c r="GA683" s="231"/>
      <c r="GB683" s="231"/>
      <c r="GC683" s="226"/>
      <c r="GD683" s="226"/>
      <c r="GE683" s="227"/>
      <c r="GF683" s="228"/>
      <c r="GG683" s="226"/>
      <c r="GH683" s="226"/>
      <c r="GI683" s="229"/>
      <c r="GJ683" s="229"/>
      <c r="GK683" s="229"/>
      <c r="GL683" s="226"/>
      <c r="GM683" s="226"/>
      <c r="GN683" s="230"/>
      <c r="GO683" s="230"/>
      <c r="GP683" s="231"/>
      <c r="GQ683" s="231"/>
      <c r="GR683" s="231"/>
      <c r="GS683" s="231"/>
      <c r="GT683" s="226"/>
      <c r="GU683" s="226"/>
      <c r="GV683" s="227"/>
      <c r="GW683" s="228"/>
      <c r="GX683" s="226"/>
      <c r="GY683" s="226"/>
      <c r="GZ683" s="229"/>
      <c r="HA683" s="229"/>
      <c r="HB683" s="229"/>
      <c r="HC683" s="226"/>
      <c r="HD683" s="226"/>
      <c r="HE683" s="230"/>
      <c r="HF683" s="230"/>
      <c r="HG683" s="231"/>
    </row>
    <row r="684" spans="1:215" s="309" customFormat="1" ht="41.25" customHeight="1" x14ac:dyDescent="0.2">
      <c r="A684" s="210" t="s">
        <v>7584</v>
      </c>
      <c r="B684" s="211" t="s">
        <v>7585</v>
      </c>
      <c r="C684" s="211" t="s">
        <v>7585</v>
      </c>
      <c r="D684" s="211" t="s">
        <v>7586</v>
      </c>
      <c r="E684" s="212" t="str">
        <f t="shared" si="17"/>
        <v>周南市中須南2553-13</v>
      </c>
      <c r="F684" s="212" t="s">
        <v>7591</v>
      </c>
      <c r="G684" s="196">
        <v>44197</v>
      </c>
      <c r="H684" s="212" t="s">
        <v>7592</v>
      </c>
      <c r="I684" s="236" t="s">
        <v>455</v>
      </c>
      <c r="J684" s="281" t="s">
        <v>813</v>
      </c>
      <c r="K684" s="282" t="s">
        <v>1598</v>
      </c>
      <c r="L684" s="282" t="s">
        <v>1597</v>
      </c>
      <c r="M684" s="212" t="s">
        <v>7587</v>
      </c>
      <c r="N684" s="212" t="s">
        <v>7593</v>
      </c>
      <c r="O684" s="283" t="s">
        <v>250</v>
      </c>
      <c r="P684" s="284" t="s">
        <v>550</v>
      </c>
      <c r="Q684" s="227"/>
      <c r="R684" s="228"/>
      <c r="S684" s="226"/>
      <c r="T684" s="226"/>
      <c r="U684" s="229"/>
      <c r="V684" s="229"/>
      <c r="W684" s="229"/>
      <c r="X684" s="226"/>
      <c r="Y684" s="226"/>
      <c r="Z684" s="230"/>
      <c r="AA684" s="230"/>
      <c r="AB684" s="231"/>
      <c r="AC684" s="231"/>
      <c r="AD684" s="231"/>
      <c r="AE684" s="231"/>
      <c r="AF684" s="226"/>
      <c r="AG684" s="226"/>
      <c r="AH684" s="227"/>
      <c r="AI684" s="228"/>
      <c r="AJ684" s="226"/>
      <c r="AK684" s="226"/>
      <c r="AL684" s="229"/>
      <c r="AM684" s="229"/>
      <c r="AN684" s="229"/>
      <c r="AO684" s="226"/>
      <c r="AP684" s="226"/>
      <c r="AQ684" s="230"/>
      <c r="AR684" s="230"/>
      <c r="AS684" s="231"/>
      <c r="AT684" s="231"/>
      <c r="AU684" s="231"/>
      <c r="AV684" s="231"/>
      <c r="AW684" s="226"/>
      <c r="AX684" s="226"/>
      <c r="AY684" s="227"/>
      <c r="AZ684" s="228"/>
      <c r="BA684" s="226"/>
      <c r="BB684" s="226"/>
      <c r="BC684" s="229"/>
      <c r="BD684" s="229"/>
      <c r="BE684" s="229"/>
      <c r="BF684" s="226"/>
      <c r="BG684" s="226"/>
      <c r="BH684" s="230"/>
      <c r="BI684" s="230"/>
      <c r="BJ684" s="231"/>
      <c r="BK684" s="231"/>
      <c r="BL684" s="231"/>
      <c r="BM684" s="231"/>
      <c r="BN684" s="226"/>
      <c r="BO684" s="226"/>
      <c r="BP684" s="227"/>
      <c r="BQ684" s="228"/>
      <c r="BR684" s="226"/>
      <c r="BS684" s="226"/>
      <c r="BT684" s="229"/>
      <c r="BU684" s="229"/>
      <c r="BV684" s="229"/>
      <c r="BW684" s="226"/>
      <c r="BX684" s="226"/>
      <c r="BY684" s="230"/>
      <c r="BZ684" s="230"/>
      <c r="CA684" s="231"/>
      <c r="CB684" s="231"/>
      <c r="CC684" s="231"/>
      <c r="CD684" s="231"/>
      <c r="CE684" s="226"/>
      <c r="CF684" s="226"/>
      <c r="CG684" s="227"/>
      <c r="CH684" s="228"/>
      <c r="CI684" s="226"/>
      <c r="CJ684" s="226"/>
      <c r="CK684" s="229"/>
      <c r="CL684" s="229"/>
      <c r="CM684" s="229"/>
      <c r="CN684" s="226"/>
      <c r="CO684" s="226"/>
      <c r="CP684" s="230"/>
      <c r="CQ684" s="230"/>
      <c r="CR684" s="231"/>
      <c r="CS684" s="231"/>
      <c r="CT684" s="231"/>
      <c r="CU684" s="231"/>
      <c r="CV684" s="226"/>
      <c r="CW684" s="226"/>
      <c r="CX684" s="227"/>
      <c r="CY684" s="228"/>
      <c r="CZ684" s="226"/>
      <c r="DA684" s="226"/>
      <c r="DB684" s="229"/>
      <c r="DC684" s="229"/>
      <c r="DD684" s="229"/>
      <c r="DE684" s="226"/>
      <c r="DF684" s="226"/>
      <c r="DG684" s="230"/>
      <c r="DH684" s="230"/>
      <c r="DI684" s="231"/>
      <c r="DJ684" s="231"/>
      <c r="DK684" s="231"/>
      <c r="DL684" s="231"/>
      <c r="DM684" s="226"/>
      <c r="DN684" s="226"/>
      <c r="DO684" s="227"/>
      <c r="DP684" s="228"/>
      <c r="DQ684" s="226"/>
      <c r="DR684" s="226"/>
      <c r="DS684" s="229"/>
      <c r="DT684" s="229"/>
      <c r="DU684" s="229"/>
      <c r="DV684" s="226"/>
      <c r="DW684" s="226"/>
      <c r="DX684" s="230"/>
      <c r="DY684" s="230"/>
      <c r="DZ684" s="231"/>
      <c r="EA684" s="231"/>
      <c r="EB684" s="231"/>
      <c r="EC684" s="231"/>
      <c r="ED684" s="226"/>
      <c r="EE684" s="226"/>
      <c r="EF684" s="227"/>
      <c r="EG684" s="228"/>
      <c r="EH684" s="226"/>
      <c r="EI684" s="226"/>
      <c r="EJ684" s="229"/>
      <c r="EK684" s="229"/>
      <c r="EL684" s="229"/>
      <c r="EM684" s="226"/>
      <c r="EN684" s="226"/>
      <c r="EO684" s="230"/>
      <c r="EP684" s="230"/>
      <c r="EQ684" s="231"/>
      <c r="ER684" s="231"/>
      <c r="ES684" s="231"/>
      <c r="ET684" s="231"/>
      <c r="EU684" s="226"/>
      <c r="EV684" s="226"/>
      <c r="EW684" s="227"/>
      <c r="EX684" s="228"/>
      <c r="EY684" s="226"/>
      <c r="EZ684" s="226"/>
      <c r="FA684" s="229"/>
      <c r="FB684" s="229"/>
      <c r="FC684" s="229"/>
      <c r="FD684" s="226"/>
      <c r="FE684" s="226"/>
      <c r="FF684" s="230"/>
      <c r="FG684" s="230"/>
      <c r="FH684" s="231"/>
      <c r="FI684" s="231"/>
      <c r="FJ684" s="231"/>
      <c r="FK684" s="231"/>
      <c r="FL684" s="226"/>
      <c r="FM684" s="226"/>
      <c r="FN684" s="227"/>
      <c r="FO684" s="228"/>
      <c r="FP684" s="226"/>
      <c r="FQ684" s="226"/>
      <c r="FR684" s="229"/>
      <c r="FS684" s="229"/>
      <c r="FT684" s="229"/>
      <c r="FU684" s="226"/>
      <c r="FV684" s="226"/>
      <c r="FW684" s="230"/>
      <c r="FX684" s="230"/>
      <c r="FY684" s="231"/>
      <c r="FZ684" s="231"/>
      <c r="GA684" s="231"/>
      <c r="GB684" s="231"/>
      <c r="GC684" s="226"/>
      <c r="GD684" s="226"/>
      <c r="GE684" s="227"/>
      <c r="GF684" s="228"/>
      <c r="GG684" s="226"/>
      <c r="GH684" s="226"/>
      <c r="GI684" s="229"/>
      <c r="GJ684" s="229"/>
      <c r="GK684" s="229"/>
      <c r="GL684" s="226"/>
      <c r="GM684" s="226"/>
      <c r="GN684" s="230"/>
      <c r="GO684" s="230"/>
      <c r="GP684" s="231"/>
      <c r="GQ684" s="231"/>
      <c r="GR684" s="231"/>
      <c r="GS684" s="231"/>
      <c r="GT684" s="226"/>
      <c r="GU684" s="226"/>
      <c r="GV684" s="227"/>
      <c r="GW684" s="228"/>
      <c r="GX684" s="226"/>
      <c r="GY684" s="226"/>
      <c r="GZ684" s="229"/>
      <c r="HA684" s="229"/>
      <c r="HB684" s="229"/>
      <c r="HC684" s="226"/>
      <c r="HD684" s="226"/>
      <c r="HE684" s="230"/>
      <c r="HF684" s="230"/>
      <c r="HG684" s="231"/>
    </row>
    <row r="685" spans="1:215" s="309" customFormat="1" ht="41.25" customHeight="1" x14ac:dyDescent="0.2">
      <c r="A685" s="210" t="s">
        <v>7588</v>
      </c>
      <c r="B685" s="211" t="s">
        <v>7589</v>
      </c>
      <c r="C685" s="211" t="s">
        <v>7589</v>
      </c>
      <c r="D685" s="211" t="s">
        <v>3927</v>
      </c>
      <c r="E685" s="212" t="str">
        <f t="shared" si="17"/>
        <v>周南市須々万本郷687-7</v>
      </c>
      <c r="F685" s="212" t="s">
        <v>4393</v>
      </c>
      <c r="G685" s="196">
        <v>44197</v>
      </c>
      <c r="H685" s="212" t="s">
        <v>7594</v>
      </c>
      <c r="I685" s="236" t="s">
        <v>3301</v>
      </c>
      <c r="J685" s="281" t="s">
        <v>813</v>
      </c>
      <c r="K685" s="282" t="s">
        <v>1598</v>
      </c>
      <c r="L685" s="282" t="s">
        <v>1597</v>
      </c>
      <c r="M685" s="212" t="s">
        <v>7590</v>
      </c>
      <c r="N685" s="212" t="s">
        <v>7595</v>
      </c>
      <c r="O685" s="283" t="s">
        <v>250</v>
      </c>
      <c r="P685" s="284" t="s">
        <v>550</v>
      </c>
      <c r="Q685" s="227"/>
      <c r="R685" s="228"/>
      <c r="S685" s="226"/>
      <c r="T685" s="226"/>
      <c r="U685" s="229"/>
      <c r="V685" s="229"/>
      <c r="W685" s="229"/>
      <c r="X685" s="226"/>
      <c r="Y685" s="226"/>
      <c r="Z685" s="230"/>
      <c r="AA685" s="230"/>
      <c r="AB685" s="231"/>
      <c r="AC685" s="231"/>
      <c r="AD685" s="231"/>
      <c r="AE685" s="231"/>
      <c r="AF685" s="226"/>
      <c r="AG685" s="226"/>
      <c r="AH685" s="227"/>
      <c r="AI685" s="228"/>
      <c r="AJ685" s="226"/>
      <c r="AK685" s="226"/>
      <c r="AL685" s="229"/>
      <c r="AM685" s="229"/>
      <c r="AN685" s="229"/>
      <c r="AO685" s="226"/>
      <c r="AP685" s="226"/>
      <c r="AQ685" s="230"/>
      <c r="AR685" s="230"/>
      <c r="AS685" s="231"/>
      <c r="AT685" s="231"/>
      <c r="AU685" s="231"/>
      <c r="AV685" s="231"/>
      <c r="AW685" s="226"/>
      <c r="AX685" s="226"/>
      <c r="AY685" s="227"/>
      <c r="AZ685" s="228"/>
      <c r="BA685" s="226"/>
      <c r="BB685" s="226"/>
      <c r="BC685" s="229"/>
      <c r="BD685" s="229"/>
      <c r="BE685" s="229"/>
      <c r="BF685" s="226"/>
      <c r="BG685" s="226"/>
      <c r="BH685" s="230"/>
      <c r="BI685" s="230"/>
      <c r="BJ685" s="231"/>
      <c r="BK685" s="231"/>
      <c r="BL685" s="231"/>
      <c r="BM685" s="231"/>
      <c r="BN685" s="226"/>
      <c r="BO685" s="226"/>
      <c r="BP685" s="227"/>
      <c r="BQ685" s="228"/>
      <c r="BR685" s="226"/>
      <c r="BS685" s="226"/>
      <c r="BT685" s="229"/>
      <c r="BU685" s="229"/>
      <c r="BV685" s="229"/>
      <c r="BW685" s="226"/>
      <c r="BX685" s="226"/>
      <c r="BY685" s="230"/>
      <c r="BZ685" s="230"/>
      <c r="CA685" s="231"/>
      <c r="CB685" s="231"/>
      <c r="CC685" s="231"/>
      <c r="CD685" s="231"/>
      <c r="CE685" s="226"/>
      <c r="CF685" s="226"/>
      <c r="CG685" s="227"/>
      <c r="CH685" s="228"/>
      <c r="CI685" s="226"/>
      <c r="CJ685" s="226"/>
      <c r="CK685" s="229"/>
      <c r="CL685" s="229"/>
      <c r="CM685" s="229"/>
      <c r="CN685" s="226"/>
      <c r="CO685" s="226"/>
      <c r="CP685" s="230"/>
      <c r="CQ685" s="230"/>
      <c r="CR685" s="231"/>
      <c r="CS685" s="231"/>
      <c r="CT685" s="231"/>
      <c r="CU685" s="231"/>
      <c r="CV685" s="226"/>
      <c r="CW685" s="226"/>
      <c r="CX685" s="227"/>
      <c r="CY685" s="228"/>
      <c r="CZ685" s="226"/>
      <c r="DA685" s="226"/>
      <c r="DB685" s="229"/>
      <c r="DC685" s="229"/>
      <c r="DD685" s="229"/>
      <c r="DE685" s="226"/>
      <c r="DF685" s="226"/>
      <c r="DG685" s="230"/>
      <c r="DH685" s="230"/>
      <c r="DI685" s="231"/>
      <c r="DJ685" s="231"/>
      <c r="DK685" s="231"/>
      <c r="DL685" s="231"/>
      <c r="DM685" s="226"/>
      <c r="DN685" s="226"/>
      <c r="DO685" s="227"/>
      <c r="DP685" s="228"/>
      <c r="DQ685" s="226"/>
      <c r="DR685" s="226"/>
      <c r="DS685" s="229"/>
      <c r="DT685" s="229"/>
      <c r="DU685" s="229"/>
      <c r="DV685" s="226"/>
      <c r="DW685" s="226"/>
      <c r="DX685" s="230"/>
      <c r="DY685" s="230"/>
      <c r="DZ685" s="231"/>
      <c r="EA685" s="231"/>
      <c r="EB685" s="231"/>
      <c r="EC685" s="231"/>
      <c r="ED685" s="226"/>
      <c r="EE685" s="226"/>
      <c r="EF685" s="227"/>
      <c r="EG685" s="228"/>
      <c r="EH685" s="226"/>
      <c r="EI685" s="226"/>
      <c r="EJ685" s="229"/>
      <c r="EK685" s="229"/>
      <c r="EL685" s="229"/>
      <c r="EM685" s="226"/>
      <c r="EN685" s="226"/>
      <c r="EO685" s="230"/>
      <c r="EP685" s="230"/>
      <c r="EQ685" s="231"/>
      <c r="ER685" s="231"/>
      <c r="ES685" s="231"/>
      <c r="ET685" s="231"/>
      <c r="EU685" s="226"/>
      <c r="EV685" s="226"/>
      <c r="EW685" s="227"/>
      <c r="EX685" s="228"/>
      <c r="EY685" s="226"/>
      <c r="EZ685" s="226"/>
      <c r="FA685" s="229"/>
      <c r="FB685" s="229"/>
      <c r="FC685" s="229"/>
      <c r="FD685" s="226"/>
      <c r="FE685" s="226"/>
      <c r="FF685" s="230"/>
      <c r="FG685" s="230"/>
      <c r="FH685" s="231"/>
      <c r="FI685" s="231"/>
      <c r="FJ685" s="231"/>
      <c r="FK685" s="231"/>
      <c r="FL685" s="226"/>
      <c r="FM685" s="226"/>
      <c r="FN685" s="227"/>
      <c r="FO685" s="228"/>
      <c r="FP685" s="226"/>
      <c r="FQ685" s="226"/>
      <c r="FR685" s="229"/>
      <c r="FS685" s="229"/>
      <c r="FT685" s="229"/>
      <c r="FU685" s="226"/>
      <c r="FV685" s="226"/>
      <c r="FW685" s="230"/>
      <c r="FX685" s="230"/>
      <c r="FY685" s="231"/>
      <c r="FZ685" s="231"/>
      <c r="GA685" s="231"/>
      <c r="GB685" s="231"/>
      <c r="GC685" s="226"/>
      <c r="GD685" s="226"/>
      <c r="GE685" s="227"/>
      <c r="GF685" s="228"/>
      <c r="GG685" s="226"/>
      <c r="GH685" s="226"/>
      <c r="GI685" s="229"/>
      <c r="GJ685" s="229"/>
      <c r="GK685" s="229"/>
      <c r="GL685" s="226"/>
      <c r="GM685" s="226"/>
      <c r="GN685" s="230"/>
      <c r="GO685" s="230"/>
      <c r="GP685" s="231"/>
      <c r="GQ685" s="231"/>
      <c r="GR685" s="231"/>
      <c r="GS685" s="231"/>
      <c r="GT685" s="226"/>
      <c r="GU685" s="226"/>
      <c r="GV685" s="227"/>
      <c r="GW685" s="228"/>
      <c r="GX685" s="226"/>
      <c r="GY685" s="226"/>
      <c r="GZ685" s="229"/>
      <c r="HA685" s="229"/>
      <c r="HB685" s="229"/>
      <c r="HC685" s="226"/>
      <c r="HD685" s="226"/>
      <c r="HE685" s="230"/>
      <c r="HF685" s="230"/>
      <c r="HG685" s="231"/>
    </row>
    <row r="686" spans="1:215" s="309" customFormat="1" ht="41.25" customHeight="1" x14ac:dyDescent="0.2">
      <c r="A686" s="210" t="s">
        <v>8811</v>
      </c>
      <c r="B686" s="211" t="s">
        <v>8812</v>
      </c>
      <c r="C686" s="211" t="s">
        <v>8812</v>
      </c>
      <c r="D686" s="211" t="s">
        <v>8813</v>
      </c>
      <c r="E686" s="212" t="str">
        <f t="shared" si="17"/>
        <v>周南市安田下反田1809-1</v>
      </c>
      <c r="F686" s="212" t="s">
        <v>8814</v>
      </c>
      <c r="G686" s="196">
        <v>44866</v>
      </c>
      <c r="H686" s="212" t="s">
        <v>8815</v>
      </c>
      <c r="I686" s="236" t="s">
        <v>576</v>
      </c>
      <c r="J686" s="281" t="s">
        <v>813</v>
      </c>
      <c r="K686" s="282" t="s">
        <v>1598</v>
      </c>
      <c r="L686" s="282" t="s">
        <v>1597</v>
      </c>
      <c r="M686" s="212" t="s">
        <v>8816</v>
      </c>
      <c r="N686" s="210" t="s">
        <v>8817</v>
      </c>
      <c r="O686" s="283" t="s">
        <v>250</v>
      </c>
      <c r="P686" s="284" t="s">
        <v>550</v>
      </c>
      <c r="Q686" s="227"/>
      <c r="R686" s="228"/>
      <c r="S686" s="226"/>
      <c r="T686" s="226"/>
      <c r="U686" s="229"/>
      <c r="V686" s="229"/>
      <c r="W686" s="229"/>
      <c r="X686" s="226"/>
      <c r="Y686" s="226"/>
      <c r="Z686" s="230"/>
      <c r="AA686" s="230"/>
      <c r="AB686" s="231"/>
      <c r="AC686" s="231"/>
      <c r="AD686" s="231"/>
      <c r="AE686" s="231"/>
      <c r="AF686" s="226"/>
      <c r="AG686" s="226"/>
      <c r="AH686" s="227"/>
      <c r="AI686" s="228"/>
      <c r="AJ686" s="226"/>
      <c r="AK686" s="226"/>
      <c r="AL686" s="229"/>
      <c r="AM686" s="229"/>
      <c r="AN686" s="229"/>
      <c r="AO686" s="226"/>
      <c r="AP686" s="226"/>
      <c r="AQ686" s="230"/>
      <c r="AR686" s="230"/>
      <c r="AS686" s="231"/>
      <c r="AT686" s="231"/>
      <c r="AU686" s="231"/>
      <c r="AV686" s="231"/>
      <c r="AW686" s="226"/>
      <c r="AX686" s="226"/>
      <c r="AY686" s="227"/>
      <c r="AZ686" s="228"/>
      <c r="BA686" s="226"/>
      <c r="BB686" s="226"/>
      <c r="BC686" s="229"/>
      <c r="BD686" s="229"/>
      <c r="BE686" s="229"/>
      <c r="BF686" s="226"/>
      <c r="BG686" s="226"/>
      <c r="BH686" s="230"/>
      <c r="BI686" s="230"/>
      <c r="BJ686" s="231"/>
      <c r="BK686" s="231"/>
      <c r="BL686" s="231"/>
      <c r="BM686" s="231"/>
      <c r="BN686" s="226"/>
      <c r="BO686" s="226"/>
      <c r="BP686" s="227"/>
      <c r="BQ686" s="228"/>
      <c r="BR686" s="226"/>
      <c r="BS686" s="226"/>
      <c r="BT686" s="229"/>
      <c r="BU686" s="229"/>
      <c r="BV686" s="229"/>
      <c r="BW686" s="226"/>
      <c r="BX686" s="226"/>
      <c r="BY686" s="230"/>
      <c r="BZ686" s="230"/>
      <c r="CA686" s="231"/>
      <c r="CB686" s="231"/>
      <c r="CC686" s="231"/>
      <c r="CD686" s="231"/>
      <c r="CE686" s="226"/>
      <c r="CF686" s="226"/>
      <c r="CG686" s="227"/>
      <c r="CH686" s="228"/>
      <c r="CI686" s="226"/>
      <c r="CJ686" s="226"/>
      <c r="CK686" s="229"/>
      <c r="CL686" s="229"/>
      <c r="CM686" s="229"/>
      <c r="CN686" s="226"/>
      <c r="CO686" s="226"/>
      <c r="CP686" s="230"/>
      <c r="CQ686" s="230"/>
      <c r="CR686" s="231"/>
      <c r="CS686" s="231"/>
      <c r="CT686" s="231"/>
      <c r="CU686" s="231"/>
      <c r="CV686" s="226"/>
      <c r="CW686" s="226"/>
      <c r="CX686" s="227"/>
      <c r="CY686" s="228"/>
      <c r="CZ686" s="226"/>
      <c r="DA686" s="226"/>
      <c r="DB686" s="229"/>
      <c r="DC686" s="229"/>
      <c r="DD686" s="229"/>
      <c r="DE686" s="226"/>
      <c r="DF686" s="226"/>
      <c r="DG686" s="230"/>
      <c r="DH686" s="230"/>
      <c r="DI686" s="231"/>
      <c r="DJ686" s="231"/>
      <c r="DK686" s="231"/>
      <c r="DL686" s="231"/>
      <c r="DM686" s="226"/>
      <c r="DN686" s="226"/>
      <c r="DO686" s="227"/>
      <c r="DP686" s="228"/>
      <c r="DQ686" s="226"/>
      <c r="DR686" s="226"/>
      <c r="DS686" s="229"/>
      <c r="DT686" s="229"/>
      <c r="DU686" s="229"/>
      <c r="DV686" s="226"/>
      <c r="DW686" s="226"/>
      <c r="DX686" s="230"/>
      <c r="DY686" s="230"/>
      <c r="DZ686" s="231"/>
      <c r="EA686" s="231"/>
      <c r="EB686" s="231"/>
      <c r="EC686" s="231"/>
      <c r="ED686" s="226"/>
      <c r="EE686" s="226"/>
      <c r="EF686" s="227"/>
      <c r="EG686" s="228"/>
      <c r="EH686" s="226"/>
      <c r="EI686" s="226"/>
      <c r="EJ686" s="229"/>
      <c r="EK686" s="229"/>
      <c r="EL686" s="229"/>
      <c r="EM686" s="226"/>
      <c r="EN686" s="226"/>
      <c r="EO686" s="230"/>
      <c r="EP686" s="230"/>
      <c r="EQ686" s="231"/>
      <c r="ER686" s="231"/>
      <c r="ES686" s="231"/>
      <c r="ET686" s="231"/>
      <c r="EU686" s="226"/>
      <c r="EV686" s="226"/>
      <c r="EW686" s="227"/>
      <c r="EX686" s="228"/>
      <c r="EY686" s="226"/>
      <c r="EZ686" s="226"/>
      <c r="FA686" s="229"/>
      <c r="FB686" s="229"/>
      <c r="FC686" s="229"/>
      <c r="FD686" s="226"/>
      <c r="FE686" s="226"/>
      <c r="FF686" s="230"/>
      <c r="FG686" s="230"/>
      <c r="FH686" s="231"/>
      <c r="FI686" s="231"/>
      <c r="FJ686" s="231"/>
      <c r="FK686" s="231"/>
      <c r="FL686" s="226"/>
      <c r="FM686" s="226"/>
      <c r="FN686" s="227"/>
      <c r="FO686" s="228"/>
      <c r="FP686" s="226"/>
      <c r="FQ686" s="226"/>
      <c r="FR686" s="229"/>
      <c r="FS686" s="229"/>
      <c r="FT686" s="229"/>
      <c r="FU686" s="226"/>
      <c r="FV686" s="226"/>
      <c r="FW686" s="230"/>
      <c r="FX686" s="230"/>
      <c r="FY686" s="231"/>
      <c r="FZ686" s="231"/>
      <c r="GA686" s="231"/>
      <c r="GB686" s="231"/>
      <c r="GC686" s="226"/>
      <c r="GD686" s="226"/>
      <c r="GE686" s="227"/>
      <c r="GF686" s="228"/>
      <c r="GG686" s="226"/>
      <c r="GH686" s="226"/>
      <c r="GI686" s="229"/>
      <c r="GJ686" s="229"/>
      <c r="GK686" s="229"/>
      <c r="GL686" s="226"/>
      <c r="GM686" s="226"/>
      <c r="GN686" s="230"/>
      <c r="GO686" s="230"/>
      <c r="GP686" s="231"/>
      <c r="GQ686" s="231"/>
      <c r="GR686" s="231"/>
      <c r="GS686" s="231"/>
      <c r="GT686" s="226"/>
      <c r="GU686" s="226"/>
      <c r="GV686" s="227"/>
      <c r="GW686" s="228"/>
      <c r="GX686" s="226"/>
      <c r="GY686" s="226"/>
      <c r="GZ686" s="229"/>
      <c r="HA686" s="229"/>
      <c r="HB686" s="229"/>
      <c r="HC686" s="226"/>
      <c r="HD686" s="226"/>
      <c r="HE686" s="230"/>
      <c r="HF686" s="230"/>
      <c r="HG686" s="231"/>
    </row>
    <row r="687" spans="1:215" s="230" customFormat="1" ht="41.25" customHeight="1" x14ac:dyDescent="0.2">
      <c r="A687" s="210" t="s">
        <v>4775</v>
      </c>
      <c r="B687" s="211" t="s">
        <v>3720</v>
      </c>
      <c r="C687" s="211" t="s">
        <v>3720</v>
      </c>
      <c r="D687" s="211" t="s">
        <v>819</v>
      </c>
      <c r="E687" s="212" t="str">
        <f t="shared" si="17"/>
        <v>山陽小野田市小野田11324-10</v>
      </c>
      <c r="F687" s="212" t="s">
        <v>1310</v>
      </c>
      <c r="G687" s="196">
        <v>30713</v>
      </c>
      <c r="H687" s="212" t="s">
        <v>2148</v>
      </c>
      <c r="I687" s="236" t="s">
        <v>455</v>
      </c>
      <c r="J687" s="281" t="s">
        <v>4583</v>
      </c>
      <c r="K687" s="282" t="s">
        <v>1583</v>
      </c>
      <c r="L687" s="282" t="s">
        <v>4389</v>
      </c>
      <c r="M687" s="212" t="s">
        <v>4774</v>
      </c>
      <c r="N687" s="212" t="s">
        <v>4773</v>
      </c>
      <c r="O687" s="283" t="s">
        <v>250</v>
      </c>
      <c r="P687" s="284" t="s">
        <v>10</v>
      </c>
      <c r="Q687" s="227"/>
      <c r="R687" s="228"/>
      <c r="S687" s="226"/>
      <c r="T687" s="226"/>
      <c r="U687" s="229"/>
      <c r="V687" s="229"/>
      <c r="W687" s="229"/>
      <c r="X687" s="226"/>
      <c r="Y687" s="226"/>
      <c r="AB687" s="231"/>
      <c r="AC687" s="231"/>
      <c r="AD687" s="231"/>
      <c r="AE687" s="231"/>
      <c r="AF687" s="226"/>
      <c r="AG687" s="226"/>
      <c r="AH687" s="227"/>
      <c r="AI687" s="228"/>
      <c r="AJ687" s="226"/>
      <c r="AK687" s="226"/>
      <c r="AL687" s="229"/>
      <c r="AM687" s="229"/>
      <c r="AN687" s="229"/>
      <c r="AO687" s="226"/>
      <c r="AP687" s="226"/>
      <c r="AS687" s="231"/>
      <c r="AT687" s="231"/>
      <c r="AU687" s="231"/>
      <c r="AV687" s="231"/>
      <c r="AW687" s="226"/>
      <c r="AX687" s="226"/>
      <c r="AY687" s="227"/>
      <c r="AZ687" s="228"/>
      <c r="BA687" s="226"/>
      <c r="BB687" s="226"/>
      <c r="BC687" s="229"/>
      <c r="BD687" s="229"/>
      <c r="BE687" s="229"/>
      <c r="BF687" s="226"/>
      <c r="BG687" s="226"/>
      <c r="BJ687" s="231"/>
      <c r="BK687" s="231"/>
      <c r="BL687" s="231"/>
      <c r="BM687" s="231"/>
      <c r="BN687" s="226"/>
      <c r="BO687" s="226"/>
      <c r="BP687" s="227"/>
      <c r="BQ687" s="228"/>
      <c r="BR687" s="226"/>
      <c r="BS687" s="226"/>
      <c r="BT687" s="229"/>
      <c r="BU687" s="229"/>
      <c r="BV687" s="229"/>
      <c r="BW687" s="226"/>
      <c r="BX687" s="226"/>
      <c r="CA687" s="231"/>
      <c r="CB687" s="231"/>
      <c r="CC687" s="231"/>
      <c r="CD687" s="231"/>
      <c r="CE687" s="226"/>
      <c r="CF687" s="226"/>
      <c r="CG687" s="227"/>
      <c r="CH687" s="228"/>
      <c r="CI687" s="226"/>
      <c r="CJ687" s="226"/>
      <c r="CK687" s="229"/>
      <c r="CL687" s="229"/>
      <c r="CM687" s="229"/>
      <c r="CN687" s="226"/>
      <c r="CO687" s="226"/>
      <c r="CR687" s="231"/>
      <c r="CS687" s="231"/>
      <c r="CT687" s="231"/>
      <c r="CU687" s="231"/>
      <c r="CV687" s="226"/>
      <c r="CW687" s="226"/>
      <c r="CX687" s="227"/>
      <c r="CY687" s="228"/>
      <c r="CZ687" s="226"/>
      <c r="DA687" s="226"/>
      <c r="DB687" s="229"/>
      <c r="DC687" s="229"/>
      <c r="DD687" s="229"/>
      <c r="DE687" s="226"/>
      <c r="DF687" s="226"/>
      <c r="DI687" s="231"/>
      <c r="DJ687" s="231"/>
      <c r="DK687" s="231"/>
      <c r="DL687" s="231"/>
      <c r="DM687" s="226"/>
      <c r="DN687" s="226"/>
      <c r="DO687" s="227"/>
      <c r="DP687" s="228"/>
      <c r="DQ687" s="226"/>
      <c r="DR687" s="226"/>
      <c r="DS687" s="229"/>
      <c r="DT687" s="229"/>
      <c r="DU687" s="229"/>
      <c r="DV687" s="226"/>
      <c r="DW687" s="226"/>
      <c r="DZ687" s="231"/>
      <c r="EA687" s="231"/>
      <c r="EB687" s="231"/>
      <c r="EC687" s="231"/>
      <c r="ED687" s="226"/>
      <c r="EE687" s="226"/>
      <c r="EF687" s="227"/>
      <c r="EG687" s="228"/>
      <c r="EH687" s="226"/>
      <c r="EI687" s="226"/>
      <c r="EJ687" s="229"/>
      <c r="EK687" s="229"/>
      <c r="EL687" s="229"/>
      <c r="EM687" s="226"/>
      <c r="EN687" s="226"/>
      <c r="EQ687" s="231"/>
      <c r="ER687" s="231"/>
      <c r="ES687" s="231"/>
      <c r="ET687" s="231"/>
      <c r="EU687" s="226"/>
      <c r="EV687" s="226"/>
      <c r="EW687" s="227"/>
      <c r="EX687" s="228"/>
      <c r="EY687" s="226"/>
      <c r="EZ687" s="226"/>
      <c r="FA687" s="229"/>
      <c r="FB687" s="229"/>
      <c r="FC687" s="229"/>
      <c r="FD687" s="226"/>
      <c r="FE687" s="226"/>
      <c r="FH687" s="231"/>
      <c r="FI687" s="231"/>
      <c r="FJ687" s="231"/>
      <c r="FK687" s="231"/>
      <c r="FL687" s="226"/>
      <c r="FM687" s="226"/>
      <c r="FN687" s="227"/>
      <c r="FO687" s="228"/>
      <c r="FP687" s="226"/>
      <c r="FQ687" s="226"/>
      <c r="FR687" s="229"/>
      <c r="FS687" s="229"/>
      <c r="FT687" s="229"/>
      <c r="FU687" s="226"/>
      <c r="FV687" s="226"/>
      <c r="FY687" s="231"/>
      <c r="FZ687" s="231"/>
      <c r="GA687" s="231"/>
      <c r="GB687" s="231"/>
      <c r="GC687" s="226"/>
      <c r="GD687" s="226"/>
      <c r="GE687" s="227"/>
      <c r="GF687" s="228"/>
      <c r="GG687" s="226"/>
      <c r="GH687" s="226"/>
      <c r="GI687" s="229"/>
      <c r="GJ687" s="229"/>
      <c r="GK687" s="229"/>
      <c r="GL687" s="226"/>
      <c r="GM687" s="226"/>
      <c r="GP687" s="231"/>
      <c r="GQ687" s="231"/>
      <c r="GR687" s="231"/>
      <c r="GS687" s="231"/>
      <c r="GT687" s="226"/>
      <c r="GU687" s="226"/>
      <c r="GV687" s="227"/>
      <c r="GW687" s="228"/>
      <c r="GX687" s="226"/>
      <c r="GY687" s="226"/>
      <c r="GZ687" s="229"/>
      <c r="HA687" s="229"/>
      <c r="HB687" s="229"/>
      <c r="HC687" s="226"/>
      <c r="HD687" s="226"/>
      <c r="HG687" s="231"/>
    </row>
    <row r="688" spans="1:215" s="230" customFormat="1" ht="41.25" customHeight="1" x14ac:dyDescent="0.2">
      <c r="A688" s="210" t="s">
        <v>4772</v>
      </c>
      <c r="B688" s="211" t="s">
        <v>2853</v>
      </c>
      <c r="C688" s="211" t="s">
        <v>2853</v>
      </c>
      <c r="D688" s="211" t="s">
        <v>3936</v>
      </c>
      <c r="E688" s="212" t="str">
        <f t="shared" si="17"/>
        <v>山陽小野田市埴生2156</v>
      </c>
      <c r="F688" s="212" t="s">
        <v>978</v>
      </c>
      <c r="G688" s="196">
        <v>34881</v>
      </c>
      <c r="H688" s="212" t="s">
        <v>1751</v>
      </c>
      <c r="I688" s="236" t="s">
        <v>4771</v>
      </c>
      <c r="J688" s="281" t="s">
        <v>4583</v>
      </c>
      <c r="K688" s="282" t="s">
        <v>1583</v>
      </c>
      <c r="L688" s="282" t="s">
        <v>4389</v>
      </c>
      <c r="M688" s="212" t="s">
        <v>4770</v>
      </c>
      <c r="N688" s="212" t="s">
        <v>4769</v>
      </c>
      <c r="O688" s="283" t="s">
        <v>250</v>
      </c>
      <c r="P688" s="284" t="s">
        <v>10</v>
      </c>
      <c r="Q688" s="227"/>
      <c r="R688" s="228"/>
      <c r="S688" s="226"/>
      <c r="T688" s="226"/>
      <c r="U688" s="229"/>
      <c r="V688" s="229"/>
      <c r="W688" s="229"/>
      <c r="X688" s="226"/>
      <c r="Y688" s="226"/>
      <c r="AB688" s="231"/>
      <c r="AC688" s="231"/>
      <c r="AD688" s="231"/>
      <c r="AE688" s="231"/>
      <c r="AF688" s="226"/>
      <c r="AG688" s="226"/>
      <c r="AH688" s="227"/>
      <c r="AI688" s="228"/>
      <c r="AJ688" s="226"/>
      <c r="AK688" s="226"/>
      <c r="AL688" s="229"/>
      <c r="AM688" s="229"/>
      <c r="AN688" s="229"/>
      <c r="AO688" s="226"/>
      <c r="AP688" s="226"/>
      <c r="AS688" s="231"/>
      <c r="AT688" s="231"/>
      <c r="AU688" s="231"/>
      <c r="AV688" s="231"/>
      <c r="AW688" s="226"/>
      <c r="AX688" s="226"/>
      <c r="AY688" s="227"/>
      <c r="AZ688" s="228"/>
      <c r="BA688" s="226"/>
      <c r="BB688" s="226"/>
      <c r="BC688" s="229"/>
      <c r="BD688" s="229"/>
      <c r="BE688" s="229"/>
      <c r="BF688" s="226"/>
      <c r="BG688" s="226"/>
      <c r="BJ688" s="231"/>
      <c r="BK688" s="231"/>
      <c r="BL688" s="231"/>
      <c r="BM688" s="231"/>
      <c r="BN688" s="226"/>
      <c r="BO688" s="226"/>
      <c r="BP688" s="227"/>
      <c r="BQ688" s="228"/>
      <c r="BR688" s="226"/>
      <c r="BS688" s="226"/>
      <c r="BT688" s="229"/>
      <c r="BU688" s="229"/>
      <c r="BV688" s="229"/>
      <c r="BW688" s="226"/>
      <c r="BX688" s="226"/>
      <c r="CA688" s="231"/>
      <c r="CB688" s="231"/>
      <c r="CC688" s="231"/>
      <c r="CD688" s="231"/>
      <c r="CE688" s="226"/>
      <c r="CF688" s="226"/>
      <c r="CG688" s="227"/>
      <c r="CH688" s="228"/>
      <c r="CI688" s="226"/>
      <c r="CJ688" s="226"/>
      <c r="CK688" s="229"/>
      <c r="CL688" s="229"/>
      <c r="CM688" s="229"/>
      <c r="CN688" s="226"/>
      <c r="CO688" s="226"/>
      <c r="CR688" s="231"/>
      <c r="CS688" s="231"/>
      <c r="CT688" s="231"/>
      <c r="CU688" s="231"/>
      <c r="CV688" s="226"/>
      <c r="CW688" s="226"/>
      <c r="CX688" s="227"/>
      <c r="CY688" s="228"/>
      <c r="CZ688" s="226"/>
      <c r="DA688" s="226"/>
      <c r="DB688" s="229"/>
      <c r="DC688" s="229"/>
      <c r="DD688" s="229"/>
      <c r="DE688" s="226"/>
      <c r="DF688" s="226"/>
      <c r="DI688" s="231"/>
      <c r="DJ688" s="231"/>
      <c r="DK688" s="231"/>
      <c r="DL688" s="231"/>
      <c r="DM688" s="226"/>
      <c r="DN688" s="226"/>
      <c r="DO688" s="227"/>
      <c r="DP688" s="228"/>
      <c r="DQ688" s="226"/>
      <c r="DR688" s="226"/>
      <c r="DS688" s="229"/>
      <c r="DT688" s="229"/>
      <c r="DU688" s="229"/>
      <c r="DV688" s="226"/>
      <c r="DW688" s="226"/>
      <c r="DZ688" s="231"/>
      <c r="EA688" s="231"/>
      <c r="EB688" s="231"/>
      <c r="EC688" s="231"/>
      <c r="ED688" s="226"/>
      <c r="EE688" s="226"/>
      <c r="EF688" s="227"/>
      <c r="EG688" s="228"/>
      <c r="EH688" s="226"/>
      <c r="EI688" s="226"/>
      <c r="EJ688" s="229"/>
      <c r="EK688" s="229"/>
      <c r="EL688" s="229"/>
      <c r="EM688" s="226"/>
      <c r="EN688" s="226"/>
      <c r="EQ688" s="231"/>
      <c r="ER688" s="231"/>
      <c r="ES688" s="231"/>
      <c r="ET688" s="231"/>
      <c r="EU688" s="226"/>
      <c r="EV688" s="226"/>
      <c r="EW688" s="227"/>
      <c r="EX688" s="228"/>
      <c r="EY688" s="226"/>
      <c r="EZ688" s="226"/>
      <c r="FA688" s="229"/>
      <c r="FB688" s="229"/>
      <c r="FC688" s="229"/>
      <c r="FD688" s="226"/>
      <c r="FE688" s="226"/>
      <c r="FH688" s="231"/>
      <c r="FI688" s="231"/>
      <c r="FJ688" s="231"/>
      <c r="FK688" s="231"/>
      <c r="FL688" s="226"/>
      <c r="FM688" s="226"/>
      <c r="FN688" s="227"/>
      <c r="FO688" s="228"/>
      <c r="FP688" s="226"/>
      <c r="FQ688" s="226"/>
      <c r="FR688" s="229"/>
      <c r="FS688" s="229"/>
      <c r="FT688" s="229"/>
      <c r="FU688" s="226"/>
      <c r="FV688" s="226"/>
      <c r="FY688" s="231"/>
      <c r="FZ688" s="231"/>
      <c r="GA688" s="231"/>
      <c r="GB688" s="231"/>
      <c r="GC688" s="226"/>
      <c r="GD688" s="226"/>
      <c r="GE688" s="227"/>
      <c r="GF688" s="228"/>
      <c r="GG688" s="226"/>
      <c r="GH688" s="226"/>
      <c r="GI688" s="229"/>
      <c r="GJ688" s="229"/>
      <c r="GK688" s="229"/>
      <c r="GL688" s="226"/>
      <c r="GM688" s="226"/>
      <c r="GP688" s="231"/>
      <c r="GQ688" s="231"/>
      <c r="GR688" s="231"/>
      <c r="GS688" s="231"/>
      <c r="GT688" s="226"/>
      <c r="GU688" s="226"/>
      <c r="GV688" s="227"/>
      <c r="GW688" s="228"/>
      <c r="GX688" s="226"/>
      <c r="GY688" s="226"/>
      <c r="GZ688" s="229"/>
      <c r="HA688" s="229"/>
      <c r="HB688" s="229"/>
      <c r="HC688" s="226"/>
      <c r="HD688" s="226"/>
      <c r="HG688" s="231"/>
    </row>
    <row r="689" spans="1:215" s="230" customFormat="1" ht="41.25" customHeight="1" x14ac:dyDescent="0.2">
      <c r="A689" s="210" t="s">
        <v>7596</v>
      </c>
      <c r="B689" s="211" t="s">
        <v>7144</v>
      </c>
      <c r="C689" s="211" t="s">
        <v>7144</v>
      </c>
      <c r="D689" s="211" t="s">
        <v>147</v>
      </c>
      <c r="E689" s="212" t="str">
        <f t="shared" si="17"/>
        <v>山陽小野田市有帆10662-8</v>
      </c>
      <c r="F689" s="212" t="s">
        <v>1075</v>
      </c>
      <c r="G689" s="196">
        <v>35796</v>
      </c>
      <c r="H689" s="212" t="s">
        <v>1752</v>
      </c>
      <c r="I689" s="236" t="s">
        <v>455</v>
      </c>
      <c r="J689" s="281" t="s">
        <v>4583</v>
      </c>
      <c r="K689" s="282" t="s">
        <v>1583</v>
      </c>
      <c r="L689" s="282" t="s">
        <v>4389</v>
      </c>
      <c r="M689" s="212" t="s">
        <v>7900</v>
      </c>
      <c r="N689" s="212" t="s">
        <v>7597</v>
      </c>
      <c r="O689" s="283" t="s">
        <v>250</v>
      </c>
      <c r="P689" s="284" t="s">
        <v>10</v>
      </c>
      <c r="Q689" s="227"/>
      <c r="R689" s="228"/>
      <c r="S689" s="226"/>
      <c r="T689" s="226"/>
      <c r="U689" s="229"/>
      <c r="V689" s="229"/>
      <c r="W689" s="229"/>
      <c r="X689" s="226"/>
      <c r="Y689" s="226"/>
      <c r="AB689" s="231"/>
      <c r="AC689" s="231"/>
      <c r="AD689" s="231"/>
      <c r="AE689" s="231"/>
      <c r="AF689" s="226"/>
      <c r="AG689" s="226"/>
      <c r="AH689" s="227"/>
      <c r="AI689" s="228"/>
      <c r="AJ689" s="226"/>
      <c r="AK689" s="226"/>
      <c r="AL689" s="229"/>
      <c r="AM689" s="229"/>
      <c r="AN689" s="229"/>
      <c r="AO689" s="226"/>
      <c r="AP689" s="226"/>
      <c r="AS689" s="231"/>
      <c r="AT689" s="231"/>
      <c r="AU689" s="231"/>
      <c r="AV689" s="231"/>
      <c r="AW689" s="226"/>
      <c r="AX689" s="226"/>
      <c r="AY689" s="227"/>
      <c r="AZ689" s="228"/>
      <c r="BA689" s="226"/>
      <c r="BB689" s="226"/>
      <c r="BC689" s="229"/>
      <c r="BD689" s="229"/>
      <c r="BE689" s="229"/>
      <c r="BF689" s="226"/>
      <c r="BG689" s="226"/>
      <c r="BJ689" s="231"/>
      <c r="BK689" s="231"/>
      <c r="BL689" s="231"/>
      <c r="BM689" s="231"/>
      <c r="BN689" s="226"/>
      <c r="BO689" s="226"/>
      <c r="BP689" s="227"/>
      <c r="BQ689" s="228"/>
      <c r="BR689" s="226"/>
      <c r="BS689" s="226"/>
      <c r="BT689" s="229"/>
      <c r="BU689" s="229"/>
      <c r="BV689" s="229"/>
      <c r="BW689" s="226"/>
      <c r="BX689" s="226"/>
      <c r="CA689" s="231"/>
      <c r="CB689" s="231"/>
      <c r="CC689" s="231"/>
      <c r="CD689" s="231"/>
      <c r="CE689" s="226"/>
      <c r="CF689" s="226"/>
      <c r="CG689" s="227"/>
      <c r="CH689" s="228"/>
      <c r="CI689" s="226"/>
      <c r="CJ689" s="226"/>
      <c r="CK689" s="229"/>
      <c r="CL689" s="229"/>
      <c r="CM689" s="229"/>
      <c r="CN689" s="226"/>
      <c r="CO689" s="226"/>
      <c r="CR689" s="231"/>
      <c r="CS689" s="231"/>
      <c r="CT689" s="231"/>
      <c r="CU689" s="231"/>
      <c r="CV689" s="226"/>
      <c r="CW689" s="226"/>
      <c r="CX689" s="227"/>
      <c r="CY689" s="228"/>
      <c r="CZ689" s="226"/>
      <c r="DA689" s="226"/>
      <c r="DB689" s="229"/>
      <c r="DC689" s="229"/>
      <c r="DD689" s="229"/>
      <c r="DE689" s="226"/>
      <c r="DF689" s="226"/>
      <c r="DI689" s="231"/>
      <c r="DJ689" s="231"/>
      <c r="DK689" s="231"/>
      <c r="DL689" s="231"/>
      <c r="DM689" s="226"/>
      <c r="DN689" s="226"/>
      <c r="DO689" s="227"/>
      <c r="DP689" s="228"/>
      <c r="DQ689" s="226"/>
      <c r="DR689" s="226"/>
      <c r="DS689" s="229"/>
      <c r="DT689" s="229"/>
      <c r="DU689" s="229"/>
      <c r="DV689" s="226"/>
      <c r="DW689" s="226"/>
      <c r="DZ689" s="231"/>
      <c r="EA689" s="231"/>
      <c r="EB689" s="231"/>
      <c r="EC689" s="231"/>
      <c r="ED689" s="226"/>
      <c r="EE689" s="226"/>
      <c r="EF689" s="227"/>
      <c r="EG689" s="228"/>
      <c r="EH689" s="226"/>
      <c r="EI689" s="226"/>
      <c r="EJ689" s="229"/>
      <c r="EK689" s="229"/>
      <c r="EL689" s="229"/>
      <c r="EM689" s="226"/>
      <c r="EN689" s="226"/>
      <c r="EQ689" s="231"/>
      <c r="ER689" s="231"/>
      <c r="ES689" s="231"/>
      <c r="ET689" s="231"/>
      <c r="EU689" s="226"/>
      <c r="EV689" s="226"/>
      <c r="EW689" s="227"/>
      <c r="EX689" s="228"/>
      <c r="EY689" s="226"/>
      <c r="EZ689" s="226"/>
      <c r="FA689" s="229"/>
      <c r="FB689" s="229"/>
      <c r="FC689" s="229"/>
      <c r="FD689" s="226"/>
      <c r="FE689" s="226"/>
      <c r="FH689" s="231"/>
      <c r="FI689" s="231"/>
      <c r="FJ689" s="231"/>
      <c r="FK689" s="231"/>
      <c r="FL689" s="226"/>
      <c r="FM689" s="226"/>
      <c r="FN689" s="227"/>
      <c r="FO689" s="228"/>
      <c r="FP689" s="226"/>
      <c r="FQ689" s="226"/>
      <c r="FR689" s="229"/>
      <c r="FS689" s="229"/>
      <c r="FT689" s="229"/>
      <c r="FU689" s="226"/>
      <c r="FV689" s="226"/>
      <c r="FY689" s="231"/>
      <c r="FZ689" s="231"/>
      <c r="GA689" s="231"/>
      <c r="GB689" s="231"/>
      <c r="GC689" s="226"/>
      <c r="GD689" s="226"/>
      <c r="GE689" s="227"/>
      <c r="GF689" s="228"/>
      <c r="GG689" s="226"/>
      <c r="GH689" s="226"/>
      <c r="GI689" s="229"/>
      <c r="GJ689" s="229"/>
      <c r="GK689" s="229"/>
      <c r="GL689" s="226"/>
      <c r="GM689" s="226"/>
      <c r="GP689" s="231"/>
      <c r="GQ689" s="231"/>
      <c r="GR689" s="231"/>
      <c r="GS689" s="231"/>
      <c r="GT689" s="226"/>
      <c r="GU689" s="226"/>
      <c r="GV689" s="227"/>
      <c r="GW689" s="228"/>
      <c r="GX689" s="226"/>
      <c r="GY689" s="226"/>
      <c r="GZ689" s="229"/>
      <c r="HA689" s="229"/>
      <c r="HB689" s="229"/>
      <c r="HC689" s="226"/>
      <c r="HD689" s="226"/>
      <c r="HG689" s="231"/>
    </row>
    <row r="690" spans="1:215" s="230" customFormat="1" ht="41.25" customHeight="1" x14ac:dyDescent="0.2">
      <c r="A690" s="210" t="s">
        <v>4768</v>
      </c>
      <c r="B690" s="211" t="s">
        <v>4552</v>
      </c>
      <c r="C690" s="211" t="s">
        <v>4552</v>
      </c>
      <c r="D690" s="211" t="s">
        <v>8818</v>
      </c>
      <c r="E690" s="212" t="str">
        <f t="shared" si="17"/>
        <v>山陽小野田市有帆662-11</v>
      </c>
      <c r="F690" s="212" t="s">
        <v>1075</v>
      </c>
      <c r="G690" s="196">
        <v>37347</v>
      </c>
      <c r="H690" s="212" t="s">
        <v>2149</v>
      </c>
      <c r="I690" s="236" t="s">
        <v>3372</v>
      </c>
      <c r="J690" s="281" t="s">
        <v>4583</v>
      </c>
      <c r="K690" s="282" t="s">
        <v>1583</v>
      </c>
      <c r="L690" s="282" t="s">
        <v>4389</v>
      </c>
      <c r="M690" s="212" t="s">
        <v>4767</v>
      </c>
      <c r="N690" s="212" t="s">
        <v>4766</v>
      </c>
      <c r="O690" s="283" t="s">
        <v>250</v>
      </c>
      <c r="P690" s="284" t="s">
        <v>3767</v>
      </c>
      <c r="Q690" s="227"/>
      <c r="R690" s="228"/>
      <c r="S690" s="226"/>
      <c r="T690" s="226"/>
      <c r="U690" s="229"/>
      <c r="V690" s="229"/>
      <c r="W690" s="229"/>
      <c r="X690" s="226"/>
      <c r="Y690" s="226"/>
      <c r="AB690" s="231"/>
      <c r="AC690" s="231"/>
      <c r="AD690" s="231"/>
      <c r="AE690" s="231"/>
      <c r="AF690" s="226"/>
      <c r="AG690" s="226"/>
      <c r="AH690" s="227"/>
      <c r="AI690" s="228"/>
      <c r="AJ690" s="226"/>
      <c r="AK690" s="226"/>
      <c r="AL690" s="229"/>
      <c r="AM690" s="229"/>
      <c r="AN690" s="229"/>
      <c r="AO690" s="226"/>
      <c r="AP690" s="226"/>
      <c r="AS690" s="231"/>
      <c r="AT690" s="231"/>
      <c r="AU690" s="231"/>
      <c r="AV690" s="231"/>
      <c r="AW690" s="226"/>
      <c r="AX690" s="226"/>
      <c r="AY690" s="227"/>
      <c r="AZ690" s="228"/>
      <c r="BA690" s="226"/>
      <c r="BB690" s="226"/>
      <c r="BC690" s="229"/>
      <c r="BD690" s="229"/>
      <c r="BE690" s="229"/>
      <c r="BF690" s="226"/>
      <c r="BG690" s="226"/>
      <c r="BJ690" s="231"/>
      <c r="BK690" s="231"/>
      <c r="BL690" s="231"/>
      <c r="BM690" s="231"/>
      <c r="BN690" s="226"/>
      <c r="BO690" s="226"/>
      <c r="BP690" s="227"/>
      <c r="BQ690" s="228"/>
      <c r="BR690" s="226"/>
      <c r="BS690" s="226"/>
      <c r="BT690" s="229"/>
      <c r="BU690" s="229"/>
      <c r="BV690" s="229"/>
      <c r="BW690" s="226"/>
      <c r="BX690" s="226"/>
      <c r="CA690" s="231"/>
      <c r="CB690" s="231"/>
      <c r="CC690" s="231"/>
      <c r="CD690" s="231"/>
      <c r="CE690" s="226"/>
      <c r="CF690" s="226"/>
      <c r="CG690" s="227"/>
      <c r="CH690" s="228"/>
      <c r="CI690" s="226"/>
      <c r="CJ690" s="226"/>
      <c r="CK690" s="229"/>
      <c r="CL690" s="229"/>
      <c r="CM690" s="229"/>
      <c r="CN690" s="226"/>
      <c r="CO690" s="226"/>
      <c r="CR690" s="231"/>
      <c r="CS690" s="231"/>
      <c r="CT690" s="231"/>
      <c r="CU690" s="231"/>
      <c r="CV690" s="226"/>
      <c r="CW690" s="226"/>
      <c r="CX690" s="227"/>
      <c r="CY690" s="228"/>
      <c r="CZ690" s="226"/>
      <c r="DA690" s="226"/>
      <c r="DB690" s="229"/>
      <c r="DC690" s="229"/>
      <c r="DD690" s="229"/>
      <c r="DE690" s="226"/>
      <c r="DF690" s="226"/>
      <c r="DI690" s="231"/>
      <c r="DJ690" s="231"/>
      <c r="DK690" s="231"/>
      <c r="DL690" s="231"/>
      <c r="DM690" s="226"/>
      <c r="DN690" s="226"/>
      <c r="DO690" s="227"/>
      <c r="DP690" s="228"/>
      <c r="DQ690" s="226"/>
      <c r="DR690" s="226"/>
      <c r="DS690" s="229"/>
      <c r="DT690" s="229"/>
      <c r="DU690" s="229"/>
      <c r="DV690" s="226"/>
      <c r="DW690" s="226"/>
      <c r="DZ690" s="231"/>
      <c r="EA690" s="231"/>
      <c r="EB690" s="231"/>
      <c r="EC690" s="231"/>
      <c r="ED690" s="226"/>
      <c r="EE690" s="226"/>
      <c r="EF690" s="227"/>
      <c r="EG690" s="228"/>
      <c r="EH690" s="226"/>
      <c r="EI690" s="226"/>
      <c r="EJ690" s="229"/>
      <c r="EK690" s="229"/>
      <c r="EL690" s="229"/>
      <c r="EM690" s="226"/>
      <c r="EN690" s="226"/>
      <c r="EQ690" s="231"/>
      <c r="ER690" s="231"/>
      <c r="ES690" s="231"/>
      <c r="ET690" s="231"/>
      <c r="EU690" s="226"/>
      <c r="EV690" s="226"/>
      <c r="EW690" s="227"/>
      <c r="EX690" s="228"/>
      <c r="EY690" s="226"/>
      <c r="EZ690" s="226"/>
      <c r="FA690" s="229"/>
      <c r="FB690" s="229"/>
      <c r="FC690" s="229"/>
      <c r="FD690" s="226"/>
      <c r="FE690" s="226"/>
      <c r="FH690" s="231"/>
      <c r="FI690" s="231"/>
      <c r="FJ690" s="231"/>
      <c r="FK690" s="231"/>
      <c r="FL690" s="226"/>
      <c r="FM690" s="226"/>
      <c r="FN690" s="227"/>
      <c r="FO690" s="228"/>
      <c r="FP690" s="226"/>
      <c r="FQ690" s="226"/>
      <c r="FR690" s="229"/>
      <c r="FS690" s="229"/>
      <c r="FT690" s="229"/>
      <c r="FU690" s="226"/>
      <c r="FV690" s="226"/>
      <c r="FY690" s="231"/>
      <c r="FZ690" s="231"/>
      <c r="GA690" s="231"/>
      <c r="GB690" s="231"/>
      <c r="GC690" s="226"/>
      <c r="GD690" s="226"/>
      <c r="GE690" s="227"/>
      <c r="GF690" s="228"/>
      <c r="GG690" s="226"/>
      <c r="GH690" s="226"/>
      <c r="GI690" s="229"/>
      <c r="GJ690" s="229"/>
      <c r="GK690" s="229"/>
      <c r="GL690" s="226"/>
      <c r="GM690" s="226"/>
      <c r="GP690" s="231"/>
      <c r="GQ690" s="231"/>
      <c r="GR690" s="231"/>
      <c r="GS690" s="231"/>
      <c r="GT690" s="226"/>
      <c r="GU690" s="226"/>
      <c r="GV690" s="227"/>
      <c r="GW690" s="228"/>
      <c r="GX690" s="226"/>
      <c r="GY690" s="226"/>
      <c r="GZ690" s="229"/>
      <c r="HA690" s="229"/>
      <c r="HB690" s="229"/>
      <c r="HC690" s="226"/>
      <c r="HD690" s="226"/>
      <c r="HG690" s="231"/>
    </row>
    <row r="691" spans="1:215" s="230" customFormat="1" ht="41.25" customHeight="1" x14ac:dyDescent="0.2">
      <c r="A691" s="210" t="s">
        <v>4765</v>
      </c>
      <c r="B691" s="211" t="s">
        <v>4764</v>
      </c>
      <c r="C691" s="211" t="s">
        <v>4764</v>
      </c>
      <c r="D691" s="211" t="s">
        <v>610</v>
      </c>
      <c r="E691" s="212" t="str">
        <f t="shared" si="17"/>
        <v>山陽小野田市有帆535-117</v>
      </c>
      <c r="F691" s="212" t="s">
        <v>1075</v>
      </c>
      <c r="G691" s="196">
        <v>37653</v>
      </c>
      <c r="H691" s="212" t="s">
        <v>2150</v>
      </c>
      <c r="I691" s="236" t="s">
        <v>455</v>
      </c>
      <c r="J691" s="281" t="s">
        <v>4583</v>
      </c>
      <c r="K691" s="282" t="s">
        <v>1583</v>
      </c>
      <c r="L691" s="282" t="s">
        <v>4389</v>
      </c>
      <c r="M691" s="212" t="s">
        <v>2241</v>
      </c>
      <c r="N691" s="212" t="s">
        <v>4763</v>
      </c>
      <c r="O691" s="283" t="s">
        <v>250</v>
      </c>
      <c r="P691" s="284" t="s">
        <v>3767</v>
      </c>
      <c r="Q691" s="227"/>
      <c r="R691" s="228"/>
      <c r="S691" s="226"/>
      <c r="T691" s="226"/>
      <c r="U691" s="229"/>
      <c r="V691" s="229"/>
      <c r="W691" s="229"/>
      <c r="X691" s="226"/>
      <c r="Y691" s="226"/>
      <c r="AB691" s="231"/>
      <c r="AC691" s="231"/>
      <c r="AD691" s="231"/>
      <c r="AE691" s="231"/>
      <c r="AF691" s="226"/>
      <c r="AG691" s="226"/>
      <c r="AH691" s="227"/>
      <c r="AI691" s="228"/>
      <c r="AJ691" s="226"/>
      <c r="AK691" s="226"/>
      <c r="AL691" s="229"/>
      <c r="AM691" s="229"/>
      <c r="AN691" s="229"/>
      <c r="AO691" s="226"/>
      <c r="AP691" s="226"/>
      <c r="AS691" s="231"/>
      <c r="AT691" s="231"/>
      <c r="AU691" s="231"/>
      <c r="AV691" s="231"/>
      <c r="AW691" s="226"/>
      <c r="AX691" s="226"/>
      <c r="AY691" s="227"/>
      <c r="AZ691" s="228"/>
      <c r="BA691" s="226"/>
      <c r="BB691" s="226"/>
      <c r="BC691" s="229"/>
      <c r="BD691" s="229"/>
      <c r="BE691" s="229"/>
      <c r="BF691" s="226"/>
      <c r="BG691" s="226"/>
      <c r="BJ691" s="231"/>
      <c r="BK691" s="231"/>
      <c r="BL691" s="231"/>
      <c r="BM691" s="231"/>
      <c r="BN691" s="226"/>
      <c r="BO691" s="226"/>
      <c r="BP691" s="227"/>
      <c r="BQ691" s="228"/>
      <c r="BR691" s="226"/>
      <c r="BS691" s="226"/>
      <c r="BT691" s="229"/>
      <c r="BU691" s="229"/>
      <c r="BV691" s="229"/>
      <c r="BW691" s="226"/>
      <c r="BX691" s="226"/>
      <c r="CA691" s="231"/>
      <c r="CB691" s="231"/>
      <c r="CC691" s="231"/>
      <c r="CD691" s="231"/>
      <c r="CE691" s="226"/>
      <c r="CF691" s="226"/>
      <c r="CG691" s="227"/>
      <c r="CH691" s="228"/>
      <c r="CI691" s="226"/>
      <c r="CJ691" s="226"/>
      <c r="CK691" s="229"/>
      <c r="CL691" s="229"/>
      <c r="CM691" s="229"/>
      <c r="CN691" s="226"/>
      <c r="CO691" s="226"/>
      <c r="CR691" s="231"/>
      <c r="CS691" s="231"/>
      <c r="CT691" s="231"/>
      <c r="CU691" s="231"/>
      <c r="CV691" s="226"/>
      <c r="CW691" s="226"/>
      <c r="CX691" s="227"/>
      <c r="CY691" s="228"/>
      <c r="CZ691" s="226"/>
      <c r="DA691" s="226"/>
      <c r="DB691" s="229"/>
      <c r="DC691" s="229"/>
      <c r="DD691" s="229"/>
      <c r="DE691" s="226"/>
      <c r="DF691" s="226"/>
      <c r="DI691" s="231"/>
      <c r="DJ691" s="231"/>
      <c r="DK691" s="231"/>
      <c r="DL691" s="231"/>
      <c r="DM691" s="226"/>
      <c r="DN691" s="226"/>
      <c r="DO691" s="227"/>
      <c r="DP691" s="228"/>
      <c r="DQ691" s="226"/>
      <c r="DR691" s="226"/>
      <c r="DS691" s="229"/>
      <c r="DT691" s="229"/>
      <c r="DU691" s="229"/>
      <c r="DV691" s="226"/>
      <c r="DW691" s="226"/>
      <c r="DZ691" s="231"/>
      <c r="EA691" s="231"/>
      <c r="EB691" s="231"/>
      <c r="EC691" s="231"/>
      <c r="ED691" s="226"/>
      <c r="EE691" s="226"/>
      <c r="EF691" s="227"/>
      <c r="EG691" s="228"/>
      <c r="EH691" s="226"/>
      <c r="EI691" s="226"/>
      <c r="EJ691" s="229"/>
      <c r="EK691" s="229"/>
      <c r="EL691" s="229"/>
      <c r="EM691" s="226"/>
      <c r="EN691" s="226"/>
      <c r="EQ691" s="231"/>
      <c r="ER691" s="231"/>
      <c r="ES691" s="231"/>
      <c r="ET691" s="231"/>
      <c r="EU691" s="226"/>
      <c r="EV691" s="226"/>
      <c r="EW691" s="227"/>
      <c r="EX691" s="228"/>
      <c r="EY691" s="226"/>
      <c r="EZ691" s="226"/>
      <c r="FA691" s="229"/>
      <c r="FB691" s="229"/>
      <c r="FC691" s="229"/>
      <c r="FD691" s="226"/>
      <c r="FE691" s="226"/>
      <c r="FH691" s="231"/>
      <c r="FI691" s="231"/>
      <c r="FJ691" s="231"/>
      <c r="FK691" s="231"/>
      <c r="FL691" s="226"/>
      <c r="FM691" s="226"/>
      <c r="FN691" s="227"/>
      <c r="FO691" s="228"/>
      <c r="FP691" s="226"/>
      <c r="FQ691" s="226"/>
      <c r="FR691" s="229"/>
      <c r="FS691" s="229"/>
      <c r="FT691" s="229"/>
      <c r="FU691" s="226"/>
      <c r="FV691" s="226"/>
      <c r="FY691" s="231"/>
      <c r="FZ691" s="231"/>
      <c r="GA691" s="231"/>
      <c r="GB691" s="231"/>
      <c r="GC691" s="226"/>
      <c r="GD691" s="226"/>
      <c r="GE691" s="227"/>
      <c r="GF691" s="228"/>
      <c r="GG691" s="226"/>
      <c r="GH691" s="226"/>
      <c r="GI691" s="229"/>
      <c r="GJ691" s="229"/>
      <c r="GK691" s="229"/>
      <c r="GL691" s="226"/>
      <c r="GM691" s="226"/>
      <c r="GP691" s="231"/>
      <c r="GQ691" s="231"/>
      <c r="GR691" s="231"/>
      <c r="GS691" s="231"/>
      <c r="GT691" s="226"/>
      <c r="GU691" s="226"/>
      <c r="GV691" s="227"/>
      <c r="GW691" s="228"/>
      <c r="GX691" s="226"/>
      <c r="GY691" s="226"/>
      <c r="GZ691" s="229"/>
      <c r="HA691" s="229"/>
      <c r="HB691" s="229"/>
      <c r="HC691" s="226"/>
      <c r="HD691" s="226"/>
      <c r="HG691" s="231"/>
    </row>
    <row r="692" spans="1:215" s="230" customFormat="1" ht="48" x14ac:dyDescent="0.2">
      <c r="A692" s="210" t="s">
        <v>3451</v>
      </c>
      <c r="B692" s="211" t="s">
        <v>4762</v>
      </c>
      <c r="C692" s="211" t="s">
        <v>4762</v>
      </c>
      <c r="D692" s="211" t="s">
        <v>8144</v>
      </c>
      <c r="E692" s="212" t="str">
        <f t="shared" si="17"/>
        <v>山陽小野田市山川46-1</v>
      </c>
      <c r="F692" s="212" t="s">
        <v>1307</v>
      </c>
      <c r="G692" s="196">
        <v>37712</v>
      </c>
      <c r="H692" s="212" t="s">
        <v>2151</v>
      </c>
      <c r="I692" s="236" t="s">
        <v>455</v>
      </c>
      <c r="J692" s="281" t="s">
        <v>4583</v>
      </c>
      <c r="K692" s="282" t="s">
        <v>1583</v>
      </c>
      <c r="L692" s="282" t="s">
        <v>4389</v>
      </c>
      <c r="M692" s="212" t="s">
        <v>2242</v>
      </c>
      <c r="N692" s="212" t="s">
        <v>3452</v>
      </c>
      <c r="O692" s="283" t="s">
        <v>250</v>
      </c>
      <c r="P692" s="284" t="s">
        <v>3767</v>
      </c>
      <c r="Q692" s="227"/>
      <c r="R692" s="228"/>
      <c r="S692" s="226"/>
      <c r="T692" s="226"/>
      <c r="U692" s="229"/>
      <c r="V692" s="229"/>
      <c r="W692" s="229"/>
      <c r="X692" s="226"/>
      <c r="Y692" s="226"/>
      <c r="AB692" s="231"/>
      <c r="AC692" s="231"/>
      <c r="AD692" s="231"/>
      <c r="AE692" s="231"/>
      <c r="AF692" s="226"/>
      <c r="AG692" s="226"/>
      <c r="AH692" s="227"/>
      <c r="AI692" s="228"/>
      <c r="AJ692" s="226"/>
      <c r="AK692" s="226"/>
      <c r="AL692" s="229"/>
      <c r="AM692" s="229"/>
      <c r="AN692" s="229"/>
      <c r="AO692" s="226"/>
      <c r="AP692" s="226"/>
      <c r="AS692" s="231"/>
      <c r="AT692" s="231"/>
      <c r="AU692" s="231"/>
      <c r="AV692" s="231"/>
      <c r="AW692" s="226"/>
      <c r="AX692" s="226"/>
      <c r="AY692" s="227"/>
      <c r="AZ692" s="228"/>
      <c r="BA692" s="226"/>
      <c r="BB692" s="226"/>
      <c r="BC692" s="229"/>
      <c r="BD692" s="229"/>
      <c r="BE692" s="229"/>
      <c r="BF692" s="226"/>
      <c r="BG692" s="226"/>
      <c r="BJ692" s="231"/>
      <c r="BK692" s="231"/>
      <c r="BL692" s="231"/>
      <c r="BM692" s="231"/>
      <c r="BN692" s="226"/>
      <c r="BO692" s="226"/>
      <c r="BP692" s="227"/>
      <c r="BQ692" s="228"/>
      <c r="BR692" s="226"/>
      <c r="BS692" s="226"/>
      <c r="BT692" s="229"/>
      <c r="BU692" s="229"/>
      <c r="BV692" s="229"/>
      <c r="BW692" s="226"/>
      <c r="BX692" s="226"/>
      <c r="CA692" s="231"/>
      <c r="CB692" s="231"/>
      <c r="CC692" s="231"/>
      <c r="CD692" s="231"/>
      <c r="CE692" s="226"/>
      <c r="CF692" s="226"/>
      <c r="CG692" s="227"/>
      <c r="CH692" s="228"/>
      <c r="CI692" s="226"/>
      <c r="CJ692" s="226"/>
      <c r="CK692" s="229"/>
      <c r="CL692" s="229"/>
      <c r="CM692" s="229"/>
      <c r="CN692" s="226"/>
      <c r="CO692" s="226"/>
      <c r="CR692" s="231"/>
      <c r="CS692" s="231"/>
      <c r="CT692" s="231"/>
      <c r="CU692" s="231"/>
      <c r="CV692" s="226"/>
      <c r="CW692" s="226"/>
      <c r="CX692" s="227"/>
      <c r="CY692" s="228"/>
      <c r="CZ692" s="226"/>
      <c r="DA692" s="226"/>
      <c r="DB692" s="229"/>
      <c r="DC692" s="229"/>
      <c r="DD692" s="229"/>
      <c r="DE692" s="226"/>
      <c r="DF692" s="226"/>
      <c r="DI692" s="231"/>
      <c r="DJ692" s="231"/>
      <c r="DK692" s="231"/>
      <c r="DL692" s="231"/>
      <c r="DM692" s="226"/>
      <c r="DN692" s="226"/>
      <c r="DO692" s="227"/>
      <c r="DP692" s="228"/>
      <c r="DQ692" s="226"/>
      <c r="DR692" s="226"/>
      <c r="DS692" s="229"/>
      <c r="DT692" s="229"/>
      <c r="DU692" s="229"/>
      <c r="DV692" s="226"/>
      <c r="DW692" s="226"/>
      <c r="DZ692" s="231"/>
      <c r="EA692" s="231"/>
      <c r="EB692" s="231"/>
      <c r="EC692" s="231"/>
      <c r="ED692" s="226"/>
      <c r="EE692" s="226"/>
      <c r="EF692" s="227"/>
      <c r="EG692" s="228"/>
      <c r="EH692" s="226"/>
      <c r="EI692" s="226"/>
      <c r="EJ692" s="229"/>
      <c r="EK692" s="229"/>
      <c r="EL692" s="229"/>
      <c r="EM692" s="226"/>
      <c r="EN692" s="226"/>
      <c r="EQ692" s="231"/>
      <c r="ER692" s="231"/>
      <c r="ES692" s="231"/>
      <c r="ET692" s="231"/>
      <c r="EU692" s="226"/>
      <c r="EV692" s="226"/>
      <c r="EW692" s="227"/>
      <c r="EX692" s="228"/>
      <c r="EY692" s="226"/>
      <c r="EZ692" s="226"/>
      <c r="FA692" s="229"/>
      <c r="FB692" s="229"/>
      <c r="FC692" s="229"/>
      <c r="FD692" s="226"/>
      <c r="FE692" s="226"/>
      <c r="FH692" s="231"/>
      <c r="FI692" s="231"/>
      <c r="FJ692" s="231"/>
      <c r="FK692" s="231"/>
      <c r="FL692" s="226"/>
      <c r="FM692" s="226"/>
      <c r="FN692" s="227"/>
      <c r="FO692" s="228"/>
      <c r="FP692" s="226"/>
      <c r="FQ692" s="226"/>
      <c r="FR692" s="229"/>
      <c r="FS692" s="229"/>
      <c r="FT692" s="229"/>
      <c r="FU692" s="226"/>
      <c r="FV692" s="226"/>
      <c r="FY692" s="231"/>
      <c r="FZ692" s="231"/>
      <c r="GA692" s="231"/>
      <c r="GB692" s="231"/>
      <c r="GC692" s="226"/>
      <c r="GD692" s="226"/>
      <c r="GE692" s="227"/>
      <c r="GF692" s="228"/>
      <c r="GG692" s="226"/>
      <c r="GH692" s="226"/>
      <c r="GI692" s="229"/>
      <c r="GJ692" s="229"/>
      <c r="GK692" s="229"/>
      <c r="GL692" s="226"/>
      <c r="GM692" s="226"/>
      <c r="GP692" s="231"/>
      <c r="GQ692" s="231"/>
      <c r="GR692" s="231"/>
      <c r="GS692" s="231"/>
      <c r="GT692" s="226"/>
      <c r="GU692" s="226"/>
      <c r="GV692" s="227"/>
      <c r="GW692" s="228"/>
      <c r="GX692" s="226"/>
      <c r="GY692" s="226"/>
      <c r="GZ692" s="229"/>
      <c r="HA692" s="229"/>
      <c r="HB692" s="229"/>
      <c r="HC692" s="226"/>
      <c r="HD692" s="226"/>
      <c r="HG692" s="231"/>
    </row>
    <row r="693" spans="1:215" s="230" customFormat="1" ht="41.25" customHeight="1" x14ac:dyDescent="0.2">
      <c r="A693" s="210" t="s">
        <v>379</v>
      </c>
      <c r="B693" s="211" t="s">
        <v>333</v>
      </c>
      <c r="C693" s="211" t="s">
        <v>333</v>
      </c>
      <c r="D693" s="211" t="s">
        <v>7598</v>
      </c>
      <c r="E693" s="212" t="str">
        <f t="shared" si="17"/>
        <v>山陽小野田市西高泊3306</v>
      </c>
      <c r="F693" s="212" t="s">
        <v>1108</v>
      </c>
      <c r="G693" s="196">
        <v>37742</v>
      </c>
      <c r="H693" s="212" t="s">
        <v>2152</v>
      </c>
      <c r="I693" s="236" t="s">
        <v>3372</v>
      </c>
      <c r="J693" s="281" t="s">
        <v>4583</v>
      </c>
      <c r="K693" s="282" t="s">
        <v>1583</v>
      </c>
      <c r="L693" s="282" t="s">
        <v>4389</v>
      </c>
      <c r="M693" s="212" t="s">
        <v>315</v>
      </c>
      <c r="N693" s="212" t="s">
        <v>7599</v>
      </c>
      <c r="O693" s="283" t="s">
        <v>250</v>
      </c>
      <c r="P693" s="284" t="s">
        <v>3767</v>
      </c>
      <c r="Q693" s="227"/>
      <c r="R693" s="228"/>
      <c r="S693" s="226"/>
      <c r="T693" s="226"/>
      <c r="U693" s="229"/>
      <c r="V693" s="229"/>
      <c r="W693" s="229"/>
      <c r="X693" s="226"/>
      <c r="Y693" s="226"/>
      <c r="AB693" s="231"/>
      <c r="AC693" s="231"/>
      <c r="AD693" s="231"/>
      <c r="AE693" s="231"/>
      <c r="AF693" s="226"/>
      <c r="AG693" s="226"/>
      <c r="AH693" s="227"/>
      <c r="AI693" s="228"/>
      <c r="AJ693" s="226"/>
      <c r="AK693" s="226"/>
      <c r="AL693" s="229"/>
      <c r="AM693" s="229"/>
      <c r="AN693" s="229"/>
      <c r="AO693" s="226"/>
      <c r="AP693" s="226"/>
      <c r="AS693" s="231"/>
      <c r="AT693" s="231"/>
      <c r="AU693" s="231"/>
      <c r="AV693" s="231"/>
      <c r="AW693" s="226"/>
      <c r="AX693" s="226"/>
      <c r="AY693" s="227"/>
      <c r="AZ693" s="228"/>
      <c r="BA693" s="226"/>
      <c r="BB693" s="226"/>
      <c r="BC693" s="229"/>
      <c r="BD693" s="229"/>
      <c r="BE693" s="229"/>
      <c r="BF693" s="226"/>
      <c r="BG693" s="226"/>
      <c r="BJ693" s="231"/>
      <c r="BK693" s="231"/>
      <c r="BL693" s="231"/>
      <c r="BM693" s="231"/>
      <c r="BN693" s="226"/>
      <c r="BO693" s="226"/>
      <c r="BP693" s="227"/>
      <c r="BQ693" s="228"/>
      <c r="BR693" s="226"/>
      <c r="BS693" s="226"/>
      <c r="BT693" s="229"/>
      <c r="BU693" s="229"/>
      <c r="BV693" s="229"/>
      <c r="BW693" s="226"/>
      <c r="BX693" s="226"/>
      <c r="CA693" s="231"/>
      <c r="CB693" s="231"/>
      <c r="CC693" s="231"/>
      <c r="CD693" s="231"/>
      <c r="CE693" s="226"/>
      <c r="CF693" s="226"/>
      <c r="CG693" s="227"/>
      <c r="CH693" s="228"/>
      <c r="CI693" s="226"/>
      <c r="CJ693" s="226"/>
      <c r="CK693" s="229"/>
      <c r="CL693" s="229"/>
      <c r="CM693" s="229"/>
      <c r="CN693" s="226"/>
      <c r="CO693" s="226"/>
      <c r="CR693" s="231"/>
      <c r="CS693" s="231"/>
      <c r="CT693" s="231"/>
      <c r="CU693" s="231"/>
      <c r="CV693" s="226"/>
      <c r="CW693" s="226"/>
      <c r="CX693" s="227"/>
      <c r="CY693" s="228"/>
      <c r="CZ693" s="226"/>
      <c r="DA693" s="226"/>
      <c r="DB693" s="229"/>
      <c r="DC693" s="229"/>
      <c r="DD693" s="229"/>
      <c r="DE693" s="226"/>
      <c r="DF693" s="226"/>
      <c r="DI693" s="231"/>
      <c r="DJ693" s="231"/>
      <c r="DK693" s="231"/>
      <c r="DL693" s="231"/>
      <c r="DM693" s="226"/>
      <c r="DN693" s="226"/>
      <c r="DO693" s="227"/>
      <c r="DP693" s="228"/>
      <c r="DQ693" s="226"/>
      <c r="DR693" s="226"/>
      <c r="DS693" s="229"/>
      <c r="DT693" s="229"/>
      <c r="DU693" s="229"/>
      <c r="DV693" s="226"/>
      <c r="DW693" s="226"/>
      <c r="DZ693" s="231"/>
      <c r="EA693" s="231"/>
      <c r="EB693" s="231"/>
      <c r="EC693" s="231"/>
      <c r="ED693" s="226"/>
      <c r="EE693" s="226"/>
      <c r="EF693" s="227"/>
      <c r="EG693" s="228"/>
      <c r="EH693" s="226"/>
      <c r="EI693" s="226"/>
      <c r="EJ693" s="229"/>
      <c r="EK693" s="229"/>
      <c r="EL693" s="229"/>
      <c r="EM693" s="226"/>
      <c r="EN693" s="226"/>
      <c r="EQ693" s="231"/>
      <c r="ER693" s="231"/>
      <c r="ES693" s="231"/>
      <c r="ET693" s="231"/>
      <c r="EU693" s="226"/>
      <c r="EV693" s="226"/>
      <c r="EW693" s="227"/>
      <c r="EX693" s="228"/>
      <c r="EY693" s="226"/>
      <c r="EZ693" s="226"/>
      <c r="FA693" s="229"/>
      <c r="FB693" s="229"/>
      <c r="FC693" s="229"/>
      <c r="FD693" s="226"/>
      <c r="FE693" s="226"/>
      <c r="FH693" s="231"/>
      <c r="FI693" s="231"/>
      <c r="FJ693" s="231"/>
      <c r="FK693" s="231"/>
      <c r="FL693" s="226"/>
      <c r="FM693" s="226"/>
      <c r="FN693" s="227"/>
      <c r="FO693" s="228"/>
      <c r="FP693" s="226"/>
      <c r="FQ693" s="226"/>
      <c r="FR693" s="229"/>
      <c r="FS693" s="229"/>
      <c r="FT693" s="229"/>
      <c r="FU693" s="226"/>
      <c r="FV693" s="226"/>
      <c r="FY693" s="231"/>
      <c r="FZ693" s="231"/>
      <c r="GA693" s="231"/>
      <c r="GB693" s="231"/>
      <c r="GC693" s="226"/>
      <c r="GD693" s="226"/>
      <c r="GE693" s="227"/>
      <c r="GF693" s="228"/>
      <c r="GG693" s="226"/>
      <c r="GH693" s="226"/>
      <c r="GI693" s="229"/>
      <c r="GJ693" s="229"/>
      <c r="GK693" s="229"/>
      <c r="GL693" s="226"/>
      <c r="GM693" s="226"/>
      <c r="GP693" s="231"/>
      <c r="GQ693" s="231"/>
      <c r="GR693" s="231"/>
      <c r="GS693" s="231"/>
      <c r="GT693" s="226"/>
      <c r="GU693" s="226"/>
      <c r="GV693" s="227"/>
      <c r="GW693" s="228"/>
      <c r="GX693" s="226"/>
      <c r="GY693" s="226"/>
      <c r="GZ693" s="229"/>
      <c r="HA693" s="229"/>
      <c r="HB693" s="229"/>
      <c r="HC693" s="226"/>
      <c r="HD693" s="226"/>
      <c r="HG693" s="231"/>
    </row>
    <row r="694" spans="1:215" s="230" customFormat="1" ht="41.25" customHeight="1" x14ac:dyDescent="0.2">
      <c r="A694" s="210" t="s">
        <v>4761</v>
      </c>
      <c r="B694" s="211" t="s">
        <v>4760</v>
      </c>
      <c r="C694" s="211" t="s">
        <v>3453</v>
      </c>
      <c r="D694" s="211" t="s">
        <v>8145</v>
      </c>
      <c r="E694" s="212" t="str">
        <f t="shared" si="17"/>
        <v>山陽小野田市小野田7393-2</v>
      </c>
      <c r="F694" s="212" t="s">
        <v>8819</v>
      </c>
      <c r="G694" s="196">
        <v>38018</v>
      </c>
      <c r="H694" s="212" t="s">
        <v>4759</v>
      </c>
      <c r="I694" s="236" t="s">
        <v>3349</v>
      </c>
      <c r="J694" s="281" t="s">
        <v>4583</v>
      </c>
      <c r="K694" s="282" t="s">
        <v>1583</v>
      </c>
      <c r="L694" s="282" t="s">
        <v>4389</v>
      </c>
      <c r="M694" s="212" t="s">
        <v>4758</v>
      </c>
      <c r="N694" s="212" t="s">
        <v>4757</v>
      </c>
      <c r="O694" s="283" t="s">
        <v>250</v>
      </c>
      <c r="P694" s="284" t="s">
        <v>550</v>
      </c>
      <c r="Q694" s="227"/>
      <c r="R694" s="228"/>
      <c r="S694" s="226"/>
      <c r="T694" s="226"/>
      <c r="U694" s="229"/>
      <c r="V694" s="229"/>
      <c r="W694" s="229"/>
      <c r="X694" s="226"/>
      <c r="Y694" s="226"/>
      <c r="AB694" s="231"/>
      <c r="AC694" s="231"/>
      <c r="AD694" s="231"/>
      <c r="AE694" s="231"/>
      <c r="AF694" s="226"/>
      <c r="AG694" s="226"/>
      <c r="AH694" s="227"/>
      <c r="AI694" s="228"/>
      <c r="AJ694" s="226"/>
      <c r="AK694" s="226"/>
      <c r="AL694" s="229"/>
      <c r="AM694" s="229"/>
      <c r="AN694" s="229"/>
      <c r="AO694" s="226"/>
      <c r="AP694" s="226"/>
      <c r="AS694" s="231"/>
      <c r="AT694" s="231"/>
      <c r="AU694" s="231"/>
      <c r="AV694" s="231"/>
      <c r="AW694" s="226"/>
      <c r="AX694" s="226"/>
      <c r="AY694" s="227"/>
      <c r="AZ694" s="228"/>
      <c r="BA694" s="226"/>
      <c r="BB694" s="226"/>
      <c r="BC694" s="229"/>
      <c r="BD694" s="229"/>
      <c r="BE694" s="229"/>
      <c r="BF694" s="226"/>
      <c r="BG694" s="226"/>
      <c r="BJ694" s="231"/>
      <c r="BK694" s="231"/>
      <c r="BL694" s="231"/>
      <c r="BM694" s="231"/>
      <c r="BN694" s="226"/>
      <c r="BO694" s="226"/>
      <c r="BP694" s="227"/>
      <c r="BQ694" s="228"/>
      <c r="BR694" s="226"/>
      <c r="BS694" s="226"/>
      <c r="BT694" s="229"/>
      <c r="BU694" s="229"/>
      <c r="BV694" s="229"/>
      <c r="BW694" s="226"/>
      <c r="BX694" s="226"/>
      <c r="CA694" s="231"/>
      <c r="CB694" s="231"/>
      <c r="CC694" s="231"/>
      <c r="CD694" s="231"/>
      <c r="CE694" s="226"/>
      <c r="CF694" s="226"/>
      <c r="CG694" s="227"/>
      <c r="CH694" s="228"/>
      <c r="CI694" s="226"/>
      <c r="CJ694" s="226"/>
      <c r="CK694" s="229"/>
      <c r="CL694" s="229"/>
      <c r="CM694" s="229"/>
      <c r="CN694" s="226"/>
      <c r="CO694" s="226"/>
      <c r="CR694" s="231"/>
      <c r="CS694" s="231"/>
      <c r="CT694" s="231"/>
      <c r="CU694" s="231"/>
      <c r="CV694" s="226"/>
      <c r="CW694" s="226"/>
      <c r="CX694" s="227"/>
      <c r="CY694" s="228"/>
      <c r="CZ694" s="226"/>
      <c r="DA694" s="226"/>
      <c r="DB694" s="229"/>
      <c r="DC694" s="229"/>
      <c r="DD694" s="229"/>
      <c r="DE694" s="226"/>
      <c r="DF694" s="226"/>
      <c r="DI694" s="231"/>
      <c r="DJ694" s="231"/>
      <c r="DK694" s="231"/>
      <c r="DL694" s="231"/>
      <c r="DM694" s="226"/>
      <c r="DN694" s="226"/>
      <c r="DO694" s="227"/>
      <c r="DP694" s="228"/>
      <c r="DQ694" s="226"/>
      <c r="DR694" s="226"/>
      <c r="DS694" s="229"/>
      <c r="DT694" s="229"/>
      <c r="DU694" s="229"/>
      <c r="DV694" s="226"/>
      <c r="DW694" s="226"/>
      <c r="DZ694" s="231"/>
      <c r="EA694" s="231"/>
      <c r="EB694" s="231"/>
      <c r="EC694" s="231"/>
      <c r="ED694" s="226"/>
      <c r="EE694" s="226"/>
      <c r="EF694" s="227"/>
      <c r="EG694" s="228"/>
      <c r="EH694" s="226"/>
      <c r="EI694" s="226"/>
      <c r="EJ694" s="229"/>
      <c r="EK694" s="229"/>
      <c r="EL694" s="229"/>
      <c r="EM694" s="226"/>
      <c r="EN694" s="226"/>
      <c r="EQ694" s="231"/>
      <c r="ER694" s="231"/>
      <c r="ES694" s="231"/>
      <c r="ET694" s="231"/>
      <c r="EU694" s="226"/>
      <c r="EV694" s="226"/>
      <c r="EW694" s="227"/>
      <c r="EX694" s="228"/>
      <c r="EY694" s="226"/>
      <c r="EZ694" s="226"/>
      <c r="FA694" s="229"/>
      <c r="FB694" s="229"/>
      <c r="FC694" s="229"/>
      <c r="FD694" s="226"/>
      <c r="FE694" s="226"/>
      <c r="FH694" s="231"/>
      <c r="FI694" s="231"/>
      <c r="FJ694" s="231"/>
      <c r="FK694" s="231"/>
      <c r="FL694" s="226"/>
      <c r="FM694" s="226"/>
      <c r="FN694" s="227"/>
      <c r="FO694" s="228"/>
      <c r="FP694" s="226"/>
      <c r="FQ694" s="226"/>
      <c r="FR694" s="229"/>
      <c r="FS694" s="229"/>
      <c r="FT694" s="229"/>
      <c r="FU694" s="226"/>
      <c r="FV694" s="226"/>
      <c r="FY694" s="231"/>
      <c r="FZ694" s="231"/>
      <c r="GA694" s="231"/>
      <c r="GB694" s="231"/>
      <c r="GC694" s="226"/>
      <c r="GD694" s="226"/>
      <c r="GE694" s="227"/>
      <c r="GF694" s="228"/>
      <c r="GG694" s="226"/>
      <c r="GH694" s="226"/>
      <c r="GI694" s="229"/>
      <c r="GJ694" s="229"/>
      <c r="GK694" s="229"/>
      <c r="GL694" s="226"/>
      <c r="GM694" s="226"/>
      <c r="GP694" s="231"/>
      <c r="GQ694" s="231"/>
      <c r="GR694" s="231"/>
      <c r="GS694" s="231"/>
      <c r="GT694" s="226"/>
      <c r="GU694" s="226"/>
      <c r="GV694" s="227"/>
      <c r="GW694" s="228"/>
      <c r="GX694" s="226"/>
      <c r="GY694" s="226"/>
      <c r="GZ694" s="229"/>
      <c r="HA694" s="229"/>
      <c r="HB694" s="229"/>
      <c r="HC694" s="226"/>
      <c r="HD694" s="226"/>
      <c r="HG694" s="231"/>
    </row>
    <row r="695" spans="1:215" s="230" customFormat="1" ht="41.25" customHeight="1" x14ac:dyDescent="0.2">
      <c r="A695" s="210" t="s">
        <v>3454</v>
      </c>
      <c r="B695" s="211" t="s">
        <v>3453</v>
      </c>
      <c r="C695" s="211" t="s">
        <v>3453</v>
      </c>
      <c r="D695" s="211" t="s">
        <v>3937</v>
      </c>
      <c r="E695" s="212" t="str">
        <f t="shared" si="17"/>
        <v>山陽小野田市小野田7399</v>
      </c>
      <c r="F695" s="212" t="s">
        <v>4684</v>
      </c>
      <c r="G695" s="196">
        <v>38292</v>
      </c>
      <c r="H695" s="212" t="s">
        <v>4756</v>
      </c>
      <c r="I695" s="236" t="s">
        <v>3349</v>
      </c>
      <c r="J695" s="281" t="s">
        <v>4583</v>
      </c>
      <c r="K695" s="282" t="s">
        <v>1583</v>
      </c>
      <c r="L695" s="282" t="s">
        <v>4389</v>
      </c>
      <c r="M695" s="212" t="s">
        <v>3571</v>
      </c>
      <c r="N695" s="212" t="s">
        <v>4755</v>
      </c>
      <c r="O695" s="283" t="s">
        <v>250</v>
      </c>
      <c r="P695" s="284" t="s">
        <v>550</v>
      </c>
      <c r="Q695" s="227"/>
      <c r="R695" s="228"/>
      <c r="S695" s="226"/>
      <c r="T695" s="226"/>
      <c r="U695" s="229"/>
      <c r="V695" s="229"/>
      <c r="W695" s="229"/>
      <c r="X695" s="226"/>
      <c r="Y695" s="226"/>
      <c r="AB695" s="231"/>
      <c r="AC695" s="231"/>
      <c r="AD695" s="231"/>
      <c r="AE695" s="231"/>
      <c r="AF695" s="226"/>
      <c r="AG695" s="226"/>
      <c r="AH695" s="227"/>
      <c r="AI695" s="228"/>
      <c r="AJ695" s="226"/>
      <c r="AK695" s="226"/>
      <c r="AL695" s="229"/>
      <c r="AM695" s="229"/>
      <c r="AN695" s="229"/>
      <c r="AO695" s="226"/>
      <c r="AP695" s="226"/>
      <c r="AS695" s="231"/>
      <c r="AT695" s="231"/>
      <c r="AU695" s="231"/>
      <c r="AV695" s="231"/>
      <c r="AW695" s="226"/>
      <c r="AX695" s="226"/>
      <c r="AY695" s="227"/>
      <c r="AZ695" s="228"/>
      <c r="BA695" s="226"/>
      <c r="BB695" s="226"/>
      <c r="BC695" s="229"/>
      <c r="BD695" s="229"/>
      <c r="BE695" s="229"/>
      <c r="BF695" s="226"/>
      <c r="BG695" s="226"/>
      <c r="BJ695" s="231"/>
      <c r="BK695" s="231"/>
      <c r="BL695" s="231"/>
      <c r="BM695" s="231"/>
      <c r="BN695" s="226"/>
      <c r="BO695" s="226"/>
      <c r="BP695" s="227"/>
      <c r="BQ695" s="228"/>
      <c r="BR695" s="226"/>
      <c r="BS695" s="226"/>
      <c r="BT695" s="229"/>
      <c r="BU695" s="229"/>
      <c r="BV695" s="229"/>
      <c r="BW695" s="226"/>
      <c r="BX695" s="226"/>
      <c r="CA695" s="231"/>
      <c r="CB695" s="231"/>
      <c r="CC695" s="231"/>
      <c r="CD695" s="231"/>
      <c r="CE695" s="226"/>
      <c r="CF695" s="226"/>
      <c r="CG695" s="227"/>
      <c r="CH695" s="228"/>
      <c r="CI695" s="226"/>
      <c r="CJ695" s="226"/>
      <c r="CK695" s="229"/>
      <c r="CL695" s="229"/>
      <c r="CM695" s="229"/>
      <c r="CN695" s="226"/>
      <c r="CO695" s="226"/>
      <c r="CR695" s="231"/>
      <c r="CS695" s="231"/>
      <c r="CT695" s="231"/>
      <c r="CU695" s="231"/>
      <c r="CV695" s="226"/>
      <c r="CW695" s="226"/>
      <c r="CX695" s="227"/>
      <c r="CY695" s="228"/>
      <c r="CZ695" s="226"/>
      <c r="DA695" s="226"/>
      <c r="DB695" s="229"/>
      <c r="DC695" s="229"/>
      <c r="DD695" s="229"/>
      <c r="DE695" s="226"/>
      <c r="DF695" s="226"/>
      <c r="DI695" s="231"/>
      <c r="DJ695" s="231"/>
      <c r="DK695" s="231"/>
      <c r="DL695" s="231"/>
      <c r="DM695" s="226"/>
      <c r="DN695" s="226"/>
      <c r="DO695" s="227"/>
      <c r="DP695" s="228"/>
      <c r="DQ695" s="226"/>
      <c r="DR695" s="226"/>
      <c r="DS695" s="229"/>
      <c r="DT695" s="229"/>
      <c r="DU695" s="229"/>
      <c r="DV695" s="226"/>
      <c r="DW695" s="226"/>
      <c r="DZ695" s="231"/>
      <c r="EA695" s="231"/>
      <c r="EB695" s="231"/>
      <c r="EC695" s="231"/>
      <c r="ED695" s="226"/>
      <c r="EE695" s="226"/>
      <c r="EF695" s="227"/>
      <c r="EG695" s="228"/>
      <c r="EH695" s="226"/>
      <c r="EI695" s="226"/>
      <c r="EJ695" s="229"/>
      <c r="EK695" s="229"/>
      <c r="EL695" s="229"/>
      <c r="EM695" s="226"/>
      <c r="EN695" s="226"/>
      <c r="EQ695" s="231"/>
      <c r="ER695" s="231"/>
      <c r="ES695" s="231"/>
      <c r="ET695" s="231"/>
      <c r="EU695" s="226"/>
      <c r="EV695" s="226"/>
      <c r="EW695" s="227"/>
      <c r="EX695" s="228"/>
      <c r="EY695" s="226"/>
      <c r="EZ695" s="226"/>
      <c r="FA695" s="229"/>
      <c r="FB695" s="229"/>
      <c r="FC695" s="229"/>
      <c r="FD695" s="226"/>
      <c r="FE695" s="226"/>
      <c r="FH695" s="231"/>
      <c r="FI695" s="231"/>
      <c r="FJ695" s="231"/>
      <c r="FK695" s="231"/>
      <c r="FL695" s="226"/>
      <c r="FM695" s="226"/>
      <c r="FN695" s="227"/>
      <c r="FO695" s="228"/>
      <c r="FP695" s="226"/>
      <c r="FQ695" s="226"/>
      <c r="FR695" s="229"/>
      <c r="FS695" s="229"/>
      <c r="FT695" s="229"/>
      <c r="FU695" s="226"/>
      <c r="FV695" s="226"/>
      <c r="FY695" s="231"/>
      <c r="FZ695" s="231"/>
      <c r="GA695" s="231"/>
      <c r="GB695" s="231"/>
      <c r="GC695" s="226"/>
      <c r="GD695" s="226"/>
      <c r="GE695" s="227"/>
      <c r="GF695" s="228"/>
      <c r="GG695" s="226"/>
      <c r="GH695" s="226"/>
      <c r="GI695" s="229"/>
      <c r="GJ695" s="229"/>
      <c r="GK695" s="229"/>
      <c r="GL695" s="226"/>
      <c r="GM695" s="226"/>
      <c r="GP695" s="231"/>
      <c r="GQ695" s="231"/>
      <c r="GR695" s="231"/>
      <c r="GS695" s="231"/>
      <c r="GT695" s="226"/>
      <c r="GU695" s="226"/>
      <c r="GV695" s="227"/>
      <c r="GW695" s="228"/>
      <c r="GX695" s="226"/>
      <c r="GY695" s="226"/>
      <c r="GZ695" s="229"/>
      <c r="HA695" s="229"/>
      <c r="HB695" s="229"/>
      <c r="HC695" s="226"/>
      <c r="HD695" s="226"/>
      <c r="HG695" s="231"/>
    </row>
    <row r="696" spans="1:215" s="230" customFormat="1" ht="41.25" customHeight="1" x14ac:dyDescent="0.2">
      <c r="A696" s="210" t="s">
        <v>7600</v>
      </c>
      <c r="B696" s="211" t="s">
        <v>7215</v>
      </c>
      <c r="C696" s="211" t="s">
        <v>7215</v>
      </c>
      <c r="D696" s="211" t="s">
        <v>8146</v>
      </c>
      <c r="E696" s="212" t="str">
        <f t="shared" si="17"/>
        <v>山陽小野田市住吉本町2-5-12</v>
      </c>
      <c r="F696" s="212" t="s">
        <v>1308</v>
      </c>
      <c r="G696" s="196">
        <v>38473</v>
      </c>
      <c r="H696" s="212" t="s">
        <v>2153</v>
      </c>
      <c r="I696" s="236" t="s">
        <v>455</v>
      </c>
      <c r="J696" s="281" t="s">
        <v>4583</v>
      </c>
      <c r="K696" s="282" t="s">
        <v>1583</v>
      </c>
      <c r="L696" s="282" t="s">
        <v>4389</v>
      </c>
      <c r="M696" s="212" t="s">
        <v>2243</v>
      </c>
      <c r="N696" s="212" t="s">
        <v>7601</v>
      </c>
      <c r="O696" s="283" t="s">
        <v>250</v>
      </c>
      <c r="P696" s="284" t="s">
        <v>10</v>
      </c>
      <c r="Q696" s="227"/>
      <c r="R696" s="228"/>
      <c r="S696" s="226"/>
      <c r="T696" s="226"/>
      <c r="U696" s="229"/>
      <c r="V696" s="229"/>
      <c r="W696" s="229"/>
      <c r="X696" s="226"/>
      <c r="Y696" s="226"/>
      <c r="AB696" s="231"/>
      <c r="AC696" s="231"/>
      <c r="AD696" s="231"/>
      <c r="AE696" s="231"/>
      <c r="AF696" s="226"/>
      <c r="AG696" s="226"/>
      <c r="AH696" s="227"/>
      <c r="AI696" s="228"/>
      <c r="AJ696" s="226"/>
      <c r="AK696" s="226"/>
      <c r="AL696" s="229"/>
      <c r="AM696" s="229"/>
      <c r="AN696" s="229"/>
      <c r="AO696" s="226"/>
      <c r="AP696" s="226"/>
      <c r="AS696" s="231"/>
      <c r="AT696" s="231"/>
      <c r="AU696" s="231"/>
      <c r="AV696" s="231"/>
      <c r="AW696" s="226"/>
      <c r="AX696" s="226"/>
      <c r="AY696" s="227"/>
      <c r="AZ696" s="228"/>
      <c r="BA696" s="226"/>
      <c r="BB696" s="226"/>
      <c r="BC696" s="229"/>
      <c r="BD696" s="229"/>
      <c r="BE696" s="229"/>
      <c r="BF696" s="226"/>
      <c r="BG696" s="226"/>
      <c r="BJ696" s="231"/>
      <c r="BK696" s="231"/>
      <c r="BL696" s="231"/>
      <c r="BM696" s="231"/>
      <c r="BN696" s="226"/>
      <c r="BO696" s="226"/>
      <c r="BP696" s="227"/>
      <c r="BQ696" s="228"/>
      <c r="BR696" s="226"/>
      <c r="BS696" s="226"/>
      <c r="BT696" s="229"/>
      <c r="BU696" s="229"/>
      <c r="BV696" s="229"/>
      <c r="BW696" s="226"/>
      <c r="BX696" s="226"/>
      <c r="CA696" s="231"/>
      <c r="CB696" s="231"/>
      <c r="CC696" s="231"/>
      <c r="CD696" s="231"/>
      <c r="CE696" s="226"/>
      <c r="CF696" s="226"/>
      <c r="CG696" s="227"/>
      <c r="CH696" s="228"/>
      <c r="CI696" s="226"/>
      <c r="CJ696" s="226"/>
      <c r="CK696" s="229"/>
      <c r="CL696" s="229"/>
      <c r="CM696" s="229"/>
      <c r="CN696" s="226"/>
      <c r="CO696" s="226"/>
      <c r="CR696" s="231"/>
      <c r="CS696" s="231"/>
      <c r="CT696" s="231"/>
      <c r="CU696" s="231"/>
      <c r="CV696" s="226"/>
      <c r="CW696" s="226"/>
      <c r="CX696" s="227"/>
      <c r="CY696" s="228"/>
      <c r="CZ696" s="226"/>
      <c r="DA696" s="226"/>
      <c r="DB696" s="229"/>
      <c r="DC696" s="229"/>
      <c r="DD696" s="229"/>
      <c r="DE696" s="226"/>
      <c r="DF696" s="226"/>
      <c r="DI696" s="231"/>
      <c r="DJ696" s="231"/>
      <c r="DK696" s="231"/>
      <c r="DL696" s="231"/>
      <c r="DM696" s="226"/>
      <c r="DN696" s="226"/>
      <c r="DO696" s="227"/>
      <c r="DP696" s="228"/>
      <c r="DQ696" s="226"/>
      <c r="DR696" s="226"/>
      <c r="DS696" s="229"/>
      <c r="DT696" s="229"/>
      <c r="DU696" s="229"/>
      <c r="DV696" s="226"/>
      <c r="DW696" s="226"/>
      <c r="DZ696" s="231"/>
      <c r="EA696" s="231"/>
      <c r="EB696" s="231"/>
      <c r="EC696" s="231"/>
      <c r="ED696" s="226"/>
      <c r="EE696" s="226"/>
      <c r="EF696" s="227"/>
      <c r="EG696" s="228"/>
      <c r="EH696" s="226"/>
      <c r="EI696" s="226"/>
      <c r="EJ696" s="229"/>
      <c r="EK696" s="229"/>
      <c r="EL696" s="229"/>
      <c r="EM696" s="226"/>
      <c r="EN696" s="226"/>
      <c r="EQ696" s="231"/>
      <c r="ER696" s="231"/>
      <c r="ES696" s="231"/>
      <c r="ET696" s="231"/>
      <c r="EU696" s="226"/>
      <c r="EV696" s="226"/>
      <c r="EW696" s="227"/>
      <c r="EX696" s="228"/>
      <c r="EY696" s="226"/>
      <c r="EZ696" s="226"/>
      <c r="FA696" s="229"/>
      <c r="FB696" s="229"/>
      <c r="FC696" s="229"/>
      <c r="FD696" s="226"/>
      <c r="FE696" s="226"/>
      <c r="FH696" s="231"/>
      <c r="FI696" s="231"/>
      <c r="FJ696" s="231"/>
      <c r="FK696" s="231"/>
      <c r="FL696" s="226"/>
      <c r="FM696" s="226"/>
      <c r="FN696" s="227"/>
      <c r="FO696" s="228"/>
      <c r="FP696" s="226"/>
      <c r="FQ696" s="226"/>
      <c r="FR696" s="229"/>
      <c r="FS696" s="229"/>
      <c r="FT696" s="229"/>
      <c r="FU696" s="226"/>
      <c r="FV696" s="226"/>
      <c r="FY696" s="231"/>
      <c r="FZ696" s="231"/>
      <c r="GA696" s="231"/>
      <c r="GB696" s="231"/>
      <c r="GC696" s="226"/>
      <c r="GD696" s="226"/>
      <c r="GE696" s="227"/>
      <c r="GF696" s="228"/>
      <c r="GG696" s="226"/>
      <c r="GH696" s="226"/>
      <c r="GI696" s="229"/>
      <c r="GJ696" s="229"/>
      <c r="GK696" s="229"/>
      <c r="GL696" s="226"/>
      <c r="GM696" s="226"/>
      <c r="GP696" s="231"/>
      <c r="GQ696" s="231"/>
      <c r="GR696" s="231"/>
      <c r="GS696" s="231"/>
      <c r="GT696" s="226"/>
      <c r="GU696" s="226"/>
      <c r="GV696" s="227"/>
      <c r="GW696" s="228"/>
      <c r="GX696" s="226"/>
      <c r="GY696" s="226"/>
      <c r="GZ696" s="229"/>
      <c r="HA696" s="229"/>
      <c r="HB696" s="229"/>
      <c r="HC696" s="226"/>
      <c r="HD696" s="226"/>
      <c r="HG696" s="231"/>
    </row>
    <row r="697" spans="1:215" s="230" customFormat="1" ht="41.25" customHeight="1" x14ac:dyDescent="0.2">
      <c r="A697" s="210" t="s">
        <v>4754</v>
      </c>
      <c r="B697" s="211" t="s">
        <v>4753</v>
      </c>
      <c r="C697" s="211" t="s">
        <v>4753</v>
      </c>
      <c r="D697" s="211" t="s">
        <v>3939</v>
      </c>
      <c r="E697" s="212" t="str">
        <f t="shared" si="17"/>
        <v>山陽小野田市桜1-3-2</v>
      </c>
      <c r="F697" s="212" t="s">
        <v>1143</v>
      </c>
      <c r="G697" s="196">
        <v>38626</v>
      </c>
      <c r="H697" s="212" t="s">
        <v>2154</v>
      </c>
      <c r="I697" s="236" t="s">
        <v>455</v>
      </c>
      <c r="J697" s="281" t="s">
        <v>4583</v>
      </c>
      <c r="K697" s="282" t="s">
        <v>1583</v>
      </c>
      <c r="L697" s="282" t="s">
        <v>4389</v>
      </c>
      <c r="M697" s="212" t="s">
        <v>1359</v>
      </c>
      <c r="N697" s="212" t="s">
        <v>4752</v>
      </c>
      <c r="O697" s="283" t="s">
        <v>250</v>
      </c>
      <c r="P697" s="284" t="s">
        <v>3767</v>
      </c>
      <c r="Q697" s="227"/>
      <c r="R697" s="228"/>
      <c r="S697" s="226"/>
      <c r="T697" s="226"/>
      <c r="U697" s="229"/>
      <c r="V697" s="229"/>
      <c r="W697" s="229"/>
      <c r="X697" s="226"/>
      <c r="Y697" s="226"/>
      <c r="AB697" s="231"/>
      <c r="AC697" s="231"/>
      <c r="AD697" s="231"/>
      <c r="AE697" s="231"/>
      <c r="AF697" s="226"/>
      <c r="AG697" s="226"/>
      <c r="AH697" s="227"/>
      <c r="AI697" s="228"/>
      <c r="AJ697" s="226"/>
      <c r="AK697" s="226"/>
      <c r="AL697" s="229"/>
      <c r="AM697" s="229"/>
      <c r="AN697" s="229"/>
      <c r="AO697" s="226"/>
      <c r="AP697" s="226"/>
      <c r="AS697" s="231"/>
      <c r="AT697" s="231"/>
      <c r="AU697" s="231"/>
      <c r="AV697" s="231"/>
      <c r="AW697" s="226"/>
      <c r="AX697" s="226"/>
      <c r="AY697" s="227"/>
      <c r="AZ697" s="228"/>
      <c r="BA697" s="226"/>
      <c r="BB697" s="226"/>
      <c r="BC697" s="229"/>
      <c r="BD697" s="229"/>
      <c r="BE697" s="229"/>
      <c r="BF697" s="226"/>
      <c r="BG697" s="226"/>
      <c r="BJ697" s="231"/>
      <c r="BK697" s="231"/>
      <c r="BL697" s="231"/>
      <c r="BM697" s="231"/>
      <c r="BN697" s="226"/>
      <c r="BO697" s="226"/>
      <c r="BP697" s="227"/>
      <c r="BQ697" s="228"/>
      <c r="BR697" s="226"/>
      <c r="BS697" s="226"/>
      <c r="BT697" s="229"/>
      <c r="BU697" s="229"/>
      <c r="BV697" s="229"/>
      <c r="BW697" s="226"/>
      <c r="BX697" s="226"/>
      <c r="CA697" s="231"/>
      <c r="CB697" s="231"/>
      <c r="CC697" s="231"/>
      <c r="CD697" s="231"/>
      <c r="CE697" s="226"/>
      <c r="CF697" s="226"/>
      <c r="CG697" s="227"/>
      <c r="CH697" s="228"/>
      <c r="CI697" s="226"/>
      <c r="CJ697" s="226"/>
      <c r="CK697" s="229"/>
      <c r="CL697" s="229"/>
      <c r="CM697" s="229"/>
      <c r="CN697" s="226"/>
      <c r="CO697" s="226"/>
      <c r="CR697" s="231"/>
      <c r="CS697" s="231"/>
      <c r="CT697" s="231"/>
      <c r="CU697" s="231"/>
      <c r="CV697" s="226"/>
      <c r="CW697" s="226"/>
      <c r="CX697" s="227"/>
      <c r="CY697" s="228"/>
      <c r="CZ697" s="226"/>
      <c r="DA697" s="226"/>
      <c r="DB697" s="229"/>
      <c r="DC697" s="229"/>
      <c r="DD697" s="229"/>
      <c r="DE697" s="226"/>
      <c r="DF697" s="226"/>
      <c r="DI697" s="231"/>
      <c r="DJ697" s="231"/>
      <c r="DK697" s="231"/>
      <c r="DL697" s="231"/>
      <c r="DM697" s="226"/>
      <c r="DN697" s="226"/>
      <c r="DO697" s="227"/>
      <c r="DP697" s="228"/>
      <c r="DQ697" s="226"/>
      <c r="DR697" s="226"/>
      <c r="DS697" s="229"/>
      <c r="DT697" s="229"/>
      <c r="DU697" s="229"/>
      <c r="DV697" s="226"/>
      <c r="DW697" s="226"/>
      <c r="DZ697" s="231"/>
      <c r="EA697" s="231"/>
      <c r="EB697" s="231"/>
      <c r="EC697" s="231"/>
      <c r="ED697" s="226"/>
      <c r="EE697" s="226"/>
      <c r="EF697" s="227"/>
      <c r="EG697" s="228"/>
      <c r="EH697" s="226"/>
      <c r="EI697" s="226"/>
      <c r="EJ697" s="229"/>
      <c r="EK697" s="229"/>
      <c r="EL697" s="229"/>
      <c r="EM697" s="226"/>
      <c r="EN697" s="226"/>
      <c r="EQ697" s="231"/>
      <c r="ER697" s="231"/>
      <c r="ES697" s="231"/>
      <c r="ET697" s="231"/>
      <c r="EU697" s="226"/>
      <c r="EV697" s="226"/>
      <c r="EW697" s="227"/>
      <c r="EX697" s="228"/>
      <c r="EY697" s="226"/>
      <c r="EZ697" s="226"/>
      <c r="FA697" s="229"/>
      <c r="FB697" s="229"/>
      <c r="FC697" s="229"/>
      <c r="FD697" s="226"/>
      <c r="FE697" s="226"/>
      <c r="FH697" s="231"/>
      <c r="FI697" s="231"/>
      <c r="FJ697" s="231"/>
      <c r="FK697" s="231"/>
      <c r="FL697" s="226"/>
      <c r="FM697" s="226"/>
      <c r="FN697" s="227"/>
      <c r="FO697" s="228"/>
      <c r="FP697" s="226"/>
      <c r="FQ697" s="226"/>
      <c r="FR697" s="229"/>
      <c r="FS697" s="229"/>
      <c r="FT697" s="229"/>
      <c r="FU697" s="226"/>
      <c r="FV697" s="226"/>
      <c r="FY697" s="231"/>
      <c r="FZ697" s="231"/>
      <c r="GA697" s="231"/>
      <c r="GB697" s="231"/>
      <c r="GC697" s="226"/>
      <c r="GD697" s="226"/>
      <c r="GE697" s="227"/>
      <c r="GF697" s="228"/>
      <c r="GG697" s="226"/>
      <c r="GH697" s="226"/>
      <c r="GI697" s="229"/>
      <c r="GJ697" s="229"/>
      <c r="GK697" s="229"/>
      <c r="GL697" s="226"/>
      <c r="GM697" s="226"/>
      <c r="GP697" s="231"/>
      <c r="GQ697" s="231"/>
      <c r="GR697" s="231"/>
      <c r="GS697" s="231"/>
      <c r="GT697" s="226"/>
      <c r="GU697" s="226"/>
      <c r="GV697" s="227"/>
      <c r="GW697" s="228"/>
      <c r="GX697" s="226"/>
      <c r="GY697" s="226"/>
      <c r="GZ697" s="229"/>
      <c r="HA697" s="229"/>
      <c r="HB697" s="229"/>
      <c r="HC697" s="226"/>
      <c r="HD697" s="226"/>
      <c r="HG697" s="231"/>
    </row>
    <row r="698" spans="1:215" s="230" customFormat="1" ht="41.25" customHeight="1" x14ac:dyDescent="0.2">
      <c r="A698" s="210" t="s">
        <v>4751</v>
      </c>
      <c r="B698" s="211" t="s">
        <v>4552</v>
      </c>
      <c r="C698" s="211" t="s">
        <v>4552</v>
      </c>
      <c r="D698" s="211" t="s">
        <v>4107</v>
      </c>
      <c r="E698" s="212" t="str">
        <f t="shared" si="17"/>
        <v>山陽小野田市郡字浜3233-7</v>
      </c>
      <c r="F698" s="212" t="s">
        <v>4750</v>
      </c>
      <c r="G698" s="196">
        <v>39508</v>
      </c>
      <c r="H698" s="212" t="s">
        <v>4749</v>
      </c>
      <c r="I698" s="236" t="s">
        <v>3349</v>
      </c>
      <c r="J698" s="281" t="s">
        <v>4583</v>
      </c>
      <c r="K698" s="282" t="s">
        <v>1583</v>
      </c>
      <c r="L698" s="282" t="s">
        <v>4389</v>
      </c>
      <c r="M698" s="212" t="s">
        <v>3940</v>
      </c>
      <c r="N698" s="212" t="s">
        <v>4748</v>
      </c>
      <c r="O698" s="283" t="s">
        <v>250</v>
      </c>
      <c r="P698" s="284" t="s">
        <v>550</v>
      </c>
      <c r="Q698" s="227"/>
      <c r="R698" s="228"/>
      <c r="S698" s="226"/>
      <c r="T698" s="226"/>
      <c r="U698" s="229"/>
      <c r="V698" s="229"/>
      <c r="W698" s="229"/>
      <c r="X698" s="226"/>
      <c r="Y698" s="226"/>
      <c r="AB698" s="231"/>
      <c r="AC698" s="231"/>
      <c r="AD698" s="231"/>
      <c r="AE698" s="231"/>
      <c r="AF698" s="226"/>
      <c r="AG698" s="226"/>
      <c r="AH698" s="227"/>
      <c r="AI698" s="228"/>
      <c r="AJ698" s="226"/>
      <c r="AK698" s="226"/>
      <c r="AL698" s="229"/>
      <c r="AM698" s="229"/>
      <c r="AN698" s="229"/>
      <c r="AO698" s="226"/>
      <c r="AP698" s="226"/>
      <c r="AS698" s="231"/>
      <c r="AT698" s="231"/>
      <c r="AU698" s="231"/>
      <c r="AV698" s="231"/>
      <c r="AW698" s="226"/>
      <c r="AX698" s="226"/>
      <c r="AY698" s="227"/>
      <c r="AZ698" s="228"/>
      <c r="BA698" s="226"/>
      <c r="BB698" s="226"/>
      <c r="BC698" s="229"/>
      <c r="BD698" s="229"/>
      <c r="BE698" s="229"/>
      <c r="BF698" s="226"/>
      <c r="BG698" s="226"/>
      <c r="BJ698" s="231"/>
      <c r="BK698" s="231"/>
      <c r="BL698" s="231"/>
      <c r="BM698" s="231"/>
      <c r="BN698" s="226"/>
      <c r="BO698" s="226"/>
      <c r="BP698" s="227"/>
      <c r="BQ698" s="228"/>
      <c r="BR698" s="226"/>
      <c r="BS698" s="226"/>
      <c r="BT698" s="229"/>
      <c r="BU698" s="229"/>
      <c r="BV698" s="229"/>
      <c r="BW698" s="226"/>
      <c r="BX698" s="226"/>
      <c r="CA698" s="231"/>
      <c r="CB698" s="231"/>
      <c r="CC698" s="231"/>
      <c r="CD698" s="231"/>
      <c r="CE698" s="226"/>
      <c r="CF698" s="226"/>
      <c r="CG698" s="227"/>
      <c r="CH698" s="228"/>
      <c r="CI698" s="226"/>
      <c r="CJ698" s="226"/>
      <c r="CK698" s="229"/>
      <c r="CL698" s="229"/>
      <c r="CM698" s="229"/>
      <c r="CN698" s="226"/>
      <c r="CO698" s="226"/>
      <c r="CR698" s="231"/>
      <c r="CS698" s="231"/>
      <c r="CT698" s="231"/>
      <c r="CU698" s="231"/>
      <c r="CV698" s="226"/>
      <c r="CW698" s="226"/>
      <c r="CX698" s="227"/>
      <c r="CY698" s="228"/>
      <c r="CZ698" s="226"/>
      <c r="DA698" s="226"/>
      <c r="DB698" s="229"/>
      <c r="DC698" s="229"/>
      <c r="DD698" s="229"/>
      <c r="DE698" s="226"/>
      <c r="DF698" s="226"/>
      <c r="DI698" s="231"/>
      <c r="DJ698" s="231"/>
      <c r="DK698" s="231"/>
      <c r="DL698" s="231"/>
      <c r="DM698" s="226"/>
      <c r="DN698" s="226"/>
      <c r="DO698" s="227"/>
      <c r="DP698" s="228"/>
      <c r="DQ698" s="226"/>
      <c r="DR698" s="226"/>
      <c r="DS698" s="229"/>
      <c r="DT698" s="229"/>
      <c r="DU698" s="229"/>
      <c r="DV698" s="226"/>
      <c r="DW698" s="226"/>
      <c r="DZ698" s="231"/>
      <c r="EA698" s="231"/>
      <c r="EB698" s="231"/>
      <c r="EC698" s="231"/>
      <c r="ED698" s="226"/>
      <c r="EE698" s="226"/>
      <c r="EF698" s="227"/>
      <c r="EG698" s="228"/>
      <c r="EH698" s="226"/>
      <c r="EI698" s="226"/>
      <c r="EJ698" s="229"/>
      <c r="EK698" s="229"/>
      <c r="EL698" s="229"/>
      <c r="EM698" s="226"/>
      <c r="EN698" s="226"/>
      <c r="EQ698" s="231"/>
      <c r="ER698" s="231"/>
      <c r="ES698" s="231"/>
      <c r="ET698" s="231"/>
      <c r="EU698" s="226"/>
      <c r="EV698" s="226"/>
      <c r="EW698" s="227"/>
      <c r="EX698" s="228"/>
      <c r="EY698" s="226"/>
      <c r="EZ698" s="226"/>
      <c r="FA698" s="229"/>
      <c r="FB698" s="229"/>
      <c r="FC698" s="229"/>
      <c r="FD698" s="226"/>
      <c r="FE698" s="226"/>
      <c r="FH698" s="231"/>
      <c r="FI698" s="231"/>
      <c r="FJ698" s="231"/>
      <c r="FK698" s="231"/>
      <c r="FL698" s="226"/>
      <c r="FM698" s="226"/>
      <c r="FN698" s="227"/>
      <c r="FO698" s="228"/>
      <c r="FP698" s="226"/>
      <c r="FQ698" s="226"/>
      <c r="FR698" s="229"/>
      <c r="FS698" s="229"/>
      <c r="FT698" s="229"/>
      <c r="FU698" s="226"/>
      <c r="FV698" s="226"/>
      <c r="FY698" s="231"/>
      <c r="FZ698" s="231"/>
      <c r="GA698" s="231"/>
      <c r="GB698" s="231"/>
      <c r="GC698" s="226"/>
      <c r="GD698" s="226"/>
      <c r="GE698" s="227"/>
      <c r="GF698" s="228"/>
      <c r="GG698" s="226"/>
      <c r="GH698" s="226"/>
      <c r="GI698" s="229"/>
      <c r="GJ698" s="229"/>
      <c r="GK698" s="229"/>
      <c r="GL698" s="226"/>
      <c r="GM698" s="226"/>
      <c r="GP698" s="231"/>
      <c r="GQ698" s="231"/>
      <c r="GR698" s="231"/>
      <c r="GS698" s="231"/>
      <c r="GT698" s="226"/>
      <c r="GU698" s="226"/>
      <c r="GV698" s="227"/>
      <c r="GW698" s="228"/>
      <c r="GX698" s="226"/>
      <c r="GY698" s="226"/>
      <c r="GZ698" s="229"/>
      <c r="HA698" s="229"/>
      <c r="HB698" s="229"/>
      <c r="HC698" s="226"/>
      <c r="HD698" s="226"/>
      <c r="HG698" s="231"/>
    </row>
    <row r="699" spans="1:215" s="230" customFormat="1" ht="41.25" customHeight="1" x14ac:dyDescent="0.2">
      <c r="A699" s="210" t="s">
        <v>4747</v>
      </c>
      <c r="B699" s="211" t="s">
        <v>4726</v>
      </c>
      <c r="C699" s="211" t="s">
        <v>4726</v>
      </c>
      <c r="D699" s="211" t="s">
        <v>8147</v>
      </c>
      <c r="E699" s="212" t="str">
        <f t="shared" si="17"/>
        <v>山陽小野田市小野田1147-13</v>
      </c>
      <c r="F699" s="212" t="s">
        <v>4684</v>
      </c>
      <c r="G699" s="196">
        <v>39508</v>
      </c>
      <c r="H699" s="212" t="s">
        <v>4746</v>
      </c>
      <c r="I699" s="236" t="s">
        <v>3349</v>
      </c>
      <c r="J699" s="281" t="s">
        <v>4583</v>
      </c>
      <c r="K699" s="282" t="s">
        <v>1583</v>
      </c>
      <c r="L699" s="282" t="s">
        <v>4389</v>
      </c>
      <c r="M699" s="212" t="s">
        <v>3941</v>
      </c>
      <c r="N699" s="212" t="s">
        <v>4745</v>
      </c>
      <c r="O699" s="283" t="s">
        <v>250</v>
      </c>
      <c r="P699" s="284" t="s">
        <v>550</v>
      </c>
      <c r="Q699" s="227"/>
      <c r="R699" s="228"/>
      <c r="S699" s="226"/>
      <c r="T699" s="226"/>
      <c r="U699" s="229"/>
      <c r="V699" s="229"/>
      <c r="W699" s="229"/>
      <c r="X699" s="226"/>
      <c r="Y699" s="226"/>
      <c r="AB699" s="231"/>
      <c r="AC699" s="231"/>
      <c r="AD699" s="231"/>
      <c r="AE699" s="231"/>
      <c r="AF699" s="226"/>
      <c r="AG699" s="226"/>
      <c r="AH699" s="227"/>
      <c r="AI699" s="228"/>
      <c r="AJ699" s="226"/>
      <c r="AK699" s="226"/>
      <c r="AL699" s="229"/>
      <c r="AM699" s="229"/>
      <c r="AN699" s="229"/>
      <c r="AO699" s="226"/>
      <c r="AP699" s="226"/>
      <c r="AS699" s="231"/>
      <c r="AT699" s="231"/>
      <c r="AU699" s="231"/>
      <c r="AV699" s="231"/>
      <c r="AW699" s="226"/>
      <c r="AX699" s="226"/>
      <c r="AY699" s="227"/>
      <c r="AZ699" s="228"/>
      <c r="BA699" s="226"/>
      <c r="BB699" s="226"/>
      <c r="BC699" s="229"/>
      <c r="BD699" s="229"/>
      <c r="BE699" s="229"/>
      <c r="BF699" s="226"/>
      <c r="BG699" s="226"/>
      <c r="BJ699" s="231"/>
      <c r="BK699" s="231"/>
      <c r="BL699" s="231"/>
      <c r="BM699" s="231"/>
      <c r="BN699" s="226"/>
      <c r="BO699" s="226"/>
      <c r="BP699" s="227"/>
      <c r="BQ699" s="228"/>
      <c r="BR699" s="226"/>
      <c r="BS699" s="226"/>
      <c r="BT699" s="229"/>
      <c r="BU699" s="229"/>
      <c r="BV699" s="229"/>
      <c r="BW699" s="226"/>
      <c r="BX699" s="226"/>
      <c r="CA699" s="231"/>
      <c r="CB699" s="231"/>
      <c r="CC699" s="231"/>
      <c r="CD699" s="231"/>
      <c r="CE699" s="226"/>
      <c r="CF699" s="226"/>
      <c r="CG699" s="227"/>
      <c r="CH699" s="228"/>
      <c r="CI699" s="226"/>
      <c r="CJ699" s="226"/>
      <c r="CK699" s="229"/>
      <c r="CL699" s="229"/>
      <c r="CM699" s="229"/>
      <c r="CN699" s="226"/>
      <c r="CO699" s="226"/>
      <c r="CR699" s="231"/>
      <c r="CS699" s="231"/>
      <c r="CT699" s="231"/>
      <c r="CU699" s="231"/>
      <c r="CV699" s="226"/>
      <c r="CW699" s="226"/>
      <c r="CX699" s="227"/>
      <c r="CY699" s="228"/>
      <c r="CZ699" s="226"/>
      <c r="DA699" s="226"/>
      <c r="DB699" s="229"/>
      <c r="DC699" s="229"/>
      <c r="DD699" s="229"/>
      <c r="DE699" s="226"/>
      <c r="DF699" s="226"/>
      <c r="DI699" s="231"/>
      <c r="DJ699" s="231"/>
      <c r="DK699" s="231"/>
      <c r="DL699" s="231"/>
      <c r="DM699" s="226"/>
      <c r="DN699" s="226"/>
      <c r="DO699" s="227"/>
      <c r="DP699" s="228"/>
      <c r="DQ699" s="226"/>
      <c r="DR699" s="226"/>
      <c r="DS699" s="229"/>
      <c r="DT699" s="229"/>
      <c r="DU699" s="229"/>
      <c r="DV699" s="226"/>
      <c r="DW699" s="226"/>
      <c r="DZ699" s="231"/>
      <c r="EA699" s="231"/>
      <c r="EB699" s="231"/>
      <c r="EC699" s="231"/>
      <c r="ED699" s="226"/>
      <c r="EE699" s="226"/>
      <c r="EF699" s="227"/>
      <c r="EG699" s="228"/>
      <c r="EH699" s="226"/>
      <c r="EI699" s="226"/>
      <c r="EJ699" s="229"/>
      <c r="EK699" s="229"/>
      <c r="EL699" s="229"/>
      <c r="EM699" s="226"/>
      <c r="EN699" s="226"/>
      <c r="EQ699" s="231"/>
      <c r="ER699" s="231"/>
      <c r="ES699" s="231"/>
      <c r="ET699" s="231"/>
      <c r="EU699" s="226"/>
      <c r="EV699" s="226"/>
      <c r="EW699" s="227"/>
      <c r="EX699" s="228"/>
      <c r="EY699" s="226"/>
      <c r="EZ699" s="226"/>
      <c r="FA699" s="229"/>
      <c r="FB699" s="229"/>
      <c r="FC699" s="229"/>
      <c r="FD699" s="226"/>
      <c r="FE699" s="226"/>
      <c r="FH699" s="231"/>
      <c r="FI699" s="231"/>
      <c r="FJ699" s="231"/>
      <c r="FK699" s="231"/>
      <c r="FL699" s="226"/>
      <c r="FM699" s="226"/>
      <c r="FN699" s="227"/>
      <c r="FO699" s="228"/>
      <c r="FP699" s="226"/>
      <c r="FQ699" s="226"/>
      <c r="FR699" s="229"/>
      <c r="FS699" s="229"/>
      <c r="FT699" s="229"/>
      <c r="FU699" s="226"/>
      <c r="FV699" s="226"/>
      <c r="FY699" s="231"/>
      <c r="FZ699" s="231"/>
      <c r="GA699" s="231"/>
      <c r="GB699" s="231"/>
      <c r="GC699" s="226"/>
      <c r="GD699" s="226"/>
      <c r="GE699" s="227"/>
      <c r="GF699" s="228"/>
      <c r="GG699" s="226"/>
      <c r="GH699" s="226"/>
      <c r="GI699" s="229"/>
      <c r="GJ699" s="229"/>
      <c r="GK699" s="229"/>
      <c r="GL699" s="226"/>
      <c r="GM699" s="226"/>
      <c r="GP699" s="231"/>
      <c r="GQ699" s="231"/>
      <c r="GR699" s="231"/>
      <c r="GS699" s="231"/>
      <c r="GT699" s="226"/>
      <c r="GU699" s="226"/>
      <c r="GV699" s="227"/>
      <c r="GW699" s="228"/>
      <c r="GX699" s="226"/>
      <c r="GY699" s="226"/>
      <c r="GZ699" s="229"/>
      <c r="HA699" s="229"/>
      <c r="HB699" s="229"/>
      <c r="HC699" s="226"/>
      <c r="HD699" s="226"/>
      <c r="HG699" s="231"/>
    </row>
    <row r="700" spans="1:215" s="230" customFormat="1" ht="41.25" customHeight="1" x14ac:dyDescent="0.2">
      <c r="A700" s="210" t="s">
        <v>1580</v>
      </c>
      <c r="B700" s="211" t="s">
        <v>7215</v>
      </c>
      <c r="C700" s="211" t="s">
        <v>7215</v>
      </c>
      <c r="D700" s="211" t="s">
        <v>8148</v>
      </c>
      <c r="E700" s="212" t="str">
        <f t="shared" si="17"/>
        <v>山陽小野田市鴨庄1033-2</v>
      </c>
      <c r="F700" s="212" t="s">
        <v>1309</v>
      </c>
      <c r="G700" s="196">
        <v>39539</v>
      </c>
      <c r="H700" s="212" t="s">
        <v>2155</v>
      </c>
      <c r="I700" s="236" t="s">
        <v>455</v>
      </c>
      <c r="J700" s="281" t="s">
        <v>4583</v>
      </c>
      <c r="K700" s="282" t="s">
        <v>1583</v>
      </c>
      <c r="L700" s="282" t="s">
        <v>66</v>
      </c>
      <c r="M700" s="212" t="s">
        <v>507</v>
      </c>
      <c r="N700" s="212" t="s">
        <v>7602</v>
      </c>
      <c r="O700" s="283" t="s">
        <v>250</v>
      </c>
      <c r="P700" s="284" t="s">
        <v>118</v>
      </c>
      <c r="Q700" s="227"/>
      <c r="R700" s="228"/>
      <c r="S700" s="226"/>
      <c r="T700" s="226"/>
      <c r="U700" s="229"/>
      <c r="V700" s="229"/>
      <c r="W700" s="229"/>
      <c r="X700" s="226"/>
      <c r="Y700" s="226"/>
      <c r="AB700" s="231"/>
      <c r="AC700" s="231"/>
      <c r="AD700" s="231"/>
      <c r="AE700" s="231"/>
      <c r="AF700" s="226"/>
      <c r="AG700" s="226"/>
      <c r="AH700" s="227"/>
      <c r="AI700" s="228"/>
      <c r="AJ700" s="226"/>
      <c r="AK700" s="226"/>
      <c r="AL700" s="229"/>
      <c r="AM700" s="229"/>
      <c r="AN700" s="229"/>
      <c r="AO700" s="226"/>
      <c r="AP700" s="226"/>
      <c r="AS700" s="231"/>
      <c r="AT700" s="231"/>
      <c r="AU700" s="231"/>
      <c r="AV700" s="231"/>
      <c r="AW700" s="226"/>
      <c r="AX700" s="226"/>
      <c r="AY700" s="227"/>
      <c r="AZ700" s="228"/>
      <c r="BA700" s="226"/>
      <c r="BB700" s="226"/>
      <c r="BC700" s="229"/>
      <c r="BD700" s="229"/>
      <c r="BE700" s="229"/>
      <c r="BF700" s="226"/>
      <c r="BG700" s="226"/>
      <c r="BJ700" s="231"/>
      <c r="BK700" s="231"/>
      <c r="BL700" s="231"/>
      <c r="BM700" s="231"/>
      <c r="BN700" s="226"/>
      <c r="BO700" s="226"/>
      <c r="BP700" s="227"/>
      <c r="BQ700" s="228"/>
      <c r="BR700" s="226"/>
      <c r="BS700" s="226"/>
      <c r="BT700" s="229"/>
      <c r="BU700" s="229"/>
      <c r="BV700" s="229"/>
      <c r="BW700" s="226"/>
      <c r="BX700" s="226"/>
      <c r="CA700" s="231"/>
      <c r="CB700" s="231"/>
      <c r="CC700" s="231"/>
      <c r="CD700" s="231"/>
      <c r="CE700" s="226"/>
      <c r="CF700" s="226"/>
      <c r="CG700" s="227"/>
      <c r="CH700" s="228"/>
      <c r="CI700" s="226"/>
      <c r="CJ700" s="226"/>
      <c r="CK700" s="229"/>
      <c r="CL700" s="229"/>
      <c r="CM700" s="229"/>
      <c r="CN700" s="226"/>
      <c r="CO700" s="226"/>
      <c r="CR700" s="231"/>
      <c r="CS700" s="231"/>
      <c r="CT700" s="231"/>
      <c r="CU700" s="231"/>
      <c r="CV700" s="226"/>
      <c r="CW700" s="226"/>
      <c r="CX700" s="227"/>
      <c r="CY700" s="228"/>
      <c r="CZ700" s="226"/>
      <c r="DA700" s="226"/>
      <c r="DB700" s="229"/>
      <c r="DC700" s="229"/>
      <c r="DD700" s="229"/>
      <c r="DE700" s="226"/>
      <c r="DF700" s="226"/>
      <c r="DI700" s="231"/>
      <c r="DJ700" s="231"/>
      <c r="DK700" s="231"/>
      <c r="DL700" s="231"/>
      <c r="DM700" s="226"/>
      <c r="DN700" s="226"/>
      <c r="DO700" s="227"/>
      <c r="DP700" s="228"/>
      <c r="DQ700" s="226"/>
      <c r="DR700" s="226"/>
      <c r="DS700" s="229"/>
      <c r="DT700" s="229"/>
      <c r="DU700" s="229"/>
      <c r="DV700" s="226"/>
      <c r="DW700" s="226"/>
      <c r="DZ700" s="231"/>
      <c r="EA700" s="231"/>
      <c r="EB700" s="231"/>
      <c r="EC700" s="231"/>
      <c r="ED700" s="226"/>
      <c r="EE700" s="226"/>
      <c r="EF700" s="227"/>
      <c r="EG700" s="228"/>
      <c r="EH700" s="226"/>
      <c r="EI700" s="226"/>
      <c r="EJ700" s="229"/>
      <c r="EK700" s="229"/>
      <c r="EL700" s="229"/>
      <c r="EM700" s="226"/>
      <c r="EN700" s="226"/>
      <c r="EQ700" s="231"/>
      <c r="ER700" s="231"/>
      <c r="ES700" s="231"/>
      <c r="ET700" s="231"/>
      <c r="EU700" s="226"/>
      <c r="EV700" s="226"/>
      <c r="EW700" s="227"/>
      <c r="EX700" s="228"/>
      <c r="EY700" s="226"/>
      <c r="EZ700" s="226"/>
      <c r="FA700" s="229"/>
      <c r="FB700" s="229"/>
      <c r="FC700" s="229"/>
      <c r="FD700" s="226"/>
      <c r="FE700" s="226"/>
      <c r="FH700" s="231"/>
      <c r="FI700" s="231"/>
      <c r="FJ700" s="231"/>
      <c r="FK700" s="231"/>
      <c r="FL700" s="226"/>
      <c r="FM700" s="226"/>
      <c r="FN700" s="227"/>
      <c r="FO700" s="228"/>
      <c r="FP700" s="226"/>
      <c r="FQ700" s="226"/>
      <c r="FR700" s="229"/>
      <c r="FS700" s="229"/>
      <c r="FT700" s="229"/>
      <c r="FU700" s="226"/>
      <c r="FV700" s="226"/>
      <c r="FY700" s="231"/>
      <c r="FZ700" s="231"/>
      <c r="GA700" s="231"/>
      <c r="GB700" s="231"/>
      <c r="GC700" s="226"/>
      <c r="GD700" s="226"/>
      <c r="GE700" s="227"/>
      <c r="GF700" s="228"/>
      <c r="GG700" s="226"/>
      <c r="GH700" s="226"/>
      <c r="GI700" s="229"/>
      <c r="GJ700" s="229"/>
      <c r="GK700" s="229"/>
      <c r="GL700" s="226"/>
      <c r="GM700" s="226"/>
      <c r="GP700" s="231"/>
      <c r="GQ700" s="231"/>
      <c r="GR700" s="231"/>
      <c r="GS700" s="231"/>
      <c r="GT700" s="226"/>
      <c r="GU700" s="226"/>
      <c r="GV700" s="227"/>
      <c r="GW700" s="228"/>
      <c r="GX700" s="226"/>
      <c r="GY700" s="226"/>
      <c r="GZ700" s="229"/>
      <c r="HA700" s="229"/>
      <c r="HB700" s="229"/>
      <c r="HC700" s="226"/>
      <c r="HD700" s="226"/>
      <c r="HG700" s="231"/>
    </row>
    <row r="701" spans="1:215" s="230" customFormat="1" ht="41.25" customHeight="1" x14ac:dyDescent="0.2">
      <c r="A701" s="210" t="s">
        <v>7603</v>
      </c>
      <c r="B701" s="211" t="s">
        <v>633</v>
      </c>
      <c r="C701" s="211" t="s">
        <v>633</v>
      </c>
      <c r="D701" s="211" t="s">
        <v>7604</v>
      </c>
      <c r="E701" s="212" t="str">
        <f t="shared" si="17"/>
        <v>山陽小野田市小野田1135-46</v>
      </c>
      <c r="F701" s="212" t="s">
        <v>1310</v>
      </c>
      <c r="G701" s="196">
        <v>39692</v>
      </c>
      <c r="H701" s="212" t="s">
        <v>2156</v>
      </c>
      <c r="I701" s="236" t="s">
        <v>3372</v>
      </c>
      <c r="J701" s="281" t="s">
        <v>4583</v>
      </c>
      <c r="K701" s="282" t="s">
        <v>1583</v>
      </c>
      <c r="L701" s="282" t="s">
        <v>66</v>
      </c>
      <c r="M701" s="212" t="s">
        <v>611</v>
      </c>
      <c r="N701" s="212" t="s">
        <v>7605</v>
      </c>
      <c r="O701" s="283" t="s">
        <v>250</v>
      </c>
      <c r="P701" s="284" t="s">
        <v>3767</v>
      </c>
      <c r="Q701" s="227"/>
      <c r="R701" s="228"/>
      <c r="S701" s="226"/>
      <c r="T701" s="226"/>
      <c r="U701" s="229"/>
      <c r="V701" s="229"/>
      <c r="W701" s="229"/>
      <c r="X701" s="226"/>
      <c r="Y701" s="226"/>
      <c r="AB701" s="231"/>
      <c r="AC701" s="231"/>
      <c r="AD701" s="231"/>
      <c r="AE701" s="231"/>
      <c r="AF701" s="226"/>
      <c r="AG701" s="226"/>
      <c r="AH701" s="227"/>
      <c r="AI701" s="228"/>
      <c r="AJ701" s="226"/>
      <c r="AK701" s="226"/>
      <c r="AL701" s="229"/>
      <c r="AM701" s="229"/>
      <c r="AN701" s="229"/>
      <c r="AO701" s="226"/>
      <c r="AP701" s="226"/>
      <c r="AS701" s="231"/>
      <c r="AT701" s="231"/>
      <c r="AU701" s="231"/>
      <c r="AV701" s="231"/>
      <c r="AW701" s="226"/>
      <c r="AX701" s="226"/>
      <c r="AY701" s="227"/>
      <c r="AZ701" s="228"/>
      <c r="BA701" s="226"/>
      <c r="BB701" s="226"/>
      <c r="BC701" s="229"/>
      <c r="BD701" s="229"/>
      <c r="BE701" s="229"/>
      <c r="BF701" s="226"/>
      <c r="BG701" s="226"/>
      <c r="BJ701" s="231"/>
      <c r="BK701" s="231"/>
      <c r="BL701" s="231"/>
      <c r="BM701" s="231"/>
      <c r="BN701" s="226"/>
      <c r="BO701" s="226"/>
      <c r="BP701" s="227"/>
      <c r="BQ701" s="228"/>
      <c r="BR701" s="226"/>
      <c r="BS701" s="226"/>
      <c r="BT701" s="229"/>
      <c r="BU701" s="229"/>
      <c r="BV701" s="229"/>
      <c r="BW701" s="226"/>
      <c r="BX701" s="226"/>
      <c r="CA701" s="231"/>
      <c r="CB701" s="231"/>
      <c r="CC701" s="231"/>
      <c r="CD701" s="231"/>
      <c r="CE701" s="226"/>
      <c r="CF701" s="226"/>
      <c r="CG701" s="227"/>
      <c r="CH701" s="228"/>
      <c r="CI701" s="226"/>
      <c r="CJ701" s="226"/>
      <c r="CK701" s="229"/>
      <c r="CL701" s="229"/>
      <c r="CM701" s="229"/>
      <c r="CN701" s="226"/>
      <c r="CO701" s="226"/>
      <c r="CR701" s="231"/>
      <c r="CS701" s="231"/>
      <c r="CT701" s="231"/>
      <c r="CU701" s="231"/>
      <c r="CV701" s="226"/>
      <c r="CW701" s="226"/>
      <c r="CX701" s="227"/>
      <c r="CY701" s="228"/>
      <c r="CZ701" s="226"/>
      <c r="DA701" s="226"/>
      <c r="DB701" s="229"/>
      <c r="DC701" s="229"/>
      <c r="DD701" s="229"/>
      <c r="DE701" s="226"/>
      <c r="DF701" s="226"/>
      <c r="DI701" s="231"/>
      <c r="DJ701" s="231"/>
      <c r="DK701" s="231"/>
      <c r="DL701" s="231"/>
      <c r="DM701" s="226"/>
      <c r="DN701" s="226"/>
      <c r="DO701" s="227"/>
      <c r="DP701" s="228"/>
      <c r="DQ701" s="226"/>
      <c r="DR701" s="226"/>
      <c r="DS701" s="229"/>
      <c r="DT701" s="229"/>
      <c r="DU701" s="229"/>
      <c r="DV701" s="226"/>
      <c r="DW701" s="226"/>
      <c r="DZ701" s="231"/>
      <c r="EA701" s="231"/>
      <c r="EB701" s="231"/>
      <c r="EC701" s="231"/>
      <c r="ED701" s="226"/>
      <c r="EE701" s="226"/>
      <c r="EF701" s="227"/>
      <c r="EG701" s="228"/>
      <c r="EH701" s="226"/>
      <c r="EI701" s="226"/>
      <c r="EJ701" s="229"/>
      <c r="EK701" s="229"/>
      <c r="EL701" s="229"/>
      <c r="EM701" s="226"/>
      <c r="EN701" s="226"/>
      <c r="EQ701" s="231"/>
      <c r="ER701" s="231"/>
      <c r="ES701" s="231"/>
      <c r="ET701" s="231"/>
      <c r="EU701" s="226"/>
      <c r="EV701" s="226"/>
      <c r="EW701" s="227"/>
      <c r="EX701" s="228"/>
      <c r="EY701" s="226"/>
      <c r="EZ701" s="226"/>
      <c r="FA701" s="229"/>
      <c r="FB701" s="229"/>
      <c r="FC701" s="229"/>
      <c r="FD701" s="226"/>
      <c r="FE701" s="226"/>
      <c r="FH701" s="231"/>
      <c r="FI701" s="231"/>
      <c r="FJ701" s="231"/>
      <c r="FK701" s="231"/>
      <c r="FL701" s="226"/>
      <c r="FM701" s="226"/>
      <c r="FN701" s="227"/>
      <c r="FO701" s="228"/>
      <c r="FP701" s="226"/>
      <c r="FQ701" s="226"/>
      <c r="FR701" s="229"/>
      <c r="FS701" s="229"/>
      <c r="FT701" s="229"/>
      <c r="FU701" s="226"/>
      <c r="FV701" s="226"/>
      <c r="FY701" s="231"/>
      <c r="FZ701" s="231"/>
      <c r="GA701" s="231"/>
      <c r="GB701" s="231"/>
      <c r="GC701" s="226"/>
      <c r="GD701" s="226"/>
      <c r="GE701" s="227"/>
      <c r="GF701" s="228"/>
      <c r="GG701" s="226"/>
      <c r="GH701" s="226"/>
      <c r="GI701" s="229"/>
      <c r="GJ701" s="229"/>
      <c r="GK701" s="229"/>
      <c r="GL701" s="226"/>
      <c r="GM701" s="226"/>
      <c r="GP701" s="231"/>
      <c r="GQ701" s="231"/>
      <c r="GR701" s="231"/>
      <c r="GS701" s="231"/>
      <c r="GT701" s="226"/>
      <c r="GU701" s="226"/>
      <c r="GV701" s="227"/>
      <c r="GW701" s="228"/>
      <c r="GX701" s="226"/>
      <c r="GY701" s="226"/>
      <c r="GZ701" s="229"/>
      <c r="HA701" s="229"/>
      <c r="HB701" s="229"/>
      <c r="HC701" s="226"/>
      <c r="HD701" s="226"/>
      <c r="HG701" s="231"/>
    </row>
    <row r="702" spans="1:215" s="230" customFormat="1" ht="41.25" customHeight="1" x14ac:dyDescent="0.2">
      <c r="A702" s="210" t="s">
        <v>4744</v>
      </c>
      <c r="B702" s="211" t="s">
        <v>2696</v>
      </c>
      <c r="C702" s="211" t="s">
        <v>2696</v>
      </c>
      <c r="D702" s="211" t="s">
        <v>8820</v>
      </c>
      <c r="E702" s="212" t="str">
        <f t="shared" si="17"/>
        <v>山陽小野田市くし山1-17-20</v>
      </c>
      <c r="F702" s="212" t="s">
        <v>4743</v>
      </c>
      <c r="G702" s="196">
        <v>39692</v>
      </c>
      <c r="H702" s="212" t="s">
        <v>4742</v>
      </c>
      <c r="I702" s="236" t="s">
        <v>3117</v>
      </c>
      <c r="J702" s="281" t="s">
        <v>4583</v>
      </c>
      <c r="K702" s="282" t="s">
        <v>1583</v>
      </c>
      <c r="L702" s="282" t="s">
        <v>66</v>
      </c>
      <c r="M702" s="212" t="s">
        <v>4741</v>
      </c>
      <c r="N702" s="212" t="s">
        <v>4740</v>
      </c>
      <c r="O702" s="283" t="s">
        <v>250</v>
      </c>
      <c r="P702" s="284" t="s">
        <v>3767</v>
      </c>
      <c r="Q702" s="227"/>
      <c r="R702" s="228"/>
      <c r="S702" s="226"/>
      <c r="T702" s="226"/>
      <c r="U702" s="229"/>
      <c r="V702" s="229"/>
      <c r="W702" s="229"/>
      <c r="X702" s="226"/>
      <c r="Y702" s="226"/>
      <c r="AB702" s="231"/>
      <c r="AC702" s="231"/>
      <c r="AD702" s="231"/>
      <c r="AE702" s="231"/>
      <c r="AF702" s="226"/>
      <c r="AG702" s="226"/>
      <c r="AH702" s="227"/>
      <c r="AI702" s="228"/>
      <c r="AJ702" s="226"/>
      <c r="AK702" s="226"/>
      <c r="AL702" s="229"/>
      <c r="AM702" s="229"/>
      <c r="AN702" s="229"/>
      <c r="AO702" s="226"/>
      <c r="AP702" s="226"/>
      <c r="AS702" s="231"/>
      <c r="AT702" s="231"/>
      <c r="AU702" s="231"/>
      <c r="AV702" s="231"/>
      <c r="AW702" s="226"/>
      <c r="AX702" s="226"/>
      <c r="AY702" s="227"/>
      <c r="AZ702" s="228"/>
      <c r="BA702" s="226"/>
      <c r="BB702" s="226"/>
      <c r="BC702" s="229"/>
      <c r="BD702" s="229"/>
      <c r="BE702" s="229"/>
      <c r="BF702" s="226"/>
      <c r="BG702" s="226"/>
      <c r="BJ702" s="231"/>
      <c r="BK702" s="231"/>
      <c r="BL702" s="231"/>
      <c r="BM702" s="231"/>
      <c r="BN702" s="226"/>
      <c r="BO702" s="226"/>
      <c r="BP702" s="227"/>
      <c r="BQ702" s="228"/>
      <c r="BR702" s="226"/>
      <c r="BS702" s="226"/>
      <c r="BT702" s="229"/>
      <c r="BU702" s="229"/>
      <c r="BV702" s="229"/>
      <c r="BW702" s="226"/>
      <c r="BX702" s="226"/>
      <c r="CA702" s="231"/>
      <c r="CB702" s="231"/>
      <c r="CC702" s="231"/>
      <c r="CD702" s="231"/>
      <c r="CE702" s="226"/>
      <c r="CF702" s="226"/>
      <c r="CG702" s="227"/>
      <c r="CH702" s="228"/>
      <c r="CI702" s="226"/>
      <c r="CJ702" s="226"/>
      <c r="CK702" s="229"/>
      <c r="CL702" s="229"/>
      <c r="CM702" s="229"/>
      <c r="CN702" s="226"/>
      <c r="CO702" s="226"/>
      <c r="CR702" s="231"/>
      <c r="CS702" s="231"/>
      <c r="CT702" s="231"/>
      <c r="CU702" s="231"/>
      <c r="CV702" s="226"/>
      <c r="CW702" s="226"/>
      <c r="CX702" s="227"/>
      <c r="CY702" s="228"/>
      <c r="CZ702" s="226"/>
      <c r="DA702" s="226"/>
      <c r="DB702" s="229"/>
      <c r="DC702" s="229"/>
      <c r="DD702" s="229"/>
      <c r="DE702" s="226"/>
      <c r="DF702" s="226"/>
      <c r="DI702" s="231"/>
      <c r="DJ702" s="231"/>
      <c r="DK702" s="231"/>
      <c r="DL702" s="231"/>
      <c r="DM702" s="226"/>
      <c r="DN702" s="226"/>
      <c r="DO702" s="227"/>
      <c r="DP702" s="228"/>
      <c r="DQ702" s="226"/>
      <c r="DR702" s="226"/>
      <c r="DS702" s="229"/>
      <c r="DT702" s="229"/>
      <c r="DU702" s="229"/>
      <c r="DV702" s="226"/>
      <c r="DW702" s="226"/>
      <c r="DZ702" s="231"/>
      <c r="EA702" s="231"/>
      <c r="EB702" s="231"/>
      <c r="EC702" s="231"/>
      <c r="ED702" s="226"/>
      <c r="EE702" s="226"/>
      <c r="EF702" s="227"/>
      <c r="EG702" s="228"/>
      <c r="EH702" s="226"/>
      <c r="EI702" s="226"/>
      <c r="EJ702" s="229"/>
      <c r="EK702" s="229"/>
      <c r="EL702" s="229"/>
      <c r="EM702" s="226"/>
      <c r="EN702" s="226"/>
      <c r="EQ702" s="231"/>
      <c r="ER702" s="231"/>
      <c r="ES702" s="231"/>
      <c r="ET702" s="231"/>
      <c r="EU702" s="226"/>
      <c r="EV702" s="226"/>
      <c r="EW702" s="227"/>
      <c r="EX702" s="228"/>
      <c r="EY702" s="226"/>
      <c r="EZ702" s="226"/>
      <c r="FA702" s="229"/>
      <c r="FB702" s="229"/>
      <c r="FC702" s="229"/>
      <c r="FD702" s="226"/>
      <c r="FE702" s="226"/>
      <c r="FH702" s="231"/>
      <c r="FI702" s="231"/>
      <c r="FJ702" s="231"/>
      <c r="FK702" s="231"/>
      <c r="FL702" s="226"/>
      <c r="FM702" s="226"/>
      <c r="FN702" s="227"/>
      <c r="FO702" s="228"/>
      <c r="FP702" s="226"/>
      <c r="FQ702" s="226"/>
      <c r="FR702" s="229"/>
      <c r="FS702" s="229"/>
      <c r="FT702" s="229"/>
      <c r="FU702" s="226"/>
      <c r="FV702" s="226"/>
      <c r="FY702" s="231"/>
      <c r="FZ702" s="231"/>
      <c r="GA702" s="231"/>
      <c r="GB702" s="231"/>
      <c r="GC702" s="226"/>
      <c r="GD702" s="226"/>
      <c r="GE702" s="227"/>
      <c r="GF702" s="228"/>
      <c r="GG702" s="226"/>
      <c r="GH702" s="226"/>
      <c r="GI702" s="229"/>
      <c r="GJ702" s="229"/>
      <c r="GK702" s="229"/>
      <c r="GL702" s="226"/>
      <c r="GM702" s="226"/>
      <c r="GP702" s="231"/>
      <c r="GQ702" s="231"/>
      <c r="GR702" s="231"/>
      <c r="GS702" s="231"/>
      <c r="GT702" s="226"/>
      <c r="GU702" s="226"/>
      <c r="GV702" s="227"/>
      <c r="GW702" s="228"/>
      <c r="GX702" s="226"/>
      <c r="GY702" s="226"/>
      <c r="GZ702" s="229"/>
      <c r="HA702" s="229"/>
      <c r="HB702" s="229"/>
      <c r="HC702" s="226"/>
      <c r="HD702" s="226"/>
      <c r="HG702" s="231"/>
    </row>
    <row r="703" spans="1:215" s="230" customFormat="1" ht="41.25" customHeight="1" x14ac:dyDescent="0.2">
      <c r="A703" s="210" t="s">
        <v>4739</v>
      </c>
      <c r="B703" s="211" t="s">
        <v>4738</v>
      </c>
      <c r="C703" s="211" t="s">
        <v>4738</v>
      </c>
      <c r="D703" s="211" t="s">
        <v>3455</v>
      </c>
      <c r="E703" s="212" t="str">
        <f t="shared" si="17"/>
        <v>山陽小野田市西高泊10760-3</v>
      </c>
      <c r="F703" s="212" t="s">
        <v>4737</v>
      </c>
      <c r="G703" s="196">
        <v>39753</v>
      </c>
      <c r="H703" s="212" t="s">
        <v>4736</v>
      </c>
      <c r="I703" s="236" t="s">
        <v>3349</v>
      </c>
      <c r="J703" s="281" t="s">
        <v>4583</v>
      </c>
      <c r="K703" s="282" t="s">
        <v>1583</v>
      </c>
      <c r="L703" s="282" t="s">
        <v>4389</v>
      </c>
      <c r="M703" s="212" t="s">
        <v>4735</v>
      </c>
      <c r="N703" s="212" t="s">
        <v>4734</v>
      </c>
      <c r="O703" s="283" t="s">
        <v>250</v>
      </c>
      <c r="P703" s="284" t="s">
        <v>118</v>
      </c>
      <c r="Q703" s="227"/>
      <c r="R703" s="228"/>
      <c r="S703" s="226"/>
      <c r="T703" s="226"/>
      <c r="U703" s="229"/>
      <c r="V703" s="229"/>
      <c r="W703" s="229"/>
      <c r="X703" s="226"/>
      <c r="Y703" s="226"/>
      <c r="AB703" s="231"/>
      <c r="AC703" s="231"/>
      <c r="AD703" s="231"/>
      <c r="AE703" s="231"/>
      <c r="AF703" s="226"/>
      <c r="AG703" s="226"/>
      <c r="AH703" s="227"/>
      <c r="AI703" s="228"/>
      <c r="AJ703" s="226"/>
      <c r="AK703" s="226"/>
      <c r="AL703" s="229"/>
      <c r="AM703" s="229"/>
      <c r="AN703" s="229"/>
      <c r="AO703" s="226"/>
      <c r="AP703" s="226"/>
      <c r="AS703" s="231"/>
      <c r="AT703" s="231"/>
      <c r="AU703" s="231"/>
      <c r="AV703" s="231"/>
      <c r="AW703" s="226"/>
      <c r="AX703" s="226"/>
      <c r="AY703" s="227"/>
      <c r="AZ703" s="228"/>
      <c r="BA703" s="226"/>
      <c r="BB703" s="226"/>
      <c r="BC703" s="229"/>
      <c r="BD703" s="229"/>
      <c r="BE703" s="229"/>
      <c r="BF703" s="226"/>
      <c r="BG703" s="226"/>
      <c r="BJ703" s="231"/>
      <c r="BK703" s="231"/>
      <c r="BL703" s="231"/>
      <c r="BM703" s="231"/>
      <c r="BN703" s="226"/>
      <c r="BO703" s="226"/>
      <c r="BP703" s="227"/>
      <c r="BQ703" s="228"/>
      <c r="BR703" s="226"/>
      <c r="BS703" s="226"/>
      <c r="BT703" s="229"/>
      <c r="BU703" s="229"/>
      <c r="BV703" s="229"/>
      <c r="BW703" s="226"/>
      <c r="BX703" s="226"/>
      <c r="CA703" s="231"/>
      <c r="CB703" s="231"/>
      <c r="CC703" s="231"/>
      <c r="CD703" s="231"/>
      <c r="CE703" s="226"/>
      <c r="CF703" s="226"/>
      <c r="CG703" s="227"/>
      <c r="CH703" s="228"/>
      <c r="CI703" s="226"/>
      <c r="CJ703" s="226"/>
      <c r="CK703" s="229"/>
      <c r="CL703" s="229"/>
      <c r="CM703" s="229"/>
      <c r="CN703" s="226"/>
      <c r="CO703" s="226"/>
      <c r="CR703" s="231"/>
      <c r="CS703" s="231"/>
      <c r="CT703" s="231"/>
      <c r="CU703" s="231"/>
      <c r="CV703" s="226"/>
      <c r="CW703" s="226"/>
      <c r="CX703" s="227"/>
      <c r="CY703" s="228"/>
      <c r="CZ703" s="226"/>
      <c r="DA703" s="226"/>
      <c r="DB703" s="229"/>
      <c r="DC703" s="229"/>
      <c r="DD703" s="229"/>
      <c r="DE703" s="226"/>
      <c r="DF703" s="226"/>
      <c r="DI703" s="231"/>
      <c r="DJ703" s="231"/>
      <c r="DK703" s="231"/>
      <c r="DL703" s="231"/>
      <c r="DM703" s="226"/>
      <c r="DN703" s="226"/>
      <c r="DO703" s="227"/>
      <c r="DP703" s="228"/>
      <c r="DQ703" s="226"/>
      <c r="DR703" s="226"/>
      <c r="DS703" s="229"/>
      <c r="DT703" s="229"/>
      <c r="DU703" s="229"/>
      <c r="DV703" s="226"/>
      <c r="DW703" s="226"/>
      <c r="DZ703" s="231"/>
      <c r="EA703" s="231"/>
      <c r="EB703" s="231"/>
      <c r="EC703" s="231"/>
      <c r="ED703" s="226"/>
      <c r="EE703" s="226"/>
      <c r="EF703" s="227"/>
      <c r="EG703" s="228"/>
      <c r="EH703" s="226"/>
      <c r="EI703" s="226"/>
      <c r="EJ703" s="229"/>
      <c r="EK703" s="229"/>
      <c r="EL703" s="229"/>
      <c r="EM703" s="226"/>
      <c r="EN703" s="226"/>
      <c r="EQ703" s="231"/>
      <c r="ER703" s="231"/>
      <c r="ES703" s="231"/>
      <c r="ET703" s="231"/>
      <c r="EU703" s="226"/>
      <c r="EV703" s="226"/>
      <c r="EW703" s="227"/>
      <c r="EX703" s="228"/>
      <c r="EY703" s="226"/>
      <c r="EZ703" s="226"/>
      <c r="FA703" s="229"/>
      <c r="FB703" s="229"/>
      <c r="FC703" s="229"/>
      <c r="FD703" s="226"/>
      <c r="FE703" s="226"/>
      <c r="FH703" s="231"/>
      <c r="FI703" s="231"/>
      <c r="FJ703" s="231"/>
      <c r="FK703" s="231"/>
      <c r="FL703" s="226"/>
      <c r="FM703" s="226"/>
      <c r="FN703" s="227"/>
      <c r="FO703" s="228"/>
      <c r="FP703" s="226"/>
      <c r="FQ703" s="226"/>
      <c r="FR703" s="229"/>
      <c r="FS703" s="229"/>
      <c r="FT703" s="229"/>
      <c r="FU703" s="226"/>
      <c r="FV703" s="226"/>
      <c r="FY703" s="231"/>
      <c r="FZ703" s="231"/>
      <c r="GA703" s="231"/>
      <c r="GB703" s="231"/>
      <c r="GC703" s="226"/>
      <c r="GD703" s="226"/>
      <c r="GE703" s="227"/>
      <c r="GF703" s="228"/>
      <c r="GG703" s="226"/>
      <c r="GH703" s="226"/>
      <c r="GI703" s="229"/>
      <c r="GJ703" s="229"/>
      <c r="GK703" s="229"/>
      <c r="GL703" s="226"/>
      <c r="GM703" s="226"/>
      <c r="GP703" s="231"/>
      <c r="GQ703" s="231"/>
      <c r="GR703" s="231"/>
      <c r="GS703" s="231"/>
      <c r="GT703" s="226"/>
      <c r="GU703" s="226"/>
      <c r="GV703" s="227"/>
      <c r="GW703" s="228"/>
      <c r="GX703" s="226"/>
      <c r="GY703" s="226"/>
      <c r="GZ703" s="229"/>
      <c r="HA703" s="229"/>
      <c r="HB703" s="229"/>
      <c r="HC703" s="226"/>
      <c r="HD703" s="226"/>
      <c r="HG703" s="231"/>
    </row>
    <row r="704" spans="1:215" s="230" customFormat="1" ht="41.25" customHeight="1" x14ac:dyDescent="0.2">
      <c r="A704" s="210" t="s">
        <v>1581</v>
      </c>
      <c r="B704" s="211" t="s">
        <v>634</v>
      </c>
      <c r="C704" s="211" t="s">
        <v>634</v>
      </c>
      <c r="D704" s="211" t="s">
        <v>8821</v>
      </c>
      <c r="E704" s="212" t="str">
        <f t="shared" si="17"/>
        <v>山陽小野田市小野田726-1</v>
      </c>
      <c r="F704" s="212" t="s">
        <v>1310</v>
      </c>
      <c r="G704" s="196">
        <v>40057</v>
      </c>
      <c r="H704" s="212" t="s">
        <v>2157</v>
      </c>
      <c r="I704" s="236" t="s">
        <v>3372</v>
      </c>
      <c r="J704" s="281" t="s">
        <v>4583</v>
      </c>
      <c r="K704" s="282" t="s">
        <v>1583</v>
      </c>
      <c r="L704" s="282" t="s">
        <v>66</v>
      </c>
      <c r="M704" s="212" t="s">
        <v>8822</v>
      </c>
      <c r="N704" s="212" t="s">
        <v>4733</v>
      </c>
      <c r="O704" s="283" t="s">
        <v>250</v>
      </c>
      <c r="P704" s="284" t="s">
        <v>3767</v>
      </c>
      <c r="Q704" s="227"/>
      <c r="R704" s="228"/>
      <c r="S704" s="226"/>
      <c r="T704" s="226"/>
      <c r="U704" s="229"/>
      <c r="V704" s="229"/>
      <c r="W704" s="229"/>
      <c r="X704" s="226"/>
      <c r="Y704" s="226"/>
      <c r="AB704" s="231"/>
      <c r="AC704" s="231"/>
      <c r="AD704" s="231"/>
      <c r="AE704" s="231"/>
      <c r="AF704" s="226"/>
      <c r="AG704" s="226"/>
      <c r="AH704" s="227"/>
      <c r="AI704" s="228"/>
      <c r="AJ704" s="226"/>
      <c r="AK704" s="226"/>
      <c r="AL704" s="229"/>
      <c r="AM704" s="229"/>
      <c r="AN704" s="229"/>
      <c r="AO704" s="226"/>
      <c r="AP704" s="226"/>
      <c r="AS704" s="231"/>
      <c r="AT704" s="231"/>
      <c r="AU704" s="231"/>
      <c r="AV704" s="231"/>
      <c r="AW704" s="226"/>
      <c r="AX704" s="226"/>
      <c r="AY704" s="227"/>
      <c r="AZ704" s="228"/>
      <c r="BA704" s="226"/>
      <c r="BB704" s="226"/>
      <c r="BC704" s="229"/>
      <c r="BD704" s="229"/>
      <c r="BE704" s="229"/>
      <c r="BF704" s="226"/>
      <c r="BG704" s="226"/>
      <c r="BJ704" s="231"/>
      <c r="BK704" s="231"/>
      <c r="BL704" s="231"/>
      <c r="BM704" s="231"/>
      <c r="BN704" s="226"/>
      <c r="BO704" s="226"/>
      <c r="BP704" s="227"/>
      <c r="BQ704" s="228"/>
      <c r="BR704" s="226"/>
      <c r="BS704" s="226"/>
      <c r="BT704" s="229"/>
      <c r="BU704" s="229"/>
      <c r="BV704" s="229"/>
      <c r="BW704" s="226"/>
      <c r="BX704" s="226"/>
      <c r="CA704" s="231"/>
      <c r="CB704" s="231"/>
      <c r="CC704" s="231"/>
      <c r="CD704" s="231"/>
      <c r="CE704" s="226"/>
      <c r="CF704" s="226"/>
      <c r="CG704" s="227"/>
      <c r="CH704" s="228"/>
      <c r="CI704" s="226"/>
      <c r="CJ704" s="226"/>
      <c r="CK704" s="229"/>
      <c r="CL704" s="229"/>
      <c r="CM704" s="229"/>
      <c r="CN704" s="226"/>
      <c r="CO704" s="226"/>
      <c r="CR704" s="231"/>
      <c r="CS704" s="231"/>
      <c r="CT704" s="231"/>
      <c r="CU704" s="231"/>
      <c r="CV704" s="226"/>
      <c r="CW704" s="226"/>
      <c r="CX704" s="227"/>
      <c r="CY704" s="228"/>
      <c r="CZ704" s="226"/>
      <c r="DA704" s="226"/>
      <c r="DB704" s="229"/>
      <c r="DC704" s="229"/>
      <c r="DD704" s="229"/>
      <c r="DE704" s="226"/>
      <c r="DF704" s="226"/>
      <c r="DI704" s="231"/>
      <c r="DJ704" s="231"/>
      <c r="DK704" s="231"/>
      <c r="DL704" s="231"/>
      <c r="DM704" s="226"/>
      <c r="DN704" s="226"/>
      <c r="DO704" s="227"/>
      <c r="DP704" s="228"/>
      <c r="DQ704" s="226"/>
      <c r="DR704" s="226"/>
      <c r="DS704" s="229"/>
      <c r="DT704" s="229"/>
      <c r="DU704" s="229"/>
      <c r="DV704" s="226"/>
      <c r="DW704" s="226"/>
      <c r="DZ704" s="231"/>
      <c r="EA704" s="231"/>
      <c r="EB704" s="231"/>
      <c r="EC704" s="231"/>
      <c r="ED704" s="226"/>
      <c r="EE704" s="226"/>
      <c r="EF704" s="227"/>
      <c r="EG704" s="228"/>
      <c r="EH704" s="226"/>
      <c r="EI704" s="226"/>
      <c r="EJ704" s="229"/>
      <c r="EK704" s="229"/>
      <c r="EL704" s="229"/>
      <c r="EM704" s="226"/>
      <c r="EN704" s="226"/>
      <c r="EQ704" s="231"/>
      <c r="ER704" s="231"/>
      <c r="ES704" s="231"/>
      <c r="ET704" s="231"/>
      <c r="EU704" s="226"/>
      <c r="EV704" s="226"/>
      <c r="EW704" s="227"/>
      <c r="EX704" s="228"/>
      <c r="EY704" s="226"/>
      <c r="EZ704" s="226"/>
      <c r="FA704" s="229"/>
      <c r="FB704" s="229"/>
      <c r="FC704" s="229"/>
      <c r="FD704" s="226"/>
      <c r="FE704" s="226"/>
      <c r="FH704" s="231"/>
      <c r="FI704" s="231"/>
      <c r="FJ704" s="231"/>
      <c r="FK704" s="231"/>
      <c r="FL704" s="226"/>
      <c r="FM704" s="226"/>
      <c r="FN704" s="227"/>
      <c r="FO704" s="228"/>
      <c r="FP704" s="226"/>
      <c r="FQ704" s="226"/>
      <c r="FR704" s="229"/>
      <c r="FS704" s="229"/>
      <c r="FT704" s="229"/>
      <c r="FU704" s="226"/>
      <c r="FV704" s="226"/>
      <c r="FY704" s="231"/>
      <c r="FZ704" s="231"/>
      <c r="GA704" s="231"/>
      <c r="GB704" s="231"/>
      <c r="GC704" s="226"/>
      <c r="GD704" s="226"/>
      <c r="GE704" s="227"/>
      <c r="GF704" s="228"/>
      <c r="GG704" s="226"/>
      <c r="GH704" s="226"/>
      <c r="GI704" s="229"/>
      <c r="GJ704" s="229"/>
      <c r="GK704" s="229"/>
      <c r="GL704" s="226"/>
      <c r="GM704" s="226"/>
      <c r="GP704" s="231"/>
      <c r="GQ704" s="231"/>
      <c r="GR704" s="231"/>
      <c r="GS704" s="231"/>
      <c r="GT704" s="226"/>
      <c r="GU704" s="226"/>
      <c r="GV704" s="227"/>
      <c r="GW704" s="228"/>
      <c r="GX704" s="226"/>
      <c r="GY704" s="226"/>
      <c r="GZ704" s="229"/>
      <c r="HA704" s="229"/>
      <c r="HB704" s="229"/>
      <c r="HC704" s="226"/>
      <c r="HD704" s="226"/>
      <c r="HG704" s="231"/>
    </row>
    <row r="705" spans="1:215" s="230" customFormat="1" ht="41.25" customHeight="1" x14ac:dyDescent="0.2">
      <c r="A705" s="362" t="s">
        <v>4732</v>
      </c>
      <c r="B705" s="363" t="s">
        <v>4696</v>
      </c>
      <c r="C705" s="363" t="s">
        <v>4696</v>
      </c>
      <c r="D705" s="363" t="s">
        <v>820</v>
      </c>
      <c r="E705" s="212" t="str">
        <f t="shared" si="17"/>
        <v>山陽小野田市小野田入道石1135-63</v>
      </c>
      <c r="F705" s="212" t="s">
        <v>1310</v>
      </c>
      <c r="G705" s="196">
        <v>40452</v>
      </c>
      <c r="H705" s="212" t="s">
        <v>2158</v>
      </c>
      <c r="I705" s="236" t="s">
        <v>3372</v>
      </c>
      <c r="J705" s="281" t="s">
        <v>4583</v>
      </c>
      <c r="K705" s="282" t="s">
        <v>1583</v>
      </c>
      <c r="L705" s="282" t="s">
        <v>66</v>
      </c>
      <c r="M705" s="327" t="s">
        <v>2244</v>
      </c>
      <c r="N705" s="212" t="s">
        <v>4731</v>
      </c>
      <c r="O705" s="283" t="s">
        <v>250</v>
      </c>
      <c r="P705" s="284" t="s">
        <v>3767</v>
      </c>
      <c r="Q705" s="227"/>
      <c r="R705" s="228"/>
      <c r="S705" s="226"/>
      <c r="T705" s="226"/>
      <c r="U705" s="229"/>
      <c r="V705" s="229"/>
      <c r="W705" s="229"/>
      <c r="X705" s="226"/>
      <c r="Y705" s="226"/>
      <c r="AB705" s="231"/>
      <c r="AC705" s="231"/>
      <c r="AD705" s="231"/>
      <c r="AE705" s="231"/>
      <c r="AF705" s="226"/>
      <c r="AG705" s="226"/>
      <c r="AH705" s="227"/>
      <c r="AI705" s="228"/>
      <c r="AJ705" s="226"/>
      <c r="AK705" s="226"/>
      <c r="AL705" s="229"/>
      <c r="AM705" s="229"/>
      <c r="AN705" s="229"/>
      <c r="AO705" s="226"/>
      <c r="AP705" s="226"/>
      <c r="AS705" s="231"/>
      <c r="AT705" s="231"/>
      <c r="AU705" s="231"/>
      <c r="AV705" s="231"/>
      <c r="AW705" s="226"/>
      <c r="AX705" s="226"/>
      <c r="AY705" s="227"/>
      <c r="AZ705" s="228"/>
      <c r="BA705" s="226"/>
      <c r="BB705" s="226"/>
      <c r="BC705" s="229"/>
      <c r="BD705" s="229"/>
      <c r="BE705" s="229"/>
      <c r="BF705" s="226"/>
      <c r="BG705" s="226"/>
      <c r="BJ705" s="231"/>
      <c r="BK705" s="231"/>
      <c r="BL705" s="231"/>
      <c r="BM705" s="231"/>
      <c r="BN705" s="226"/>
      <c r="BO705" s="226"/>
      <c r="BP705" s="227"/>
      <c r="BQ705" s="228"/>
      <c r="BR705" s="226"/>
      <c r="BS705" s="226"/>
      <c r="BT705" s="229"/>
      <c r="BU705" s="229"/>
      <c r="BV705" s="229"/>
      <c r="BW705" s="226"/>
      <c r="BX705" s="226"/>
      <c r="CA705" s="231"/>
      <c r="CB705" s="231"/>
      <c r="CC705" s="231"/>
      <c r="CD705" s="231"/>
      <c r="CE705" s="226"/>
      <c r="CF705" s="226"/>
      <c r="CG705" s="227"/>
      <c r="CH705" s="228"/>
      <c r="CI705" s="226"/>
      <c r="CJ705" s="226"/>
      <c r="CK705" s="229"/>
      <c r="CL705" s="229"/>
      <c r="CM705" s="229"/>
      <c r="CN705" s="226"/>
      <c r="CO705" s="226"/>
      <c r="CR705" s="231"/>
      <c r="CS705" s="231"/>
      <c r="CT705" s="231"/>
      <c r="CU705" s="231"/>
      <c r="CV705" s="226"/>
      <c r="CW705" s="226"/>
      <c r="CX705" s="227"/>
      <c r="CY705" s="228"/>
      <c r="CZ705" s="226"/>
      <c r="DA705" s="226"/>
      <c r="DB705" s="229"/>
      <c r="DC705" s="229"/>
      <c r="DD705" s="229"/>
      <c r="DE705" s="226"/>
      <c r="DF705" s="226"/>
      <c r="DI705" s="231"/>
      <c r="DJ705" s="231"/>
      <c r="DK705" s="231"/>
      <c r="DL705" s="231"/>
      <c r="DM705" s="226"/>
      <c r="DN705" s="226"/>
      <c r="DO705" s="227"/>
      <c r="DP705" s="228"/>
      <c r="DQ705" s="226"/>
      <c r="DR705" s="226"/>
      <c r="DS705" s="229"/>
      <c r="DT705" s="229"/>
      <c r="DU705" s="229"/>
      <c r="DV705" s="226"/>
      <c r="DW705" s="226"/>
      <c r="DZ705" s="231"/>
      <c r="EA705" s="231"/>
      <c r="EB705" s="231"/>
      <c r="EC705" s="231"/>
      <c r="ED705" s="226"/>
      <c r="EE705" s="226"/>
      <c r="EF705" s="227"/>
      <c r="EG705" s="228"/>
      <c r="EH705" s="226"/>
      <c r="EI705" s="226"/>
      <c r="EJ705" s="229"/>
      <c r="EK705" s="229"/>
      <c r="EL705" s="229"/>
      <c r="EM705" s="226"/>
      <c r="EN705" s="226"/>
      <c r="EQ705" s="231"/>
      <c r="ER705" s="231"/>
      <c r="ES705" s="231"/>
      <c r="ET705" s="231"/>
      <c r="EU705" s="226"/>
      <c r="EV705" s="226"/>
      <c r="EW705" s="227"/>
      <c r="EX705" s="228"/>
      <c r="EY705" s="226"/>
      <c r="EZ705" s="226"/>
      <c r="FA705" s="229"/>
      <c r="FB705" s="229"/>
      <c r="FC705" s="229"/>
      <c r="FD705" s="226"/>
      <c r="FE705" s="226"/>
      <c r="FH705" s="231"/>
      <c r="FI705" s="231"/>
      <c r="FJ705" s="231"/>
      <c r="FK705" s="231"/>
      <c r="FL705" s="226"/>
      <c r="FM705" s="226"/>
      <c r="FN705" s="227"/>
      <c r="FO705" s="228"/>
      <c r="FP705" s="226"/>
      <c r="FQ705" s="226"/>
      <c r="FR705" s="229"/>
      <c r="FS705" s="229"/>
      <c r="FT705" s="229"/>
      <c r="FU705" s="226"/>
      <c r="FV705" s="226"/>
      <c r="FY705" s="231"/>
      <c r="FZ705" s="231"/>
      <c r="GA705" s="231"/>
      <c r="GB705" s="231"/>
      <c r="GC705" s="226"/>
      <c r="GD705" s="226"/>
      <c r="GE705" s="227"/>
      <c r="GF705" s="228"/>
      <c r="GG705" s="226"/>
      <c r="GH705" s="226"/>
      <c r="GI705" s="229"/>
      <c r="GJ705" s="229"/>
      <c r="GK705" s="229"/>
      <c r="GL705" s="226"/>
      <c r="GM705" s="226"/>
      <c r="GP705" s="231"/>
      <c r="GQ705" s="231"/>
      <c r="GR705" s="231"/>
      <c r="GS705" s="231"/>
      <c r="GT705" s="226"/>
      <c r="GU705" s="226"/>
      <c r="GV705" s="227"/>
      <c r="GW705" s="228"/>
      <c r="GX705" s="226"/>
      <c r="GY705" s="226"/>
      <c r="GZ705" s="229"/>
      <c r="HA705" s="229"/>
      <c r="HB705" s="229"/>
      <c r="HC705" s="226"/>
      <c r="HD705" s="226"/>
      <c r="HG705" s="231"/>
    </row>
    <row r="706" spans="1:215" s="230" customFormat="1" ht="41.25" customHeight="1" x14ac:dyDescent="0.2">
      <c r="A706" s="362" t="s">
        <v>4730</v>
      </c>
      <c r="B706" s="364" t="s">
        <v>4729</v>
      </c>
      <c r="C706" s="364" t="s">
        <v>4729</v>
      </c>
      <c r="D706" s="363" t="s">
        <v>8823</v>
      </c>
      <c r="E706" s="212" t="str">
        <f t="shared" si="17"/>
        <v>山陽小野田市小野田11315-47</v>
      </c>
      <c r="F706" s="212" t="s">
        <v>1310</v>
      </c>
      <c r="G706" s="196">
        <v>40483</v>
      </c>
      <c r="H706" s="212" t="s">
        <v>2159</v>
      </c>
      <c r="I706" s="236" t="s">
        <v>3372</v>
      </c>
      <c r="J706" s="281" t="s">
        <v>4583</v>
      </c>
      <c r="K706" s="282" t="s">
        <v>1583</v>
      </c>
      <c r="L706" s="282" t="s">
        <v>66</v>
      </c>
      <c r="M706" s="327" t="s">
        <v>4106</v>
      </c>
      <c r="N706" s="212" t="s">
        <v>4728</v>
      </c>
      <c r="O706" s="283" t="s">
        <v>250</v>
      </c>
      <c r="P706" s="284" t="s">
        <v>3767</v>
      </c>
      <c r="Q706" s="227"/>
      <c r="R706" s="228"/>
      <c r="S706" s="226"/>
      <c r="T706" s="226"/>
      <c r="U706" s="229"/>
      <c r="V706" s="229"/>
      <c r="W706" s="229"/>
      <c r="X706" s="226"/>
      <c r="Y706" s="226"/>
      <c r="AB706" s="231"/>
      <c r="AC706" s="231"/>
      <c r="AD706" s="231"/>
      <c r="AE706" s="231"/>
      <c r="AF706" s="226"/>
      <c r="AG706" s="226"/>
      <c r="AH706" s="227"/>
      <c r="AI706" s="228"/>
      <c r="AJ706" s="226"/>
      <c r="AK706" s="226"/>
      <c r="AL706" s="229"/>
      <c r="AM706" s="229"/>
      <c r="AN706" s="229"/>
      <c r="AO706" s="226"/>
      <c r="AP706" s="226"/>
      <c r="AS706" s="231"/>
      <c r="AT706" s="231"/>
      <c r="AU706" s="231"/>
      <c r="AV706" s="231"/>
      <c r="AW706" s="226"/>
      <c r="AX706" s="226"/>
      <c r="AY706" s="227"/>
      <c r="AZ706" s="228"/>
      <c r="BA706" s="226"/>
      <c r="BB706" s="226"/>
      <c r="BC706" s="229"/>
      <c r="BD706" s="229"/>
      <c r="BE706" s="229"/>
      <c r="BF706" s="226"/>
      <c r="BG706" s="226"/>
      <c r="BJ706" s="231"/>
      <c r="BK706" s="231"/>
      <c r="BL706" s="231"/>
      <c r="BM706" s="231"/>
      <c r="BN706" s="226"/>
      <c r="BO706" s="226"/>
      <c r="BP706" s="227"/>
      <c r="BQ706" s="228"/>
      <c r="BR706" s="226"/>
      <c r="BS706" s="226"/>
      <c r="BT706" s="229"/>
      <c r="BU706" s="229"/>
      <c r="BV706" s="229"/>
      <c r="BW706" s="226"/>
      <c r="BX706" s="226"/>
      <c r="CA706" s="231"/>
      <c r="CB706" s="231"/>
      <c r="CC706" s="231"/>
      <c r="CD706" s="231"/>
      <c r="CE706" s="226"/>
      <c r="CF706" s="226"/>
      <c r="CG706" s="227"/>
      <c r="CH706" s="228"/>
      <c r="CI706" s="226"/>
      <c r="CJ706" s="226"/>
      <c r="CK706" s="229"/>
      <c r="CL706" s="229"/>
      <c r="CM706" s="229"/>
      <c r="CN706" s="226"/>
      <c r="CO706" s="226"/>
      <c r="CR706" s="231"/>
      <c r="CS706" s="231"/>
      <c r="CT706" s="231"/>
      <c r="CU706" s="231"/>
      <c r="CV706" s="226"/>
      <c r="CW706" s="226"/>
      <c r="CX706" s="227"/>
      <c r="CY706" s="228"/>
      <c r="CZ706" s="226"/>
      <c r="DA706" s="226"/>
      <c r="DB706" s="229"/>
      <c r="DC706" s="229"/>
      <c r="DD706" s="229"/>
      <c r="DE706" s="226"/>
      <c r="DF706" s="226"/>
      <c r="DI706" s="231"/>
      <c r="DJ706" s="231"/>
      <c r="DK706" s="231"/>
      <c r="DL706" s="231"/>
      <c r="DM706" s="226"/>
      <c r="DN706" s="226"/>
      <c r="DO706" s="227"/>
      <c r="DP706" s="228"/>
      <c r="DQ706" s="226"/>
      <c r="DR706" s="226"/>
      <c r="DS706" s="229"/>
      <c r="DT706" s="229"/>
      <c r="DU706" s="229"/>
      <c r="DV706" s="226"/>
      <c r="DW706" s="226"/>
      <c r="DZ706" s="231"/>
      <c r="EA706" s="231"/>
      <c r="EB706" s="231"/>
      <c r="EC706" s="231"/>
      <c r="ED706" s="226"/>
      <c r="EE706" s="226"/>
      <c r="EF706" s="227"/>
      <c r="EG706" s="228"/>
      <c r="EH706" s="226"/>
      <c r="EI706" s="226"/>
      <c r="EJ706" s="229"/>
      <c r="EK706" s="229"/>
      <c r="EL706" s="229"/>
      <c r="EM706" s="226"/>
      <c r="EN706" s="226"/>
      <c r="EQ706" s="231"/>
      <c r="ER706" s="231"/>
      <c r="ES706" s="231"/>
      <c r="ET706" s="231"/>
      <c r="EU706" s="226"/>
      <c r="EV706" s="226"/>
      <c r="EW706" s="227"/>
      <c r="EX706" s="228"/>
      <c r="EY706" s="226"/>
      <c r="EZ706" s="226"/>
      <c r="FA706" s="229"/>
      <c r="FB706" s="229"/>
      <c r="FC706" s="229"/>
      <c r="FD706" s="226"/>
      <c r="FE706" s="226"/>
      <c r="FH706" s="231"/>
      <c r="FI706" s="231"/>
      <c r="FJ706" s="231"/>
      <c r="FK706" s="231"/>
      <c r="FL706" s="226"/>
      <c r="FM706" s="226"/>
      <c r="FN706" s="227"/>
      <c r="FO706" s="228"/>
      <c r="FP706" s="226"/>
      <c r="FQ706" s="226"/>
      <c r="FR706" s="229"/>
      <c r="FS706" s="229"/>
      <c r="FT706" s="229"/>
      <c r="FU706" s="226"/>
      <c r="FV706" s="226"/>
      <c r="FY706" s="231"/>
      <c r="FZ706" s="231"/>
      <c r="GA706" s="231"/>
      <c r="GB706" s="231"/>
      <c r="GC706" s="226"/>
      <c r="GD706" s="226"/>
      <c r="GE706" s="227"/>
      <c r="GF706" s="228"/>
      <c r="GG706" s="226"/>
      <c r="GH706" s="226"/>
      <c r="GI706" s="229"/>
      <c r="GJ706" s="229"/>
      <c r="GK706" s="229"/>
      <c r="GL706" s="226"/>
      <c r="GM706" s="226"/>
      <c r="GP706" s="231"/>
      <c r="GQ706" s="231"/>
      <c r="GR706" s="231"/>
      <c r="GS706" s="231"/>
      <c r="GT706" s="226"/>
      <c r="GU706" s="226"/>
      <c r="GV706" s="227"/>
      <c r="GW706" s="228"/>
      <c r="GX706" s="226"/>
      <c r="GY706" s="226"/>
      <c r="GZ706" s="229"/>
      <c r="HA706" s="229"/>
      <c r="HB706" s="229"/>
      <c r="HC706" s="226"/>
      <c r="HD706" s="226"/>
      <c r="HG706" s="231"/>
    </row>
    <row r="707" spans="1:215" s="230" customFormat="1" ht="41.25" customHeight="1" x14ac:dyDescent="0.2">
      <c r="A707" s="362" t="s">
        <v>4727</v>
      </c>
      <c r="B707" s="364" t="s">
        <v>4726</v>
      </c>
      <c r="C707" s="364" t="s">
        <v>4726</v>
      </c>
      <c r="D707" s="363" t="s">
        <v>8149</v>
      </c>
      <c r="E707" s="212" t="str">
        <f t="shared" si="17"/>
        <v>山陽小野田市住吉本町2-7-20</v>
      </c>
      <c r="F707" s="212" t="s">
        <v>4725</v>
      </c>
      <c r="G707" s="196">
        <v>40603</v>
      </c>
      <c r="H707" s="212" t="s">
        <v>4724</v>
      </c>
      <c r="I707" s="236" t="s">
        <v>3349</v>
      </c>
      <c r="J707" s="281" t="s">
        <v>4583</v>
      </c>
      <c r="K707" s="282" t="s">
        <v>1583</v>
      </c>
      <c r="L707" s="282" t="s">
        <v>4389</v>
      </c>
      <c r="M707" s="327" t="s">
        <v>3942</v>
      </c>
      <c r="N707" s="212" t="s">
        <v>4723</v>
      </c>
      <c r="O707" s="283" t="s">
        <v>250</v>
      </c>
      <c r="P707" s="284" t="s">
        <v>3767</v>
      </c>
      <c r="Q707" s="227"/>
      <c r="R707" s="228"/>
      <c r="S707" s="226"/>
      <c r="T707" s="226"/>
      <c r="U707" s="229"/>
      <c r="V707" s="229"/>
      <c r="W707" s="229"/>
      <c r="X707" s="226"/>
      <c r="Y707" s="226"/>
      <c r="AB707" s="231"/>
      <c r="AC707" s="231"/>
      <c r="AD707" s="231"/>
      <c r="AE707" s="231"/>
      <c r="AF707" s="226"/>
      <c r="AG707" s="226"/>
      <c r="AH707" s="227"/>
      <c r="AI707" s="228"/>
      <c r="AJ707" s="226"/>
      <c r="AK707" s="226"/>
      <c r="AL707" s="229"/>
      <c r="AM707" s="229"/>
      <c r="AN707" s="229"/>
      <c r="AO707" s="226"/>
      <c r="AP707" s="226"/>
      <c r="AS707" s="231"/>
      <c r="AT707" s="231"/>
      <c r="AU707" s="231"/>
      <c r="AV707" s="231"/>
      <c r="AW707" s="226"/>
      <c r="AX707" s="226"/>
      <c r="AY707" s="227"/>
      <c r="AZ707" s="228"/>
      <c r="BA707" s="226"/>
      <c r="BB707" s="226"/>
      <c r="BC707" s="229"/>
      <c r="BD707" s="229"/>
      <c r="BE707" s="229"/>
      <c r="BF707" s="226"/>
      <c r="BG707" s="226"/>
      <c r="BJ707" s="231"/>
      <c r="BK707" s="231"/>
      <c r="BL707" s="231"/>
      <c r="BM707" s="231"/>
      <c r="BN707" s="226"/>
      <c r="BO707" s="226"/>
      <c r="BP707" s="227"/>
      <c r="BQ707" s="228"/>
      <c r="BR707" s="226"/>
      <c r="BS707" s="226"/>
      <c r="BT707" s="229"/>
      <c r="BU707" s="229"/>
      <c r="BV707" s="229"/>
      <c r="BW707" s="226"/>
      <c r="BX707" s="226"/>
      <c r="CA707" s="231"/>
      <c r="CB707" s="231"/>
      <c r="CC707" s="231"/>
      <c r="CD707" s="231"/>
      <c r="CE707" s="226"/>
      <c r="CF707" s="226"/>
      <c r="CG707" s="227"/>
      <c r="CH707" s="228"/>
      <c r="CI707" s="226"/>
      <c r="CJ707" s="226"/>
      <c r="CK707" s="229"/>
      <c r="CL707" s="229"/>
      <c r="CM707" s="229"/>
      <c r="CN707" s="226"/>
      <c r="CO707" s="226"/>
      <c r="CR707" s="231"/>
      <c r="CS707" s="231"/>
      <c r="CT707" s="231"/>
      <c r="CU707" s="231"/>
      <c r="CV707" s="226"/>
      <c r="CW707" s="226"/>
      <c r="CX707" s="227"/>
      <c r="CY707" s="228"/>
      <c r="CZ707" s="226"/>
      <c r="DA707" s="226"/>
      <c r="DB707" s="229"/>
      <c r="DC707" s="229"/>
      <c r="DD707" s="229"/>
      <c r="DE707" s="226"/>
      <c r="DF707" s="226"/>
      <c r="DI707" s="231"/>
      <c r="DJ707" s="231"/>
      <c r="DK707" s="231"/>
      <c r="DL707" s="231"/>
      <c r="DM707" s="226"/>
      <c r="DN707" s="226"/>
      <c r="DO707" s="227"/>
      <c r="DP707" s="228"/>
      <c r="DQ707" s="226"/>
      <c r="DR707" s="226"/>
      <c r="DS707" s="229"/>
      <c r="DT707" s="229"/>
      <c r="DU707" s="229"/>
      <c r="DV707" s="226"/>
      <c r="DW707" s="226"/>
      <c r="DZ707" s="231"/>
      <c r="EA707" s="231"/>
      <c r="EB707" s="231"/>
      <c r="EC707" s="231"/>
      <c r="ED707" s="226"/>
      <c r="EE707" s="226"/>
      <c r="EF707" s="227"/>
      <c r="EG707" s="228"/>
      <c r="EH707" s="226"/>
      <c r="EI707" s="226"/>
      <c r="EJ707" s="229"/>
      <c r="EK707" s="229"/>
      <c r="EL707" s="229"/>
      <c r="EM707" s="226"/>
      <c r="EN707" s="226"/>
      <c r="EQ707" s="231"/>
      <c r="ER707" s="231"/>
      <c r="ES707" s="231"/>
      <c r="ET707" s="231"/>
      <c r="EU707" s="226"/>
      <c r="EV707" s="226"/>
      <c r="EW707" s="227"/>
      <c r="EX707" s="228"/>
      <c r="EY707" s="226"/>
      <c r="EZ707" s="226"/>
      <c r="FA707" s="229"/>
      <c r="FB707" s="229"/>
      <c r="FC707" s="229"/>
      <c r="FD707" s="226"/>
      <c r="FE707" s="226"/>
      <c r="FH707" s="231"/>
      <c r="FI707" s="231"/>
      <c r="FJ707" s="231"/>
      <c r="FK707" s="231"/>
      <c r="FL707" s="226"/>
      <c r="FM707" s="226"/>
      <c r="FN707" s="227"/>
      <c r="FO707" s="228"/>
      <c r="FP707" s="226"/>
      <c r="FQ707" s="226"/>
      <c r="FR707" s="229"/>
      <c r="FS707" s="229"/>
      <c r="FT707" s="229"/>
      <c r="FU707" s="226"/>
      <c r="FV707" s="226"/>
      <c r="FY707" s="231"/>
      <c r="FZ707" s="231"/>
      <c r="GA707" s="231"/>
      <c r="GB707" s="231"/>
      <c r="GC707" s="226"/>
      <c r="GD707" s="226"/>
      <c r="GE707" s="227"/>
      <c r="GF707" s="228"/>
      <c r="GG707" s="226"/>
      <c r="GH707" s="226"/>
      <c r="GI707" s="229"/>
      <c r="GJ707" s="229"/>
      <c r="GK707" s="229"/>
      <c r="GL707" s="226"/>
      <c r="GM707" s="226"/>
      <c r="GP707" s="231"/>
      <c r="GQ707" s="231"/>
      <c r="GR707" s="231"/>
      <c r="GS707" s="231"/>
      <c r="GT707" s="226"/>
      <c r="GU707" s="226"/>
      <c r="GV707" s="227"/>
      <c r="GW707" s="228"/>
      <c r="GX707" s="226"/>
      <c r="GY707" s="226"/>
      <c r="GZ707" s="229"/>
      <c r="HA707" s="229"/>
      <c r="HB707" s="229"/>
      <c r="HC707" s="226"/>
      <c r="HD707" s="226"/>
      <c r="HG707" s="231"/>
    </row>
    <row r="708" spans="1:215" s="230" customFormat="1" ht="41.25" customHeight="1" x14ac:dyDescent="0.2">
      <c r="A708" s="362" t="s">
        <v>7606</v>
      </c>
      <c r="B708" s="211" t="s">
        <v>7607</v>
      </c>
      <c r="C708" s="211" t="s">
        <v>7607</v>
      </c>
      <c r="D708" s="363" t="s">
        <v>8824</v>
      </c>
      <c r="E708" s="212" t="str">
        <f>L708&amp;M708</f>
        <v>山陽小野田市須恵1-12-21</v>
      </c>
      <c r="F708" s="212" t="s">
        <v>7608</v>
      </c>
      <c r="G708" s="196">
        <v>40634</v>
      </c>
      <c r="H708" s="212" t="s">
        <v>7609</v>
      </c>
      <c r="I708" s="236" t="s">
        <v>3349</v>
      </c>
      <c r="J708" s="281" t="s">
        <v>4583</v>
      </c>
      <c r="K708" s="282" t="s">
        <v>1583</v>
      </c>
      <c r="L708" s="282" t="s">
        <v>4389</v>
      </c>
      <c r="M708" s="327" t="s">
        <v>7610</v>
      </c>
      <c r="N708" s="212" t="s">
        <v>7611</v>
      </c>
      <c r="O708" s="283" t="s">
        <v>250</v>
      </c>
      <c r="P708" s="284" t="s">
        <v>3767</v>
      </c>
      <c r="Q708" s="227"/>
      <c r="R708" s="228"/>
      <c r="S708" s="226"/>
      <c r="T708" s="226"/>
      <c r="U708" s="229"/>
      <c r="V708" s="229"/>
      <c r="W708" s="229"/>
      <c r="X708" s="226"/>
      <c r="Y708" s="226"/>
      <c r="AB708" s="231"/>
      <c r="AC708" s="231"/>
      <c r="AD708" s="231"/>
      <c r="AE708" s="231"/>
      <c r="AF708" s="226"/>
      <c r="AG708" s="226"/>
      <c r="AH708" s="227"/>
      <c r="AI708" s="228"/>
      <c r="AJ708" s="226"/>
      <c r="AK708" s="226"/>
      <c r="AL708" s="229"/>
      <c r="AM708" s="229"/>
      <c r="AN708" s="229"/>
      <c r="AO708" s="226"/>
      <c r="AP708" s="226"/>
      <c r="AS708" s="231"/>
      <c r="AT708" s="231"/>
      <c r="AU708" s="231"/>
      <c r="AV708" s="231"/>
      <c r="AW708" s="226"/>
      <c r="AX708" s="226"/>
      <c r="AY708" s="227"/>
      <c r="AZ708" s="228"/>
      <c r="BA708" s="226"/>
      <c r="BB708" s="226"/>
      <c r="BC708" s="229"/>
      <c r="BD708" s="229"/>
      <c r="BE708" s="229"/>
      <c r="BF708" s="226"/>
      <c r="BG708" s="226"/>
      <c r="BJ708" s="231"/>
      <c r="BK708" s="231"/>
      <c r="BL708" s="231"/>
      <c r="BM708" s="231"/>
      <c r="BN708" s="226"/>
      <c r="BO708" s="226"/>
      <c r="BP708" s="227"/>
      <c r="BQ708" s="228"/>
      <c r="BR708" s="226"/>
      <c r="BS708" s="226"/>
      <c r="BT708" s="229"/>
      <c r="BU708" s="229"/>
      <c r="BV708" s="229"/>
      <c r="BW708" s="226"/>
      <c r="BX708" s="226"/>
      <c r="CA708" s="231"/>
      <c r="CB708" s="231"/>
      <c r="CC708" s="231"/>
      <c r="CD708" s="231"/>
      <c r="CE708" s="226"/>
      <c r="CF708" s="226"/>
      <c r="CG708" s="227"/>
      <c r="CH708" s="228"/>
      <c r="CI708" s="226"/>
      <c r="CJ708" s="226"/>
      <c r="CK708" s="229"/>
      <c r="CL708" s="229"/>
      <c r="CM708" s="229"/>
      <c r="CN708" s="226"/>
      <c r="CO708" s="226"/>
      <c r="CR708" s="231"/>
      <c r="CS708" s="231"/>
      <c r="CT708" s="231"/>
      <c r="CU708" s="231"/>
      <c r="CV708" s="226"/>
      <c r="CW708" s="226"/>
      <c r="CX708" s="227"/>
      <c r="CY708" s="228"/>
      <c r="CZ708" s="226"/>
      <c r="DA708" s="226"/>
      <c r="DB708" s="229"/>
      <c r="DC708" s="229"/>
      <c r="DD708" s="229"/>
      <c r="DE708" s="226"/>
      <c r="DF708" s="226"/>
      <c r="DI708" s="231"/>
      <c r="DJ708" s="231"/>
      <c r="DK708" s="231"/>
      <c r="DL708" s="231"/>
      <c r="DM708" s="226"/>
      <c r="DN708" s="226"/>
      <c r="DO708" s="227"/>
      <c r="DP708" s="228"/>
      <c r="DQ708" s="226"/>
      <c r="DR708" s="226"/>
      <c r="DS708" s="229"/>
      <c r="DT708" s="229"/>
      <c r="DU708" s="229"/>
      <c r="DV708" s="226"/>
      <c r="DW708" s="226"/>
      <c r="DZ708" s="231"/>
      <c r="EA708" s="231"/>
      <c r="EB708" s="231"/>
      <c r="EC708" s="231"/>
      <c r="ED708" s="226"/>
      <c r="EE708" s="226"/>
      <c r="EF708" s="227"/>
      <c r="EG708" s="228"/>
      <c r="EH708" s="226"/>
      <c r="EI708" s="226"/>
      <c r="EJ708" s="229"/>
      <c r="EK708" s="229"/>
      <c r="EL708" s="229"/>
      <c r="EM708" s="226"/>
      <c r="EN708" s="226"/>
      <c r="EQ708" s="231"/>
      <c r="ER708" s="231"/>
      <c r="ES708" s="231"/>
      <c r="ET708" s="231"/>
      <c r="EU708" s="226"/>
      <c r="EV708" s="226"/>
      <c r="EW708" s="227"/>
      <c r="EX708" s="228"/>
      <c r="EY708" s="226"/>
      <c r="EZ708" s="226"/>
      <c r="FA708" s="229"/>
      <c r="FB708" s="229"/>
      <c r="FC708" s="229"/>
      <c r="FD708" s="226"/>
      <c r="FE708" s="226"/>
      <c r="FH708" s="231"/>
      <c r="FI708" s="231"/>
      <c r="FJ708" s="231"/>
      <c r="FK708" s="231"/>
      <c r="FL708" s="226"/>
      <c r="FM708" s="226"/>
      <c r="FN708" s="227"/>
      <c r="FO708" s="228"/>
      <c r="FP708" s="226"/>
      <c r="FQ708" s="226"/>
      <c r="FR708" s="229"/>
      <c r="FS708" s="229"/>
      <c r="FT708" s="229"/>
      <c r="FU708" s="226"/>
      <c r="FV708" s="226"/>
      <c r="FY708" s="231"/>
      <c r="FZ708" s="231"/>
      <c r="GA708" s="231"/>
      <c r="GB708" s="231"/>
      <c r="GC708" s="226"/>
      <c r="GD708" s="226"/>
      <c r="GE708" s="227"/>
      <c r="GF708" s="228"/>
      <c r="GG708" s="226"/>
      <c r="GH708" s="226"/>
      <c r="GI708" s="229"/>
      <c r="GJ708" s="229"/>
      <c r="GK708" s="229"/>
      <c r="GL708" s="226"/>
      <c r="GM708" s="226"/>
      <c r="GP708" s="231"/>
      <c r="GQ708" s="231"/>
      <c r="GR708" s="231"/>
      <c r="GS708" s="231"/>
      <c r="GT708" s="226"/>
      <c r="GU708" s="226"/>
      <c r="GV708" s="227"/>
      <c r="GW708" s="228"/>
      <c r="GX708" s="226"/>
      <c r="GY708" s="226"/>
      <c r="GZ708" s="229"/>
      <c r="HA708" s="229"/>
      <c r="HB708" s="229"/>
      <c r="HC708" s="226"/>
      <c r="HD708" s="226"/>
      <c r="HG708" s="231"/>
    </row>
    <row r="709" spans="1:215" s="230" customFormat="1" ht="41.25" customHeight="1" x14ac:dyDescent="0.2">
      <c r="A709" s="365" t="s">
        <v>4722</v>
      </c>
      <c r="B709" s="211" t="s">
        <v>4721</v>
      </c>
      <c r="C709" s="211" t="s">
        <v>4721</v>
      </c>
      <c r="D709" s="211" t="s">
        <v>8825</v>
      </c>
      <c r="E709" s="212" t="str">
        <f t="shared" si="17"/>
        <v>山陽小野田市有帆猪窪1296</v>
      </c>
      <c r="F709" s="212" t="s">
        <v>1075</v>
      </c>
      <c r="G709" s="196">
        <v>40695</v>
      </c>
      <c r="H709" s="212" t="s">
        <v>2160</v>
      </c>
      <c r="I709" s="236" t="s">
        <v>576</v>
      </c>
      <c r="J709" s="281" t="s">
        <v>4583</v>
      </c>
      <c r="K709" s="282" t="s">
        <v>1583</v>
      </c>
      <c r="L709" s="282" t="s">
        <v>66</v>
      </c>
      <c r="M709" s="212" t="s">
        <v>4720</v>
      </c>
      <c r="N709" s="212" t="s">
        <v>4719</v>
      </c>
      <c r="O709" s="283" t="s">
        <v>250</v>
      </c>
      <c r="P709" s="284" t="s">
        <v>3767</v>
      </c>
      <c r="Q709" s="227"/>
      <c r="R709" s="228"/>
      <c r="S709" s="226"/>
      <c r="T709" s="226"/>
      <c r="U709" s="229"/>
      <c r="V709" s="229"/>
      <c r="W709" s="229"/>
      <c r="X709" s="226"/>
      <c r="Y709" s="226"/>
      <c r="AB709" s="231"/>
      <c r="AC709" s="231"/>
      <c r="AD709" s="231"/>
      <c r="AE709" s="231"/>
      <c r="AF709" s="226"/>
      <c r="AG709" s="226"/>
      <c r="AH709" s="227"/>
      <c r="AI709" s="228"/>
      <c r="AJ709" s="226"/>
      <c r="AK709" s="226"/>
      <c r="AL709" s="229"/>
      <c r="AM709" s="229"/>
      <c r="AN709" s="229"/>
      <c r="AO709" s="226"/>
      <c r="AP709" s="226"/>
      <c r="AS709" s="231"/>
      <c r="AT709" s="231"/>
      <c r="AU709" s="231"/>
      <c r="AV709" s="231"/>
      <c r="AW709" s="226"/>
      <c r="AX709" s="226"/>
      <c r="AY709" s="227"/>
      <c r="AZ709" s="228"/>
      <c r="BA709" s="226"/>
      <c r="BB709" s="226"/>
      <c r="BC709" s="229"/>
      <c r="BD709" s="229"/>
      <c r="BE709" s="229"/>
      <c r="BF709" s="226"/>
      <c r="BG709" s="226"/>
      <c r="BJ709" s="231"/>
      <c r="BK709" s="231"/>
      <c r="BL709" s="231"/>
      <c r="BM709" s="231"/>
      <c r="BN709" s="226"/>
      <c r="BO709" s="226"/>
      <c r="BP709" s="227"/>
      <c r="BQ709" s="228"/>
      <c r="BR709" s="226"/>
      <c r="BS709" s="226"/>
      <c r="BT709" s="229"/>
      <c r="BU709" s="229"/>
      <c r="BV709" s="229"/>
      <c r="BW709" s="226"/>
      <c r="BX709" s="226"/>
      <c r="CA709" s="231"/>
      <c r="CB709" s="231"/>
      <c r="CC709" s="231"/>
      <c r="CD709" s="231"/>
      <c r="CE709" s="226"/>
      <c r="CF709" s="226"/>
      <c r="CG709" s="227"/>
      <c r="CH709" s="228"/>
      <c r="CI709" s="226"/>
      <c r="CJ709" s="226"/>
      <c r="CK709" s="229"/>
      <c r="CL709" s="229"/>
      <c r="CM709" s="229"/>
      <c r="CN709" s="226"/>
      <c r="CO709" s="226"/>
      <c r="CR709" s="231"/>
      <c r="CS709" s="231"/>
      <c r="CT709" s="231"/>
      <c r="CU709" s="231"/>
      <c r="CV709" s="226"/>
      <c r="CW709" s="226"/>
      <c r="CX709" s="227"/>
      <c r="CY709" s="228"/>
      <c r="CZ709" s="226"/>
      <c r="DA709" s="226"/>
      <c r="DB709" s="229"/>
      <c r="DC709" s="229"/>
      <c r="DD709" s="229"/>
      <c r="DE709" s="226"/>
      <c r="DF709" s="226"/>
      <c r="DI709" s="231"/>
      <c r="DJ709" s="231"/>
      <c r="DK709" s="231"/>
      <c r="DL709" s="231"/>
      <c r="DM709" s="226"/>
      <c r="DN709" s="226"/>
      <c r="DO709" s="227"/>
      <c r="DP709" s="228"/>
      <c r="DQ709" s="226"/>
      <c r="DR709" s="226"/>
      <c r="DS709" s="229"/>
      <c r="DT709" s="229"/>
      <c r="DU709" s="229"/>
      <c r="DV709" s="226"/>
      <c r="DW709" s="226"/>
      <c r="DZ709" s="231"/>
      <c r="EA709" s="231"/>
      <c r="EB709" s="231"/>
      <c r="EC709" s="231"/>
      <c r="ED709" s="226"/>
      <c r="EE709" s="226"/>
      <c r="EF709" s="227"/>
      <c r="EG709" s="228"/>
      <c r="EH709" s="226"/>
      <c r="EI709" s="226"/>
      <c r="EJ709" s="229"/>
      <c r="EK709" s="229"/>
      <c r="EL709" s="229"/>
      <c r="EM709" s="226"/>
      <c r="EN709" s="226"/>
      <c r="EQ709" s="231"/>
      <c r="ER709" s="231"/>
      <c r="ES709" s="231"/>
      <c r="ET709" s="231"/>
      <c r="EU709" s="226"/>
      <c r="EV709" s="226"/>
      <c r="EW709" s="227"/>
      <c r="EX709" s="228"/>
      <c r="EY709" s="226"/>
      <c r="EZ709" s="226"/>
      <c r="FA709" s="229"/>
      <c r="FB709" s="229"/>
      <c r="FC709" s="229"/>
      <c r="FD709" s="226"/>
      <c r="FE709" s="226"/>
      <c r="FH709" s="231"/>
      <c r="FI709" s="231"/>
      <c r="FJ709" s="231"/>
      <c r="FK709" s="231"/>
      <c r="FL709" s="226"/>
      <c r="FM709" s="226"/>
      <c r="FN709" s="227"/>
      <c r="FO709" s="228"/>
      <c r="FP709" s="226"/>
      <c r="FQ709" s="226"/>
      <c r="FR709" s="229"/>
      <c r="FS709" s="229"/>
      <c r="FT709" s="229"/>
      <c r="FU709" s="226"/>
      <c r="FV709" s="226"/>
      <c r="FY709" s="231"/>
      <c r="FZ709" s="231"/>
      <c r="GA709" s="231"/>
      <c r="GB709" s="231"/>
      <c r="GC709" s="226"/>
      <c r="GD709" s="226"/>
      <c r="GE709" s="227"/>
      <c r="GF709" s="228"/>
      <c r="GG709" s="226"/>
      <c r="GH709" s="226"/>
      <c r="GI709" s="229"/>
      <c r="GJ709" s="229"/>
      <c r="GK709" s="229"/>
      <c r="GL709" s="226"/>
      <c r="GM709" s="226"/>
      <c r="GP709" s="231"/>
      <c r="GQ709" s="231"/>
      <c r="GR709" s="231"/>
      <c r="GS709" s="231"/>
      <c r="GT709" s="226"/>
      <c r="GU709" s="226"/>
      <c r="GV709" s="227"/>
      <c r="GW709" s="228"/>
      <c r="GX709" s="226"/>
      <c r="GY709" s="226"/>
      <c r="GZ709" s="229"/>
      <c r="HA709" s="229"/>
      <c r="HB709" s="229"/>
      <c r="HC709" s="226"/>
      <c r="HD709" s="226"/>
      <c r="HG709" s="231"/>
    </row>
    <row r="710" spans="1:215" s="230" customFormat="1" ht="41.25" customHeight="1" x14ac:dyDescent="0.2">
      <c r="A710" s="210" t="s">
        <v>4718</v>
      </c>
      <c r="B710" s="211" t="s">
        <v>4717</v>
      </c>
      <c r="C710" s="211" t="s">
        <v>4717</v>
      </c>
      <c r="D710" s="211" t="s">
        <v>1355</v>
      </c>
      <c r="E710" s="212" t="str">
        <f t="shared" si="17"/>
        <v>山陽小野田市小野田字鍛冶屋3208-1</v>
      </c>
      <c r="F710" s="212" t="s">
        <v>1310</v>
      </c>
      <c r="G710" s="196">
        <v>40725</v>
      </c>
      <c r="H710" s="212" t="s">
        <v>2161</v>
      </c>
      <c r="I710" s="236" t="s">
        <v>3372</v>
      </c>
      <c r="J710" s="281" t="s">
        <v>4583</v>
      </c>
      <c r="K710" s="282" t="s">
        <v>1583</v>
      </c>
      <c r="L710" s="282" t="s">
        <v>66</v>
      </c>
      <c r="M710" s="212" t="s">
        <v>8826</v>
      </c>
      <c r="N710" s="212" t="s">
        <v>4716</v>
      </c>
      <c r="O710" s="283" t="s">
        <v>250</v>
      </c>
      <c r="P710" s="284" t="s">
        <v>3767</v>
      </c>
      <c r="Q710" s="227"/>
      <c r="R710" s="228"/>
      <c r="S710" s="226"/>
      <c r="T710" s="226"/>
      <c r="U710" s="229"/>
      <c r="V710" s="229"/>
      <c r="W710" s="229"/>
      <c r="X710" s="226"/>
      <c r="Y710" s="226"/>
      <c r="AB710" s="231"/>
      <c r="AC710" s="231"/>
      <c r="AD710" s="231"/>
      <c r="AE710" s="231"/>
      <c r="AF710" s="226"/>
      <c r="AG710" s="226"/>
      <c r="AH710" s="227"/>
      <c r="AI710" s="228"/>
      <c r="AJ710" s="226"/>
      <c r="AK710" s="226"/>
      <c r="AL710" s="229"/>
      <c r="AM710" s="229"/>
      <c r="AN710" s="229"/>
      <c r="AO710" s="226"/>
      <c r="AP710" s="226"/>
      <c r="AS710" s="231"/>
      <c r="AT710" s="231"/>
      <c r="AU710" s="231"/>
      <c r="AV710" s="231"/>
      <c r="AW710" s="226"/>
      <c r="AX710" s="226"/>
      <c r="AY710" s="227"/>
      <c r="AZ710" s="228"/>
      <c r="BA710" s="226"/>
      <c r="BB710" s="226"/>
      <c r="BC710" s="229"/>
      <c r="BD710" s="229"/>
      <c r="BE710" s="229"/>
      <c r="BF710" s="226"/>
      <c r="BG710" s="226"/>
      <c r="BJ710" s="231"/>
      <c r="BK710" s="231"/>
      <c r="BL710" s="231"/>
      <c r="BM710" s="231"/>
      <c r="BN710" s="226"/>
      <c r="BO710" s="226"/>
      <c r="BP710" s="227"/>
      <c r="BQ710" s="228"/>
      <c r="BR710" s="226"/>
      <c r="BS710" s="226"/>
      <c r="BT710" s="229"/>
      <c r="BU710" s="229"/>
      <c r="BV710" s="229"/>
      <c r="BW710" s="226"/>
      <c r="BX710" s="226"/>
      <c r="CA710" s="231"/>
      <c r="CB710" s="231"/>
      <c r="CC710" s="231"/>
      <c r="CD710" s="231"/>
      <c r="CE710" s="226"/>
      <c r="CF710" s="226"/>
      <c r="CG710" s="227"/>
      <c r="CH710" s="228"/>
      <c r="CI710" s="226"/>
      <c r="CJ710" s="226"/>
      <c r="CK710" s="229"/>
      <c r="CL710" s="229"/>
      <c r="CM710" s="229"/>
      <c r="CN710" s="226"/>
      <c r="CO710" s="226"/>
      <c r="CR710" s="231"/>
      <c r="CS710" s="231"/>
      <c r="CT710" s="231"/>
      <c r="CU710" s="231"/>
      <c r="CV710" s="226"/>
      <c r="CW710" s="226"/>
      <c r="CX710" s="227"/>
      <c r="CY710" s="228"/>
      <c r="CZ710" s="226"/>
      <c r="DA710" s="226"/>
      <c r="DB710" s="229"/>
      <c r="DC710" s="229"/>
      <c r="DD710" s="229"/>
      <c r="DE710" s="226"/>
      <c r="DF710" s="226"/>
      <c r="DI710" s="231"/>
      <c r="DJ710" s="231"/>
      <c r="DK710" s="231"/>
      <c r="DL710" s="231"/>
      <c r="DM710" s="226"/>
      <c r="DN710" s="226"/>
      <c r="DO710" s="227"/>
      <c r="DP710" s="228"/>
      <c r="DQ710" s="226"/>
      <c r="DR710" s="226"/>
      <c r="DS710" s="229"/>
      <c r="DT710" s="229"/>
      <c r="DU710" s="229"/>
      <c r="DV710" s="226"/>
      <c r="DW710" s="226"/>
      <c r="DZ710" s="231"/>
      <c r="EA710" s="231"/>
      <c r="EB710" s="231"/>
      <c r="EC710" s="231"/>
      <c r="ED710" s="226"/>
      <c r="EE710" s="226"/>
      <c r="EF710" s="227"/>
      <c r="EG710" s="228"/>
      <c r="EH710" s="226"/>
      <c r="EI710" s="226"/>
      <c r="EJ710" s="229"/>
      <c r="EK710" s="229"/>
      <c r="EL710" s="229"/>
      <c r="EM710" s="226"/>
      <c r="EN710" s="226"/>
      <c r="EQ710" s="231"/>
      <c r="ER710" s="231"/>
      <c r="ES710" s="231"/>
      <c r="ET710" s="231"/>
      <c r="EU710" s="226"/>
      <c r="EV710" s="226"/>
      <c r="EW710" s="227"/>
      <c r="EX710" s="228"/>
      <c r="EY710" s="226"/>
      <c r="EZ710" s="226"/>
      <c r="FA710" s="229"/>
      <c r="FB710" s="229"/>
      <c r="FC710" s="229"/>
      <c r="FD710" s="226"/>
      <c r="FE710" s="226"/>
      <c r="FH710" s="231"/>
      <c r="FI710" s="231"/>
      <c r="FJ710" s="231"/>
      <c r="FK710" s="231"/>
      <c r="FL710" s="226"/>
      <c r="FM710" s="226"/>
      <c r="FN710" s="227"/>
      <c r="FO710" s="228"/>
      <c r="FP710" s="226"/>
      <c r="FQ710" s="226"/>
      <c r="FR710" s="229"/>
      <c r="FS710" s="229"/>
      <c r="FT710" s="229"/>
      <c r="FU710" s="226"/>
      <c r="FV710" s="226"/>
      <c r="FY710" s="231"/>
      <c r="FZ710" s="231"/>
      <c r="GA710" s="231"/>
      <c r="GB710" s="231"/>
      <c r="GC710" s="226"/>
      <c r="GD710" s="226"/>
      <c r="GE710" s="227"/>
      <c r="GF710" s="228"/>
      <c r="GG710" s="226"/>
      <c r="GH710" s="226"/>
      <c r="GI710" s="229"/>
      <c r="GJ710" s="229"/>
      <c r="GK710" s="229"/>
      <c r="GL710" s="226"/>
      <c r="GM710" s="226"/>
      <c r="GP710" s="231"/>
      <c r="GQ710" s="231"/>
      <c r="GR710" s="231"/>
      <c r="GS710" s="231"/>
      <c r="GT710" s="226"/>
      <c r="GU710" s="226"/>
      <c r="GV710" s="227"/>
      <c r="GW710" s="228"/>
      <c r="GX710" s="226"/>
      <c r="GY710" s="226"/>
      <c r="GZ710" s="229"/>
      <c r="HA710" s="229"/>
      <c r="HB710" s="229"/>
      <c r="HC710" s="226"/>
      <c r="HD710" s="226"/>
      <c r="HG710" s="231"/>
    </row>
    <row r="711" spans="1:215" s="230" customFormat="1" ht="41.25" customHeight="1" x14ac:dyDescent="0.2">
      <c r="A711" s="210" t="s">
        <v>3456</v>
      </c>
      <c r="B711" s="211" t="s">
        <v>3453</v>
      </c>
      <c r="C711" s="211" t="s">
        <v>3453</v>
      </c>
      <c r="D711" s="211" t="s">
        <v>3937</v>
      </c>
      <c r="E711" s="212" t="str">
        <f t="shared" si="17"/>
        <v>山陽小野田市小野田7408</v>
      </c>
      <c r="F711" s="212" t="s">
        <v>4684</v>
      </c>
      <c r="G711" s="196">
        <v>40969</v>
      </c>
      <c r="H711" s="212" t="s">
        <v>4715</v>
      </c>
      <c r="I711" s="236" t="s">
        <v>3349</v>
      </c>
      <c r="J711" s="281" t="s">
        <v>4583</v>
      </c>
      <c r="K711" s="282" t="s">
        <v>1583</v>
      </c>
      <c r="L711" s="282" t="s">
        <v>4389</v>
      </c>
      <c r="M711" s="212" t="s">
        <v>3457</v>
      </c>
      <c r="N711" s="212" t="s">
        <v>4714</v>
      </c>
      <c r="O711" s="283" t="s">
        <v>250</v>
      </c>
      <c r="P711" s="284" t="s">
        <v>550</v>
      </c>
      <c r="Q711" s="227"/>
      <c r="R711" s="228"/>
      <c r="S711" s="226"/>
      <c r="T711" s="226"/>
      <c r="U711" s="229"/>
      <c r="V711" s="229"/>
      <c r="W711" s="229"/>
      <c r="X711" s="226"/>
      <c r="Y711" s="226"/>
      <c r="AB711" s="231"/>
      <c r="AC711" s="231"/>
      <c r="AD711" s="231"/>
      <c r="AE711" s="231"/>
      <c r="AF711" s="226"/>
      <c r="AG711" s="226"/>
      <c r="AH711" s="227"/>
      <c r="AI711" s="228"/>
      <c r="AJ711" s="226"/>
      <c r="AK711" s="226"/>
      <c r="AL711" s="229"/>
      <c r="AM711" s="229"/>
      <c r="AN711" s="229"/>
      <c r="AO711" s="226"/>
      <c r="AP711" s="226"/>
      <c r="AS711" s="231"/>
      <c r="AT711" s="231"/>
      <c r="AU711" s="231"/>
      <c r="AV711" s="231"/>
      <c r="AW711" s="226"/>
      <c r="AX711" s="226"/>
      <c r="AY711" s="227"/>
      <c r="AZ711" s="228"/>
      <c r="BA711" s="226"/>
      <c r="BB711" s="226"/>
      <c r="BC711" s="229"/>
      <c r="BD711" s="229"/>
      <c r="BE711" s="229"/>
      <c r="BF711" s="226"/>
      <c r="BG711" s="226"/>
      <c r="BJ711" s="231"/>
      <c r="BK711" s="231"/>
      <c r="BL711" s="231"/>
      <c r="BM711" s="231"/>
      <c r="BN711" s="226"/>
      <c r="BO711" s="226"/>
      <c r="BP711" s="227"/>
      <c r="BQ711" s="228"/>
      <c r="BR711" s="226"/>
      <c r="BS711" s="226"/>
      <c r="BT711" s="229"/>
      <c r="BU711" s="229"/>
      <c r="BV711" s="229"/>
      <c r="BW711" s="226"/>
      <c r="BX711" s="226"/>
      <c r="CA711" s="231"/>
      <c r="CB711" s="231"/>
      <c r="CC711" s="231"/>
      <c r="CD711" s="231"/>
      <c r="CE711" s="226"/>
      <c r="CF711" s="226"/>
      <c r="CG711" s="227"/>
      <c r="CH711" s="228"/>
      <c r="CI711" s="226"/>
      <c r="CJ711" s="226"/>
      <c r="CK711" s="229"/>
      <c r="CL711" s="229"/>
      <c r="CM711" s="229"/>
      <c r="CN711" s="226"/>
      <c r="CO711" s="226"/>
      <c r="CR711" s="231"/>
      <c r="CS711" s="231"/>
      <c r="CT711" s="231"/>
      <c r="CU711" s="231"/>
      <c r="CV711" s="226"/>
      <c r="CW711" s="226"/>
      <c r="CX711" s="227"/>
      <c r="CY711" s="228"/>
      <c r="CZ711" s="226"/>
      <c r="DA711" s="226"/>
      <c r="DB711" s="229"/>
      <c r="DC711" s="229"/>
      <c r="DD711" s="229"/>
      <c r="DE711" s="226"/>
      <c r="DF711" s="226"/>
      <c r="DI711" s="231"/>
      <c r="DJ711" s="231"/>
      <c r="DK711" s="231"/>
      <c r="DL711" s="231"/>
      <c r="DM711" s="226"/>
      <c r="DN711" s="226"/>
      <c r="DO711" s="227"/>
      <c r="DP711" s="228"/>
      <c r="DQ711" s="226"/>
      <c r="DR711" s="226"/>
      <c r="DS711" s="229"/>
      <c r="DT711" s="229"/>
      <c r="DU711" s="229"/>
      <c r="DV711" s="226"/>
      <c r="DW711" s="226"/>
      <c r="DZ711" s="231"/>
      <c r="EA711" s="231"/>
      <c r="EB711" s="231"/>
      <c r="EC711" s="231"/>
      <c r="ED711" s="226"/>
      <c r="EE711" s="226"/>
      <c r="EF711" s="227"/>
      <c r="EG711" s="228"/>
      <c r="EH711" s="226"/>
      <c r="EI711" s="226"/>
      <c r="EJ711" s="229"/>
      <c r="EK711" s="229"/>
      <c r="EL711" s="229"/>
      <c r="EM711" s="226"/>
      <c r="EN711" s="226"/>
      <c r="EQ711" s="231"/>
      <c r="ER711" s="231"/>
      <c r="ES711" s="231"/>
      <c r="ET711" s="231"/>
      <c r="EU711" s="226"/>
      <c r="EV711" s="226"/>
      <c r="EW711" s="227"/>
      <c r="EX711" s="228"/>
      <c r="EY711" s="226"/>
      <c r="EZ711" s="226"/>
      <c r="FA711" s="229"/>
      <c r="FB711" s="229"/>
      <c r="FC711" s="229"/>
      <c r="FD711" s="226"/>
      <c r="FE711" s="226"/>
      <c r="FH711" s="231"/>
      <c r="FI711" s="231"/>
      <c r="FJ711" s="231"/>
      <c r="FK711" s="231"/>
      <c r="FL711" s="226"/>
      <c r="FM711" s="226"/>
      <c r="FN711" s="227"/>
      <c r="FO711" s="228"/>
      <c r="FP711" s="226"/>
      <c r="FQ711" s="226"/>
      <c r="FR711" s="229"/>
      <c r="FS711" s="229"/>
      <c r="FT711" s="229"/>
      <c r="FU711" s="226"/>
      <c r="FV711" s="226"/>
      <c r="FY711" s="231"/>
      <c r="FZ711" s="231"/>
      <c r="GA711" s="231"/>
      <c r="GB711" s="231"/>
      <c r="GC711" s="226"/>
      <c r="GD711" s="226"/>
      <c r="GE711" s="227"/>
      <c r="GF711" s="228"/>
      <c r="GG711" s="226"/>
      <c r="GH711" s="226"/>
      <c r="GI711" s="229"/>
      <c r="GJ711" s="229"/>
      <c r="GK711" s="229"/>
      <c r="GL711" s="226"/>
      <c r="GM711" s="226"/>
      <c r="GP711" s="231"/>
      <c r="GQ711" s="231"/>
      <c r="GR711" s="231"/>
      <c r="GS711" s="231"/>
      <c r="GT711" s="226"/>
      <c r="GU711" s="226"/>
      <c r="GV711" s="227"/>
      <c r="GW711" s="228"/>
      <c r="GX711" s="226"/>
      <c r="GY711" s="226"/>
      <c r="GZ711" s="229"/>
      <c r="HA711" s="229"/>
      <c r="HB711" s="229"/>
      <c r="HC711" s="226"/>
      <c r="HD711" s="226"/>
      <c r="HG711" s="231"/>
    </row>
    <row r="712" spans="1:215" s="230" customFormat="1" ht="41.25" customHeight="1" x14ac:dyDescent="0.2">
      <c r="A712" s="210" t="s">
        <v>3458</v>
      </c>
      <c r="B712" s="211" t="s">
        <v>3453</v>
      </c>
      <c r="C712" s="211" t="s">
        <v>3453</v>
      </c>
      <c r="D712" s="211" t="s">
        <v>3459</v>
      </c>
      <c r="E712" s="212" t="str">
        <f t="shared" si="17"/>
        <v>山陽小野田市南竜王町12-16</v>
      </c>
      <c r="F712" s="212" t="s">
        <v>4713</v>
      </c>
      <c r="G712" s="196">
        <v>41091</v>
      </c>
      <c r="H712" s="212" t="s">
        <v>4712</v>
      </c>
      <c r="I712" s="236" t="s">
        <v>3349</v>
      </c>
      <c r="J712" s="281" t="s">
        <v>4583</v>
      </c>
      <c r="K712" s="282" t="s">
        <v>1583</v>
      </c>
      <c r="L712" s="282" t="s">
        <v>4389</v>
      </c>
      <c r="M712" s="212" t="s">
        <v>3460</v>
      </c>
      <c r="N712" s="212" t="s">
        <v>4711</v>
      </c>
      <c r="O712" s="283" t="s">
        <v>250</v>
      </c>
      <c r="P712" s="284" t="s">
        <v>550</v>
      </c>
      <c r="Q712" s="227"/>
      <c r="R712" s="228"/>
      <c r="S712" s="226"/>
      <c r="T712" s="226"/>
      <c r="U712" s="229"/>
      <c r="V712" s="229"/>
      <c r="W712" s="229"/>
      <c r="X712" s="226"/>
      <c r="Y712" s="226"/>
      <c r="AB712" s="231"/>
      <c r="AC712" s="231"/>
      <c r="AD712" s="231"/>
      <c r="AE712" s="231"/>
      <c r="AF712" s="226"/>
      <c r="AG712" s="226"/>
      <c r="AH712" s="227"/>
      <c r="AI712" s="228"/>
      <c r="AJ712" s="226"/>
      <c r="AK712" s="226"/>
      <c r="AL712" s="229"/>
      <c r="AM712" s="229"/>
      <c r="AN712" s="229"/>
      <c r="AO712" s="226"/>
      <c r="AP712" s="226"/>
      <c r="AS712" s="231"/>
      <c r="AT712" s="231"/>
      <c r="AU712" s="231"/>
      <c r="AV712" s="231"/>
      <c r="AW712" s="226"/>
      <c r="AX712" s="226"/>
      <c r="AY712" s="227"/>
      <c r="AZ712" s="228"/>
      <c r="BA712" s="226"/>
      <c r="BB712" s="226"/>
      <c r="BC712" s="229"/>
      <c r="BD712" s="229"/>
      <c r="BE712" s="229"/>
      <c r="BF712" s="226"/>
      <c r="BG712" s="226"/>
      <c r="BJ712" s="231"/>
      <c r="BK712" s="231"/>
      <c r="BL712" s="231"/>
      <c r="BM712" s="231"/>
      <c r="BN712" s="226"/>
      <c r="BO712" s="226"/>
      <c r="BP712" s="227"/>
      <c r="BQ712" s="228"/>
      <c r="BR712" s="226"/>
      <c r="BS712" s="226"/>
      <c r="BT712" s="229"/>
      <c r="BU712" s="229"/>
      <c r="BV712" s="229"/>
      <c r="BW712" s="226"/>
      <c r="BX712" s="226"/>
      <c r="CA712" s="231"/>
      <c r="CB712" s="231"/>
      <c r="CC712" s="231"/>
      <c r="CD712" s="231"/>
      <c r="CE712" s="226"/>
      <c r="CF712" s="226"/>
      <c r="CG712" s="227"/>
      <c r="CH712" s="228"/>
      <c r="CI712" s="226"/>
      <c r="CJ712" s="226"/>
      <c r="CK712" s="229"/>
      <c r="CL712" s="229"/>
      <c r="CM712" s="229"/>
      <c r="CN712" s="226"/>
      <c r="CO712" s="226"/>
      <c r="CR712" s="231"/>
      <c r="CS712" s="231"/>
      <c r="CT712" s="231"/>
      <c r="CU712" s="231"/>
      <c r="CV712" s="226"/>
      <c r="CW712" s="226"/>
      <c r="CX712" s="227"/>
      <c r="CY712" s="228"/>
      <c r="CZ712" s="226"/>
      <c r="DA712" s="226"/>
      <c r="DB712" s="229"/>
      <c r="DC712" s="229"/>
      <c r="DD712" s="229"/>
      <c r="DE712" s="226"/>
      <c r="DF712" s="226"/>
      <c r="DI712" s="231"/>
      <c r="DJ712" s="231"/>
      <c r="DK712" s="231"/>
      <c r="DL712" s="231"/>
      <c r="DM712" s="226"/>
      <c r="DN712" s="226"/>
      <c r="DO712" s="227"/>
      <c r="DP712" s="228"/>
      <c r="DQ712" s="226"/>
      <c r="DR712" s="226"/>
      <c r="DS712" s="229"/>
      <c r="DT712" s="229"/>
      <c r="DU712" s="229"/>
      <c r="DV712" s="226"/>
      <c r="DW712" s="226"/>
      <c r="DZ712" s="231"/>
      <c r="EA712" s="231"/>
      <c r="EB712" s="231"/>
      <c r="EC712" s="231"/>
      <c r="ED712" s="226"/>
      <c r="EE712" s="226"/>
      <c r="EF712" s="227"/>
      <c r="EG712" s="228"/>
      <c r="EH712" s="226"/>
      <c r="EI712" s="226"/>
      <c r="EJ712" s="229"/>
      <c r="EK712" s="229"/>
      <c r="EL712" s="229"/>
      <c r="EM712" s="226"/>
      <c r="EN712" s="226"/>
      <c r="EQ712" s="231"/>
      <c r="ER712" s="231"/>
      <c r="ES712" s="231"/>
      <c r="ET712" s="231"/>
      <c r="EU712" s="226"/>
      <c r="EV712" s="226"/>
      <c r="EW712" s="227"/>
      <c r="EX712" s="228"/>
      <c r="EY712" s="226"/>
      <c r="EZ712" s="226"/>
      <c r="FA712" s="229"/>
      <c r="FB712" s="229"/>
      <c r="FC712" s="229"/>
      <c r="FD712" s="226"/>
      <c r="FE712" s="226"/>
      <c r="FH712" s="231"/>
      <c r="FI712" s="231"/>
      <c r="FJ712" s="231"/>
      <c r="FK712" s="231"/>
      <c r="FL712" s="226"/>
      <c r="FM712" s="226"/>
      <c r="FN712" s="227"/>
      <c r="FO712" s="228"/>
      <c r="FP712" s="226"/>
      <c r="FQ712" s="226"/>
      <c r="FR712" s="229"/>
      <c r="FS712" s="229"/>
      <c r="FT712" s="229"/>
      <c r="FU712" s="226"/>
      <c r="FV712" s="226"/>
      <c r="FY712" s="231"/>
      <c r="FZ712" s="231"/>
      <c r="GA712" s="231"/>
      <c r="GB712" s="231"/>
      <c r="GC712" s="226"/>
      <c r="GD712" s="226"/>
      <c r="GE712" s="227"/>
      <c r="GF712" s="228"/>
      <c r="GG712" s="226"/>
      <c r="GH712" s="226"/>
      <c r="GI712" s="229"/>
      <c r="GJ712" s="229"/>
      <c r="GK712" s="229"/>
      <c r="GL712" s="226"/>
      <c r="GM712" s="226"/>
      <c r="GP712" s="231"/>
      <c r="GQ712" s="231"/>
      <c r="GR712" s="231"/>
      <c r="GS712" s="231"/>
      <c r="GT712" s="226"/>
      <c r="GU712" s="226"/>
      <c r="GV712" s="227"/>
      <c r="GW712" s="228"/>
      <c r="GX712" s="226"/>
      <c r="GY712" s="226"/>
      <c r="GZ712" s="229"/>
      <c r="HA712" s="229"/>
      <c r="HB712" s="229"/>
      <c r="HC712" s="226"/>
      <c r="HD712" s="226"/>
      <c r="HG712" s="231"/>
    </row>
    <row r="713" spans="1:215" s="230" customFormat="1" ht="41.25" customHeight="1" x14ac:dyDescent="0.2">
      <c r="A713" s="210" t="s">
        <v>7612</v>
      </c>
      <c r="B713" s="211" t="s">
        <v>7613</v>
      </c>
      <c r="C713" s="211" t="s">
        <v>7614</v>
      </c>
      <c r="D713" s="211" t="s">
        <v>8150</v>
      </c>
      <c r="E713" s="212" t="str">
        <f t="shared" si="17"/>
        <v>山陽小野田市港町1-1</v>
      </c>
      <c r="F713" s="212" t="s">
        <v>1312</v>
      </c>
      <c r="G713" s="196">
        <v>41061</v>
      </c>
      <c r="H713" s="212" t="s">
        <v>2162</v>
      </c>
      <c r="I713" s="236" t="s">
        <v>576</v>
      </c>
      <c r="J713" s="281" t="s">
        <v>4583</v>
      </c>
      <c r="K713" s="282" t="s">
        <v>488</v>
      </c>
      <c r="L713" s="282" t="s">
        <v>66</v>
      </c>
      <c r="M713" s="212" t="s">
        <v>3220</v>
      </c>
      <c r="N713" s="212" t="s">
        <v>7615</v>
      </c>
      <c r="O713" s="283" t="s">
        <v>250</v>
      </c>
      <c r="P713" s="284" t="s">
        <v>118</v>
      </c>
      <c r="Q713" s="227"/>
      <c r="R713" s="228"/>
      <c r="S713" s="226"/>
      <c r="T713" s="226"/>
      <c r="U713" s="229"/>
      <c r="V713" s="229"/>
      <c r="W713" s="229"/>
      <c r="X713" s="226"/>
      <c r="Y713" s="226"/>
      <c r="AB713" s="231"/>
      <c r="AC713" s="231"/>
      <c r="AD713" s="231"/>
      <c r="AE713" s="231"/>
      <c r="AF713" s="226"/>
      <c r="AG713" s="226"/>
      <c r="AH713" s="227"/>
      <c r="AI713" s="228"/>
      <c r="AJ713" s="226"/>
      <c r="AK713" s="226"/>
      <c r="AL713" s="229"/>
      <c r="AM713" s="229"/>
      <c r="AN713" s="229"/>
      <c r="AO713" s="226"/>
      <c r="AP713" s="226"/>
      <c r="AS713" s="231"/>
      <c r="AT713" s="231"/>
      <c r="AU713" s="231"/>
      <c r="AV713" s="231"/>
      <c r="AW713" s="226"/>
      <c r="AX713" s="226"/>
      <c r="AY713" s="227"/>
      <c r="AZ713" s="228"/>
      <c r="BA713" s="226"/>
      <c r="BB713" s="226"/>
      <c r="BC713" s="229"/>
      <c r="BD713" s="229"/>
      <c r="BE713" s="229"/>
      <c r="BF713" s="226"/>
      <c r="BG713" s="226"/>
      <c r="BJ713" s="231"/>
      <c r="BK713" s="231"/>
      <c r="BL713" s="231"/>
      <c r="BM713" s="231"/>
      <c r="BN713" s="226"/>
      <c r="BO713" s="226"/>
      <c r="BP713" s="227"/>
      <c r="BQ713" s="228"/>
      <c r="BR713" s="226"/>
      <c r="BS713" s="226"/>
      <c r="BT713" s="229"/>
      <c r="BU713" s="229"/>
      <c r="BV713" s="229"/>
      <c r="BW713" s="226"/>
      <c r="BX713" s="226"/>
      <c r="CA713" s="231"/>
      <c r="CB713" s="231"/>
      <c r="CC713" s="231"/>
      <c r="CD713" s="231"/>
      <c r="CE713" s="226"/>
      <c r="CF713" s="226"/>
      <c r="CG713" s="227"/>
      <c r="CH713" s="228"/>
      <c r="CI713" s="226"/>
      <c r="CJ713" s="226"/>
      <c r="CK713" s="229"/>
      <c r="CL713" s="229"/>
      <c r="CM713" s="229"/>
      <c r="CN713" s="226"/>
      <c r="CO713" s="226"/>
      <c r="CR713" s="231"/>
      <c r="CS713" s="231"/>
      <c r="CT713" s="231"/>
      <c r="CU713" s="231"/>
      <c r="CV713" s="226"/>
      <c r="CW713" s="226"/>
      <c r="CX713" s="227"/>
      <c r="CY713" s="228"/>
      <c r="CZ713" s="226"/>
      <c r="DA713" s="226"/>
      <c r="DB713" s="229"/>
      <c r="DC713" s="229"/>
      <c r="DD713" s="229"/>
      <c r="DE713" s="226"/>
      <c r="DF713" s="226"/>
      <c r="DI713" s="231"/>
      <c r="DJ713" s="231"/>
      <c r="DK713" s="231"/>
      <c r="DL713" s="231"/>
      <c r="DM713" s="226"/>
      <c r="DN713" s="226"/>
      <c r="DO713" s="227"/>
      <c r="DP713" s="228"/>
      <c r="DQ713" s="226"/>
      <c r="DR713" s="226"/>
      <c r="DS713" s="229"/>
      <c r="DT713" s="229"/>
      <c r="DU713" s="229"/>
      <c r="DV713" s="226"/>
      <c r="DW713" s="226"/>
      <c r="DZ713" s="231"/>
      <c r="EA713" s="231"/>
      <c r="EB713" s="231"/>
      <c r="EC713" s="231"/>
      <c r="ED713" s="226"/>
      <c r="EE713" s="226"/>
      <c r="EF713" s="227"/>
      <c r="EG713" s="228"/>
      <c r="EH713" s="226"/>
      <c r="EI713" s="226"/>
      <c r="EJ713" s="229"/>
      <c r="EK713" s="229"/>
      <c r="EL713" s="229"/>
      <c r="EM713" s="226"/>
      <c r="EN713" s="226"/>
      <c r="EQ713" s="231"/>
      <c r="ER713" s="231"/>
      <c r="ES713" s="231"/>
      <c r="ET713" s="231"/>
      <c r="EU713" s="226"/>
      <c r="EV713" s="226"/>
      <c r="EW713" s="227"/>
      <c r="EX713" s="228"/>
      <c r="EY713" s="226"/>
      <c r="EZ713" s="226"/>
      <c r="FA713" s="229"/>
      <c r="FB713" s="229"/>
      <c r="FC713" s="229"/>
      <c r="FD713" s="226"/>
      <c r="FE713" s="226"/>
      <c r="FH713" s="231"/>
      <c r="FI713" s="231"/>
      <c r="FJ713" s="231"/>
      <c r="FK713" s="231"/>
      <c r="FL713" s="226"/>
      <c r="FM713" s="226"/>
      <c r="FN713" s="227"/>
      <c r="FO713" s="228"/>
      <c r="FP713" s="226"/>
      <c r="FQ713" s="226"/>
      <c r="FR713" s="229"/>
      <c r="FS713" s="229"/>
      <c r="FT713" s="229"/>
      <c r="FU713" s="226"/>
      <c r="FV713" s="226"/>
      <c r="FY713" s="231"/>
      <c r="FZ713" s="231"/>
      <c r="GA713" s="231"/>
      <c r="GB713" s="231"/>
      <c r="GC713" s="226"/>
      <c r="GD713" s="226"/>
      <c r="GE713" s="227"/>
      <c r="GF713" s="228"/>
      <c r="GG713" s="226"/>
      <c r="GH713" s="226"/>
      <c r="GI713" s="229"/>
      <c r="GJ713" s="229"/>
      <c r="GK713" s="229"/>
      <c r="GL713" s="226"/>
      <c r="GM713" s="226"/>
      <c r="GP713" s="231"/>
      <c r="GQ713" s="231"/>
      <c r="GR713" s="231"/>
      <c r="GS713" s="231"/>
      <c r="GT713" s="226"/>
      <c r="GU713" s="226"/>
      <c r="GV713" s="227"/>
      <c r="GW713" s="228"/>
      <c r="GX713" s="226"/>
      <c r="GY713" s="226"/>
      <c r="GZ713" s="229"/>
      <c r="HA713" s="229"/>
      <c r="HB713" s="229"/>
      <c r="HC713" s="226"/>
      <c r="HD713" s="226"/>
      <c r="HG713" s="231"/>
    </row>
    <row r="714" spans="1:215" s="230" customFormat="1" ht="41.25" customHeight="1" x14ac:dyDescent="0.2">
      <c r="A714" s="210" t="s">
        <v>7616</v>
      </c>
      <c r="B714" s="211" t="s">
        <v>7617</v>
      </c>
      <c r="C714" s="211" t="s">
        <v>7618</v>
      </c>
      <c r="D714" s="211" t="s">
        <v>8151</v>
      </c>
      <c r="E714" s="212" t="str">
        <f t="shared" si="17"/>
        <v>山陽小野田市小野田4046</v>
      </c>
      <c r="F714" s="212" t="s">
        <v>7619</v>
      </c>
      <c r="G714" s="196">
        <v>41122</v>
      </c>
      <c r="H714" s="212" t="s">
        <v>2163</v>
      </c>
      <c r="I714" s="236" t="s">
        <v>3372</v>
      </c>
      <c r="J714" s="281" t="s">
        <v>4583</v>
      </c>
      <c r="K714" s="282" t="s">
        <v>488</v>
      </c>
      <c r="L714" s="282" t="s">
        <v>66</v>
      </c>
      <c r="M714" s="212" t="s">
        <v>7620</v>
      </c>
      <c r="N714" s="212" t="s">
        <v>7621</v>
      </c>
      <c r="O714" s="283" t="s">
        <v>250</v>
      </c>
      <c r="P714" s="284" t="s">
        <v>120</v>
      </c>
      <c r="Q714" s="227"/>
      <c r="R714" s="228"/>
      <c r="S714" s="226"/>
      <c r="T714" s="226"/>
      <c r="U714" s="229"/>
      <c r="V714" s="229"/>
      <c r="W714" s="229"/>
      <c r="X714" s="226"/>
      <c r="Y714" s="226"/>
      <c r="AB714" s="231"/>
      <c r="AC714" s="231"/>
      <c r="AD714" s="231"/>
      <c r="AE714" s="231"/>
      <c r="AF714" s="226"/>
      <c r="AG714" s="226"/>
      <c r="AH714" s="227"/>
      <c r="AI714" s="228"/>
      <c r="AJ714" s="226"/>
      <c r="AK714" s="226"/>
      <c r="AL714" s="229"/>
      <c r="AM714" s="229"/>
      <c r="AN714" s="229"/>
      <c r="AO714" s="226"/>
      <c r="AP714" s="226"/>
      <c r="AS714" s="231"/>
      <c r="AT714" s="231"/>
      <c r="AU714" s="231"/>
      <c r="AV714" s="231"/>
      <c r="AW714" s="226"/>
      <c r="AX714" s="226"/>
      <c r="AY714" s="227"/>
      <c r="AZ714" s="228"/>
      <c r="BA714" s="226"/>
      <c r="BB714" s="226"/>
      <c r="BC714" s="229"/>
      <c r="BD714" s="229"/>
      <c r="BE714" s="229"/>
      <c r="BF714" s="226"/>
      <c r="BG714" s="226"/>
      <c r="BJ714" s="231"/>
      <c r="BK714" s="231"/>
      <c r="BL714" s="231"/>
      <c r="BM714" s="231"/>
      <c r="BN714" s="226"/>
      <c r="BO714" s="226"/>
      <c r="BP714" s="227"/>
      <c r="BQ714" s="228"/>
      <c r="BR714" s="226"/>
      <c r="BS714" s="226"/>
      <c r="BT714" s="229"/>
      <c r="BU714" s="229"/>
      <c r="BV714" s="229"/>
      <c r="BW714" s="226"/>
      <c r="BX714" s="226"/>
      <c r="CA714" s="231"/>
      <c r="CB714" s="231"/>
      <c r="CC714" s="231"/>
      <c r="CD714" s="231"/>
      <c r="CE714" s="226"/>
      <c r="CF714" s="226"/>
      <c r="CG714" s="227"/>
      <c r="CH714" s="228"/>
      <c r="CI714" s="226"/>
      <c r="CJ714" s="226"/>
      <c r="CK714" s="229"/>
      <c r="CL714" s="229"/>
      <c r="CM714" s="229"/>
      <c r="CN714" s="226"/>
      <c r="CO714" s="226"/>
      <c r="CR714" s="231"/>
      <c r="CS714" s="231"/>
      <c r="CT714" s="231"/>
      <c r="CU714" s="231"/>
      <c r="CV714" s="226"/>
      <c r="CW714" s="226"/>
      <c r="CX714" s="227"/>
      <c r="CY714" s="228"/>
      <c r="CZ714" s="226"/>
      <c r="DA714" s="226"/>
      <c r="DB714" s="229"/>
      <c r="DC714" s="229"/>
      <c r="DD714" s="229"/>
      <c r="DE714" s="226"/>
      <c r="DF714" s="226"/>
      <c r="DI714" s="231"/>
      <c r="DJ714" s="231"/>
      <c r="DK714" s="231"/>
      <c r="DL714" s="231"/>
      <c r="DM714" s="226"/>
      <c r="DN714" s="226"/>
      <c r="DO714" s="227"/>
      <c r="DP714" s="228"/>
      <c r="DQ714" s="226"/>
      <c r="DR714" s="226"/>
      <c r="DS714" s="229"/>
      <c r="DT714" s="229"/>
      <c r="DU714" s="229"/>
      <c r="DV714" s="226"/>
      <c r="DW714" s="226"/>
      <c r="DZ714" s="231"/>
      <c r="EA714" s="231"/>
      <c r="EB714" s="231"/>
      <c r="EC714" s="231"/>
      <c r="ED714" s="226"/>
      <c r="EE714" s="226"/>
      <c r="EF714" s="227"/>
      <c r="EG714" s="228"/>
      <c r="EH714" s="226"/>
      <c r="EI714" s="226"/>
      <c r="EJ714" s="229"/>
      <c r="EK714" s="229"/>
      <c r="EL714" s="229"/>
      <c r="EM714" s="226"/>
      <c r="EN714" s="226"/>
      <c r="EQ714" s="231"/>
      <c r="ER714" s="231"/>
      <c r="ES714" s="231"/>
      <c r="ET714" s="231"/>
      <c r="EU714" s="226"/>
      <c r="EV714" s="226"/>
      <c r="EW714" s="227"/>
      <c r="EX714" s="228"/>
      <c r="EY714" s="226"/>
      <c r="EZ714" s="226"/>
      <c r="FA714" s="229"/>
      <c r="FB714" s="229"/>
      <c r="FC714" s="229"/>
      <c r="FD714" s="226"/>
      <c r="FE714" s="226"/>
      <c r="FH714" s="231"/>
      <c r="FI714" s="231"/>
      <c r="FJ714" s="231"/>
      <c r="FK714" s="231"/>
      <c r="FL714" s="226"/>
      <c r="FM714" s="226"/>
      <c r="FN714" s="227"/>
      <c r="FO714" s="228"/>
      <c r="FP714" s="226"/>
      <c r="FQ714" s="226"/>
      <c r="FR714" s="229"/>
      <c r="FS714" s="229"/>
      <c r="FT714" s="229"/>
      <c r="FU714" s="226"/>
      <c r="FV714" s="226"/>
      <c r="FY714" s="231"/>
      <c r="FZ714" s="231"/>
      <c r="GA714" s="231"/>
      <c r="GB714" s="231"/>
      <c r="GC714" s="226"/>
      <c r="GD714" s="226"/>
      <c r="GE714" s="227"/>
      <c r="GF714" s="228"/>
      <c r="GG714" s="226"/>
      <c r="GH714" s="226"/>
      <c r="GI714" s="229"/>
      <c r="GJ714" s="229"/>
      <c r="GK714" s="229"/>
      <c r="GL714" s="226"/>
      <c r="GM714" s="226"/>
      <c r="GP714" s="231"/>
      <c r="GQ714" s="231"/>
      <c r="GR714" s="231"/>
      <c r="GS714" s="231"/>
      <c r="GT714" s="226"/>
      <c r="GU714" s="226"/>
      <c r="GV714" s="227"/>
      <c r="GW714" s="228"/>
      <c r="GX714" s="226"/>
      <c r="GY714" s="226"/>
      <c r="GZ714" s="229"/>
      <c r="HA714" s="229"/>
      <c r="HB714" s="229"/>
      <c r="HC714" s="226"/>
      <c r="HD714" s="226"/>
      <c r="HG714" s="231"/>
    </row>
    <row r="715" spans="1:215" s="230" customFormat="1" ht="41.25" customHeight="1" x14ac:dyDescent="0.2">
      <c r="A715" s="210" t="s">
        <v>4710</v>
      </c>
      <c r="B715" s="211" t="s">
        <v>4709</v>
      </c>
      <c r="C715" s="211" t="s">
        <v>4708</v>
      </c>
      <c r="D715" s="211" t="s">
        <v>8827</v>
      </c>
      <c r="E715" s="212" t="str">
        <f t="shared" si="17"/>
        <v>山陽小野田市鴨庄76-3</v>
      </c>
      <c r="F715" s="212" t="s">
        <v>1309</v>
      </c>
      <c r="G715" s="196">
        <v>41244</v>
      </c>
      <c r="H715" s="212" t="s">
        <v>2164</v>
      </c>
      <c r="I715" s="236" t="s">
        <v>3372</v>
      </c>
      <c r="J715" s="281" t="s">
        <v>4583</v>
      </c>
      <c r="K715" s="282" t="s">
        <v>488</v>
      </c>
      <c r="L715" s="282" t="s">
        <v>66</v>
      </c>
      <c r="M715" s="212" t="s">
        <v>2245</v>
      </c>
      <c r="N715" s="212" t="s">
        <v>4707</v>
      </c>
      <c r="O715" s="283" t="s">
        <v>250</v>
      </c>
      <c r="P715" s="284" t="s">
        <v>120</v>
      </c>
      <c r="Q715" s="227"/>
      <c r="R715" s="228"/>
      <c r="S715" s="226"/>
      <c r="T715" s="226"/>
      <c r="U715" s="229"/>
      <c r="V715" s="229"/>
      <c r="W715" s="229"/>
      <c r="X715" s="226"/>
      <c r="Y715" s="226"/>
      <c r="AB715" s="231"/>
      <c r="AC715" s="231"/>
      <c r="AD715" s="231"/>
      <c r="AE715" s="231"/>
      <c r="AF715" s="226"/>
      <c r="AG715" s="226"/>
      <c r="AH715" s="227"/>
      <c r="AI715" s="228"/>
      <c r="AJ715" s="226"/>
      <c r="AK715" s="226"/>
      <c r="AL715" s="229"/>
      <c r="AM715" s="229"/>
      <c r="AN715" s="229"/>
      <c r="AO715" s="226"/>
      <c r="AP715" s="226"/>
      <c r="AS715" s="231"/>
      <c r="AT715" s="231"/>
      <c r="AU715" s="231"/>
      <c r="AV715" s="231"/>
      <c r="AW715" s="226"/>
      <c r="AX715" s="226"/>
      <c r="AY715" s="227"/>
      <c r="AZ715" s="228"/>
      <c r="BA715" s="226"/>
      <c r="BB715" s="226"/>
      <c r="BC715" s="229"/>
      <c r="BD715" s="229"/>
      <c r="BE715" s="229"/>
      <c r="BF715" s="226"/>
      <c r="BG715" s="226"/>
      <c r="BJ715" s="231"/>
      <c r="BK715" s="231"/>
      <c r="BL715" s="231"/>
      <c r="BM715" s="231"/>
      <c r="BN715" s="226"/>
      <c r="BO715" s="226"/>
      <c r="BP715" s="227"/>
      <c r="BQ715" s="228"/>
      <c r="BR715" s="226"/>
      <c r="BS715" s="226"/>
      <c r="BT715" s="229"/>
      <c r="BU715" s="229"/>
      <c r="BV715" s="229"/>
      <c r="BW715" s="226"/>
      <c r="BX715" s="226"/>
      <c r="CA715" s="231"/>
      <c r="CB715" s="231"/>
      <c r="CC715" s="231"/>
      <c r="CD715" s="231"/>
      <c r="CE715" s="226"/>
      <c r="CF715" s="226"/>
      <c r="CG715" s="227"/>
      <c r="CH715" s="228"/>
      <c r="CI715" s="226"/>
      <c r="CJ715" s="226"/>
      <c r="CK715" s="229"/>
      <c r="CL715" s="229"/>
      <c r="CM715" s="229"/>
      <c r="CN715" s="226"/>
      <c r="CO715" s="226"/>
      <c r="CR715" s="231"/>
      <c r="CS715" s="231"/>
      <c r="CT715" s="231"/>
      <c r="CU715" s="231"/>
      <c r="CV715" s="226"/>
      <c r="CW715" s="226"/>
      <c r="CX715" s="227"/>
      <c r="CY715" s="228"/>
      <c r="CZ715" s="226"/>
      <c r="DA715" s="226"/>
      <c r="DB715" s="229"/>
      <c r="DC715" s="229"/>
      <c r="DD715" s="229"/>
      <c r="DE715" s="226"/>
      <c r="DF715" s="226"/>
      <c r="DI715" s="231"/>
      <c r="DJ715" s="231"/>
      <c r="DK715" s="231"/>
      <c r="DL715" s="231"/>
      <c r="DM715" s="226"/>
      <c r="DN715" s="226"/>
      <c r="DO715" s="227"/>
      <c r="DP715" s="228"/>
      <c r="DQ715" s="226"/>
      <c r="DR715" s="226"/>
      <c r="DS715" s="229"/>
      <c r="DT715" s="229"/>
      <c r="DU715" s="229"/>
      <c r="DV715" s="226"/>
      <c r="DW715" s="226"/>
      <c r="DZ715" s="231"/>
      <c r="EA715" s="231"/>
      <c r="EB715" s="231"/>
      <c r="EC715" s="231"/>
      <c r="ED715" s="226"/>
      <c r="EE715" s="226"/>
      <c r="EF715" s="227"/>
      <c r="EG715" s="228"/>
      <c r="EH715" s="226"/>
      <c r="EI715" s="226"/>
      <c r="EJ715" s="229"/>
      <c r="EK715" s="229"/>
      <c r="EL715" s="229"/>
      <c r="EM715" s="226"/>
      <c r="EN715" s="226"/>
      <c r="EQ715" s="231"/>
      <c r="ER715" s="231"/>
      <c r="ES715" s="231"/>
      <c r="ET715" s="231"/>
      <c r="EU715" s="226"/>
      <c r="EV715" s="226"/>
      <c r="EW715" s="227"/>
      <c r="EX715" s="228"/>
      <c r="EY715" s="226"/>
      <c r="EZ715" s="226"/>
      <c r="FA715" s="229"/>
      <c r="FB715" s="229"/>
      <c r="FC715" s="229"/>
      <c r="FD715" s="226"/>
      <c r="FE715" s="226"/>
      <c r="FH715" s="231"/>
      <c r="FI715" s="231"/>
      <c r="FJ715" s="231"/>
      <c r="FK715" s="231"/>
      <c r="FL715" s="226"/>
      <c r="FM715" s="226"/>
      <c r="FN715" s="227"/>
      <c r="FO715" s="228"/>
      <c r="FP715" s="226"/>
      <c r="FQ715" s="226"/>
      <c r="FR715" s="229"/>
      <c r="FS715" s="229"/>
      <c r="FT715" s="229"/>
      <c r="FU715" s="226"/>
      <c r="FV715" s="226"/>
      <c r="FY715" s="231"/>
      <c r="FZ715" s="231"/>
      <c r="GA715" s="231"/>
      <c r="GB715" s="231"/>
      <c r="GC715" s="226"/>
      <c r="GD715" s="226"/>
      <c r="GE715" s="227"/>
      <c r="GF715" s="228"/>
      <c r="GG715" s="226"/>
      <c r="GH715" s="226"/>
      <c r="GI715" s="229"/>
      <c r="GJ715" s="229"/>
      <c r="GK715" s="229"/>
      <c r="GL715" s="226"/>
      <c r="GM715" s="226"/>
      <c r="GP715" s="231"/>
      <c r="GQ715" s="231"/>
      <c r="GR715" s="231"/>
      <c r="GS715" s="231"/>
      <c r="GT715" s="226"/>
      <c r="GU715" s="226"/>
      <c r="GV715" s="227"/>
      <c r="GW715" s="228"/>
      <c r="GX715" s="226"/>
      <c r="GY715" s="226"/>
      <c r="GZ715" s="229"/>
      <c r="HA715" s="229"/>
      <c r="HB715" s="229"/>
      <c r="HC715" s="226"/>
      <c r="HD715" s="226"/>
      <c r="HG715" s="231"/>
    </row>
    <row r="716" spans="1:215" s="230" customFormat="1" ht="41.25" customHeight="1" x14ac:dyDescent="0.2">
      <c r="A716" s="210" t="s">
        <v>4706</v>
      </c>
      <c r="B716" s="211" t="s">
        <v>4705</v>
      </c>
      <c r="C716" s="211" t="s">
        <v>4704</v>
      </c>
      <c r="D716" s="211" t="s">
        <v>4105</v>
      </c>
      <c r="E716" s="212" t="str">
        <f t="shared" si="17"/>
        <v>山陽小野田市西高泊1467</v>
      </c>
      <c r="F716" s="212" t="s">
        <v>1108</v>
      </c>
      <c r="G716" s="196">
        <v>41395</v>
      </c>
      <c r="H716" s="212" t="s">
        <v>2165</v>
      </c>
      <c r="I716" s="236" t="s">
        <v>3372</v>
      </c>
      <c r="J716" s="281" t="s">
        <v>4583</v>
      </c>
      <c r="K716" s="282" t="s">
        <v>488</v>
      </c>
      <c r="L716" s="282" t="s">
        <v>66</v>
      </c>
      <c r="M716" s="212" t="s">
        <v>4703</v>
      </c>
      <c r="N716" s="212" t="s">
        <v>4702</v>
      </c>
      <c r="O716" s="283" t="s">
        <v>250</v>
      </c>
      <c r="P716" s="284" t="s">
        <v>120</v>
      </c>
      <c r="Q716" s="227"/>
      <c r="R716" s="228"/>
      <c r="S716" s="226"/>
      <c r="T716" s="226"/>
      <c r="U716" s="229"/>
      <c r="V716" s="229"/>
      <c r="W716" s="229"/>
      <c r="X716" s="226"/>
      <c r="Y716" s="226"/>
      <c r="AB716" s="231"/>
      <c r="AC716" s="231"/>
      <c r="AD716" s="231"/>
      <c r="AE716" s="231"/>
      <c r="AF716" s="226"/>
      <c r="AG716" s="226"/>
      <c r="AH716" s="227"/>
      <c r="AI716" s="228"/>
      <c r="AJ716" s="226"/>
      <c r="AK716" s="226"/>
      <c r="AL716" s="229"/>
      <c r="AM716" s="229"/>
      <c r="AN716" s="229"/>
      <c r="AO716" s="226"/>
      <c r="AP716" s="226"/>
      <c r="AS716" s="231"/>
      <c r="AT716" s="231"/>
      <c r="AU716" s="231"/>
      <c r="AV716" s="231"/>
      <c r="AW716" s="226"/>
      <c r="AX716" s="226"/>
      <c r="AY716" s="227"/>
      <c r="AZ716" s="228"/>
      <c r="BA716" s="226"/>
      <c r="BB716" s="226"/>
      <c r="BC716" s="229"/>
      <c r="BD716" s="229"/>
      <c r="BE716" s="229"/>
      <c r="BF716" s="226"/>
      <c r="BG716" s="226"/>
      <c r="BJ716" s="231"/>
      <c r="BK716" s="231"/>
      <c r="BL716" s="231"/>
      <c r="BM716" s="231"/>
      <c r="BN716" s="226"/>
      <c r="BO716" s="226"/>
      <c r="BP716" s="227"/>
      <c r="BQ716" s="228"/>
      <c r="BR716" s="226"/>
      <c r="BS716" s="226"/>
      <c r="BT716" s="229"/>
      <c r="BU716" s="229"/>
      <c r="BV716" s="229"/>
      <c r="BW716" s="226"/>
      <c r="BX716" s="226"/>
      <c r="CA716" s="231"/>
      <c r="CB716" s="231"/>
      <c r="CC716" s="231"/>
      <c r="CD716" s="231"/>
      <c r="CE716" s="226"/>
      <c r="CF716" s="226"/>
      <c r="CG716" s="227"/>
      <c r="CH716" s="228"/>
      <c r="CI716" s="226"/>
      <c r="CJ716" s="226"/>
      <c r="CK716" s="229"/>
      <c r="CL716" s="229"/>
      <c r="CM716" s="229"/>
      <c r="CN716" s="226"/>
      <c r="CO716" s="226"/>
      <c r="CR716" s="231"/>
      <c r="CS716" s="231"/>
      <c r="CT716" s="231"/>
      <c r="CU716" s="231"/>
      <c r="CV716" s="226"/>
      <c r="CW716" s="226"/>
      <c r="CX716" s="227"/>
      <c r="CY716" s="228"/>
      <c r="CZ716" s="226"/>
      <c r="DA716" s="226"/>
      <c r="DB716" s="229"/>
      <c r="DC716" s="229"/>
      <c r="DD716" s="229"/>
      <c r="DE716" s="226"/>
      <c r="DF716" s="226"/>
      <c r="DI716" s="231"/>
      <c r="DJ716" s="231"/>
      <c r="DK716" s="231"/>
      <c r="DL716" s="231"/>
      <c r="DM716" s="226"/>
      <c r="DN716" s="226"/>
      <c r="DO716" s="227"/>
      <c r="DP716" s="228"/>
      <c r="DQ716" s="226"/>
      <c r="DR716" s="226"/>
      <c r="DS716" s="229"/>
      <c r="DT716" s="229"/>
      <c r="DU716" s="229"/>
      <c r="DV716" s="226"/>
      <c r="DW716" s="226"/>
      <c r="DZ716" s="231"/>
      <c r="EA716" s="231"/>
      <c r="EB716" s="231"/>
      <c r="EC716" s="231"/>
      <c r="ED716" s="226"/>
      <c r="EE716" s="226"/>
      <c r="EF716" s="227"/>
      <c r="EG716" s="228"/>
      <c r="EH716" s="226"/>
      <c r="EI716" s="226"/>
      <c r="EJ716" s="229"/>
      <c r="EK716" s="229"/>
      <c r="EL716" s="229"/>
      <c r="EM716" s="226"/>
      <c r="EN716" s="226"/>
      <c r="EQ716" s="231"/>
      <c r="ER716" s="231"/>
      <c r="ES716" s="231"/>
      <c r="ET716" s="231"/>
      <c r="EU716" s="226"/>
      <c r="EV716" s="226"/>
      <c r="EW716" s="227"/>
      <c r="EX716" s="228"/>
      <c r="EY716" s="226"/>
      <c r="EZ716" s="226"/>
      <c r="FA716" s="229"/>
      <c r="FB716" s="229"/>
      <c r="FC716" s="229"/>
      <c r="FD716" s="226"/>
      <c r="FE716" s="226"/>
      <c r="FH716" s="231"/>
      <c r="FI716" s="231"/>
      <c r="FJ716" s="231"/>
      <c r="FK716" s="231"/>
      <c r="FL716" s="226"/>
      <c r="FM716" s="226"/>
      <c r="FN716" s="227"/>
      <c r="FO716" s="228"/>
      <c r="FP716" s="226"/>
      <c r="FQ716" s="226"/>
      <c r="FR716" s="229"/>
      <c r="FS716" s="229"/>
      <c r="FT716" s="229"/>
      <c r="FU716" s="226"/>
      <c r="FV716" s="226"/>
      <c r="FY716" s="231"/>
      <c r="FZ716" s="231"/>
      <c r="GA716" s="231"/>
      <c r="GB716" s="231"/>
      <c r="GC716" s="226"/>
      <c r="GD716" s="226"/>
      <c r="GE716" s="227"/>
      <c r="GF716" s="228"/>
      <c r="GG716" s="226"/>
      <c r="GH716" s="226"/>
      <c r="GI716" s="229"/>
      <c r="GJ716" s="229"/>
      <c r="GK716" s="229"/>
      <c r="GL716" s="226"/>
      <c r="GM716" s="226"/>
      <c r="GP716" s="231"/>
      <c r="GQ716" s="231"/>
      <c r="GR716" s="231"/>
      <c r="GS716" s="231"/>
      <c r="GT716" s="226"/>
      <c r="GU716" s="226"/>
      <c r="GV716" s="227"/>
      <c r="GW716" s="228"/>
      <c r="GX716" s="226"/>
      <c r="GY716" s="226"/>
      <c r="GZ716" s="229"/>
      <c r="HA716" s="229"/>
      <c r="HB716" s="229"/>
      <c r="HC716" s="226"/>
      <c r="HD716" s="226"/>
      <c r="HG716" s="231"/>
    </row>
    <row r="717" spans="1:215" s="309" customFormat="1" ht="41.25" customHeight="1" x14ac:dyDescent="0.2">
      <c r="A717" s="210" t="s">
        <v>2675</v>
      </c>
      <c r="B717" s="211" t="s">
        <v>2676</v>
      </c>
      <c r="C717" s="211" t="s">
        <v>2676</v>
      </c>
      <c r="D717" s="211" t="s">
        <v>4104</v>
      </c>
      <c r="E717" s="212" t="str">
        <f t="shared" si="17"/>
        <v>山陽小野田市西高泊1334-1</v>
      </c>
      <c r="F717" s="212" t="s">
        <v>1108</v>
      </c>
      <c r="G717" s="196">
        <v>41730</v>
      </c>
      <c r="H717" s="212" t="s">
        <v>4701</v>
      </c>
      <c r="I717" s="236" t="s">
        <v>3372</v>
      </c>
      <c r="J717" s="281" t="s">
        <v>4583</v>
      </c>
      <c r="K717" s="282" t="s">
        <v>1583</v>
      </c>
      <c r="L717" s="282" t="s">
        <v>4389</v>
      </c>
      <c r="M717" s="212" t="s">
        <v>3943</v>
      </c>
      <c r="N717" s="212" t="s">
        <v>2677</v>
      </c>
      <c r="O717" s="283" t="s">
        <v>250</v>
      </c>
      <c r="P717" s="284" t="s">
        <v>550</v>
      </c>
      <c r="Q717" s="298"/>
      <c r="R717" s="299"/>
      <c r="S717" s="300"/>
      <c r="T717" s="301"/>
      <c r="U717" s="302"/>
      <c r="V717" s="303"/>
      <c r="W717" s="303"/>
      <c r="X717" s="304"/>
      <c r="Y717" s="304"/>
      <c r="Z717" s="305"/>
      <c r="AA717" s="306"/>
      <c r="AB717" s="307"/>
      <c r="AC717" s="308"/>
      <c r="AD717" s="308"/>
      <c r="AE717" s="308"/>
      <c r="AF717" s="300"/>
      <c r="AG717" s="300"/>
      <c r="AH717" s="298"/>
      <c r="AI717" s="299"/>
      <c r="AJ717" s="300"/>
      <c r="AK717" s="301"/>
      <c r="AL717" s="302"/>
      <c r="AM717" s="303"/>
      <c r="AN717" s="303"/>
      <c r="AO717" s="304"/>
      <c r="AP717" s="304"/>
      <c r="AQ717" s="305"/>
      <c r="AR717" s="306"/>
      <c r="AS717" s="307"/>
      <c r="AT717" s="308"/>
      <c r="AU717" s="308"/>
      <c r="AV717" s="308"/>
      <c r="AW717" s="300"/>
      <c r="AX717" s="300"/>
      <c r="AY717" s="298"/>
      <c r="AZ717" s="299"/>
      <c r="BA717" s="300"/>
      <c r="BB717" s="301"/>
      <c r="BC717" s="302"/>
      <c r="BD717" s="303"/>
      <c r="BE717" s="303"/>
      <c r="BF717" s="304"/>
      <c r="BG717" s="304"/>
      <c r="BH717" s="305"/>
      <c r="BI717" s="306"/>
      <c r="BJ717" s="307"/>
      <c r="BK717" s="308"/>
      <c r="BL717" s="308"/>
      <c r="BM717" s="308"/>
      <c r="BN717" s="300"/>
      <c r="BO717" s="300"/>
      <c r="BP717" s="298"/>
      <c r="BQ717" s="299"/>
      <c r="BR717" s="300"/>
      <c r="BS717" s="301"/>
      <c r="BT717" s="302"/>
      <c r="BU717" s="303"/>
      <c r="BV717" s="303"/>
      <c r="BW717" s="304"/>
      <c r="BX717" s="304"/>
      <c r="BY717" s="305"/>
      <c r="BZ717" s="306"/>
      <c r="CA717" s="307"/>
      <c r="CB717" s="308"/>
      <c r="CC717" s="308"/>
      <c r="CD717" s="308"/>
      <c r="CE717" s="300"/>
      <c r="CF717" s="300"/>
      <c r="CG717" s="298"/>
      <c r="CH717" s="299"/>
      <c r="CI717" s="300"/>
      <c r="CJ717" s="301"/>
      <c r="CK717" s="302"/>
      <c r="CL717" s="303"/>
      <c r="CM717" s="303"/>
      <c r="CN717" s="304"/>
      <c r="CO717" s="304"/>
      <c r="CP717" s="305"/>
      <c r="CQ717" s="306"/>
      <c r="CR717" s="307"/>
      <c r="CS717" s="308"/>
      <c r="CT717" s="308"/>
      <c r="CU717" s="308"/>
      <c r="CV717" s="300"/>
      <c r="CW717" s="300"/>
      <c r="CX717" s="298"/>
      <c r="CY717" s="299"/>
      <c r="CZ717" s="300"/>
      <c r="DA717" s="301"/>
      <c r="DB717" s="302"/>
      <c r="DC717" s="303"/>
      <c r="DD717" s="303"/>
      <c r="DE717" s="304"/>
      <c r="DF717" s="304"/>
      <c r="DG717" s="305"/>
      <c r="DH717" s="306"/>
      <c r="DI717" s="307"/>
      <c r="DJ717" s="308"/>
      <c r="DK717" s="308"/>
      <c r="DL717" s="308"/>
      <c r="DM717" s="300"/>
      <c r="DN717" s="300"/>
      <c r="DO717" s="298"/>
      <c r="DP717" s="299"/>
      <c r="DQ717" s="300"/>
      <c r="DR717" s="301"/>
      <c r="DS717" s="302"/>
      <c r="DT717" s="303"/>
      <c r="DU717" s="303"/>
      <c r="DV717" s="304"/>
      <c r="DW717" s="304"/>
      <c r="DX717" s="305"/>
      <c r="DY717" s="306"/>
      <c r="DZ717" s="307"/>
      <c r="EA717" s="308"/>
      <c r="EB717" s="308"/>
      <c r="EC717" s="308"/>
      <c r="ED717" s="300"/>
      <c r="EE717" s="300"/>
      <c r="EF717" s="298"/>
      <c r="EG717" s="299"/>
      <c r="EH717" s="300"/>
      <c r="EI717" s="301"/>
      <c r="EJ717" s="302"/>
      <c r="EK717" s="303"/>
      <c r="EL717" s="303"/>
      <c r="EM717" s="304"/>
      <c r="EN717" s="304"/>
      <c r="EO717" s="305"/>
      <c r="EP717" s="306"/>
      <c r="EQ717" s="307"/>
      <c r="ER717" s="308"/>
      <c r="ES717" s="308"/>
      <c r="ET717" s="308"/>
      <c r="EU717" s="300"/>
      <c r="EV717" s="300"/>
      <c r="EW717" s="298"/>
      <c r="EX717" s="299"/>
      <c r="EY717" s="300"/>
      <c r="EZ717" s="301"/>
      <c r="FA717" s="302"/>
      <c r="FB717" s="303"/>
      <c r="FC717" s="303"/>
      <c r="FD717" s="304"/>
      <c r="FE717" s="304"/>
      <c r="FF717" s="305"/>
      <c r="FG717" s="306"/>
      <c r="FH717" s="307"/>
      <c r="FI717" s="308"/>
      <c r="FJ717" s="308"/>
      <c r="FK717" s="308"/>
      <c r="FL717" s="300"/>
      <c r="FM717" s="300"/>
      <c r="FN717" s="298"/>
      <c r="FO717" s="299"/>
      <c r="FP717" s="300"/>
      <c r="FQ717" s="301"/>
      <c r="FR717" s="302"/>
      <c r="FS717" s="303"/>
      <c r="FT717" s="303"/>
      <c r="FU717" s="304"/>
      <c r="FV717" s="304"/>
      <c r="FW717" s="305"/>
      <c r="FX717" s="306"/>
      <c r="FY717" s="307"/>
      <c r="FZ717" s="308"/>
      <c r="GA717" s="308"/>
      <c r="GB717" s="308"/>
      <c r="GC717" s="300"/>
      <c r="GD717" s="300"/>
      <c r="GE717" s="298"/>
      <c r="GF717" s="299"/>
      <c r="GG717" s="300"/>
      <c r="GH717" s="301"/>
      <c r="GI717" s="302"/>
      <c r="GJ717" s="303"/>
      <c r="GK717" s="303"/>
      <c r="GL717" s="304"/>
      <c r="GM717" s="304"/>
      <c r="GN717" s="305"/>
      <c r="GO717" s="306"/>
      <c r="GP717" s="307"/>
      <c r="GQ717" s="308"/>
      <c r="GR717" s="308"/>
      <c r="GS717" s="308"/>
      <c r="GT717" s="300"/>
      <c r="GU717" s="300"/>
      <c r="GV717" s="298"/>
      <c r="GW717" s="299"/>
      <c r="GX717" s="300"/>
      <c r="GY717" s="301"/>
      <c r="GZ717" s="302"/>
      <c r="HA717" s="303"/>
      <c r="HB717" s="303"/>
      <c r="HC717" s="304"/>
      <c r="HD717" s="304"/>
      <c r="HE717" s="305"/>
      <c r="HF717" s="306"/>
      <c r="HG717" s="307"/>
    </row>
    <row r="718" spans="1:215" s="309" customFormat="1" ht="41.25" customHeight="1" x14ac:dyDescent="0.2">
      <c r="A718" s="210" t="s">
        <v>2886</v>
      </c>
      <c r="B718" s="211" t="s">
        <v>2887</v>
      </c>
      <c r="C718" s="211" t="s">
        <v>2887</v>
      </c>
      <c r="D718" s="211" t="s">
        <v>4103</v>
      </c>
      <c r="E718" s="212" t="str">
        <f t="shared" si="17"/>
        <v>山陽小野田市高千帆1-12-13</v>
      </c>
      <c r="F718" s="212" t="s">
        <v>4700</v>
      </c>
      <c r="G718" s="196">
        <v>41821</v>
      </c>
      <c r="H718" s="212" t="s">
        <v>4699</v>
      </c>
      <c r="I718" s="236" t="s">
        <v>3351</v>
      </c>
      <c r="J718" s="281" t="s">
        <v>813</v>
      </c>
      <c r="K718" s="282" t="s">
        <v>1583</v>
      </c>
      <c r="L718" s="282" t="s">
        <v>66</v>
      </c>
      <c r="M718" s="212" t="s">
        <v>4102</v>
      </c>
      <c r="N718" s="212" t="s">
        <v>2888</v>
      </c>
      <c r="O718" s="283" t="s">
        <v>250</v>
      </c>
      <c r="P718" s="284" t="s">
        <v>550</v>
      </c>
      <c r="Q718" s="227"/>
      <c r="R718" s="228"/>
      <c r="S718" s="226"/>
      <c r="T718" s="226"/>
      <c r="U718" s="229"/>
      <c r="V718" s="229"/>
      <c r="W718" s="229"/>
      <c r="X718" s="226"/>
      <c r="Y718" s="226"/>
      <c r="Z718" s="230"/>
      <c r="AA718" s="230"/>
      <c r="AB718" s="231"/>
      <c r="AC718" s="231"/>
      <c r="AD718" s="231"/>
      <c r="AE718" s="231"/>
      <c r="AF718" s="226"/>
      <c r="AG718" s="226"/>
      <c r="AH718" s="227"/>
      <c r="AI718" s="228"/>
      <c r="AJ718" s="226"/>
      <c r="AK718" s="226"/>
      <c r="AL718" s="229"/>
      <c r="AM718" s="229"/>
      <c r="AN718" s="229"/>
      <c r="AO718" s="226"/>
      <c r="AP718" s="226"/>
      <c r="AQ718" s="230"/>
      <c r="AR718" s="230"/>
      <c r="AS718" s="231"/>
      <c r="AT718" s="231"/>
      <c r="AU718" s="231"/>
      <c r="AV718" s="231"/>
      <c r="AW718" s="226"/>
      <c r="AX718" s="226"/>
      <c r="AY718" s="227"/>
      <c r="AZ718" s="228"/>
      <c r="BA718" s="226"/>
      <c r="BB718" s="226"/>
      <c r="BC718" s="229"/>
      <c r="BD718" s="229"/>
      <c r="BE718" s="229"/>
      <c r="BF718" s="226"/>
      <c r="BG718" s="226"/>
      <c r="BH718" s="230"/>
      <c r="BI718" s="230"/>
      <c r="BJ718" s="231"/>
      <c r="BK718" s="231"/>
      <c r="BL718" s="231"/>
      <c r="BM718" s="231"/>
      <c r="BN718" s="226"/>
      <c r="BO718" s="226"/>
      <c r="BP718" s="227"/>
      <c r="BQ718" s="228"/>
      <c r="BR718" s="226"/>
      <c r="BS718" s="226"/>
      <c r="BT718" s="229"/>
      <c r="BU718" s="229"/>
      <c r="BV718" s="229"/>
      <c r="BW718" s="226"/>
      <c r="BX718" s="226"/>
      <c r="BY718" s="230"/>
      <c r="BZ718" s="230"/>
      <c r="CA718" s="231"/>
      <c r="CB718" s="231"/>
      <c r="CC718" s="231"/>
      <c r="CD718" s="231"/>
      <c r="CE718" s="226"/>
      <c r="CF718" s="226"/>
      <c r="CG718" s="227"/>
      <c r="CH718" s="228"/>
      <c r="CI718" s="226"/>
      <c r="CJ718" s="226"/>
      <c r="CK718" s="229"/>
      <c r="CL718" s="229"/>
      <c r="CM718" s="229"/>
      <c r="CN718" s="226"/>
      <c r="CO718" s="226"/>
      <c r="CP718" s="230"/>
      <c r="CQ718" s="230"/>
      <c r="CR718" s="231"/>
      <c r="CS718" s="231"/>
      <c r="CT718" s="231"/>
      <c r="CU718" s="231"/>
      <c r="CV718" s="226"/>
      <c r="CW718" s="226"/>
      <c r="CX718" s="227"/>
      <c r="CY718" s="228"/>
      <c r="CZ718" s="226"/>
      <c r="DA718" s="226"/>
      <c r="DB718" s="229"/>
      <c r="DC718" s="229"/>
      <c r="DD718" s="229"/>
      <c r="DE718" s="226"/>
      <c r="DF718" s="226"/>
      <c r="DG718" s="230"/>
      <c r="DH718" s="230"/>
      <c r="DI718" s="231"/>
      <c r="DJ718" s="231"/>
      <c r="DK718" s="231"/>
      <c r="DL718" s="231"/>
      <c r="DM718" s="226"/>
      <c r="DN718" s="226"/>
      <c r="DO718" s="227"/>
      <c r="DP718" s="228"/>
      <c r="DQ718" s="226"/>
      <c r="DR718" s="226"/>
      <c r="DS718" s="229"/>
      <c r="DT718" s="229"/>
      <c r="DU718" s="229"/>
      <c r="DV718" s="226"/>
      <c r="DW718" s="226"/>
      <c r="DX718" s="230"/>
      <c r="DY718" s="230"/>
      <c r="DZ718" s="231"/>
      <c r="EA718" s="231"/>
      <c r="EB718" s="231"/>
      <c r="EC718" s="231"/>
      <c r="ED718" s="226"/>
      <c r="EE718" s="226"/>
      <c r="EF718" s="227"/>
      <c r="EG718" s="228"/>
      <c r="EH718" s="226"/>
      <c r="EI718" s="226"/>
      <c r="EJ718" s="229"/>
      <c r="EK718" s="229"/>
      <c r="EL718" s="229"/>
      <c r="EM718" s="226"/>
      <c r="EN718" s="226"/>
      <c r="EO718" s="230"/>
      <c r="EP718" s="230"/>
      <c r="EQ718" s="231"/>
      <c r="ER718" s="231"/>
      <c r="ES718" s="231"/>
      <c r="ET718" s="231"/>
      <c r="EU718" s="226"/>
      <c r="EV718" s="226"/>
      <c r="EW718" s="227"/>
      <c r="EX718" s="228"/>
      <c r="EY718" s="226"/>
      <c r="EZ718" s="226"/>
      <c r="FA718" s="229"/>
      <c r="FB718" s="229"/>
      <c r="FC718" s="229"/>
      <c r="FD718" s="226"/>
      <c r="FE718" s="226"/>
      <c r="FF718" s="230"/>
      <c r="FG718" s="230"/>
      <c r="FH718" s="231"/>
      <c r="FI718" s="231"/>
      <c r="FJ718" s="231"/>
      <c r="FK718" s="231"/>
      <c r="FL718" s="226"/>
      <c r="FM718" s="226"/>
      <c r="FN718" s="227"/>
      <c r="FO718" s="228"/>
      <c r="FP718" s="226"/>
      <c r="FQ718" s="226"/>
      <c r="FR718" s="229"/>
      <c r="FS718" s="229"/>
      <c r="FT718" s="229"/>
      <c r="FU718" s="226"/>
      <c r="FV718" s="226"/>
      <c r="FW718" s="230"/>
      <c r="FX718" s="230"/>
      <c r="FY718" s="231"/>
      <c r="FZ718" s="231"/>
      <c r="GA718" s="231"/>
      <c r="GB718" s="231"/>
      <c r="GC718" s="226"/>
      <c r="GD718" s="226"/>
      <c r="GE718" s="227"/>
      <c r="GF718" s="228"/>
      <c r="GG718" s="226"/>
      <c r="GH718" s="226"/>
      <c r="GI718" s="229"/>
      <c r="GJ718" s="229"/>
      <c r="GK718" s="229"/>
      <c r="GL718" s="226"/>
      <c r="GM718" s="226"/>
      <c r="GN718" s="230"/>
      <c r="GO718" s="230"/>
      <c r="GP718" s="231"/>
      <c r="GQ718" s="231"/>
      <c r="GR718" s="231"/>
      <c r="GS718" s="231"/>
      <c r="GT718" s="226"/>
      <c r="GU718" s="226"/>
      <c r="GV718" s="227"/>
      <c r="GW718" s="228"/>
      <c r="GX718" s="226"/>
      <c r="GY718" s="226"/>
      <c r="GZ718" s="229"/>
      <c r="HA718" s="229"/>
      <c r="HB718" s="229"/>
      <c r="HC718" s="226"/>
      <c r="HD718" s="226"/>
      <c r="HE718" s="230"/>
      <c r="HF718" s="230"/>
      <c r="HG718" s="231"/>
    </row>
    <row r="719" spans="1:215" s="230" customFormat="1" ht="41.25" customHeight="1" x14ac:dyDescent="0.2">
      <c r="A719" s="210" t="s">
        <v>2987</v>
      </c>
      <c r="B719" s="211" t="s">
        <v>2988</v>
      </c>
      <c r="C719" s="211" t="s">
        <v>2988</v>
      </c>
      <c r="D719" s="211" t="s">
        <v>3944</v>
      </c>
      <c r="E719" s="212" t="str">
        <f t="shared" si="17"/>
        <v>山陽小野田市小野田36-10</v>
      </c>
      <c r="F719" s="212" t="s">
        <v>1311</v>
      </c>
      <c r="G719" s="196">
        <v>41913</v>
      </c>
      <c r="H719" s="212" t="s">
        <v>7622</v>
      </c>
      <c r="I719" s="236" t="s">
        <v>3372</v>
      </c>
      <c r="J719" s="281" t="s">
        <v>813</v>
      </c>
      <c r="K719" s="282" t="s">
        <v>488</v>
      </c>
      <c r="L719" s="282" t="s">
        <v>260</v>
      </c>
      <c r="M719" s="212" t="s">
        <v>8152</v>
      </c>
      <c r="N719" s="212" t="s">
        <v>2989</v>
      </c>
      <c r="O719" s="283" t="s">
        <v>250</v>
      </c>
      <c r="P719" s="284" t="s">
        <v>550</v>
      </c>
      <c r="Q719" s="227"/>
      <c r="R719" s="228"/>
      <c r="S719" s="226"/>
      <c r="T719" s="226"/>
      <c r="U719" s="229"/>
      <c r="V719" s="229"/>
      <c r="W719" s="229"/>
      <c r="X719" s="226"/>
      <c r="Y719" s="226"/>
      <c r="AB719" s="231"/>
      <c r="AC719" s="231"/>
      <c r="AD719" s="231"/>
      <c r="AE719" s="231"/>
      <c r="AF719" s="226"/>
      <c r="AG719" s="226"/>
      <c r="AH719" s="227"/>
      <c r="AI719" s="228"/>
      <c r="AJ719" s="226"/>
      <c r="AK719" s="226"/>
      <c r="AL719" s="229"/>
      <c r="AM719" s="229"/>
      <c r="AN719" s="229"/>
      <c r="AO719" s="226"/>
      <c r="AP719" s="226"/>
      <c r="AS719" s="231"/>
      <c r="AT719" s="231"/>
      <c r="AU719" s="231"/>
      <c r="AV719" s="231"/>
      <c r="AW719" s="226"/>
      <c r="AX719" s="226"/>
      <c r="AY719" s="227"/>
      <c r="AZ719" s="228"/>
      <c r="BA719" s="226"/>
      <c r="BB719" s="226"/>
      <c r="BC719" s="229"/>
      <c r="BD719" s="229"/>
      <c r="BE719" s="229"/>
      <c r="BF719" s="226"/>
      <c r="BG719" s="226"/>
      <c r="BJ719" s="231"/>
      <c r="BK719" s="231"/>
      <c r="BL719" s="231"/>
      <c r="BM719" s="231"/>
      <c r="BN719" s="226"/>
      <c r="BO719" s="226"/>
      <c r="BP719" s="227"/>
      <c r="BQ719" s="228"/>
      <c r="BR719" s="226"/>
      <c r="BS719" s="226"/>
      <c r="BT719" s="229"/>
      <c r="BU719" s="229"/>
      <c r="BV719" s="229"/>
      <c r="BW719" s="226"/>
      <c r="BX719" s="226"/>
      <c r="CA719" s="231"/>
      <c r="CB719" s="231"/>
      <c r="CC719" s="231"/>
      <c r="CD719" s="231"/>
      <c r="CE719" s="226"/>
      <c r="CF719" s="226"/>
      <c r="CG719" s="227"/>
      <c r="CH719" s="228"/>
      <c r="CI719" s="226"/>
      <c r="CJ719" s="226"/>
      <c r="CK719" s="229"/>
      <c r="CL719" s="229"/>
      <c r="CM719" s="229"/>
      <c r="CN719" s="226"/>
      <c r="CO719" s="226"/>
      <c r="CR719" s="231"/>
      <c r="CS719" s="231"/>
      <c r="CT719" s="231"/>
      <c r="CU719" s="231"/>
      <c r="CV719" s="226"/>
      <c r="CW719" s="226"/>
      <c r="CX719" s="227"/>
      <c r="CY719" s="228"/>
      <c r="CZ719" s="226"/>
      <c r="DA719" s="226"/>
      <c r="DB719" s="229"/>
      <c r="DC719" s="229"/>
      <c r="DD719" s="229"/>
      <c r="DE719" s="226"/>
      <c r="DF719" s="226"/>
      <c r="DI719" s="231"/>
      <c r="DJ719" s="231"/>
      <c r="DK719" s="231"/>
      <c r="DL719" s="231"/>
      <c r="DM719" s="226"/>
      <c r="DN719" s="226"/>
      <c r="DO719" s="227"/>
      <c r="DP719" s="228"/>
      <c r="DQ719" s="226"/>
      <c r="DR719" s="226"/>
      <c r="DS719" s="229"/>
      <c r="DT719" s="229"/>
      <c r="DU719" s="229"/>
      <c r="DV719" s="226"/>
      <c r="DW719" s="226"/>
      <c r="DZ719" s="231"/>
      <c r="EA719" s="231"/>
      <c r="EB719" s="231"/>
      <c r="EC719" s="231"/>
      <c r="ED719" s="226"/>
      <c r="EE719" s="226"/>
      <c r="EF719" s="227"/>
      <c r="EG719" s="228"/>
      <c r="EH719" s="226"/>
      <c r="EI719" s="226"/>
      <c r="EJ719" s="229"/>
      <c r="EK719" s="229"/>
      <c r="EL719" s="229"/>
      <c r="EM719" s="226"/>
      <c r="EN719" s="226"/>
      <c r="EQ719" s="231"/>
      <c r="ER719" s="231"/>
      <c r="ES719" s="231"/>
      <c r="ET719" s="231"/>
      <c r="EU719" s="226"/>
      <c r="EV719" s="226"/>
      <c r="EW719" s="227"/>
      <c r="EX719" s="228"/>
      <c r="EY719" s="226"/>
      <c r="EZ719" s="226"/>
      <c r="FA719" s="229"/>
      <c r="FB719" s="229"/>
      <c r="FC719" s="229"/>
      <c r="FD719" s="226"/>
      <c r="FE719" s="226"/>
      <c r="FH719" s="231"/>
      <c r="FI719" s="231"/>
      <c r="FJ719" s="231"/>
      <c r="FK719" s="231"/>
      <c r="FL719" s="226"/>
      <c r="FM719" s="226"/>
      <c r="FN719" s="227"/>
      <c r="FO719" s="228"/>
      <c r="FP719" s="226"/>
      <c r="FQ719" s="226"/>
      <c r="FR719" s="229"/>
      <c r="FS719" s="229"/>
      <c r="FT719" s="229"/>
      <c r="FU719" s="226"/>
      <c r="FV719" s="226"/>
      <c r="FY719" s="231"/>
      <c r="FZ719" s="231"/>
      <c r="GA719" s="231"/>
      <c r="GB719" s="231"/>
      <c r="GC719" s="226"/>
      <c r="GD719" s="226"/>
      <c r="GE719" s="227"/>
      <c r="GF719" s="228"/>
      <c r="GG719" s="226"/>
      <c r="GH719" s="226"/>
      <c r="GI719" s="229"/>
      <c r="GJ719" s="229"/>
      <c r="GK719" s="229"/>
      <c r="GL719" s="226"/>
      <c r="GM719" s="226"/>
      <c r="GP719" s="231"/>
      <c r="GQ719" s="231"/>
      <c r="GR719" s="231"/>
      <c r="GS719" s="231"/>
      <c r="GT719" s="226"/>
      <c r="GU719" s="226"/>
      <c r="GV719" s="227"/>
      <c r="GW719" s="228"/>
      <c r="GX719" s="226"/>
      <c r="GY719" s="226"/>
      <c r="GZ719" s="229"/>
      <c r="HA719" s="229"/>
      <c r="HB719" s="229"/>
      <c r="HC719" s="226"/>
      <c r="HD719" s="226"/>
      <c r="HG719" s="231"/>
    </row>
    <row r="720" spans="1:215" s="230" customFormat="1" ht="41.25" customHeight="1" x14ac:dyDescent="0.2">
      <c r="A720" s="210" t="s">
        <v>2990</v>
      </c>
      <c r="B720" s="211" t="s">
        <v>2991</v>
      </c>
      <c r="C720" s="211" t="s">
        <v>2991</v>
      </c>
      <c r="D720" s="211" t="s">
        <v>4101</v>
      </c>
      <c r="E720" s="212" t="str">
        <f t="shared" si="17"/>
        <v>山陽小野田市小野田3851-11</v>
      </c>
      <c r="F720" s="212" t="s">
        <v>2992</v>
      </c>
      <c r="G720" s="196">
        <v>42036</v>
      </c>
      <c r="H720" s="212" t="s">
        <v>4698</v>
      </c>
      <c r="I720" s="236" t="s">
        <v>455</v>
      </c>
      <c r="J720" s="281" t="s">
        <v>813</v>
      </c>
      <c r="K720" s="282" t="s">
        <v>488</v>
      </c>
      <c r="L720" s="282" t="s">
        <v>260</v>
      </c>
      <c r="M720" s="212" t="s">
        <v>3945</v>
      </c>
      <c r="N720" s="212" t="s">
        <v>2993</v>
      </c>
      <c r="O720" s="283" t="s">
        <v>250</v>
      </c>
      <c r="P720" s="284" t="s">
        <v>550</v>
      </c>
      <c r="Q720" s="227"/>
      <c r="R720" s="228"/>
      <c r="S720" s="226"/>
      <c r="T720" s="226"/>
      <c r="U720" s="229"/>
      <c r="V720" s="229"/>
      <c r="W720" s="229"/>
      <c r="X720" s="226"/>
      <c r="Y720" s="226"/>
      <c r="AB720" s="231"/>
      <c r="AC720" s="231"/>
      <c r="AD720" s="231"/>
      <c r="AE720" s="231"/>
      <c r="AF720" s="226"/>
      <c r="AG720" s="226"/>
      <c r="AH720" s="227"/>
      <c r="AI720" s="228"/>
      <c r="AJ720" s="226"/>
      <c r="AK720" s="226"/>
      <c r="AL720" s="229"/>
      <c r="AM720" s="229"/>
      <c r="AN720" s="229"/>
      <c r="AO720" s="226"/>
      <c r="AP720" s="226"/>
      <c r="AS720" s="231"/>
      <c r="AT720" s="231"/>
      <c r="AU720" s="231"/>
      <c r="AV720" s="231"/>
      <c r="AW720" s="226"/>
      <c r="AX720" s="226"/>
      <c r="AY720" s="227"/>
      <c r="AZ720" s="228"/>
      <c r="BA720" s="226"/>
      <c r="BB720" s="226"/>
      <c r="BC720" s="229"/>
      <c r="BD720" s="229"/>
      <c r="BE720" s="229"/>
      <c r="BF720" s="226"/>
      <c r="BG720" s="226"/>
      <c r="BJ720" s="231"/>
      <c r="BK720" s="231"/>
      <c r="BL720" s="231"/>
      <c r="BM720" s="231"/>
      <c r="BN720" s="226"/>
      <c r="BO720" s="226"/>
      <c r="BP720" s="227"/>
      <c r="BQ720" s="228"/>
      <c r="BR720" s="226"/>
      <c r="BS720" s="226"/>
      <c r="BT720" s="229"/>
      <c r="BU720" s="229"/>
      <c r="BV720" s="229"/>
      <c r="BW720" s="226"/>
      <c r="BX720" s="226"/>
      <c r="CA720" s="231"/>
      <c r="CB720" s="231"/>
      <c r="CC720" s="231"/>
      <c r="CD720" s="231"/>
      <c r="CE720" s="226"/>
      <c r="CF720" s="226"/>
      <c r="CG720" s="227"/>
      <c r="CH720" s="228"/>
      <c r="CI720" s="226"/>
      <c r="CJ720" s="226"/>
      <c r="CK720" s="229"/>
      <c r="CL720" s="229"/>
      <c r="CM720" s="229"/>
      <c r="CN720" s="226"/>
      <c r="CO720" s="226"/>
      <c r="CR720" s="231"/>
      <c r="CS720" s="231"/>
      <c r="CT720" s="231"/>
      <c r="CU720" s="231"/>
      <c r="CV720" s="226"/>
      <c r="CW720" s="226"/>
      <c r="CX720" s="227"/>
      <c r="CY720" s="228"/>
      <c r="CZ720" s="226"/>
      <c r="DA720" s="226"/>
      <c r="DB720" s="229"/>
      <c r="DC720" s="229"/>
      <c r="DD720" s="229"/>
      <c r="DE720" s="226"/>
      <c r="DF720" s="226"/>
      <c r="DI720" s="231"/>
      <c r="DJ720" s="231"/>
      <c r="DK720" s="231"/>
      <c r="DL720" s="231"/>
      <c r="DM720" s="226"/>
      <c r="DN720" s="226"/>
      <c r="DO720" s="227"/>
      <c r="DP720" s="228"/>
      <c r="DQ720" s="226"/>
      <c r="DR720" s="226"/>
      <c r="DS720" s="229"/>
      <c r="DT720" s="229"/>
      <c r="DU720" s="229"/>
      <c r="DV720" s="226"/>
      <c r="DW720" s="226"/>
      <c r="DZ720" s="231"/>
      <c r="EA720" s="231"/>
      <c r="EB720" s="231"/>
      <c r="EC720" s="231"/>
      <c r="ED720" s="226"/>
      <c r="EE720" s="226"/>
      <c r="EF720" s="227"/>
      <c r="EG720" s="228"/>
      <c r="EH720" s="226"/>
      <c r="EI720" s="226"/>
      <c r="EJ720" s="229"/>
      <c r="EK720" s="229"/>
      <c r="EL720" s="229"/>
      <c r="EM720" s="226"/>
      <c r="EN720" s="226"/>
      <c r="EQ720" s="231"/>
      <c r="ER720" s="231"/>
      <c r="ES720" s="231"/>
      <c r="ET720" s="231"/>
      <c r="EU720" s="226"/>
      <c r="EV720" s="226"/>
      <c r="EW720" s="227"/>
      <c r="EX720" s="228"/>
      <c r="EY720" s="226"/>
      <c r="EZ720" s="226"/>
      <c r="FA720" s="229"/>
      <c r="FB720" s="229"/>
      <c r="FC720" s="229"/>
      <c r="FD720" s="226"/>
      <c r="FE720" s="226"/>
      <c r="FH720" s="231"/>
      <c r="FI720" s="231"/>
      <c r="FJ720" s="231"/>
      <c r="FK720" s="231"/>
      <c r="FL720" s="226"/>
      <c r="FM720" s="226"/>
      <c r="FN720" s="227"/>
      <c r="FO720" s="228"/>
      <c r="FP720" s="226"/>
      <c r="FQ720" s="226"/>
      <c r="FR720" s="229"/>
      <c r="FS720" s="229"/>
      <c r="FT720" s="229"/>
      <c r="FU720" s="226"/>
      <c r="FV720" s="226"/>
      <c r="FY720" s="231"/>
      <c r="FZ720" s="231"/>
      <c r="GA720" s="231"/>
      <c r="GB720" s="231"/>
      <c r="GC720" s="226"/>
      <c r="GD720" s="226"/>
      <c r="GE720" s="227"/>
      <c r="GF720" s="228"/>
      <c r="GG720" s="226"/>
      <c r="GH720" s="226"/>
      <c r="GI720" s="229"/>
      <c r="GJ720" s="229"/>
      <c r="GK720" s="229"/>
      <c r="GL720" s="226"/>
      <c r="GM720" s="226"/>
      <c r="GP720" s="231"/>
      <c r="GQ720" s="231"/>
      <c r="GR720" s="231"/>
      <c r="GS720" s="231"/>
      <c r="GT720" s="226"/>
      <c r="GU720" s="226"/>
      <c r="GV720" s="227"/>
      <c r="GW720" s="228"/>
      <c r="GX720" s="226"/>
      <c r="GY720" s="226"/>
      <c r="GZ720" s="229"/>
      <c r="HA720" s="229"/>
      <c r="HB720" s="229"/>
      <c r="HC720" s="226"/>
      <c r="HD720" s="226"/>
      <c r="HG720" s="231"/>
    </row>
    <row r="721" spans="1:215" s="230" customFormat="1" ht="41.25" customHeight="1" x14ac:dyDescent="0.2">
      <c r="A721" s="210" t="s">
        <v>2994</v>
      </c>
      <c r="B721" s="211" t="s">
        <v>2995</v>
      </c>
      <c r="C721" s="211" t="s">
        <v>2995</v>
      </c>
      <c r="D721" s="211" t="s">
        <v>8828</v>
      </c>
      <c r="E721" s="212" t="str">
        <f t="shared" si="17"/>
        <v>山陽小野田市中央2-5-9</v>
      </c>
      <c r="F721" s="212" t="s">
        <v>2996</v>
      </c>
      <c r="G721" s="196">
        <v>42064</v>
      </c>
      <c r="H721" s="212" t="s">
        <v>4697</v>
      </c>
      <c r="I721" s="236" t="s">
        <v>3372</v>
      </c>
      <c r="J721" s="281" t="s">
        <v>813</v>
      </c>
      <c r="K721" s="282" t="s">
        <v>488</v>
      </c>
      <c r="L721" s="282" t="s">
        <v>260</v>
      </c>
      <c r="M721" s="212" t="s">
        <v>3946</v>
      </c>
      <c r="N721" s="212" t="s">
        <v>2997</v>
      </c>
      <c r="O721" s="283" t="s">
        <v>250</v>
      </c>
      <c r="P721" s="284" t="s">
        <v>550</v>
      </c>
      <c r="Q721" s="227"/>
      <c r="R721" s="228"/>
      <c r="S721" s="226"/>
      <c r="T721" s="226"/>
      <c r="U721" s="229"/>
      <c r="V721" s="229"/>
      <c r="W721" s="229"/>
      <c r="X721" s="226"/>
      <c r="Y721" s="226"/>
      <c r="AB721" s="231"/>
      <c r="AC721" s="231"/>
      <c r="AD721" s="231"/>
      <c r="AE721" s="231"/>
      <c r="AF721" s="226"/>
      <c r="AG721" s="226"/>
      <c r="AH721" s="227"/>
      <c r="AI721" s="228"/>
      <c r="AJ721" s="226"/>
      <c r="AK721" s="226"/>
      <c r="AL721" s="229"/>
      <c r="AM721" s="229"/>
      <c r="AN721" s="229"/>
      <c r="AO721" s="226"/>
      <c r="AP721" s="226"/>
      <c r="AS721" s="231"/>
      <c r="AT721" s="231"/>
      <c r="AU721" s="231"/>
      <c r="AV721" s="231"/>
      <c r="AW721" s="226"/>
      <c r="AX721" s="226"/>
      <c r="AY721" s="227"/>
      <c r="AZ721" s="228"/>
      <c r="BA721" s="226"/>
      <c r="BB721" s="226"/>
      <c r="BC721" s="229"/>
      <c r="BD721" s="229"/>
      <c r="BE721" s="229"/>
      <c r="BF721" s="226"/>
      <c r="BG721" s="226"/>
      <c r="BJ721" s="231"/>
      <c r="BK721" s="231"/>
      <c r="BL721" s="231"/>
      <c r="BM721" s="231"/>
      <c r="BN721" s="226"/>
      <c r="BO721" s="226"/>
      <c r="BP721" s="227"/>
      <c r="BQ721" s="228"/>
      <c r="BR721" s="226"/>
      <c r="BS721" s="226"/>
      <c r="BT721" s="229"/>
      <c r="BU721" s="229"/>
      <c r="BV721" s="229"/>
      <c r="BW721" s="226"/>
      <c r="BX721" s="226"/>
      <c r="CA721" s="231"/>
      <c r="CB721" s="231"/>
      <c r="CC721" s="231"/>
      <c r="CD721" s="231"/>
      <c r="CE721" s="226"/>
      <c r="CF721" s="226"/>
      <c r="CG721" s="227"/>
      <c r="CH721" s="228"/>
      <c r="CI721" s="226"/>
      <c r="CJ721" s="226"/>
      <c r="CK721" s="229"/>
      <c r="CL721" s="229"/>
      <c r="CM721" s="229"/>
      <c r="CN721" s="226"/>
      <c r="CO721" s="226"/>
      <c r="CR721" s="231"/>
      <c r="CS721" s="231"/>
      <c r="CT721" s="231"/>
      <c r="CU721" s="231"/>
      <c r="CV721" s="226"/>
      <c r="CW721" s="226"/>
      <c r="CX721" s="227"/>
      <c r="CY721" s="228"/>
      <c r="CZ721" s="226"/>
      <c r="DA721" s="226"/>
      <c r="DB721" s="229"/>
      <c r="DC721" s="229"/>
      <c r="DD721" s="229"/>
      <c r="DE721" s="226"/>
      <c r="DF721" s="226"/>
      <c r="DI721" s="231"/>
      <c r="DJ721" s="231"/>
      <c r="DK721" s="231"/>
      <c r="DL721" s="231"/>
      <c r="DM721" s="226"/>
      <c r="DN721" s="226"/>
      <c r="DO721" s="227"/>
      <c r="DP721" s="228"/>
      <c r="DQ721" s="226"/>
      <c r="DR721" s="226"/>
      <c r="DS721" s="229"/>
      <c r="DT721" s="229"/>
      <c r="DU721" s="229"/>
      <c r="DV721" s="226"/>
      <c r="DW721" s="226"/>
      <c r="DZ721" s="231"/>
      <c r="EA721" s="231"/>
      <c r="EB721" s="231"/>
      <c r="EC721" s="231"/>
      <c r="ED721" s="226"/>
      <c r="EE721" s="226"/>
      <c r="EF721" s="227"/>
      <c r="EG721" s="228"/>
      <c r="EH721" s="226"/>
      <c r="EI721" s="226"/>
      <c r="EJ721" s="229"/>
      <c r="EK721" s="229"/>
      <c r="EL721" s="229"/>
      <c r="EM721" s="226"/>
      <c r="EN721" s="226"/>
      <c r="EQ721" s="231"/>
      <c r="ER721" s="231"/>
      <c r="ES721" s="231"/>
      <c r="ET721" s="231"/>
      <c r="EU721" s="226"/>
      <c r="EV721" s="226"/>
      <c r="EW721" s="227"/>
      <c r="EX721" s="228"/>
      <c r="EY721" s="226"/>
      <c r="EZ721" s="226"/>
      <c r="FA721" s="229"/>
      <c r="FB721" s="229"/>
      <c r="FC721" s="229"/>
      <c r="FD721" s="226"/>
      <c r="FE721" s="226"/>
      <c r="FH721" s="231"/>
      <c r="FI721" s="231"/>
      <c r="FJ721" s="231"/>
      <c r="FK721" s="231"/>
      <c r="FL721" s="226"/>
      <c r="FM721" s="226"/>
      <c r="FN721" s="227"/>
      <c r="FO721" s="228"/>
      <c r="FP721" s="226"/>
      <c r="FQ721" s="226"/>
      <c r="FR721" s="229"/>
      <c r="FS721" s="229"/>
      <c r="FT721" s="229"/>
      <c r="FU721" s="226"/>
      <c r="FV721" s="226"/>
      <c r="FY721" s="231"/>
      <c r="FZ721" s="231"/>
      <c r="GA721" s="231"/>
      <c r="GB721" s="231"/>
      <c r="GC721" s="226"/>
      <c r="GD721" s="226"/>
      <c r="GE721" s="227"/>
      <c r="GF721" s="228"/>
      <c r="GG721" s="226"/>
      <c r="GH721" s="226"/>
      <c r="GI721" s="229"/>
      <c r="GJ721" s="229"/>
      <c r="GK721" s="229"/>
      <c r="GL721" s="226"/>
      <c r="GM721" s="226"/>
      <c r="GP721" s="231"/>
      <c r="GQ721" s="231"/>
      <c r="GR721" s="231"/>
      <c r="GS721" s="231"/>
      <c r="GT721" s="226"/>
      <c r="GU721" s="226"/>
      <c r="GV721" s="227"/>
      <c r="GW721" s="228"/>
      <c r="GX721" s="226"/>
      <c r="GY721" s="226"/>
      <c r="GZ721" s="229"/>
      <c r="HA721" s="229"/>
      <c r="HB721" s="229"/>
      <c r="HC721" s="226"/>
      <c r="HD721" s="226"/>
      <c r="HG721" s="231"/>
    </row>
    <row r="722" spans="1:215" s="230" customFormat="1" ht="41.25" customHeight="1" x14ac:dyDescent="0.2">
      <c r="A722" s="210" t="s">
        <v>2998</v>
      </c>
      <c r="B722" s="211" t="s">
        <v>4696</v>
      </c>
      <c r="C722" s="211" t="s">
        <v>2999</v>
      </c>
      <c r="D722" s="211" t="s">
        <v>8829</v>
      </c>
      <c r="E722" s="212" t="str">
        <f t="shared" si="17"/>
        <v>山陽小野田市小野田743-1</v>
      </c>
      <c r="F722" s="212" t="s">
        <v>1310</v>
      </c>
      <c r="G722" s="196">
        <v>42064</v>
      </c>
      <c r="H722" s="212" t="s">
        <v>7623</v>
      </c>
      <c r="I722" s="236" t="s">
        <v>3372</v>
      </c>
      <c r="J722" s="281" t="s">
        <v>813</v>
      </c>
      <c r="K722" s="282" t="s">
        <v>488</v>
      </c>
      <c r="L722" s="282" t="s">
        <v>260</v>
      </c>
      <c r="M722" s="212" t="s">
        <v>7624</v>
      </c>
      <c r="N722" s="212" t="s">
        <v>3000</v>
      </c>
      <c r="O722" s="283" t="s">
        <v>250</v>
      </c>
      <c r="P722" s="284" t="s">
        <v>550</v>
      </c>
      <c r="Q722" s="227"/>
      <c r="R722" s="228"/>
      <c r="S722" s="226"/>
      <c r="T722" s="226"/>
      <c r="U722" s="229"/>
      <c r="V722" s="229"/>
      <c r="W722" s="229"/>
      <c r="X722" s="226"/>
      <c r="Y722" s="226"/>
      <c r="AB722" s="231"/>
      <c r="AC722" s="231"/>
      <c r="AD722" s="231"/>
      <c r="AE722" s="231"/>
      <c r="AF722" s="226"/>
      <c r="AG722" s="226"/>
      <c r="AH722" s="227"/>
      <c r="AI722" s="228"/>
      <c r="AJ722" s="226"/>
      <c r="AK722" s="226"/>
      <c r="AL722" s="229"/>
      <c r="AM722" s="229"/>
      <c r="AN722" s="229"/>
      <c r="AO722" s="226"/>
      <c r="AP722" s="226"/>
      <c r="AS722" s="231"/>
      <c r="AT722" s="231"/>
      <c r="AU722" s="231"/>
      <c r="AV722" s="231"/>
      <c r="AW722" s="226"/>
      <c r="AX722" s="226"/>
      <c r="AY722" s="227"/>
      <c r="AZ722" s="228"/>
      <c r="BA722" s="226"/>
      <c r="BB722" s="226"/>
      <c r="BC722" s="229"/>
      <c r="BD722" s="229"/>
      <c r="BE722" s="229"/>
      <c r="BF722" s="226"/>
      <c r="BG722" s="226"/>
      <c r="BJ722" s="231"/>
      <c r="BK722" s="231"/>
      <c r="BL722" s="231"/>
      <c r="BM722" s="231"/>
      <c r="BN722" s="226"/>
      <c r="BO722" s="226"/>
      <c r="BP722" s="227"/>
      <c r="BQ722" s="228"/>
      <c r="BR722" s="226"/>
      <c r="BS722" s="226"/>
      <c r="BT722" s="229"/>
      <c r="BU722" s="229"/>
      <c r="BV722" s="229"/>
      <c r="BW722" s="226"/>
      <c r="BX722" s="226"/>
      <c r="CA722" s="231"/>
      <c r="CB722" s="231"/>
      <c r="CC722" s="231"/>
      <c r="CD722" s="231"/>
      <c r="CE722" s="226"/>
      <c r="CF722" s="226"/>
      <c r="CG722" s="227"/>
      <c r="CH722" s="228"/>
      <c r="CI722" s="226"/>
      <c r="CJ722" s="226"/>
      <c r="CK722" s="229"/>
      <c r="CL722" s="229"/>
      <c r="CM722" s="229"/>
      <c r="CN722" s="226"/>
      <c r="CO722" s="226"/>
      <c r="CR722" s="231"/>
      <c r="CS722" s="231"/>
      <c r="CT722" s="231"/>
      <c r="CU722" s="231"/>
      <c r="CV722" s="226"/>
      <c r="CW722" s="226"/>
      <c r="CX722" s="227"/>
      <c r="CY722" s="228"/>
      <c r="CZ722" s="226"/>
      <c r="DA722" s="226"/>
      <c r="DB722" s="229"/>
      <c r="DC722" s="229"/>
      <c r="DD722" s="229"/>
      <c r="DE722" s="226"/>
      <c r="DF722" s="226"/>
      <c r="DI722" s="231"/>
      <c r="DJ722" s="231"/>
      <c r="DK722" s="231"/>
      <c r="DL722" s="231"/>
      <c r="DM722" s="226"/>
      <c r="DN722" s="226"/>
      <c r="DO722" s="227"/>
      <c r="DP722" s="228"/>
      <c r="DQ722" s="226"/>
      <c r="DR722" s="226"/>
      <c r="DS722" s="229"/>
      <c r="DT722" s="229"/>
      <c r="DU722" s="229"/>
      <c r="DV722" s="226"/>
      <c r="DW722" s="226"/>
      <c r="DZ722" s="231"/>
      <c r="EA722" s="231"/>
      <c r="EB722" s="231"/>
      <c r="EC722" s="231"/>
      <c r="ED722" s="226"/>
      <c r="EE722" s="226"/>
      <c r="EF722" s="227"/>
      <c r="EG722" s="228"/>
      <c r="EH722" s="226"/>
      <c r="EI722" s="226"/>
      <c r="EJ722" s="229"/>
      <c r="EK722" s="229"/>
      <c r="EL722" s="229"/>
      <c r="EM722" s="226"/>
      <c r="EN722" s="226"/>
      <c r="EQ722" s="231"/>
      <c r="ER722" s="231"/>
      <c r="ES722" s="231"/>
      <c r="ET722" s="231"/>
      <c r="EU722" s="226"/>
      <c r="EV722" s="226"/>
      <c r="EW722" s="227"/>
      <c r="EX722" s="228"/>
      <c r="EY722" s="226"/>
      <c r="EZ722" s="226"/>
      <c r="FA722" s="229"/>
      <c r="FB722" s="229"/>
      <c r="FC722" s="229"/>
      <c r="FD722" s="226"/>
      <c r="FE722" s="226"/>
      <c r="FH722" s="231"/>
      <c r="FI722" s="231"/>
      <c r="FJ722" s="231"/>
      <c r="FK722" s="231"/>
      <c r="FL722" s="226"/>
      <c r="FM722" s="226"/>
      <c r="FN722" s="227"/>
      <c r="FO722" s="228"/>
      <c r="FP722" s="226"/>
      <c r="FQ722" s="226"/>
      <c r="FR722" s="229"/>
      <c r="FS722" s="229"/>
      <c r="FT722" s="229"/>
      <c r="FU722" s="226"/>
      <c r="FV722" s="226"/>
      <c r="FY722" s="231"/>
      <c r="FZ722" s="231"/>
      <c r="GA722" s="231"/>
      <c r="GB722" s="231"/>
      <c r="GC722" s="226"/>
      <c r="GD722" s="226"/>
      <c r="GE722" s="227"/>
      <c r="GF722" s="228"/>
      <c r="GG722" s="226"/>
      <c r="GH722" s="226"/>
      <c r="GI722" s="229"/>
      <c r="GJ722" s="229"/>
      <c r="GK722" s="229"/>
      <c r="GL722" s="226"/>
      <c r="GM722" s="226"/>
      <c r="GP722" s="231"/>
      <c r="GQ722" s="231"/>
      <c r="GR722" s="231"/>
      <c r="GS722" s="231"/>
      <c r="GT722" s="226"/>
      <c r="GU722" s="226"/>
      <c r="GV722" s="227"/>
      <c r="GW722" s="228"/>
      <c r="GX722" s="226"/>
      <c r="GY722" s="226"/>
      <c r="GZ722" s="229"/>
      <c r="HA722" s="229"/>
      <c r="HB722" s="229"/>
      <c r="HC722" s="226"/>
      <c r="HD722" s="226"/>
      <c r="HG722" s="231"/>
    </row>
    <row r="723" spans="1:215" s="230" customFormat="1" ht="41.25" customHeight="1" x14ac:dyDescent="0.2">
      <c r="A723" s="210" t="s">
        <v>4695</v>
      </c>
      <c r="B723" s="211" t="s">
        <v>4694</v>
      </c>
      <c r="C723" s="211" t="s">
        <v>3001</v>
      </c>
      <c r="D723" s="211" t="s">
        <v>8830</v>
      </c>
      <c r="E723" s="212" t="str">
        <f t="shared" si="17"/>
        <v>山陽小野田市鴨庄4-4</v>
      </c>
      <c r="F723" s="212" t="s">
        <v>4693</v>
      </c>
      <c r="G723" s="196">
        <v>42125</v>
      </c>
      <c r="H723" s="212" t="s">
        <v>4692</v>
      </c>
      <c r="I723" s="236" t="s">
        <v>455</v>
      </c>
      <c r="J723" s="281" t="s">
        <v>813</v>
      </c>
      <c r="K723" s="282" t="s">
        <v>488</v>
      </c>
      <c r="L723" s="282" t="s">
        <v>4389</v>
      </c>
      <c r="M723" s="212" t="s">
        <v>3947</v>
      </c>
      <c r="N723" s="212" t="s">
        <v>4691</v>
      </c>
      <c r="O723" s="283" t="s">
        <v>250</v>
      </c>
      <c r="P723" s="284" t="s">
        <v>550</v>
      </c>
      <c r="Q723" s="227"/>
      <c r="R723" s="228"/>
      <c r="S723" s="226"/>
      <c r="T723" s="226"/>
      <c r="U723" s="229"/>
      <c r="V723" s="229"/>
      <c r="W723" s="229"/>
      <c r="X723" s="226"/>
      <c r="Y723" s="226"/>
      <c r="AB723" s="231"/>
      <c r="AC723" s="231"/>
      <c r="AD723" s="231"/>
      <c r="AE723" s="231"/>
      <c r="AF723" s="226"/>
      <c r="AG723" s="226"/>
      <c r="AH723" s="227"/>
      <c r="AI723" s="228"/>
      <c r="AJ723" s="226"/>
      <c r="AK723" s="226"/>
      <c r="AL723" s="229"/>
      <c r="AM723" s="229"/>
      <c r="AN723" s="229"/>
      <c r="AO723" s="226"/>
      <c r="AP723" s="226"/>
      <c r="AS723" s="231"/>
      <c r="AT723" s="231"/>
      <c r="AU723" s="231"/>
      <c r="AV723" s="231"/>
      <c r="AW723" s="226"/>
      <c r="AX723" s="226"/>
      <c r="AY723" s="227"/>
      <c r="AZ723" s="228"/>
      <c r="BA723" s="226"/>
      <c r="BB723" s="226"/>
      <c r="BC723" s="229"/>
      <c r="BD723" s="229"/>
      <c r="BE723" s="229"/>
      <c r="BF723" s="226"/>
      <c r="BG723" s="226"/>
      <c r="BJ723" s="231"/>
      <c r="BK723" s="231"/>
      <c r="BL723" s="231"/>
      <c r="BM723" s="231"/>
      <c r="BN723" s="226"/>
      <c r="BO723" s="226"/>
      <c r="BP723" s="227"/>
      <c r="BQ723" s="228"/>
      <c r="BR723" s="226"/>
      <c r="BS723" s="226"/>
      <c r="BT723" s="229"/>
      <c r="BU723" s="229"/>
      <c r="BV723" s="229"/>
      <c r="BW723" s="226"/>
      <c r="BX723" s="226"/>
      <c r="CA723" s="231"/>
      <c r="CB723" s="231"/>
      <c r="CC723" s="231"/>
      <c r="CD723" s="231"/>
      <c r="CE723" s="226"/>
      <c r="CF723" s="226"/>
      <c r="CG723" s="227"/>
      <c r="CH723" s="228"/>
      <c r="CI723" s="226"/>
      <c r="CJ723" s="226"/>
      <c r="CK723" s="229"/>
      <c r="CL723" s="229"/>
      <c r="CM723" s="229"/>
      <c r="CN723" s="226"/>
      <c r="CO723" s="226"/>
      <c r="CR723" s="231"/>
      <c r="CS723" s="231"/>
      <c r="CT723" s="231"/>
      <c r="CU723" s="231"/>
      <c r="CV723" s="226"/>
      <c r="CW723" s="226"/>
      <c r="CX723" s="227"/>
      <c r="CY723" s="228"/>
      <c r="CZ723" s="226"/>
      <c r="DA723" s="226"/>
      <c r="DB723" s="229"/>
      <c r="DC723" s="229"/>
      <c r="DD723" s="229"/>
      <c r="DE723" s="226"/>
      <c r="DF723" s="226"/>
      <c r="DI723" s="231"/>
      <c r="DJ723" s="231"/>
      <c r="DK723" s="231"/>
      <c r="DL723" s="231"/>
      <c r="DM723" s="226"/>
      <c r="DN723" s="226"/>
      <c r="DO723" s="227"/>
      <c r="DP723" s="228"/>
      <c r="DQ723" s="226"/>
      <c r="DR723" s="226"/>
      <c r="DS723" s="229"/>
      <c r="DT723" s="229"/>
      <c r="DU723" s="229"/>
      <c r="DV723" s="226"/>
      <c r="DW723" s="226"/>
      <c r="DZ723" s="231"/>
      <c r="EA723" s="231"/>
      <c r="EB723" s="231"/>
      <c r="EC723" s="231"/>
      <c r="ED723" s="226"/>
      <c r="EE723" s="226"/>
      <c r="EF723" s="227"/>
      <c r="EG723" s="228"/>
      <c r="EH723" s="226"/>
      <c r="EI723" s="226"/>
      <c r="EJ723" s="229"/>
      <c r="EK723" s="229"/>
      <c r="EL723" s="229"/>
      <c r="EM723" s="226"/>
      <c r="EN723" s="226"/>
      <c r="EQ723" s="231"/>
      <c r="ER723" s="231"/>
      <c r="ES723" s="231"/>
      <c r="ET723" s="231"/>
      <c r="EU723" s="226"/>
      <c r="EV723" s="226"/>
      <c r="EW723" s="227"/>
      <c r="EX723" s="228"/>
      <c r="EY723" s="226"/>
      <c r="EZ723" s="226"/>
      <c r="FA723" s="229"/>
      <c r="FB723" s="229"/>
      <c r="FC723" s="229"/>
      <c r="FD723" s="226"/>
      <c r="FE723" s="226"/>
      <c r="FH723" s="231"/>
      <c r="FI723" s="231"/>
      <c r="FJ723" s="231"/>
      <c r="FK723" s="231"/>
      <c r="FL723" s="226"/>
      <c r="FM723" s="226"/>
      <c r="FN723" s="227"/>
      <c r="FO723" s="228"/>
      <c r="FP723" s="226"/>
      <c r="FQ723" s="226"/>
      <c r="FR723" s="229"/>
      <c r="FS723" s="229"/>
      <c r="FT723" s="229"/>
      <c r="FU723" s="226"/>
      <c r="FV723" s="226"/>
      <c r="FY723" s="231"/>
      <c r="FZ723" s="231"/>
      <c r="GA723" s="231"/>
      <c r="GB723" s="231"/>
      <c r="GC723" s="226"/>
      <c r="GD723" s="226"/>
      <c r="GE723" s="227"/>
      <c r="GF723" s="228"/>
      <c r="GG723" s="226"/>
      <c r="GH723" s="226"/>
      <c r="GI723" s="229"/>
      <c r="GJ723" s="229"/>
      <c r="GK723" s="229"/>
      <c r="GL723" s="226"/>
      <c r="GM723" s="226"/>
      <c r="GP723" s="231"/>
      <c r="GQ723" s="231"/>
      <c r="GR723" s="231"/>
      <c r="GS723" s="231"/>
      <c r="GT723" s="226"/>
      <c r="GU723" s="226"/>
      <c r="GV723" s="227"/>
      <c r="GW723" s="228"/>
      <c r="GX723" s="226"/>
      <c r="GY723" s="226"/>
      <c r="GZ723" s="229"/>
      <c r="HA723" s="229"/>
      <c r="HB723" s="229"/>
      <c r="HC723" s="226"/>
      <c r="HD723" s="226"/>
      <c r="HG723" s="231"/>
    </row>
    <row r="724" spans="1:215" s="230" customFormat="1" ht="41.25" customHeight="1" x14ac:dyDescent="0.2">
      <c r="A724" s="341" t="s">
        <v>4690</v>
      </c>
      <c r="B724" s="342" t="s">
        <v>4689</v>
      </c>
      <c r="C724" s="342" t="s">
        <v>4689</v>
      </c>
      <c r="D724" s="342" t="s">
        <v>8831</v>
      </c>
      <c r="E724" s="212" t="str">
        <f t="shared" si="17"/>
        <v>山陽小野田市山川1338-8</v>
      </c>
      <c r="F724" s="366" t="s">
        <v>4688</v>
      </c>
      <c r="G724" s="196">
        <v>42430</v>
      </c>
      <c r="H724" s="344" t="s">
        <v>4687</v>
      </c>
      <c r="I724" s="345" t="s">
        <v>3117</v>
      </c>
      <c r="J724" s="281" t="s">
        <v>4583</v>
      </c>
      <c r="K724" s="282" t="s">
        <v>1583</v>
      </c>
      <c r="L724" s="282" t="s">
        <v>66</v>
      </c>
      <c r="M724" s="212" t="s">
        <v>3948</v>
      </c>
      <c r="N724" s="212" t="s">
        <v>4686</v>
      </c>
      <c r="O724" s="283" t="s">
        <v>4554</v>
      </c>
      <c r="P724" s="284" t="s">
        <v>3767</v>
      </c>
      <c r="Q724" s="228"/>
      <c r="R724" s="226"/>
      <c r="S724" s="226"/>
      <c r="T724" s="229"/>
      <c r="U724" s="229"/>
      <c r="V724" s="229"/>
      <c r="W724" s="226"/>
      <c r="X724" s="226"/>
      <c r="AA724" s="231"/>
      <c r="AB724" s="231"/>
      <c r="AC724" s="231"/>
      <c r="AD724" s="231"/>
      <c r="AE724" s="226"/>
      <c r="AF724" s="226"/>
      <c r="AG724" s="227"/>
      <c r="AH724" s="228"/>
      <c r="AI724" s="226"/>
      <c r="AJ724" s="226"/>
      <c r="AK724" s="229"/>
      <c r="AL724" s="229"/>
      <c r="AM724" s="229"/>
      <c r="AN724" s="226"/>
      <c r="AO724" s="226"/>
      <c r="AR724" s="231"/>
      <c r="AS724" s="231"/>
      <c r="AT724" s="231"/>
      <c r="AU724" s="231"/>
      <c r="AV724" s="226"/>
      <c r="AW724" s="226"/>
      <c r="AX724" s="227"/>
      <c r="AY724" s="228"/>
      <c r="AZ724" s="226"/>
      <c r="BA724" s="226"/>
      <c r="BB724" s="229"/>
      <c r="BC724" s="229"/>
      <c r="BD724" s="229"/>
      <c r="BE724" s="226"/>
      <c r="BF724" s="226"/>
      <c r="BI724" s="231"/>
      <c r="BJ724" s="231"/>
      <c r="BK724" s="231"/>
      <c r="BL724" s="231"/>
      <c r="BM724" s="226"/>
      <c r="BN724" s="226"/>
      <c r="BO724" s="227"/>
      <c r="BP724" s="228"/>
      <c r="BQ724" s="226"/>
      <c r="BR724" s="226"/>
      <c r="BS724" s="229"/>
      <c r="BT724" s="229"/>
      <c r="BU724" s="229"/>
      <c r="BV724" s="226"/>
      <c r="BW724" s="226"/>
      <c r="BZ724" s="231"/>
      <c r="CA724" s="231"/>
      <c r="CB724" s="231"/>
      <c r="CC724" s="231"/>
      <c r="CD724" s="226"/>
      <c r="CE724" s="226"/>
      <c r="CF724" s="227"/>
      <c r="CG724" s="228"/>
      <c r="CH724" s="226"/>
      <c r="CI724" s="226"/>
      <c r="CJ724" s="229"/>
      <c r="CK724" s="229"/>
      <c r="CL724" s="229"/>
      <c r="CM724" s="226"/>
      <c r="CN724" s="226"/>
      <c r="CQ724" s="231"/>
      <c r="CR724" s="231"/>
      <c r="CS724" s="231"/>
      <c r="CT724" s="231"/>
      <c r="CU724" s="226"/>
      <c r="CV724" s="226"/>
      <c r="CW724" s="227"/>
      <c r="CX724" s="228"/>
      <c r="CY724" s="226"/>
      <c r="CZ724" s="226"/>
      <c r="DA724" s="229"/>
      <c r="DB724" s="229"/>
      <c r="DC724" s="229"/>
      <c r="DD724" s="226"/>
      <c r="DE724" s="226"/>
      <c r="DH724" s="231"/>
      <c r="DI724" s="231"/>
      <c r="DJ724" s="231"/>
      <c r="DK724" s="231"/>
      <c r="DL724" s="226"/>
      <c r="DM724" s="226"/>
      <c r="DN724" s="227"/>
      <c r="DO724" s="228"/>
      <c r="DP724" s="226"/>
      <c r="DQ724" s="226"/>
      <c r="DR724" s="229"/>
      <c r="DS724" s="229"/>
      <c r="DT724" s="229"/>
      <c r="DU724" s="226"/>
      <c r="DV724" s="226"/>
      <c r="DY724" s="231"/>
      <c r="DZ724" s="231"/>
      <c r="EA724" s="231"/>
      <c r="EB724" s="231"/>
      <c r="EC724" s="226"/>
      <c r="ED724" s="226"/>
      <c r="EE724" s="227"/>
      <c r="EF724" s="228"/>
      <c r="EG724" s="226"/>
      <c r="EH724" s="226"/>
      <c r="EI724" s="229"/>
      <c r="EJ724" s="229"/>
      <c r="EK724" s="229"/>
      <c r="EL724" s="226"/>
      <c r="EM724" s="226"/>
      <c r="EP724" s="231"/>
      <c r="EQ724" s="231"/>
      <c r="ER724" s="231"/>
      <c r="ES724" s="231"/>
      <c r="ET724" s="226"/>
      <c r="EU724" s="226"/>
      <c r="EV724" s="227"/>
      <c r="EW724" s="228"/>
      <c r="EX724" s="226"/>
      <c r="EY724" s="226"/>
      <c r="EZ724" s="229"/>
      <c r="FA724" s="229"/>
      <c r="FB724" s="229"/>
      <c r="FC724" s="226"/>
      <c r="FD724" s="226"/>
      <c r="FG724" s="231"/>
      <c r="FH724" s="231"/>
      <c r="FI724" s="231"/>
      <c r="FJ724" s="231"/>
      <c r="FK724" s="226"/>
      <c r="FL724" s="226"/>
      <c r="FM724" s="227"/>
      <c r="FN724" s="228"/>
      <c r="FO724" s="226"/>
      <c r="FP724" s="226"/>
      <c r="FQ724" s="229"/>
      <c r="FR724" s="229"/>
      <c r="FS724" s="229"/>
      <c r="FT724" s="226"/>
      <c r="FU724" s="226"/>
      <c r="FX724" s="231"/>
      <c r="FY724" s="231"/>
      <c r="FZ724" s="231"/>
      <c r="GA724" s="231"/>
      <c r="GB724" s="226"/>
      <c r="GC724" s="226"/>
      <c r="GD724" s="227"/>
      <c r="GE724" s="228"/>
      <c r="GF724" s="226"/>
      <c r="GG724" s="226"/>
      <c r="GH724" s="229"/>
      <c r="GI724" s="229"/>
      <c r="GJ724" s="229"/>
      <c r="GK724" s="226"/>
      <c r="GL724" s="226"/>
      <c r="GO724" s="231"/>
      <c r="GP724" s="231"/>
      <c r="GQ724" s="231"/>
      <c r="GR724" s="231"/>
      <c r="GS724" s="226"/>
      <c r="GT724" s="226"/>
      <c r="GU724" s="227"/>
      <c r="GV724" s="228"/>
      <c r="GW724" s="226"/>
      <c r="GX724" s="226"/>
      <c r="GY724" s="229"/>
      <c r="GZ724" s="229"/>
      <c r="HA724" s="229"/>
      <c r="HB724" s="226"/>
      <c r="HC724" s="226"/>
      <c r="HF724" s="231"/>
    </row>
    <row r="725" spans="1:215" s="230" customFormat="1" ht="41.25" customHeight="1" x14ac:dyDescent="0.2">
      <c r="A725" s="341" t="s">
        <v>7625</v>
      </c>
      <c r="B725" s="342" t="s">
        <v>3461</v>
      </c>
      <c r="C725" s="342" t="s">
        <v>3461</v>
      </c>
      <c r="D725" s="342" t="s">
        <v>8153</v>
      </c>
      <c r="E725" s="212" t="str">
        <f t="shared" si="17"/>
        <v>山陽小野田市新生2-8-10</v>
      </c>
      <c r="F725" s="366" t="s">
        <v>7626</v>
      </c>
      <c r="G725" s="196">
        <v>42614</v>
      </c>
      <c r="H725" s="344" t="s">
        <v>7627</v>
      </c>
      <c r="I725" s="236" t="s">
        <v>455</v>
      </c>
      <c r="J725" s="281" t="s">
        <v>813</v>
      </c>
      <c r="K725" s="282" t="s">
        <v>488</v>
      </c>
      <c r="L725" s="282" t="s">
        <v>4389</v>
      </c>
      <c r="M725" s="212" t="s">
        <v>3462</v>
      </c>
      <c r="N725" s="212" t="s">
        <v>7628</v>
      </c>
      <c r="O725" s="283" t="s">
        <v>250</v>
      </c>
      <c r="P725" s="284" t="s">
        <v>550</v>
      </c>
      <c r="Q725" s="228"/>
      <c r="R725" s="226"/>
      <c r="S725" s="226"/>
      <c r="T725" s="229"/>
      <c r="U725" s="229"/>
      <c r="V725" s="229"/>
      <c r="W725" s="226"/>
      <c r="X725" s="226"/>
      <c r="AA725" s="231"/>
      <c r="AB725" s="231"/>
      <c r="AC725" s="231"/>
      <c r="AD725" s="231"/>
      <c r="AE725" s="226"/>
      <c r="AF725" s="226"/>
      <c r="AG725" s="227"/>
      <c r="AH725" s="228"/>
      <c r="AI725" s="226"/>
      <c r="AJ725" s="226"/>
      <c r="AK725" s="229"/>
      <c r="AL725" s="229"/>
      <c r="AM725" s="229"/>
      <c r="AN725" s="226"/>
      <c r="AO725" s="226"/>
      <c r="AR725" s="231"/>
      <c r="AS725" s="231"/>
      <c r="AT725" s="231"/>
      <c r="AU725" s="231"/>
      <c r="AV725" s="226"/>
      <c r="AW725" s="226"/>
      <c r="AX725" s="227"/>
      <c r="AY725" s="228"/>
      <c r="AZ725" s="226"/>
      <c r="BA725" s="226"/>
      <c r="BB725" s="229"/>
      <c r="BC725" s="229"/>
      <c r="BD725" s="229"/>
      <c r="BE725" s="226"/>
      <c r="BF725" s="226"/>
      <c r="BI725" s="231"/>
      <c r="BJ725" s="231"/>
      <c r="BK725" s="231"/>
      <c r="BL725" s="231"/>
      <c r="BM725" s="226"/>
      <c r="BN725" s="226"/>
      <c r="BO725" s="227"/>
      <c r="BP725" s="228"/>
      <c r="BQ725" s="226"/>
      <c r="BR725" s="226"/>
      <c r="BS725" s="229"/>
      <c r="BT725" s="229"/>
      <c r="BU725" s="229"/>
      <c r="BV725" s="226"/>
      <c r="BW725" s="226"/>
      <c r="BZ725" s="231"/>
      <c r="CA725" s="231"/>
      <c r="CB725" s="231"/>
      <c r="CC725" s="231"/>
      <c r="CD725" s="226"/>
      <c r="CE725" s="226"/>
      <c r="CF725" s="227"/>
      <c r="CG725" s="228"/>
      <c r="CH725" s="226"/>
      <c r="CI725" s="226"/>
      <c r="CJ725" s="229"/>
      <c r="CK725" s="229"/>
      <c r="CL725" s="229"/>
      <c r="CM725" s="226"/>
      <c r="CN725" s="226"/>
      <c r="CQ725" s="231"/>
      <c r="CR725" s="231"/>
      <c r="CS725" s="231"/>
      <c r="CT725" s="231"/>
      <c r="CU725" s="226"/>
      <c r="CV725" s="226"/>
      <c r="CW725" s="227"/>
      <c r="CX725" s="228"/>
      <c r="CY725" s="226"/>
      <c r="CZ725" s="226"/>
      <c r="DA725" s="229"/>
      <c r="DB725" s="229"/>
      <c r="DC725" s="229"/>
      <c r="DD725" s="226"/>
      <c r="DE725" s="226"/>
      <c r="DH725" s="231"/>
      <c r="DI725" s="231"/>
      <c r="DJ725" s="231"/>
      <c r="DK725" s="231"/>
      <c r="DL725" s="226"/>
      <c r="DM725" s="226"/>
      <c r="DN725" s="227"/>
      <c r="DO725" s="228"/>
      <c r="DP725" s="226"/>
      <c r="DQ725" s="226"/>
      <c r="DR725" s="229"/>
      <c r="DS725" s="229"/>
      <c r="DT725" s="229"/>
      <c r="DU725" s="226"/>
      <c r="DV725" s="226"/>
      <c r="DY725" s="231"/>
      <c r="DZ725" s="231"/>
      <c r="EA725" s="231"/>
      <c r="EB725" s="231"/>
      <c r="EC725" s="226"/>
      <c r="ED725" s="226"/>
      <c r="EE725" s="227"/>
      <c r="EF725" s="228"/>
      <c r="EG725" s="226"/>
      <c r="EH725" s="226"/>
      <c r="EI725" s="229"/>
      <c r="EJ725" s="229"/>
      <c r="EK725" s="229"/>
      <c r="EL725" s="226"/>
      <c r="EM725" s="226"/>
      <c r="EP725" s="231"/>
      <c r="EQ725" s="231"/>
      <c r="ER725" s="231"/>
      <c r="ES725" s="231"/>
      <c r="ET725" s="226"/>
      <c r="EU725" s="226"/>
      <c r="EV725" s="227"/>
      <c r="EW725" s="228"/>
      <c r="EX725" s="226"/>
      <c r="EY725" s="226"/>
      <c r="EZ725" s="229"/>
      <c r="FA725" s="229"/>
      <c r="FB725" s="229"/>
      <c r="FC725" s="226"/>
      <c r="FD725" s="226"/>
      <c r="FG725" s="231"/>
      <c r="FH725" s="231"/>
      <c r="FI725" s="231"/>
      <c r="FJ725" s="231"/>
      <c r="FK725" s="226"/>
      <c r="FL725" s="226"/>
      <c r="FM725" s="227"/>
      <c r="FN725" s="228"/>
      <c r="FO725" s="226"/>
      <c r="FP725" s="226"/>
      <c r="FQ725" s="229"/>
      <c r="FR725" s="229"/>
      <c r="FS725" s="229"/>
      <c r="FT725" s="226"/>
      <c r="FU725" s="226"/>
      <c r="FX725" s="231"/>
      <c r="FY725" s="231"/>
      <c r="FZ725" s="231"/>
      <c r="GA725" s="231"/>
      <c r="GB725" s="226"/>
      <c r="GC725" s="226"/>
      <c r="GD725" s="227"/>
      <c r="GE725" s="228"/>
      <c r="GF725" s="226"/>
      <c r="GG725" s="226"/>
      <c r="GH725" s="229"/>
      <c r="GI725" s="229"/>
      <c r="GJ725" s="229"/>
      <c r="GK725" s="226"/>
      <c r="GL725" s="226"/>
      <c r="GO725" s="231"/>
      <c r="GP725" s="231"/>
      <c r="GQ725" s="231"/>
      <c r="GR725" s="231"/>
      <c r="GS725" s="226"/>
      <c r="GT725" s="226"/>
      <c r="GU725" s="227"/>
      <c r="GV725" s="228"/>
      <c r="GW725" s="226"/>
      <c r="GX725" s="226"/>
      <c r="GY725" s="229"/>
      <c r="GZ725" s="229"/>
      <c r="HA725" s="229"/>
      <c r="HB725" s="226"/>
      <c r="HC725" s="226"/>
      <c r="HF725" s="231"/>
    </row>
    <row r="726" spans="1:215" s="230" customFormat="1" ht="41.25" customHeight="1" x14ac:dyDescent="0.2">
      <c r="A726" s="341" t="s">
        <v>4685</v>
      </c>
      <c r="B726" s="342" t="s">
        <v>3463</v>
      </c>
      <c r="C726" s="342" t="s">
        <v>3463</v>
      </c>
      <c r="D726" s="342" t="s">
        <v>8832</v>
      </c>
      <c r="E726" s="212" t="str">
        <f t="shared" si="17"/>
        <v>山陽小野田市小野田4839-1</v>
      </c>
      <c r="F726" s="366" t="s">
        <v>4684</v>
      </c>
      <c r="G726" s="196">
        <v>42705</v>
      </c>
      <c r="H726" s="344" t="s">
        <v>4683</v>
      </c>
      <c r="I726" s="236" t="s">
        <v>3117</v>
      </c>
      <c r="J726" s="281" t="s">
        <v>813</v>
      </c>
      <c r="K726" s="282" t="s">
        <v>488</v>
      </c>
      <c r="L726" s="282" t="s">
        <v>66</v>
      </c>
      <c r="M726" s="212" t="s">
        <v>3464</v>
      </c>
      <c r="N726" s="212" t="s">
        <v>4682</v>
      </c>
      <c r="O726" s="283" t="s">
        <v>250</v>
      </c>
      <c r="P726" s="284" t="s">
        <v>550</v>
      </c>
      <c r="Q726" s="228"/>
      <c r="R726" s="226"/>
      <c r="S726" s="226"/>
      <c r="T726" s="229"/>
      <c r="U726" s="229"/>
      <c r="V726" s="229"/>
      <c r="W726" s="226"/>
      <c r="X726" s="226"/>
      <c r="AA726" s="231"/>
      <c r="AB726" s="231"/>
      <c r="AC726" s="231"/>
      <c r="AD726" s="231"/>
      <c r="AE726" s="226"/>
      <c r="AF726" s="226"/>
      <c r="AG726" s="227"/>
      <c r="AH726" s="228"/>
      <c r="AI726" s="226"/>
      <c r="AJ726" s="226"/>
      <c r="AK726" s="229"/>
      <c r="AL726" s="229"/>
      <c r="AM726" s="229"/>
      <c r="AN726" s="226"/>
      <c r="AO726" s="226"/>
      <c r="AR726" s="231"/>
      <c r="AS726" s="231"/>
      <c r="AT726" s="231"/>
      <c r="AU726" s="231"/>
      <c r="AV726" s="226"/>
      <c r="AW726" s="226"/>
      <c r="AX726" s="227"/>
      <c r="AY726" s="228"/>
      <c r="AZ726" s="226"/>
      <c r="BA726" s="226"/>
      <c r="BB726" s="229"/>
      <c r="BC726" s="229"/>
      <c r="BD726" s="229"/>
      <c r="BE726" s="226"/>
      <c r="BF726" s="226"/>
      <c r="BI726" s="231"/>
      <c r="BJ726" s="231"/>
      <c r="BK726" s="231"/>
      <c r="BL726" s="231"/>
      <c r="BM726" s="226"/>
      <c r="BN726" s="226"/>
      <c r="BO726" s="227"/>
      <c r="BP726" s="228"/>
      <c r="BQ726" s="226"/>
      <c r="BR726" s="226"/>
      <c r="BS726" s="229"/>
      <c r="BT726" s="229"/>
      <c r="BU726" s="229"/>
      <c r="BV726" s="226"/>
      <c r="BW726" s="226"/>
      <c r="BZ726" s="231"/>
      <c r="CA726" s="231"/>
      <c r="CB726" s="231"/>
      <c r="CC726" s="231"/>
      <c r="CD726" s="226"/>
      <c r="CE726" s="226"/>
      <c r="CF726" s="227"/>
      <c r="CG726" s="228"/>
      <c r="CH726" s="226"/>
      <c r="CI726" s="226"/>
      <c r="CJ726" s="229"/>
      <c r="CK726" s="229"/>
      <c r="CL726" s="229"/>
      <c r="CM726" s="226"/>
      <c r="CN726" s="226"/>
      <c r="CQ726" s="231"/>
      <c r="CR726" s="231"/>
      <c r="CS726" s="231"/>
      <c r="CT726" s="231"/>
      <c r="CU726" s="226"/>
      <c r="CV726" s="226"/>
      <c r="CW726" s="227"/>
      <c r="CX726" s="228"/>
      <c r="CY726" s="226"/>
      <c r="CZ726" s="226"/>
      <c r="DA726" s="229"/>
      <c r="DB726" s="229"/>
      <c r="DC726" s="229"/>
      <c r="DD726" s="226"/>
      <c r="DE726" s="226"/>
      <c r="DH726" s="231"/>
      <c r="DI726" s="231"/>
      <c r="DJ726" s="231"/>
      <c r="DK726" s="231"/>
      <c r="DL726" s="226"/>
      <c r="DM726" s="226"/>
      <c r="DN726" s="227"/>
      <c r="DO726" s="228"/>
      <c r="DP726" s="226"/>
      <c r="DQ726" s="226"/>
      <c r="DR726" s="229"/>
      <c r="DS726" s="229"/>
      <c r="DT726" s="229"/>
      <c r="DU726" s="226"/>
      <c r="DV726" s="226"/>
      <c r="DY726" s="231"/>
      <c r="DZ726" s="231"/>
      <c r="EA726" s="231"/>
      <c r="EB726" s="231"/>
      <c r="EC726" s="226"/>
      <c r="ED726" s="226"/>
      <c r="EE726" s="227"/>
      <c r="EF726" s="228"/>
      <c r="EG726" s="226"/>
      <c r="EH726" s="226"/>
      <c r="EI726" s="229"/>
      <c r="EJ726" s="229"/>
      <c r="EK726" s="229"/>
      <c r="EL726" s="226"/>
      <c r="EM726" s="226"/>
      <c r="EP726" s="231"/>
      <c r="EQ726" s="231"/>
      <c r="ER726" s="231"/>
      <c r="ES726" s="231"/>
      <c r="ET726" s="226"/>
      <c r="EU726" s="226"/>
      <c r="EV726" s="227"/>
      <c r="EW726" s="228"/>
      <c r="EX726" s="226"/>
      <c r="EY726" s="226"/>
      <c r="EZ726" s="229"/>
      <c r="FA726" s="229"/>
      <c r="FB726" s="229"/>
      <c r="FC726" s="226"/>
      <c r="FD726" s="226"/>
      <c r="FG726" s="231"/>
      <c r="FH726" s="231"/>
      <c r="FI726" s="231"/>
      <c r="FJ726" s="231"/>
      <c r="FK726" s="226"/>
      <c r="FL726" s="226"/>
      <c r="FM726" s="227"/>
      <c r="FN726" s="228"/>
      <c r="FO726" s="226"/>
      <c r="FP726" s="226"/>
      <c r="FQ726" s="229"/>
      <c r="FR726" s="229"/>
      <c r="FS726" s="229"/>
      <c r="FT726" s="226"/>
      <c r="FU726" s="226"/>
      <c r="FX726" s="231"/>
      <c r="FY726" s="231"/>
      <c r="FZ726" s="231"/>
      <c r="GA726" s="231"/>
      <c r="GB726" s="226"/>
      <c r="GC726" s="226"/>
      <c r="GD726" s="227"/>
      <c r="GE726" s="228"/>
      <c r="GF726" s="226"/>
      <c r="GG726" s="226"/>
      <c r="GH726" s="229"/>
      <c r="GI726" s="229"/>
      <c r="GJ726" s="229"/>
      <c r="GK726" s="226"/>
      <c r="GL726" s="226"/>
      <c r="GO726" s="231"/>
      <c r="GP726" s="231"/>
      <c r="GQ726" s="231"/>
      <c r="GR726" s="231"/>
      <c r="GS726" s="226"/>
      <c r="GT726" s="226"/>
      <c r="GU726" s="227"/>
      <c r="GV726" s="228"/>
      <c r="GW726" s="226"/>
      <c r="GX726" s="226"/>
      <c r="GY726" s="229"/>
      <c r="GZ726" s="229"/>
      <c r="HA726" s="229"/>
      <c r="HB726" s="226"/>
      <c r="HC726" s="226"/>
      <c r="HF726" s="231"/>
    </row>
    <row r="727" spans="1:215" s="230" customFormat="1" ht="41.25" customHeight="1" x14ac:dyDescent="0.2">
      <c r="A727" s="341" t="s">
        <v>4681</v>
      </c>
      <c r="B727" s="342" t="s">
        <v>3572</v>
      </c>
      <c r="C727" s="342" t="s">
        <v>3572</v>
      </c>
      <c r="D727" s="342" t="s">
        <v>3573</v>
      </c>
      <c r="E727" s="212" t="str">
        <f t="shared" si="17"/>
        <v>山陽小野田市セメント町6-2</v>
      </c>
      <c r="F727" s="366" t="s">
        <v>4680</v>
      </c>
      <c r="G727" s="196">
        <v>43101</v>
      </c>
      <c r="H727" s="344" t="s">
        <v>4679</v>
      </c>
      <c r="I727" s="236" t="s">
        <v>576</v>
      </c>
      <c r="J727" s="281" t="s">
        <v>813</v>
      </c>
      <c r="K727" s="282" t="s">
        <v>488</v>
      </c>
      <c r="L727" s="282" t="s">
        <v>66</v>
      </c>
      <c r="M727" s="212" t="s">
        <v>4678</v>
      </c>
      <c r="N727" s="212" t="s">
        <v>4677</v>
      </c>
      <c r="O727" s="283" t="s">
        <v>250</v>
      </c>
      <c r="P727" s="284" t="s">
        <v>550</v>
      </c>
      <c r="Q727" s="228"/>
      <c r="R727" s="226"/>
      <c r="S727" s="226"/>
      <c r="T727" s="229"/>
      <c r="U727" s="229"/>
      <c r="V727" s="229"/>
      <c r="W727" s="226"/>
      <c r="X727" s="226"/>
      <c r="AA727" s="231"/>
      <c r="AB727" s="231"/>
      <c r="AC727" s="231"/>
      <c r="AD727" s="231"/>
      <c r="AE727" s="226"/>
      <c r="AF727" s="226"/>
      <c r="AG727" s="227"/>
      <c r="AH727" s="228"/>
      <c r="AI727" s="226"/>
      <c r="AJ727" s="226"/>
      <c r="AK727" s="229"/>
      <c r="AL727" s="229"/>
      <c r="AM727" s="229"/>
      <c r="AN727" s="226"/>
      <c r="AO727" s="226"/>
      <c r="AR727" s="231"/>
      <c r="AS727" s="231"/>
      <c r="AT727" s="231"/>
      <c r="AU727" s="231"/>
      <c r="AV727" s="226"/>
      <c r="AW727" s="226"/>
      <c r="AX727" s="227"/>
      <c r="AY727" s="228"/>
      <c r="AZ727" s="226"/>
      <c r="BA727" s="226"/>
      <c r="BB727" s="229"/>
      <c r="BC727" s="229"/>
      <c r="BD727" s="229"/>
      <c r="BE727" s="226"/>
      <c r="BF727" s="226"/>
      <c r="BI727" s="231"/>
      <c r="BJ727" s="231"/>
      <c r="BK727" s="231"/>
      <c r="BL727" s="231"/>
      <c r="BM727" s="226"/>
      <c r="BN727" s="226"/>
      <c r="BO727" s="227"/>
      <c r="BP727" s="228"/>
      <c r="BQ727" s="226"/>
      <c r="BR727" s="226"/>
      <c r="BS727" s="229"/>
      <c r="BT727" s="229"/>
      <c r="BU727" s="229"/>
      <c r="BV727" s="226"/>
      <c r="BW727" s="226"/>
      <c r="BZ727" s="231"/>
      <c r="CA727" s="231"/>
      <c r="CB727" s="231"/>
      <c r="CC727" s="231"/>
      <c r="CD727" s="226"/>
      <c r="CE727" s="226"/>
      <c r="CF727" s="227"/>
      <c r="CG727" s="228"/>
      <c r="CH727" s="226"/>
      <c r="CI727" s="226"/>
      <c r="CJ727" s="229"/>
      <c r="CK727" s="229"/>
      <c r="CL727" s="229"/>
      <c r="CM727" s="226"/>
      <c r="CN727" s="226"/>
      <c r="CQ727" s="231"/>
      <c r="CR727" s="231"/>
      <c r="CS727" s="231"/>
      <c r="CT727" s="231"/>
      <c r="CU727" s="226"/>
      <c r="CV727" s="226"/>
      <c r="CW727" s="227"/>
      <c r="CX727" s="228"/>
      <c r="CY727" s="226"/>
      <c r="CZ727" s="226"/>
      <c r="DA727" s="229"/>
      <c r="DB727" s="229"/>
      <c r="DC727" s="229"/>
      <c r="DD727" s="226"/>
      <c r="DE727" s="226"/>
      <c r="DH727" s="231"/>
      <c r="DI727" s="231"/>
      <c r="DJ727" s="231"/>
      <c r="DK727" s="231"/>
      <c r="DL727" s="226"/>
      <c r="DM727" s="226"/>
      <c r="DN727" s="227"/>
      <c r="DO727" s="228"/>
      <c r="DP727" s="226"/>
      <c r="DQ727" s="226"/>
      <c r="DR727" s="229"/>
      <c r="DS727" s="229"/>
      <c r="DT727" s="229"/>
      <c r="DU727" s="226"/>
      <c r="DV727" s="226"/>
      <c r="DY727" s="231"/>
      <c r="DZ727" s="231"/>
      <c r="EA727" s="231"/>
      <c r="EB727" s="231"/>
      <c r="EC727" s="226"/>
      <c r="ED727" s="226"/>
      <c r="EE727" s="227"/>
      <c r="EF727" s="228"/>
      <c r="EG727" s="226"/>
      <c r="EH727" s="226"/>
      <c r="EI727" s="229"/>
      <c r="EJ727" s="229"/>
      <c r="EK727" s="229"/>
      <c r="EL727" s="226"/>
      <c r="EM727" s="226"/>
      <c r="EP727" s="231"/>
      <c r="EQ727" s="231"/>
      <c r="ER727" s="231"/>
      <c r="ES727" s="231"/>
      <c r="ET727" s="226"/>
      <c r="EU727" s="226"/>
      <c r="EV727" s="227"/>
      <c r="EW727" s="228"/>
      <c r="EX727" s="226"/>
      <c r="EY727" s="226"/>
      <c r="EZ727" s="229"/>
      <c r="FA727" s="229"/>
      <c r="FB727" s="229"/>
      <c r="FC727" s="226"/>
      <c r="FD727" s="226"/>
      <c r="FG727" s="231"/>
      <c r="FH727" s="231"/>
      <c r="FI727" s="231"/>
      <c r="FJ727" s="231"/>
      <c r="FK727" s="226"/>
      <c r="FL727" s="226"/>
      <c r="FM727" s="227"/>
      <c r="FN727" s="228"/>
      <c r="FO727" s="226"/>
      <c r="FP727" s="226"/>
      <c r="FQ727" s="229"/>
      <c r="FR727" s="229"/>
      <c r="FS727" s="229"/>
      <c r="FT727" s="226"/>
      <c r="FU727" s="226"/>
      <c r="FX727" s="231"/>
      <c r="FY727" s="231"/>
      <c r="FZ727" s="231"/>
      <c r="GA727" s="231"/>
      <c r="GB727" s="226"/>
      <c r="GC727" s="226"/>
      <c r="GD727" s="227"/>
      <c r="GE727" s="228"/>
      <c r="GF727" s="226"/>
      <c r="GG727" s="226"/>
      <c r="GH727" s="229"/>
      <c r="GI727" s="229"/>
      <c r="GJ727" s="229"/>
      <c r="GK727" s="226"/>
      <c r="GL727" s="226"/>
      <c r="GO727" s="231"/>
      <c r="GP727" s="231"/>
      <c r="GQ727" s="231"/>
      <c r="GR727" s="231"/>
      <c r="GS727" s="226"/>
      <c r="GT727" s="226"/>
      <c r="GU727" s="227"/>
      <c r="GV727" s="228"/>
      <c r="GW727" s="226"/>
      <c r="GX727" s="226"/>
      <c r="GY727" s="229"/>
      <c r="GZ727" s="229"/>
      <c r="HA727" s="229"/>
      <c r="HB727" s="226"/>
      <c r="HC727" s="226"/>
      <c r="HF727" s="231"/>
    </row>
    <row r="728" spans="1:215" s="230" customFormat="1" ht="41.25" customHeight="1" x14ac:dyDescent="0.2">
      <c r="A728" s="341" t="s">
        <v>4676</v>
      </c>
      <c r="B728" s="342" t="s">
        <v>3574</v>
      </c>
      <c r="C728" s="342" t="s">
        <v>3574</v>
      </c>
      <c r="D728" s="342" t="s">
        <v>8154</v>
      </c>
      <c r="E728" s="212" t="str">
        <f t="shared" si="17"/>
        <v>山陽小野田市有帆1494-5</v>
      </c>
      <c r="F728" s="366" t="s">
        <v>1075</v>
      </c>
      <c r="G728" s="196">
        <v>43191</v>
      </c>
      <c r="H728" s="344" t="s">
        <v>4675</v>
      </c>
      <c r="I728" s="236" t="s">
        <v>455</v>
      </c>
      <c r="J728" s="281" t="s">
        <v>813</v>
      </c>
      <c r="K728" s="282" t="s">
        <v>488</v>
      </c>
      <c r="L728" s="282" t="s">
        <v>66</v>
      </c>
      <c r="M728" s="212" t="s">
        <v>4674</v>
      </c>
      <c r="N728" s="212" t="s">
        <v>4673</v>
      </c>
      <c r="O728" s="283" t="s">
        <v>250</v>
      </c>
      <c r="P728" s="284" t="s">
        <v>550</v>
      </c>
      <c r="Q728" s="228"/>
      <c r="R728" s="226"/>
      <c r="S728" s="226"/>
      <c r="T728" s="229"/>
      <c r="U728" s="229"/>
      <c r="V728" s="229"/>
      <c r="W728" s="226"/>
      <c r="X728" s="226"/>
      <c r="AA728" s="231"/>
      <c r="AB728" s="231"/>
      <c r="AC728" s="231"/>
      <c r="AD728" s="231"/>
      <c r="AE728" s="226"/>
      <c r="AF728" s="226"/>
      <c r="AG728" s="227"/>
      <c r="AH728" s="228"/>
      <c r="AI728" s="226"/>
      <c r="AJ728" s="226"/>
      <c r="AK728" s="229"/>
      <c r="AL728" s="229"/>
      <c r="AM728" s="229"/>
      <c r="AN728" s="226"/>
      <c r="AO728" s="226"/>
      <c r="AR728" s="231"/>
      <c r="AS728" s="231"/>
      <c r="AT728" s="231"/>
      <c r="AU728" s="231"/>
      <c r="AV728" s="226"/>
      <c r="AW728" s="226"/>
      <c r="AX728" s="227"/>
      <c r="AY728" s="228"/>
      <c r="AZ728" s="226"/>
      <c r="BA728" s="226"/>
      <c r="BB728" s="229"/>
      <c r="BC728" s="229"/>
      <c r="BD728" s="229"/>
      <c r="BE728" s="226"/>
      <c r="BF728" s="226"/>
      <c r="BI728" s="231"/>
      <c r="BJ728" s="231"/>
      <c r="BK728" s="231"/>
      <c r="BL728" s="231"/>
      <c r="BM728" s="226"/>
      <c r="BN728" s="226"/>
      <c r="BO728" s="227"/>
      <c r="BP728" s="228"/>
      <c r="BQ728" s="226"/>
      <c r="BR728" s="226"/>
      <c r="BS728" s="229"/>
      <c r="BT728" s="229"/>
      <c r="BU728" s="229"/>
      <c r="BV728" s="226"/>
      <c r="BW728" s="226"/>
      <c r="BZ728" s="231"/>
      <c r="CA728" s="231"/>
      <c r="CB728" s="231"/>
      <c r="CC728" s="231"/>
      <c r="CD728" s="226"/>
      <c r="CE728" s="226"/>
      <c r="CF728" s="227"/>
      <c r="CG728" s="228"/>
      <c r="CH728" s="226"/>
      <c r="CI728" s="226"/>
      <c r="CJ728" s="229"/>
      <c r="CK728" s="229"/>
      <c r="CL728" s="229"/>
      <c r="CM728" s="226"/>
      <c r="CN728" s="226"/>
      <c r="CQ728" s="231"/>
      <c r="CR728" s="231"/>
      <c r="CS728" s="231"/>
      <c r="CT728" s="231"/>
      <c r="CU728" s="226"/>
      <c r="CV728" s="226"/>
      <c r="CW728" s="227"/>
      <c r="CX728" s="228"/>
      <c r="CY728" s="226"/>
      <c r="CZ728" s="226"/>
      <c r="DA728" s="229"/>
      <c r="DB728" s="229"/>
      <c r="DC728" s="229"/>
      <c r="DD728" s="226"/>
      <c r="DE728" s="226"/>
      <c r="DH728" s="231"/>
      <c r="DI728" s="231"/>
      <c r="DJ728" s="231"/>
      <c r="DK728" s="231"/>
      <c r="DL728" s="226"/>
      <c r="DM728" s="226"/>
      <c r="DN728" s="227"/>
      <c r="DO728" s="228"/>
      <c r="DP728" s="226"/>
      <c r="DQ728" s="226"/>
      <c r="DR728" s="229"/>
      <c r="DS728" s="229"/>
      <c r="DT728" s="229"/>
      <c r="DU728" s="226"/>
      <c r="DV728" s="226"/>
      <c r="DY728" s="231"/>
      <c r="DZ728" s="231"/>
      <c r="EA728" s="231"/>
      <c r="EB728" s="231"/>
      <c r="EC728" s="226"/>
      <c r="ED728" s="226"/>
      <c r="EE728" s="227"/>
      <c r="EF728" s="228"/>
      <c r="EG728" s="226"/>
      <c r="EH728" s="226"/>
      <c r="EI728" s="229"/>
      <c r="EJ728" s="229"/>
      <c r="EK728" s="229"/>
      <c r="EL728" s="226"/>
      <c r="EM728" s="226"/>
      <c r="EP728" s="231"/>
      <c r="EQ728" s="231"/>
      <c r="ER728" s="231"/>
      <c r="ES728" s="231"/>
      <c r="ET728" s="226"/>
      <c r="EU728" s="226"/>
      <c r="EV728" s="227"/>
      <c r="EW728" s="228"/>
      <c r="EX728" s="226"/>
      <c r="EY728" s="226"/>
      <c r="EZ728" s="229"/>
      <c r="FA728" s="229"/>
      <c r="FB728" s="229"/>
      <c r="FC728" s="226"/>
      <c r="FD728" s="226"/>
      <c r="FG728" s="231"/>
      <c r="FH728" s="231"/>
      <c r="FI728" s="231"/>
      <c r="FJ728" s="231"/>
      <c r="FK728" s="226"/>
      <c r="FL728" s="226"/>
      <c r="FM728" s="227"/>
      <c r="FN728" s="228"/>
      <c r="FO728" s="226"/>
      <c r="FP728" s="226"/>
      <c r="FQ728" s="229"/>
      <c r="FR728" s="229"/>
      <c r="FS728" s="229"/>
      <c r="FT728" s="226"/>
      <c r="FU728" s="226"/>
      <c r="FX728" s="231"/>
      <c r="FY728" s="231"/>
      <c r="FZ728" s="231"/>
      <c r="GA728" s="231"/>
      <c r="GB728" s="226"/>
      <c r="GC728" s="226"/>
      <c r="GD728" s="227"/>
      <c r="GE728" s="228"/>
      <c r="GF728" s="226"/>
      <c r="GG728" s="226"/>
      <c r="GH728" s="229"/>
      <c r="GI728" s="229"/>
      <c r="GJ728" s="229"/>
      <c r="GK728" s="226"/>
      <c r="GL728" s="226"/>
      <c r="GO728" s="231"/>
      <c r="GP728" s="231"/>
      <c r="GQ728" s="231"/>
      <c r="GR728" s="231"/>
      <c r="GS728" s="226"/>
      <c r="GT728" s="226"/>
      <c r="GU728" s="227"/>
      <c r="GV728" s="228"/>
      <c r="GW728" s="226"/>
      <c r="GX728" s="226"/>
      <c r="GY728" s="229"/>
      <c r="GZ728" s="229"/>
      <c r="HA728" s="229"/>
      <c r="HB728" s="226"/>
      <c r="HC728" s="226"/>
      <c r="HF728" s="231"/>
    </row>
    <row r="729" spans="1:215" s="230" customFormat="1" ht="41.25" customHeight="1" x14ac:dyDescent="0.2">
      <c r="A729" s="341" t="s">
        <v>4672</v>
      </c>
      <c r="B729" s="342" t="s">
        <v>4671</v>
      </c>
      <c r="C729" s="342" t="s">
        <v>4671</v>
      </c>
      <c r="D729" s="342" t="s">
        <v>8833</v>
      </c>
      <c r="E729" s="212" t="str">
        <f t="shared" si="17"/>
        <v>山陽小野田市郡415-3</v>
      </c>
      <c r="F729" s="366" t="s">
        <v>4100</v>
      </c>
      <c r="G729" s="196">
        <v>43344</v>
      </c>
      <c r="H729" s="344" t="s">
        <v>4670</v>
      </c>
      <c r="I729" s="236" t="s">
        <v>455</v>
      </c>
      <c r="J729" s="281" t="s">
        <v>813</v>
      </c>
      <c r="K729" s="282" t="s">
        <v>488</v>
      </c>
      <c r="L729" s="282" t="s">
        <v>66</v>
      </c>
      <c r="M729" s="212" t="s">
        <v>4669</v>
      </c>
      <c r="N729" s="212" t="s">
        <v>4668</v>
      </c>
      <c r="O729" s="283" t="s">
        <v>250</v>
      </c>
      <c r="P729" s="284" t="s">
        <v>550</v>
      </c>
      <c r="Q729" s="228"/>
      <c r="R729" s="226"/>
      <c r="S729" s="226"/>
      <c r="T729" s="229"/>
      <c r="U729" s="229"/>
      <c r="V729" s="229"/>
      <c r="W729" s="226"/>
      <c r="X729" s="226"/>
      <c r="AA729" s="231"/>
      <c r="AB729" s="231"/>
      <c r="AC729" s="231"/>
      <c r="AD729" s="231"/>
      <c r="AE729" s="226"/>
      <c r="AF729" s="226"/>
      <c r="AG729" s="227"/>
      <c r="AH729" s="228"/>
      <c r="AI729" s="226"/>
      <c r="AJ729" s="226"/>
      <c r="AK729" s="229"/>
      <c r="AL729" s="229"/>
      <c r="AM729" s="229"/>
      <c r="AN729" s="226"/>
      <c r="AO729" s="226"/>
      <c r="AR729" s="231"/>
      <c r="AS729" s="231"/>
      <c r="AT729" s="231"/>
      <c r="AU729" s="231"/>
      <c r="AV729" s="226"/>
      <c r="AW729" s="226"/>
      <c r="AX729" s="227"/>
      <c r="AY729" s="228"/>
      <c r="AZ729" s="226"/>
      <c r="BA729" s="226"/>
      <c r="BB729" s="229"/>
      <c r="BC729" s="229"/>
      <c r="BD729" s="229"/>
      <c r="BE729" s="226"/>
      <c r="BF729" s="226"/>
      <c r="BI729" s="231"/>
      <c r="BJ729" s="231"/>
      <c r="BK729" s="231"/>
      <c r="BL729" s="231"/>
      <c r="BM729" s="226"/>
      <c r="BN729" s="226"/>
      <c r="BO729" s="227"/>
      <c r="BP729" s="228"/>
      <c r="BQ729" s="226"/>
      <c r="BR729" s="226"/>
      <c r="BS729" s="229"/>
      <c r="BT729" s="229"/>
      <c r="BU729" s="229"/>
      <c r="BV729" s="226"/>
      <c r="BW729" s="226"/>
      <c r="BZ729" s="231"/>
      <c r="CA729" s="231"/>
      <c r="CB729" s="231"/>
      <c r="CC729" s="231"/>
      <c r="CD729" s="226"/>
      <c r="CE729" s="226"/>
      <c r="CF729" s="227"/>
      <c r="CG729" s="228"/>
      <c r="CH729" s="226"/>
      <c r="CI729" s="226"/>
      <c r="CJ729" s="229"/>
      <c r="CK729" s="229"/>
      <c r="CL729" s="229"/>
      <c r="CM729" s="226"/>
      <c r="CN729" s="226"/>
      <c r="CQ729" s="231"/>
      <c r="CR729" s="231"/>
      <c r="CS729" s="231"/>
      <c r="CT729" s="231"/>
      <c r="CU729" s="226"/>
      <c r="CV729" s="226"/>
      <c r="CW729" s="227"/>
      <c r="CX729" s="228"/>
      <c r="CY729" s="226"/>
      <c r="CZ729" s="226"/>
      <c r="DA729" s="229"/>
      <c r="DB729" s="229"/>
      <c r="DC729" s="229"/>
      <c r="DD729" s="226"/>
      <c r="DE729" s="226"/>
      <c r="DH729" s="231"/>
      <c r="DI729" s="231"/>
      <c r="DJ729" s="231"/>
      <c r="DK729" s="231"/>
      <c r="DL729" s="226"/>
      <c r="DM729" s="226"/>
      <c r="DN729" s="227"/>
      <c r="DO729" s="228"/>
      <c r="DP729" s="226"/>
      <c r="DQ729" s="226"/>
      <c r="DR729" s="229"/>
      <c r="DS729" s="229"/>
      <c r="DT729" s="229"/>
      <c r="DU729" s="226"/>
      <c r="DV729" s="226"/>
      <c r="DY729" s="231"/>
      <c r="DZ729" s="231"/>
      <c r="EA729" s="231"/>
      <c r="EB729" s="231"/>
      <c r="EC729" s="226"/>
      <c r="ED729" s="226"/>
      <c r="EE729" s="227"/>
      <c r="EF729" s="228"/>
      <c r="EG729" s="226"/>
      <c r="EH729" s="226"/>
      <c r="EI729" s="229"/>
      <c r="EJ729" s="229"/>
      <c r="EK729" s="229"/>
      <c r="EL729" s="226"/>
      <c r="EM729" s="226"/>
      <c r="EP729" s="231"/>
      <c r="EQ729" s="231"/>
      <c r="ER729" s="231"/>
      <c r="ES729" s="231"/>
      <c r="ET729" s="226"/>
      <c r="EU729" s="226"/>
      <c r="EV729" s="227"/>
      <c r="EW729" s="228"/>
      <c r="EX729" s="226"/>
      <c r="EY729" s="226"/>
      <c r="EZ729" s="229"/>
      <c r="FA729" s="229"/>
      <c r="FB729" s="229"/>
      <c r="FC729" s="226"/>
      <c r="FD729" s="226"/>
      <c r="FG729" s="231"/>
      <c r="FH729" s="231"/>
      <c r="FI729" s="231"/>
      <c r="FJ729" s="231"/>
      <c r="FK729" s="226"/>
      <c r="FL729" s="226"/>
      <c r="FM729" s="227"/>
      <c r="FN729" s="228"/>
      <c r="FO729" s="226"/>
      <c r="FP729" s="226"/>
      <c r="FQ729" s="229"/>
      <c r="FR729" s="229"/>
      <c r="FS729" s="229"/>
      <c r="FT729" s="226"/>
      <c r="FU729" s="226"/>
      <c r="FX729" s="231"/>
      <c r="FY729" s="231"/>
      <c r="FZ729" s="231"/>
      <c r="GA729" s="231"/>
      <c r="GB729" s="226"/>
      <c r="GC729" s="226"/>
      <c r="GD729" s="227"/>
      <c r="GE729" s="228"/>
      <c r="GF729" s="226"/>
      <c r="GG729" s="226"/>
      <c r="GH729" s="229"/>
      <c r="GI729" s="229"/>
      <c r="GJ729" s="229"/>
      <c r="GK729" s="226"/>
      <c r="GL729" s="226"/>
      <c r="GO729" s="231"/>
      <c r="GP729" s="231"/>
      <c r="GQ729" s="231"/>
      <c r="GR729" s="231"/>
      <c r="GS729" s="226"/>
      <c r="GT729" s="226"/>
      <c r="GU729" s="227"/>
      <c r="GV729" s="228"/>
      <c r="GW729" s="226"/>
      <c r="GX729" s="226"/>
      <c r="GY729" s="229"/>
      <c r="GZ729" s="229"/>
      <c r="HA729" s="229"/>
      <c r="HB729" s="226"/>
      <c r="HC729" s="226"/>
      <c r="HF729" s="231"/>
    </row>
    <row r="730" spans="1:215" s="230" customFormat="1" ht="41.25" customHeight="1" x14ac:dyDescent="0.2">
      <c r="A730" s="341" t="s">
        <v>7629</v>
      </c>
      <c r="B730" s="342" t="s">
        <v>7630</v>
      </c>
      <c r="C730" s="342" t="s">
        <v>7630</v>
      </c>
      <c r="D730" s="342" t="s">
        <v>8834</v>
      </c>
      <c r="E730" s="212" t="str">
        <f t="shared" si="17"/>
        <v>山陽小野田市西高泊244-5</v>
      </c>
      <c r="F730" s="366" t="s">
        <v>8155</v>
      </c>
      <c r="G730" s="196">
        <v>43525</v>
      </c>
      <c r="H730" s="344" t="s">
        <v>8156</v>
      </c>
      <c r="I730" s="236" t="s">
        <v>3301</v>
      </c>
      <c r="J730" s="281" t="s">
        <v>813</v>
      </c>
      <c r="K730" s="282" t="s">
        <v>488</v>
      </c>
      <c r="L730" s="282" t="s">
        <v>66</v>
      </c>
      <c r="M730" s="212" t="s">
        <v>8157</v>
      </c>
      <c r="N730" s="212" t="s">
        <v>7631</v>
      </c>
      <c r="O730" s="283" t="s">
        <v>250</v>
      </c>
      <c r="P730" s="284" t="s">
        <v>550</v>
      </c>
      <c r="Q730" s="228"/>
      <c r="R730" s="226"/>
      <c r="S730" s="226"/>
      <c r="T730" s="229"/>
      <c r="U730" s="229"/>
      <c r="V730" s="229"/>
      <c r="W730" s="226"/>
      <c r="X730" s="226"/>
      <c r="AA730" s="231"/>
      <c r="AB730" s="231"/>
      <c r="AC730" s="231"/>
      <c r="AD730" s="231"/>
      <c r="AE730" s="226"/>
      <c r="AF730" s="226"/>
      <c r="AG730" s="227"/>
      <c r="AH730" s="228"/>
      <c r="AI730" s="226"/>
      <c r="AJ730" s="226"/>
      <c r="AK730" s="229"/>
      <c r="AL730" s="229"/>
      <c r="AM730" s="229"/>
      <c r="AN730" s="226"/>
      <c r="AO730" s="226"/>
      <c r="AR730" s="231"/>
      <c r="AS730" s="231"/>
      <c r="AT730" s="231"/>
      <c r="AU730" s="231"/>
      <c r="AV730" s="226"/>
      <c r="AW730" s="226"/>
      <c r="AX730" s="227"/>
      <c r="AY730" s="228"/>
      <c r="AZ730" s="226"/>
      <c r="BA730" s="226"/>
      <c r="BB730" s="229"/>
      <c r="BC730" s="229"/>
      <c r="BD730" s="229"/>
      <c r="BE730" s="226"/>
      <c r="BF730" s="226"/>
      <c r="BI730" s="231"/>
      <c r="BJ730" s="231"/>
      <c r="BK730" s="231"/>
      <c r="BL730" s="231"/>
      <c r="BM730" s="226"/>
      <c r="BN730" s="226"/>
      <c r="BO730" s="227"/>
      <c r="BP730" s="228"/>
      <c r="BQ730" s="226"/>
      <c r="BR730" s="226"/>
      <c r="BS730" s="229"/>
      <c r="BT730" s="229"/>
      <c r="BU730" s="229"/>
      <c r="BV730" s="226"/>
      <c r="BW730" s="226"/>
      <c r="BZ730" s="231"/>
      <c r="CA730" s="231"/>
      <c r="CB730" s="231"/>
      <c r="CC730" s="231"/>
      <c r="CD730" s="226"/>
      <c r="CE730" s="226"/>
      <c r="CF730" s="227"/>
      <c r="CG730" s="228"/>
      <c r="CH730" s="226"/>
      <c r="CI730" s="226"/>
      <c r="CJ730" s="229"/>
      <c r="CK730" s="229"/>
      <c r="CL730" s="229"/>
      <c r="CM730" s="226"/>
      <c r="CN730" s="226"/>
      <c r="CQ730" s="231"/>
      <c r="CR730" s="231"/>
      <c r="CS730" s="231"/>
      <c r="CT730" s="231"/>
      <c r="CU730" s="226"/>
      <c r="CV730" s="226"/>
      <c r="CW730" s="227"/>
      <c r="CX730" s="228"/>
      <c r="CY730" s="226"/>
      <c r="CZ730" s="226"/>
      <c r="DA730" s="229"/>
      <c r="DB730" s="229"/>
      <c r="DC730" s="229"/>
      <c r="DD730" s="226"/>
      <c r="DE730" s="226"/>
      <c r="DH730" s="231"/>
      <c r="DI730" s="231"/>
      <c r="DJ730" s="231"/>
      <c r="DK730" s="231"/>
      <c r="DL730" s="226"/>
      <c r="DM730" s="226"/>
      <c r="DN730" s="227"/>
      <c r="DO730" s="228"/>
      <c r="DP730" s="226"/>
      <c r="DQ730" s="226"/>
      <c r="DR730" s="229"/>
      <c r="DS730" s="229"/>
      <c r="DT730" s="229"/>
      <c r="DU730" s="226"/>
      <c r="DV730" s="226"/>
      <c r="DY730" s="231"/>
      <c r="DZ730" s="231"/>
      <c r="EA730" s="231"/>
      <c r="EB730" s="231"/>
      <c r="EC730" s="226"/>
      <c r="ED730" s="226"/>
      <c r="EE730" s="227"/>
      <c r="EF730" s="228"/>
      <c r="EG730" s="226"/>
      <c r="EH730" s="226"/>
      <c r="EI730" s="229"/>
      <c r="EJ730" s="229"/>
      <c r="EK730" s="229"/>
      <c r="EL730" s="226"/>
      <c r="EM730" s="226"/>
      <c r="EP730" s="231"/>
      <c r="EQ730" s="231"/>
      <c r="ER730" s="231"/>
      <c r="ES730" s="231"/>
      <c r="ET730" s="226"/>
      <c r="EU730" s="226"/>
      <c r="EV730" s="227"/>
      <c r="EW730" s="228"/>
      <c r="EX730" s="226"/>
      <c r="EY730" s="226"/>
      <c r="EZ730" s="229"/>
      <c r="FA730" s="229"/>
      <c r="FB730" s="229"/>
      <c r="FC730" s="226"/>
      <c r="FD730" s="226"/>
      <c r="FG730" s="231"/>
      <c r="FH730" s="231"/>
      <c r="FI730" s="231"/>
      <c r="FJ730" s="231"/>
      <c r="FK730" s="226"/>
      <c r="FL730" s="226"/>
      <c r="FM730" s="227"/>
      <c r="FN730" s="228"/>
      <c r="FO730" s="226"/>
      <c r="FP730" s="226"/>
      <c r="FQ730" s="229"/>
      <c r="FR730" s="229"/>
      <c r="FS730" s="229"/>
      <c r="FT730" s="226"/>
      <c r="FU730" s="226"/>
      <c r="FX730" s="231"/>
      <c r="FY730" s="231"/>
      <c r="FZ730" s="231"/>
      <c r="GA730" s="231"/>
      <c r="GB730" s="226"/>
      <c r="GC730" s="226"/>
      <c r="GD730" s="227"/>
      <c r="GE730" s="228"/>
      <c r="GF730" s="226"/>
      <c r="GG730" s="226"/>
      <c r="GH730" s="229"/>
      <c r="GI730" s="229"/>
      <c r="GJ730" s="229"/>
      <c r="GK730" s="226"/>
      <c r="GL730" s="226"/>
      <c r="GO730" s="231"/>
      <c r="GP730" s="231"/>
      <c r="GQ730" s="231"/>
      <c r="GR730" s="231"/>
      <c r="GS730" s="226"/>
      <c r="GT730" s="226"/>
      <c r="GU730" s="227"/>
      <c r="GV730" s="228"/>
      <c r="GW730" s="226"/>
      <c r="GX730" s="226"/>
      <c r="GY730" s="229"/>
      <c r="GZ730" s="229"/>
      <c r="HA730" s="229"/>
      <c r="HB730" s="226"/>
      <c r="HC730" s="226"/>
      <c r="HF730" s="231"/>
    </row>
    <row r="731" spans="1:215" s="230" customFormat="1" ht="41.25" customHeight="1" x14ac:dyDescent="0.2">
      <c r="A731" s="341" t="s">
        <v>8158</v>
      </c>
      <c r="B731" s="342" t="s">
        <v>7632</v>
      </c>
      <c r="C731" s="342" t="s">
        <v>4667</v>
      </c>
      <c r="D731" s="342" t="s">
        <v>7633</v>
      </c>
      <c r="E731" s="212" t="str">
        <f t="shared" si="17"/>
        <v>山陽小野田市埴生2138-1</v>
      </c>
      <c r="F731" s="366" t="s">
        <v>7634</v>
      </c>
      <c r="G731" s="196">
        <v>43770</v>
      </c>
      <c r="H731" s="344" t="s">
        <v>7635</v>
      </c>
      <c r="I731" s="236" t="s">
        <v>455</v>
      </c>
      <c r="J731" s="281" t="s">
        <v>813</v>
      </c>
      <c r="K731" s="282" t="s">
        <v>488</v>
      </c>
      <c r="L731" s="282" t="s">
        <v>66</v>
      </c>
      <c r="M731" s="212" t="s">
        <v>8159</v>
      </c>
      <c r="N731" s="212" t="s">
        <v>8160</v>
      </c>
      <c r="O731" s="283" t="s">
        <v>250</v>
      </c>
      <c r="P731" s="284" t="s">
        <v>550</v>
      </c>
      <c r="Q731" s="228"/>
      <c r="R731" s="226"/>
      <c r="S731" s="226"/>
      <c r="T731" s="229"/>
      <c r="U731" s="229"/>
      <c r="V731" s="229"/>
      <c r="W731" s="226"/>
      <c r="X731" s="226"/>
      <c r="AA731" s="231"/>
      <c r="AB731" s="231"/>
      <c r="AC731" s="231"/>
      <c r="AD731" s="231"/>
      <c r="AE731" s="226"/>
      <c r="AF731" s="226"/>
      <c r="AG731" s="227"/>
      <c r="AH731" s="228"/>
      <c r="AI731" s="226"/>
      <c r="AJ731" s="226"/>
      <c r="AK731" s="229"/>
      <c r="AL731" s="229"/>
      <c r="AM731" s="229"/>
      <c r="AN731" s="226"/>
      <c r="AO731" s="226"/>
      <c r="AR731" s="231"/>
      <c r="AS731" s="231"/>
      <c r="AT731" s="231"/>
      <c r="AU731" s="231"/>
      <c r="AV731" s="226"/>
      <c r="AW731" s="226"/>
      <c r="AX731" s="227"/>
      <c r="AY731" s="228"/>
      <c r="AZ731" s="226"/>
      <c r="BA731" s="226"/>
      <c r="BB731" s="229"/>
      <c r="BC731" s="229"/>
      <c r="BD731" s="229"/>
      <c r="BE731" s="226"/>
      <c r="BF731" s="226"/>
      <c r="BI731" s="231"/>
      <c r="BJ731" s="231"/>
      <c r="BK731" s="231"/>
      <c r="BL731" s="231"/>
      <c r="BM731" s="226"/>
      <c r="BN731" s="226"/>
      <c r="BO731" s="227"/>
      <c r="BP731" s="228"/>
      <c r="BQ731" s="226"/>
      <c r="BR731" s="226"/>
      <c r="BS731" s="229"/>
      <c r="BT731" s="229"/>
      <c r="BU731" s="229"/>
      <c r="BV731" s="226"/>
      <c r="BW731" s="226"/>
      <c r="BZ731" s="231"/>
      <c r="CA731" s="231"/>
      <c r="CB731" s="231"/>
      <c r="CC731" s="231"/>
      <c r="CD731" s="226"/>
      <c r="CE731" s="226"/>
      <c r="CF731" s="227"/>
      <c r="CG731" s="228"/>
      <c r="CH731" s="226"/>
      <c r="CI731" s="226"/>
      <c r="CJ731" s="229"/>
      <c r="CK731" s="229"/>
      <c r="CL731" s="229"/>
      <c r="CM731" s="226"/>
      <c r="CN731" s="226"/>
      <c r="CQ731" s="231"/>
      <c r="CR731" s="231"/>
      <c r="CS731" s="231"/>
      <c r="CT731" s="231"/>
      <c r="CU731" s="226"/>
      <c r="CV731" s="226"/>
      <c r="CW731" s="227"/>
      <c r="CX731" s="228"/>
      <c r="CY731" s="226"/>
      <c r="CZ731" s="226"/>
      <c r="DA731" s="229"/>
      <c r="DB731" s="229"/>
      <c r="DC731" s="229"/>
      <c r="DD731" s="226"/>
      <c r="DE731" s="226"/>
      <c r="DH731" s="231"/>
      <c r="DI731" s="231"/>
      <c r="DJ731" s="231"/>
      <c r="DK731" s="231"/>
      <c r="DL731" s="226"/>
      <c r="DM731" s="226"/>
      <c r="DN731" s="227"/>
      <c r="DO731" s="228"/>
      <c r="DP731" s="226"/>
      <c r="DQ731" s="226"/>
      <c r="DR731" s="229"/>
      <c r="DS731" s="229"/>
      <c r="DT731" s="229"/>
      <c r="DU731" s="226"/>
      <c r="DV731" s="226"/>
      <c r="DY731" s="231"/>
      <c r="DZ731" s="231"/>
      <c r="EA731" s="231"/>
      <c r="EB731" s="231"/>
      <c r="EC731" s="226"/>
      <c r="ED731" s="226"/>
      <c r="EE731" s="227"/>
      <c r="EF731" s="228"/>
      <c r="EG731" s="226"/>
      <c r="EH731" s="226"/>
      <c r="EI731" s="229"/>
      <c r="EJ731" s="229"/>
      <c r="EK731" s="229"/>
      <c r="EL731" s="226"/>
      <c r="EM731" s="226"/>
      <c r="EP731" s="231"/>
      <c r="EQ731" s="231"/>
      <c r="ER731" s="231"/>
      <c r="ES731" s="231"/>
      <c r="ET731" s="226"/>
      <c r="EU731" s="226"/>
      <c r="EV731" s="227"/>
      <c r="EW731" s="228"/>
      <c r="EX731" s="226"/>
      <c r="EY731" s="226"/>
      <c r="EZ731" s="229"/>
      <c r="FA731" s="229"/>
      <c r="FB731" s="229"/>
      <c r="FC731" s="226"/>
      <c r="FD731" s="226"/>
      <c r="FG731" s="231"/>
      <c r="FH731" s="231"/>
      <c r="FI731" s="231"/>
      <c r="FJ731" s="231"/>
      <c r="FK731" s="226"/>
      <c r="FL731" s="226"/>
      <c r="FM731" s="227"/>
      <c r="FN731" s="228"/>
      <c r="FO731" s="226"/>
      <c r="FP731" s="226"/>
      <c r="FQ731" s="229"/>
      <c r="FR731" s="229"/>
      <c r="FS731" s="229"/>
      <c r="FT731" s="226"/>
      <c r="FU731" s="226"/>
      <c r="FX731" s="231"/>
      <c r="FY731" s="231"/>
      <c r="FZ731" s="231"/>
      <c r="GA731" s="231"/>
      <c r="GB731" s="226"/>
      <c r="GC731" s="226"/>
      <c r="GD731" s="227"/>
      <c r="GE731" s="228"/>
      <c r="GF731" s="226"/>
      <c r="GG731" s="226"/>
      <c r="GH731" s="229"/>
      <c r="GI731" s="229"/>
      <c r="GJ731" s="229"/>
      <c r="GK731" s="226"/>
      <c r="GL731" s="226"/>
      <c r="GO731" s="231"/>
      <c r="GP731" s="231"/>
      <c r="GQ731" s="231"/>
      <c r="GR731" s="231"/>
      <c r="GS731" s="226"/>
      <c r="GT731" s="226"/>
      <c r="GU731" s="227"/>
      <c r="GV731" s="228"/>
      <c r="GW731" s="226"/>
      <c r="GX731" s="226"/>
      <c r="GY731" s="229"/>
      <c r="GZ731" s="229"/>
      <c r="HA731" s="229"/>
      <c r="HB731" s="226"/>
      <c r="HC731" s="226"/>
      <c r="HF731" s="231"/>
    </row>
    <row r="732" spans="1:215" s="230" customFormat="1" ht="41.25" customHeight="1" x14ac:dyDescent="0.2">
      <c r="A732" s="341" t="s">
        <v>7636</v>
      </c>
      <c r="B732" s="342" t="s">
        <v>4689</v>
      </c>
      <c r="C732" s="342" t="s">
        <v>4689</v>
      </c>
      <c r="D732" s="342" t="s">
        <v>8161</v>
      </c>
      <c r="E732" s="212" t="str">
        <f t="shared" si="17"/>
        <v>山陽小野田市山野井1840-5</v>
      </c>
      <c r="F732" s="366" t="s">
        <v>7637</v>
      </c>
      <c r="G732" s="196">
        <v>43952</v>
      </c>
      <c r="H732" s="344" t="s">
        <v>7638</v>
      </c>
      <c r="I732" s="236" t="s">
        <v>455</v>
      </c>
      <c r="J732" s="281" t="s">
        <v>813</v>
      </c>
      <c r="K732" s="282" t="s">
        <v>488</v>
      </c>
      <c r="L732" s="282" t="s">
        <v>66</v>
      </c>
      <c r="M732" s="212" t="s">
        <v>7639</v>
      </c>
      <c r="N732" s="212" t="s">
        <v>7640</v>
      </c>
      <c r="O732" s="283" t="s">
        <v>250</v>
      </c>
      <c r="P732" s="284" t="s">
        <v>550</v>
      </c>
      <c r="Q732" s="228"/>
      <c r="R732" s="226"/>
      <c r="S732" s="226"/>
      <c r="T732" s="229"/>
      <c r="U732" s="229"/>
      <c r="V732" s="229"/>
      <c r="W732" s="226"/>
      <c r="X732" s="226"/>
      <c r="AA732" s="231"/>
      <c r="AB732" s="231"/>
      <c r="AC732" s="231"/>
      <c r="AD732" s="231"/>
      <c r="AE732" s="226"/>
      <c r="AF732" s="226"/>
      <c r="AG732" s="227"/>
      <c r="AH732" s="228"/>
      <c r="AI732" s="226"/>
      <c r="AJ732" s="226"/>
      <c r="AK732" s="229"/>
      <c r="AL732" s="229"/>
      <c r="AM732" s="229"/>
      <c r="AN732" s="226"/>
      <c r="AO732" s="226"/>
      <c r="AR732" s="231"/>
      <c r="AS732" s="231"/>
      <c r="AT732" s="231"/>
      <c r="AU732" s="231"/>
      <c r="AV732" s="226"/>
      <c r="AW732" s="226"/>
      <c r="AX732" s="227"/>
      <c r="AY732" s="228"/>
      <c r="AZ732" s="226"/>
      <c r="BA732" s="226"/>
      <c r="BB732" s="229"/>
      <c r="BC732" s="229"/>
      <c r="BD732" s="229"/>
      <c r="BE732" s="226"/>
      <c r="BF732" s="226"/>
      <c r="BI732" s="231"/>
      <c r="BJ732" s="231"/>
      <c r="BK732" s="231"/>
      <c r="BL732" s="231"/>
      <c r="BM732" s="226"/>
      <c r="BN732" s="226"/>
      <c r="BO732" s="227"/>
      <c r="BP732" s="228"/>
      <c r="BQ732" s="226"/>
      <c r="BR732" s="226"/>
      <c r="BS732" s="229"/>
      <c r="BT732" s="229"/>
      <c r="BU732" s="229"/>
      <c r="BV732" s="226"/>
      <c r="BW732" s="226"/>
      <c r="BZ732" s="231"/>
      <c r="CA732" s="231"/>
      <c r="CB732" s="231"/>
      <c r="CC732" s="231"/>
      <c r="CD732" s="226"/>
      <c r="CE732" s="226"/>
      <c r="CF732" s="227"/>
      <c r="CG732" s="228"/>
      <c r="CH732" s="226"/>
      <c r="CI732" s="226"/>
      <c r="CJ732" s="229"/>
      <c r="CK732" s="229"/>
      <c r="CL732" s="229"/>
      <c r="CM732" s="226"/>
      <c r="CN732" s="226"/>
      <c r="CQ732" s="231"/>
      <c r="CR732" s="231"/>
      <c r="CS732" s="231"/>
      <c r="CT732" s="231"/>
      <c r="CU732" s="226"/>
      <c r="CV732" s="226"/>
      <c r="CW732" s="227"/>
      <c r="CX732" s="228"/>
      <c r="CY732" s="226"/>
      <c r="CZ732" s="226"/>
      <c r="DA732" s="229"/>
      <c r="DB732" s="229"/>
      <c r="DC732" s="229"/>
      <c r="DD732" s="226"/>
      <c r="DE732" s="226"/>
      <c r="DH732" s="231"/>
      <c r="DI732" s="231"/>
      <c r="DJ732" s="231"/>
      <c r="DK732" s="231"/>
      <c r="DL732" s="226"/>
      <c r="DM732" s="226"/>
      <c r="DN732" s="227"/>
      <c r="DO732" s="228"/>
      <c r="DP732" s="226"/>
      <c r="DQ732" s="226"/>
      <c r="DR732" s="229"/>
      <c r="DS732" s="229"/>
      <c r="DT732" s="229"/>
      <c r="DU732" s="226"/>
      <c r="DV732" s="226"/>
      <c r="DY732" s="231"/>
      <c r="DZ732" s="231"/>
      <c r="EA732" s="231"/>
      <c r="EB732" s="231"/>
      <c r="EC732" s="226"/>
      <c r="ED732" s="226"/>
      <c r="EE732" s="227"/>
      <c r="EF732" s="228"/>
      <c r="EG732" s="226"/>
      <c r="EH732" s="226"/>
      <c r="EI732" s="229"/>
      <c r="EJ732" s="229"/>
      <c r="EK732" s="229"/>
      <c r="EL732" s="226"/>
      <c r="EM732" s="226"/>
      <c r="EP732" s="231"/>
      <c r="EQ732" s="231"/>
      <c r="ER732" s="231"/>
      <c r="ES732" s="231"/>
      <c r="ET732" s="226"/>
      <c r="EU732" s="226"/>
      <c r="EV732" s="227"/>
      <c r="EW732" s="228"/>
      <c r="EX732" s="226"/>
      <c r="EY732" s="226"/>
      <c r="EZ732" s="229"/>
      <c r="FA732" s="229"/>
      <c r="FB732" s="229"/>
      <c r="FC732" s="226"/>
      <c r="FD732" s="226"/>
      <c r="FG732" s="231"/>
      <c r="FH732" s="231"/>
      <c r="FI732" s="231"/>
      <c r="FJ732" s="231"/>
      <c r="FK732" s="226"/>
      <c r="FL732" s="226"/>
      <c r="FM732" s="227"/>
      <c r="FN732" s="228"/>
      <c r="FO732" s="226"/>
      <c r="FP732" s="226"/>
      <c r="FQ732" s="229"/>
      <c r="FR732" s="229"/>
      <c r="FS732" s="229"/>
      <c r="FT732" s="226"/>
      <c r="FU732" s="226"/>
      <c r="FX732" s="231"/>
      <c r="FY732" s="231"/>
      <c r="FZ732" s="231"/>
      <c r="GA732" s="231"/>
      <c r="GB732" s="226"/>
      <c r="GC732" s="226"/>
      <c r="GD732" s="227"/>
      <c r="GE732" s="228"/>
      <c r="GF732" s="226"/>
      <c r="GG732" s="226"/>
      <c r="GH732" s="229"/>
      <c r="GI732" s="229"/>
      <c r="GJ732" s="229"/>
      <c r="GK732" s="226"/>
      <c r="GL732" s="226"/>
      <c r="GO732" s="231"/>
      <c r="GP732" s="231"/>
      <c r="GQ732" s="231"/>
      <c r="GR732" s="231"/>
      <c r="GS732" s="226"/>
      <c r="GT732" s="226"/>
      <c r="GU732" s="227"/>
      <c r="GV732" s="228"/>
      <c r="GW732" s="226"/>
      <c r="GX732" s="226"/>
      <c r="GY732" s="229"/>
      <c r="GZ732" s="229"/>
      <c r="HA732" s="229"/>
      <c r="HB732" s="226"/>
      <c r="HC732" s="226"/>
      <c r="HF732" s="231"/>
    </row>
    <row r="733" spans="1:215" s="230" customFormat="1" ht="41.25" customHeight="1" x14ac:dyDescent="0.2">
      <c r="A733" s="341" t="s">
        <v>8835</v>
      </c>
      <c r="B733" s="342" t="s">
        <v>8836</v>
      </c>
      <c r="C733" s="342" t="s">
        <v>8836</v>
      </c>
      <c r="D733" s="342" t="s">
        <v>8837</v>
      </c>
      <c r="E733" s="212" t="str">
        <f t="shared" si="17"/>
        <v>山陽小野田市郡3191-1</v>
      </c>
      <c r="F733" s="366" t="s">
        <v>3723</v>
      </c>
      <c r="G733" s="196">
        <v>44682</v>
      </c>
      <c r="H733" s="344" t="s">
        <v>8838</v>
      </c>
      <c r="I733" s="236" t="s">
        <v>4587</v>
      </c>
      <c r="J733" s="281" t="s">
        <v>813</v>
      </c>
      <c r="K733" s="282" t="s">
        <v>488</v>
      </c>
      <c r="L733" s="282" t="s">
        <v>66</v>
      </c>
      <c r="M733" s="212" t="s">
        <v>8839</v>
      </c>
      <c r="N733" s="341" t="s">
        <v>8840</v>
      </c>
      <c r="O733" s="283" t="s">
        <v>250</v>
      </c>
      <c r="P733" s="284" t="s">
        <v>550</v>
      </c>
      <c r="Q733" s="228"/>
      <c r="R733" s="226"/>
      <c r="S733" s="226"/>
      <c r="T733" s="229"/>
      <c r="U733" s="229"/>
      <c r="V733" s="229"/>
      <c r="W733" s="226"/>
      <c r="X733" s="226"/>
      <c r="AA733" s="231"/>
      <c r="AB733" s="231"/>
      <c r="AC733" s="231"/>
      <c r="AD733" s="231"/>
      <c r="AE733" s="226"/>
      <c r="AF733" s="226"/>
      <c r="AG733" s="227"/>
      <c r="AH733" s="228"/>
      <c r="AI733" s="226"/>
      <c r="AJ733" s="226"/>
      <c r="AK733" s="229"/>
      <c r="AL733" s="229"/>
      <c r="AM733" s="229"/>
      <c r="AN733" s="226"/>
      <c r="AO733" s="226"/>
      <c r="AR733" s="231"/>
      <c r="AS733" s="231"/>
      <c r="AT733" s="231"/>
      <c r="AU733" s="231"/>
      <c r="AV733" s="226"/>
      <c r="AW733" s="226"/>
      <c r="AX733" s="227"/>
      <c r="AY733" s="228"/>
      <c r="AZ733" s="226"/>
      <c r="BA733" s="226"/>
      <c r="BB733" s="229"/>
      <c r="BC733" s="229"/>
      <c r="BD733" s="229"/>
      <c r="BE733" s="226"/>
      <c r="BF733" s="226"/>
      <c r="BI733" s="231"/>
      <c r="BJ733" s="231"/>
      <c r="BK733" s="231"/>
      <c r="BL733" s="231"/>
      <c r="BM733" s="226"/>
      <c r="BN733" s="226"/>
      <c r="BO733" s="227"/>
      <c r="BP733" s="228"/>
      <c r="BQ733" s="226"/>
      <c r="BR733" s="226"/>
      <c r="BS733" s="229"/>
      <c r="BT733" s="229"/>
      <c r="BU733" s="229"/>
      <c r="BV733" s="226"/>
      <c r="BW733" s="226"/>
      <c r="BZ733" s="231"/>
      <c r="CA733" s="231"/>
      <c r="CB733" s="231"/>
      <c r="CC733" s="231"/>
      <c r="CD733" s="226"/>
      <c r="CE733" s="226"/>
      <c r="CF733" s="227"/>
      <c r="CG733" s="228"/>
      <c r="CH733" s="226"/>
      <c r="CI733" s="226"/>
      <c r="CJ733" s="229"/>
      <c r="CK733" s="229"/>
      <c r="CL733" s="229"/>
      <c r="CM733" s="226"/>
      <c r="CN733" s="226"/>
      <c r="CQ733" s="231"/>
      <c r="CR733" s="231"/>
      <c r="CS733" s="231"/>
      <c r="CT733" s="231"/>
      <c r="CU733" s="226"/>
      <c r="CV733" s="226"/>
      <c r="CW733" s="227"/>
      <c r="CX733" s="228"/>
      <c r="CY733" s="226"/>
      <c r="CZ733" s="226"/>
      <c r="DA733" s="229"/>
      <c r="DB733" s="229"/>
      <c r="DC733" s="229"/>
      <c r="DD733" s="226"/>
      <c r="DE733" s="226"/>
      <c r="DH733" s="231"/>
      <c r="DI733" s="231"/>
      <c r="DJ733" s="231"/>
      <c r="DK733" s="231"/>
      <c r="DL733" s="226"/>
      <c r="DM733" s="226"/>
      <c r="DN733" s="227"/>
      <c r="DO733" s="228"/>
      <c r="DP733" s="226"/>
      <c r="DQ733" s="226"/>
      <c r="DR733" s="229"/>
      <c r="DS733" s="229"/>
      <c r="DT733" s="229"/>
      <c r="DU733" s="226"/>
      <c r="DV733" s="226"/>
      <c r="DY733" s="231"/>
      <c r="DZ733" s="231"/>
      <c r="EA733" s="231"/>
      <c r="EB733" s="231"/>
      <c r="EC733" s="226"/>
      <c r="ED733" s="226"/>
      <c r="EE733" s="227"/>
      <c r="EF733" s="228"/>
      <c r="EG733" s="226"/>
      <c r="EH733" s="226"/>
      <c r="EI733" s="229"/>
      <c r="EJ733" s="229"/>
      <c r="EK733" s="229"/>
      <c r="EL733" s="226"/>
      <c r="EM733" s="226"/>
      <c r="EP733" s="231"/>
      <c r="EQ733" s="231"/>
      <c r="ER733" s="231"/>
      <c r="ES733" s="231"/>
      <c r="ET733" s="226"/>
      <c r="EU733" s="226"/>
      <c r="EV733" s="227"/>
      <c r="EW733" s="228"/>
      <c r="EX733" s="226"/>
      <c r="EY733" s="226"/>
      <c r="EZ733" s="229"/>
      <c r="FA733" s="229"/>
      <c r="FB733" s="229"/>
      <c r="FC733" s="226"/>
      <c r="FD733" s="226"/>
      <c r="FG733" s="231"/>
      <c r="FH733" s="231"/>
      <c r="FI733" s="231"/>
      <c r="FJ733" s="231"/>
      <c r="FK733" s="226"/>
      <c r="FL733" s="226"/>
      <c r="FM733" s="227"/>
      <c r="FN733" s="228"/>
      <c r="FO733" s="226"/>
      <c r="FP733" s="226"/>
      <c r="FQ733" s="229"/>
      <c r="FR733" s="229"/>
      <c r="FS733" s="229"/>
      <c r="FT733" s="226"/>
      <c r="FU733" s="226"/>
      <c r="FX733" s="231"/>
      <c r="FY733" s="231"/>
      <c r="FZ733" s="231"/>
      <c r="GA733" s="231"/>
      <c r="GB733" s="226"/>
      <c r="GC733" s="226"/>
      <c r="GD733" s="227"/>
      <c r="GE733" s="228"/>
      <c r="GF733" s="226"/>
      <c r="GG733" s="226"/>
      <c r="GH733" s="229"/>
      <c r="GI733" s="229"/>
      <c r="GJ733" s="229"/>
      <c r="GK733" s="226"/>
      <c r="GL733" s="226"/>
      <c r="GO733" s="231"/>
      <c r="GP733" s="231"/>
      <c r="GQ733" s="231"/>
      <c r="GR733" s="231"/>
      <c r="GS733" s="226"/>
      <c r="GT733" s="226"/>
      <c r="GU733" s="227"/>
      <c r="GV733" s="228"/>
      <c r="GW733" s="226"/>
      <c r="GX733" s="226"/>
      <c r="GY733" s="229"/>
      <c r="GZ733" s="229"/>
      <c r="HA733" s="229"/>
      <c r="HB733" s="226"/>
      <c r="HC733" s="226"/>
      <c r="HF733" s="231"/>
    </row>
    <row r="734" spans="1:215" s="230" customFormat="1" ht="41.25" customHeight="1" x14ac:dyDescent="0.2">
      <c r="A734" s="341" t="s">
        <v>8841</v>
      </c>
      <c r="B734" s="342" t="s">
        <v>8842</v>
      </c>
      <c r="C734" s="342" t="s">
        <v>8842</v>
      </c>
      <c r="D734" s="342" t="s">
        <v>8843</v>
      </c>
      <c r="E734" s="212" t="str">
        <f t="shared" ref="E734:E770" si="18">L734&amp;M734</f>
        <v>山陽小野田市旭町1-5-1</v>
      </c>
      <c r="F734" s="366" t="s">
        <v>8844</v>
      </c>
      <c r="G734" s="196">
        <v>44713</v>
      </c>
      <c r="H734" s="344" t="s">
        <v>8845</v>
      </c>
      <c r="I734" s="236" t="s">
        <v>4587</v>
      </c>
      <c r="J734" s="281" t="s">
        <v>813</v>
      </c>
      <c r="K734" s="282" t="s">
        <v>488</v>
      </c>
      <c r="L734" s="282" t="s">
        <v>66</v>
      </c>
      <c r="M734" s="212" t="s">
        <v>8846</v>
      </c>
      <c r="N734" s="341" t="s">
        <v>8847</v>
      </c>
      <c r="O734" s="283" t="s">
        <v>250</v>
      </c>
      <c r="P734" s="284" t="s">
        <v>550</v>
      </c>
      <c r="Q734" s="228"/>
      <c r="R734" s="226"/>
      <c r="S734" s="226"/>
      <c r="T734" s="229"/>
      <c r="U734" s="229"/>
      <c r="V734" s="229"/>
      <c r="W734" s="226"/>
      <c r="X734" s="226"/>
      <c r="AA734" s="231"/>
      <c r="AB734" s="231"/>
      <c r="AC734" s="231"/>
      <c r="AD734" s="231"/>
      <c r="AE734" s="226"/>
      <c r="AF734" s="226"/>
      <c r="AG734" s="227"/>
      <c r="AH734" s="228"/>
      <c r="AI734" s="226"/>
      <c r="AJ734" s="226"/>
      <c r="AK734" s="229"/>
      <c r="AL734" s="229"/>
      <c r="AM734" s="229"/>
      <c r="AN734" s="226"/>
      <c r="AO734" s="226"/>
      <c r="AR734" s="231"/>
      <c r="AS734" s="231"/>
      <c r="AT734" s="231"/>
      <c r="AU734" s="231"/>
      <c r="AV734" s="226"/>
      <c r="AW734" s="226"/>
      <c r="AX734" s="227"/>
      <c r="AY734" s="228"/>
      <c r="AZ734" s="226"/>
      <c r="BA734" s="226"/>
      <c r="BB734" s="229"/>
      <c r="BC734" s="229"/>
      <c r="BD734" s="229"/>
      <c r="BE734" s="226"/>
      <c r="BF734" s="226"/>
      <c r="BI734" s="231"/>
      <c r="BJ734" s="231"/>
      <c r="BK734" s="231"/>
      <c r="BL734" s="231"/>
      <c r="BM734" s="226"/>
      <c r="BN734" s="226"/>
      <c r="BO734" s="227"/>
      <c r="BP734" s="228"/>
      <c r="BQ734" s="226"/>
      <c r="BR734" s="226"/>
      <c r="BS734" s="229"/>
      <c r="BT734" s="229"/>
      <c r="BU734" s="229"/>
      <c r="BV734" s="226"/>
      <c r="BW734" s="226"/>
      <c r="BZ734" s="231"/>
      <c r="CA734" s="231"/>
      <c r="CB734" s="231"/>
      <c r="CC734" s="231"/>
      <c r="CD734" s="226"/>
      <c r="CE734" s="226"/>
      <c r="CF734" s="227"/>
      <c r="CG734" s="228"/>
      <c r="CH734" s="226"/>
      <c r="CI734" s="226"/>
      <c r="CJ734" s="229"/>
      <c r="CK734" s="229"/>
      <c r="CL734" s="229"/>
      <c r="CM734" s="226"/>
      <c r="CN734" s="226"/>
      <c r="CQ734" s="231"/>
      <c r="CR734" s="231"/>
      <c r="CS734" s="231"/>
      <c r="CT734" s="231"/>
      <c r="CU734" s="226"/>
      <c r="CV734" s="226"/>
      <c r="CW734" s="227"/>
      <c r="CX734" s="228"/>
      <c r="CY734" s="226"/>
      <c r="CZ734" s="226"/>
      <c r="DA734" s="229"/>
      <c r="DB734" s="229"/>
      <c r="DC734" s="229"/>
      <c r="DD734" s="226"/>
      <c r="DE734" s="226"/>
      <c r="DH734" s="231"/>
      <c r="DI734" s="231"/>
      <c r="DJ734" s="231"/>
      <c r="DK734" s="231"/>
      <c r="DL734" s="226"/>
      <c r="DM734" s="226"/>
      <c r="DN734" s="227"/>
      <c r="DO734" s="228"/>
      <c r="DP734" s="226"/>
      <c r="DQ734" s="226"/>
      <c r="DR734" s="229"/>
      <c r="DS734" s="229"/>
      <c r="DT734" s="229"/>
      <c r="DU734" s="226"/>
      <c r="DV734" s="226"/>
      <c r="DY734" s="231"/>
      <c r="DZ734" s="231"/>
      <c r="EA734" s="231"/>
      <c r="EB734" s="231"/>
      <c r="EC734" s="226"/>
      <c r="ED734" s="226"/>
      <c r="EE734" s="227"/>
      <c r="EF734" s="228"/>
      <c r="EG734" s="226"/>
      <c r="EH734" s="226"/>
      <c r="EI734" s="229"/>
      <c r="EJ734" s="229"/>
      <c r="EK734" s="229"/>
      <c r="EL734" s="226"/>
      <c r="EM734" s="226"/>
      <c r="EP734" s="231"/>
      <c r="EQ734" s="231"/>
      <c r="ER734" s="231"/>
      <c r="ES734" s="231"/>
      <c r="ET734" s="226"/>
      <c r="EU734" s="226"/>
      <c r="EV734" s="227"/>
      <c r="EW734" s="228"/>
      <c r="EX734" s="226"/>
      <c r="EY734" s="226"/>
      <c r="EZ734" s="229"/>
      <c r="FA734" s="229"/>
      <c r="FB734" s="229"/>
      <c r="FC734" s="226"/>
      <c r="FD734" s="226"/>
      <c r="FG734" s="231"/>
      <c r="FH734" s="231"/>
      <c r="FI734" s="231"/>
      <c r="FJ734" s="231"/>
      <c r="FK734" s="226"/>
      <c r="FL734" s="226"/>
      <c r="FM734" s="227"/>
      <c r="FN734" s="228"/>
      <c r="FO734" s="226"/>
      <c r="FP734" s="226"/>
      <c r="FQ734" s="229"/>
      <c r="FR734" s="229"/>
      <c r="FS734" s="229"/>
      <c r="FT734" s="226"/>
      <c r="FU734" s="226"/>
      <c r="FX734" s="231"/>
      <c r="FY734" s="231"/>
      <c r="FZ734" s="231"/>
      <c r="GA734" s="231"/>
      <c r="GB734" s="226"/>
      <c r="GC734" s="226"/>
      <c r="GD734" s="227"/>
      <c r="GE734" s="228"/>
      <c r="GF734" s="226"/>
      <c r="GG734" s="226"/>
      <c r="GH734" s="229"/>
      <c r="GI734" s="229"/>
      <c r="GJ734" s="229"/>
      <c r="GK734" s="226"/>
      <c r="GL734" s="226"/>
      <c r="GO734" s="231"/>
      <c r="GP734" s="231"/>
      <c r="GQ734" s="231"/>
      <c r="GR734" s="231"/>
      <c r="GS734" s="226"/>
      <c r="GT734" s="226"/>
      <c r="GU734" s="227"/>
      <c r="GV734" s="228"/>
      <c r="GW734" s="226"/>
      <c r="GX734" s="226"/>
      <c r="GY734" s="229"/>
      <c r="GZ734" s="229"/>
      <c r="HA734" s="229"/>
      <c r="HB734" s="226"/>
      <c r="HC734" s="226"/>
      <c r="HF734" s="231"/>
    </row>
    <row r="735" spans="1:215" s="230" customFormat="1" ht="41.25" customHeight="1" x14ac:dyDescent="0.2">
      <c r="A735" s="210" t="s">
        <v>4666</v>
      </c>
      <c r="B735" s="211" t="s">
        <v>3221</v>
      </c>
      <c r="C735" s="211" t="s">
        <v>3221</v>
      </c>
      <c r="D735" s="211" t="s">
        <v>8162</v>
      </c>
      <c r="E735" s="212" t="str">
        <f t="shared" si="18"/>
        <v>大島郡周防大島町西方1623-2</v>
      </c>
      <c r="F735" s="212" t="s">
        <v>1077</v>
      </c>
      <c r="G735" s="196">
        <v>32905</v>
      </c>
      <c r="H735" s="212" t="s">
        <v>2166</v>
      </c>
      <c r="I735" s="236" t="s">
        <v>455</v>
      </c>
      <c r="J735" s="281" t="s">
        <v>4583</v>
      </c>
      <c r="K735" s="282" t="s">
        <v>12</v>
      </c>
      <c r="L735" s="282" t="s">
        <v>782</v>
      </c>
      <c r="M735" s="212" t="s">
        <v>2246</v>
      </c>
      <c r="N735" s="212" t="s">
        <v>4665</v>
      </c>
      <c r="O735" s="283" t="s">
        <v>250</v>
      </c>
      <c r="P735" s="284" t="s">
        <v>10</v>
      </c>
      <c r="Q735" s="227"/>
      <c r="R735" s="228"/>
      <c r="S735" s="226"/>
      <c r="T735" s="226"/>
      <c r="U735" s="229"/>
      <c r="V735" s="229"/>
      <c r="W735" s="229"/>
      <c r="X735" s="226"/>
      <c r="Y735" s="226"/>
      <c r="AB735" s="231"/>
      <c r="AC735" s="231"/>
      <c r="AD735" s="231"/>
      <c r="AE735" s="231"/>
      <c r="AF735" s="226"/>
      <c r="AG735" s="226"/>
      <c r="AH735" s="227"/>
      <c r="AI735" s="228"/>
      <c r="AJ735" s="226"/>
      <c r="AK735" s="226"/>
      <c r="AL735" s="229"/>
      <c r="AM735" s="229"/>
      <c r="AN735" s="229"/>
      <c r="AO735" s="226"/>
      <c r="AP735" s="226"/>
      <c r="AS735" s="231"/>
      <c r="AT735" s="231"/>
      <c r="AU735" s="231"/>
      <c r="AV735" s="231"/>
      <c r="AW735" s="226"/>
      <c r="AX735" s="226"/>
      <c r="AY735" s="227"/>
      <c r="AZ735" s="228"/>
      <c r="BA735" s="226"/>
      <c r="BB735" s="226"/>
      <c r="BC735" s="229"/>
      <c r="BD735" s="229"/>
      <c r="BE735" s="229"/>
      <c r="BF735" s="226"/>
      <c r="BG735" s="226"/>
      <c r="BJ735" s="231"/>
      <c r="BK735" s="231"/>
      <c r="BL735" s="231"/>
      <c r="BM735" s="231"/>
      <c r="BN735" s="226"/>
      <c r="BO735" s="226"/>
      <c r="BP735" s="227"/>
      <c r="BQ735" s="228"/>
      <c r="BR735" s="226"/>
      <c r="BS735" s="226"/>
      <c r="BT735" s="229"/>
      <c r="BU735" s="229"/>
      <c r="BV735" s="229"/>
      <c r="BW735" s="226"/>
      <c r="BX735" s="226"/>
      <c r="CA735" s="231"/>
      <c r="CB735" s="231"/>
      <c r="CC735" s="231"/>
      <c r="CD735" s="231"/>
      <c r="CE735" s="226"/>
      <c r="CF735" s="226"/>
      <c r="CG735" s="227"/>
      <c r="CH735" s="228"/>
      <c r="CI735" s="226"/>
      <c r="CJ735" s="226"/>
      <c r="CK735" s="229"/>
      <c r="CL735" s="229"/>
      <c r="CM735" s="229"/>
      <c r="CN735" s="226"/>
      <c r="CO735" s="226"/>
      <c r="CR735" s="231"/>
      <c r="CS735" s="231"/>
      <c r="CT735" s="231"/>
      <c r="CU735" s="231"/>
      <c r="CV735" s="226"/>
      <c r="CW735" s="226"/>
      <c r="CX735" s="227"/>
      <c r="CY735" s="228"/>
      <c r="CZ735" s="226"/>
      <c r="DA735" s="226"/>
      <c r="DB735" s="229"/>
      <c r="DC735" s="229"/>
      <c r="DD735" s="229"/>
      <c r="DE735" s="226"/>
      <c r="DF735" s="226"/>
      <c r="DI735" s="231"/>
      <c r="DJ735" s="231"/>
      <c r="DK735" s="231"/>
      <c r="DL735" s="231"/>
      <c r="DM735" s="226"/>
      <c r="DN735" s="226"/>
      <c r="DO735" s="227"/>
      <c r="DP735" s="228"/>
      <c r="DQ735" s="226"/>
      <c r="DR735" s="226"/>
      <c r="DS735" s="229"/>
      <c r="DT735" s="229"/>
      <c r="DU735" s="229"/>
      <c r="DV735" s="226"/>
      <c r="DW735" s="226"/>
      <c r="DZ735" s="231"/>
      <c r="EA735" s="231"/>
      <c r="EB735" s="231"/>
      <c r="EC735" s="231"/>
      <c r="ED735" s="226"/>
      <c r="EE735" s="226"/>
      <c r="EF735" s="227"/>
      <c r="EG735" s="228"/>
      <c r="EH735" s="226"/>
      <c r="EI735" s="226"/>
      <c r="EJ735" s="229"/>
      <c r="EK735" s="229"/>
      <c r="EL735" s="229"/>
      <c r="EM735" s="226"/>
      <c r="EN735" s="226"/>
      <c r="EQ735" s="231"/>
      <c r="ER735" s="231"/>
      <c r="ES735" s="231"/>
      <c r="ET735" s="231"/>
      <c r="EU735" s="226"/>
      <c r="EV735" s="226"/>
      <c r="EW735" s="227"/>
      <c r="EX735" s="228"/>
      <c r="EY735" s="226"/>
      <c r="EZ735" s="226"/>
      <c r="FA735" s="229"/>
      <c r="FB735" s="229"/>
      <c r="FC735" s="229"/>
      <c r="FD735" s="226"/>
      <c r="FE735" s="226"/>
      <c r="FH735" s="231"/>
      <c r="FI735" s="231"/>
      <c r="FJ735" s="231"/>
      <c r="FK735" s="231"/>
      <c r="FL735" s="226"/>
      <c r="FM735" s="226"/>
      <c r="FN735" s="227"/>
      <c r="FO735" s="228"/>
      <c r="FP735" s="226"/>
      <c r="FQ735" s="226"/>
      <c r="FR735" s="229"/>
      <c r="FS735" s="229"/>
      <c r="FT735" s="229"/>
      <c r="FU735" s="226"/>
      <c r="FV735" s="226"/>
      <c r="FY735" s="231"/>
      <c r="FZ735" s="231"/>
      <c r="GA735" s="231"/>
      <c r="GB735" s="231"/>
      <c r="GC735" s="226"/>
      <c r="GD735" s="226"/>
      <c r="GE735" s="227"/>
      <c r="GF735" s="228"/>
      <c r="GG735" s="226"/>
      <c r="GH735" s="226"/>
      <c r="GI735" s="229"/>
      <c r="GJ735" s="229"/>
      <c r="GK735" s="229"/>
      <c r="GL735" s="226"/>
      <c r="GM735" s="226"/>
      <c r="GP735" s="231"/>
      <c r="GQ735" s="231"/>
      <c r="GR735" s="231"/>
      <c r="GS735" s="231"/>
      <c r="GT735" s="226"/>
      <c r="GU735" s="226"/>
      <c r="GV735" s="227"/>
      <c r="GW735" s="228"/>
      <c r="GX735" s="226"/>
      <c r="GY735" s="226"/>
      <c r="GZ735" s="229"/>
      <c r="HA735" s="229"/>
      <c r="HB735" s="229"/>
      <c r="HC735" s="226"/>
      <c r="HD735" s="226"/>
      <c r="HG735" s="231"/>
    </row>
    <row r="736" spans="1:215" s="230" customFormat="1" ht="41.25" customHeight="1" x14ac:dyDescent="0.2">
      <c r="A736" s="210" t="s">
        <v>7641</v>
      </c>
      <c r="B736" s="211" t="s">
        <v>2525</v>
      </c>
      <c r="C736" s="211" t="s">
        <v>2525</v>
      </c>
      <c r="D736" s="211" t="s">
        <v>7642</v>
      </c>
      <c r="E736" s="212" t="str">
        <f t="shared" si="18"/>
        <v>大島郡周防大島町久賀5142-1</v>
      </c>
      <c r="F736" s="212" t="s">
        <v>1079</v>
      </c>
      <c r="G736" s="196">
        <v>32933</v>
      </c>
      <c r="H736" s="212" t="s">
        <v>2167</v>
      </c>
      <c r="I736" s="236" t="s">
        <v>455</v>
      </c>
      <c r="J736" s="281" t="s">
        <v>4583</v>
      </c>
      <c r="K736" s="282" t="s">
        <v>12</v>
      </c>
      <c r="L736" s="282" t="s">
        <v>782</v>
      </c>
      <c r="M736" s="212" t="s">
        <v>2247</v>
      </c>
      <c r="N736" s="212" t="s">
        <v>7643</v>
      </c>
      <c r="O736" s="283" t="s">
        <v>250</v>
      </c>
      <c r="P736" s="284" t="s">
        <v>10</v>
      </c>
      <c r="Q736" s="227"/>
      <c r="R736" s="228"/>
      <c r="S736" s="226"/>
      <c r="T736" s="226"/>
      <c r="U736" s="229"/>
      <c r="V736" s="229"/>
      <c r="W736" s="229"/>
      <c r="X736" s="226"/>
      <c r="Y736" s="226"/>
      <c r="AB736" s="231"/>
      <c r="AC736" s="231"/>
      <c r="AD736" s="231"/>
      <c r="AE736" s="231"/>
      <c r="AF736" s="226"/>
      <c r="AG736" s="226"/>
      <c r="AH736" s="227"/>
      <c r="AI736" s="228"/>
      <c r="AJ736" s="226"/>
      <c r="AK736" s="226"/>
      <c r="AL736" s="229"/>
      <c r="AM736" s="229"/>
      <c r="AN736" s="229"/>
      <c r="AO736" s="226"/>
      <c r="AP736" s="226"/>
      <c r="AS736" s="231"/>
      <c r="AT736" s="231"/>
      <c r="AU736" s="231"/>
      <c r="AV736" s="231"/>
      <c r="AW736" s="226"/>
      <c r="AX736" s="226"/>
      <c r="AY736" s="227"/>
      <c r="AZ736" s="228"/>
      <c r="BA736" s="226"/>
      <c r="BB736" s="226"/>
      <c r="BC736" s="229"/>
      <c r="BD736" s="229"/>
      <c r="BE736" s="229"/>
      <c r="BF736" s="226"/>
      <c r="BG736" s="226"/>
      <c r="BJ736" s="231"/>
      <c r="BK736" s="231"/>
      <c r="BL736" s="231"/>
      <c r="BM736" s="231"/>
      <c r="BN736" s="226"/>
      <c r="BO736" s="226"/>
      <c r="BP736" s="227"/>
      <c r="BQ736" s="228"/>
      <c r="BR736" s="226"/>
      <c r="BS736" s="226"/>
      <c r="BT736" s="229"/>
      <c r="BU736" s="229"/>
      <c r="BV736" s="229"/>
      <c r="BW736" s="226"/>
      <c r="BX736" s="226"/>
      <c r="CA736" s="231"/>
      <c r="CB736" s="231"/>
      <c r="CC736" s="231"/>
      <c r="CD736" s="231"/>
      <c r="CE736" s="226"/>
      <c r="CF736" s="226"/>
      <c r="CG736" s="227"/>
      <c r="CH736" s="228"/>
      <c r="CI736" s="226"/>
      <c r="CJ736" s="226"/>
      <c r="CK736" s="229"/>
      <c r="CL736" s="229"/>
      <c r="CM736" s="229"/>
      <c r="CN736" s="226"/>
      <c r="CO736" s="226"/>
      <c r="CR736" s="231"/>
      <c r="CS736" s="231"/>
      <c r="CT736" s="231"/>
      <c r="CU736" s="231"/>
      <c r="CV736" s="226"/>
      <c r="CW736" s="226"/>
      <c r="CX736" s="227"/>
      <c r="CY736" s="228"/>
      <c r="CZ736" s="226"/>
      <c r="DA736" s="226"/>
      <c r="DB736" s="229"/>
      <c r="DC736" s="229"/>
      <c r="DD736" s="229"/>
      <c r="DE736" s="226"/>
      <c r="DF736" s="226"/>
      <c r="DI736" s="231"/>
      <c r="DJ736" s="231"/>
      <c r="DK736" s="231"/>
      <c r="DL736" s="231"/>
      <c r="DM736" s="226"/>
      <c r="DN736" s="226"/>
      <c r="DO736" s="227"/>
      <c r="DP736" s="228"/>
      <c r="DQ736" s="226"/>
      <c r="DR736" s="226"/>
      <c r="DS736" s="229"/>
      <c r="DT736" s="229"/>
      <c r="DU736" s="229"/>
      <c r="DV736" s="226"/>
      <c r="DW736" s="226"/>
      <c r="DZ736" s="231"/>
      <c r="EA736" s="231"/>
      <c r="EB736" s="231"/>
      <c r="EC736" s="231"/>
      <c r="ED736" s="226"/>
      <c r="EE736" s="226"/>
      <c r="EF736" s="227"/>
      <c r="EG736" s="228"/>
      <c r="EH736" s="226"/>
      <c r="EI736" s="226"/>
      <c r="EJ736" s="229"/>
      <c r="EK736" s="229"/>
      <c r="EL736" s="229"/>
      <c r="EM736" s="226"/>
      <c r="EN736" s="226"/>
      <c r="EQ736" s="231"/>
      <c r="ER736" s="231"/>
      <c r="ES736" s="231"/>
      <c r="ET736" s="231"/>
      <c r="EU736" s="226"/>
      <c r="EV736" s="226"/>
      <c r="EW736" s="227"/>
      <c r="EX736" s="228"/>
      <c r="EY736" s="226"/>
      <c r="EZ736" s="226"/>
      <c r="FA736" s="229"/>
      <c r="FB736" s="229"/>
      <c r="FC736" s="229"/>
      <c r="FD736" s="226"/>
      <c r="FE736" s="226"/>
      <c r="FH736" s="231"/>
      <c r="FI736" s="231"/>
      <c r="FJ736" s="231"/>
      <c r="FK736" s="231"/>
      <c r="FL736" s="226"/>
      <c r="FM736" s="226"/>
      <c r="FN736" s="227"/>
      <c r="FO736" s="228"/>
      <c r="FP736" s="226"/>
      <c r="FQ736" s="226"/>
      <c r="FR736" s="229"/>
      <c r="FS736" s="229"/>
      <c r="FT736" s="229"/>
      <c r="FU736" s="226"/>
      <c r="FV736" s="226"/>
      <c r="FY736" s="231"/>
      <c r="FZ736" s="231"/>
      <c r="GA736" s="231"/>
      <c r="GB736" s="231"/>
      <c r="GC736" s="226"/>
      <c r="GD736" s="226"/>
      <c r="GE736" s="227"/>
      <c r="GF736" s="228"/>
      <c r="GG736" s="226"/>
      <c r="GH736" s="226"/>
      <c r="GI736" s="229"/>
      <c r="GJ736" s="229"/>
      <c r="GK736" s="229"/>
      <c r="GL736" s="226"/>
      <c r="GM736" s="226"/>
      <c r="GP736" s="231"/>
      <c r="GQ736" s="231"/>
      <c r="GR736" s="231"/>
      <c r="GS736" s="231"/>
      <c r="GT736" s="226"/>
      <c r="GU736" s="226"/>
      <c r="GV736" s="227"/>
      <c r="GW736" s="228"/>
      <c r="GX736" s="226"/>
      <c r="GY736" s="226"/>
      <c r="GZ736" s="229"/>
      <c r="HA736" s="229"/>
      <c r="HB736" s="229"/>
      <c r="HC736" s="226"/>
      <c r="HD736" s="226"/>
      <c r="HG736" s="231"/>
    </row>
    <row r="737" spans="1:215" s="230" customFormat="1" ht="41.25" customHeight="1" x14ac:dyDescent="0.2">
      <c r="A737" s="210" t="s">
        <v>7644</v>
      </c>
      <c r="B737" s="211" t="s">
        <v>7095</v>
      </c>
      <c r="C737" s="211" t="s">
        <v>7095</v>
      </c>
      <c r="D737" s="211" t="s">
        <v>7096</v>
      </c>
      <c r="E737" s="212" t="str">
        <f t="shared" si="18"/>
        <v>大島郡周防大島町東安下庄774-9</v>
      </c>
      <c r="F737" s="212" t="s">
        <v>980</v>
      </c>
      <c r="G737" s="196">
        <v>32964</v>
      </c>
      <c r="H737" s="212" t="s">
        <v>1642</v>
      </c>
      <c r="I737" s="236" t="s">
        <v>3372</v>
      </c>
      <c r="J737" s="281" t="s">
        <v>4583</v>
      </c>
      <c r="K737" s="282" t="s">
        <v>12</v>
      </c>
      <c r="L737" s="282" t="s">
        <v>782</v>
      </c>
      <c r="M737" s="212" t="s">
        <v>2248</v>
      </c>
      <c r="N737" s="212" t="s">
        <v>7645</v>
      </c>
      <c r="O737" s="283" t="s">
        <v>250</v>
      </c>
      <c r="P737" s="284" t="s">
        <v>10</v>
      </c>
      <c r="Q737" s="227"/>
      <c r="R737" s="228"/>
      <c r="S737" s="226"/>
      <c r="T737" s="226"/>
      <c r="U737" s="229"/>
      <c r="V737" s="229"/>
      <c r="W737" s="229"/>
      <c r="X737" s="226"/>
      <c r="Y737" s="226"/>
      <c r="AB737" s="231"/>
      <c r="AC737" s="231"/>
      <c r="AD737" s="231"/>
      <c r="AE737" s="231"/>
      <c r="AF737" s="226"/>
      <c r="AG737" s="226"/>
      <c r="AH737" s="227"/>
      <c r="AI737" s="228"/>
      <c r="AJ737" s="226"/>
      <c r="AK737" s="226"/>
      <c r="AL737" s="229"/>
      <c r="AM737" s="229"/>
      <c r="AN737" s="229"/>
      <c r="AO737" s="226"/>
      <c r="AP737" s="226"/>
      <c r="AS737" s="231"/>
      <c r="AT737" s="231"/>
      <c r="AU737" s="231"/>
      <c r="AV737" s="231"/>
      <c r="AW737" s="226"/>
      <c r="AX737" s="226"/>
      <c r="AY737" s="227"/>
      <c r="AZ737" s="228"/>
      <c r="BA737" s="226"/>
      <c r="BB737" s="226"/>
      <c r="BC737" s="229"/>
      <c r="BD737" s="229"/>
      <c r="BE737" s="229"/>
      <c r="BF737" s="226"/>
      <c r="BG737" s="226"/>
      <c r="BJ737" s="231"/>
      <c r="BK737" s="231"/>
      <c r="BL737" s="231"/>
      <c r="BM737" s="231"/>
      <c r="BN737" s="226"/>
      <c r="BO737" s="226"/>
      <c r="BP737" s="227"/>
      <c r="BQ737" s="228"/>
      <c r="BR737" s="226"/>
      <c r="BS737" s="226"/>
      <c r="BT737" s="229"/>
      <c r="BU737" s="229"/>
      <c r="BV737" s="229"/>
      <c r="BW737" s="226"/>
      <c r="BX737" s="226"/>
      <c r="CA737" s="231"/>
      <c r="CB737" s="231"/>
      <c r="CC737" s="231"/>
      <c r="CD737" s="231"/>
      <c r="CE737" s="226"/>
      <c r="CF737" s="226"/>
      <c r="CG737" s="227"/>
      <c r="CH737" s="228"/>
      <c r="CI737" s="226"/>
      <c r="CJ737" s="226"/>
      <c r="CK737" s="229"/>
      <c r="CL737" s="229"/>
      <c r="CM737" s="229"/>
      <c r="CN737" s="226"/>
      <c r="CO737" s="226"/>
      <c r="CR737" s="231"/>
      <c r="CS737" s="231"/>
      <c r="CT737" s="231"/>
      <c r="CU737" s="231"/>
      <c r="CV737" s="226"/>
      <c r="CW737" s="226"/>
      <c r="CX737" s="227"/>
      <c r="CY737" s="228"/>
      <c r="CZ737" s="226"/>
      <c r="DA737" s="226"/>
      <c r="DB737" s="229"/>
      <c r="DC737" s="229"/>
      <c r="DD737" s="229"/>
      <c r="DE737" s="226"/>
      <c r="DF737" s="226"/>
      <c r="DI737" s="231"/>
      <c r="DJ737" s="231"/>
      <c r="DK737" s="231"/>
      <c r="DL737" s="231"/>
      <c r="DM737" s="226"/>
      <c r="DN737" s="226"/>
      <c r="DO737" s="227"/>
      <c r="DP737" s="228"/>
      <c r="DQ737" s="226"/>
      <c r="DR737" s="226"/>
      <c r="DS737" s="229"/>
      <c r="DT737" s="229"/>
      <c r="DU737" s="229"/>
      <c r="DV737" s="226"/>
      <c r="DW737" s="226"/>
      <c r="DZ737" s="231"/>
      <c r="EA737" s="231"/>
      <c r="EB737" s="231"/>
      <c r="EC737" s="231"/>
      <c r="ED737" s="226"/>
      <c r="EE737" s="226"/>
      <c r="EF737" s="227"/>
      <c r="EG737" s="228"/>
      <c r="EH737" s="226"/>
      <c r="EI737" s="226"/>
      <c r="EJ737" s="229"/>
      <c r="EK737" s="229"/>
      <c r="EL737" s="229"/>
      <c r="EM737" s="226"/>
      <c r="EN737" s="226"/>
      <c r="EQ737" s="231"/>
      <c r="ER737" s="231"/>
      <c r="ES737" s="231"/>
      <c r="ET737" s="231"/>
      <c r="EU737" s="226"/>
      <c r="EV737" s="226"/>
      <c r="EW737" s="227"/>
      <c r="EX737" s="228"/>
      <c r="EY737" s="226"/>
      <c r="EZ737" s="226"/>
      <c r="FA737" s="229"/>
      <c r="FB737" s="229"/>
      <c r="FC737" s="229"/>
      <c r="FD737" s="226"/>
      <c r="FE737" s="226"/>
      <c r="FH737" s="231"/>
      <c r="FI737" s="231"/>
      <c r="FJ737" s="231"/>
      <c r="FK737" s="231"/>
      <c r="FL737" s="226"/>
      <c r="FM737" s="226"/>
      <c r="FN737" s="227"/>
      <c r="FO737" s="228"/>
      <c r="FP737" s="226"/>
      <c r="FQ737" s="226"/>
      <c r="FR737" s="229"/>
      <c r="FS737" s="229"/>
      <c r="FT737" s="229"/>
      <c r="FU737" s="226"/>
      <c r="FV737" s="226"/>
      <c r="FY737" s="231"/>
      <c r="FZ737" s="231"/>
      <c r="GA737" s="231"/>
      <c r="GB737" s="231"/>
      <c r="GC737" s="226"/>
      <c r="GD737" s="226"/>
      <c r="GE737" s="227"/>
      <c r="GF737" s="228"/>
      <c r="GG737" s="226"/>
      <c r="GH737" s="226"/>
      <c r="GI737" s="229"/>
      <c r="GJ737" s="229"/>
      <c r="GK737" s="229"/>
      <c r="GL737" s="226"/>
      <c r="GM737" s="226"/>
      <c r="GP737" s="231"/>
      <c r="GQ737" s="231"/>
      <c r="GR737" s="231"/>
      <c r="GS737" s="231"/>
      <c r="GT737" s="226"/>
      <c r="GU737" s="226"/>
      <c r="GV737" s="227"/>
      <c r="GW737" s="228"/>
      <c r="GX737" s="226"/>
      <c r="GY737" s="226"/>
      <c r="GZ737" s="229"/>
      <c r="HA737" s="229"/>
      <c r="HB737" s="229"/>
      <c r="HC737" s="226"/>
      <c r="HD737" s="226"/>
      <c r="HG737" s="231"/>
    </row>
    <row r="738" spans="1:215" s="230" customFormat="1" ht="41.25" customHeight="1" x14ac:dyDescent="0.2">
      <c r="A738" s="210" t="s">
        <v>4664</v>
      </c>
      <c r="B738" s="211" t="s">
        <v>2859</v>
      </c>
      <c r="C738" s="211" t="s">
        <v>2859</v>
      </c>
      <c r="D738" s="211" t="s">
        <v>8848</v>
      </c>
      <c r="E738" s="212" t="str">
        <f t="shared" si="18"/>
        <v>大島郡周防大島町小松133-1</v>
      </c>
      <c r="F738" s="212" t="s">
        <v>1078</v>
      </c>
      <c r="G738" s="196">
        <v>34060</v>
      </c>
      <c r="H738" s="212" t="s">
        <v>1755</v>
      </c>
      <c r="I738" s="236" t="s">
        <v>3372</v>
      </c>
      <c r="J738" s="281" t="s">
        <v>4583</v>
      </c>
      <c r="K738" s="282" t="s">
        <v>12</v>
      </c>
      <c r="L738" s="282" t="s">
        <v>782</v>
      </c>
      <c r="M738" s="212" t="s">
        <v>2249</v>
      </c>
      <c r="N738" s="212" t="s">
        <v>4663</v>
      </c>
      <c r="O738" s="283" t="s">
        <v>250</v>
      </c>
      <c r="P738" s="284" t="s">
        <v>10</v>
      </c>
      <c r="Q738" s="227"/>
      <c r="R738" s="228"/>
      <c r="S738" s="226"/>
      <c r="T738" s="226"/>
      <c r="U738" s="229"/>
      <c r="V738" s="229"/>
      <c r="W738" s="229"/>
      <c r="X738" s="226"/>
      <c r="Y738" s="226"/>
      <c r="AB738" s="231"/>
      <c r="AC738" s="231"/>
      <c r="AD738" s="231"/>
      <c r="AE738" s="231"/>
      <c r="AF738" s="226"/>
      <c r="AG738" s="226"/>
      <c r="AH738" s="227"/>
      <c r="AI738" s="228"/>
      <c r="AJ738" s="226"/>
      <c r="AK738" s="226"/>
      <c r="AL738" s="229"/>
      <c r="AM738" s="229"/>
      <c r="AN738" s="229"/>
      <c r="AO738" s="226"/>
      <c r="AP738" s="226"/>
      <c r="AS738" s="231"/>
      <c r="AT738" s="231"/>
      <c r="AU738" s="231"/>
      <c r="AV738" s="231"/>
      <c r="AW738" s="226"/>
      <c r="AX738" s="226"/>
      <c r="AY738" s="227"/>
      <c r="AZ738" s="228"/>
      <c r="BA738" s="226"/>
      <c r="BB738" s="226"/>
      <c r="BC738" s="229"/>
      <c r="BD738" s="229"/>
      <c r="BE738" s="229"/>
      <c r="BF738" s="226"/>
      <c r="BG738" s="226"/>
      <c r="BJ738" s="231"/>
      <c r="BK738" s="231"/>
      <c r="BL738" s="231"/>
      <c r="BM738" s="231"/>
      <c r="BN738" s="226"/>
      <c r="BO738" s="226"/>
      <c r="BP738" s="227"/>
      <c r="BQ738" s="228"/>
      <c r="BR738" s="226"/>
      <c r="BS738" s="226"/>
      <c r="BT738" s="229"/>
      <c r="BU738" s="229"/>
      <c r="BV738" s="229"/>
      <c r="BW738" s="226"/>
      <c r="BX738" s="226"/>
      <c r="CA738" s="231"/>
      <c r="CB738" s="231"/>
      <c r="CC738" s="231"/>
      <c r="CD738" s="231"/>
      <c r="CE738" s="226"/>
      <c r="CF738" s="226"/>
      <c r="CG738" s="227"/>
      <c r="CH738" s="228"/>
      <c r="CI738" s="226"/>
      <c r="CJ738" s="226"/>
      <c r="CK738" s="229"/>
      <c r="CL738" s="229"/>
      <c r="CM738" s="229"/>
      <c r="CN738" s="226"/>
      <c r="CO738" s="226"/>
      <c r="CR738" s="231"/>
      <c r="CS738" s="231"/>
      <c r="CT738" s="231"/>
      <c r="CU738" s="231"/>
      <c r="CV738" s="226"/>
      <c r="CW738" s="226"/>
      <c r="CX738" s="227"/>
      <c r="CY738" s="228"/>
      <c r="CZ738" s="226"/>
      <c r="DA738" s="226"/>
      <c r="DB738" s="229"/>
      <c r="DC738" s="229"/>
      <c r="DD738" s="229"/>
      <c r="DE738" s="226"/>
      <c r="DF738" s="226"/>
      <c r="DI738" s="231"/>
      <c r="DJ738" s="231"/>
      <c r="DK738" s="231"/>
      <c r="DL738" s="231"/>
      <c r="DM738" s="226"/>
      <c r="DN738" s="226"/>
      <c r="DO738" s="227"/>
      <c r="DP738" s="228"/>
      <c r="DQ738" s="226"/>
      <c r="DR738" s="226"/>
      <c r="DS738" s="229"/>
      <c r="DT738" s="229"/>
      <c r="DU738" s="229"/>
      <c r="DV738" s="226"/>
      <c r="DW738" s="226"/>
      <c r="DZ738" s="231"/>
      <c r="EA738" s="231"/>
      <c r="EB738" s="231"/>
      <c r="EC738" s="231"/>
      <c r="ED738" s="226"/>
      <c r="EE738" s="226"/>
      <c r="EF738" s="227"/>
      <c r="EG738" s="228"/>
      <c r="EH738" s="226"/>
      <c r="EI738" s="226"/>
      <c r="EJ738" s="229"/>
      <c r="EK738" s="229"/>
      <c r="EL738" s="229"/>
      <c r="EM738" s="226"/>
      <c r="EN738" s="226"/>
      <c r="EQ738" s="231"/>
      <c r="ER738" s="231"/>
      <c r="ES738" s="231"/>
      <c r="ET738" s="231"/>
      <c r="EU738" s="226"/>
      <c r="EV738" s="226"/>
      <c r="EW738" s="227"/>
      <c r="EX738" s="228"/>
      <c r="EY738" s="226"/>
      <c r="EZ738" s="226"/>
      <c r="FA738" s="229"/>
      <c r="FB738" s="229"/>
      <c r="FC738" s="229"/>
      <c r="FD738" s="226"/>
      <c r="FE738" s="226"/>
      <c r="FH738" s="231"/>
      <c r="FI738" s="231"/>
      <c r="FJ738" s="231"/>
      <c r="FK738" s="231"/>
      <c r="FL738" s="226"/>
      <c r="FM738" s="226"/>
      <c r="FN738" s="227"/>
      <c r="FO738" s="228"/>
      <c r="FP738" s="226"/>
      <c r="FQ738" s="226"/>
      <c r="FR738" s="229"/>
      <c r="FS738" s="229"/>
      <c r="FT738" s="229"/>
      <c r="FU738" s="226"/>
      <c r="FV738" s="226"/>
      <c r="FY738" s="231"/>
      <c r="FZ738" s="231"/>
      <c r="GA738" s="231"/>
      <c r="GB738" s="231"/>
      <c r="GC738" s="226"/>
      <c r="GD738" s="226"/>
      <c r="GE738" s="227"/>
      <c r="GF738" s="228"/>
      <c r="GG738" s="226"/>
      <c r="GH738" s="226"/>
      <c r="GI738" s="229"/>
      <c r="GJ738" s="229"/>
      <c r="GK738" s="229"/>
      <c r="GL738" s="226"/>
      <c r="GM738" s="226"/>
      <c r="GP738" s="231"/>
      <c r="GQ738" s="231"/>
      <c r="GR738" s="231"/>
      <c r="GS738" s="231"/>
      <c r="GT738" s="226"/>
      <c r="GU738" s="226"/>
      <c r="GV738" s="227"/>
      <c r="GW738" s="228"/>
      <c r="GX738" s="226"/>
      <c r="GY738" s="226"/>
      <c r="GZ738" s="229"/>
      <c r="HA738" s="229"/>
      <c r="HB738" s="229"/>
      <c r="HC738" s="226"/>
      <c r="HD738" s="226"/>
      <c r="HG738" s="231"/>
    </row>
    <row r="739" spans="1:215" s="230" customFormat="1" ht="41.25" customHeight="1" x14ac:dyDescent="0.2">
      <c r="A739" s="210" t="s">
        <v>4662</v>
      </c>
      <c r="B739" s="211" t="s">
        <v>4657</v>
      </c>
      <c r="C739" s="211" t="s">
        <v>4657</v>
      </c>
      <c r="D739" s="211" t="s">
        <v>8163</v>
      </c>
      <c r="E739" s="212" t="str">
        <f t="shared" si="18"/>
        <v>大島郡周防大島町地家室163-1</v>
      </c>
      <c r="F739" s="212" t="s">
        <v>1313</v>
      </c>
      <c r="G739" s="196">
        <v>38261</v>
      </c>
      <c r="H739" s="212" t="s">
        <v>2168</v>
      </c>
      <c r="I739" s="236" t="s">
        <v>3372</v>
      </c>
      <c r="J739" s="281" t="s">
        <v>4583</v>
      </c>
      <c r="K739" s="282" t="s">
        <v>12</v>
      </c>
      <c r="L739" s="282" t="s">
        <v>782</v>
      </c>
      <c r="M739" s="212" t="s">
        <v>2250</v>
      </c>
      <c r="N739" s="212" t="s">
        <v>4661</v>
      </c>
      <c r="O739" s="283" t="s">
        <v>250</v>
      </c>
      <c r="P739" s="284" t="s">
        <v>10</v>
      </c>
      <c r="Q739" s="227"/>
      <c r="R739" s="228"/>
      <c r="S739" s="226"/>
      <c r="T739" s="226"/>
      <c r="U739" s="229"/>
      <c r="V739" s="229"/>
      <c r="W739" s="229"/>
      <c r="X739" s="226"/>
      <c r="Y739" s="226"/>
      <c r="AB739" s="231"/>
      <c r="AC739" s="231"/>
      <c r="AD739" s="231"/>
      <c r="AE739" s="231"/>
      <c r="AF739" s="226"/>
      <c r="AG739" s="226"/>
      <c r="AH739" s="227"/>
      <c r="AI739" s="228"/>
      <c r="AJ739" s="226"/>
      <c r="AK739" s="226"/>
      <c r="AL739" s="229"/>
      <c r="AM739" s="229"/>
      <c r="AN739" s="229"/>
      <c r="AO739" s="226"/>
      <c r="AP739" s="226"/>
      <c r="AS739" s="231"/>
      <c r="AT739" s="231"/>
      <c r="AU739" s="231"/>
      <c r="AV739" s="231"/>
      <c r="AW739" s="226"/>
      <c r="AX739" s="226"/>
      <c r="AY739" s="227"/>
      <c r="AZ739" s="228"/>
      <c r="BA739" s="226"/>
      <c r="BB739" s="226"/>
      <c r="BC739" s="229"/>
      <c r="BD739" s="229"/>
      <c r="BE739" s="229"/>
      <c r="BF739" s="226"/>
      <c r="BG739" s="226"/>
      <c r="BJ739" s="231"/>
      <c r="BK739" s="231"/>
      <c r="BL739" s="231"/>
      <c r="BM739" s="231"/>
      <c r="BN739" s="226"/>
      <c r="BO739" s="226"/>
      <c r="BP739" s="227"/>
      <c r="BQ739" s="228"/>
      <c r="BR739" s="226"/>
      <c r="BS739" s="226"/>
      <c r="BT739" s="229"/>
      <c r="BU739" s="229"/>
      <c r="BV739" s="229"/>
      <c r="BW739" s="226"/>
      <c r="BX739" s="226"/>
      <c r="CA739" s="231"/>
      <c r="CB739" s="231"/>
      <c r="CC739" s="231"/>
      <c r="CD739" s="231"/>
      <c r="CE739" s="226"/>
      <c r="CF739" s="226"/>
      <c r="CG739" s="227"/>
      <c r="CH739" s="228"/>
      <c r="CI739" s="226"/>
      <c r="CJ739" s="226"/>
      <c r="CK739" s="229"/>
      <c r="CL739" s="229"/>
      <c r="CM739" s="229"/>
      <c r="CN739" s="226"/>
      <c r="CO739" s="226"/>
      <c r="CR739" s="231"/>
      <c r="CS739" s="231"/>
      <c r="CT739" s="231"/>
      <c r="CU739" s="231"/>
      <c r="CV739" s="226"/>
      <c r="CW739" s="226"/>
      <c r="CX739" s="227"/>
      <c r="CY739" s="228"/>
      <c r="CZ739" s="226"/>
      <c r="DA739" s="226"/>
      <c r="DB739" s="229"/>
      <c r="DC739" s="229"/>
      <c r="DD739" s="229"/>
      <c r="DE739" s="226"/>
      <c r="DF739" s="226"/>
      <c r="DI739" s="231"/>
      <c r="DJ739" s="231"/>
      <c r="DK739" s="231"/>
      <c r="DL739" s="231"/>
      <c r="DM739" s="226"/>
      <c r="DN739" s="226"/>
      <c r="DO739" s="227"/>
      <c r="DP739" s="228"/>
      <c r="DQ739" s="226"/>
      <c r="DR739" s="226"/>
      <c r="DS739" s="229"/>
      <c r="DT739" s="229"/>
      <c r="DU739" s="229"/>
      <c r="DV739" s="226"/>
      <c r="DW739" s="226"/>
      <c r="DZ739" s="231"/>
      <c r="EA739" s="231"/>
      <c r="EB739" s="231"/>
      <c r="EC739" s="231"/>
      <c r="ED739" s="226"/>
      <c r="EE739" s="226"/>
      <c r="EF739" s="227"/>
      <c r="EG739" s="228"/>
      <c r="EH739" s="226"/>
      <c r="EI739" s="226"/>
      <c r="EJ739" s="229"/>
      <c r="EK739" s="229"/>
      <c r="EL739" s="229"/>
      <c r="EM739" s="226"/>
      <c r="EN739" s="226"/>
      <c r="EQ739" s="231"/>
      <c r="ER739" s="231"/>
      <c r="ES739" s="231"/>
      <c r="ET739" s="231"/>
      <c r="EU739" s="226"/>
      <c r="EV739" s="226"/>
      <c r="EW739" s="227"/>
      <c r="EX739" s="228"/>
      <c r="EY739" s="226"/>
      <c r="EZ739" s="226"/>
      <c r="FA739" s="229"/>
      <c r="FB739" s="229"/>
      <c r="FC739" s="229"/>
      <c r="FD739" s="226"/>
      <c r="FE739" s="226"/>
      <c r="FH739" s="231"/>
      <c r="FI739" s="231"/>
      <c r="FJ739" s="231"/>
      <c r="FK739" s="231"/>
      <c r="FL739" s="226"/>
      <c r="FM739" s="226"/>
      <c r="FN739" s="227"/>
      <c r="FO739" s="228"/>
      <c r="FP739" s="226"/>
      <c r="FQ739" s="226"/>
      <c r="FR739" s="229"/>
      <c r="FS739" s="229"/>
      <c r="FT739" s="229"/>
      <c r="FU739" s="226"/>
      <c r="FV739" s="226"/>
      <c r="FY739" s="231"/>
      <c r="FZ739" s="231"/>
      <c r="GA739" s="231"/>
      <c r="GB739" s="231"/>
      <c r="GC739" s="226"/>
      <c r="GD739" s="226"/>
      <c r="GE739" s="227"/>
      <c r="GF739" s="228"/>
      <c r="GG739" s="226"/>
      <c r="GH739" s="226"/>
      <c r="GI739" s="229"/>
      <c r="GJ739" s="229"/>
      <c r="GK739" s="229"/>
      <c r="GL739" s="226"/>
      <c r="GM739" s="226"/>
      <c r="GP739" s="231"/>
      <c r="GQ739" s="231"/>
      <c r="GR739" s="231"/>
      <c r="GS739" s="231"/>
      <c r="GT739" s="226"/>
      <c r="GU739" s="226"/>
      <c r="GV739" s="227"/>
      <c r="GW739" s="228"/>
      <c r="GX739" s="226"/>
      <c r="GY739" s="226"/>
      <c r="GZ739" s="229"/>
      <c r="HA739" s="229"/>
      <c r="HB739" s="229"/>
      <c r="HC739" s="226"/>
      <c r="HD739" s="226"/>
      <c r="HG739" s="231"/>
    </row>
    <row r="740" spans="1:215" s="230" customFormat="1" ht="41.25" customHeight="1" x14ac:dyDescent="0.2">
      <c r="A740" s="210" t="s">
        <v>4660</v>
      </c>
      <c r="B740" s="211" t="s">
        <v>4657</v>
      </c>
      <c r="C740" s="211" t="s">
        <v>4657</v>
      </c>
      <c r="D740" s="211" t="s">
        <v>7743</v>
      </c>
      <c r="E740" s="212" t="str">
        <f t="shared" si="18"/>
        <v>大島郡周防大島町日前1932-32</v>
      </c>
      <c r="F740" s="212" t="s">
        <v>1314</v>
      </c>
      <c r="G740" s="196">
        <v>38261</v>
      </c>
      <c r="H740" s="212" t="s">
        <v>2169</v>
      </c>
      <c r="I740" s="236" t="s">
        <v>3372</v>
      </c>
      <c r="J740" s="281" t="s">
        <v>4583</v>
      </c>
      <c r="K740" s="282" t="s">
        <v>12</v>
      </c>
      <c r="L740" s="282" t="s">
        <v>782</v>
      </c>
      <c r="M740" s="212" t="s">
        <v>2251</v>
      </c>
      <c r="N740" s="212" t="s">
        <v>4659</v>
      </c>
      <c r="O740" s="283" t="s">
        <v>250</v>
      </c>
      <c r="P740" s="284" t="s">
        <v>10</v>
      </c>
      <c r="Q740" s="227"/>
      <c r="R740" s="228"/>
      <c r="S740" s="226"/>
      <c r="T740" s="226"/>
      <c r="U740" s="229"/>
      <c r="V740" s="229"/>
      <c r="W740" s="229"/>
      <c r="X740" s="226"/>
      <c r="Y740" s="226"/>
      <c r="AB740" s="231"/>
      <c r="AC740" s="231"/>
      <c r="AD740" s="231"/>
      <c r="AE740" s="231"/>
      <c r="AF740" s="226"/>
      <c r="AG740" s="226"/>
      <c r="AH740" s="227"/>
      <c r="AI740" s="228"/>
      <c r="AJ740" s="226"/>
      <c r="AK740" s="226"/>
      <c r="AL740" s="229"/>
      <c r="AM740" s="229"/>
      <c r="AN740" s="229"/>
      <c r="AO740" s="226"/>
      <c r="AP740" s="226"/>
      <c r="AS740" s="231"/>
      <c r="AT740" s="231"/>
      <c r="AU740" s="231"/>
      <c r="AV740" s="231"/>
      <c r="AW740" s="226"/>
      <c r="AX740" s="226"/>
      <c r="AY740" s="227"/>
      <c r="AZ740" s="228"/>
      <c r="BA740" s="226"/>
      <c r="BB740" s="226"/>
      <c r="BC740" s="229"/>
      <c r="BD740" s="229"/>
      <c r="BE740" s="229"/>
      <c r="BF740" s="226"/>
      <c r="BG740" s="226"/>
      <c r="BJ740" s="231"/>
      <c r="BK740" s="231"/>
      <c r="BL740" s="231"/>
      <c r="BM740" s="231"/>
      <c r="BN740" s="226"/>
      <c r="BO740" s="226"/>
      <c r="BP740" s="227"/>
      <c r="BQ740" s="228"/>
      <c r="BR740" s="226"/>
      <c r="BS740" s="226"/>
      <c r="BT740" s="229"/>
      <c r="BU740" s="229"/>
      <c r="BV740" s="229"/>
      <c r="BW740" s="226"/>
      <c r="BX740" s="226"/>
      <c r="CA740" s="231"/>
      <c r="CB740" s="231"/>
      <c r="CC740" s="231"/>
      <c r="CD740" s="231"/>
      <c r="CE740" s="226"/>
      <c r="CF740" s="226"/>
      <c r="CG740" s="227"/>
      <c r="CH740" s="228"/>
      <c r="CI740" s="226"/>
      <c r="CJ740" s="226"/>
      <c r="CK740" s="229"/>
      <c r="CL740" s="229"/>
      <c r="CM740" s="229"/>
      <c r="CN740" s="226"/>
      <c r="CO740" s="226"/>
      <c r="CR740" s="231"/>
      <c r="CS740" s="231"/>
      <c r="CT740" s="231"/>
      <c r="CU740" s="231"/>
      <c r="CV740" s="226"/>
      <c r="CW740" s="226"/>
      <c r="CX740" s="227"/>
      <c r="CY740" s="228"/>
      <c r="CZ740" s="226"/>
      <c r="DA740" s="226"/>
      <c r="DB740" s="229"/>
      <c r="DC740" s="229"/>
      <c r="DD740" s="229"/>
      <c r="DE740" s="226"/>
      <c r="DF740" s="226"/>
      <c r="DI740" s="231"/>
      <c r="DJ740" s="231"/>
      <c r="DK740" s="231"/>
      <c r="DL740" s="231"/>
      <c r="DM740" s="226"/>
      <c r="DN740" s="226"/>
      <c r="DO740" s="227"/>
      <c r="DP740" s="228"/>
      <c r="DQ740" s="226"/>
      <c r="DR740" s="226"/>
      <c r="DS740" s="229"/>
      <c r="DT740" s="229"/>
      <c r="DU740" s="229"/>
      <c r="DV740" s="226"/>
      <c r="DW740" s="226"/>
      <c r="DZ740" s="231"/>
      <c r="EA740" s="231"/>
      <c r="EB740" s="231"/>
      <c r="EC740" s="231"/>
      <c r="ED740" s="226"/>
      <c r="EE740" s="226"/>
      <c r="EF740" s="227"/>
      <c r="EG740" s="228"/>
      <c r="EH740" s="226"/>
      <c r="EI740" s="226"/>
      <c r="EJ740" s="229"/>
      <c r="EK740" s="229"/>
      <c r="EL740" s="229"/>
      <c r="EM740" s="226"/>
      <c r="EN740" s="226"/>
      <c r="EQ740" s="231"/>
      <c r="ER740" s="231"/>
      <c r="ES740" s="231"/>
      <c r="ET740" s="231"/>
      <c r="EU740" s="226"/>
      <c r="EV740" s="226"/>
      <c r="EW740" s="227"/>
      <c r="EX740" s="228"/>
      <c r="EY740" s="226"/>
      <c r="EZ740" s="226"/>
      <c r="FA740" s="229"/>
      <c r="FB740" s="229"/>
      <c r="FC740" s="229"/>
      <c r="FD740" s="226"/>
      <c r="FE740" s="226"/>
      <c r="FH740" s="231"/>
      <c r="FI740" s="231"/>
      <c r="FJ740" s="231"/>
      <c r="FK740" s="231"/>
      <c r="FL740" s="226"/>
      <c r="FM740" s="226"/>
      <c r="FN740" s="227"/>
      <c r="FO740" s="228"/>
      <c r="FP740" s="226"/>
      <c r="FQ740" s="226"/>
      <c r="FR740" s="229"/>
      <c r="FS740" s="229"/>
      <c r="FT740" s="229"/>
      <c r="FU740" s="226"/>
      <c r="FV740" s="226"/>
      <c r="FY740" s="231"/>
      <c r="FZ740" s="231"/>
      <c r="GA740" s="231"/>
      <c r="GB740" s="231"/>
      <c r="GC740" s="226"/>
      <c r="GD740" s="226"/>
      <c r="GE740" s="227"/>
      <c r="GF740" s="228"/>
      <c r="GG740" s="226"/>
      <c r="GH740" s="226"/>
      <c r="GI740" s="229"/>
      <c r="GJ740" s="229"/>
      <c r="GK740" s="229"/>
      <c r="GL740" s="226"/>
      <c r="GM740" s="226"/>
      <c r="GP740" s="231"/>
      <c r="GQ740" s="231"/>
      <c r="GR740" s="231"/>
      <c r="GS740" s="231"/>
      <c r="GT740" s="226"/>
      <c r="GU740" s="226"/>
      <c r="GV740" s="227"/>
      <c r="GW740" s="228"/>
      <c r="GX740" s="226"/>
      <c r="GY740" s="226"/>
      <c r="GZ740" s="229"/>
      <c r="HA740" s="229"/>
      <c r="HB740" s="229"/>
      <c r="HC740" s="226"/>
      <c r="HD740" s="226"/>
      <c r="HG740" s="231"/>
    </row>
    <row r="741" spans="1:215" s="230" customFormat="1" ht="41.25" customHeight="1" x14ac:dyDescent="0.2">
      <c r="A741" s="210" t="s">
        <v>4658</v>
      </c>
      <c r="B741" s="211" t="s">
        <v>4657</v>
      </c>
      <c r="C741" s="211" t="s">
        <v>4657</v>
      </c>
      <c r="D741" s="211" t="s">
        <v>1356</v>
      </c>
      <c r="E741" s="212" t="str">
        <f t="shared" si="18"/>
        <v>大島郡周防大島町和田1089-2</v>
      </c>
      <c r="F741" s="212" t="s">
        <v>1315</v>
      </c>
      <c r="G741" s="196">
        <v>38261</v>
      </c>
      <c r="H741" s="212" t="s">
        <v>2170</v>
      </c>
      <c r="I741" s="236" t="s">
        <v>3372</v>
      </c>
      <c r="J741" s="281" t="s">
        <v>4583</v>
      </c>
      <c r="K741" s="282" t="s">
        <v>12</v>
      </c>
      <c r="L741" s="282" t="s">
        <v>782</v>
      </c>
      <c r="M741" s="212" t="s">
        <v>2252</v>
      </c>
      <c r="N741" s="212" t="s">
        <v>4656</v>
      </c>
      <c r="O741" s="283" t="s">
        <v>250</v>
      </c>
      <c r="P741" s="284" t="s">
        <v>10</v>
      </c>
      <c r="Q741" s="227"/>
      <c r="R741" s="228"/>
      <c r="S741" s="226"/>
      <c r="T741" s="226"/>
      <c r="U741" s="229"/>
      <c r="V741" s="229"/>
      <c r="W741" s="229"/>
      <c r="X741" s="226"/>
      <c r="Y741" s="226"/>
      <c r="AB741" s="231"/>
      <c r="AC741" s="231"/>
      <c r="AD741" s="231"/>
      <c r="AE741" s="231"/>
      <c r="AF741" s="226"/>
      <c r="AG741" s="226"/>
      <c r="AH741" s="227"/>
      <c r="AI741" s="228"/>
      <c r="AJ741" s="226"/>
      <c r="AK741" s="226"/>
      <c r="AL741" s="229"/>
      <c r="AM741" s="229"/>
      <c r="AN741" s="229"/>
      <c r="AO741" s="226"/>
      <c r="AP741" s="226"/>
      <c r="AS741" s="231"/>
      <c r="AT741" s="231"/>
      <c r="AU741" s="231"/>
      <c r="AV741" s="231"/>
      <c r="AW741" s="226"/>
      <c r="AX741" s="226"/>
      <c r="AY741" s="227"/>
      <c r="AZ741" s="228"/>
      <c r="BA741" s="226"/>
      <c r="BB741" s="226"/>
      <c r="BC741" s="229"/>
      <c r="BD741" s="229"/>
      <c r="BE741" s="229"/>
      <c r="BF741" s="226"/>
      <c r="BG741" s="226"/>
      <c r="BJ741" s="231"/>
      <c r="BK741" s="231"/>
      <c r="BL741" s="231"/>
      <c r="BM741" s="231"/>
      <c r="BN741" s="226"/>
      <c r="BO741" s="226"/>
      <c r="BP741" s="227"/>
      <c r="BQ741" s="228"/>
      <c r="BR741" s="226"/>
      <c r="BS741" s="226"/>
      <c r="BT741" s="229"/>
      <c r="BU741" s="229"/>
      <c r="BV741" s="229"/>
      <c r="BW741" s="226"/>
      <c r="BX741" s="226"/>
      <c r="CA741" s="231"/>
      <c r="CB741" s="231"/>
      <c r="CC741" s="231"/>
      <c r="CD741" s="231"/>
      <c r="CE741" s="226"/>
      <c r="CF741" s="226"/>
      <c r="CG741" s="227"/>
      <c r="CH741" s="228"/>
      <c r="CI741" s="226"/>
      <c r="CJ741" s="226"/>
      <c r="CK741" s="229"/>
      <c r="CL741" s="229"/>
      <c r="CM741" s="229"/>
      <c r="CN741" s="226"/>
      <c r="CO741" s="226"/>
      <c r="CR741" s="231"/>
      <c r="CS741" s="231"/>
      <c r="CT741" s="231"/>
      <c r="CU741" s="231"/>
      <c r="CV741" s="226"/>
      <c r="CW741" s="226"/>
      <c r="CX741" s="227"/>
      <c r="CY741" s="228"/>
      <c r="CZ741" s="226"/>
      <c r="DA741" s="226"/>
      <c r="DB741" s="229"/>
      <c r="DC741" s="229"/>
      <c r="DD741" s="229"/>
      <c r="DE741" s="226"/>
      <c r="DF741" s="226"/>
      <c r="DI741" s="231"/>
      <c r="DJ741" s="231"/>
      <c r="DK741" s="231"/>
      <c r="DL741" s="231"/>
      <c r="DM741" s="226"/>
      <c r="DN741" s="226"/>
      <c r="DO741" s="227"/>
      <c r="DP741" s="228"/>
      <c r="DQ741" s="226"/>
      <c r="DR741" s="226"/>
      <c r="DS741" s="229"/>
      <c r="DT741" s="229"/>
      <c r="DU741" s="229"/>
      <c r="DV741" s="226"/>
      <c r="DW741" s="226"/>
      <c r="DZ741" s="231"/>
      <c r="EA741" s="231"/>
      <c r="EB741" s="231"/>
      <c r="EC741" s="231"/>
      <c r="ED741" s="226"/>
      <c r="EE741" s="226"/>
      <c r="EF741" s="227"/>
      <c r="EG741" s="228"/>
      <c r="EH741" s="226"/>
      <c r="EI741" s="226"/>
      <c r="EJ741" s="229"/>
      <c r="EK741" s="229"/>
      <c r="EL741" s="229"/>
      <c r="EM741" s="226"/>
      <c r="EN741" s="226"/>
      <c r="EQ741" s="231"/>
      <c r="ER741" s="231"/>
      <c r="ES741" s="231"/>
      <c r="ET741" s="231"/>
      <c r="EU741" s="226"/>
      <c r="EV741" s="226"/>
      <c r="EW741" s="227"/>
      <c r="EX741" s="228"/>
      <c r="EY741" s="226"/>
      <c r="EZ741" s="226"/>
      <c r="FA741" s="229"/>
      <c r="FB741" s="229"/>
      <c r="FC741" s="229"/>
      <c r="FD741" s="226"/>
      <c r="FE741" s="226"/>
      <c r="FH741" s="231"/>
      <c r="FI741" s="231"/>
      <c r="FJ741" s="231"/>
      <c r="FK741" s="231"/>
      <c r="FL741" s="226"/>
      <c r="FM741" s="226"/>
      <c r="FN741" s="227"/>
      <c r="FO741" s="228"/>
      <c r="FP741" s="226"/>
      <c r="FQ741" s="226"/>
      <c r="FR741" s="229"/>
      <c r="FS741" s="229"/>
      <c r="FT741" s="229"/>
      <c r="FU741" s="226"/>
      <c r="FV741" s="226"/>
      <c r="FY741" s="231"/>
      <c r="FZ741" s="231"/>
      <c r="GA741" s="231"/>
      <c r="GB741" s="231"/>
      <c r="GC741" s="226"/>
      <c r="GD741" s="226"/>
      <c r="GE741" s="227"/>
      <c r="GF741" s="228"/>
      <c r="GG741" s="226"/>
      <c r="GH741" s="226"/>
      <c r="GI741" s="229"/>
      <c r="GJ741" s="229"/>
      <c r="GK741" s="229"/>
      <c r="GL741" s="226"/>
      <c r="GM741" s="226"/>
      <c r="GP741" s="231"/>
      <c r="GQ741" s="231"/>
      <c r="GR741" s="231"/>
      <c r="GS741" s="231"/>
      <c r="GT741" s="226"/>
      <c r="GU741" s="226"/>
      <c r="GV741" s="227"/>
      <c r="GW741" s="228"/>
      <c r="GX741" s="226"/>
      <c r="GY741" s="226"/>
      <c r="GZ741" s="229"/>
      <c r="HA741" s="229"/>
      <c r="HB741" s="229"/>
      <c r="HC741" s="226"/>
      <c r="HD741" s="226"/>
      <c r="HG741" s="231"/>
    </row>
    <row r="742" spans="1:215" s="230" customFormat="1" ht="41.25" customHeight="1" x14ac:dyDescent="0.2">
      <c r="A742" s="210" t="s">
        <v>4655</v>
      </c>
      <c r="B742" s="211" t="s">
        <v>4654</v>
      </c>
      <c r="C742" s="211" t="s">
        <v>4654</v>
      </c>
      <c r="D742" s="211" t="s">
        <v>8849</v>
      </c>
      <c r="E742" s="212" t="str">
        <f t="shared" si="18"/>
        <v>大島郡周防大島町椋野1338-1</v>
      </c>
      <c r="F742" s="212" t="s">
        <v>1316</v>
      </c>
      <c r="G742" s="196">
        <v>38261</v>
      </c>
      <c r="H742" s="212" t="s">
        <v>2171</v>
      </c>
      <c r="I742" s="236" t="s">
        <v>3117</v>
      </c>
      <c r="J742" s="281" t="s">
        <v>4583</v>
      </c>
      <c r="K742" s="282" t="s">
        <v>12</v>
      </c>
      <c r="L742" s="282" t="s">
        <v>782</v>
      </c>
      <c r="M742" s="212" t="s">
        <v>8</v>
      </c>
      <c r="N742" s="212" t="s">
        <v>4653</v>
      </c>
      <c r="O742" s="283" t="s">
        <v>250</v>
      </c>
      <c r="P742" s="284" t="s">
        <v>3767</v>
      </c>
      <c r="Q742" s="227"/>
      <c r="R742" s="228"/>
      <c r="S742" s="226"/>
      <c r="T742" s="226"/>
      <c r="U742" s="229"/>
      <c r="V742" s="229"/>
      <c r="W742" s="229"/>
      <c r="X742" s="226"/>
      <c r="Y742" s="226"/>
      <c r="AB742" s="231"/>
      <c r="AC742" s="231"/>
      <c r="AD742" s="231"/>
      <c r="AE742" s="231"/>
      <c r="AF742" s="226"/>
      <c r="AG742" s="226"/>
      <c r="AH742" s="227"/>
      <c r="AI742" s="228"/>
      <c r="AJ742" s="226"/>
      <c r="AK742" s="226"/>
      <c r="AL742" s="229"/>
      <c r="AM742" s="229"/>
      <c r="AN742" s="229"/>
      <c r="AO742" s="226"/>
      <c r="AP742" s="226"/>
      <c r="AS742" s="231"/>
      <c r="AT742" s="231"/>
      <c r="AU742" s="231"/>
      <c r="AV742" s="231"/>
      <c r="AW742" s="226"/>
      <c r="AX742" s="226"/>
      <c r="AY742" s="227"/>
      <c r="AZ742" s="228"/>
      <c r="BA742" s="226"/>
      <c r="BB742" s="226"/>
      <c r="BC742" s="229"/>
      <c r="BD742" s="229"/>
      <c r="BE742" s="229"/>
      <c r="BF742" s="226"/>
      <c r="BG742" s="226"/>
      <c r="BJ742" s="231"/>
      <c r="BK742" s="231"/>
      <c r="BL742" s="231"/>
      <c r="BM742" s="231"/>
      <c r="BN742" s="226"/>
      <c r="BO742" s="226"/>
      <c r="BP742" s="227"/>
      <c r="BQ742" s="228"/>
      <c r="BR742" s="226"/>
      <c r="BS742" s="226"/>
      <c r="BT742" s="229"/>
      <c r="BU742" s="229"/>
      <c r="BV742" s="229"/>
      <c r="BW742" s="226"/>
      <c r="BX742" s="226"/>
      <c r="CA742" s="231"/>
      <c r="CB742" s="231"/>
      <c r="CC742" s="231"/>
      <c r="CD742" s="231"/>
      <c r="CE742" s="226"/>
      <c r="CF742" s="226"/>
      <c r="CG742" s="227"/>
      <c r="CH742" s="228"/>
      <c r="CI742" s="226"/>
      <c r="CJ742" s="226"/>
      <c r="CK742" s="229"/>
      <c r="CL742" s="229"/>
      <c r="CM742" s="229"/>
      <c r="CN742" s="226"/>
      <c r="CO742" s="226"/>
      <c r="CR742" s="231"/>
      <c r="CS742" s="231"/>
      <c r="CT742" s="231"/>
      <c r="CU742" s="231"/>
      <c r="CV742" s="226"/>
      <c r="CW742" s="226"/>
      <c r="CX742" s="227"/>
      <c r="CY742" s="228"/>
      <c r="CZ742" s="226"/>
      <c r="DA742" s="226"/>
      <c r="DB742" s="229"/>
      <c r="DC742" s="229"/>
      <c r="DD742" s="229"/>
      <c r="DE742" s="226"/>
      <c r="DF742" s="226"/>
      <c r="DI742" s="231"/>
      <c r="DJ742" s="231"/>
      <c r="DK742" s="231"/>
      <c r="DL742" s="231"/>
      <c r="DM742" s="226"/>
      <c r="DN742" s="226"/>
      <c r="DO742" s="227"/>
      <c r="DP742" s="228"/>
      <c r="DQ742" s="226"/>
      <c r="DR742" s="226"/>
      <c r="DS742" s="229"/>
      <c r="DT742" s="229"/>
      <c r="DU742" s="229"/>
      <c r="DV742" s="226"/>
      <c r="DW742" s="226"/>
      <c r="DZ742" s="231"/>
      <c r="EA742" s="231"/>
      <c r="EB742" s="231"/>
      <c r="EC742" s="231"/>
      <c r="ED742" s="226"/>
      <c r="EE742" s="226"/>
      <c r="EF742" s="227"/>
      <c r="EG742" s="228"/>
      <c r="EH742" s="226"/>
      <c r="EI742" s="226"/>
      <c r="EJ742" s="229"/>
      <c r="EK742" s="229"/>
      <c r="EL742" s="229"/>
      <c r="EM742" s="226"/>
      <c r="EN742" s="226"/>
      <c r="EQ742" s="231"/>
      <c r="ER742" s="231"/>
      <c r="ES742" s="231"/>
      <c r="ET742" s="231"/>
      <c r="EU742" s="226"/>
      <c r="EV742" s="226"/>
      <c r="EW742" s="227"/>
      <c r="EX742" s="228"/>
      <c r="EY742" s="226"/>
      <c r="EZ742" s="226"/>
      <c r="FA742" s="229"/>
      <c r="FB742" s="229"/>
      <c r="FC742" s="229"/>
      <c r="FD742" s="226"/>
      <c r="FE742" s="226"/>
      <c r="FH742" s="231"/>
      <c r="FI742" s="231"/>
      <c r="FJ742" s="231"/>
      <c r="FK742" s="231"/>
      <c r="FL742" s="226"/>
      <c r="FM742" s="226"/>
      <c r="FN742" s="227"/>
      <c r="FO742" s="228"/>
      <c r="FP742" s="226"/>
      <c r="FQ742" s="226"/>
      <c r="FR742" s="229"/>
      <c r="FS742" s="229"/>
      <c r="FT742" s="229"/>
      <c r="FU742" s="226"/>
      <c r="FV742" s="226"/>
      <c r="FY742" s="231"/>
      <c r="FZ742" s="231"/>
      <c r="GA742" s="231"/>
      <c r="GB742" s="231"/>
      <c r="GC742" s="226"/>
      <c r="GD742" s="226"/>
      <c r="GE742" s="227"/>
      <c r="GF742" s="228"/>
      <c r="GG742" s="226"/>
      <c r="GH742" s="226"/>
      <c r="GI742" s="229"/>
      <c r="GJ742" s="229"/>
      <c r="GK742" s="229"/>
      <c r="GL742" s="226"/>
      <c r="GM742" s="226"/>
      <c r="GP742" s="231"/>
      <c r="GQ742" s="231"/>
      <c r="GR742" s="231"/>
      <c r="GS742" s="231"/>
      <c r="GT742" s="226"/>
      <c r="GU742" s="226"/>
      <c r="GV742" s="227"/>
      <c r="GW742" s="228"/>
      <c r="GX742" s="226"/>
      <c r="GY742" s="226"/>
      <c r="GZ742" s="229"/>
      <c r="HA742" s="229"/>
      <c r="HB742" s="229"/>
      <c r="HC742" s="226"/>
      <c r="HD742" s="226"/>
      <c r="HG742" s="231"/>
    </row>
    <row r="743" spans="1:215" s="230" customFormat="1" ht="41.25" customHeight="1" x14ac:dyDescent="0.2">
      <c r="A743" s="210" t="s">
        <v>4652</v>
      </c>
      <c r="B743" s="211" t="s">
        <v>1622</v>
      </c>
      <c r="C743" s="211" t="s">
        <v>1622</v>
      </c>
      <c r="D743" s="211" t="s">
        <v>251</v>
      </c>
      <c r="E743" s="212" t="str">
        <f t="shared" si="18"/>
        <v>大島郡周防大島町小松開作143-27</v>
      </c>
      <c r="F743" s="212" t="s">
        <v>1317</v>
      </c>
      <c r="G743" s="196">
        <v>39295</v>
      </c>
      <c r="H743" s="212" t="s">
        <v>2172</v>
      </c>
      <c r="I743" s="236" t="s">
        <v>3372</v>
      </c>
      <c r="J743" s="281" t="s">
        <v>4583</v>
      </c>
      <c r="K743" s="282" t="s">
        <v>12</v>
      </c>
      <c r="L743" s="282" t="s">
        <v>782</v>
      </c>
      <c r="M743" s="212" t="s">
        <v>252</v>
      </c>
      <c r="N743" s="212" t="s">
        <v>4651</v>
      </c>
      <c r="O743" s="283" t="s">
        <v>250</v>
      </c>
      <c r="P743" s="284" t="s">
        <v>3767</v>
      </c>
      <c r="Q743" s="227"/>
      <c r="R743" s="228"/>
      <c r="S743" s="226"/>
      <c r="T743" s="226"/>
      <c r="U743" s="229"/>
      <c r="V743" s="229"/>
      <c r="W743" s="229"/>
      <c r="X743" s="226"/>
      <c r="Y743" s="226"/>
      <c r="AB743" s="231"/>
      <c r="AC743" s="231"/>
      <c r="AD743" s="231"/>
      <c r="AE743" s="231"/>
      <c r="AF743" s="226"/>
      <c r="AG743" s="226"/>
      <c r="AH743" s="227"/>
      <c r="AI743" s="228"/>
      <c r="AJ743" s="226"/>
      <c r="AK743" s="226"/>
      <c r="AL743" s="229"/>
      <c r="AM743" s="229"/>
      <c r="AN743" s="229"/>
      <c r="AO743" s="226"/>
      <c r="AP743" s="226"/>
      <c r="AS743" s="231"/>
      <c r="AT743" s="231"/>
      <c r="AU743" s="231"/>
      <c r="AV743" s="231"/>
      <c r="AW743" s="226"/>
      <c r="AX743" s="226"/>
      <c r="AY743" s="227"/>
      <c r="AZ743" s="228"/>
      <c r="BA743" s="226"/>
      <c r="BB743" s="226"/>
      <c r="BC743" s="229"/>
      <c r="BD743" s="229"/>
      <c r="BE743" s="229"/>
      <c r="BF743" s="226"/>
      <c r="BG743" s="226"/>
      <c r="BJ743" s="231"/>
      <c r="BK743" s="231"/>
      <c r="BL743" s="231"/>
      <c r="BM743" s="231"/>
      <c r="BN743" s="226"/>
      <c r="BO743" s="226"/>
      <c r="BP743" s="227"/>
      <c r="BQ743" s="228"/>
      <c r="BR743" s="226"/>
      <c r="BS743" s="226"/>
      <c r="BT743" s="229"/>
      <c r="BU743" s="229"/>
      <c r="BV743" s="229"/>
      <c r="BW743" s="226"/>
      <c r="BX743" s="226"/>
      <c r="CA743" s="231"/>
      <c r="CB743" s="231"/>
      <c r="CC743" s="231"/>
      <c r="CD743" s="231"/>
      <c r="CE743" s="226"/>
      <c r="CF743" s="226"/>
      <c r="CG743" s="227"/>
      <c r="CH743" s="228"/>
      <c r="CI743" s="226"/>
      <c r="CJ743" s="226"/>
      <c r="CK743" s="229"/>
      <c r="CL743" s="229"/>
      <c r="CM743" s="229"/>
      <c r="CN743" s="226"/>
      <c r="CO743" s="226"/>
      <c r="CR743" s="231"/>
      <c r="CS743" s="231"/>
      <c r="CT743" s="231"/>
      <c r="CU743" s="231"/>
      <c r="CV743" s="226"/>
      <c r="CW743" s="226"/>
      <c r="CX743" s="227"/>
      <c r="CY743" s="228"/>
      <c r="CZ743" s="226"/>
      <c r="DA743" s="226"/>
      <c r="DB743" s="229"/>
      <c r="DC743" s="229"/>
      <c r="DD743" s="229"/>
      <c r="DE743" s="226"/>
      <c r="DF743" s="226"/>
      <c r="DI743" s="231"/>
      <c r="DJ743" s="231"/>
      <c r="DK743" s="231"/>
      <c r="DL743" s="231"/>
      <c r="DM743" s="226"/>
      <c r="DN743" s="226"/>
      <c r="DO743" s="227"/>
      <c r="DP743" s="228"/>
      <c r="DQ743" s="226"/>
      <c r="DR743" s="226"/>
      <c r="DS743" s="229"/>
      <c r="DT743" s="229"/>
      <c r="DU743" s="229"/>
      <c r="DV743" s="226"/>
      <c r="DW743" s="226"/>
      <c r="DZ743" s="231"/>
      <c r="EA743" s="231"/>
      <c r="EB743" s="231"/>
      <c r="EC743" s="231"/>
      <c r="ED743" s="226"/>
      <c r="EE743" s="226"/>
      <c r="EF743" s="227"/>
      <c r="EG743" s="228"/>
      <c r="EH743" s="226"/>
      <c r="EI743" s="226"/>
      <c r="EJ743" s="229"/>
      <c r="EK743" s="229"/>
      <c r="EL743" s="229"/>
      <c r="EM743" s="226"/>
      <c r="EN743" s="226"/>
      <c r="EQ743" s="231"/>
      <c r="ER743" s="231"/>
      <c r="ES743" s="231"/>
      <c r="ET743" s="231"/>
      <c r="EU743" s="226"/>
      <c r="EV743" s="226"/>
      <c r="EW743" s="227"/>
      <c r="EX743" s="228"/>
      <c r="EY743" s="226"/>
      <c r="EZ743" s="226"/>
      <c r="FA743" s="229"/>
      <c r="FB743" s="229"/>
      <c r="FC743" s="229"/>
      <c r="FD743" s="226"/>
      <c r="FE743" s="226"/>
      <c r="FH743" s="231"/>
      <c r="FI743" s="231"/>
      <c r="FJ743" s="231"/>
      <c r="FK743" s="231"/>
      <c r="FL743" s="226"/>
      <c r="FM743" s="226"/>
      <c r="FN743" s="227"/>
      <c r="FO743" s="228"/>
      <c r="FP743" s="226"/>
      <c r="FQ743" s="226"/>
      <c r="FR743" s="229"/>
      <c r="FS743" s="229"/>
      <c r="FT743" s="229"/>
      <c r="FU743" s="226"/>
      <c r="FV743" s="226"/>
      <c r="FY743" s="231"/>
      <c r="FZ743" s="231"/>
      <c r="GA743" s="231"/>
      <c r="GB743" s="231"/>
      <c r="GC743" s="226"/>
      <c r="GD743" s="226"/>
      <c r="GE743" s="227"/>
      <c r="GF743" s="228"/>
      <c r="GG743" s="226"/>
      <c r="GH743" s="226"/>
      <c r="GI743" s="229"/>
      <c r="GJ743" s="229"/>
      <c r="GK743" s="229"/>
      <c r="GL743" s="226"/>
      <c r="GM743" s="226"/>
      <c r="GP743" s="231"/>
      <c r="GQ743" s="231"/>
      <c r="GR743" s="231"/>
      <c r="GS743" s="231"/>
      <c r="GT743" s="226"/>
      <c r="GU743" s="226"/>
      <c r="GV743" s="227"/>
      <c r="GW743" s="228"/>
      <c r="GX743" s="226"/>
      <c r="GY743" s="226"/>
      <c r="GZ743" s="229"/>
      <c r="HA743" s="229"/>
      <c r="HB743" s="229"/>
      <c r="HC743" s="226"/>
      <c r="HD743" s="226"/>
      <c r="HG743" s="231"/>
    </row>
    <row r="744" spans="1:215" s="230" customFormat="1" ht="41.25" customHeight="1" x14ac:dyDescent="0.2">
      <c r="A744" s="210" t="s">
        <v>930</v>
      </c>
      <c r="B744" s="211" t="s">
        <v>930</v>
      </c>
      <c r="C744" s="211" t="s">
        <v>930</v>
      </c>
      <c r="D744" s="211" t="s">
        <v>8850</v>
      </c>
      <c r="E744" s="212" t="str">
        <f t="shared" si="18"/>
        <v>大島郡周防大島町西方14</v>
      </c>
      <c r="F744" s="212" t="s">
        <v>1077</v>
      </c>
      <c r="G744" s="196">
        <v>40452</v>
      </c>
      <c r="H744" s="212" t="s">
        <v>2173</v>
      </c>
      <c r="I744" s="236" t="s">
        <v>3372</v>
      </c>
      <c r="J744" s="281" t="s">
        <v>4583</v>
      </c>
      <c r="K744" s="282" t="s">
        <v>12</v>
      </c>
      <c r="L744" s="282" t="s">
        <v>782</v>
      </c>
      <c r="M744" s="212" t="s">
        <v>4650</v>
      </c>
      <c r="N744" s="212" t="s">
        <v>4649</v>
      </c>
      <c r="O744" s="283" t="s">
        <v>250</v>
      </c>
      <c r="P744" s="284" t="s">
        <v>3767</v>
      </c>
      <c r="Q744" s="227"/>
      <c r="R744" s="228"/>
      <c r="S744" s="226"/>
      <c r="T744" s="226"/>
      <c r="U744" s="229"/>
      <c r="V744" s="229"/>
      <c r="W744" s="229"/>
      <c r="X744" s="226"/>
      <c r="Y744" s="226"/>
      <c r="AB744" s="231"/>
      <c r="AC744" s="231"/>
      <c r="AD744" s="231"/>
      <c r="AE744" s="231"/>
      <c r="AF744" s="226"/>
      <c r="AG744" s="226"/>
      <c r="AH744" s="227"/>
      <c r="AI744" s="228"/>
      <c r="AJ744" s="226"/>
      <c r="AK744" s="226"/>
      <c r="AL744" s="229"/>
      <c r="AM744" s="229"/>
      <c r="AN744" s="229"/>
      <c r="AO744" s="226"/>
      <c r="AP744" s="226"/>
      <c r="AS744" s="231"/>
      <c r="AT744" s="231"/>
      <c r="AU744" s="231"/>
      <c r="AV744" s="231"/>
      <c r="AW744" s="226"/>
      <c r="AX744" s="226"/>
      <c r="AY744" s="227"/>
      <c r="AZ744" s="228"/>
      <c r="BA744" s="226"/>
      <c r="BB744" s="226"/>
      <c r="BC744" s="229"/>
      <c r="BD744" s="229"/>
      <c r="BE744" s="229"/>
      <c r="BF744" s="226"/>
      <c r="BG744" s="226"/>
      <c r="BJ744" s="231"/>
      <c r="BK744" s="231"/>
      <c r="BL744" s="231"/>
      <c r="BM744" s="231"/>
      <c r="BN744" s="226"/>
      <c r="BO744" s="226"/>
      <c r="BP744" s="227"/>
      <c r="BQ744" s="228"/>
      <c r="BR744" s="226"/>
      <c r="BS744" s="226"/>
      <c r="BT744" s="229"/>
      <c r="BU744" s="229"/>
      <c r="BV744" s="229"/>
      <c r="BW744" s="226"/>
      <c r="BX744" s="226"/>
      <c r="CA744" s="231"/>
      <c r="CB744" s="231"/>
      <c r="CC744" s="231"/>
      <c r="CD744" s="231"/>
      <c r="CE744" s="226"/>
      <c r="CF744" s="226"/>
      <c r="CG744" s="227"/>
      <c r="CH744" s="228"/>
      <c r="CI744" s="226"/>
      <c r="CJ744" s="226"/>
      <c r="CK744" s="229"/>
      <c r="CL744" s="229"/>
      <c r="CM744" s="229"/>
      <c r="CN744" s="226"/>
      <c r="CO744" s="226"/>
      <c r="CR744" s="231"/>
      <c r="CS744" s="231"/>
      <c r="CT744" s="231"/>
      <c r="CU744" s="231"/>
      <c r="CV744" s="226"/>
      <c r="CW744" s="226"/>
      <c r="CX744" s="227"/>
      <c r="CY744" s="228"/>
      <c r="CZ744" s="226"/>
      <c r="DA744" s="226"/>
      <c r="DB744" s="229"/>
      <c r="DC744" s="229"/>
      <c r="DD744" s="229"/>
      <c r="DE744" s="226"/>
      <c r="DF744" s="226"/>
      <c r="DI744" s="231"/>
      <c r="DJ744" s="231"/>
      <c r="DK744" s="231"/>
      <c r="DL744" s="231"/>
      <c r="DM744" s="226"/>
      <c r="DN744" s="226"/>
      <c r="DO744" s="227"/>
      <c r="DP744" s="228"/>
      <c r="DQ744" s="226"/>
      <c r="DR744" s="226"/>
      <c r="DS744" s="229"/>
      <c r="DT744" s="229"/>
      <c r="DU744" s="229"/>
      <c r="DV744" s="226"/>
      <c r="DW744" s="226"/>
      <c r="DZ744" s="231"/>
      <c r="EA744" s="231"/>
      <c r="EB744" s="231"/>
      <c r="EC744" s="231"/>
      <c r="ED744" s="226"/>
      <c r="EE744" s="226"/>
      <c r="EF744" s="227"/>
      <c r="EG744" s="228"/>
      <c r="EH744" s="226"/>
      <c r="EI744" s="226"/>
      <c r="EJ744" s="229"/>
      <c r="EK744" s="229"/>
      <c r="EL744" s="229"/>
      <c r="EM744" s="226"/>
      <c r="EN744" s="226"/>
      <c r="EQ744" s="231"/>
      <c r="ER744" s="231"/>
      <c r="ES744" s="231"/>
      <c r="ET744" s="231"/>
      <c r="EU744" s="226"/>
      <c r="EV744" s="226"/>
      <c r="EW744" s="227"/>
      <c r="EX744" s="228"/>
      <c r="EY744" s="226"/>
      <c r="EZ744" s="226"/>
      <c r="FA744" s="229"/>
      <c r="FB744" s="229"/>
      <c r="FC744" s="229"/>
      <c r="FD744" s="226"/>
      <c r="FE744" s="226"/>
      <c r="FH744" s="231"/>
      <c r="FI744" s="231"/>
      <c r="FJ744" s="231"/>
      <c r="FK744" s="231"/>
      <c r="FL744" s="226"/>
      <c r="FM744" s="226"/>
      <c r="FN744" s="227"/>
      <c r="FO744" s="228"/>
      <c r="FP744" s="226"/>
      <c r="FQ744" s="226"/>
      <c r="FR744" s="229"/>
      <c r="FS744" s="229"/>
      <c r="FT744" s="229"/>
      <c r="FU744" s="226"/>
      <c r="FV744" s="226"/>
      <c r="FY744" s="231"/>
      <c r="FZ744" s="231"/>
      <c r="GA744" s="231"/>
      <c r="GB744" s="231"/>
      <c r="GC744" s="226"/>
      <c r="GD744" s="226"/>
      <c r="GE744" s="227"/>
      <c r="GF744" s="228"/>
      <c r="GG744" s="226"/>
      <c r="GH744" s="226"/>
      <c r="GI744" s="229"/>
      <c r="GJ744" s="229"/>
      <c r="GK744" s="229"/>
      <c r="GL744" s="226"/>
      <c r="GM744" s="226"/>
      <c r="GP744" s="231"/>
      <c r="GQ744" s="231"/>
      <c r="GR744" s="231"/>
      <c r="GS744" s="231"/>
      <c r="GT744" s="226"/>
      <c r="GU744" s="226"/>
      <c r="GV744" s="227"/>
      <c r="GW744" s="228"/>
      <c r="GX744" s="226"/>
      <c r="GY744" s="226"/>
      <c r="GZ744" s="229"/>
      <c r="HA744" s="229"/>
      <c r="HB744" s="229"/>
      <c r="HC744" s="226"/>
      <c r="HD744" s="226"/>
      <c r="HG744" s="231"/>
    </row>
    <row r="745" spans="1:215" s="230" customFormat="1" ht="41.25" customHeight="1" x14ac:dyDescent="0.2">
      <c r="A745" s="210" t="s">
        <v>7646</v>
      </c>
      <c r="B745" s="211" t="s">
        <v>7647</v>
      </c>
      <c r="C745" s="211" t="s">
        <v>7647</v>
      </c>
      <c r="D745" s="211" t="s">
        <v>7648</v>
      </c>
      <c r="E745" s="212" t="str">
        <f t="shared" si="18"/>
        <v>大島郡周防大島町西三蒲68-1</v>
      </c>
      <c r="F745" s="212" t="s">
        <v>1318</v>
      </c>
      <c r="G745" s="196">
        <v>40787</v>
      </c>
      <c r="H745" s="212" t="s">
        <v>2174</v>
      </c>
      <c r="I745" s="236" t="s">
        <v>3372</v>
      </c>
      <c r="J745" s="281" t="s">
        <v>4583</v>
      </c>
      <c r="K745" s="282" t="s">
        <v>12</v>
      </c>
      <c r="L745" s="282" t="s">
        <v>821</v>
      </c>
      <c r="M745" s="212" t="s">
        <v>2253</v>
      </c>
      <c r="N745" s="212" t="s">
        <v>7649</v>
      </c>
      <c r="O745" s="283" t="s">
        <v>250</v>
      </c>
      <c r="P745" s="284" t="s">
        <v>3767</v>
      </c>
      <c r="Q745" s="227"/>
      <c r="R745" s="228"/>
      <c r="S745" s="226"/>
      <c r="T745" s="226"/>
      <c r="U745" s="229"/>
      <c r="V745" s="229"/>
      <c r="W745" s="229"/>
      <c r="X745" s="226"/>
      <c r="Y745" s="226"/>
      <c r="AB745" s="231"/>
      <c r="AC745" s="231"/>
      <c r="AD745" s="231"/>
      <c r="AE745" s="231"/>
      <c r="AF745" s="226"/>
      <c r="AG745" s="226"/>
      <c r="AH745" s="227"/>
      <c r="AI745" s="228"/>
      <c r="AJ745" s="226"/>
      <c r="AK745" s="226"/>
      <c r="AL745" s="229"/>
      <c r="AM745" s="229"/>
      <c r="AN745" s="229"/>
      <c r="AO745" s="226"/>
      <c r="AP745" s="226"/>
      <c r="AS745" s="231"/>
      <c r="AT745" s="231"/>
      <c r="AU745" s="231"/>
      <c r="AV745" s="231"/>
      <c r="AW745" s="226"/>
      <c r="AX745" s="226"/>
      <c r="AY745" s="227"/>
      <c r="AZ745" s="228"/>
      <c r="BA745" s="226"/>
      <c r="BB745" s="226"/>
      <c r="BC745" s="229"/>
      <c r="BD745" s="229"/>
      <c r="BE745" s="229"/>
      <c r="BF745" s="226"/>
      <c r="BG745" s="226"/>
      <c r="BJ745" s="231"/>
      <c r="BK745" s="231"/>
      <c r="BL745" s="231"/>
      <c r="BM745" s="231"/>
      <c r="BN745" s="226"/>
      <c r="BO745" s="226"/>
      <c r="BP745" s="227"/>
      <c r="BQ745" s="228"/>
      <c r="BR745" s="226"/>
      <c r="BS745" s="226"/>
      <c r="BT745" s="229"/>
      <c r="BU745" s="229"/>
      <c r="BV745" s="229"/>
      <c r="BW745" s="226"/>
      <c r="BX745" s="226"/>
      <c r="CA745" s="231"/>
      <c r="CB745" s="231"/>
      <c r="CC745" s="231"/>
      <c r="CD745" s="231"/>
      <c r="CE745" s="226"/>
      <c r="CF745" s="226"/>
      <c r="CG745" s="227"/>
      <c r="CH745" s="228"/>
      <c r="CI745" s="226"/>
      <c r="CJ745" s="226"/>
      <c r="CK745" s="229"/>
      <c r="CL745" s="229"/>
      <c r="CM745" s="229"/>
      <c r="CN745" s="226"/>
      <c r="CO745" s="226"/>
      <c r="CR745" s="231"/>
      <c r="CS745" s="231"/>
      <c r="CT745" s="231"/>
      <c r="CU745" s="231"/>
      <c r="CV745" s="226"/>
      <c r="CW745" s="226"/>
      <c r="CX745" s="227"/>
      <c r="CY745" s="228"/>
      <c r="CZ745" s="226"/>
      <c r="DA745" s="226"/>
      <c r="DB745" s="229"/>
      <c r="DC745" s="229"/>
      <c r="DD745" s="229"/>
      <c r="DE745" s="226"/>
      <c r="DF745" s="226"/>
      <c r="DI745" s="231"/>
      <c r="DJ745" s="231"/>
      <c r="DK745" s="231"/>
      <c r="DL745" s="231"/>
      <c r="DM745" s="226"/>
      <c r="DN745" s="226"/>
      <c r="DO745" s="227"/>
      <c r="DP745" s="228"/>
      <c r="DQ745" s="226"/>
      <c r="DR745" s="226"/>
      <c r="DS745" s="229"/>
      <c r="DT745" s="229"/>
      <c r="DU745" s="229"/>
      <c r="DV745" s="226"/>
      <c r="DW745" s="226"/>
      <c r="DZ745" s="231"/>
      <c r="EA745" s="231"/>
      <c r="EB745" s="231"/>
      <c r="EC745" s="231"/>
      <c r="ED745" s="226"/>
      <c r="EE745" s="226"/>
      <c r="EF745" s="227"/>
      <c r="EG745" s="228"/>
      <c r="EH745" s="226"/>
      <c r="EI745" s="226"/>
      <c r="EJ745" s="229"/>
      <c r="EK745" s="229"/>
      <c r="EL745" s="229"/>
      <c r="EM745" s="226"/>
      <c r="EN745" s="226"/>
      <c r="EQ745" s="231"/>
      <c r="ER745" s="231"/>
      <c r="ES745" s="231"/>
      <c r="ET745" s="231"/>
      <c r="EU745" s="226"/>
      <c r="EV745" s="226"/>
      <c r="EW745" s="227"/>
      <c r="EX745" s="228"/>
      <c r="EY745" s="226"/>
      <c r="EZ745" s="226"/>
      <c r="FA745" s="229"/>
      <c r="FB745" s="229"/>
      <c r="FC745" s="229"/>
      <c r="FD745" s="226"/>
      <c r="FE745" s="226"/>
      <c r="FH745" s="231"/>
      <c r="FI745" s="231"/>
      <c r="FJ745" s="231"/>
      <c r="FK745" s="231"/>
      <c r="FL745" s="226"/>
      <c r="FM745" s="226"/>
      <c r="FN745" s="227"/>
      <c r="FO745" s="228"/>
      <c r="FP745" s="226"/>
      <c r="FQ745" s="226"/>
      <c r="FR745" s="229"/>
      <c r="FS745" s="229"/>
      <c r="FT745" s="229"/>
      <c r="FU745" s="226"/>
      <c r="FV745" s="226"/>
      <c r="FY745" s="231"/>
      <c r="FZ745" s="231"/>
      <c r="GA745" s="231"/>
      <c r="GB745" s="231"/>
      <c r="GC745" s="226"/>
      <c r="GD745" s="226"/>
      <c r="GE745" s="227"/>
      <c r="GF745" s="228"/>
      <c r="GG745" s="226"/>
      <c r="GH745" s="226"/>
      <c r="GI745" s="229"/>
      <c r="GJ745" s="229"/>
      <c r="GK745" s="229"/>
      <c r="GL745" s="226"/>
      <c r="GM745" s="226"/>
      <c r="GP745" s="231"/>
      <c r="GQ745" s="231"/>
      <c r="GR745" s="231"/>
      <c r="GS745" s="231"/>
      <c r="GT745" s="226"/>
      <c r="GU745" s="226"/>
      <c r="GV745" s="227"/>
      <c r="GW745" s="228"/>
      <c r="GX745" s="226"/>
      <c r="GY745" s="226"/>
      <c r="GZ745" s="229"/>
      <c r="HA745" s="229"/>
      <c r="HB745" s="229"/>
      <c r="HC745" s="226"/>
      <c r="HD745" s="226"/>
      <c r="HG745" s="231"/>
    </row>
    <row r="746" spans="1:215" s="230" customFormat="1" ht="41.25" customHeight="1" x14ac:dyDescent="0.2">
      <c r="A746" s="210" t="s">
        <v>7650</v>
      </c>
      <c r="B746" s="211" t="s">
        <v>7651</v>
      </c>
      <c r="C746" s="211" t="s">
        <v>7651</v>
      </c>
      <c r="D746" s="211" t="s">
        <v>7652</v>
      </c>
      <c r="E746" s="212" t="str">
        <f t="shared" si="18"/>
        <v>大島郡周防大島町久賀4140-4</v>
      </c>
      <c r="F746" s="212" t="s">
        <v>1079</v>
      </c>
      <c r="G746" s="196">
        <v>40848</v>
      </c>
      <c r="H746" s="212" t="s">
        <v>2175</v>
      </c>
      <c r="I746" s="236" t="s">
        <v>3372</v>
      </c>
      <c r="J746" s="281" t="s">
        <v>4583</v>
      </c>
      <c r="K746" s="282" t="s">
        <v>12</v>
      </c>
      <c r="L746" s="282" t="s">
        <v>821</v>
      </c>
      <c r="M746" s="212" t="s">
        <v>2254</v>
      </c>
      <c r="N746" s="212" t="s">
        <v>7653</v>
      </c>
      <c r="O746" s="283" t="s">
        <v>250</v>
      </c>
      <c r="P746" s="284" t="s">
        <v>3767</v>
      </c>
      <c r="Q746" s="227"/>
      <c r="R746" s="228"/>
      <c r="S746" s="226"/>
      <c r="T746" s="226"/>
      <c r="U746" s="229"/>
      <c r="V746" s="229"/>
      <c r="W746" s="229"/>
      <c r="X746" s="226"/>
      <c r="Y746" s="226"/>
      <c r="AB746" s="231"/>
      <c r="AC746" s="231"/>
      <c r="AD746" s="231"/>
      <c r="AE746" s="231"/>
      <c r="AF746" s="226"/>
      <c r="AG746" s="226"/>
      <c r="AH746" s="227"/>
      <c r="AI746" s="228"/>
      <c r="AJ746" s="226"/>
      <c r="AK746" s="226"/>
      <c r="AL746" s="229"/>
      <c r="AM746" s="229"/>
      <c r="AN746" s="229"/>
      <c r="AO746" s="226"/>
      <c r="AP746" s="226"/>
      <c r="AS746" s="231"/>
      <c r="AT746" s="231"/>
      <c r="AU746" s="231"/>
      <c r="AV746" s="231"/>
      <c r="AW746" s="226"/>
      <c r="AX746" s="226"/>
      <c r="AY746" s="227"/>
      <c r="AZ746" s="228"/>
      <c r="BA746" s="226"/>
      <c r="BB746" s="226"/>
      <c r="BC746" s="229"/>
      <c r="BD746" s="229"/>
      <c r="BE746" s="229"/>
      <c r="BF746" s="226"/>
      <c r="BG746" s="226"/>
      <c r="BJ746" s="231"/>
      <c r="BK746" s="231"/>
      <c r="BL746" s="231"/>
      <c r="BM746" s="231"/>
      <c r="BN746" s="226"/>
      <c r="BO746" s="226"/>
      <c r="BP746" s="227"/>
      <c r="BQ746" s="228"/>
      <c r="BR746" s="226"/>
      <c r="BS746" s="226"/>
      <c r="BT746" s="229"/>
      <c r="BU746" s="229"/>
      <c r="BV746" s="229"/>
      <c r="BW746" s="226"/>
      <c r="BX746" s="226"/>
      <c r="CA746" s="231"/>
      <c r="CB746" s="231"/>
      <c r="CC746" s="231"/>
      <c r="CD746" s="231"/>
      <c r="CE746" s="226"/>
      <c r="CF746" s="226"/>
      <c r="CG746" s="227"/>
      <c r="CH746" s="228"/>
      <c r="CI746" s="226"/>
      <c r="CJ746" s="226"/>
      <c r="CK746" s="229"/>
      <c r="CL746" s="229"/>
      <c r="CM746" s="229"/>
      <c r="CN746" s="226"/>
      <c r="CO746" s="226"/>
      <c r="CR746" s="231"/>
      <c r="CS746" s="231"/>
      <c r="CT746" s="231"/>
      <c r="CU746" s="231"/>
      <c r="CV746" s="226"/>
      <c r="CW746" s="226"/>
      <c r="CX746" s="227"/>
      <c r="CY746" s="228"/>
      <c r="CZ746" s="226"/>
      <c r="DA746" s="226"/>
      <c r="DB746" s="229"/>
      <c r="DC746" s="229"/>
      <c r="DD746" s="229"/>
      <c r="DE746" s="226"/>
      <c r="DF746" s="226"/>
      <c r="DI746" s="231"/>
      <c r="DJ746" s="231"/>
      <c r="DK746" s="231"/>
      <c r="DL746" s="231"/>
      <c r="DM746" s="226"/>
      <c r="DN746" s="226"/>
      <c r="DO746" s="227"/>
      <c r="DP746" s="228"/>
      <c r="DQ746" s="226"/>
      <c r="DR746" s="226"/>
      <c r="DS746" s="229"/>
      <c r="DT746" s="229"/>
      <c r="DU746" s="229"/>
      <c r="DV746" s="226"/>
      <c r="DW746" s="226"/>
      <c r="DZ746" s="231"/>
      <c r="EA746" s="231"/>
      <c r="EB746" s="231"/>
      <c r="EC746" s="231"/>
      <c r="ED746" s="226"/>
      <c r="EE746" s="226"/>
      <c r="EF746" s="227"/>
      <c r="EG746" s="228"/>
      <c r="EH746" s="226"/>
      <c r="EI746" s="226"/>
      <c r="EJ746" s="229"/>
      <c r="EK746" s="229"/>
      <c r="EL746" s="229"/>
      <c r="EM746" s="226"/>
      <c r="EN746" s="226"/>
      <c r="EQ746" s="231"/>
      <c r="ER746" s="231"/>
      <c r="ES746" s="231"/>
      <c r="ET746" s="231"/>
      <c r="EU746" s="226"/>
      <c r="EV746" s="226"/>
      <c r="EW746" s="227"/>
      <c r="EX746" s="228"/>
      <c r="EY746" s="226"/>
      <c r="EZ746" s="226"/>
      <c r="FA746" s="229"/>
      <c r="FB746" s="229"/>
      <c r="FC746" s="229"/>
      <c r="FD746" s="226"/>
      <c r="FE746" s="226"/>
      <c r="FH746" s="231"/>
      <c r="FI746" s="231"/>
      <c r="FJ746" s="231"/>
      <c r="FK746" s="231"/>
      <c r="FL746" s="226"/>
      <c r="FM746" s="226"/>
      <c r="FN746" s="227"/>
      <c r="FO746" s="228"/>
      <c r="FP746" s="226"/>
      <c r="FQ746" s="226"/>
      <c r="FR746" s="229"/>
      <c r="FS746" s="229"/>
      <c r="FT746" s="229"/>
      <c r="FU746" s="226"/>
      <c r="FV746" s="226"/>
      <c r="FY746" s="231"/>
      <c r="FZ746" s="231"/>
      <c r="GA746" s="231"/>
      <c r="GB746" s="231"/>
      <c r="GC746" s="226"/>
      <c r="GD746" s="226"/>
      <c r="GE746" s="227"/>
      <c r="GF746" s="228"/>
      <c r="GG746" s="226"/>
      <c r="GH746" s="226"/>
      <c r="GI746" s="229"/>
      <c r="GJ746" s="229"/>
      <c r="GK746" s="229"/>
      <c r="GL746" s="226"/>
      <c r="GM746" s="226"/>
      <c r="GP746" s="231"/>
      <c r="GQ746" s="231"/>
      <c r="GR746" s="231"/>
      <c r="GS746" s="231"/>
      <c r="GT746" s="226"/>
      <c r="GU746" s="226"/>
      <c r="GV746" s="227"/>
      <c r="GW746" s="228"/>
      <c r="GX746" s="226"/>
      <c r="GY746" s="226"/>
      <c r="GZ746" s="229"/>
      <c r="HA746" s="229"/>
      <c r="HB746" s="229"/>
      <c r="HC746" s="226"/>
      <c r="HD746" s="226"/>
      <c r="HG746" s="231"/>
    </row>
    <row r="747" spans="1:215" s="230" customFormat="1" ht="41.25" customHeight="1" x14ac:dyDescent="0.2">
      <c r="A747" s="210" t="s">
        <v>4648</v>
      </c>
      <c r="B747" s="211" t="s">
        <v>2678</v>
      </c>
      <c r="C747" s="211" t="s">
        <v>4647</v>
      </c>
      <c r="D747" s="211" t="s">
        <v>4099</v>
      </c>
      <c r="E747" s="212" t="str">
        <f t="shared" si="18"/>
        <v>大島郡周防大島町久賀4100</v>
      </c>
      <c r="F747" s="212" t="s">
        <v>1079</v>
      </c>
      <c r="G747" s="196">
        <v>41456</v>
      </c>
      <c r="H747" s="212" t="s">
        <v>4646</v>
      </c>
      <c r="I747" s="236" t="s">
        <v>3372</v>
      </c>
      <c r="J747" s="281" t="s">
        <v>4583</v>
      </c>
      <c r="K747" s="282" t="s">
        <v>12</v>
      </c>
      <c r="L747" s="282" t="s">
        <v>4630</v>
      </c>
      <c r="M747" s="212" t="s">
        <v>4645</v>
      </c>
      <c r="N747" s="212" t="s">
        <v>2679</v>
      </c>
      <c r="O747" s="283" t="s">
        <v>4554</v>
      </c>
      <c r="P747" s="284" t="s">
        <v>550</v>
      </c>
      <c r="Q747" s="227"/>
      <c r="R747" s="228"/>
      <c r="S747" s="226"/>
      <c r="T747" s="226"/>
      <c r="U747" s="229"/>
      <c r="V747" s="229"/>
      <c r="W747" s="229"/>
      <c r="X747" s="226"/>
      <c r="Y747" s="226"/>
      <c r="AB747" s="231"/>
      <c r="AC747" s="231"/>
      <c r="AD747" s="231"/>
      <c r="AE747" s="231"/>
      <c r="AF747" s="226"/>
      <c r="AG747" s="226"/>
      <c r="AH747" s="227"/>
      <c r="AI747" s="228"/>
      <c r="AJ747" s="226"/>
      <c r="AK747" s="226"/>
      <c r="AL747" s="229"/>
      <c r="AM747" s="229"/>
      <c r="AN747" s="229"/>
      <c r="AO747" s="226"/>
      <c r="AP747" s="226"/>
      <c r="AS747" s="231"/>
      <c r="AT747" s="231"/>
      <c r="AU747" s="231"/>
      <c r="AV747" s="231"/>
      <c r="AW747" s="226"/>
      <c r="AX747" s="226"/>
      <c r="AY747" s="227"/>
      <c r="AZ747" s="228"/>
      <c r="BA747" s="226"/>
      <c r="BB747" s="226"/>
      <c r="BC747" s="229"/>
      <c r="BD747" s="229"/>
      <c r="BE747" s="229"/>
      <c r="BF747" s="226"/>
      <c r="BG747" s="226"/>
      <c r="BJ747" s="231"/>
      <c r="BK747" s="231"/>
      <c r="BL747" s="231"/>
      <c r="BM747" s="231"/>
      <c r="BN747" s="226"/>
      <c r="BO747" s="226"/>
      <c r="BP747" s="227"/>
      <c r="BQ747" s="228"/>
      <c r="BR747" s="226"/>
      <c r="BS747" s="226"/>
      <c r="BT747" s="229"/>
      <c r="BU747" s="229"/>
      <c r="BV747" s="229"/>
      <c r="BW747" s="226"/>
      <c r="BX747" s="226"/>
      <c r="CA747" s="231"/>
      <c r="CB747" s="231"/>
      <c r="CC747" s="231"/>
      <c r="CD747" s="231"/>
      <c r="CE747" s="226"/>
      <c r="CF747" s="226"/>
      <c r="CG747" s="227"/>
      <c r="CH747" s="228"/>
      <c r="CI747" s="226"/>
      <c r="CJ747" s="226"/>
      <c r="CK747" s="229"/>
      <c r="CL747" s="229"/>
      <c r="CM747" s="229"/>
      <c r="CN747" s="226"/>
      <c r="CO747" s="226"/>
      <c r="CR747" s="231"/>
      <c r="CS747" s="231"/>
      <c r="CT747" s="231"/>
      <c r="CU747" s="231"/>
      <c r="CV747" s="226"/>
      <c r="CW747" s="226"/>
      <c r="CX747" s="227"/>
      <c r="CY747" s="228"/>
      <c r="CZ747" s="226"/>
      <c r="DA747" s="226"/>
      <c r="DB747" s="229"/>
      <c r="DC747" s="229"/>
      <c r="DD747" s="229"/>
      <c r="DE747" s="226"/>
      <c r="DF747" s="226"/>
      <c r="DI747" s="231"/>
      <c r="DJ747" s="231"/>
      <c r="DK747" s="231"/>
      <c r="DL747" s="231"/>
      <c r="DM747" s="226"/>
      <c r="DN747" s="226"/>
      <c r="DO747" s="227"/>
      <c r="DP747" s="228"/>
      <c r="DQ747" s="226"/>
      <c r="DR747" s="226"/>
      <c r="DS747" s="229"/>
      <c r="DT747" s="229"/>
      <c r="DU747" s="229"/>
      <c r="DV747" s="226"/>
      <c r="DW747" s="226"/>
      <c r="DZ747" s="231"/>
      <c r="EA747" s="231"/>
      <c r="EB747" s="231"/>
      <c r="EC747" s="231"/>
      <c r="ED747" s="226"/>
      <c r="EE747" s="226"/>
      <c r="EF747" s="227"/>
      <c r="EG747" s="228"/>
      <c r="EH747" s="226"/>
      <c r="EI747" s="226"/>
      <c r="EJ747" s="229"/>
      <c r="EK747" s="229"/>
      <c r="EL747" s="229"/>
      <c r="EM747" s="226"/>
      <c r="EN747" s="226"/>
      <c r="EQ747" s="231"/>
      <c r="ER747" s="231"/>
      <c r="ES747" s="231"/>
      <c r="ET747" s="231"/>
      <c r="EU747" s="226"/>
      <c r="EV747" s="226"/>
      <c r="EW747" s="227"/>
      <c r="EX747" s="228"/>
      <c r="EY747" s="226"/>
      <c r="EZ747" s="226"/>
      <c r="FA747" s="229"/>
      <c r="FB747" s="229"/>
      <c r="FC747" s="229"/>
      <c r="FD747" s="226"/>
      <c r="FE747" s="226"/>
      <c r="FH747" s="231"/>
      <c r="FI747" s="231"/>
      <c r="FJ747" s="231"/>
      <c r="FK747" s="231"/>
      <c r="FL747" s="226"/>
      <c r="FM747" s="226"/>
      <c r="FN747" s="227"/>
      <c r="FO747" s="228"/>
      <c r="FP747" s="226"/>
      <c r="FQ747" s="226"/>
      <c r="FR747" s="229"/>
      <c r="FS747" s="229"/>
      <c r="FT747" s="229"/>
      <c r="FU747" s="226"/>
      <c r="FV747" s="226"/>
      <c r="FY747" s="231"/>
      <c r="FZ747" s="231"/>
      <c r="GA747" s="231"/>
      <c r="GB747" s="231"/>
      <c r="GC747" s="226"/>
      <c r="GD747" s="226"/>
      <c r="GE747" s="227"/>
      <c r="GF747" s="228"/>
      <c r="GG747" s="226"/>
      <c r="GH747" s="226"/>
      <c r="GI747" s="229"/>
      <c r="GJ747" s="229"/>
      <c r="GK747" s="229"/>
      <c r="GL747" s="226"/>
      <c r="GM747" s="226"/>
      <c r="GP747" s="231"/>
      <c r="GQ747" s="231"/>
      <c r="GR747" s="231"/>
      <c r="GS747" s="231"/>
      <c r="GT747" s="226"/>
      <c r="GU747" s="226"/>
      <c r="GV747" s="227"/>
      <c r="GW747" s="228"/>
      <c r="GX747" s="226"/>
      <c r="GY747" s="226"/>
      <c r="GZ747" s="229"/>
      <c r="HA747" s="229"/>
      <c r="HB747" s="229"/>
      <c r="HC747" s="226"/>
      <c r="HD747" s="226"/>
      <c r="HG747" s="231"/>
    </row>
    <row r="748" spans="1:215" s="230" customFormat="1" ht="41.25" customHeight="1" x14ac:dyDescent="0.2">
      <c r="A748" s="210" t="s">
        <v>4644</v>
      </c>
      <c r="B748" s="211" t="s">
        <v>4643</v>
      </c>
      <c r="C748" s="211" t="s">
        <v>4643</v>
      </c>
      <c r="D748" s="211" t="s">
        <v>8851</v>
      </c>
      <c r="E748" s="212" t="str">
        <f t="shared" si="18"/>
        <v>大島郡周防大島町日前1568-2</v>
      </c>
      <c r="F748" s="212" t="s">
        <v>4642</v>
      </c>
      <c r="G748" s="196">
        <v>42125</v>
      </c>
      <c r="H748" s="212" t="s">
        <v>4641</v>
      </c>
      <c r="I748" s="236" t="s">
        <v>455</v>
      </c>
      <c r="J748" s="281" t="s">
        <v>4583</v>
      </c>
      <c r="K748" s="282" t="s">
        <v>230</v>
      </c>
      <c r="L748" s="282" t="s">
        <v>3002</v>
      </c>
      <c r="M748" s="212" t="s">
        <v>4640</v>
      </c>
      <c r="N748" s="212" t="s">
        <v>4639</v>
      </c>
      <c r="O748" s="283" t="s">
        <v>250</v>
      </c>
      <c r="P748" s="284" t="s">
        <v>550</v>
      </c>
      <c r="Q748" s="227"/>
      <c r="R748" s="228"/>
      <c r="S748" s="226"/>
      <c r="T748" s="226"/>
      <c r="U748" s="229"/>
      <c r="V748" s="229"/>
      <c r="W748" s="229"/>
      <c r="X748" s="226"/>
      <c r="Y748" s="226"/>
      <c r="AB748" s="231"/>
      <c r="AC748" s="231"/>
      <c r="AD748" s="231"/>
      <c r="AE748" s="231"/>
      <c r="AF748" s="226"/>
      <c r="AG748" s="226"/>
      <c r="AH748" s="227"/>
      <c r="AI748" s="228"/>
      <c r="AJ748" s="226"/>
      <c r="AK748" s="226"/>
      <c r="AL748" s="229"/>
      <c r="AM748" s="229"/>
      <c r="AN748" s="229"/>
      <c r="AO748" s="226"/>
      <c r="AP748" s="226"/>
      <c r="AS748" s="231"/>
      <c r="AT748" s="231"/>
      <c r="AU748" s="231"/>
      <c r="AV748" s="231"/>
      <c r="AW748" s="226"/>
      <c r="AX748" s="226"/>
      <c r="AY748" s="227"/>
      <c r="AZ748" s="228"/>
      <c r="BA748" s="226"/>
      <c r="BB748" s="226"/>
      <c r="BC748" s="229"/>
      <c r="BD748" s="229"/>
      <c r="BE748" s="229"/>
      <c r="BF748" s="226"/>
      <c r="BG748" s="226"/>
      <c r="BJ748" s="231"/>
      <c r="BK748" s="231"/>
      <c r="BL748" s="231"/>
      <c r="BM748" s="231"/>
      <c r="BN748" s="226"/>
      <c r="BO748" s="226"/>
      <c r="BP748" s="227"/>
      <c r="BQ748" s="228"/>
      <c r="BR748" s="226"/>
      <c r="BS748" s="226"/>
      <c r="BT748" s="229"/>
      <c r="BU748" s="229"/>
      <c r="BV748" s="229"/>
      <c r="BW748" s="226"/>
      <c r="BX748" s="226"/>
      <c r="CA748" s="231"/>
      <c r="CB748" s="231"/>
      <c r="CC748" s="231"/>
      <c r="CD748" s="231"/>
      <c r="CE748" s="226"/>
      <c r="CF748" s="226"/>
      <c r="CG748" s="227"/>
      <c r="CH748" s="228"/>
      <c r="CI748" s="226"/>
      <c r="CJ748" s="226"/>
      <c r="CK748" s="229"/>
      <c r="CL748" s="229"/>
      <c r="CM748" s="229"/>
      <c r="CN748" s="226"/>
      <c r="CO748" s="226"/>
      <c r="CR748" s="231"/>
      <c r="CS748" s="231"/>
      <c r="CT748" s="231"/>
      <c r="CU748" s="231"/>
      <c r="CV748" s="226"/>
      <c r="CW748" s="226"/>
      <c r="CX748" s="227"/>
      <c r="CY748" s="228"/>
      <c r="CZ748" s="226"/>
      <c r="DA748" s="226"/>
      <c r="DB748" s="229"/>
      <c r="DC748" s="229"/>
      <c r="DD748" s="229"/>
      <c r="DE748" s="226"/>
      <c r="DF748" s="226"/>
      <c r="DI748" s="231"/>
      <c r="DJ748" s="231"/>
      <c r="DK748" s="231"/>
      <c r="DL748" s="231"/>
      <c r="DM748" s="226"/>
      <c r="DN748" s="226"/>
      <c r="DO748" s="227"/>
      <c r="DP748" s="228"/>
      <c r="DQ748" s="226"/>
      <c r="DR748" s="226"/>
      <c r="DS748" s="229"/>
      <c r="DT748" s="229"/>
      <c r="DU748" s="229"/>
      <c r="DV748" s="226"/>
      <c r="DW748" s="226"/>
      <c r="DZ748" s="231"/>
      <c r="EA748" s="231"/>
      <c r="EB748" s="231"/>
      <c r="EC748" s="231"/>
      <c r="ED748" s="226"/>
      <c r="EE748" s="226"/>
      <c r="EF748" s="227"/>
      <c r="EG748" s="228"/>
      <c r="EH748" s="226"/>
      <c r="EI748" s="226"/>
      <c r="EJ748" s="229"/>
      <c r="EK748" s="229"/>
      <c r="EL748" s="229"/>
      <c r="EM748" s="226"/>
      <c r="EN748" s="226"/>
      <c r="EQ748" s="231"/>
      <c r="ER748" s="231"/>
      <c r="ES748" s="231"/>
      <c r="ET748" s="231"/>
      <c r="EU748" s="226"/>
      <c r="EV748" s="226"/>
      <c r="EW748" s="227"/>
      <c r="EX748" s="228"/>
      <c r="EY748" s="226"/>
      <c r="EZ748" s="226"/>
      <c r="FA748" s="229"/>
      <c r="FB748" s="229"/>
      <c r="FC748" s="229"/>
      <c r="FD748" s="226"/>
      <c r="FE748" s="226"/>
      <c r="FH748" s="231"/>
      <c r="FI748" s="231"/>
      <c r="FJ748" s="231"/>
      <c r="FK748" s="231"/>
      <c r="FL748" s="226"/>
      <c r="FM748" s="226"/>
      <c r="FN748" s="227"/>
      <c r="FO748" s="228"/>
      <c r="FP748" s="226"/>
      <c r="FQ748" s="226"/>
      <c r="FR748" s="229"/>
      <c r="FS748" s="229"/>
      <c r="FT748" s="229"/>
      <c r="FU748" s="226"/>
      <c r="FV748" s="226"/>
      <c r="FY748" s="231"/>
      <c r="FZ748" s="231"/>
      <c r="GA748" s="231"/>
      <c r="GB748" s="231"/>
      <c r="GC748" s="226"/>
      <c r="GD748" s="226"/>
      <c r="GE748" s="227"/>
      <c r="GF748" s="228"/>
      <c r="GG748" s="226"/>
      <c r="GH748" s="226"/>
      <c r="GI748" s="229"/>
      <c r="GJ748" s="229"/>
      <c r="GK748" s="229"/>
      <c r="GL748" s="226"/>
      <c r="GM748" s="226"/>
      <c r="GP748" s="231"/>
      <c r="GQ748" s="231"/>
      <c r="GR748" s="231"/>
      <c r="GS748" s="231"/>
      <c r="GT748" s="226"/>
      <c r="GU748" s="226"/>
      <c r="GV748" s="227"/>
      <c r="GW748" s="228"/>
      <c r="GX748" s="226"/>
      <c r="GY748" s="226"/>
      <c r="GZ748" s="229"/>
      <c r="HA748" s="229"/>
      <c r="HB748" s="229"/>
      <c r="HC748" s="226"/>
      <c r="HD748" s="226"/>
      <c r="HG748" s="231"/>
    </row>
    <row r="749" spans="1:215" s="230" customFormat="1" ht="41.25" customHeight="1" x14ac:dyDescent="0.2">
      <c r="A749" s="210" t="s">
        <v>4638</v>
      </c>
      <c r="B749" s="211" t="s">
        <v>4637</v>
      </c>
      <c r="C749" s="211" t="s">
        <v>4637</v>
      </c>
      <c r="D749" s="211" t="s">
        <v>8852</v>
      </c>
      <c r="E749" s="212" t="str">
        <f t="shared" si="18"/>
        <v>大島郡周防大島町西三蒲1793-6</v>
      </c>
      <c r="F749" s="212" t="s">
        <v>4636</v>
      </c>
      <c r="G749" s="196">
        <v>42217</v>
      </c>
      <c r="H749" s="212" t="s">
        <v>4635</v>
      </c>
      <c r="I749" s="345" t="s">
        <v>576</v>
      </c>
      <c r="J749" s="281" t="s">
        <v>4583</v>
      </c>
      <c r="K749" s="282" t="s">
        <v>12</v>
      </c>
      <c r="L749" s="282" t="s">
        <v>4630</v>
      </c>
      <c r="M749" s="212" t="s">
        <v>3949</v>
      </c>
      <c r="N749" s="212" t="s">
        <v>4634</v>
      </c>
      <c r="O749" s="283" t="s">
        <v>4554</v>
      </c>
      <c r="P749" s="284" t="s">
        <v>120</v>
      </c>
      <c r="Q749" s="228"/>
      <c r="R749" s="226"/>
      <c r="S749" s="226"/>
      <c r="T749" s="229"/>
      <c r="U749" s="229"/>
      <c r="V749" s="229"/>
      <c r="W749" s="226"/>
      <c r="X749" s="226"/>
      <c r="AA749" s="231"/>
      <c r="AB749" s="231"/>
      <c r="AC749" s="231"/>
      <c r="AD749" s="231"/>
      <c r="AE749" s="226"/>
      <c r="AF749" s="226"/>
      <c r="AG749" s="227"/>
      <c r="AH749" s="228"/>
      <c r="AI749" s="226"/>
      <c r="AJ749" s="226"/>
      <c r="AK749" s="229"/>
      <c r="AL749" s="229"/>
      <c r="AM749" s="229"/>
      <c r="AN749" s="226"/>
      <c r="AO749" s="226"/>
      <c r="AR749" s="231"/>
      <c r="AS749" s="231"/>
      <c r="AT749" s="231"/>
      <c r="AU749" s="231"/>
      <c r="AV749" s="226"/>
      <c r="AW749" s="226"/>
      <c r="AX749" s="227"/>
      <c r="AY749" s="228"/>
      <c r="AZ749" s="226"/>
      <c r="BA749" s="226"/>
      <c r="BB749" s="229"/>
      <c r="BC749" s="229"/>
      <c r="BD749" s="229"/>
      <c r="BE749" s="226"/>
      <c r="BF749" s="226"/>
      <c r="BI749" s="231"/>
      <c r="BJ749" s="231"/>
      <c r="BK749" s="231"/>
      <c r="BL749" s="231"/>
      <c r="BM749" s="226"/>
      <c r="BN749" s="226"/>
      <c r="BO749" s="227"/>
      <c r="BP749" s="228"/>
      <c r="BQ749" s="226"/>
      <c r="BR749" s="226"/>
      <c r="BS749" s="229"/>
      <c r="BT749" s="229"/>
      <c r="BU749" s="229"/>
      <c r="BV749" s="226"/>
      <c r="BW749" s="226"/>
      <c r="BZ749" s="231"/>
      <c r="CA749" s="231"/>
      <c r="CB749" s="231"/>
      <c r="CC749" s="231"/>
      <c r="CD749" s="226"/>
      <c r="CE749" s="226"/>
      <c r="CF749" s="227"/>
      <c r="CG749" s="228"/>
      <c r="CH749" s="226"/>
      <c r="CI749" s="226"/>
      <c r="CJ749" s="229"/>
      <c r="CK749" s="229"/>
      <c r="CL749" s="229"/>
      <c r="CM749" s="226"/>
      <c r="CN749" s="226"/>
      <c r="CQ749" s="231"/>
      <c r="CR749" s="231"/>
      <c r="CS749" s="231"/>
      <c r="CT749" s="231"/>
      <c r="CU749" s="226"/>
      <c r="CV749" s="226"/>
      <c r="CW749" s="227"/>
      <c r="CX749" s="228"/>
      <c r="CY749" s="226"/>
      <c r="CZ749" s="226"/>
      <c r="DA749" s="229"/>
      <c r="DB749" s="229"/>
      <c r="DC749" s="229"/>
      <c r="DD749" s="226"/>
      <c r="DE749" s="226"/>
      <c r="DH749" s="231"/>
      <c r="DI749" s="231"/>
      <c r="DJ749" s="231"/>
      <c r="DK749" s="231"/>
      <c r="DL749" s="226"/>
      <c r="DM749" s="226"/>
      <c r="DN749" s="227"/>
      <c r="DO749" s="228"/>
      <c r="DP749" s="226"/>
      <c r="DQ749" s="226"/>
      <c r="DR749" s="229"/>
      <c r="DS749" s="229"/>
      <c r="DT749" s="229"/>
      <c r="DU749" s="226"/>
      <c r="DV749" s="226"/>
      <c r="DY749" s="231"/>
      <c r="DZ749" s="231"/>
      <c r="EA749" s="231"/>
      <c r="EB749" s="231"/>
      <c r="EC749" s="226"/>
      <c r="ED749" s="226"/>
      <c r="EE749" s="227"/>
      <c r="EF749" s="228"/>
      <c r="EG749" s="226"/>
      <c r="EH749" s="226"/>
      <c r="EI749" s="229"/>
      <c r="EJ749" s="229"/>
      <c r="EK749" s="229"/>
      <c r="EL749" s="226"/>
      <c r="EM749" s="226"/>
      <c r="EP749" s="231"/>
      <c r="EQ749" s="231"/>
      <c r="ER749" s="231"/>
      <c r="ES749" s="231"/>
      <c r="ET749" s="226"/>
      <c r="EU749" s="226"/>
      <c r="EV749" s="227"/>
      <c r="EW749" s="228"/>
      <c r="EX749" s="226"/>
      <c r="EY749" s="226"/>
      <c r="EZ749" s="229"/>
      <c r="FA749" s="229"/>
      <c r="FB749" s="229"/>
      <c r="FC749" s="226"/>
      <c r="FD749" s="226"/>
      <c r="FG749" s="231"/>
      <c r="FH749" s="231"/>
      <c r="FI749" s="231"/>
      <c r="FJ749" s="231"/>
      <c r="FK749" s="226"/>
      <c r="FL749" s="226"/>
      <c r="FM749" s="227"/>
      <c r="FN749" s="228"/>
      <c r="FO749" s="226"/>
      <c r="FP749" s="226"/>
      <c r="FQ749" s="229"/>
      <c r="FR749" s="229"/>
      <c r="FS749" s="229"/>
      <c r="FT749" s="226"/>
      <c r="FU749" s="226"/>
      <c r="FX749" s="231"/>
      <c r="FY749" s="231"/>
      <c r="FZ749" s="231"/>
      <c r="GA749" s="231"/>
      <c r="GB749" s="226"/>
      <c r="GC749" s="226"/>
      <c r="GD749" s="227"/>
      <c r="GE749" s="228"/>
      <c r="GF749" s="226"/>
      <c r="GG749" s="226"/>
      <c r="GH749" s="229"/>
      <c r="GI749" s="229"/>
      <c r="GJ749" s="229"/>
      <c r="GK749" s="226"/>
      <c r="GL749" s="226"/>
      <c r="GO749" s="231"/>
      <c r="GP749" s="231"/>
      <c r="GQ749" s="231"/>
      <c r="GR749" s="231"/>
      <c r="GS749" s="226"/>
      <c r="GT749" s="226"/>
      <c r="GU749" s="227"/>
      <c r="GV749" s="228"/>
      <c r="GW749" s="226"/>
      <c r="GX749" s="226"/>
      <c r="GY749" s="229"/>
      <c r="GZ749" s="229"/>
      <c r="HA749" s="229"/>
      <c r="HB749" s="226"/>
      <c r="HC749" s="226"/>
      <c r="HF749" s="231"/>
    </row>
    <row r="750" spans="1:215" s="230" customFormat="1" ht="41.25" customHeight="1" x14ac:dyDescent="0.2">
      <c r="A750" s="210" t="s">
        <v>4633</v>
      </c>
      <c r="B750" s="211" t="s">
        <v>8853</v>
      </c>
      <c r="C750" s="211" t="s">
        <v>8854</v>
      </c>
      <c r="D750" s="211" t="s">
        <v>8855</v>
      </c>
      <c r="E750" s="212" t="str">
        <f t="shared" si="18"/>
        <v>大島郡周防大島町小松91-4</v>
      </c>
      <c r="F750" s="212" t="s">
        <v>4632</v>
      </c>
      <c r="G750" s="196">
        <v>43586</v>
      </c>
      <c r="H750" s="212" t="s">
        <v>4631</v>
      </c>
      <c r="I750" s="345" t="s">
        <v>3372</v>
      </c>
      <c r="J750" s="281" t="s">
        <v>4583</v>
      </c>
      <c r="K750" s="282" t="s">
        <v>12</v>
      </c>
      <c r="L750" s="282" t="s">
        <v>4630</v>
      </c>
      <c r="M750" s="212" t="s">
        <v>4629</v>
      </c>
      <c r="N750" s="212" t="s">
        <v>4628</v>
      </c>
      <c r="O750" s="283" t="s">
        <v>250</v>
      </c>
      <c r="P750" s="284" t="s">
        <v>120</v>
      </c>
      <c r="Q750" s="228"/>
      <c r="R750" s="226"/>
      <c r="S750" s="226"/>
      <c r="T750" s="229"/>
      <c r="U750" s="229"/>
      <c r="V750" s="229"/>
      <c r="W750" s="226"/>
      <c r="X750" s="226"/>
      <c r="AA750" s="231"/>
      <c r="AB750" s="231"/>
      <c r="AC750" s="231"/>
      <c r="AD750" s="231"/>
      <c r="AE750" s="226"/>
      <c r="AF750" s="226"/>
      <c r="AG750" s="227"/>
      <c r="AH750" s="228"/>
      <c r="AI750" s="226"/>
      <c r="AJ750" s="226"/>
      <c r="AK750" s="229"/>
      <c r="AL750" s="229"/>
      <c r="AM750" s="229"/>
      <c r="AN750" s="226"/>
      <c r="AO750" s="226"/>
      <c r="AR750" s="231"/>
      <c r="AS750" s="231"/>
      <c r="AT750" s="231"/>
      <c r="AU750" s="231"/>
      <c r="AV750" s="226"/>
      <c r="AW750" s="226"/>
      <c r="AX750" s="227"/>
      <c r="AY750" s="228"/>
      <c r="AZ750" s="226"/>
      <c r="BA750" s="226"/>
      <c r="BB750" s="229"/>
      <c r="BC750" s="229"/>
      <c r="BD750" s="229"/>
      <c r="BE750" s="226"/>
      <c r="BF750" s="226"/>
      <c r="BI750" s="231"/>
      <c r="BJ750" s="231"/>
      <c r="BK750" s="231"/>
      <c r="BL750" s="231"/>
      <c r="BM750" s="226"/>
      <c r="BN750" s="226"/>
      <c r="BO750" s="227"/>
      <c r="BP750" s="228"/>
      <c r="BQ750" s="226"/>
      <c r="BR750" s="226"/>
      <c r="BS750" s="229"/>
      <c r="BT750" s="229"/>
      <c r="BU750" s="229"/>
      <c r="BV750" s="226"/>
      <c r="BW750" s="226"/>
      <c r="BZ750" s="231"/>
      <c r="CA750" s="231"/>
      <c r="CB750" s="231"/>
      <c r="CC750" s="231"/>
      <c r="CD750" s="226"/>
      <c r="CE750" s="226"/>
      <c r="CF750" s="227"/>
      <c r="CG750" s="228"/>
      <c r="CH750" s="226"/>
      <c r="CI750" s="226"/>
      <c r="CJ750" s="229"/>
      <c r="CK750" s="229"/>
      <c r="CL750" s="229"/>
      <c r="CM750" s="226"/>
      <c r="CN750" s="226"/>
      <c r="CQ750" s="231"/>
      <c r="CR750" s="231"/>
      <c r="CS750" s="231"/>
      <c r="CT750" s="231"/>
      <c r="CU750" s="226"/>
      <c r="CV750" s="226"/>
      <c r="CW750" s="227"/>
      <c r="CX750" s="228"/>
      <c r="CY750" s="226"/>
      <c r="CZ750" s="226"/>
      <c r="DA750" s="229"/>
      <c r="DB750" s="229"/>
      <c r="DC750" s="229"/>
      <c r="DD750" s="226"/>
      <c r="DE750" s="226"/>
      <c r="DH750" s="231"/>
      <c r="DI750" s="231"/>
      <c r="DJ750" s="231"/>
      <c r="DK750" s="231"/>
      <c r="DL750" s="226"/>
      <c r="DM750" s="226"/>
      <c r="DN750" s="227"/>
      <c r="DO750" s="228"/>
      <c r="DP750" s="226"/>
      <c r="DQ750" s="226"/>
      <c r="DR750" s="229"/>
      <c r="DS750" s="229"/>
      <c r="DT750" s="229"/>
      <c r="DU750" s="226"/>
      <c r="DV750" s="226"/>
      <c r="DY750" s="231"/>
      <c r="DZ750" s="231"/>
      <c r="EA750" s="231"/>
      <c r="EB750" s="231"/>
      <c r="EC750" s="226"/>
      <c r="ED750" s="226"/>
      <c r="EE750" s="227"/>
      <c r="EF750" s="228"/>
      <c r="EG750" s="226"/>
      <c r="EH750" s="226"/>
      <c r="EI750" s="229"/>
      <c r="EJ750" s="229"/>
      <c r="EK750" s="229"/>
      <c r="EL750" s="226"/>
      <c r="EM750" s="226"/>
      <c r="EP750" s="231"/>
      <c r="EQ750" s="231"/>
      <c r="ER750" s="231"/>
      <c r="ES750" s="231"/>
      <c r="ET750" s="226"/>
      <c r="EU750" s="226"/>
      <c r="EV750" s="227"/>
      <c r="EW750" s="228"/>
      <c r="EX750" s="226"/>
      <c r="EY750" s="226"/>
      <c r="EZ750" s="229"/>
      <c r="FA750" s="229"/>
      <c r="FB750" s="229"/>
      <c r="FC750" s="226"/>
      <c r="FD750" s="226"/>
      <c r="FG750" s="231"/>
      <c r="FH750" s="231"/>
      <c r="FI750" s="231"/>
      <c r="FJ750" s="231"/>
      <c r="FK750" s="226"/>
      <c r="FL750" s="226"/>
      <c r="FM750" s="227"/>
      <c r="FN750" s="228"/>
      <c r="FO750" s="226"/>
      <c r="FP750" s="226"/>
      <c r="FQ750" s="229"/>
      <c r="FR750" s="229"/>
      <c r="FS750" s="229"/>
      <c r="FT750" s="226"/>
      <c r="FU750" s="226"/>
      <c r="FX750" s="231"/>
      <c r="FY750" s="231"/>
      <c r="FZ750" s="231"/>
      <c r="GA750" s="231"/>
      <c r="GB750" s="226"/>
      <c r="GC750" s="226"/>
      <c r="GD750" s="227"/>
      <c r="GE750" s="228"/>
      <c r="GF750" s="226"/>
      <c r="GG750" s="226"/>
      <c r="GH750" s="229"/>
      <c r="GI750" s="229"/>
      <c r="GJ750" s="229"/>
      <c r="GK750" s="226"/>
      <c r="GL750" s="226"/>
      <c r="GO750" s="231"/>
      <c r="GP750" s="231"/>
      <c r="GQ750" s="231"/>
      <c r="GR750" s="231"/>
      <c r="GS750" s="226"/>
      <c r="GT750" s="226"/>
      <c r="GU750" s="227"/>
      <c r="GV750" s="228"/>
      <c r="GW750" s="226"/>
      <c r="GX750" s="226"/>
      <c r="GY750" s="229"/>
      <c r="GZ750" s="229"/>
      <c r="HA750" s="229"/>
      <c r="HB750" s="226"/>
      <c r="HC750" s="226"/>
      <c r="HF750" s="231"/>
    </row>
    <row r="751" spans="1:215" s="230" customFormat="1" ht="41.25" customHeight="1" x14ac:dyDescent="0.2">
      <c r="A751" s="210" t="s">
        <v>7654</v>
      </c>
      <c r="B751" s="211" t="s">
        <v>7655</v>
      </c>
      <c r="C751" s="211" t="s">
        <v>7655</v>
      </c>
      <c r="D751" s="211" t="s">
        <v>8856</v>
      </c>
      <c r="E751" s="212" t="str">
        <f t="shared" si="18"/>
        <v>大島郡周防大島町小松開作1202-7</v>
      </c>
      <c r="F751" s="212" t="s">
        <v>7656</v>
      </c>
      <c r="G751" s="196">
        <v>43922</v>
      </c>
      <c r="H751" s="212" t="s">
        <v>7657</v>
      </c>
      <c r="I751" s="345" t="s">
        <v>3372</v>
      </c>
      <c r="J751" s="281" t="s">
        <v>4583</v>
      </c>
      <c r="K751" s="282" t="s">
        <v>12</v>
      </c>
      <c r="L751" s="282" t="s">
        <v>4630</v>
      </c>
      <c r="M751" s="212" t="s">
        <v>7658</v>
      </c>
      <c r="N751" s="212" t="s">
        <v>7659</v>
      </c>
      <c r="O751" s="283" t="s">
        <v>250</v>
      </c>
      <c r="P751" s="284" t="s">
        <v>120</v>
      </c>
      <c r="Q751" s="228"/>
      <c r="R751" s="226"/>
      <c r="S751" s="226"/>
      <c r="T751" s="229"/>
      <c r="U751" s="229"/>
      <c r="V751" s="229"/>
      <c r="W751" s="226"/>
      <c r="X751" s="226"/>
      <c r="AA751" s="231"/>
      <c r="AB751" s="231"/>
      <c r="AC751" s="231"/>
      <c r="AD751" s="231"/>
      <c r="AE751" s="226"/>
      <c r="AF751" s="226"/>
      <c r="AG751" s="227"/>
      <c r="AH751" s="228"/>
      <c r="AI751" s="226"/>
      <c r="AJ751" s="226"/>
      <c r="AK751" s="229"/>
      <c r="AL751" s="229"/>
      <c r="AM751" s="229"/>
      <c r="AN751" s="226"/>
      <c r="AO751" s="226"/>
      <c r="AR751" s="231"/>
      <c r="AS751" s="231"/>
      <c r="AT751" s="231"/>
      <c r="AU751" s="231"/>
      <c r="AV751" s="226"/>
      <c r="AW751" s="226"/>
      <c r="AX751" s="227"/>
      <c r="AY751" s="228"/>
      <c r="AZ751" s="226"/>
      <c r="BA751" s="226"/>
      <c r="BB751" s="229"/>
      <c r="BC751" s="229"/>
      <c r="BD751" s="229"/>
      <c r="BE751" s="226"/>
      <c r="BF751" s="226"/>
      <c r="BI751" s="231"/>
      <c r="BJ751" s="231"/>
      <c r="BK751" s="231"/>
      <c r="BL751" s="231"/>
      <c r="BM751" s="226"/>
      <c r="BN751" s="226"/>
      <c r="BO751" s="227"/>
      <c r="BP751" s="228"/>
      <c r="BQ751" s="226"/>
      <c r="BR751" s="226"/>
      <c r="BS751" s="229"/>
      <c r="BT751" s="229"/>
      <c r="BU751" s="229"/>
      <c r="BV751" s="226"/>
      <c r="BW751" s="226"/>
      <c r="BZ751" s="231"/>
      <c r="CA751" s="231"/>
      <c r="CB751" s="231"/>
      <c r="CC751" s="231"/>
      <c r="CD751" s="226"/>
      <c r="CE751" s="226"/>
      <c r="CF751" s="227"/>
      <c r="CG751" s="228"/>
      <c r="CH751" s="226"/>
      <c r="CI751" s="226"/>
      <c r="CJ751" s="229"/>
      <c r="CK751" s="229"/>
      <c r="CL751" s="229"/>
      <c r="CM751" s="226"/>
      <c r="CN751" s="226"/>
      <c r="CQ751" s="231"/>
      <c r="CR751" s="231"/>
      <c r="CS751" s="231"/>
      <c r="CT751" s="231"/>
      <c r="CU751" s="226"/>
      <c r="CV751" s="226"/>
      <c r="CW751" s="227"/>
      <c r="CX751" s="228"/>
      <c r="CY751" s="226"/>
      <c r="CZ751" s="226"/>
      <c r="DA751" s="229"/>
      <c r="DB751" s="229"/>
      <c r="DC751" s="229"/>
      <c r="DD751" s="226"/>
      <c r="DE751" s="226"/>
      <c r="DH751" s="231"/>
      <c r="DI751" s="231"/>
      <c r="DJ751" s="231"/>
      <c r="DK751" s="231"/>
      <c r="DL751" s="226"/>
      <c r="DM751" s="226"/>
      <c r="DN751" s="227"/>
      <c r="DO751" s="228"/>
      <c r="DP751" s="226"/>
      <c r="DQ751" s="226"/>
      <c r="DR751" s="229"/>
      <c r="DS751" s="229"/>
      <c r="DT751" s="229"/>
      <c r="DU751" s="226"/>
      <c r="DV751" s="226"/>
      <c r="DY751" s="231"/>
      <c r="DZ751" s="231"/>
      <c r="EA751" s="231"/>
      <c r="EB751" s="231"/>
      <c r="EC751" s="226"/>
      <c r="ED751" s="226"/>
      <c r="EE751" s="227"/>
      <c r="EF751" s="228"/>
      <c r="EG751" s="226"/>
      <c r="EH751" s="226"/>
      <c r="EI751" s="229"/>
      <c r="EJ751" s="229"/>
      <c r="EK751" s="229"/>
      <c r="EL751" s="226"/>
      <c r="EM751" s="226"/>
      <c r="EP751" s="231"/>
      <c r="EQ751" s="231"/>
      <c r="ER751" s="231"/>
      <c r="ES751" s="231"/>
      <c r="ET751" s="226"/>
      <c r="EU751" s="226"/>
      <c r="EV751" s="227"/>
      <c r="EW751" s="228"/>
      <c r="EX751" s="226"/>
      <c r="EY751" s="226"/>
      <c r="EZ751" s="229"/>
      <c r="FA751" s="229"/>
      <c r="FB751" s="229"/>
      <c r="FC751" s="226"/>
      <c r="FD751" s="226"/>
      <c r="FG751" s="231"/>
      <c r="FH751" s="231"/>
      <c r="FI751" s="231"/>
      <c r="FJ751" s="231"/>
      <c r="FK751" s="226"/>
      <c r="FL751" s="226"/>
      <c r="FM751" s="227"/>
      <c r="FN751" s="228"/>
      <c r="FO751" s="226"/>
      <c r="FP751" s="226"/>
      <c r="FQ751" s="229"/>
      <c r="FR751" s="229"/>
      <c r="FS751" s="229"/>
      <c r="FT751" s="226"/>
      <c r="FU751" s="226"/>
      <c r="FX751" s="231"/>
      <c r="FY751" s="231"/>
      <c r="FZ751" s="231"/>
      <c r="GA751" s="231"/>
      <c r="GB751" s="226"/>
      <c r="GC751" s="226"/>
      <c r="GD751" s="227"/>
      <c r="GE751" s="228"/>
      <c r="GF751" s="226"/>
      <c r="GG751" s="226"/>
      <c r="GH751" s="229"/>
      <c r="GI751" s="229"/>
      <c r="GJ751" s="229"/>
      <c r="GK751" s="226"/>
      <c r="GL751" s="226"/>
      <c r="GO751" s="231"/>
      <c r="GP751" s="231"/>
      <c r="GQ751" s="231"/>
      <c r="GR751" s="231"/>
      <c r="GS751" s="226"/>
      <c r="GT751" s="226"/>
      <c r="GU751" s="227"/>
      <c r="GV751" s="228"/>
      <c r="GW751" s="226"/>
      <c r="GX751" s="226"/>
      <c r="GY751" s="229"/>
      <c r="GZ751" s="229"/>
      <c r="HA751" s="229"/>
      <c r="HB751" s="226"/>
      <c r="HC751" s="226"/>
      <c r="HF751" s="231"/>
    </row>
    <row r="752" spans="1:215" s="230" customFormat="1" ht="41.25" customHeight="1" x14ac:dyDescent="0.2">
      <c r="A752" s="210" t="s">
        <v>8164</v>
      </c>
      <c r="B752" s="211" t="s">
        <v>8165</v>
      </c>
      <c r="C752" s="211" t="s">
        <v>8165</v>
      </c>
      <c r="D752" s="211" t="s">
        <v>8166</v>
      </c>
      <c r="E752" s="212" t="str">
        <f t="shared" si="18"/>
        <v>大島郡周防大島町西方835-1</v>
      </c>
      <c r="F752" s="212" t="s">
        <v>8167</v>
      </c>
      <c r="G752" s="196">
        <v>44287</v>
      </c>
      <c r="H752" s="212" t="s">
        <v>8168</v>
      </c>
      <c r="I752" s="345" t="s">
        <v>4587</v>
      </c>
      <c r="J752" s="281" t="s">
        <v>4583</v>
      </c>
      <c r="K752" s="282" t="s">
        <v>12</v>
      </c>
      <c r="L752" s="282" t="s">
        <v>8460</v>
      </c>
      <c r="M752" s="212" t="s">
        <v>8857</v>
      </c>
      <c r="N752" s="212" t="s">
        <v>8461</v>
      </c>
      <c r="O752" s="283" t="s">
        <v>250</v>
      </c>
      <c r="P752" s="284" t="s">
        <v>120</v>
      </c>
      <c r="Q752" s="228"/>
      <c r="R752" s="226"/>
      <c r="S752" s="226"/>
      <c r="T752" s="229"/>
      <c r="U752" s="229"/>
      <c r="V752" s="229"/>
      <c r="W752" s="226"/>
      <c r="X752" s="226"/>
      <c r="AA752" s="231"/>
      <c r="AB752" s="231"/>
      <c r="AC752" s="231"/>
      <c r="AD752" s="231"/>
      <c r="AE752" s="226"/>
      <c r="AF752" s="226"/>
      <c r="AG752" s="227"/>
      <c r="AH752" s="228"/>
      <c r="AI752" s="226"/>
      <c r="AJ752" s="226"/>
      <c r="AK752" s="229"/>
      <c r="AL752" s="229"/>
      <c r="AM752" s="229"/>
      <c r="AN752" s="226"/>
      <c r="AO752" s="226"/>
      <c r="AR752" s="231"/>
      <c r="AS752" s="231"/>
      <c r="AT752" s="231"/>
      <c r="AU752" s="231"/>
      <c r="AV752" s="226"/>
      <c r="AW752" s="226"/>
      <c r="AX752" s="227"/>
      <c r="AY752" s="228"/>
      <c r="AZ752" s="226"/>
      <c r="BA752" s="226"/>
      <c r="BB752" s="229"/>
      <c r="BC752" s="229"/>
      <c r="BD752" s="229"/>
      <c r="BE752" s="226"/>
      <c r="BF752" s="226"/>
      <c r="BI752" s="231"/>
      <c r="BJ752" s="231"/>
      <c r="BK752" s="231"/>
      <c r="BL752" s="231"/>
      <c r="BM752" s="226"/>
      <c r="BN752" s="226"/>
      <c r="BO752" s="227"/>
      <c r="BP752" s="228"/>
      <c r="BQ752" s="226"/>
      <c r="BR752" s="226"/>
      <c r="BS752" s="229"/>
      <c r="BT752" s="229"/>
      <c r="BU752" s="229"/>
      <c r="BV752" s="226"/>
      <c r="BW752" s="226"/>
      <c r="BZ752" s="231"/>
      <c r="CA752" s="231"/>
      <c r="CB752" s="231"/>
      <c r="CC752" s="231"/>
      <c r="CD752" s="226"/>
      <c r="CE752" s="226"/>
      <c r="CF752" s="227"/>
      <c r="CG752" s="228"/>
      <c r="CH752" s="226"/>
      <c r="CI752" s="226"/>
      <c r="CJ752" s="229"/>
      <c r="CK752" s="229"/>
      <c r="CL752" s="229"/>
      <c r="CM752" s="226"/>
      <c r="CN752" s="226"/>
      <c r="CQ752" s="231"/>
      <c r="CR752" s="231"/>
      <c r="CS752" s="231"/>
      <c r="CT752" s="231"/>
      <c r="CU752" s="226"/>
      <c r="CV752" s="226"/>
      <c r="CW752" s="227"/>
      <c r="CX752" s="228"/>
      <c r="CY752" s="226"/>
      <c r="CZ752" s="226"/>
      <c r="DA752" s="229"/>
      <c r="DB752" s="229"/>
      <c r="DC752" s="229"/>
      <c r="DD752" s="226"/>
      <c r="DE752" s="226"/>
      <c r="DH752" s="231"/>
      <c r="DI752" s="231"/>
      <c r="DJ752" s="231"/>
      <c r="DK752" s="231"/>
      <c r="DL752" s="226"/>
      <c r="DM752" s="226"/>
      <c r="DN752" s="227"/>
      <c r="DO752" s="228"/>
      <c r="DP752" s="226"/>
      <c r="DQ752" s="226"/>
      <c r="DR752" s="229"/>
      <c r="DS752" s="229"/>
      <c r="DT752" s="229"/>
      <c r="DU752" s="226"/>
      <c r="DV752" s="226"/>
      <c r="DY752" s="231"/>
      <c r="DZ752" s="231"/>
      <c r="EA752" s="231"/>
      <c r="EB752" s="231"/>
      <c r="EC752" s="226"/>
      <c r="ED752" s="226"/>
      <c r="EE752" s="227"/>
      <c r="EF752" s="228"/>
      <c r="EG752" s="226"/>
      <c r="EH752" s="226"/>
      <c r="EI752" s="229"/>
      <c r="EJ752" s="229"/>
      <c r="EK752" s="229"/>
      <c r="EL752" s="226"/>
      <c r="EM752" s="226"/>
      <c r="EP752" s="231"/>
      <c r="EQ752" s="231"/>
      <c r="ER752" s="231"/>
      <c r="ES752" s="231"/>
      <c r="ET752" s="226"/>
      <c r="EU752" s="226"/>
      <c r="EV752" s="227"/>
      <c r="EW752" s="228"/>
      <c r="EX752" s="226"/>
      <c r="EY752" s="226"/>
      <c r="EZ752" s="229"/>
      <c r="FA752" s="229"/>
      <c r="FB752" s="229"/>
      <c r="FC752" s="226"/>
      <c r="FD752" s="226"/>
      <c r="FG752" s="231"/>
      <c r="FH752" s="231"/>
      <c r="FI752" s="231"/>
      <c r="FJ752" s="231"/>
      <c r="FK752" s="226"/>
      <c r="FL752" s="226"/>
      <c r="FM752" s="227"/>
      <c r="FN752" s="228"/>
      <c r="FO752" s="226"/>
      <c r="FP752" s="226"/>
      <c r="FQ752" s="229"/>
      <c r="FR752" s="229"/>
      <c r="FS752" s="229"/>
      <c r="FT752" s="226"/>
      <c r="FU752" s="226"/>
      <c r="FX752" s="231"/>
      <c r="FY752" s="231"/>
      <c r="FZ752" s="231"/>
      <c r="GA752" s="231"/>
      <c r="GB752" s="226"/>
      <c r="GC752" s="226"/>
      <c r="GD752" s="227"/>
      <c r="GE752" s="228"/>
      <c r="GF752" s="226"/>
      <c r="GG752" s="226"/>
      <c r="GH752" s="229"/>
      <c r="GI752" s="229"/>
      <c r="GJ752" s="229"/>
      <c r="GK752" s="226"/>
      <c r="GL752" s="226"/>
      <c r="GO752" s="231"/>
      <c r="GP752" s="231"/>
      <c r="GQ752" s="231"/>
      <c r="GR752" s="231"/>
      <c r="GS752" s="226"/>
      <c r="GT752" s="226"/>
      <c r="GU752" s="227"/>
      <c r="GV752" s="228"/>
      <c r="GW752" s="226"/>
      <c r="GX752" s="226"/>
      <c r="GY752" s="229"/>
      <c r="GZ752" s="229"/>
      <c r="HA752" s="229"/>
      <c r="HB752" s="226"/>
      <c r="HC752" s="226"/>
      <c r="HF752" s="231"/>
    </row>
    <row r="753" spans="1:215" s="230" customFormat="1" ht="41.25" customHeight="1" x14ac:dyDescent="0.2">
      <c r="A753" s="210" t="s">
        <v>8169</v>
      </c>
      <c r="B753" s="211" t="s">
        <v>8170</v>
      </c>
      <c r="C753" s="211" t="s">
        <v>8170</v>
      </c>
      <c r="D753" s="211" t="s">
        <v>8171</v>
      </c>
      <c r="E753" s="212" t="str">
        <f t="shared" si="18"/>
        <v>玖珂郡和木町瀬田4-1-1</v>
      </c>
      <c r="F753" s="212" t="s">
        <v>8858</v>
      </c>
      <c r="G753" s="196">
        <v>42461</v>
      </c>
      <c r="H753" s="212" t="s">
        <v>8172</v>
      </c>
      <c r="I753" s="345" t="s">
        <v>4587</v>
      </c>
      <c r="J753" s="281" t="s">
        <v>4583</v>
      </c>
      <c r="K753" s="282" t="s">
        <v>8472</v>
      </c>
      <c r="L753" s="367" t="s">
        <v>790</v>
      </c>
      <c r="M753" s="212" t="s">
        <v>8859</v>
      </c>
      <c r="N753" s="212" t="s">
        <v>8471</v>
      </c>
      <c r="O753" s="283" t="s">
        <v>250</v>
      </c>
      <c r="P753" s="284" t="s">
        <v>10</v>
      </c>
      <c r="Q753" s="228"/>
      <c r="R753" s="226"/>
      <c r="S753" s="226"/>
      <c r="T753" s="229"/>
      <c r="U753" s="229"/>
      <c r="V753" s="229"/>
      <c r="W753" s="226"/>
      <c r="X753" s="226"/>
      <c r="AA753" s="231"/>
      <c r="AB753" s="231"/>
      <c r="AC753" s="231"/>
      <c r="AD753" s="231"/>
      <c r="AE753" s="226"/>
      <c r="AF753" s="226"/>
      <c r="AG753" s="227"/>
      <c r="AH753" s="228"/>
      <c r="AI753" s="226"/>
      <c r="AJ753" s="226"/>
      <c r="AK753" s="229"/>
      <c r="AL753" s="229"/>
      <c r="AM753" s="229"/>
      <c r="AN753" s="226"/>
      <c r="AO753" s="226"/>
      <c r="AR753" s="231"/>
      <c r="AS753" s="231"/>
      <c r="AT753" s="231"/>
      <c r="AU753" s="231"/>
      <c r="AV753" s="226"/>
      <c r="AW753" s="226"/>
      <c r="AX753" s="227"/>
      <c r="AY753" s="228"/>
      <c r="AZ753" s="226"/>
      <c r="BA753" s="226"/>
      <c r="BB753" s="229"/>
      <c r="BC753" s="229"/>
      <c r="BD753" s="229"/>
      <c r="BE753" s="226"/>
      <c r="BF753" s="226"/>
      <c r="BI753" s="231"/>
      <c r="BJ753" s="231"/>
      <c r="BK753" s="231"/>
      <c r="BL753" s="231"/>
      <c r="BM753" s="226"/>
      <c r="BN753" s="226"/>
      <c r="BO753" s="227"/>
      <c r="BP753" s="228"/>
      <c r="BQ753" s="226"/>
      <c r="BR753" s="226"/>
      <c r="BS753" s="229"/>
      <c r="BT753" s="229"/>
      <c r="BU753" s="229"/>
      <c r="BV753" s="226"/>
      <c r="BW753" s="226"/>
      <c r="BZ753" s="231"/>
      <c r="CA753" s="231"/>
      <c r="CB753" s="231"/>
      <c r="CC753" s="231"/>
      <c r="CD753" s="226"/>
      <c r="CE753" s="226"/>
      <c r="CF753" s="227"/>
      <c r="CG753" s="228"/>
      <c r="CH753" s="226"/>
      <c r="CI753" s="226"/>
      <c r="CJ753" s="229"/>
      <c r="CK753" s="229"/>
      <c r="CL753" s="229"/>
      <c r="CM753" s="226"/>
      <c r="CN753" s="226"/>
      <c r="CQ753" s="231"/>
      <c r="CR753" s="231"/>
      <c r="CS753" s="231"/>
      <c r="CT753" s="231"/>
      <c r="CU753" s="226"/>
      <c r="CV753" s="226"/>
      <c r="CW753" s="227"/>
      <c r="CX753" s="228"/>
      <c r="CY753" s="226"/>
      <c r="CZ753" s="226"/>
      <c r="DA753" s="229"/>
      <c r="DB753" s="229"/>
      <c r="DC753" s="229"/>
      <c r="DD753" s="226"/>
      <c r="DE753" s="226"/>
      <c r="DH753" s="231"/>
      <c r="DI753" s="231"/>
      <c r="DJ753" s="231"/>
      <c r="DK753" s="231"/>
      <c r="DL753" s="226"/>
      <c r="DM753" s="226"/>
      <c r="DN753" s="227"/>
      <c r="DO753" s="228"/>
      <c r="DP753" s="226"/>
      <c r="DQ753" s="226"/>
      <c r="DR753" s="229"/>
      <c r="DS753" s="229"/>
      <c r="DT753" s="229"/>
      <c r="DU753" s="226"/>
      <c r="DV753" s="226"/>
      <c r="DY753" s="231"/>
      <c r="DZ753" s="231"/>
      <c r="EA753" s="231"/>
      <c r="EB753" s="231"/>
      <c r="EC753" s="226"/>
      <c r="ED753" s="226"/>
      <c r="EE753" s="227"/>
      <c r="EF753" s="228"/>
      <c r="EG753" s="226"/>
      <c r="EH753" s="226"/>
      <c r="EI753" s="229"/>
      <c r="EJ753" s="229"/>
      <c r="EK753" s="229"/>
      <c r="EL753" s="226"/>
      <c r="EM753" s="226"/>
      <c r="EP753" s="231"/>
      <c r="EQ753" s="231"/>
      <c r="ER753" s="231"/>
      <c r="ES753" s="231"/>
      <c r="ET753" s="226"/>
      <c r="EU753" s="226"/>
      <c r="EV753" s="227"/>
      <c r="EW753" s="228"/>
      <c r="EX753" s="226"/>
      <c r="EY753" s="226"/>
      <c r="EZ753" s="229"/>
      <c r="FA753" s="229"/>
      <c r="FB753" s="229"/>
      <c r="FC753" s="226"/>
      <c r="FD753" s="226"/>
      <c r="FG753" s="231"/>
      <c r="FH753" s="231"/>
      <c r="FI753" s="231"/>
      <c r="FJ753" s="231"/>
      <c r="FK753" s="226"/>
      <c r="FL753" s="226"/>
      <c r="FM753" s="227"/>
      <c r="FN753" s="228"/>
      <c r="FO753" s="226"/>
      <c r="FP753" s="226"/>
      <c r="FQ753" s="229"/>
      <c r="FR753" s="229"/>
      <c r="FS753" s="229"/>
      <c r="FT753" s="226"/>
      <c r="FU753" s="226"/>
      <c r="FX753" s="231"/>
      <c r="FY753" s="231"/>
      <c r="FZ753" s="231"/>
      <c r="GA753" s="231"/>
      <c r="GB753" s="226"/>
      <c r="GC753" s="226"/>
      <c r="GD753" s="227"/>
      <c r="GE753" s="228"/>
      <c r="GF753" s="226"/>
      <c r="GG753" s="226"/>
      <c r="GH753" s="229"/>
      <c r="GI753" s="229"/>
      <c r="GJ753" s="229"/>
      <c r="GK753" s="226"/>
      <c r="GL753" s="226"/>
      <c r="GO753" s="231"/>
      <c r="GP753" s="231"/>
      <c r="GQ753" s="231"/>
      <c r="GR753" s="231"/>
      <c r="GS753" s="226"/>
      <c r="GT753" s="226"/>
      <c r="GU753" s="227"/>
      <c r="GV753" s="228"/>
      <c r="GW753" s="226"/>
      <c r="GX753" s="226"/>
      <c r="GY753" s="229"/>
      <c r="GZ753" s="229"/>
      <c r="HA753" s="229"/>
      <c r="HB753" s="226"/>
      <c r="HC753" s="226"/>
      <c r="HF753" s="231"/>
    </row>
    <row r="754" spans="1:215" s="230" customFormat="1" ht="41.25" customHeight="1" x14ac:dyDescent="0.2">
      <c r="A754" s="210" t="s">
        <v>4627</v>
      </c>
      <c r="B754" s="211" t="s">
        <v>2866</v>
      </c>
      <c r="C754" s="211" t="s">
        <v>2866</v>
      </c>
      <c r="D754" s="211" t="s">
        <v>3222</v>
      </c>
      <c r="E754" s="212" t="str">
        <f t="shared" si="18"/>
        <v>熊毛郡上関町長島1561-1</v>
      </c>
      <c r="F754" s="212" t="s">
        <v>1081</v>
      </c>
      <c r="G754" s="196">
        <v>36251</v>
      </c>
      <c r="H754" s="212" t="s">
        <v>1758</v>
      </c>
      <c r="I754" s="236" t="s">
        <v>3351</v>
      </c>
      <c r="J754" s="281" t="s">
        <v>4583</v>
      </c>
      <c r="K754" s="282" t="s">
        <v>2867</v>
      </c>
      <c r="L754" s="282" t="s">
        <v>777</v>
      </c>
      <c r="M754" s="212" t="s">
        <v>1790</v>
      </c>
      <c r="N754" s="212" t="s">
        <v>4626</v>
      </c>
      <c r="O754" s="283" t="s">
        <v>250</v>
      </c>
      <c r="P754" s="284" t="s">
        <v>10</v>
      </c>
      <c r="Q754" s="227"/>
      <c r="R754" s="228"/>
      <c r="S754" s="226"/>
      <c r="T754" s="226"/>
      <c r="U754" s="229"/>
      <c r="V754" s="229"/>
      <c r="W754" s="229"/>
      <c r="X754" s="226"/>
      <c r="Y754" s="226"/>
      <c r="AB754" s="231"/>
      <c r="AC754" s="231"/>
      <c r="AD754" s="231"/>
      <c r="AE754" s="231"/>
      <c r="AF754" s="226"/>
      <c r="AG754" s="226"/>
      <c r="AH754" s="227"/>
      <c r="AI754" s="228"/>
      <c r="AJ754" s="226"/>
      <c r="AK754" s="226"/>
      <c r="AL754" s="229"/>
      <c r="AM754" s="229"/>
      <c r="AN754" s="229"/>
      <c r="AO754" s="226"/>
      <c r="AP754" s="226"/>
      <c r="AS754" s="231"/>
      <c r="AT754" s="231"/>
      <c r="AU754" s="231"/>
      <c r="AV754" s="231"/>
      <c r="AW754" s="226"/>
      <c r="AX754" s="226"/>
      <c r="AY754" s="227"/>
      <c r="AZ754" s="228"/>
      <c r="BA754" s="226"/>
      <c r="BB754" s="226"/>
      <c r="BC754" s="229"/>
      <c r="BD754" s="229"/>
      <c r="BE754" s="229"/>
      <c r="BF754" s="226"/>
      <c r="BG754" s="226"/>
      <c r="BJ754" s="231"/>
      <c r="BK754" s="231"/>
      <c r="BL754" s="231"/>
      <c r="BM754" s="231"/>
      <c r="BN754" s="226"/>
      <c r="BO754" s="226"/>
      <c r="BP754" s="227"/>
      <c r="BQ754" s="228"/>
      <c r="BR754" s="226"/>
      <c r="BS754" s="226"/>
      <c r="BT754" s="229"/>
      <c r="BU754" s="229"/>
      <c r="BV754" s="229"/>
      <c r="BW754" s="226"/>
      <c r="BX754" s="226"/>
      <c r="CA754" s="231"/>
      <c r="CB754" s="231"/>
      <c r="CC754" s="231"/>
      <c r="CD754" s="231"/>
      <c r="CE754" s="226"/>
      <c r="CF754" s="226"/>
      <c r="CG754" s="227"/>
      <c r="CH754" s="228"/>
      <c r="CI754" s="226"/>
      <c r="CJ754" s="226"/>
      <c r="CK754" s="229"/>
      <c r="CL754" s="229"/>
      <c r="CM754" s="229"/>
      <c r="CN754" s="226"/>
      <c r="CO754" s="226"/>
      <c r="CR754" s="231"/>
      <c r="CS754" s="231"/>
      <c r="CT754" s="231"/>
      <c r="CU754" s="231"/>
      <c r="CV754" s="226"/>
      <c r="CW754" s="226"/>
      <c r="CX754" s="227"/>
      <c r="CY754" s="228"/>
      <c r="CZ754" s="226"/>
      <c r="DA754" s="226"/>
      <c r="DB754" s="229"/>
      <c r="DC754" s="229"/>
      <c r="DD754" s="229"/>
      <c r="DE754" s="226"/>
      <c r="DF754" s="226"/>
      <c r="DI754" s="231"/>
      <c r="DJ754" s="231"/>
      <c r="DK754" s="231"/>
      <c r="DL754" s="231"/>
      <c r="DM754" s="226"/>
      <c r="DN754" s="226"/>
      <c r="DO754" s="227"/>
      <c r="DP754" s="228"/>
      <c r="DQ754" s="226"/>
      <c r="DR754" s="226"/>
      <c r="DS754" s="229"/>
      <c r="DT754" s="229"/>
      <c r="DU754" s="229"/>
      <c r="DV754" s="226"/>
      <c r="DW754" s="226"/>
      <c r="DZ754" s="231"/>
      <c r="EA754" s="231"/>
      <c r="EB754" s="231"/>
      <c r="EC754" s="231"/>
      <c r="ED754" s="226"/>
      <c r="EE754" s="226"/>
      <c r="EF754" s="227"/>
      <c r="EG754" s="228"/>
      <c r="EH754" s="226"/>
      <c r="EI754" s="226"/>
      <c r="EJ754" s="229"/>
      <c r="EK754" s="229"/>
      <c r="EL754" s="229"/>
      <c r="EM754" s="226"/>
      <c r="EN754" s="226"/>
      <c r="EQ754" s="231"/>
      <c r="ER754" s="231"/>
      <c r="ES754" s="231"/>
      <c r="ET754" s="231"/>
      <c r="EU754" s="226"/>
      <c r="EV754" s="226"/>
      <c r="EW754" s="227"/>
      <c r="EX754" s="228"/>
      <c r="EY754" s="226"/>
      <c r="EZ754" s="226"/>
      <c r="FA754" s="229"/>
      <c r="FB754" s="229"/>
      <c r="FC754" s="229"/>
      <c r="FD754" s="226"/>
      <c r="FE754" s="226"/>
      <c r="FH754" s="231"/>
      <c r="FI754" s="231"/>
      <c r="FJ754" s="231"/>
      <c r="FK754" s="231"/>
      <c r="FL754" s="226"/>
      <c r="FM754" s="226"/>
      <c r="FN754" s="227"/>
      <c r="FO754" s="228"/>
      <c r="FP754" s="226"/>
      <c r="FQ754" s="226"/>
      <c r="FR754" s="229"/>
      <c r="FS754" s="229"/>
      <c r="FT754" s="229"/>
      <c r="FU754" s="226"/>
      <c r="FV754" s="226"/>
      <c r="FY754" s="231"/>
      <c r="FZ754" s="231"/>
      <c r="GA754" s="231"/>
      <c r="GB754" s="231"/>
      <c r="GC754" s="226"/>
      <c r="GD754" s="226"/>
      <c r="GE754" s="227"/>
      <c r="GF754" s="228"/>
      <c r="GG754" s="226"/>
      <c r="GH754" s="226"/>
      <c r="GI754" s="229"/>
      <c r="GJ754" s="229"/>
      <c r="GK754" s="229"/>
      <c r="GL754" s="226"/>
      <c r="GM754" s="226"/>
      <c r="GP754" s="231"/>
      <c r="GQ754" s="231"/>
      <c r="GR754" s="231"/>
      <c r="GS754" s="231"/>
      <c r="GT754" s="226"/>
      <c r="GU754" s="226"/>
      <c r="GV754" s="227"/>
      <c r="GW754" s="228"/>
      <c r="GX754" s="226"/>
      <c r="GY754" s="226"/>
      <c r="GZ754" s="229"/>
      <c r="HA754" s="229"/>
      <c r="HB754" s="229"/>
      <c r="HC754" s="226"/>
      <c r="HD754" s="226"/>
      <c r="HG754" s="231"/>
    </row>
    <row r="755" spans="1:215" s="230" customFormat="1" ht="41.25" customHeight="1" x14ac:dyDescent="0.2">
      <c r="A755" s="210" t="s">
        <v>4625</v>
      </c>
      <c r="B755" s="211" t="s">
        <v>4377</v>
      </c>
      <c r="C755" s="211" t="s">
        <v>4377</v>
      </c>
      <c r="D755" s="211" t="s">
        <v>8860</v>
      </c>
      <c r="E755" s="212" t="str">
        <f t="shared" si="18"/>
        <v>熊毛郡田布施町宿井406</v>
      </c>
      <c r="F755" s="212" t="s">
        <v>1082</v>
      </c>
      <c r="G755" s="196">
        <v>35247</v>
      </c>
      <c r="H755" s="212" t="s">
        <v>1759</v>
      </c>
      <c r="I755" s="236" t="s">
        <v>455</v>
      </c>
      <c r="J755" s="281" t="s">
        <v>4583</v>
      </c>
      <c r="K755" s="282" t="s">
        <v>4376</v>
      </c>
      <c r="L755" s="282" t="s">
        <v>778</v>
      </c>
      <c r="M755" s="212" t="s">
        <v>4624</v>
      </c>
      <c r="N755" s="212" t="s">
        <v>4623</v>
      </c>
      <c r="O755" s="283" t="s">
        <v>250</v>
      </c>
      <c r="P755" s="284" t="s">
        <v>10</v>
      </c>
      <c r="Q755" s="227"/>
      <c r="R755" s="228"/>
      <c r="S755" s="226"/>
      <c r="T755" s="226"/>
      <c r="U755" s="229"/>
      <c r="V755" s="229"/>
      <c r="W755" s="229"/>
      <c r="X755" s="226"/>
      <c r="Y755" s="226"/>
      <c r="AB755" s="231"/>
      <c r="AC755" s="231"/>
      <c r="AD755" s="231"/>
      <c r="AE755" s="231"/>
      <c r="AF755" s="226"/>
      <c r="AG755" s="226"/>
      <c r="AH755" s="227"/>
      <c r="AI755" s="228"/>
      <c r="AJ755" s="226"/>
      <c r="AK755" s="226"/>
      <c r="AL755" s="229"/>
      <c r="AM755" s="229"/>
      <c r="AN755" s="229"/>
      <c r="AO755" s="226"/>
      <c r="AP755" s="226"/>
      <c r="AS755" s="231"/>
      <c r="AT755" s="231"/>
      <c r="AU755" s="231"/>
      <c r="AV755" s="231"/>
      <c r="AW755" s="226"/>
      <c r="AX755" s="226"/>
      <c r="AY755" s="227"/>
      <c r="AZ755" s="228"/>
      <c r="BA755" s="226"/>
      <c r="BB755" s="226"/>
      <c r="BC755" s="229"/>
      <c r="BD755" s="229"/>
      <c r="BE755" s="229"/>
      <c r="BF755" s="226"/>
      <c r="BG755" s="226"/>
      <c r="BJ755" s="231"/>
      <c r="BK755" s="231"/>
      <c r="BL755" s="231"/>
      <c r="BM755" s="231"/>
      <c r="BN755" s="226"/>
      <c r="BO755" s="226"/>
      <c r="BP755" s="227"/>
      <c r="BQ755" s="228"/>
      <c r="BR755" s="226"/>
      <c r="BS755" s="226"/>
      <c r="BT755" s="229"/>
      <c r="BU755" s="229"/>
      <c r="BV755" s="229"/>
      <c r="BW755" s="226"/>
      <c r="BX755" s="226"/>
      <c r="CA755" s="231"/>
      <c r="CB755" s="231"/>
      <c r="CC755" s="231"/>
      <c r="CD755" s="231"/>
      <c r="CE755" s="226"/>
      <c r="CF755" s="226"/>
      <c r="CG755" s="227"/>
      <c r="CH755" s="228"/>
      <c r="CI755" s="226"/>
      <c r="CJ755" s="226"/>
      <c r="CK755" s="229"/>
      <c r="CL755" s="229"/>
      <c r="CM755" s="229"/>
      <c r="CN755" s="226"/>
      <c r="CO755" s="226"/>
      <c r="CR755" s="231"/>
      <c r="CS755" s="231"/>
      <c r="CT755" s="231"/>
      <c r="CU755" s="231"/>
      <c r="CV755" s="226"/>
      <c r="CW755" s="226"/>
      <c r="CX755" s="227"/>
      <c r="CY755" s="228"/>
      <c r="CZ755" s="226"/>
      <c r="DA755" s="226"/>
      <c r="DB755" s="229"/>
      <c r="DC755" s="229"/>
      <c r="DD755" s="229"/>
      <c r="DE755" s="226"/>
      <c r="DF755" s="226"/>
      <c r="DI755" s="231"/>
      <c r="DJ755" s="231"/>
      <c r="DK755" s="231"/>
      <c r="DL755" s="231"/>
      <c r="DM755" s="226"/>
      <c r="DN755" s="226"/>
      <c r="DO755" s="227"/>
      <c r="DP755" s="228"/>
      <c r="DQ755" s="226"/>
      <c r="DR755" s="226"/>
      <c r="DS755" s="229"/>
      <c r="DT755" s="229"/>
      <c r="DU755" s="229"/>
      <c r="DV755" s="226"/>
      <c r="DW755" s="226"/>
      <c r="DZ755" s="231"/>
      <c r="EA755" s="231"/>
      <c r="EB755" s="231"/>
      <c r="EC755" s="231"/>
      <c r="ED755" s="226"/>
      <c r="EE755" s="226"/>
      <c r="EF755" s="227"/>
      <c r="EG755" s="228"/>
      <c r="EH755" s="226"/>
      <c r="EI755" s="226"/>
      <c r="EJ755" s="229"/>
      <c r="EK755" s="229"/>
      <c r="EL755" s="229"/>
      <c r="EM755" s="226"/>
      <c r="EN755" s="226"/>
      <c r="EQ755" s="231"/>
      <c r="ER755" s="231"/>
      <c r="ES755" s="231"/>
      <c r="ET755" s="231"/>
      <c r="EU755" s="226"/>
      <c r="EV755" s="226"/>
      <c r="EW755" s="227"/>
      <c r="EX755" s="228"/>
      <c r="EY755" s="226"/>
      <c r="EZ755" s="226"/>
      <c r="FA755" s="229"/>
      <c r="FB755" s="229"/>
      <c r="FC755" s="229"/>
      <c r="FD755" s="226"/>
      <c r="FE755" s="226"/>
      <c r="FH755" s="231"/>
      <c r="FI755" s="231"/>
      <c r="FJ755" s="231"/>
      <c r="FK755" s="231"/>
      <c r="FL755" s="226"/>
      <c r="FM755" s="226"/>
      <c r="FN755" s="227"/>
      <c r="FO755" s="228"/>
      <c r="FP755" s="226"/>
      <c r="FQ755" s="226"/>
      <c r="FR755" s="229"/>
      <c r="FS755" s="229"/>
      <c r="FT755" s="229"/>
      <c r="FU755" s="226"/>
      <c r="FV755" s="226"/>
      <c r="FY755" s="231"/>
      <c r="FZ755" s="231"/>
      <c r="GA755" s="231"/>
      <c r="GB755" s="231"/>
      <c r="GC755" s="226"/>
      <c r="GD755" s="226"/>
      <c r="GE755" s="227"/>
      <c r="GF755" s="228"/>
      <c r="GG755" s="226"/>
      <c r="GH755" s="226"/>
      <c r="GI755" s="229"/>
      <c r="GJ755" s="229"/>
      <c r="GK755" s="229"/>
      <c r="GL755" s="226"/>
      <c r="GM755" s="226"/>
      <c r="GP755" s="231"/>
      <c r="GQ755" s="231"/>
      <c r="GR755" s="231"/>
      <c r="GS755" s="231"/>
      <c r="GT755" s="226"/>
      <c r="GU755" s="226"/>
      <c r="GV755" s="227"/>
      <c r="GW755" s="228"/>
      <c r="GX755" s="226"/>
      <c r="GY755" s="226"/>
      <c r="GZ755" s="229"/>
      <c r="HA755" s="229"/>
      <c r="HB755" s="229"/>
      <c r="HC755" s="226"/>
      <c r="HD755" s="226"/>
      <c r="HG755" s="231"/>
    </row>
    <row r="756" spans="1:215" s="230" customFormat="1" ht="41.25" customHeight="1" x14ac:dyDescent="0.2">
      <c r="A756" s="210" t="s">
        <v>4622</v>
      </c>
      <c r="B756" s="211" t="s">
        <v>4621</v>
      </c>
      <c r="C756" s="211" t="s">
        <v>4621</v>
      </c>
      <c r="D756" s="211" t="s">
        <v>4620</v>
      </c>
      <c r="E756" s="212" t="str">
        <f t="shared" si="18"/>
        <v>熊毛郡田布施町麻郷776-68</v>
      </c>
      <c r="F756" s="212" t="s">
        <v>1319</v>
      </c>
      <c r="G756" s="196">
        <v>37316</v>
      </c>
      <c r="H756" s="212" t="s">
        <v>2176</v>
      </c>
      <c r="I756" s="236" t="s">
        <v>455</v>
      </c>
      <c r="J756" s="281" t="s">
        <v>4583</v>
      </c>
      <c r="K756" s="282" t="s">
        <v>4376</v>
      </c>
      <c r="L756" s="282" t="s">
        <v>778</v>
      </c>
      <c r="M756" s="212" t="s">
        <v>2255</v>
      </c>
      <c r="N756" s="212" t="s">
        <v>4619</v>
      </c>
      <c r="O756" s="283" t="s">
        <v>250</v>
      </c>
      <c r="P756" s="284" t="s">
        <v>3767</v>
      </c>
      <c r="Q756" s="227"/>
      <c r="R756" s="228"/>
      <c r="S756" s="226"/>
      <c r="T756" s="226"/>
      <c r="U756" s="229"/>
      <c r="V756" s="229"/>
      <c r="W756" s="229"/>
      <c r="X756" s="226"/>
      <c r="Y756" s="226"/>
      <c r="AB756" s="231"/>
      <c r="AC756" s="231"/>
      <c r="AD756" s="231"/>
      <c r="AE756" s="231"/>
      <c r="AF756" s="226"/>
      <c r="AG756" s="226"/>
      <c r="AH756" s="227"/>
      <c r="AI756" s="228"/>
      <c r="AJ756" s="226"/>
      <c r="AK756" s="226"/>
      <c r="AL756" s="229"/>
      <c r="AM756" s="229"/>
      <c r="AN756" s="229"/>
      <c r="AO756" s="226"/>
      <c r="AP756" s="226"/>
      <c r="AS756" s="231"/>
      <c r="AT756" s="231"/>
      <c r="AU756" s="231"/>
      <c r="AV756" s="231"/>
      <c r="AW756" s="226"/>
      <c r="AX756" s="226"/>
      <c r="AY756" s="227"/>
      <c r="AZ756" s="228"/>
      <c r="BA756" s="226"/>
      <c r="BB756" s="226"/>
      <c r="BC756" s="229"/>
      <c r="BD756" s="229"/>
      <c r="BE756" s="229"/>
      <c r="BF756" s="226"/>
      <c r="BG756" s="226"/>
      <c r="BJ756" s="231"/>
      <c r="BK756" s="231"/>
      <c r="BL756" s="231"/>
      <c r="BM756" s="231"/>
      <c r="BN756" s="226"/>
      <c r="BO756" s="226"/>
      <c r="BP756" s="227"/>
      <c r="BQ756" s="228"/>
      <c r="BR756" s="226"/>
      <c r="BS756" s="226"/>
      <c r="BT756" s="229"/>
      <c r="BU756" s="229"/>
      <c r="BV756" s="229"/>
      <c r="BW756" s="226"/>
      <c r="BX756" s="226"/>
      <c r="CA756" s="231"/>
      <c r="CB756" s="231"/>
      <c r="CC756" s="231"/>
      <c r="CD756" s="231"/>
      <c r="CE756" s="226"/>
      <c r="CF756" s="226"/>
      <c r="CG756" s="227"/>
      <c r="CH756" s="228"/>
      <c r="CI756" s="226"/>
      <c r="CJ756" s="226"/>
      <c r="CK756" s="229"/>
      <c r="CL756" s="229"/>
      <c r="CM756" s="229"/>
      <c r="CN756" s="226"/>
      <c r="CO756" s="226"/>
      <c r="CR756" s="231"/>
      <c r="CS756" s="231"/>
      <c r="CT756" s="231"/>
      <c r="CU756" s="231"/>
      <c r="CV756" s="226"/>
      <c r="CW756" s="226"/>
      <c r="CX756" s="227"/>
      <c r="CY756" s="228"/>
      <c r="CZ756" s="226"/>
      <c r="DA756" s="226"/>
      <c r="DB756" s="229"/>
      <c r="DC756" s="229"/>
      <c r="DD756" s="229"/>
      <c r="DE756" s="226"/>
      <c r="DF756" s="226"/>
      <c r="DI756" s="231"/>
      <c r="DJ756" s="231"/>
      <c r="DK756" s="231"/>
      <c r="DL756" s="231"/>
      <c r="DM756" s="226"/>
      <c r="DN756" s="226"/>
      <c r="DO756" s="227"/>
      <c r="DP756" s="228"/>
      <c r="DQ756" s="226"/>
      <c r="DR756" s="226"/>
      <c r="DS756" s="229"/>
      <c r="DT756" s="229"/>
      <c r="DU756" s="229"/>
      <c r="DV756" s="226"/>
      <c r="DW756" s="226"/>
      <c r="DZ756" s="231"/>
      <c r="EA756" s="231"/>
      <c r="EB756" s="231"/>
      <c r="EC756" s="231"/>
      <c r="ED756" s="226"/>
      <c r="EE756" s="226"/>
      <c r="EF756" s="227"/>
      <c r="EG756" s="228"/>
      <c r="EH756" s="226"/>
      <c r="EI756" s="226"/>
      <c r="EJ756" s="229"/>
      <c r="EK756" s="229"/>
      <c r="EL756" s="229"/>
      <c r="EM756" s="226"/>
      <c r="EN756" s="226"/>
      <c r="EQ756" s="231"/>
      <c r="ER756" s="231"/>
      <c r="ES756" s="231"/>
      <c r="ET756" s="231"/>
      <c r="EU756" s="226"/>
      <c r="EV756" s="226"/>
      <c r="EW756" s="227"/>
      <c r="EX756" s="228"/>
      <c r="EY756" s="226"/>
      <c r="EZ756" s="226"/>
      <c r="FA756" s="229"/>
      <c r="FB756" s="229"/>
      <c r="FC756" s="229"/>
      <c r="FD756" s="226"/>
      <c r="FE756" s="226"/>
      <c r="FH756" s="231"/>
      <c r="FI756" s="231"/>
      <c r="FJ756" s="231"/>
      <c r="FK756" s="231"/>
      <c r="FL756" s="226"/>
      <c r="FM756" s="226"/>
      <c r="FN756" s="227"/>
      <c r="FO756" s="228"/>
      <c r="FP756" s="226"/>
      <c r="FQ756" s="226"/>
      <c r="FR756" s="229"/>
      <c r="FS756" s="229"/>
      <c r="FT756" s="229"/>
      <c r="FU756" s="226"/>
      <c r="FV756" s="226"/>
      <c r="FY756" s="231"/>
      <c r="FZ756" s="231"/>
      <c r="GA756" s="231"/>
      <c r="GB756" s="231"/>
      <c r="GC756" s="226"/>
      <c r="GD756" s="226"/>
      <c r="GE756" s="227"/>
      <c r="GF756" s="228"/>
      <c r="GG756" s="226"/>
      <c r="GH756" s="226"/>
      <c r="GI756" s="229"/>
      <c r="GJ756" s="229"/>
      <c r="GK756" s="229"/>
      <c r="GL756" s="226"/>
      <c r="GM756" s="226"/>
      <c r="GP756" s="231"/>
      <c r="GQ756" s="231"/>
      <c r="GR756" s="231"/>
      <c r="GS756" s="231"/>
      <c r="GT756" s="226"/>
      <c r="GU756" s="226"/>
      <c r="GV756" s="227"/>
      <c r="GW756" s="228"/>
      <c r="GX756" s="226"/>
      <c r="GY756" s="226"/>
      <c r="GZ756" s="229"/>
      <c r="HA756" s="229"/>
      <c r="HB756" s="229"/>
      <c r="HC756" s="226"/>
      <c r="HD756" s="226"/>
      <c r="HG756" s="231"/>
    </row>
    <row r="757" spans="1:215" s="230" customFormat="1" ht="41.25" customHeight="1" x14ac:dyDescent="0.2">
      <c r="A757" s="210" t="s">
        <v>4618</v>
      </c>
      <c r="B757" s="211" t="s">
        <v>4561</v>
      </c>
      <c r="C757" s="211" t="s">
        <v>4561</v>
      </c>
      <c r="D757" s="211" t="s">
        <v>1357</v>
      </c>
      <c r="E757" s="212" t="str">
        <f t="shared" si="18"/>
        <v>熊毛郡田布施町下田布施806</v>
      </c>
      <c r="F757" s="212" t="s">
        <v>1320</v>
      </c>
      <c r="G757" s="196">
        <v>37681</v>
      </c>
      <c r="H757" s="212" t="s">
        <v>2177</v>
      </c>
      <c r="I757" s="236" t="s">
        <v>455</v>
      </c>
      <c r="J757" s="281" t="s">
        <v>4583</v>
      </c>
      <c r="K757" s="282" t="s">
        <v>4376</v>
      </c>
      <c r="L757" s="282" t="s">
        <v>778</v>
      </c>
      <c r="M757" s="212" t="s">
        <v>4617</v>
      </c>
      <c r="N757" s="212" t="s">
        <v>4616</v>
      </c>
      <c r="O757" s="283" t="s">
        <v>250</v>
      </c>
      <c r="P757" s="284" t="s">
        <v>3767</v>
      </c>
      <c r="Q757" s="227"/>
      <c r="R757" s="228"/>
      <c r="S757" s="226"/>
      <c r="T757" s="226"/>
      <c r="U757" s="229"/>
      <c r="V757" s="229"/>
      <c r="W757" s="229"/>
      <c r="X757" s="226"/>
      <c r="Y757" s="226"/>
      <c r="AB757" s="231"/>
      <c r="AC757" s="231"/>
      <c r="AD757" s="231"/>
      <c r="AE757" s="231"/>
      <c r="AF757" s="226"/>
      <c r="AG757" s="226"/>
      <c r="AH757" s="227"/>
      <c r="AI757" s="228"/>
      <c r="AJ757" s="226"/>
      <c r="AK757" s="226"/>
      <c r="AL757" s="229"/>
      <c r="AM757" s="229"/>
      <c r="AN757" s="229"/>
      <c r="AO757" s="226"/>
      <c r="AP757" s="226"/>
      <c r="AS757" s="231"/>
      <c r="AT757" s="231"/>
      <c r="AU757" s="231"/>
      <c r="AV757" s="231"/>
      <c r="AW757" s="226"/>
      <c r="AX757" s="226"/>
      <c r="AY757" s="227"/>
      <c r="AZ757" s="228"/>
      <c r="BA757" s="226"/>
      <c r="BB757" s="226"/>
      <c r="BC757" s="229"/>
      <c r="BD757" s="229"/>
      <c r="BE757" s="229"/>
      <c r="BF757" s="226"/>
      <c r="BG757" s="226"/>
      <c r="BJ757" s="231"/>
      <c r="BK757" s="231"/>
      <c r="BL757" s="231"/>
      <c r="BM757" s="231"/>
      <c r="BN757" s="226"/>
      <c r="BO757" s="226"/>
      <c r="BP757" s="227"/>
      <c r="BQ757" s="228"/>
      <c r="BR757" s="226"/>
      <c r="BS757" s="226"/>
      <c r="BT757" s="229"/>
      <c r="BU757" s="229"/>
      <c r="BV757" s="229"/>
      <c r="BW757" s="226"/>
      <c r="BX757" s="226"/>
      <c r="CA757" s="231"/>
      <c r="CB757" s="231"/>
      <c r="CC757" s="231"/>
      <c r="CD757" s="231"/>
      <c r="CE757" s="226"/>
      <c r="CF757" s="226"/>
      <c r="CG757" s="227"/>
      <c r="CH757" s="228"/>
      <c r="CI757" s="226"/>
      <c r="CJ757" s="226"/>
      <c r="CK757" s="229"/>
      <c r="CL757" s="229"/>
      <c r="CM757" s="229"/>
      <c r="CN757" s="226"/>
      <c r="CO757" s="226"/>
      <c r="CR757" s="231"/>
      <c r="CS757" s="231"/>
      <c r="CT757" s="231"/>
      <c r="CU757" s="231"/>
      <c r="CV757" s="226"/>
      <c r="CW757" s="226"/>
      <c r="CX757" s="227"/>
      <c r="CY757" s="228"/>
      <c r="CZ757" s="226"/>
      <c r="DA757" s="226"/>
      <c r="DB757" s="229"/>
      <c r="DC757" s="229"/>
      <c r="DD757" s="229"/>
      <c r="DE757" s="226"/>
      <c r="DF757" s="226"/>
      <c r="DI757" s="231"/>
      <c r="DJ757" s="231"/>
      <c r="DK757" s="231"/>
      <c r="DL757" s="231"/>
      <c r="DM757" s="226"/>
      <c r="DN757" s="226"/>
      <c r="DO757" s="227"/>
      <c r="DP757" s="228"/>
      <c r="DQ757" s="226"/>
      <c r="DR757" s="226"/>
      <c r="DS757" s="229"/>
      <c r="DT757" s="229"/>
      <c r="DU757" s="229"/>
      <c r="DV757" s="226"/>
      <c r="DW757" s="226"/>
      <c r="DZ757" s="231"/>
      <c r="EA757" s="231"/>
      <c r="EB757" s="231"/>
      <c r="EC757" s="231"/>
      <c r="ED757" s="226"/>
      <c r="EE757" s="226"/>
      <c r="EF757" s="227"/>
      <c r="EG757" s="228"/>
      <c r="EH757" s="226"/>
      <c r="EI757" s="226"/>
      <c r="EJ757" s="229"/>
      <c r="EK757" s="229"/>
      <c r="EL757" s="229"/>
      <c r="EM757" s="226"/>
      <c r="EN757" s="226"/>
      <c r="EQ757" s="231"/>
      <c r="ER757" s="231"/>
      <c r="ES757" s="231"/>
      <c r="ET757" s="231"/>
      <c r="EU757" s="226"/>
      <c r="EV757" s="226"/>
      <c r="EW757" s="227"/>
      <c r="EX757" s="228"/>
      <c r="EY757" s="226"/>
      <c r="EZ757" s="226"/>
      <c r="FA757" s="229"/>
      <c r="FB757" s="229"/>
      <c r="FC757" s="229"/>
      <c r="FD757" s="226"/>
      <c r="FE757" s="226"/>
      <c r="FH757" s="231"/>
      <c r="FI757" s="231"/>
      <c r="FJ757" s="231"/>
      <c r="FK757" s="231"/>
      <c r="FL757" s="226"/>
      <c r="FM757" s="226"/>
      <c r="FN757" s="227"/>
      <c r="FO757" s="228"/>
      <c r="FP757" s="226"/>
      <c r="FQ757" s="226"/>
      <c r="FR757" s="229"/>
      <c r="FS757" s="229"/>
      <c r="FT757" s="229"/>
      <c r="FU757" s="226"/>
      <c r="FV757" s="226"/>
      <c r="FY757" s="231"/>
      <c r="FZ757" s="231"/>
      <c r="GA757" s="231"/>
      <c r="GB757" s="231"/>
      <c r="GC757" s="226"/>
      <c r="GD757" s="226"/>
      <c r="GE757" s="227"/>
      <c r="GF757" s="228"/>
      <c r="GG757" s="226"/>
      <c r="GH757" s="226"/>
      <c r="GI757" s="229"/>
      <c r="GJ757" s="229"/>
      <c r="GK757" s="229"/>
      <c r="GL757" s="226"/>
      <c r="GM757" s="226"/>
      <c r="GP757" s="231"/>
      <c r="GQ757" s="231"/>
      <c r="GR757" s="231"/>
      <c r="GS757" s="231"/>
      <c r="GT757" s="226"/>
      <c r="GU757" s="226"/>
      <c r="GV757" s="227"/>
      <c r="GW757" s="228"/>
      <c r="GX757" s="226"/>
      <c r="GY757" s="226"/>
      <c r="GZ757" s="229"/>
      <c r="HA757" s="229"/>
      <c r="HB757" s="229"/>
      <c r="HC757" s="226"/>
      <c r="HD757" s="226"/>
      <c r="HG757" s="231"/>
    </row>
    <row r="758" spans="1:215" s="230" customFormat="1" ht="48" x14ac:dyDescent="0.2">
      <c r="A758" s="210" t="s">
        <v>4615</v>
      </c>
      <c r="B758" s="211" t="s">
        <v>4610</v>
      </c>
      <c r="C758" s="211" t="s">
        <v>4610</v>
      </c>
      <c r="D758" s="211" t="s">
        <v>1358</v>
      </c>
      <c r="E758" s="212" t="str">
        <f t="shared" si="18"/>
        <v>熊毛郡田布施町下田布施650-10</v>
      </c>
      <c r="F758" s="212" t="s">
        <v>1320</v>
      </c>
      <c r="G758" s="196">
        <v>38504</v>
      </c>
      <c r="H758" s="212" t="s">
        <v>2178</v>
      </c>
      <c r="I758" s="236" t="s">
        <v>3351</v>
      </c>
      <c r="J758" s="281" t="s">
        <v>4583</v>
      </c>
      <c r="K758" s="282" t="s">
        <v>4376</v>
      </c>
      <c r="L758" s="282" t="s">
        <v>778</v>
      </c>
      <c r="M758" s="212" t="s">
        <v>2256</v>
      </c>
      <c r="N758" s="212" t="s">
        <v>4614</v>
      </c>
      <c r="O758" s="283" t="s">
        <v>250</v>
      </c>
      <c r="P758" s="284" t="s">
        <v>3767</v>
      </c>
      <c r="Q758" s="227"/>
      <c r="R758" s="228"/>
      <c r="S758" s="226"/>
      <c r="T758" s="226"/>
      <c r="U758" s="229"/>
      <c r="V758" s="229"/>
      <c r="W758" s="229"/>
      <c r="X758" s="226"/>
      <c r="Y758" s="226"/>
      <c r="AB758" s="231"/>
      <c r="AC758" s="231"/>
      <c r="AD758" s="231"/>
      <c r="AE758" s="231"/>
      <c r="AF758" s="226"/>
      <c r="AG758" s="226"/>
      <c r="AH758" s="227"/>
      <c r="AI758" s="228"/>
      <c r="AJ758" s="226"/>
      <c r="AK758" s="226"/>
      <c r="AL758" s="229"/>
      <c r="AM758" s="229"/>
      <c r="AN758" s="229"/>
      <c r="AO758" s="226"/>
      <c r="AP758" s="226"/>
      <c r="AS758" s="231"/>
      <c r="AT758" s="231"/>
      <c r="AU758" s="231"/>
      <c r="AV758" s="231"/>
      <c r="AW758" s="226"/>
      <c r="AX758" s="226"/>
      <c r="AY758" s="227"/>
      <c r="AZ758" s="228"/>
      <c r="BA758" s="226"/>
      <c r="BB758" s="226"/>
      <c r="BC758" s="229"/>
      <c r="BD758" s="229"/>
      <c r="BE758" s="229"/>
      <c r="BF758" s="226"/>
      <c r="BG758" s="226"/>
      <c r="BJ758" s="231"/>
      <c r="BK758" s="231"/>
      <c r="BL758" s="231"/>
      <c r="BM758" s="231"/>
      <c r="BN758" s="226"/>
      <c r="BO758" s="226"/>
      <c r="BP758" s="227"/>
      <c r="BQ758" s="228"/>
      <c r="BR758" s="226"/>
      <c r="BS758" s="226"/>
      <c r="BT758" s="229"/>
      <c r="BU758" s="229"/>
      <c r="BV758" s="229"/>
      <c r="BW758" s="226"/>
      <c r="BX758" s="226"/>
      <c r="CA758" s="231"/>
      <c r="CB758" s="231"/>
      <c r="CC758" s="231"/>
      <c r="CD758" s="231"/>
      <c r="CE758" s="226"/>
      <c r="CF758" s="226"/>
      <c r="CG758" s="227"/>
      <c r="CH758" s="228"/>
      <c r="CI758" s="226"/>
      <c r="CJ758" s="226"/>
      <c r="CK758" s="229"/>
      <c r="CL758" s="229"/>
      <c r="CM758" s="229"/>
      <c r="CN758" s="226"/>
      <c r="CO758" s="226"/>
      <c r="CR758" s="231"/>
      <c r="CS758" s="231"/>
      <c r="CT758" s="231"/>
      <c r="CU758" s="231"/>
      <c r="CV758" s="226"/>
      <c r="CW758" s="226"/>
      <c r="CX758" s="227"/>
      <c r="CY758" s="228"/>
      <c r="CZ758" s="226"/>
      <c r="DA758" s="226"/>
      <c r="DB758" s="229"/>
      <c r="DC758" s="229"/>
      <c r="DD758" s="229"/>
      <c r="DE758" s="226"/>
      <c r="DF758" s="226"/>
      <c r="DI758" s="231"/>
      <c r="DJ758" s="231"/>
      <c r="DK758" s="231"/>
      <c r="DL758" s="231"/>
      <c r="DM758" s="226"/>
      <c r="DN758" s="226"/>
      <c r="DO758" s="227"/>
      <c r="DP758" s="228"/>
      <c r="DQ758" s="226"/>
      <c r="DR758" s="226"/>
      <c r="DS758" s="229"/>
      <c r="DT758" s="229"/>
      <c r="DU758" s="229"/>
      <c r="DV758" s="226"/>
      <c r="DW758" s="226"/>
      <c r="DZ758" s="231"/>
      <c r="EA758" s="231"/>
      <c r="EB758" s="231"/>
      <c r="EC758" s="231"/>
      <c r="ED758" s="226"/>
      <c r="EE758" s="226"/>
      <c r="EF758" s="227"/>
      <c r="EG758" s="228"/>
      <c r="EH758" s="226"/>
      <c r="EI758" s="226"/>
      <c r="EJ758" s="229"/>
      <c r="EK758" s="229"/>
      <c r="EL758" s="229"/>
      <c r="EM758" s="226"/>
      <c r="EN758" s="226"/>
      <c r="EQ758" s="231"/>
      <c r="ER758" s="231"/>
      <c r="ES758" s="231"/>
      <c r="ET758" s="231"/>
      <c r="EU758" s="226"/>
      <c r="EV758" s="226"/>
      <c r="EW758" s="227"/>
      <c r="EX758" s="228"/>
      <c r="EY758" s="226"/>
      <c r="EZ758" s="226"/>
      <c r="FA758" s="229"/>
      <c r="FB758" s="229"/>
      <c r="FC758" s="229"/>
      <c r="FD758" s="226"/>
      <c r="FE758" s="226"/>
      <c r="FH758" s="231"/>
      <c r="FI758" s="231"/>
      <c r="FJ758" s="231"/>
      <c r="FK758" s="231"/>
      <c r="FL758" s="226"/>
      <c r="FM758" s="226"/>
      <c r="FN758" s="227"/>
      <c r="FO758" s="228"/>
      <c r="FP758" s="226"/>
      <c r="FQ758" s="226"/>
      <c r="FR758" s="229"/>
      <c r="FS758" s="229"/>
      <c r="FT758" s="229"/>
      <c r="FU758" s="226"/>
      <c r="FV758" s="226"/>
      <c r="FY758" s="231"/>
      <c r="FZ758" s="231"/>
      <c r="GA758" s="231"/>
      <c r="GB758" s="231"/>
      <c r="GC758" s="226"/>
      <c r="GD758" s="226"/>
      <c r="GE758" s="227"/>
      <c r="GF758" s="228"/>
      <c r="GG758" s="226"/>
      <c r="GH758" s="226"/>
      <c r="GI758" s="229"/>
      <c r="GJ758" s="229"/>
      <c r="GK758" s="229"/>
      <c r="GL758" s="226"/>
      <c r="GM758" s="226"/>
      <c r="GP758" s="231"/>
      <c r="GQ758" s="231"/>
      <c r="GR758" s="231"/>
      <c r="GS758" s="231"/>
      <c r="GT758" s="226"/>
      <c r="GU758" s="226"/>
      <c r="GV758" s="227"/>
      <c r="GW758" s="228"/>
      <c r="GX758" s="226"/>
      <c r="GY758" s="226"/>
      <c r="GZ758" s="229"/>
      <c r="HA758" s="229"/>
      <c r="HB758" s="229"/>
      <c r="HC758" s="226"/>
      <c r="HD758" s="226"/>
      <c r="HG758" s="231"/>
    </row>
    <row r="759" spans="1:215" s="230" customFormat="1" ht="41.25" customHeight="1" x14ac:dyDescent="0.2">
      <c r="A759" s="210" t="s">
        <v>4613</v>
      </c>
      <c r="B759" s="211" t="s">
        <v>4612</v>
      </c>
      <c r="C759" s="211" t="s">
        <v>4612</v>
      </c>
      <c r="D759" s="211" t="s">
        <v>8861</v>
      </c>
      <c r="E759" s="212" t="str">
        <f t="shared" si="18"/>
        <v>熊毛郡田布施町中央南18-9</v>
      </c>
      <c r="F759" s="212" t="s">
        <v>1321</v>
      </c>
      <c r="G759" s="196">
        <v>39083</v>
      </c>
      <c r="H759" s="212" t="s">
        <v>2179</v>
      </c>
      <c r="I759" s="236" t="s">
        <v>3351</v>
      </c>
      <c r="J759" s="281" t="s">
        <v>4583</v>
      </c>
      <c r="K759" s="282" t="s">
        <v>4376</v>
      </c>
      <c r="L759" s="282" t="s">
        <v>778</v>
      </c>
      <c r="M759" s="212" t="s">
        <v>2257</v>
      </c>
      <c r="N759" s="212" t="s">
        <v>4611</v>
      </c>
      <c r="O759" s="283" t="s">
        <v>250</v>
      </c>
      <c r="P759" s="284" t="s">
        <v>3767</v>
      </c>
      <c r="Q759" s="227"/>
      <c r="R759" s="228"/>
      <c r="S759" s="226"/>
      <c r="T759" s="226"/>
      <c r="U759" s="229"/>
      <c r="V759" s="229"/>
      <c r="W759" s="229"/>
      <c r="X759" s="226"/>
      <c r="Y759" s="226"/>
      <c r="AB759" s="231"/>
      <c r="AC759" s="231"/>
      <c r="AD759" s="231"/>
      <c r="AE759" s="231"/>
      <c r="AF759" s="226"/>
      <c r="AG759" s="226"/>
      <c r="AH759" s="227"/>
      <c r="AI759" s="228"/>
      <c r="AJ759" s="226"/>
      <c r="AK759" s="226"/>
      <c r="AL759" s="229"/>
      <c r="AM759" s="229"/>
      <c r="AN759" s="229"/>
      <c r="AO759" s="226"/>
      <c r="AP759" s="226"/>
      <c r="AS759" s="231"/>
      <c r="AT759" s="231"/>
      <c r="AU759" s="231"/>
      <c r="AV759" s="231"/>
      <c r="AW759" s="226"/>
      <c r="AX759" s="226"/>
      <c r="AY759" s="227"/>
      <c r="AZ759" s="228"/>
      <c r="BA759" s="226"/>
      <c r="BB759" s="226"/>
      <c r="BC759" s="229"/>
      <c r="BD759" s="229"/>
      <c r="BE759" s="229"/>
      <c r="BF759" s="226"/>
      <c r="BG759" s="226"/>
      <c r="BJ759" s="231"/>
      <c r="BK759" s="231"/>
      <c r="BL759" s="231"/>
      <c r="BM759" s="231"/>
      <c r="BN759" s="226"/>
      <c r="BO759" s="226"/>
      <c r="BP759" s="227"/>
      <c r="BQ759" s="228"/>
      <c r="BR759" s="226"/>
      <c r="BS759" s="226"/>
      <c r="BT759" s="229"/>
      <c r="BU759" s="229"/>
      <c r="BV759" s="229"/>
      <c r="BW759" s="226"/>
      <c r="BX759" s="226"/>
      <c r="CA759" s="231"/>
      <c r="CB759" s="231"/>
      <c r="CC759" s="231"/>
      <c r="CD759" s="231"/>
      <c r="CE759" s="226"/>
      <c r="CF759" s="226"/>
      <c r="CG759" s="227"/>
      <c r="CH759" s="228"/>
      <c r="CI759" s="226"/>
      <c r="CJ759" s="226"/>
      <c r="CK759" s="229"/>
      <c r="CL759" s="229"/>
      <c r="CM759" s="229"/>
      <c r="CN759" s="226"/>
      <c r="CO759" s="226"/>
      <c r="CR759" s="231"/>
      <c r="CS759" s="231"/>
      <c r="CT759" s="231"/>
      <c r="CU759" s="231"/>
      <c r="CV759" s="226"/>
      <c r="CW759" s="226"/>
      <c r="CX759" s="227"/>
      <c r="CY759" s="228"/>
      <c r="CZ759" s="226"/>
      <c r="DA759" s="226"/>
      <c r="DB759" s="229"/>
      <c r="DC759" s="229"/>
      <c r="DD759" s="229"/>
      <c r="DE759" s="226"/>
      <c r="DF759" s="226"/>
      <c r="DI759" s="231"/>
      <c r="DJ759" s="231"/>
      <c r="DK759" s="231"/>
      <c r="DL759" s="231"/>
      <c r="DM759" s="226"/>
      <c r="DN759" s="226"/>
      <c r="DO759" s="227"/>
      <c r="DP759" s="228"/>
      <c r="DQ759" s="226"/>
      <c r="DR759" s="226"/>
      <c r="DS759" s="229"/>
      <c r="DT759" s="229"/>
      <c r="DU759" s="229"/>
      <c r="DV759" s="226"/>
      <c r="DW759" s="226"/>
      <c r="DZ759" s="231"/>
      <c r="EA759" s="231"/>
      <c r="EB759" s="231"/>
      <c r="EC759" s="231"/>
      <c r="ED759" s="226"/>
      <c r="EE759" s="226"/>
      <c r="EF759" s="227"/>
      <c r="EG759" s="228"/>
      <c r="EH759" s="226"/>
      <c r="EI759" s="226"/>
      <c r="EJ759" s="229"/>
      <c r="EK759" s="229"/>
      <c r="EL759" s="229"/>
      <c r="EM759" s="226"/>
      <c r="EN759" s="226"/>
      <c r="EQ759" s="231"/>
      <c r="ER759" s="231"/>
      <c r="ES759" s="231"/>
      <c r="ET759" s="231"/>
      <c r="EU759" s="226"/>
      <c r="EV759" s="226"/>
      <c r="EW759" s="227"/>
      <c r="EX759" s="228"/>
      <c r="EY759" s="226"/>
      <c r="EZ759" s="226"/>
      <c r="FA759" s="229"/>
      <c r="FB759" s="229"/>
      <c r="FC759" s="229"/>
      <c r="FD759" s="226"/>
      <c r="FE759" s="226"/>
      <c r="FH759" s="231"/>
      <c r="FI759" s="231"/>
      <c r="FJ759" s="231"/>
      <c r="FK759" s="231"/>
      <c r="FL759" s="226"/>
      <c r="FM759" s="226"/>
      <c r="FN759" s="227"/>
      <c r="FO759" s="228"/>
      <c r="FP759" s="226"/>
      <c r="FQ759" s="226"/>
      <c r="FR759" s="229"/>
      <c r="FS759" s="229"/>
      <c r="FT759" s="229"/>
      <c r="FU759" s="226"/>
      <c r="FV759" s="226"/>
      <c r="FY759" s="231"/>
      <c r="FZ759" s="231"/>
      <c r="GA759" s="231"/>
      <c r="GB759" s="231"/>
      <c r="GC759" s="226"/>
      <c r="GD759" s="226"/>
      <c r="GE759" s="227"/>
      <c r="GF759" s="228"/>
      <c r="GG759" s="226"/>
      <c r="GH759" s="226"/>
      <c r="GI759" s="229"/>
      <c r="GJ759" s="229"/>
      <c r="GK759" s="229"/>
      <c r="GL759" s="226"/>
      <c r="GM759" s="226"/>
      <c r="GP759" s="231"/>
      <c r="GQ759" s="231"/>
      <c r="GR759" s="231"/>
      <c r="GS759" s="231"/>
      <c r="GT759" s="226"/>
      <c r="GU759" s="226"/>
      <c r="GV759" s="227"/>
      <c r="GW759" s="228"/>
      <c r="GX759" s="226"/>
      <c r="GY759" s="226"/>
      <c r="GZ759" s="229"/>
      <c r="HA759" s="229"/>
      <c r="HB759" s="229"/>
      <c r="HC759" s="226"/>
      <c r="HD759" s="226"/>
      <c r="HG759" s="231"/>
    </row>
    <row r="760" spans="1:215" s="230" customFormat="1" ht="41.25" customHeight="1" x14ac:dyDescent="0.2">
      <c r="A760" s="210" t="s">
        <v>822</v>
      </c>
      <c r="B760" s="211" t="s">
        <v>4610</v>
      </c>
      <c r="C760" s="211" t="s">
        <v>4610</v>
      </c>
      <c r="D760" s="211" t="s">
        <v>823</v>
      </c>
      <c r="E760" s="212" t="str">
        <f t="shared" si="18"/>
        <v>熊毛郡田布施町中央南1-11</v>
      </c>
      <c r="F760" s="212" t="s">
        <v>1321</v>
      </c>
      <c r="G760" s="196">
        <v>40603</v>
      </c>
      <c r="H760" s="212" t="s">
        <v>2180</v>
      </c>
      <c r="I760" s="236" t="s">
        <v>3351</v>
      </c>
      <c r="J760" s="281" t="s">
        <v>4583</v>
      </c>
      <c r="K760" s="282" t="s">
        <v>4376</v>
      </c>
      <c r="L760" s="282" t="s">
        <v>778</v>
      </c>
      <c r="M760" s="212" t="s">
        <v>2258</v>
      </c>
      <c r="N760" s="212" t="s">
        <v>4609</v>
      </c>
      <c r="O760" s="283" t="s">
        <v>250</v>
      </c>
      <c r="P760" s="284" t="s">
        <v>3767</v>
      </c>
      <c r="Q760" s="227"/>
      <c r="R760" s="228"/>
      <c r="S760" s="226"/>
      <c r="T760" s="226"/>
      <c r="U760" s="229"/>
      <c r="V760" s="229"/>
      <c r="W760" s="229"/>
      <c r="X760" s="226"/>
      <c r="Y760" s="226"/>
      <c r="AB760" s="231"/>
      <c r="AC760" s="231"/>
      <c r="AD760" s="231"/>
      <c r="AE760" s="231"/>
      <c r="AF760" s="226"/>
      <c r="AG760" s="226"/>
      <c r="AH760" s="227"/>
      <c r="AI760" s="228"/>
      <c r="AJ760" s="226"/>
      <c r="AK760" s="226"/>
      <c r="AL760" s="229"/>
      <c r="AM760" s="229"/>
      <c r="AN760" s="229"/>
      <c r="AO760" s="226"/>
      <c r="AP760" s="226"/>
      <c r="AS760" s="231"/>
      <c r="AT760" s="231"/>
      <c r="AU760" s="231"/>
      <c r="AV760" s="231"/>
      <c r="AW760" s="226"/>
      <c r="AX760" s="226"/>
      <c r="AY760" s="227"/>
      <c r="AZ760" s="228"/>
      <c r="BA760" s="226"/>
      <c r="BB760" s="226"/>
      <c r="BC760" s="229"/>
      <c r="BD760" s="229"/>
      <c r="BE760" s="229"/>
      <c r="BF760" s="226"/>
      <c r="BG760" s="226"/>
      <c r="BJ760" s="231"/>
      <c r="BK760" s="231"/>
      <c r="BL760" s="231"/>
      <c r="BM760" s="231"/>
      <c r="BN760" s="226"/>
      <c r="BO760" s="226"/>
      <c r="BP760" s="227"/>
      <c r="BQ760" s="228"/>
      <c r="BR760" s="226"/>
      <c r="BS760" s="226"/>
      <c r="BT760" s="229"/>
      <c r="BU760" s="229"/>
      <c r="BV760" s="229"/>
      <c r="BW760" s="226"/>
      <c r="BX760" s="226"/>
      <c r="CA760" s="231"/>
      <c r="CB760" s="231"/>
      <c r="CC760" s="231"/>
      <c r="CD760" s="231"/>
      <c r="CE760" s="226"/>
      <c r="CF760" s="226"/>
      <c r="CG760" s="227"/>
      <c r="CH760" s="228"/>
      <c r="CI760" s="226"/>
      <c r="CJ760" s="226"/>
      <c r="CK760" s="229"/>
      <c r="CL760" s="229"/>
      <c r="CM760" s="229"/>
      <c r="CN760" s="226"/>
      <c r="CO760" s="226"/>
      <c r="CR760" s="231"/>
      <c r="CS760" s="231"/>
      <c r="CT760" s="231"/>
      <c r="CU760" s="231"/>
      <c r="CV760" s="226"/>
      <c r="CW760" s="226"/>
      <c r="CX760" s="227"/>
      <c r="CY760" s="228"/>
      <c r="CZ760" s="226"/>
      <c r="DA760" s="226"/>
      <c r="DB760" s="229"/>
      <c r="DC760" s="229"/>
      <c r="DD760" s="229"/>
      <c r="DE760" s="226"/>
      <c r="DF760" s="226"/>
      <c r="DI760" s="231"/>
      <c r="DJ760" s="231"/>
      <c r="DK760" s="231"/>
      <c r="DL760" s="231"/>
      <c r="DM760" s="226"/>
      <c r="DN760" s="226"/>
      <c r="DO760" s="227"/>
      <c r="DP760" s="228"/>
      <c r="DQ760" s="226"/>
      <c r="DR760" s="226"/>
      <c r="DS760" s="229"/>
      <c r="DT760" s="229"/>
      <c r="DU760" s="229"/>
      <c r="DV760" s="226"/>
      <c r="DW760" s="226"/>
      <c r="DZ760" s="231"/>
      <c r="EA760" s="231"/>
      <c r="EB760" s="231"/>
      <c r="EC760" s="231"/>
      <c r="ED760" s="226"/>
      <c r="EE760" s="226"/>
      <c r="EF760" s="227"/>
      <c r="EG760" s="228"/>
      <c r="EH760" s="226"/>
      <c r="EI760" s="226"/>
      <c r="EJ760" s="229"/>
      <c r="EK760" s="229"/>
      <c r="EL760" s="229"/>
      <c r="EM760" s="226"/>
      <c r="EN760" s="226"/>
      <c r="EQ760" s="231"/>
      <c r="ER760" s="231"/>
      <c r="ES760" s="231"/>
      <c r="ET760" s="231"/>
      <c r="EU760" s="226"/>
      <c r="EV760" s="226"/>
      <c r="EW760" s="227"/>
      <c r="EX760" s="228"/>
      <c r="EY760" s="226"/>
      <c r="EZ760" s="226"/>
      <c r="FA760" s="229"/>
      <c r="FB760" s="229"/>
      <c r="FC760" s="229"/>
      <c r="FD760" s="226"/>
      <c r="FE760" s="226"/>
      <c r="FH760" s="231"/>
      <c r="FI760" s="231"/>
      <c r="FJ760" s="231"/>
      <c r="FK760" s="231"/>
      <c r="FL760" s="226"/>
      <c r="FM760" s="226"/>
      <c r="FN760" s="227"/>
      <c r="FO760" s="228"/>
      <c r="FP760" s="226"/>
      <c r="FQ760" s="226"/>
      <c r="FR760" s="229"/>
      <c r="FS760" s="229"/>
      <c r="FT760" s="229"/>
      <c r="FU760" s="226"/>
      <c r="FV760" s="226"/>
      <c r="FY760" s="231"/>
      <c r="FZ760" s="231"/>
      <c r="GA760" s="231"/>
      <c r="GB760" s="231"/>
      <c r="GC760" s="226"/>
      <c r="GD760" s="226"/>
      <c r="GE760" s="227"/>
      <c r="GF760" s="228"/>
      <c r="GG760" s="226"/>
      <c r="GH760" s="226"/>
      <c r="GI760" s="229"/>
      <c r="GJ760" s="229"/>
      <c r="GK760" s="229"/>
      <c r="GL760" s="226"/>
      <c r="GM760" s="226"/>
      <c r="GP760" s="231"/>
      <c r="GQ760" s="231"/>
      <c r="GR760" s="231"/>
      <c r="GS760" s="231"/>
      <c r="GT760" s="226"/>
      <c r="GU760" s="226"/>
      <c r="GV760" s="227"/>
      <c r="GW760" s="228"/>
      <c r="GX760" s="226"/>
      <c r="GY760" s="226"/>
      <c r="GZ760" s="229"/>
      <c r="HA760" s="229"/>
      <c r="HB760" s="229"/>
      <c r="HC760" s="226"/>
      <c r="HD760" s="226"/>
      <c r="HG760" s="231"/>
    </row>
    <row r="761" spans="1:215" s="309" customFormat="1" ht="41.25" customHeight="1" x14ac:dyDescent="0.2">
      <c r="A761" s="210" t="s">
        <v>2680</v>
      </c>
      <c r="B761" s="211" t="s">
        <v>2681</v>
      </c>
      <c r="C761" s="211" t="s">
        <v>2681</v>
      </c>
      <c r="D761" s="211" t="s">
        <v>8862</v>
      </c>
      <c r="E761" s="212" t="str">
        <f t="shared" si="18"/>
        <v>熊毛郡田布施町下田布施963-1</v>
      </c>
      <c r="F761" s="212" t="s">
        <v>1320</v>
      </c>
      <c r="G761" s="196">
        <v>41426</v>
      </c>
      <c r="H761" s="212" t="s">
        <v>4608</v>
      </c>
      <c r="I761" s="236" t="s">
        <v>455</v>
      </c>
      <c r="J761" s="281" t="s">
        <v>4583</v>
      </c>
      <c r="K761" s="282" t="s">
        <v>4376</v>
      </c>
      <c r="L761" s="282" t="s">
        <v>4606</v>
      </c>
      <c r="M761" s="212" t="s">
        <v>3950</v>
      </c>
      <c r="N761" s="212" t="s">
        <v>2682</v>
      </c>
      <c r="O761" s="283" t="s">
        <v>250</v>
      </c>
      <c r="P761" s="284" t="s">
        <v>550</v>
      </c>
      <c r="Q761" s="298"/>
      <c r="R761" s="299"/>
      <c r="S761" s="300"/>
      <c r="T761" s="301"/>
      <c r="U761" s="302"/>
      <c r="V761" s="303"/>
      <c r="W761" s="303"/>
      <c r="X761" s="304"/>
      <c r="Y761" s="304"/>
      <c r="Z761" s="305"/>
      <c r="AA761" s="306"/>
      <c r="AB761" s="307"/>
      <c r="AC761" s="308"/>
      <c r="AD761" s="308"/>
      <c r="AE761" s="308"/>
      <c r="AF761" s="300"/>
      <c r="AG761" s="300"/>
      <c r="AH761" s="298"/>
      <c r="AI761" s="299"/>
      <c r="AJ761" s="300"/>
      <c r="AK761" s="301"/>
      <c r="AL761" s="302"/>
      <c r="AM761" s="303"/>
      <c r="AN761" s="303"/>
      <c r="AO761" s="304"/>
      <c r="AP761" s="304"/>
      <c r="AQ761" s="305"/>
      <c r="AR761" s="306"/>
      <c r="AS761" s="307"/>
      <c r="AT761" s="308"/>
      <c r="AU761" s="308"/>
      <c r="AV761" s="308"/>
      <c r="AW761" s="300"/>
      <c r="AX761" s="300"/>
      <c r="AY761" s="298"/>
      <c r="AZ761" s="299"/>
      <c r="BA761" s="300"/>
      <c r="BB761" s="301"/>
      <c r="BC761" s="302"/>
      <c r="BD761" s="303"/>
      <c r="BE761" s="303"/>
      <c r="BF761" s="304"/>
      <c r="BG761" s="304"/>
      <c r="BH761" s="305"/>
      <c r="BI761" s="306"/>
      <c r="BJ761" s="307"/>
      <c r="BK761" s="308"/>
      <c r="BL761" s="308"/>
      <c r="BM761" s="308"/>
      <c r="BN761" s="300"/>
      <c r="BO761" s="300"/>
      <c r="BP761" s="298"/>
      <c r="BQ761" s="299"/>
      <c r="BR761" s="300"/>
      <c r="BS761" s="301"/>
      <c r="BT761" s="302"/>
      <c r="BU761" s="303"/>
      <c r="BV761" s="303"/>
      <c r="BW761" s="304"/>
      <c r="BX761" s="304"/>
      <c r="BY761" s="305"/>
      <c r="BZ761" s="306"/>
      <c r="CA761" s="307"/>
      <c r="CB761" s="308"/>
      <c r="CC761" s="308"/>
      <c r="CD761" s="308"/>
      <c r="CE761" s="300"/>
      <c r="CF761" s="300"/>
      <c r="CG761" s="298"/>
      <c r="CH761" s="299"/>
      <c r="CI761" s="300"/>
      <c r="CJ761" s="301"/>
      <c r="CK761" s="302"/>
      <c r="CL761" s="303"/>
      <c r="CM761" s="303"/>
      <c r="CN761" s="304"/>
      <c r="CO761" s="304"/>
      <c r="CP761" s="305"/>
      <c r="CQ761" s="306"/>
      <c r="CR761" s="307"/>
      <c r="CS761" s="308"/>
      <c r="CT761" s="308"/>
      <c r="CU761" s="308"/>
      <c r="CV761" s="300"/>
      <c r="CW761" s="300"/>
      <c r="CX761" s="298"/>
      <c r="CY761" s="299"/>
      <c r="CZ761" s="300"/>
      <c r="DA761" s="301"/>
      <c r="DB761" s="302"/>
      <c r="DC761" s="303"/>
      <c r="DD761" s="303"/>
      <c r="DE761" s="304"/>
      <c r="DF761" s="304"/>
      <c r="DG761" s="305"/>
      <c r="DH761" s="306"/>
      <c r="DI761" s="307"/>
      <c r="DJ761" s="308"/>
      <c r="DK761" s="308"/>
      <c r="DL761" s="308"/>
      <c r="DM761" s="300"/>
      <c r="DN761" s="300"/>
      <c r="DO761" s="298"/>
      <c r="DP761" s="299"/>
      <c r="DQ761" s="300"/>
      <c r="DR761" s="301"/>
      <c r="DS761" s="302"/>
      <c r="DT761" s="303"/>
      <c r="DU761" s="303"/>
      <c r="DV761" s="304"/>
      <c r="DW761" s="304"/>
      <c r="DX761" s="305"/>
      <c r="DY761" s="306"/>
      <c r="DZ761" s="307"/>
      <c r="EA761" s="308"/>
      <c r="EB761" s="308"/>
      <c r="EC761" s="308"/>
      <c r="ED761" s="300"/>
      <c r="EE761" s="300"/>
      <c r="EF761" s="298"/>
      <c r="EG761" s="299"/>
      <c r="EH761" s="300"/>
      <c r="EI761" s="301"/>
      <c r="EJ761" s="302"/>
      <c r="EK761" s="303"/>
      <c r="EL761" s="303"/>
      <c r="EM761" s="304"/>
      <c r="EN761" s="304"/>
      <c r="EO761" s="305"/>
      <c r="EP761" s="306"/>
      <c r="EQ761" s="307"/>
      <c r="ER761" s="308"/>
      <c r="ES761" s="308"/>
      <c r="ET761" s="308"/>
      <c r="EU761" s="300"/>
      <c r="EV761" s="300"/>
      <c r="EW761" s="298"/>
      <c r="EX761" s="299"/>
      <c r="EY761" s="300"/>
      <c r="EZ761" s="301"/>
      <c r="FA761" s="302"/>
      <c r="FB761" s="303"/>
      <c r="FC761" s="303"/>
      <c r="FD761" s="304"/>
      <c r="FE761" s="304"/>
      <c r="FF761" s="305"/>
      <c r="FG761" s="306"/>
      <c r="FH761" s="307"/>
      <c r="FI761" s="308"/>
      <c r="FJ761" s="308"/>
      <c r="FK761" s="308"/>
      <c r="FL761" s="300"/>
      <c r="FM761" s="300"/>
      <c r="FN761" s="298"/>
      <c r="FO761" s="299"/>
      <c r="FP761" s="300"/>
      <c r="FQ761" s="301"/>
      <c r="FR761" s="302"/>
      <c r="FS761" s="303"/>
      <c r="FT761" s="303"/>
      <c r="FU761" s="304"/>
      <c r="FV761" s="304"/>
      <c r="FW761" s="305"/>
      <c r="FX761" s="306"/>
      <c r="FY761" s="307"/>
      <c r="FZ761" s="308"/>
      <c r="GA761" s="308"/>
      <c r="GB761" s="308"/>
      <c r="GC761" s="300"/>
      <c r="GD761" s="300"/>
      <c r="GE761" s="298"/>
      <c r="GF761" s="299"/>
      <c r="GG761" s="300"/>
      <c r="GH761" s="301"/>
      <c r="GI761" s="302"/>
      <c r="GJ761" s="303"/>
      <c r="GK761" s="303"/>
      <c r="GL761" s="304"/>
      <c r="GM761" s="304"/>
      <c r="GN761" s="305"/>
      <c r="GO761" s="306"/>
      <c r="GP761" s="307"/>
      <c r="GQ761" s="308"/>
      <c r="GR761" s="308"/>
      <c r="GS761" s="308"/>
      <c r="GT761" s="300"/>
      <c r="GU761" s="300"/>
      <c r="GV761" s="298"/>
      <c r="GW761" s="299"/>
      <c r="GX761" s="300"/>
      <c r="GY761" s="301"/>
      <c r="GZ761" s="302"/>
      <c r="HA761" s="303"/>
      <c r="HB761" s="303"/>
      <c r="HC761" s="304"/>
      <c r="HD761" s="304"/>
      <c r="HE761" s="305"/>
      <c r="HF761" s="306"/>
      <c r="HG761" s="307"/>
    </row>
    <row r="762" spans="1:215" s="309" customFormat="1" ht="41.25" customHeight="1" x14ac:dyDescent="0.2">
      <c r="A762" s="210" t="s">
        <v>2683</v>
      </c>
      <c r="B762" s="211" t="s">
        <v>2684</v>
      </c>
      <c r="C762" s="211" t="s">
        <v>2684</v>
      </c>
      <c r="D762" s="211" t="s">
        <v>8863</v>
      </c>
      <c r="E762" s="212" t="str">
        <f t="shared" si="18"/>
        <v>熊毛郡田布施町麻郷2932-13</v>
      </c>
      <c r="F762" s="212" t="s">
        <v>1319</v>
      </c>
      <c r="G762" s="196">
        <v>41487</v>
      </c>
      <c r="H762" s="212" t="s">
        <v>4607</v>
      </c>
      <c r="I762" s="236" t="s">
        <v>3351</v>
      </c>
      <c r="J762" s="281" t="s">
        <v>4583</v>
      </c>
      <c r="K762" s="282" t="s">
        <v>4376</v>
      </c>
      <c r="L762" s="282" t="s">
        <v>4606</v>
      </c>
      <c r="M762" s="212" t="s">
        <v>3951</v>
      </c>
      <c r="N762" s="212" t="s">
        <v>2685</v>
      </c>
      <c r="O762" s="283" t="s">
        <v>250</v>
      </c>
      <c r="P762" s="284" t="s">
        <v>550</v>
      </c>
      <c r="Q762" s="298"/>
      <c r="R762" s="299"/>
      <c r="S762" s="300"/>
      <c r="T762" s="301"/>
      <c r="U762" s="302"/>
      <c r="V762" s="303"/>
      <c r="W762" s="303"/>
      <c r="X762" s="304"/>
      <c r="Y762" s="304"/>
      <c r="Z762" s="305"/>
      <c r="AA762" s="306"/>
      <c r="AB762" s="307"/>
      <c r="AC762" s="308"/>
      <c r="AD762" s="308"/>
      <c r="AE762" s="308"/>
      <c r="AF762" s="300"/>
      <c r="AG762" s="300"/>
      <c r="AH762" s="298"/>
      <c r="AI762" s="299"/>
      <c r="AJ762" s="300"/>
      <c r="AK762" s="301"/>
      <c r="AL762" s="302"/>
      <c r="AM762" s="303"/>
      <c r="AN762" s="303"/>
      <c r="AO762" s="304"/>
      <c r="AP762" s="304"/>
      <c r="AQ762" s="305"/>
      <c r="AR762" s="306"/>
      <c r="AS762" s="307"/>
      <c r="AT762" s="308"/>
      <c r="AU762" s="308"/>
      <c r="AV762" s="308"/>
      <c r="AW762" s="300"/>
      <c r="AX762" s="300"/>
      <c r="AY762" s="298"/>
      <c r="AZ762" s="299"/>
      <c r="BA762" s="300"/>
      <c r="BB762" s="301"/>
      <c r="BC762" s="302"/>
      <c r="BD762" s="303"/>
      <c r="BE762" s="303"/>
      <c r="BF762" s="304"/>
      <c r="BG762" s="304"/>
      <c r="BH762" s="305"/>
      <c r="BI762" s="306"/>
      <c r="BJ762" s="307"/>
      <c r="BK762" s="308"/>
      <c r="BL762" s="308"/>
      <c r="BM762" s="308"/>
      <c r="BN762" s="300"/>
      <c r="BO762" s="300"/>
      <c r="BP762" s="298"/>
      <c r="BQ762" s="299"/>
      <c r="BR762" s="300"/>
      <c r="BS762" s="301"/>
      <c r="BT762" s="302"/>
      <c r="BU762" s="303"/>
      <c r="BV762" s="303"/>
      <c r="BW762" s="304"/>
      <c r="BX762" s="304"/>
      <c r="BY762" s="305"/>
      <c r="BZ762" s="306"/>
      <c r="CA762" s="307"/>
      <c r="CB762" s="308"/>
      <c r="CC762" s="308"/>
      <c r="CD762" s="308"/>
      <c r="CE762" s="300"/>
      <c r="CF762" s="300"/>
      <c r="CG762" s="298"/>
      <c r="CH762" s="299"/>
      <c r="CI762" s="300"/>
      <c r="CJ762" s="301"/>
      <c r="CK762" s="302"/>
      <c r="CL762" s="303"/>
      <c r="CM762" s="303"/>
      <c r="CN762" s="304"/>
      <c r="CO762" s="304"/>
      <c r="CP762" s="305"/>
      <c r="CQ762" s="306"/>
      <c r="CR762" s="307"/>
      <c r="CS762" s="308"/>
      <c r="CT762" s="308"/>
      <c r="CU762" s="308"/>
      <c r="CV762" s="300"/>
      <c r="CW762" s="300"/>
      <c r="CX762" s="298"/>
      <c r="CY762" s="299"/>
      <c r="CZ762" s="300"/>
      <c r="DA762" s="301"/>
      <c r="DB762" s="302"/>
      <c r="DC762" s="303"/>
      <c r="DD762" s="303"/>
      <c r="DE762" s="304"/>
      <c r="DF762" s="304"/>
      <c r="DG762" s="305"/>
      <c r="DH762" s="306"/>
      <c r="DI762" s="307"/>
      <c r="DJ762" s="308"/>
      <c r="DK762" s="308"/>
      <c r="DL762" s="308"/>
      <c r="DM762" s="300"/>
      <c r="DN762" s="300"/>
      <c r="DO762" s="298"/>
      <c r="DP762" s="299"/>
      <c r="DQ762" s="300"/>
      <c r="DR762" s="301"/>
      <c r="DS762" s="302"/>
      <c r="DT762" s="303"/>
      <c r="DU762" s="303"/>
      <c r="DV762" s="304"/>
      <c r="DW762" s="304"/>
      <c r="DX762" s="305"/>
      <c r="DY762" s="306"/>
      <c r="DZ762" s="307"/>
      <c r="EA762" s="308"/>
      <c r="EB762" s="308"/>
      <c r="EC762" s="308"/>
      <c r="ED762" s="300"/>
      <c r="EE762" s="300"/>
      <c r="EF762" s="298"/>
      <c r="EG762" s="299"/>
      <c r="EH762" s="300"/>
      <c r="EI762" s="301"/>
      <c r="EJ762" s="302"/>
      <c r="EK762" s="303"/>
      <c r="EL762" s="303"/>
      <c r="EM762" s="304"/>
      <c r="EN762" s="304"/>
      <c r="EO762" s="305"/>
      <c r="EP762" s="306"/>
      <c r="EQ762" s="307"/>
      <c r="ER762" s="308"/>
      <c r="ES762" s="308"/>
      <c r="ET762" s="308"/>
      <c r="EU762" s="300"/>
      <c r="EV762" s="300"/>
      <c r="EW762" s="298"/>
      <c r="EX762" s="299"/>
      <c r="EY762" s="300"/>
      <c r="EZ762" s="301"/>
      <c r="FA762" s="302"/>
      <c r="FB762" s="303"/>
      <c r="FC762" s="303"/>
      <c r="FD762" s="304"/>
      <c r="FE762" s="304"/>
      <c r="FF762" s="305"/>
      <c r="FG762" s="306"/>
      <c r="FH762" s="307"/>
      <c r="FI762" s="308"/>
      <c r="FJ762" s="308"/>
      <c r="FK762" s="308"/>
      <c r="FL762" s="300"/>
      <c r="FM762" s="300"/>
      <c r="FN762" s="298"/>
      <c r="FO762" s="299"/>
      <c r="FP762" s="300"/>
      <c r="FQ762" s="301"/>
      <c r="FR762" s="302"/>
      <c r="FS762" s="303"/>
      <c r="FT762" s="303"/>
      <c r="FU762" s="304"/>
      <c r="FV762" s="304"/>
      <c r="FW762" s="305"/>
      <c r="FX762" s="306"/>
      <c r="FY762" s="307"/>
      <c r="FZ762" s="308"/>
      <c r="GA762" s="308"/>
      <c r="GB762" s="308"/>
      <c r="GC762" s="300"/>
      <c r="GD762" s="300"/>
      <c r="GE762" s="298"/>
      <c r="GF762" s="299"/>
      <c r="GG762" s="300"/>
      <c r="GH762" s="301"/>
      <c r="GI762" s="302"/>
      <c r="GJ762" s="303"/>
      <c r="GK762" s="303"/>
      <c r="GL762" s="304"/>
      <c r="GM762" s="304"/>
      <c r="GN762" s="305"/>
      <c r="GO762" s="306"/>
      <c r="GP762" s="307"/>
      <c r="GQ762" s="308"/>
      <c r="GR762" s="308"/>
      <c r="GS762" s="308"/>
      <c r="GT762" s="300"/>
      <c r="GU762" s="300"/>
      <c r="GV762" s="298"/>
      <c r="GW762" s="299"/>
      <c r="GX762" s="300"/>
      <c r="GY762" s="301"/>
      <c r="GZ762" s="302"/>
      <c r="HA762" s="303"/>
      <c r="HB762" s="303"/>
      <c r="HC762" s="304"/>
      <c r="HD762" s="304"/>
      <c r="HE762" s="305"/>
      <c r="HF762" s="306"/>
      <c r="HG762" s="307"/>
    </row>
    <row r="763" spans="1:215" s="230" customFormat="1" ht="41.25" customHeight="1" x14ac:dyDescent="0.2">
      <c r="A763" s="210" t="s">
        <v>7660</v>
      </c>
      <c r="B763" s="211" t="s">
        <v>2686</v>
      </c>
      <c r="C763" s="211" t="s">
        <v>2686</v>
      </c>
      <c r="D763" s="211" t="s">
        <v>8864</v>
      </c>
      <c r="E763" s="212" t="str">
        <f t="shared" si="18"/>
        <v>熊毛郡田布施町波野433-1</v>
      </c>
      <c r="F763" s="212" t="s">
        <v>2687</v>
      </c>
      <c r="G763" s="196">
        <v>41487</v>
      </c>
      <c r="H763" s="212" t="s">
        <v>7661</v>
      </c>
      <c r="I763" s="236" t="s">
        <v>455</v>
      </c>
      <c r="J763" s="281" t="s">
        <v>4583</v>
      </c>
      <c r="K763" s="282" t="s">
        <v>4376</v>
      </c>
      <c r="L763" s="282" t="s">
        <v>4606</v>
      </c>
      <c r="M763" s="212" t="s">
        <v>3952</v>
      </c>
      <c r="N763" s="212" t="s">
        <v>2688</v>
      </c>
      <c r="O763" s="283" t="s">
        <v>250</v>
      </c>
      <c r="P763" s="284" t="s">
        <v>550</v>
      </c>
      <c r="Q763" s="227"/>
      <c r="R763" s="228"/>
      <c r="S763" s="226"/>
      <c r="T763" s="226"/>
      <c r="U763" s="229"/>
      <c r="V763" s="229"/>
      <c r="W763" s="229"/>
      <c r="X763" s="226"/>
      <c r="Y763" s="226"/>
      <c r="AB763" s="231"/>
      <c r="AC763" s="231"/>
      <c r="AD763" s="231"/>
      <c r="AE763" s="231"/>
      <c r="AF763" s="226"/>
      <c r="AG763" s="226"/>
      <c r="AH763" s="227"/>
      <c r="AI763" s="228"/>
      <c r="AJ763" s="226"/>
      <c r="AK763" s="226"/>
      <c r="AL763" s="229"/>
      <c r="AM763" s="229"/>
      <c r="AN763" s="229"/>
      <c r="AO763" s="226"/>
      <c r="AP763" s="226"/>
      <c r="AS763" s="231"/>
      <c r="AT763" s="231"/>
      <c r="AU763" s="231"/>
      <c r="AV763" s="231"/>
      <c r="AW763" s="226"/>
      <c r="AX763" s="226"/>
      <c r="AY763" s="227"/>
      <c r="AZ763" s="228"/>
      <c r="BA763" s="226"/>
      <c r="BB763" s="226"/>
      <c r="BC763" s="229"/>
      <c r="BD763" s="229"/>
      <c r="BE763" s="229"/>
      <c r="BF763" s="226"/>
      <c r="BG763" s="226"/>
      <c r="BJ763" s="231"/>
      <c r="BK763" s="231"/>
      <c r="BL763" s="231"/>
      <c r="BM763" s="231"/>
      <c r="BN763" s="226"/>
      <c r="BO763" s="226"/>
      <c r="BP763" s="227"/>
      <c r="BQ763" s="228"/>
      <c r="BR763" s="226"/>
      <c r="BS763" s="226"/>
      <c r="BT763" s="229"/>
      <c r="BU763" s="229"/>
      <c r="BV763" s="229"/>
      <c r="BW763" s="226"/>
      <c r="BX763" s="226"/>
      <c r="CA763" s="231"/>
      <c r="CB763" s="231"/>
      <c r="CC763" s="231"/>
      <c r="CD763" s="231"/>
      <c r="CE763" s="226"/>
      <c r="CF763" s="226"/>
      <c r="CG763" s="227"/>
      <c r="CH763" s="228"/>
      <c r="CI763" s="226"/>
      <c r="CJ763" s="226"/>
      <c r="CK763" s="229"/>
      <c r="CL763" s="229"/>
      <c r="CM763" s="229"/>
      <c r="CN763" s="226"/>
      <c r="CO763" s="226"/>
      <c r="CR763" s="231"/>
      <c r="CS763" s="231"/>
      <c r="CT763" s="231"/>
      <c r="CU763" s="231"/>
      <c r="CV763" s="226"/>
      <c r="CW763" s="226"/>
      <c r="CX763" s="227"/>
      <c r="CY763" s="228"/>
      <c r="CZ763" s="226"/>
      <c r="DA763" s="226"/>
      <c r="DB763" s="229"/>
      <c r="DC763" s="229"/>
      <c r="DD763" s="229"/>
      <c r="DE763" s="226"/>
      <c r="DF763" s="226"/>
      <c r="DI763" s="231"/>
      <c r="DJ763" s="231"/>
      <c r="DK763" s="231"/>
      <c r="DL763" s="231"/>
      <c r="DM763" s="226"/>
      <c r="DN763" s="226"/>
      <c r="DO763" s="227"/>
      <c r="DP763" s="228"/>
      <c r="DQ763" s="226"/>
      <c r="DR763" s="226"/>
      <c r="DS763" s="229"/>
      <c r="DT763" s="229"/>
      <c r="DU763" s="229"/>
      <c r="DV763" s="226"/>
      <c r="DW763" s="226"/>
      <c r="DZ763" s="231"/>
      <c r="EA763" s="231"/>
      <c r="EB763" s="231"/>
      <c r="EC763" s="231"/>
      <c r="ED763" s="226"/>
      <c r="EE763" s="226"/>
      <c r="EF763" s="227"/>
      <c r="EG763" s="228"/>
      <c r="EH763" s="226"/>
      <c r="EI763" s="226"/>
      <c r="EJ763" s="229"/>
      <c r="EK763" s="229"/>
      <c r="EL763" s="229"/>
      <c r="EM763" s="226"/>
      <c r="EN763" s="226"/>
      <c r="EQ763" s="231"/>
      <c r="ER763" s="231"/>
      <c r="ES763" s="231"/>
      <c r="ET763" s="231"/>
      <c r="EU763" s="226"/>
      <c r="EV763" s="226"/>
      <c r="EW763" s="227"/>
      <c r="EX763" s="228"/>
      <c r="EY763" s="226"/>
      <c r="EZ763" s="226"/>
      <c r="FA763" s="229"/>
      <c r="FB763" s="229"/>
      <c r="FC763" s="229"/>
      <c r="FD763" s="226"/>
      <c r="FE763" s="226"/>
      <c r="FH763" s="231"/>
      <c r="FI763" s="231"/>
      <c r="FJ763" s="231"/>
      <c r="FK763" s="231"/>
      <c r="FL763" s="226"/>
      <c r="FM763" s="226"/>
      <c r="FN763" s="227"/>
      <c r="FO763" s="228"/>
      <c r="FP763" s="226"/>
      <c r="FQ763" s="226"/>
      <c r="FR763" s="229"/>
      <c r="FS763" s="229"/>
      <c r="FT763" s="229"/>
      <c r="FU763" s="226"/>
      <c r="FV763" s="226"/>
      <c r="FY763" s="231"/>
      <c r="FZ763" s="231"/>
      <c r="GA763" s="231"/>
      <c r="GB763" s="231"/>
      <c r="GC763" s="226"/>
      <c r="GD763" s="226"/>
      <c r="GE763" s="227"/>
      <c r="GF763" s="228"/>
      <c r="GG763" s="226"/>
      <c r="GH763" s="226"/>
      <c r="GI763" s="229"/>
      <c r="GJ763" s="229"/>
      <c r="GK763" s="229"/>
      <c r="GL763" s="226"/>
      <c r="GM763" s="226"/>
      <c r="GP763" s="231"/>
      <c r="GQ763" s="231"/>
      <c r="GR763" s="231"/>
      <c r="GS763" s="231"/>
      <c r="GT763" s="226"/>
      <c r="GU763" s="226"/>
      <c r="GV763" s="227"/>
      <c r="GW763" s="228"/>
      <c r="GX763" s="226"/>
      <c r="GY763" s="226"/>
      <c r="GZ763" s="229"/>
      <c r="HA763" s="229"/>
      <c r="HB763" s="229"/>
      <c r="HC763" s="226"/>
      <c r="HD763" s="226"/>
      <c r="HG763" s="231"/>
    </row>
    <row r="764" spans="1:215" s="230" customFormat="1" ht="41.25" customHeight="1" x14ac:dyDescent="0.2">
      <c r="A764" s="210" t="s">
        <v>4595</v>
      </c>
      <c r="B764" s="211" t="s">
        <v>4373</v>
      </c>
      <c r="C764" s="211" t="s">
        <v>4373</v>
      </c>
      <c r="D764" s="211" t="s">
        <v>8865</v>
      </c>
      <c r="E764" s="212" t="str">
        <f t="shared" si="18"/>
        <v>熊毛郡平生町平生村618-2</v>
      </c>
      <c r="F764" s="212" t="s">
        <v>7662</v>
      </c>
      <c r="G764" s="196">
        <v>34182</v>
      </c>
      <c r="H764" s="212" t="s">
        <v>2181</v>
      </c>
      <c r="I764" s="236" t="s">
        <v>455</v>
      </c>
      <c r="J764" s="281" t="s">
        <v>4583</v>
      </c>
      <c r="K764" s="282" t="s">
        <v>3753</v>
      </c>
      <c r="L764" s="282" t="s">
        <v>779</v>
      </c>
      <c r="M764" s="212" t="s">
        <v>3465</v>
      </c>
      <c r="N764" s="212" t="s">
        <v>7663</v>
      </c>
      <c r="O764" s="283" t="s">
        <v>250</v>
      </c>
      <c r="P764" s="284" t="s">
        <v>10</v>
      </c>
      <c r="Q764" s="227"/>
      <c r="R764" s="228"/>
      <c r="S764" s="226"/>
      <c r="T764" s="226"/>
      <c r="U764" s="229"/>
      <c r="V764" s="229"/>
      <c r="W764" s="229"/>
      <c r="X764" s="226"/>
      <c r="Y764" s="226"/>
      <c r="AB764" s="231"/>
      <c r="AC764" s="231"/>
      <c r="AD764" s="231"/>
      <c r="AE764" s="231"/>
      <c r="AF764" s="226"/>
      <c r="AG764" s="226"/>
      <c r="AH764" s="227"/>
      <c r="AI764" s="228"/>
      <c r="AJ764" s="226"/>
      <c r="AK764" s="226"/>
      <c r="AL764" s="229"/>
      <c r="AM764" s="229"/>
      <c r="AN764" s="229"/>
      <c r="AO764" s="226"/>
      <c r="AP764" s="226"/>
      <c r="AS764" s="231"/>
      <c r="AT764" s="231"/>
      <c r="AU764" s="231"/>
      <c r="AV764" s="231"/>
      <c r="AW764" s="226"/>
      <c r="AX764" s="226"/>
      <c r="AY764" s="227"/>
      <c r="AZ764" s="228"/>
      <c r="BA764" s="226"/>
      <c r="BB764" s="226"/>
      <c r="BC764" s="229"/>
      <c r="BD764" s="229"/>
      <c r="BE764" s="229"/>
      <c r="BF764" s="226"/>
      <c r="BG764" s="226"/>
      <c r="BJ764" s="231"/>
      <c r="BK764" s="231"/>
      <c r="BL764" s="231"/>
      <c r="BM764" s="231"/>
      <c r="BN764" s="226"/>
      <c r="BO764" s="226"/>
      <c r="BP764" s="227"/>
      <c r="BQ764" s="228"/>
      <c r="BR764" s="226"/>
      <c r="BS764" s="226"/>
      <c r="BT764" s="229"/>
      <c r="BU764" s="229"/>
      <c r="BV764" s="229"/>
      <c r="BW764" s="226"/>
      <c r="BX764" s="226"/>
      <c r="CA764" s="231"/>
      <c r="CB764" s="231"/>
      <c r="CC764" s="231"/>
      <c r="CD764" s="231"/>
      <c r="CE764" s="226"/>
      <c r="CF764" s="226"/>
      <c r="CG764" s="227"/>
      <c r="CH764" s="228"/>
      <c r="CI764" s="226"/>
      <c r="CJ764" s="226"/>
      <c r="CK764" s="229"/>
      <c r="CL764" s="229"/>
      <c r="CM764" s="229"/>
      <c r="CN764" s="226"/>
      <c r="CO764" s="226"/>
      <c r="CR764" s="231"/>
      <c r="CS764" s="231"/>
      <c r="CT764" s="231"/>
      <c r="CU764" s="231"/>
      <c r="CV764" s="226"/>
      <c r="CW764" s="226"/>
      <c r="CX764" s="227"/>
      <c r="CY764" s="228"/>
      <c r="CZ764" s="226"/>
      <c r="DA764" s="226"/>
      <c r="DB764" s="229"/>
      <c r="DC764" s="229"/>
      <c r="DD764" s="229"/>
      <c r="DE764" s="226"/>
      <c r="DF764" s="226"/>
      <c r="DI764" s="231"/>
      <c r="DJ764" s="231"/>
      <c r="DK764" s="231"/>
      <c r="DL764" s="231"/>
      <c r="DM764" s="226"/>
      <c r="DN764" s="226"/>
      <c r="DO764" s="227"/>
      <c r="DP764" s="228"/>
      <c r="DQ764" s="226"/>
      <c r="DR764" s="226"/>
      <c r="DS764" s="229"/>
      <c r="DT764" s="229"/>
      <c r="DU764" s="229"/>
      <c r="DV764" s="226"/>
      <c r="DW764" s="226"/>
      <c r="DZ764" s="231"/>
      <c r="EA764" s="231"/>
      <c r="EB764" s="231"/>
      <c r="EC764" s="231"/>
      <c r="ED764" s="226"/>
      <c r="EE764" s="226"/>
      <c r="EF764" s="227"/>
      <c r="EG764" s="228"/>
      <c r="EH764" s="226"/>
      <c r="EI764" s="226"/>
      <c r="EJ764" s="229"/>
      <c r="EK764" s="229"/>
      <c r="EL764" s="229"/>
      <c r="EM764" s="226"/>
      <c r="EN764" s="226"/>
      <c r="EQ764" s="231"/>
      <c r="ER764" s="231"/>
      <c r="ES764" s="231"/>
      <c r="ET764" s="231"/>
      <c r="EU764" s="226"/>
      <c r="EV764" s="226"/>
      <c r="EW764" s="227"/>
      <c r="EX764" s="228"/>
      <c r="EY764" s="226"/>
      <c r="EZ764" s="226"/>
      <c r="FA764" s="229"/>
      <c r="FB764" s="229"/>
      <c r="FC764" s="229"/>
      <c r="FD764" s="226"/>
      <c r="FE764" s="226"/>
      <c r="FH764" s="231"/>
      <c r="FI764" s="231"/>
      <c r="FJ764" s="231"/>
      <c r="FK764" s="231"/>
      <c r="FL764" s="226"/>
      <c r="FM764" s="226"/>
      <c r="FN764" s="227"/>
      <c r="FO764" s="228"/>
      <c r="FP764" s="226"/>
      <c r="FQ764" s="226"/>
      <c r="FR764" s="229"/>
      <c r="FS764" s="229"/>
      <c r="FT764" s="229"/>
      <c r="FU764" s="226"/>
      <c r="FV764" s="226"/>
      <c r="FY764" s="231"/>
      <c r="FZ764" s="231"/>
      <c r="GA764" s="231"/>
      <c r="GB764" s="231"/>
      <c r="GC764" s="226"/>
      <c r="GD764" s="226"/>
      <c r="GE764" s="227"/>
      <c r="GF764" s="228"/>
      <c r="GG764" s="226"/>
      <c r="GH764" s="226"/>
      <c r="GI764" s="229"/>
      <c r="GJ764" s="229"/>
      <c r="GK764" s="229"/>
      <c r="GL764" s="226"/>
      <c r="GM764" s="226"/>
      <c r="GP764" s="231"/>
      <c r="GQ764" s="231"/>
      <c r="GR764" s="231"/>
      <c r="GS764" s="231"/>
      <c r="GT764" s="226"/>
      <c r="GU764" s="226"/>
      <c r="GV764" s="227"/>
      <c r="GW764" s="228"/>
      <c r="GX764" s="226"/>
      <c r="GY764" s="226"/>
      <c r="GZ764" s="229"/>
      <c r="HA764" s="229"/>
      <c r="HB764" s="229"/>
      <c r="HC764" s="226"/>
      <c r="HD764" s="226"/>
      <c r="HG764" s="231"/>
    </row>
    <row r="765" spans="1:215" s="230" customFormat="1" ht="41.25" customHeight="1" x14ac:dyDescent="0.2">
      <c r="A765" s="210" t="s">
        <v>4605</v>
      </c>
      <c r="B765" s="211" t="s">
        <v>4604</v>
      </c>
      <c r="C765" s="211" t="s">
        <v>4604</v>
      </c>
      <c r="D765" s="211" t="s">
        <v>8866</v>
      </c>
      <c r="E765" s="212" t="str">
        <f t="shared" si="18"/>
        <v>熊毛郡平生町平生町5-56</v>
      </c>
      <c r="F765" s="212" t="s">
        <v>1109</v>
      </c>
      <c r="G765" s="196">
        <v>40878</v>
      </c>
      <c r="H765" s="212" t="s">
        <v>2182</v>
      </c>
      <c r="I765" s="236" t="s">
        <v>3351</v>
      </c>
      <c r="J765" s="281" t="s">
        <v>4583</v>
      </c>
      <c r="K765" s="282" t="s">
        <v>3753</v>
      </c>
      <c r="L765" s="282" t="s">
        <v>779</v>
      </c>
      <c r="M765" s="212" t="s">
        <v>2259</v>
      </c>
      <c r="N765" s="212" t="s">
        <v>4603</v>
      </c>
      <c r="O765" s="283" t="s">
        <v>250</v>
      </c>
      <c r="P765" s="284" t="s">
        <v>10</v>
      </c>
      <c r="Q765" s="227"/>
      <c r="R765" s="228"/>
      <c r="S765" s="226"/>
      <c r="T765" s="226"/>
      <c r="U765" s="229"/>
      <c r="V765" s="229"/>
      <c r="W765" s="229"/>
      <c r="X765" s="226"/>
      <c r="Y765" s="226"/>
      <c r="AB765" s="231"/>
      <c r="AC765" s="231"/>
      <c r="AD765" s="231"/>
      <c r="AE765" s="231"/>
      <c r="AF765" s="226"/>
      <c r="AG765" s="226"/>
      <c r="AH765" s="227"/>
      <c r="AI765" s="228"/>
      <c r="AJ765" s="226"/>
      <c r="AK765" s="226"/>
      <c r="AL765" s="229"/>
      <c r="AM765" s="229"/>
      <c r="AN765" s="229"/>
      <c r="AO765" s="226"/>
      <c r="AP765" s="226"/>
      <c r="AS765" s="231"/>
      <c r="AT765" s="231"/>
      <c r="AU765" s="231"/>
      <c r="AV765" s="231"/>
      <c r="AW765" s="226"/>
      <c r="AX765" s="226"/>
      <c r="AY765" s="227"/>
      <c r="AZ765" s="228"/>
      <c r="BA765" s="226"/>
      <c r="BB765" s="226"/>
      <c r="BC765" s="229"/>
      <c r="BD765" s="229"/>
      <c r="BE765" s="229"/>
      <c r="BF765" s="226"/>
      <c r="BG765" s="226"/>
      <c r="BJ765" s="231"/>
      <c r="BK765" s="231"/>
      <c r="BL765" s="231"/>
      <c r="BM765" s="231"/>
      <c r="BN765" s="226"/>
      <c r="BO765" s="226"/>
      <c r="BP765" s="227"/>
      <c r="BQ765" s="228"/>
      <c r="BR765" s="226"/>
      <c r="BS765" s="226"/>
      <c r="BT765" s="229"/>
      <c r="BU765" s="229"/>
      <c r="BV765" s="229"/>
      <c r="BW765" s="226"/>
      <c r="BX765" s="226"/>
      <c r="CA765" s="231"/>
      <c r="CB765" s="231"/>
      <c r="CC765" s="231"/>
      <c r="CD765" s="231"/>
      <c r="CE765" s="226"/>
      <c r="CF765" s="226"/>
      <c r="CG765" s="227"/>
      <c r="CH765" s="228"/>
      <c r="CI765" s="226"/>
      <c r="CJ765" s="226"/>
      <c r="CK765" s="229"/>
      <c r="CL765" s="229"/>
      <c r="CM765" s="229"/>
      <c r="CN765" s="226"/>
      <c r="CO765" s="226"/>
      <c r="CR765" s="231"/>
      <c r="CS765" s="231"/>
      <c r="CT765" s="231"/>
      <c r="CU765" s="231"/>
      <c r="CV765" s="226"/>
      <c r="CW765" s="226"/>
      <c r="CX765" s="227"/>
      <c r="CY765" s="228"/>
      <c r="CZ765" s="226"/>
      <c r="DA765" s="226"/>
      <c r="DB765" s="229"/>
      <c r="DC765" s="229"/>
      <c r="DD765" s="229"/>
      <c r="DE765" s="226"/>
      <c r="DF765" s="226"/>
      <c r="DI765" s="231"/>
      <c r="DJ765" s="231"/>
      <c r="DK765" s="231"/>
      <c r="DL765" s="231"/>
      <c r="DM765" s="226"/>
      <c r="DN765" s="226"/>
      <c r="DO765" s="227"/>
      <c r="DP765" s="228"/>
      <c r="DQ765" s="226"/>
      <c r="DR765" s="226"/>
      <c r="DS765" s="229"/>
      <c r="DT765" s="229"/>
      <c r="DU765" s="229"/>
      <c r="DV765" s="226"/>
      <c r="DW765" s="226"/>
      <c r="DZ765" s="231"/>
      <c r="EA765" s="231"/>
      <c r="EB765" s="231"/>
      <c r="EC765" s="231"/>
      <c r="ED765" s="226"/>
      <c r="EE765" s="226"/>
      <c r="EF765" s="227"/>
      <c r="EG765" s="228"/>
      <c r="EH765" s="226"/>
      <c r="EI765" s="226"/>
      <c r="EJ765" s="229"/>
      <c r="EK765" s="229"/>
      <c r="EL765" s="229"/>
      <c r="EM765" s="226"/>
      <c r="EN765" s="226"/>
      <c r="EQ765" s="231"/>
      <c r="ER765" s="231"/>
      <c r="ES765" s="231"/>
      <c r="ET765" s="231"/>
      <c r="EU765" s="226"/>
      <c r="EV765" s="226"/>
      <c r="EW765" s="227"/>
      <c r="EX765" s="228"/>
      <c r="EY765" s="226"/>
      <c r="EZ765" s="226"/>
      <c r="FA765" s="229"/>
      <c r="FB765" s="229"/>
      <c r="FC765" s="229"/>
      <c r="FD765" s="226"/>
      <c r="FE765" s="226"/>
      <c r="FH765" s="231"/>
      <c r="FI765" s="231"/>
      <c r="FJ765" s="231"/>
      <c r="FK765" s="231"/>
      <c r="FL765" s="226"/>
      <c r="FM765" s="226"/>
      <c r="FN765" s="227"/>
      <c r="FO765" s="228"/>
      <c r="FP765" s="226"/>
      <c r="FQ765" s="226"/>
      <c r="FR765" s="229"/>
      <c r="FS765" s="229"/>
      <c r="FT765" s="229"/>
      <c r="FU765" s="226"/>
      <c r="FV765" s="226"/>
      <c r="FY765" s="231"/>
      <c r="FZ765" s="231"/>
      <c r="GA765" s="231"/>
      <c r="GB765" s="231"/>
      <c r="GC765" s="226"/>
      <c r="GD765" s="226"/>
      <c r="GE765" s="227"/>
      <c r="GF765" s="228"/>
      <c r="GG765" s="226"/>
      <c r="GH765" s="226"/>
      <c r="GI765" s="229"/>
      <c r="GJ765" s="229"/>
      <c r="GK765" s="229"/>
      <c r="GL765" s="226"/>
      <c r="GM765" s="226"/>
      <c r="GP765" s="231"/>
      <c r="GQ765" s="231"/>
      <c r="GR765" s="231"/>
      <c r="GS765" s="231"/>
      <c r="GT765" s="226"/>
      <c r="GU765" s="226"/>
      <c r="GV765" s="227"/>
      <c r="GW765" s="228"/>
      <c r="GX765" s="226"/>
      <c r="GY765" s="226"/>
      <c r="GZ765" s="229"/>
      <c r="HA765" s="229"/>
      <c r="HB765" s="229"/>
      <c r="HC765" s="226"/>
      <c r="HD765" s="226"/>
      <c r="HG765" s="231"/>
    </row>
    <row r="766" spans="1:215" s="230" customFormat="1" ht="41.25" customHeight="1" x14ac:dyDescent="0.2">
      <c r="A766" s="210" t="s">
        <v>4602</v>
      </c>
      <c r="B766" s="211" t="s">
        <v>4373</v>
      </c>
      <c r="C766" s="211" t="s">
        <v>4373</v>
      </c>
      <c r="D766" s="211" t="s">
        <v>3466</v>
      </c>
      <c r="E766" s="212" t="str">
        <f t="shared" si="18"/>
        <v>熊毛郡平生町佐賀1572</v>
      </c>
      <c r="F766" s="212" t="s">
        <v>4601</v>
      </c>
      <c r="G766" s="196">
        <v>41122</v>
      </c>
      <c r="H766" s="212" t="s">
        <v>4600</v>
      </c>
      <c r="I766" s="236" t="s">
        <v>3349</v>
      </c>
      <c r="J766" s="281" t="s">
        <v>4583</v>
      </c>
      <c r="K766" s="282" t="s">
        <v>3753</v>
      </c>
      <c r="L766" s="282" t="s">
        <v>779</v>
      </c>
      <c r="M766" s="212" t="s">
        <v>4599</v>
      </c>
      <c r="N766" s="212" t="s">
        <v>4598</v>
      </c>
      <c r="O766" s="283" t="s">
        <v>250</v>
      </c>
      <c r="P766" s="284" t="s">
        <v>10</v>
      </c>
      <c r="Q766" s="227"/>
      <c r="R766" s="228"/>
      <c r="S766" s="226"/>
      <c r="T766" s="226"/>
      <c r="U766" s="229"/>
      <c r="V766" s="229"/>
      <c r="W766" s="229"/>
      <c r="X766" s="226"/>
      <c r="Y766" s="226"/>
      <c r="AB766" s="231"/>
      <c r="AC766" s="231"/>
      <c r="AD766" s="231"/>
      <c r="AE766" s="231"/>
      <c r="AF766" s="226"/>
      <c r="AG766" s="226"/>
      <c r="AH766" s="227"/>
      <c r="AI766" s="228"/>
      <c r="AJ766" s="226"/>
      <c r="AK766" s="226"/>
      <c r="AL766" s="229"/>
      <c r="AM766" s="229"/>
      <c r="AN766" s="229"/>
      <c r="AO766" s="226"/>
      <c r="AP766" s="226"/>
      <c r="AS766" s="231"/>
      <c r="AT766" s="231"/>
      <c r="AU766" s="231"/>
      <c r="AV766" s="231"/>
      <c r="AW766" s="226"/>
      <c r="AX766" s="226"/>
      <c r="AY766" s="227"/>
      <c r="AZ766" s="228"/>
      <c r="BA766" s="226"/>
      <c r="BB766" s="226"/>
      <c r="BC766" s="229"/>
      <c r="BD766" s="229"/>
      <c r="BE766" s="229"/>
      <c r="BF766" s="226"/>
      <c r="BG766" s="226"/>
      <c r="BJ766" s="231"/>
      <c r="BK766" s="231"/>
      <c r="BL766" s="231"/>
      <c r="BM766" s="231"/>
      <c r="BN766" s="226"/>
      <c r="BO766" s="226"/>
      <c r="BP766" s="227"/>
      <c r="BQ766" s="228"/>
      <c r="BR766" s="226"/>
      <c r="BS766" s="226"/>
      <c r="BT766" s="229"/>
      <c r="BU766" s="229"/>
      <c r="BV766" s="229"/>
      <c r="BW766" s="226"/>
      <c r="BX766" s="226"/>
      <c r="CA766" s="231"/>
      <c r="CB766" s="231"/>
      <c r="CC766" s="231"/>
      <c r="CD766" s="231"/>
      <c r="CE766" s="226"/>
      <c r="CF766" s="226"/>
      <c r="CG766" s="227"/>
      <c r="CH766" s="228"/>
      <c r="CI766" s="226"/>
      <c r="CJ766" s="226"/>
      <c r="CK766" s="229"/>
      <c r="CL766" s="229"/>
      <c r="CM766" s="229"/>
      <c r="CN766" s="226"/>
      <c r="CO766" s="226"/>
      <c r="CR766" s="231"/>
      <c r="CS766" s="231"/>
      <c r="CT766" s="231"/>
      <c r="CU766" s="231"/>
      <c r="CV766" s="226"/>
      <c r="CW766" s="226"/>
      <c r="CX766" s="227"/>
      <c r="CY766" s="228"/>
      <c r="CZ766" s="226"/>
      <c r="DA766" s="226"/>
      <c r="DB766" s="229"/>
      <c r="DC766" s="229"/>
      <c r="DD766" s="229"/>
      <c r="DE766" s="226"/>
      <c r="DF766" s="226"/>
      <c r="DI766" s="231"/>
      <c r="DJ766" s="231"/>
      <c r="DK766" s="231"/>
      <c r="DL766" s="231"/>
      <c r="DM766" s="226"/>
      <c r="DN766" s="226"/>
      <c r="DO766" s="227"/>
      <c r="DP766" s="228"/>
      <c r="DQ766" s="226"/>
      <c r="DR766" s="226"/>
      <c r="DS766" s="229"/>
      <c r="DT766" s="229"/>
      <c r="DU766" s="229"/>
      <c r="DV766" s="226"/>
      <c r="DW766" s="226"/>
      <c r="DZ766" s="231"/>
      <c r="EA766" s="231"/>
      <c r="EB766" s="231"/>
      <c r="EC766" s="231"/>
      <c r="ED766" s="226"/>
      <c r="EE766" s="226"/>
      <c r="EF766" s="227"/>
      <c r="EG766" s="228"/>
      <c r="EH766" s="226"/>
      <c r="EI766" s="226"/>
      <c r="EJ766" s="229"/>
      <c r="EK766" s="229"/>
      <c r="EL766" s="229"/>
      <c r="EM766" s="226"/>
      <c r="EN766" s="226"/>
      <c r="EQ766" s="231"/>
      <c r="ER766" s="231"/>
      <c r="ES766" s="231"/>
      <c r="ET766" s="231"/>
      <c r="EU766" s="226"/>
      <c r="EV766" s="226"/>
      <c r="EW766" s="227"/>
      <c r="EX766" s="228"/>
      <c r="EY766" s="226"/>
      <c r="EZ766" s="226"/>
      <c r="FA766" s="229"/>
      <c r="FB766" s="229"/>
      <c r="FC766" s="229"/>
      <c r="FD766" s="226"/>
      <c r="FE766" s="226"/>
      <c r="FH766" s="231"/>
      <c r="FI766" s="231"/>
      <c r="FJ766" s="231"/>
      <c r="FK766" s="231"/>
      <c r="FL766" s="226"/>
      <c r="FM766" s="226"/>
      <c r="FN766" s="227"/>
      <c r="FO766" s="228"/>
      <c r="FP766" s="226"/>
      <c r="FQ766" s="226"/>
      <c r="FR766" s="229"/>
      <c r="FS766" s="229"/>
      <c r="FT766" s="229"/>
      <c r="FU766" s="226"/>
      <c r="FV766" s="226"/>
      <c r="FY766" s="231"/>
      <c r="FZ766" s="231"/>
      <c r="GA766" s="231"/>
      <c r="GB766" s="231"/>
      <c r="GC766" s="226"/>
      <c r="GD766" s="226"/>
      <c r="GE766" s="227"/>
      <c r="GF766" s="228"/>
      <c r="GG766" s="226"/>
      <c r="GH766" s="226"/>
      <c r="GI766" s="229"/>
      <c r="GJ766" s="229"/>
      <c r="GK766" s="229"/>
      <c r="GL766" s="226"/>
      <c r="GM766" s="226"/>
      <c r="GP766" s="231"/>
      <c r="GQ766" s="231"/>
      <c r="GR766" s="231"/>
      <c r="GS766" s="231"/>
      <c r="GT766" s="226"/>
      <c r="GU766" s="226"/>
      <c r="GV766" s="227"/>
      <c r="GW766" s="228"/>
      <c r="GX766" s="226"/>
      <c r="GY766" s="226"/>
      <c r="GZ766" s="229"/>
      <c r="HA766" s="229"/>
      <c r="HB766" s="229"/>
      <c r="HC766" s="226"/>
      <c r="HD766" s="226"/>
      <c r="HG766" s="231"/>
    </row>
    <row r="767" spans="1:215" s="230" customFormat="1" ht="41.25" customHeight="1" x14ac:dyDescent="0.2">
      <c r="A767" s="210" t="s">
        <v>7664</v>
      </c>
      <c r="B767" s="211" t="s">
        <v>7665</v>
      </c>
      <c r="C767" s="211" t="s">
        <v>7665</v>
      </c>
      <c r="D767" s="211" t="s">
        <v>8173</v>
      </c>
      <c r="E767" s="212" t="str">
        <f t="shared" si="18"/>
        <v>熊毛郡平生町平生角浜568-18</v>
      </c>
      <c r="F767" s="212" t="s">
        <v>8867</v>
      </c>
      <c r="G767" s="196">
        <v>41365</v>
      </c>
      <c r="H767" s="212" t="s">
        <v>2183</v>
      </c>
      <c r="I767" s="236" t="s">
        <v>576</v>
      </c>
      <c r="J767" s="281" t="s">
        <v>4583</v>
      </c>
      <c r="K767" s="282" t="s">
        <v>474</v>
      </c>
      <c r="L767" s="282" t="s">
        <v>779</v>
      </c>
      <c r="M767" s="212" t="s">
        <v>4597</v>
      </c>
      <c r="N767" s="212" t="s">
        <v>7666</v>
      </c>
      <c r="O767" s="283" t="s">
        <v>250</v>
      </c>
      <c r="P767" s="284" t="s">
        <v>120</v>
      </c>
      <c r="Q767" s="227"/>
      <c r="R767" s="228"/>
      <c r="S767" s="226"/>
      <c r="T767" s="226"/>
      <c r="U767" s="229"/>
      <c r="V767" s="229"/>
      <c r="W767" s="229"/>
      <c r="X767" s="226"/>
      <c r="Y767" s="226"/>
      <c r="AB767" s="231"/>
      <c r="AC767" s="231"/>
      <c r="AD767" s="231"/>
      <c r="AE767" s="231"/>
      <c r="AF767" s="226"/>
      <c r="AG767" s="226"/>
      <c r="AH767" s="227"/>
      <c r="AI767" s="228"/>
      <c r="AJ767" s="226"/>
      <c r="AK767" s="226"/>
      <c r="AL767" s="229"/>
      <c r="AM767" s="229"/>
      <c r="AN767" s="229"/>
      <c r="AO767" s="226"/>
      <c r="AP767" s="226"/>
      <c r="AS767" s="231"/>
      <c r="AT767" s="231"/>
      <c r="AU767" s="231"/>
      <c r="AV767" s="231"/>
      <c r="AW767" s="226"/>
      <c r="AX767" s="226"/>
      <c r="AY767" s="227"/>
      <c r="AZ767" s="228"/>
      <c r="BA767" s="226"/>
      <c r="BB767" s="226"/>
      <c r="BC767" s="229"/>
      <c r="BD767" s="229"/>
      <c r="BE767" s="229"/>
      <c r="BF767" s="226"/>
      <c r="BG767" s="226"/>
      <c r="BJ767" s="231"/>
      <c r="BK767" s="231"/>
      <c r="BL767" s="231"/>
      <c r="BM767" s="231"/>
      <c r="BN767" s="226"/>
      <c r="BO767" s="226"/>
      <c r="BP767" s="227"/>
      <c r="BQ767" s="228"/>
      <c r="BR767" s="226"/>
      <c r="BS767" s="226"/>
      <c r="BT767" s="229"/>
      <c r="BU767" s="229"/>
      <c r="BV767" s="229"/>
      <c r="BW767" s="226"/>
      <c r="BX767" s="226"/>
      <c r="CA767" s="231"/>
      <c r="CB767" s="231"/>
      <c r="CC767" s="231"/>
      <c r="CD767" s="231"/>
      <c r="CE767" s="226"/>
      <c r="CF767" s="226"/>
      <c r="CG767" s="227"/>
      <c r="CH767" s="228"/>
      <c r="CI767" s="226"/>
      <c r="CJ767" s="226"/>
      <c r="CK767" s="229"/>
      <c r="CL767" s="229"/>
      <c r="CM767" s="229"/>
      <c r="CN767" s="226"/>
      <c r="CO767" s="226"/>
      <c r="CR767" s="231"/>
      <c r="CS767" s="231"/>
      <c r="CT767" s="231"/>
      <c r="CU767" s="231"/>
      <c r="CV767" s="226"/>
      <c r="CW767" s="226"/>
      <c r="CX767" s="227"/>
      <c r="CY767" s="228"/>
      <c r="CZ767" s="226"/>
      <c r="DA767" s="226"/>
      <c r="DB767" s="229"/>
      <c r="DC767" s="229"/>
      <c r="DD767" s="229"/>
      <c r="DE767" s="226"/>
      <c r="DF767" s="226"/>
      <c r="DI767" s="231"/>
      <c r="DJ767" s="231"/>
      <c r="DK767" s="231"/>
      <c r="DL767" s="231"/>
      <c r="DM767" s="226"/>
      <c r="DN767" s="226"/>
      <c r="DO767" s="227"/>
      <c r="DP767" s="228"/>
      <c r="DQ767" s="226"/>
      <c r="DR767" s="226"/>
      <c r="DS767" s="229"/>
      <c r="DT767" s="229"/>
      <c r="DU767" s="229"/>
      <c r="DV767" s="226"/>
      <c r="DW767" s="226"/>
      <c r="DZ767" s="231"/>
      <c r="EA767" s="231"/>
      <c r="EB767" s="231"/>
      <c r="EC767" s="231"/>
      <c r="ED767" s="226"/>
      <c r="EE767" s="226"/>
      <c r="EF767" s="227"/>
      <c r="EG767" s="228"/>
      <c r="EH767" s="226"/>
      <c r="EI767" s="226"/>
      <c r="EJ767" s="229"/>
      <c r="EK767" s="229"/>
      <c r="EL767" s="229"/>
      <c r="EM767" s="226"/>
      <c r="EN767" s="226"/>
      <c r="EQ767" s="231"/>
      <c r="ER767" s="231"/>
      <c r="ES767" s="231"/>
      <c r="ET767" s="231"/>
      <c r="EU767" s="226"/>
      <c r="EV767" s="226"/>
      <c r="EW767" s="227"/>
      <c r="EX767" s="228"/>
      <c r="EY767" s="226"/>
      <c r="EZ767" s="226"/>
      <c r="FA767" s="229"/>
      <c r="FB767" s="229"/>
      <c r="FC767" s="229"/>
      <c r="FD767" s="226"/>
      <c r="FE767" s="226"/>
      <c r="FH767" s="231"/>
      <c r="FI767" s="231"/>
      <c r="FJ767" s="231"/>
      <c r="FK767" s="231"/>
      <c r="FL767" s="226"/>
      <c r="FM767" s="226"/>
      <c r="FN767" s="227"/>
      <c r="FO767" s="228"/>
      <c r="FP767" s="226"/>
      <c r="FQ767" s="226"/>
      <c r="FR767" s="229"/>
      <c r="FS767" s="229"/>
      <c r="FT767" s="229"/>
      <c r="FU767" s="226"/>
      <c r="FV767" s="226"/>
      <c r="FY767" s="231"/>
      <c r="FZ767" s="231"/>
      <c r="GA767" s="231"/>
      <c r="GB767" s="231"/>
      <c r="GC767" s="226"/>
      <c r="GD767" s="226"/>
      <c r="GE767" s="227"/>
      <c r="GF767" s="228"/>
      <c r="GG767" s="226"/>
      <c r="GH767" s="226"/>
      <c r="GI767" s="229"/>
      <c r="GJ767" s="229"/>
      <c r="GK767" s="229"/>
      <c r="GL767" s="226"/>
      <c r="GM767" s="226"/>
      <c r="GP767" s="231"/>
      <c r="GQ767" s="231"/>
      <c r="GR767" s="231"/>
      <c r="GS767" s="231"/>
      <c r="GT767" s="226"/>
      <c r="GU767" s="226"/>
      <c r="GV767" s="227"/>
      <c r="GW767" s="228"/>
      <c r="GX767" s="226"/>
      <c r="GY767" s="226"/>
      <c r="GZ767" s="229"/>
      <c r="HA767" s="229"/>
      <c r="HB767" s="229"/>
      <c r="HC767" s="226"/>
      <c r="HD767" s="226"/>
      <c r="HG767" s="231"/>
    </row>
    <row r="768" spans="1:215" s="230" customFormat="1" ht="41.25" customHeight="1" x14ac:dyDescent="0.2">
      <c r="A768" s="210" t="s">
        <v>4596</v>
      </c>
      <c r="B768" s="211" t="s">
        <v>4595</v>
      </c>
      <c r="C768" s="211" t="s">
        <v>4594</v>
      </c>
      <c r="D768" s="211" t="s">
        <v>8868</v>
      </c>
      <c r="E768" s="212" t="str">
        <f t="shared" si="18"/>
        <v>熊毛郡平生町平生村618-2</v>
      </c>
      <c r="F768" s="212" t="s">
        <v>4593</v>
      </c>
      <c r="G768" s="196">
        <v>43831</v>
      </c>
      <c r="H768" s="212" t="s">
        <v>4592</v>
      </c>
      <c r="I768" s="236" t="s">
        <v>3351</v>
      </c>
      <c r="J768" s="281" t="s">
        <v>4583</v>
      </c>
      <c r="K768" s="282" t="s">
        <v>474</v>
      </c>
      <c r="L768" s="282" t="s">
        <v>779</v>
      </c>
      <c r="M768" s="212" t="s">
        <v>4591</v>
      </c>
      <c r="N768" s="212" t="s">
        <v>4590</v>
      </c>
      <c r="O768" s="283" t="s">
        <v>250</v>
      </c>
      <c r="P768" s="284" t="s">
        <v>10</v>
      </c>
      <c r="Q768" s="227"/>
      <c r="R768" s="228"/>
      <c r="S768" s="226"/>
      <c r="T768" s="226"/>
      <c r="U768" s="229"/>
      <c r="V768" s="229"/>
      <c r="W768" s="229"/>
      <c r="X768" s="226"/>
      <c r="Y768" s="226"/>
      <c r="AB768" s="231"/>
      <c r="AC768" s="231"/>
      <c r="AD768" s="231"/>
      <c r="AE768" s="231"/>
      <c r="AF768" s="226"/>
      <c r="AG768" s="226"/>
      <c r="AH768" s="227"/>
      <c r="AI768" s="228"/>
      <c r="AJ768" s="226"/>
      <c r="AK768" s="226"/>
      <c r="AL768" s="229"/>
      <c r="AM768" s="229"/>
      <c r="AN768" s="229"/>
      <c r="AO768" s="226"/>
      <c r="AP768" s="226"/>
      <c r="AS768" s="231"/>
      <c r="AT768" s="231"/>
      <c r="AU768" s="231"/>
      <c r="AV768" s="231"/>
      <c r="AW768" s="226"/>
      <c r="AX768" s="226"/>
      <c r="AY768" s="227"/>
      <c r="AZ768" s="228"/>
      <c r="BA768" s="226"/>
      <c r="BB768" s="226"/>
      <c r="BC768" s="229"/>
      <c r="BD768" s="229"/>
      <c r="BE768" s="229"/>
      <c r="BF768" s="226"/>
      <c r="BG768" s="226"/>
      <c r="BJ768" s="231"/>
      <c r="BK768" s="231"/>
      <c r="BL768" s="231"/>
      <c r="BM768" s="231"/>
      <c r="BN768" s="226"/>
      <c r="BO768" s="226"/>
      <c r="BP768" s="227"/>
      <c r="BQ768" s="228"/>
      <c r="BR768" s="226"/>
      <c r="BS768" s="226"/>
      <c r="BT768" s="229"/>
      <c r="BU768" s="229"/>
      <c r="BV768" s="229"/>
      <c r="BW768" s="226"/>
      <c r="BX768" s="226"/>
      <c r="CA768" s="231"/>
      <c r="CB768" s="231"/>
      <c r="CC768" s="231"/>
      <c r="CD768" s="231"/>
      <c r="CE768" s="226"/>
      <c r="CF768" s="226"/>
      <c r="CG768" s="227"/>
      <c r="CH768" s="228"/>
      <c r="CI768" s="226"/>
      <c r="CJ768" s="226"/>
      <c r="CK768" s="229"/>
      <c r="CL768" s="229"/>
      <c r="CM768" s="229"/>
      <c r="CN768" s="226"/>
      <c r="CO768" s="226"/>
      <c r="CR768" s="231"/>
      <c r="CS768" s="231"/>
      <c r="CT768" s="231"/>
      <c r="CU768" s="231"/>
      <c r="CV768" s="226"/>
      <c r="CW768" s="226"/>
      <c r="CX768" s="227"/>
      <c r="CY768" s="228"/>
      <c r="CZ768" s="226"/>
      <c r="DA768" s="226"/>
      <c r="DB768" s="229"/>
      <c r="DC768" s="229"/>
      <c r="DD768" s="229"/>
      <c r="DE768" s="226"/>
      <c r="DF768" s="226"/>
      <c r="DI768" s="231"/>
      <c r="DJ768" s="231"/>
      <c r="DK768" s="231"/>
      <c r="DL768" s="231"/>
      <c r="DM768" s="226"/>
      <c r="DN768" s="226"/>
      <c r="DO768" s="227"/>
      <c r="DP768" s="228"/>
      <c r="DQ768" s="226"/>
      <c r="DR768" s="226"/>
      <c r="DS768" s="229"/>
      <c r="DT768" s="229"/>
      <c r="DU768" s="229"/>
      <c r="DV768" s="226"/>
      <c r="DW768" s="226"/>
      <c r="DZ768" s="231"/>
      <c r="EA768" s="231"/>
      <c r="EB768" s="231"/>
      <c r="EC768" s="231"/>
      <c r="ED768" s="226"/>
      <c r="EE768" s="226"/>
      <c r="EF768" s="227"/>
      <c r="EG768" s="228"/>
      <c r="EH768" s="226"/>
      <c r="EI768" s="226"/>
      <c r="EJ768" s="229"/>
      <c r="EK768" s="229"/>
      <c r="EL768" s="229"/>
      <c r="EM768" s="226"/>
      <c r="EN768" s="226"/>
      <c r="EQ768" s="231"/>
      <c r="ER768" s="231"/>
      <c r="ES768" s="231"/>
      <c r="ET768" s="231"/>
      <c r="EU768" s="226"/>
      <c r="EV768" s="226"/>
      <c r="EW768" s="227"/>
      <c r="EX768" s="228"/>
      <c r="EY768" s="226"/>
      <c r="EZ768" s="226"/>
      <c r="FA768" s="229"/>
      <c r="FB768" s="229"/>
      <c r="FC768" s="229"/>
      <c r="FD768" s="226"/>
      <c r="FE768" s="226"/>
      <c r="FH768" s="231"/>
      <c r="FI768" s="231"/>
      <c r="FJ768" s="231"/>
      <c r="FK768" s="231"/>
      <c r="FL768" s="226"/>
      <c r="FM768" s="226"/>
      <c r="FN768" s="227"/>
      <c r="FO768" s="228"/>
      <c r="FP768" s="226"/>
      <c r="FQ768" s="226"/>
      <c r="FR768" s="229"/>
      <c r="FS768" s="229"/>
      <c r="FT768" s="229"/>
      <c r="FU768" s="226"/>
      <c r="FV768" s="226"/>
      <c r="FY768" s="231"/>
      <c r="FZ768" s="231"/>
      <c r="GA768" s="231"/>
      <c r="GB768" s="231"/>
      <c r="GC768" s="226"/>
      <c r="GD768" s="226"/>
      <c r="GE768" s="227"/>
      <c r="GF768" s="228"/>
      <c r="GG768" s="226"/>
      <c r="GH768" s="226"/>
      <c r="GI768" s="229"/>
      <c r="GJ768" s="229"/>
      <c r="GK768" s="229"/>
      <c r="GL768" s="226"/>
      <c r="GM768" s="226"/>
      <c r="GP768" s="231"/>
      <c r="GQ768" s="231"/>
      <c r="GR768" s="231"/>
      <c r="GS768" s="231"/>
      <c r="GT768" s="226"/>
      <c r="GU768" s="226"/>
      <c r="GV768" s="227"/>
      <c r="GW768" s="228"/>
      <c r="GX768" s="226"/>
      <c r="GY768" s="226"/>
      <c r="GZ768" s="229"/>
      <c r="HA768" s="229"/>
      <c r="HB768" s="229"/>
      <c r="HC768" s="226"/>
      <c r="HD768" s="226"/>
      <c r="HG768" s="231"/>
    </row>
    <row r="769" spans="1:216" s="230" customFormat="1" ht="41.25" customHeight="1" x14ac:dyDescent="0.2">
      <c r="A769" s="210" t="s">
        <v>4589</v>
      </c>
      <c r="B769" s="211" t="s">
        <v>4585</v>
      </c>
      <c r="C769" s="211" t="s">
        <v>4585</v>
      </c>
      <c r="D769" s="211" t="s">
        <v>2871</v>
      </c>
      <c r="E769" s="212" t="str">
        <f t="shared" si="18"/>
        <v>阿武郡阿武町木与10037-3</v>
      </c>
      <c r="F769" s="212" t="s">
        <v>982</v>
      </c>
      <c r="G769" s="196">
        <v>42461</v>
      </c>
      <c r="H769" s="212" t="s">
        <v>4588</v>
      </c>
      <c r="I769" s="236" t="s">
        <v>4587</v>
      </c>
      <c r="J769" s="281" t="s">
        <v>4583</v>
      </c>
      <c r="K769" s="282" t="s">
        <v>2778</v>
      </c>
      <c r="L769" s="282" t="s">
        <v>780</v>
      </c>
      <c r="M769" s="212" t="s">
        <v>2260</v>
      </c>
      <c r="N769" s="212" t="s">
        <v>4586</v>
      </c>
      <c r="O769" s="283" t="s">
        <v>250</v>
      </c>
      <c r="P769" s="284" t="s">
        <v>10</v>
      </c>
      <c r="Q769" s="227"/>
      <c r="R769" s="228"/>
      <c r="S769" s="226"/>
      <c r="T769" s="226"/>
      <c r="U769" s="229"/>
      <c r="V769" s="229"/>
      <c r="W769" s="229"/>
      <c r="X769" s="226"/>
      <c r="Y769" s="226"/>
      <c r="AB769" s="231"/>
      <c r="AC769" s="231"/>
      <c r="AD769" s="231"/>
      <c r="AE769" s="231"/>
      <c r="AF769" s="226"/>
      <c r="AG769" s="226"/>
      <c r="AH769" s="227"/>
      <c r="AI769" s="228"/>
      <c r="AJ769" s="226"/>
      <c r="AK769" s="226"/>
      <c r="AL769" s="229"/>
      <c r="AM769" s="229"/>
      <c r="AN769" s="229"/>
      <c r="AO769" s="226"/>
      <c r="AP769" s="226"/>
      <c r="AS769" s="231"/>
      <c r="AT769" s="231"/>
      <c r="AU769" s="231"/>
      <c r="AV769" s="231"/>
      <c r="AW769" s="226"/>
      <c r="AX769" s="226"/>
      <c r="AY769" s="227"/>
      <c r="AZ769" s="228"/>
      <c r="BA769" s="226"/>
      <c r="BB769" s="226"/>
      <c r="BC769" s="229"/>
      <c r="BD769" s="229"/>
      <c r="BE769" s="229"/>
      <c r="BF769" s="226"/>
      <c r="BG769" s="226"/>
      <c r="BJ769" s="231"/>
      <c r="BK769" s="231"/>
      <c r="BL769" s="231"/>
      <c r="BM769" s="231"/>
      <c r="BN769" s="226"/>
      <c r="BO769" s="226"/>
      <c r="BP769" s="227"/>
      <c r="BQ769" s="228"/>
      <c r="BR769" s="226"/>
      <c r="BS769" s="226"/>
      <c r="BT769" s="229"/>
      <c r="BU769" s="229"/>
      <c r="BV769" s="229"/>
      <c r="BW769" s="226"/>
      <c r="BX769" s="226"/>
      <c r="CA769" s="231"/>
      <c r="CB769" s="231"/>
      <c r="CC769" s="231"/>
      <c r="CD769" s="231"/>
      <c r="CE769" s="226"/>
      <c r="CF769" s="226"/>
      <c r="CG769" s="227"/>
      <c r="CH769" s="228"/>
      <c r="CI769" s="226"/>
      <c r="CJ769" s="226"/>
      <c r="CK769" s="229"/>
      <c r="CL769" s="229"/>
      <c r="CM769" s="229"/>
      <c r="CN769" s="226"/>
      <c r="CO769" s="226"/>
      <c r="CR769" s="231"/>
      <c r="CS769" s="231"/>
      <c r="CT769" s="231"/>
      <c r="CU769" s="231"/>
      <c r="CV769" s="226"/>
      <c r="CW769" s="226"/>
      <c r="CX769" s="227"/>
      <c r="CY769" s="228"/>
      <c r="CZ769" s="226"/>
      <c r="DA769" s="226"/>
      <c r="DB769" s="229"/>
      <c r="DC769" s="229"/>
      <c r="DD769" s="229"/>
      <c r="DE769" s="226"/>
      <c r="DF769" s="226"/>
      <c r="DI769" s="231"/>
      <c r="DJ769" s="231"/>
      <c r="DK769" s="231"/>
      <c r="DL769" s="231"/>
      <c r="DM769" s="226"/>
      <c r="DN769" s="226"/>
      <c r="DO769" s="227"/>
      <c r="DP769" s="228"/>
      <c r="DQ769" s="226"/>
      <c r="DR769" s="226"/>
      <c r="DS769" s="229"/>
      <c r="DT769" s="229"/>
      <c r="DU769" s="229"/>
      <c r="DV769" s="226"/>
      <c r="DW769" s="226"/>
      <c r="DZ769" s="231"/>
      <c r="EA769" s="231"/>
      <c r="EB769" s="231"/>
      <c r="EC769" s="231"/>
      <c r="ED769" s="226"/>
      <c r="EE769" s="226"/>
      <c r="EF769" s="227"/>
      <c r="EG769" s="228"/>
      <c r="EH769" s="226"/>
      <c r="EI769" s="226"/>
      <c r="EJ769" s="229"/>
      <c r="EK769" s="229"/>
      <c r="EL769" s="229"/>
      <c r="EM769" s="226"/>
      <c r="EN769" s="226"/>
      <c r="EQ769" s="231"/>
      <c r="ER769" s="231"/>
      <c r="ES769" s="231"/>
      <c r="ET769" s="231"/>
      <c r="EU769" s="226"/>
      <c r="EV769" s="226"/>
      <c r="EW769" s="227"/>
      <c r="EX769" s="228"/>
      <c r="EY769" s="226"/>
      <c r="EZ769" s="226"/>
      <c r="FA769" s="229"/>
      <c r="FB769" s="229"/>
      <c r="FC769" s="229"/>
      <c r="FD769" s="226"/>
      <c r="FE769" s="226"/>
      <c r="FH769" s="231"/>
      <c r="FI769" s="231"/>
      <c r="FJ769" s="231"/>
      <c r="FK769" s="231"/>
      <c r="FL769" s="226"/>
      <c r="FM769" s="226"/>
      <c r="FN769" s="227"/>
      <c r="FO769" s="228"/>
      <c r="FP769" s="226"/>
      <c r="FQ769" s="226"/>
      <c r="FR769" s="229"/>
      <c r="FS769" s="229"/>
      <c r="FT769" s="229"/>
      <c r="FU769" s="226"/>
      <c r="FV769" s="226"/>
      <c r="FY769" s="231"/>
      <c r="FZ769" s="231"/>
      <c r="GA769" s="231"/>
      <c r="GB769" s="231"/>
      <c r="GC769" s="226"/>
      <c r="GD769" s="226"/>
      <c r="GE769" s="227"/>
      <c r="GF769" s="228"/>
      <c r="GG769" s="226"/>
      <c r="GH769" s="226"/>
      <c r="GI769" s="229"/>
      <c r="GJ769" s="229"/>
      <c r="GK769" s="229"/>
      <c r="GL769" s="226"/>
      <c r="GM769" s="226"/>
      <c r="GP769" s="231"/>
      <c r="GQ769" s="231"/>
      <c r="GR769" s="231"/>
      <c r="GS769" s="231"/>
      <c r="GT769" s="226"/>
      <c r="GU769" s="226"/>
      <c r="GV769" s="227"/>
      <c r="GW769" s="228"/>
      <c r="GX769" s="226"/>
      <c r="GY769" s="226"/>
      <c r="GZ769" s="229"/>
      <c r="HA769" s="229"/>
      <c r="HB769" s="229"/>
      <c r="HC769" s="226"/>
      <c r="HD769" s="226"/>
      <c r="HG769" s="231"/>
    </row>
    <row r="770" spans="1:216" s="230" customFormat="1" ht="41.25" customHeight="1" x14ac:dyDescent="0.2">
      <c r="A770" s="246" t="s">
        <v>1582</v>
      </c>
      <c r="B770" s="247" t="s">
        <v>696</v>
      </c>
      <c r="C770" s="247" t="s">
        <v>696</v>
      </c>
      <c r="D770" s="247" t="s">
        <v>614</v>
      </c>
      <c r="E770" s="248" t="str">
        <f t="shared" si="18"/>
        <v>阿武郡阿武町宇田2251</v>
      </c>
      <c r="F770" s="248" t="s">
        <v>1129</v>
      </c>
      <c r="G770" s="249">
        <v>39600</v>
      </c>
      <c r="H770" s="248" t="s">
        <v>2184</v>
      </c>
      <c r="I770" s="251" t="s">
        <v>3351</v>
      </c>
      <c r="J770" s="287" t="s">
        <v>4583</v>
      </c>
      <c r="K770" s="288" t="s">
        <v>74</v>
      </c>
      <c r="L770" s="288" t="s">
        <v>780</v>
      </c>
      <c r="M770" s="248" t="s">
        <v>697</v>
      </c>
      <c r="N770" s="248" t="s">
        <v>4584</v>
      </c>
      <c r="O770" s="289" t="s">
        <v>250</v>
      </c>
      <c r="P770" s="290" t="s">
        <v>10</v>
      </c>
      <c r="Q770" s="227"/>
      <c r="R770" s="228"/>
      <c r="S770" s="226"/>
      <c r="T770" s="226"/>
      <c r="U770" s="229"/>
      <c r="V770" s="229"/>
      <c r="W770" s="229"/>
      <c r="X770" s="226"/>
      <c r="Y770" s="226"/>
      <c r="AB770" s="231"/>
      <c r="AC770" s="231"/>
      <c r="AD770" s="231"/>
      <c r="AE770" s="231"/>
      <c r="AF770" s="226"/>
      <c r="AG770" s="226"/>
      <c r="AH770" s="227"/>
      <c r="AI770" s="228"/>
      <c r="AJ770" s="226"/>
      <c r="AK770" s="226"/>
      <c r="AL770" s="229"/>
      <c r="AM770" s="229"/>
      <c r="AN770" s="229"/>
      <c r="AO770" s="226"/>
      <c r="AP770" s="226"/>
      <c r="AS770" s="231"/>
      <c r="AT770" s="231"/>
      <c r="AU770" s="231"/>
      <c r="AV770" s="231"/>
      <c r="AW770" s="226"/>
      <c r="AX770" s="226"/>
      <c r="AY770" s="227"/>
      <c r="AZ770" s="228"/>
      <c r="BA770" s="226"/>
      <c r="BB770" s="226"/>
      <c r="BC770" s="229"/>
      <c r="BD770" s="229"/>
      <c r="BE770" s="229"/>
      <c r="BF770" s="226"/>
      <c r="BG770" s="226"/>
      <c r="BJ770" s="231"/>
      <c r="BK770" s="231"/>
      <c r="BL770" s="231"/>
      <c r="BM770" s="231"/>
      <c r="BN770" s="226"/>
      <c r="BO770" s="226"/>
      <c r="BP770" s="227"/>
      <c r="BQ770" s="228"/>
      <c r="BR770" s="226"/>
      <c r="BS770" s="226"/>
      <c r="BT770" s="229"/>
      <c r="BU770" s="229"/>
      <c r="BV770" s="229"/>
      <c r="BW770" s="226"/>
      <c r="BX770" s="226"/>
      <c r="CA770" s="231"/>
      <c r="CB770" s="231"/>
      <c r="CC770" s="231"/>
      <c r="CD770" s="231"/>
      <c r="CE770" s="226"/>
      <c r="CF770" s="226"/>
      <c r="CG770" s="227"/>
      <c r="CH770" s="228"/>
      <c r="CI770" s="226"/>
      <c r="CJ770" s="226"/>
      <c r="CK770" s="229"/>
      <c r="CL770" s="229"/>
      <c r="CM770" s="229"/>
      <c r="CN770" s="226"/>
      <c r="CO770" s="226"/>
      <c r="CR770" s="231"/>
      <c r="CS770" s="231"/>
      <c r="CT770" s="231"/>
      <c r="CU770" s="231"/>
      <c r="CV770" s="226"/>
      <c r="CW770" s="226"/>
      <c r="CX770" s="227"/>
      <c r="CY770" s="228"/>
      <c r="CZ770" s="226"/>
      <c r="DA770" s="226"/>
      <c r="DB770" s="229"/>
      <c r="DC770" s="229"/>
      <c r="DD770" s="229"/>
      <c r="DE770" s="226"/>
      <c r="DF770" s="226"/>
      <c r="DI770" s="231"/>
      <c r="DJ770" s="231"/>
      <c r="DK770" s="231"/>
      <c r="DL770" s="231"/>
      <c r="DM770" s="226"/>
      <c r="DN770" s="226"/>
      <c r="DO770" s="227"/>
      <c r="DP770" s="228"/>
      <c r="DQ770" s="226"/>
      <c r="DR770" s="226"/>
      <c r="DS770" s="229"/>
      <c r="DT770" s="229"/>
      <c r="DU770" s="229"/>
      <c r="DV770" s="226"/>
      <c r="DW770" s="226"/>
      <c r="DZ770" s="231"/>
      <c r="EA770" s="231"/>
      <c r="EB770" s="231"/>
      <c r="EC770" s="231"/>
      <c r="ED770" s="226"/>
      <c r="EE770" s="226"/>
      <c r="EF770" s="227"/>
      <c r="EG770" s="228"/>
      <c r="EH770" s="226"/>
      <c r="EI770" s="226"/>
      <c r="EJ770" s="229"/>
      <c r="EK770" s="229"/>
      <c r="EL770" s="229"/>
      <c r="EM770" s="226"/>
      <c r="EN770" s="226"/>
      <c r="EQ770" s="231"/>
      <c r="ER770" s="231"/>
      <c r="ES770" s="231"/>
      <c r="ET770" s="231"/>
      <c r="EU770" s="226"/>
      <c r="EV770" s="226"/>
      <c r="EW770" s="227"/>
      <c r="EX770" s="228"/>
      <c r="EY770" s="226"/>
      <c r="EZ770" s="226"/>
      <c r="FA770" s="229"/>
      <c r="FB770" s="229"/>
      <c r="FC770" s="229"/>
      <c r="FD770" s="226"/>
      <c r="FE770" s="226"/>
      <c r="FH770" s="231"/>
      <c r="FI770" s="231"/>
      <c r="FJ770" s="231"/>
      <c r="FK770" s="231"/>
      <c r="FL770" s="226"/>
      <c r="FM770" s="226"/>
      <c r="FN770" s="227"/>
      <c r="FO770" s="228"/>
      <c r="FP770" s="226"/>
      <c r="FQ770" s="226"/>
      <c r="FR770" s="229"/>
      <c r="FS770" s="229"/>
      <c r="FT770" s="229"/>
      <c r="FU770" s="226"/>
      <c r="FV770" s="226"/>
      <c r="FY770" s="231"/>
      <c r="FZ770" s="231"/>
      <c r="GA770" s="231"/>
      <c r="GB770" s="231"/>
      <c r="GC770" s="226"/>
      <c r="GD770" s="226"/>
      <c r="GE770" s="227"/>
      <c r="GF770" s="228"/>
      <c r="GG770" s="226"/>
      <c r="GH770" s="226"/>
      <c r="GI770" s="229"/>
      <c r="GJ770" s="229"/>
      <c r="GK770" s="229"/>
      <c r="GL770" s="226"/>
      <c r="GM770" s="226"/>
      <c r="GP770" s="231"/>
      <c r="GQ770" s="231"/>
      <c r="GR770" s="231"/>
      <c r="GS770" s="231"/>
      <c r="GT770" s="226"/>
      <c r="GU770" s="226"/>
      <c r="GV770" s="227"/>
      <c r="GW770" s="228"/>
      <c r="GX770" s="226"/>
      <c r="GY770" s="226"/>
      <c r="GZ770" s="229"/>
      <c r="HA770" s="229"/>
      <c r="HB770" s="229"/>
      <c r="HC770" s="226"/>
      <c r="HD770" s="226"/>
      <c r="HG770" s="231"/>
    </row>
    <row r="771" spans="1:216" x14ac:dyDescent="0.2">
      <c r="A771" s="14">
        <f>COUNTA(A9:A770)</f>
        <v>762</v>
      </c>
      <c r="B771" s="1"/>
      <c r="C771" s="1"/>
      <c r="D771" s="1"/>
      <c r="E771" s="1"/>
      <c r="H771" s="1"/>
      <c r="I771" s="1"/>
      <c r="J771" s="1"/>
      <c r="K771" s="1"/>
      <c r="L771" s="1"/>
    </row>
    <row r="772" spans="1:216" ht="13.5" thickBot="1" x14ac:dyDescent="0.25">
      <c r="A772" s="26" t="s">
        <v>55</v>
      </c>
      <c r="B772" s="1"/>
      <c r="C772" s="2" t="s">
        <v>359</v>
      </c>
      <c r="D772" s="1"/>
      <c r="E772" s="1"/>
      <c r="H772" s="1"/>
      <c r="I772" s="1"/>
      <c r="J772" s="1"/>
      <c r="K772" s="1"/>
      <c r="L772" s="1"/>
      <c r="N772" s="2" t="s">
        <v>123</v>
      </c>
    </row>
    <row r="773" spans="1:216" ht="13.5" thickTop="1" x14ac:dyDescent="0.2">
      <c r="A773" s="1"/>
      <c r="B773" s="1"/>
      <c r="C773" s="27" t="s">
        <v>86</v>
      </c>
      <c r="D773" s="28">
        <f t="shared" ref="D773:D785" si="19">COUNTIF($L$9:$L$770,C773)</f>
        <v>172</v>
      </c>
      <c r="E773" s="1"/>
      <c r="H773" s="1"/>
      <c r="I773" s="1"/>
      <c r="J773" s="1"/>
      <c r="K773" s="1"/>
      <c r="L773" s="1"/>
      <c r="N773" s="3" t="s">
        <v>69</v>
      </c>
      <c r="O773" s="4"/>
      <c r="P773" s="5" t="s">
        <v>346</v>
      </c>
    </row>
    <row r="774" spans="1:216" x14ac:dyDescent="0.2">
      <c r="A774" s="1"/>
      <c r="B774" s="1"/>
      <c r="C774" s="33" t="s">
        <v>396</v>
      </c>
      <c r="D774" s="34">
        <f t="shared" si="19"/>
        <v>117</v>
      </c>
      <c r="E774" s="1"/>
      <c r="H774" s="1"/>
      <c r="I774" s="1"/>
      <c r="J774" s="1"/>
      <c r="K774" s="1"/>
      <c r="L774" s="1"/>
      <c r="N774" s="521" t="s">
        <v>51</v>
      </c>
      <c r="O774" s="6" t="s">
        <v>70</v>
      </c>
      <c r="P774" s="7">
        <f t="shared" ref="P774:P781" si="20">COUNTIF($P$9:$P$770,O774)</f>
        <v>0</v>
      </c>
    </row>
    <row r="775" spans="1:216" x14ac:dyDescent="0.2">
      <c r="A775" s="1"/>
      <c r="B775" s="1"/>
      <c r="C775" s="33" t="s">
        <v>349</v>
      </c>
      <c r="D775" s="34">
        <f t="shared" si="19"/>
        <v>102</v>
      </c>
      <c r="E775" s="1"/>
      <c r="H775" s="1"/>
      <c r="I775" s="1"/>
      <c r="J775" s="1"/>
      <c r="K775" s="1"/>
      <c r="L775" s="1"/>
      <c r="N775" s="522"/>
      <c r="O775" s="6" t="s">
        <v>115</v>
      </c>
      <c r="P775" s="7">
        <f t="shared" si="20"/>
        <v>0</v>
      </c>
    </row>
    <row r="776" spans="1:216" x14ac:dyDescent="0.2">
      <c r="A776" s="1"/>
      <c r="B776" s="1"/>
      <c r="C776" s="33" t="s">
        <v>258</v>
      </c>
      <c r="D776" s="34">
        <f t="shared" si="19"/>
        <v>26</v>
      </c>
      <c r="E776" s="1"/>
      <c r="H776" s="1"/>
      <c r="I776" s="1"/>
      <c r="J776" s="1"/>
      <c r="K776" s="1"/>
      <c r="L776" s="1"/>
      <c r="N776" s="522"/>
      <c r="O776" s="6" t="s">
        <v>116</v>
      </c>
      <c r="P776" s="7">
        <f t="shared" si="20"/>
        <v>0</v>
      </c>
    </row>
    <row r="777" spans="1:216" ht="13.5" thickBot="1" x14ac:dyDescent="0.25">
      <c r="A777" s="1"/>
      <c r="B777" s="1"/>
      <c r="C777" s="33" t="s">
        <v>101</v>
      </c>
      <c r="D777" s="34">
        <f t="shared" si="19"/>
        <v>62</v>
      </c>
      <c r="E777" s="1"/>
      <c r="H777" s="1"/>
      <c r="I777" s="1"/>
      <c r="J777" s="1"/>
      <c r="K777" s="1"/>
      <c r="L777" s="1"/>
      <c r="N777" s="523"/>
      <c r="O777" s="8" t="s">
        <v>117</v>
      </c>
      <c r="P777" s="9">
        <f t="shared" si="20"/>
        <v>0</v>
      </c>
    </row>
    <row r="778" spans="1:216" ht="13.5" thickTop="1" x14ac:dyDescent="0.2">
      <c r="A778" s="1"/>
      <c r="B778" s="1"/>
      <c r="C778" s="33" t="s">
        <v>102</v>
      </c>
      <c r="D778" s="34">
        <f t="shared" si="19"/>
        <v>21</v>
      </c>
      <c r="E778" s="1"/>
      <c r="H778" s="1"/>
      <c r="I778" s="1"/>
      <c r="J778" s="1"/>
      <c r="K778" s="1"/>
      <c r="L778" s="1"/>
      <c r="N778" s="522" t="s">
        <v>52</v>
      </c>
      <c r="O778" s="37" t="s">
        <v>118</v>
      </c>
      <c r="P778" s="59">
        <f t="shared" si="20"/>
        <v>185</v>
      </c>
    </row>
    <row r="779" spans="1:216" x14ac:dyDescent="0.2">
      <c r="A779" s="1"/>
      <c r="B779" s="1"/>
      <c r="C779" s="33" t="s">
        <v>236</v>
      </c>
      <c r="D779" s="34">
        <f t="shared" si="19"/>
        <v>52</v>
      </c>
      <c r="E779" s="1"/>
      <c r="H779" s="1"/>
      <c r="I779" s="1"/>
      <c r="J779" s="1"/>
      <c r="K779" s="1"/>
      <c r="L779" s="1"/>
      <c r="N779" s="522"/>
      <c r="O779" s="6" t="s">
        <v>119</v>
      </c>
      <c r="P779" s="7">
        <f t="shared" si="20"/>
        <v>0</v>
      </c>
    </row>
    <row r="780" spans="1:216" x14ac:dyDescent="0.2">
      <c r="A780" s="1"/>
      <c r="B780" s="1"/>
      <c r="C780" s="33" t="s">
        <v>350</v>
      </c>
      <c r="D780" s="34">
        <f t="shared" si="19"/>
        <v>28</v>
      </c>
      <c r="E780" s="1"/>
      <c r="H780" s="1"/>
      <c r="I780" s="1"/>
      <c r="J780" s="1"/>
      <c r="K780" s="1"/>
      <c r="L780" s="1"/>
      <c r="N780" s="522"/>
      <c r="O780" s="6" t="s">
        <v>120</v>
      </c>
      <c r="P780" s="7">
        <f t="shared" si="20"/>
        <v>577</v>
      </c>
    </row>
    <row r="781" spans="1:216" ht="13.5" thickBot="1" x14ac:dyDescent="0.25">
      <c r="A781" s="1"/>
      <c r="B781" s="1"/>
      <c r="C781" s="33" t="s">
        <v>238</v>
      </c>
      <c r="D781" s="34">
        <f t="shared" si="19"/>
        <v>19</v>
      </c>
      <c r="E781" s="1"/>
      <c r="H781" s="1"/>
      <c r="I781" s="1"/>
      <c r="J781" s="1"/>
      <c r="K781" s="1"/>
      <c r="L781" s="1"/>
      <c r="N781" s="524"/>
      <c r="O781" s="39" t="s">
        <v>121</v>
      </c>
      <c r="P781" s="60">
        <f t="shared" si="20"/>
        <v>0</v>
      </c>
    </row>
    <row r="782" spans="1:216" ht="13.5" thickTop="1" x14ac:dyDescent="0.2">
      <c r="A782" s="1"/>
      <c r="B782" s="1"/>
      <c r="C782" s="33" t="s">
        <v>249</v>
      </c>
      <c r="D782" s="34">
        <f>COUNTIF($L$9:$L$770,C782)</f>
        <v>14</v>
      </c>
      <c r="E782" s="1"/>
      <c r="H782" s="1"/>
      <c r="I782" s="1"/>
      <c r="J782" s="1"/>
      <c r="K782" s="1"/>
      <c r="L782" s="1"/>
      <c r="P782" s="41">
        <f>SUM(P774:P781)</f>
        <v>762</v>
      </c>
    </row>
    <row r="783" spans="1:216" x14ac:dyDescent="0.2">
      <c r="A783" s="1"/>
      <c r="B783" s="1"/>
      <c r="C783" s="33" t="s">
        <v>351</v>
      </c>
      <c r="D783" s="34">
        <f t="shared" si="19"/>
        <v>15</v>
      </c>
      <c r="E783" s="1"/>
    </row>
    <row r="784" spans="1:216" s="14" customFormat="1" x14ac:dyDescent="0.2">
      <c r="A784" s="1"/>
      <c r="B784" s="1"/>
      <c r="C784" s="33" t="s">
        <v>352</v>
      </c>
      <c r="D784" s="34">
        <f t="shared" si="19"/>
        <v>50</v>
      </c>
      <c r="E784" s="1"/>
      <c r="G784" s="58"/>
      <c r="J784" s="61"/>
      <c r="K784" s="61"/>
      <c r="L784" s="62"/>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row>
    <row r="785" spans="1:216" s="14" customFormat="1" ht="13.5" thickBot="1" x14ac:dyDescent="0.25">
      <c r="A785" s="1"/>
      <c r="B785" s="1"/>
      <c r="C785" s="195" t="s">
        <v>57</v>
      </c>
      <c r="D785" s="34">
        <f t="shared" si="19"/>
        <v>48</v>
      </c>
      <c r="E785" s="1"/>
      <c r="G785" s="58"/>
      <c r="J785" s="61"/>
      <c r="K785" s="61"/>
      <c r="L785" s="62"/>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row>
    <row r="786" spans="1:216" s="14" customFormat="1" ht="14" thickTop="1" thickBot="1" x14ac:dyDescent="0.25">
      <c r="A786" s="1"/>
      <c r="B786" s="1"/>
      <c r="C786" s="43" t="s">
        <v>353</v>
      </c>
      <c r="D786" s="44">
        <f>SUM(D773:D785)</f>
        <v>726</v>
      </c>
      <c r="E786" s="1"/>
      <c r="G786" s="58"/>
      <c r="J786" s="61"/>
      <c r="K786" s="61"/>
      <c r="L786" s="62"/>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row>
    <row r="787" spans="1:216" s="14" customFormat="1" ht="13.5" thickTop="1" x14ac:dyDescent="0.2">
      <c r="A787" s="1"/>
      <c r="B787" s="1"/>
      <c r="C787" s="45" t="s">
        <v>789</v>
      </c>
      <c r="D787" s="46">
        <f t="shared" ref="D787:D795" si="21">COUNTIF($L$9:$L$770,C787)</f>
        <v>18</v>
      </c>
      <c r="E787" s="1"/>
      <c r="G787" s="58"/>
      <c r="J787" s="61"/>
      <c r="K787" s="61"/>
      <c r="L787" s="62"/>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row>
    <row r="788" spans="1:216" s="14" customFormat="1" x14ac:dyDescent="0.2">
      <c r="A788" s="1"/>
      <c r="B788" s="1"/>
      <c r="C788" s="33" t="s">
        <v>790</v>
      </c>
      <c r="D788" s="34">
        <f t="shared" si="21"/>
        <v>1</v>
      </c>
      <c r="E788" s="1"/>
      <c r="G788" s="58"/>
      <c r="J788" s="61"/>
      <c r="K788" s="61"/>
      <c r="L788" s="62"/>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row>
    <row r="789" spans="1:216" s="14" customFormat="1" x14ac:dyDescent="0.2">
      <c r="A789" s="1"/>
      <c r="B789" s="1"/>
      <c r="C789" s="33" t="s">
        <v>791</v>
      </c>
      <c r="D789" s="34">
        <f t="shared" si="21"/>
        <v>1</v>
      </c>
      <c r="E789" s="1"/>
      <c r="G789" s="58"/>
      <c r="J789" s="61"/>
      <c r="K789" s="61"/>
      <c r="L789" s="62"/>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row>
    <row r="790" spans="1:216" s="14" customFormat="1" x14ac:dyDescent="0.2">
      <c r="A790" s="1"/>
      <c r="B790" s="1"/>
      <c r="C790" s="33" t="s">
        <v>792</v>
      </c>
      <c r="D790" s="34">
        <f t="shared" si="21"/>
        <v>9</v>
      </c>
      <c r="E790" s="1"/>
      <c r="G790" s="58"/>
      <c r="J790" s="61"/>
      <c r="K790" s="61"/>
      <c r="L790" s="62"/>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row>
    <row r="791" spans="1:216" s="14" customFormat="1" x14ac:dyDescent="0.2">
      <c r="A791" s="1"/>
      <c r="B791" s="1"/>
      <c r="C791" s="33" t="s">
        <v>781</v>
      </c>
      <c r="D791" s="34">
        <f t="shared" si="21"/>
        <v>5</v>
      </c>
      <c r="E791" s="1"/>
      <c r="G791" s="58"/>
      <c r="J791" s="61"/>
      <c r="K791" s="61"/>
      <c r="L791" s="62"/>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row>
    <row r="792" spans="1:216" s="14" customFormat="1" x14ac:dyDescent="0.2">
      <c r="A792" s="1"/>
      <c r="B792" s="1"/>
      <c r="C792" s="33" t="s">
        <v>354</v>
      </c>
      <c r="D792" s="34">
        <f t="shared" si="21"/>
        <v>0</v>
      </c>
      <c r="E792" s="1"/>
      <c r="G792" s="58"/>
      <c r="J792" s="61"/>
      <c r="K792" s="61"/>
      <c r="L792" s="62"/>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row>
    <row r="793" spans="1:216" s="14" customFormat="1" x14ac:dyDescent="0.2">
      <c r="A793" s="1"/>
      <c r="B793" s="1"/>
      <c r="C793" s="33" t="s">
        <v>355</v>
      </c>
      <c r="D793" s="34">
        <f t="shared" si="21"/>
        <v>0</v>
      </c>
      <c r="E793" s="1"/>
      <c r="G793" s="58"/>
      <c r="J793" s="61"/>
      <c r="K793" s="61"/>
      <c r="L793" s="62"/>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row>
    <row r="794" spans="1:216" s="14" customFormat="1" x14ac:dyDescent="0.2">
      <c r="A794" s="1"/>
      <c r="B794" s="1"/>
      <c r="C794" s="33" t="s">
        <v>793</v>
      </c>
      <c r="D794" s="34">
        <f t="shared" si="21"/>
        <v>2</v>
      </c>
      <c r="E794" s="1"/>
      <c r="G794" s="58"/>
      <c r="J794" s="61"/>
      <c r="K794" s="61"/>
      <c r="L794" s="62"/>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row>
    <row r="795" spans="1:216" s="14" customFormat="1" ht="13.5" thickBot="1" x14ac:dyDescent="0.25">
      <c r="A795" s="1"/>
      <c r="B795" s="1"/>
      <c r="C795" s="195" t="s">
        <v>360</v>
      </c>
      <c r="D795" s="42">
        <f t="shared" si="21"/>
        <v>0</v>
      </c>
      <c r="E795" s="1"/>
      <c r="G795" s="58"/>
      <c r="J795" s="61"/>
      <c r="K795" s="61"/>
      <c r="L795" s="62"/>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row>
    <row r="796" spans="1:216" s="14" customFormat="1" ht="14" thickTop="1" thickBot="1" x14ac:dyDescent="0.25">
      <c r="A796" s="1"/>
      <c r="B796" s="1"/>
      <c r="C796" s="43" t="s">
        <v>357</v>
      </c>
      <c r="D796" s="44">
        <f>SUM(D787:D795)</f>
        <v>36</v>
      </c>
      <c r="E796" s="1"/>
      <c r="G796" s="58"/>
      <c r="J796" s="61"/>
      <c r="K796" s="61"/>
      <c r="L796" s="62"/>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row>
    <row r="797" spans="1:216" s="14" customFormat="1" ht="14" thickTop="1" thickBot="1" x14ac:dyDescent="0.25">
      <c r="A797" s="1"/>
      <c r="B797" s="1"/>
      <c r="C797" s="47" t="s">
        <v>358</v>
      </c>
      <c r="D797" s="48">
        <f>D786+D796</f>
        <v>762</v>
      </c>
      <c r="E797" s="1" t="str">
        <f>IF(D797=A771,"","おかしいぞ～？")</f>
        <v/>
      </c>
      <c r="G797" s="58"/>
      <c r="J797" s="61"/>
      <c r="K797" s="61"/>
      <c r="L797" s="62"/>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row>
    <row r="798" spans="1:216" ht="13.5" thickTop="1" x14ac:dyDescent="0.2">
      <c r="A798" s="1"/>
      <c r="B798" s="1"/>
      <c r="C798" s="69"/>
      <c r="D798" s="70"/>
      <c r="E798" s="1"/>
    </row>
  </sheetData>
  <autoFilter ref="A8:P797" xr:uid="{F74ADAC1-F7FD-4CE3-A8D9-83122071FB14}"/>
  <mergeCells count="3">
    <mergeCell ref="B4:D4"/>
    <mergeCell ref="N774:N777"/>
    <mergeCell ref="N778:N781"/>
  </mergeCells>
  <phoneticPr fontId="4"/>
  <dataValidations count="1">
    <dataValidation type="list" allowBlank="1" showInputMessage="1" sqref="ACL278 AMH278 AWD278 BFZ278 BPV278 BZR278 CJN278 CTJ278 DDF278 DNB278 DWX278 EGT278 EQP278 FAL278 FKH278 FUD278 GDZ278 GNV278 GXR278 HHN278 HRJ278 IBF278 ILB278 IUX278 JET278 JOP278 JYL278 KIH278 KSD278 LBZ278 LLV278 LVR278 MFN278 MPJ278 MZF278 NJB278 NSX278 OCT278 OMP278 OWL278 PGH278 PQD278 PZZ278 QJV278 QTR278 RDN278 RNJ278 RXF278 SHB278 SQX278 TAT278 TKP278 TUL278 UEH278 UOD278 UXZ278 VHV278 VRR278 WBN278 WLJ278 WVF278 P278 IT278 UOD271:UOD272 P65786:P65791 IT65786:IT65791 SP65786:SP65791 ACL65786:ACL65791 AMH65786:AMH65791 AWD65786:AWD65791 BFZ65786:BFZ65791 BPV65786:BPV65791 BZR65786:BZR65791 CJN65786:CJN65791 CTJ65786:CTJ65791 DDF65786:DDF65791 DNB65786:DNB65791 DWX65786:DWX65791 EGT65786:EGT65791 EQP65786:EQP65791 FAL65786:FAL65791 FKH65786:FKH65791 FUD65786:FUD65791 GDZ65786:GDZ65791 GNV65786:GNV65791 GXR65786:GXR65791 HHN65786:HHN65791 HRJ65786:HRJ65791 IBF65786:IBF65791 ILB65786:ILB65791 IUX65786:IUX65791 JET65786:JET65791 JOP65786:JOP65791 JYL65786:JYL65791 KIH65786:KIH65791 KSD65786:KSD65791 LBZ65786:LBZ65791 LLV65786:LLV65791 LVR65786:LVR65791 MFN65786:MFN65791 MPJ65786:MPJ65791 MZF65786:MZF65791 NJB65786:NJB65791 NSX65786:NSX65791 OCT65786:OCT65791 OMP65786:OMP65791 OWL65786:OWL65791 PGH65786:PGH65791 PQD65786:PQD65791 PZZ65786:PZZ65791 QJV65786:QJV65791 QTR65786:QTR65791 RDN65786:RDN65791 RNJ65786:RNJ65791 RXF65786:RXF65791 SHB65786:SHB65791 SQX65786:SQX65791 TAT65786:TAT65791 TKP65786:TKP65791 TUL65786:TUL65791 UEH65786:UEH65791 UOD65786:UOD65791 UXZ65786:UXZ65791 VHV65786:VHV65791 VRR65786:VRR65791 WBN65786:WBN65791 WLJ65786:WLJ65791 WVF65786:WVF65791 P131322:P131327 IT131322:IT131327 SP131322:SP131327 ACL131322:ACL131327 AMH131322:AMH131327 AWD131322:AWD131327 BFZ131322:BFZ131327 BPV131322:BPV131327 BZR131322:BZR131327 CJN131322:CJN131327 CTJ131322:CTJ131327 DDF131322:DDF131327 DNB131322:DNB131327 DWX131322:DWX131327 EGT131322:EGT131327 EQP131322:EQP131327 FAL131322:FAL131327 FKH131322:FKH131327 FUD131322:FUD131327 GDZ131322:GDZ131327 GNV131322:GNV131327 GXR131322:GXR131327 HHN131322:HHN131327 HRJ131322:HRJ131327 IBF131322:IBF131327 ILB131322:ILB131327 IUX131322:IUX131327 JET131322:JET131327 JOP131322:JOP131327 JYL131322:JYL131327 KIH131322:KIH131327 KSD131322:KSD131327 LBZ131322:LBZ131327 LLV131322:LLV131327 LVR131322:LVR131327 MFN131322:MFN131327 MPJ131322:MPJ131327 MZF131322:MZF131327 NJB131322:NJB131327 NSX131322:NSX131327 OCT131322:OCT131327 OMP131322:OMP131327 OWL131322:OWL131327 PGH131322:PGH131327 PQD131322:PQD131327 PZZ131322:PZZ131327 QJV131322:QJV131327 QTR131322:QTR131327 RDN131322:RDN131327 RNJ131322:RNJ131327 RXF131322:RXF131327 SHB131322:SHB131327 SQX131322:SQX131327 TAT131322:TAT131327 TKP131322:TKP131327 TUL131322:TUL131327 UEH131322:UEH131327 UOD131322:UOD131327 UXZ131322:UXZ131327 VHV131322:VHV131327 VRR131322:VRR131327 WBN131322:WBN131327 WLJ131322:WLJ131327 WVF131322:WVF131327 P196858:P196863 IT196858:IT196863 SP196858:SP196863 ACL196858:ACL196863 AMH196858:AMH196863 AWD196858:AWD196863 BFZ196858:BFZ196863 BPV196858:BPV196863 BZR196858:BZR196863 CJN196858:CJN196863 CTJ196858:CTJ196863 DDF196858:DDF196863 DNB196858:DNB196863 DWX196858:DWX196863 EGT196858:EGT196863 EQP196858:EQP196863 FAL196858:FAL196863 FKH196858:FKH196863 FUD196858:FUD196863 GDZ196858:GDZ196863 GNV196858:GNV196863 GXR196858:GXR196863 HHN196858:HHN196863 HRJ196858:HRJ196863 IBF196858:IBF196863 ILB196858:ILB196863 IUX196858:IUX196863 JET196858:JET196863 JOP196858:JOP196863 JYL196858:JYL196863 KIH196858:KIH196863 KSD196858:KSD196863 LBZ196858:LBZ196863 LLV196858:LLV196863 LVR196858:LVR196863 MFN196858:MFN196863 MPJ196858:MPJ196863 MZF196858:MZF196863 NJB196858:NJB196863 NSX196858:NSX196863 OCT196858:OCT196863 OMP196858:OMP196863 OWL196858:OWL196863 PGH196858:PGH196863 PQD196858:PQD196863 PZZ196858:PZZ196863 QJV196858:QJV196863 QTR196858:QTR196863 RDN196858:RDN196863 RNJ196858:RNJ196863 RXF196858:RXF196863 SHB196858:SHB196863 SQX196858:SQX196863 TAT196858:TAT196863 TKP196858:TKP196863 TUL196858:TUL196863 UEH196858:UEH196863 UOD196858:UOD196863 UXZ196858:UXZ196863 VHV196858:VHV196863 VRR196858:VRR196863 WBN196858:WBN196863 WLJ196858:WLJ196863 WVF196858:WVF196863 P262394:P262399 IT262394:IT262399 SP262394:SP262399 ACL262394:ACL262399 AMH262394:AMH262399 AWD262394:AWD262399 BFZ262394:BFZ262399 BPV262394:BPV262399 BZR262394:BZR262399 CJN262394:CJN262399 CTJ262394:CTJ262399 DDF262394:DDF262399 DNB262394:DNB262399 DWX262394:DWX262399 EGT262394:EGT262399 EQP262394:EQP262399 FAL262394:FAL262399 FKH262394:FKH262399 FUD262394:FUD262399 GDZ262394:GDZ262399 GNV262394:GNV262399 GXR262394:GXR262399 HHN262394:HHN262399 HRJ262394:HRJ262399 IBF262394:IBF262399 ILB262394:ILB262399 IUX262394:IUX262399 JET262394:JET262399 JOP262394:JOP262399 JYL262394:JYL262399 KIH262394:KIH262399 KSD262394:KSD262399 LBZ262394:LBZ262399 LLV262394:LLV262399 LVR262394:LVR262399 MFN262394:MFN262399 MPJ262394:MPJ262399 MZF262394:MZF262399 NJB262394:NJB262399 NSX262394:NSX262399 OCT262394:OCT262399 OMP262394:OMP262399 OWL262394:OWL262399 PGH262394:PGH262399 PQD262394:PQD262399 PZZ262394:PZZ262399 QJV262394:QJV262399 QTR262394:QTR262399 RDN262394:RDN262399 RNJ262394:RNJ262399 RXF262394:RXF262399 SHB262394:SHB262399 SQX262394:SQX262399 TAT262394:TAT262399 TKP262394:TKP262399 TUL262394:TUL262399 UEH262394:UEH262399 UOD262394:UOD262399 UXZ262394:UXZ262399 VHV262394:VHV262399 VRR262394:VRR262399 WBN262394:WBN262399 WLJ262394:WLJ262399 WVF262394:WVF262399 P327930:P327935 IT327930:IT327935 SP327930:SP327935 ACL327930:ACL327935 AMH327930:AMH327935 AWD327930:AWD327935 BFZ327930:BFZ327935 BPV327930:BPV327935 BZR327930:BZR327935 CJN327930:CJN327935 CTJ327930:CTJ327935 DDF327930:DDF327935 DNB327930:DNB327935 DWX327930:DWX327935 EGT327930:EGT327935 EQP327930:EQP327935 FAL327930:FAL327935 FKH327930:FKH327935 FUD327930:FUD327935 GDZ327930:GDZ327935 GNV327930:GNV327935 GXR327930:GXR327935 HHN327930:HHN327935 HRJ327930:HRJ327935 IBF327930:IBF327935 ILB327930:ILB327935 IUX327930:IUX327935 JET327930:JET327935 JOP327930:JOP327935 JYL327930:JYL327935 KIH327930:KIH327935 KSD327930:KSD327935 LBZ327930:LBZ327935 LLV327930:LLV327935 LVR327930:LVR327935 MFN327930:MFN327935 MPJ327930:MPJ327935 MZF327930:MZF327935 NJB327930:NJB327935 NSX327930:NSX327935 OCT327930:OCT327935 OMP327930:OMP327935 OWL327930:OWL327935 PGH327930:PGH327935 PQD327930:PQD327935 PZZ327930:PZZ327935 QJV327930:QJV327935 QTR327930:QTR327935 RDN327930:RDN327935 RNJ327930:RNJ327935 RXF327930:RXF327935 SHB327930:SHB327935 SQX327930:SQX327935 TAT327930:TAT327935 TKP327930:TKP327935 TUL327930:TUL327935 UEH327930:UEH327935 UOD327930:UOD327935 UXZ327930:UXZ327935 VHV327930:VHV327935 VRR327930:VRR327935 WBN327930:WBN327935 WLJ327930:WLJ327935 WVF327930:WVF327935 P393466:P393471 IT393466:IT393471 SP393466:SP393471 ACL393466:ACL393471 AMH393466:AMH393471 AWD393466:AWD393471 BFZ393466:BFZ393471 BPV393466:BPV393471 BZR393466:BZR393471 CJN393466:CJN393471 CTJ393466:CTJ393471 DDF393466:DDF393471 DNB393466:DNB393471 DWX393466:DWX393471 EGT393466:EGT393471 EQP393466:EQP393471 FAL393466:FAL393471 FKH393466:FKH393471 FUD393466:FUD393471 GDZ393466:GDZ393471 GNV393466:GNV393471 GXR393466:GXR393471 HHN393466:HHN393471 HRJ393466:HRJ393471 IBF393466:IBF393471 ILB393466:ILB393471 IUX393466:IUX393471 JET393466:JET393471 JOP393466:JOP393471 JYL393466:JYL393471 KIH393466:KIH393471 KSD393466:KSD393471 LBZ393466:LBZ393471 LLV393466:LLV393471 LVR393466:LVR393471 MFN393466:MFN393471 MPJ393466:MPJ393471 MZF393466:MZF393471 NJB393466:NJB393471 NSX393466:NSX393471 OCT393466:OCT393471 OMP393466:OMP393471 OWL393466:OWL393471 PGH393466:PGH393471 PQD393466:PQD393471 PZZ393466:PZZ393471 QJV393466:QJV393471 QTR393466:QTR393471 RDN393466:RDN393471 RNJ393466:RNJ393471 RXF393466:RXF393471 SHB393466:SHB393471 SQX393466:SQX393471 TAT393466:TAT393471 TKP393466:TKP393471 TUL393466:TUL393471 UEH393466:UEH393471 UOD393466:UOD393471 UXZ393466:UXZ393471 VHV393466:VHV393471 VRR393466:VRR393471 WBN393466:WBN393471 WLJ393466:WLJ393471 WVF393466:WVF393471 P459002:P459007 IT459002:IT459007 SP459002:SP459007 ACL459002:ACL459007 AMH459002:AMH459007 AWD459002:AWD459007 BFZ459002:BFZ459007 BPV459002:BPV459007 BZR459002:BZR459007 CJN459002:CJN459007 CTJ459002:CTJ459007 DDF459002:DDF459007 DNB459002:DNB459007 DWX459002:DWX459007 EGT459002:EGT459007 EQP459002:EQP459007 FAL459002:FAL459007 FKH459002:FKH459007 FUD459002:FUD459007 GDZ459002:GDZ459007 GNV459002:GNV459007 GXR459002:GXR459007 HHN459002:HHN459007 HRJ459002:HRJ459007 IBF459002:IBF459007 ILB459002:ILB459007 IUX459002:IUX459007 JET459002:JET459007 JOP459002:JOP459007 JYL459002:JYL459007 KIH459002:KIH459007 KSD459002:KSD459007 LBZ459002:LBZ459007 LLV459002:LLV459007 LVR459002:LVR459007 MFN459002:MFN459007 MPJ459002:MPJ459007 MZF459002:MZF459007 NJB459002:NJB459007 NSX459002:NSX459007 OCT459002:OCT459007 OMP459002:OMP459007 OWL459002:OWL459007 PGH459002:PGH459007 PQD459002:PQD459007 PZZ459002:PZZ459007 QJV459002:QJV459007 QTR459002:QTR459007 RDN459002:RDN459007 RNJ459002:RNJ459007 RXF459002:RXF459007 SHB459002:SHB459007 SQX459002:SQX459007 TAT459002:TAT459007 TKP459002:TKP459007 TUL459002:TUL459007 UEH459002:UEH459007 UOD459002:UOD459007 UXZ459002:UXZ459007 VHV459002:VHV459007 VRR459002:VRR459007 WBN459002:WBN459007 WLJ459002:WLJ459007 WVF459002:WVF459007 P524538:P524543 IT524538:IT524543 SP524538:SP524543 ACL524538:ACL524543 AMH524538:AMH524543 AWD524538:AWD524543 BFZ524538:BFZ524543 BPV524538:BPV524543 BZR524538:BZR524543 CJN524538:CJN524543 CTJ524538:CTJ524543 DDF524538:DDF524543 DNB524538:DNB524543 DWX524538:DWX524543 EGT524538:EGT524543 EQP524538:EQP524543 FAL524538:FAL524543 FKH524538:FKH524543 FUD524538:FUD524543 GDZ524538:GDZ524543 GNV524538:GNV524543 GXR524538:GXR524543 HHN524538:HHN524543 HRJ524538:HRJ524543 IBF524538:IBF524543 ILB524538:ILB524543 IUX524538:IUX524543 JET524538:JET524543 JOP524538:JOP524543 JYL524538:JYL524543 KIH524538:KIH524543 KSD524538:KSD524543 LBZ524538:LBZ524543 LLV524538:LLV524543 LVR524538:LVR524543 MFN524538:MFN524543 MPJ524538:MPJ524543 MZF524538:MZF524543 NJB524538:NJB524543 NSX524538:NSX524543 OCT524538:OCT524543 OMP524538:OMP524543 OWL524538:OWL524543 PGH524538:PGH524543 PQD524538:PQD524543 PZZ524538:PZZ524543 QJV524538:QJV524543 QTR524538:QTR524543 RDN524538:RDN524543 RNJ524538:RNJ524543 RXF524538:RXF524543 SHB524538:SHB524543 SQX524538:SQX524543 TAT524538:TAT524543 TKP524538:TKP524543 TUL524538:TUL524543 UEH524538:UEH524543 UOD524538:UOD524543 UXZ524538:UXZ524543 VHV524538:VHV524543 VRR524538:VRR524543 WBN524538:WBN524543 WLJ524538:WLJ524543 WVF524538:WVF524543 P590074:P590079 IT590074:IT590079 SP590074:SP590079 ACL590074:ACL590079 AMH590074:AMH590079 AWD590074:AWD590079 BFZ590074:BFZ590079 BPV590074:BPV590079 BZR590074:BZR590079 CJN590074:CJN590079 CTJ590074:CTJ590079 DDF590074:DDF590079 DNB590074:DNB590079 DWX590074:DWX590079 EGT590074:EGT590079 EQP590074:EQP590079 FAL590074:FAL590079 FKH590074:FKH590079 FUD590074:FUD590079 GDZ590074:GDZ590079 GNV590074:GNV590079 GXR590074:GXR590079 HHN590074:HHN590079 HRJ590074:HRJ590079 IBF590074:IBF590079 ILB590074:ILB590079 IUX590074:IUX590079 JET590074:JET590079 JOP590074:JOP590079 JYL590074:JYL590079 KIH590074:KIH590079 KSD590074:KSD590079 LBZ590074:LBZ590079 LLV590074:LLV590079 LVR590074:LVR590079 MFN590074:MFN590079 MPJ590074:MPJ590079 MZF590074:MZF590079 NJB590074:NJB590079 NSX590074:NSX590079 OCT590074:OCT590079 OMP590074:OMP590079 OWL590074:OWL590079 PGH590074:PGH590079 PQD590074:PQD590079 PZZ590074:PZZ590079 QJV590074:QJV590079 QTR590074:QTR590079 RDN590074:RDN590079 RNJ590074:RNJ590079 RXF590074:RXF590079 SHB590074:SHB590079 SQX590074:SQX590079 TAT590074:TAT590079 TKP590074:TKP590079 TUL590074:TUL590079 UEH590074:UEH590079 UOD590074:UOD590079 UXZ590074:UXZ590079 VHV590074:VHV590079 VRR590074:VRR590079 WBN590074:WBN590079 WLJ590074:WLJ590079 WVF590074:WVF590079 P655610:P655615 IT655610:IT655615 SP655610:SP655615 ACL655610:ACL655615 AMH655610:AMH655615 AWD655610:AWD655615 BFZ655610:BFZ655615 BPV655610:BPV655615 BZR655610:BZR655615 CJN655610:CJN655615 CTJ655610:CTJ655615 DDF655610:DDF655615 DNB655610:DNB655615 DWX655610:DWX655615 EGT655610:EGT655615 EQP655610:EQP655615 FAL655610:FAL655615 FKH655610:FKH655615 FUD655610:FUD655615 GDZ655610:GDZ655615 GNV655610:GNV655615 GXR655610:GXR655615 HHN655610:HHN655615 HRJ655610:HRJ655615 IBF655610:IBF655615 ILB655610:ILB655615 IUX655610:IUX655615 JET655610:JET655615 JOP655610:JOP655615 JYL655610:JYL655615 KIH655610:KIH655615 KSD655610:KSD655615 LBZ655610:LBZ655615 LLV655610:LLV655615 LVR655610:LVR655615 MFN655610:MFN655615 MPJ655610:MPJ655615 MZF655610:MZF655615 NJB655610:NJB655615 NSX655610:NSX655615 OCT655610:OCT655615 OMP655610:OMP655615 OWL655610:OWL655615 PGH655610:PGH655615 PQD655610:PQD655615 PZZ655610:PZZ655615 QJV655610:QJV655615 QTR655610:QTR655615 RDN655610:RDN655615 RNJ655610:RNJ655615 RXF655610:RXF655615 SHB655610:SHB655615 SQX655610:SQX655615 TAT655610:TAT655615 TKP655610:TKP655615 TUL655610:TUL655615 UEH655610:UEH655615 UOD655610:UOD655615 UXZ655610:UXZ655615 VHV655610:VHV655615 VRR655610:VRR655615 WBN655610:WBN655615 WLJ655610:WLJ655615 WVF655610:WVF655615 P721146:P721151 IT721146:IT721151 SP721146:SP721151 ACL721146:ACL721151 AMH721146:AMH721151 AWD721146:AWD721151 BFZ721146:BFZ721151 BPV721146:BPV721151 BZR721146:BZR721151 CJN721146:CJN721151 CTJ721146:CTJ721151 DDF721146:DDF721151 DNB721146:DNB721151 DWX721146:DWX721151 EGT721146:EGT721151 EQP721146:EQP721151 FAL721146:FAL721151 FKH721146:FKH721151 FUD721146:FUD721151 GDZ721146:GDZ721151 GNV721146:GNV721151 GXR721146:GXR721151 HHN721146:HHN721151 HRJ721146:HRJ721151 IBF721146:IBF721151 ILB721146:ILB721151 IUX721146:IUX721151 JET721146:JET721151 JOP721146:JOP721151 JYL721146:JYL721151 KIH721146:KIH721151 KSD721146:KSD721151 LBZ721146:LBZ721151 LLV721146:LLV721151 LVR721146:LVR721151 MFN721146:MFN721151 MPJ721146:MPJ721151 MZF721146:MZF721151 NJB721146:NJB721151 NSX721146:NSX721151 OCT721146:OCT721151 OMP721146:OMP721151 OWL721146:OWL721151 PGH721146:PGH721151 PQD721146:PQD721151 PZZ721146:PZZ721151 QJV721146:QJV721151 QTR721146:QTR721151 RDN721146:RDN721151 RNJ721146:RNJ721151 RXF721146:RXF721151 SHB721146:SHB721151 SQX721146:SQX721151 TAT721146:TAT721151 TKP721146:TKP721151 TUL721146:TUL721151 UEH721146:UEH721151 UOD721146:UOD721151 UXZ721146:UXZ721151 VHV721146:VHV721151 VRR721146:VRR721151 WBN721146:WBN721151 WLJ721146:WLJ721151 WVF721146:WVF721151 P786682:P786687 IT786682:IT786687 SP786682:SP786687 ACL786682:ACL786687 AMH786682:AMH786687 AWD786682:AWD786687 BFZ786682:BFZ786687 BPV786682:BPV786687 BZR786682:BZR786687 CJN786682:CJN786687 CTJ786682:CTJ786687 DDF786682:DDF786687 DNB786682:DNB786687 DWX786682:DWX786687 EGT786682:EGT786687 EQP786682:EQP786687 FAL786682:FAL786687 FKH786682:FKH786687 FUD786682:FUD786687 GDZ786682:GDZ786687 GNV786682:GNV786687 GXR786682:GXR786687 HHN786682:HHN786687 HRJ786682:HRJ786687 IBF786682:IBF786687 ILB786682:ILB786687 IUX786682:IUX786687 JET786682:JET786687 JOP786682:JOP786687 JYL786682:JYL786687 KIH786682:KIH786687 KSD786682:KSD786687 LBZ786682:LBZ786687 LLV786682:LLV786687 LVR786682:LVR786687 MFN786682:MFN786687 MPJ786682:MPJ786687 MZF786682:MZF786687 NJB786682:NJB786687 NSX786682:NSX786687 OCT786682:OCT786687 OMP786682:OMP786687 OWL786682:OWL786687 PGH786682:PGH786687 PQD786682:PQD786687 PZZ786682:PZZ786687 QJV786682:QJV786687 QTR786682:QTR786687 RDN786682:RDN786687 RNJ786682:RNJ786687 RXF786682:RXF786687 SHB786682:SHB786687 SQX786682:SQX786687 TAT786682:TAT786687 TKP786682:TKP786687 TUL786682:TUL786687 UEH786682:UEH786687 UOD786682:UOD786687 UXZ786682:UXZ786687 VHV786682:VHV786687 VRR786682:VRR786687 WBN786682:WBN786687 WLJ786682:WLJ786687 WVF786682:WVF786687 P852218:P852223 IT852218:IT852223 SP852218:SP852223 ACL852218:ACL852223 AMH852218:AMH852223 AWD852218:AWD852223 BFZ852218:BFZ852223 BPV852218:BPV852223 BZR852218:BZR852223 CJN852218:CJN852223 CTJ852218:CTJ852223 DDF852218:DDF852223 DNB852218:DNB852223 DWX852218:DWX852223 EGT852218:EGT852223 EQP852218:EQP852223 FAL852218:FAL852223 FKH852218:FKH852223 FUD852218:FUD852223 GDZ852218:GDZ852223 GNV852218:GNV852223 GXR852218:GXR852223 HHN852218:HHN852223 HRJ852218:HRJ852223 IBF852218:IBF852223 ILB852218:ILB852223 IUX852218:IUX852223 JET852218:JET852223 JOP852218:JOP852223 JYL852218:JYL852223 KIH852218:KIH852223 KSD852218:KSD852223 LBZ852218:LBZ852223 LLV852218:LLV852223 LVR852218:LVR852223 MFN852218:MFN852223 MPJ852218:MPJ852223 MZF852218:MZF852223 NJB852218:NJB852223 NSX852218:NSX852223 OCT852218:OCT852223 OMP852218:OMP852223 OWL852218:OWL852223 PGH852218:PGH852223 PQD852218:PQD852223 PZZ852218:PZZ852223 QJV852218:QJV852223 QTR852218:QTR852223 RDN852218:RDN852223 RNJ852218:RNJ852223 RXF852218:RXF852223 SHB852218:SHB852223 SQX852218:SQX852223 TAT852218:TAT852223 TKP852218:TKP852223 TUL852218:TUL852223 UEH852218:UEH852223 UOD852218:UOD852223 UXZ852218:UXZ852223 VHV852218:VHV852223 VRR852218:VRR852223 WBN852218:WBN852223 WLJ852218:WLJ852223 WVF852218:WVF852223 P917754:P917759 IT917754:IT917759 SP917754:SP917759 ACL917754:ACL917759 AMH917754:AMH917759 AWD917754:AWD917759 BFZ917754:BFZ917759 BPV917754:BPV917759 BZR917754:BZR917759 CJN917754:CJN917759 CTJ917754:CTJ917759 DDF917754:DDF917759 DNB917754:DNB917759 DWX917754:DWX917759 EGT917754:EGT917759 EQP917754:EQP917759 FAL917754:FAL917759 FKH917754:FKH917759 FUD917754:FUD917759 GDZ917754:GDZ917759 GNV917754:GNV917759 GXR917754:GXR917759 HHN917754:HHN917759 HRJ917754:HRJ917759 IBF917754:IBF917759 ILB917754:ILB917759 IUX917754:IUX917759 JET917754:JET917759 JOP917754:JOP917759 JYL917754:JYL917759 KIH917754:KIH917759 KSD917754:KSD917759 LBZ917754:LBZ917759 LLV917754:LLV917759 LVR917754:LVR917759 MFN917754:MFN917759 MPJ917754:MPJ917759 MZF917754:MZF917759 NJB917754:NJB917759 NSX917754:NSX917759 OCT917754:OCT917759 OMP917754:OMP917759 OWL917754:OWL917759 PGH917754:PGH917759 PQD917754:PQD917759 PZZ917754:PZZ917759 QJV917754:QJV917759 QTR917754:QTR917759 RDN917754:RDN917759 RNJ917754:RNJ917759 RXF917754:RXF917759 SHB917754:SHB917759 SQX917754:SQX917759 TAT917754:TAT917759 TKP917754:TKP917759 TUL917754:TUL917759 UEH917754:UEH917759 UOD917754:UOD917759 UXZ917754:UXZ917759 VHV917754:VHV917759 VRR917754:VRR917759 WBN917754:WBN917759 WLJ917754:WLJ917759 WVF917754:WVF917759 P983290:P983295 IT983290:IT983295 SP983290:SP983295 ACL983290:ACL983295 AMH983290:AMH983295 AWD983290:AWD983295 BFZ983290:BFZ983295 BPV983290:BPV983295 BZR983290:BZR983295 CJN983290:CJN983295 CTJ983290:CTJ983295 DDF983290:DDF983295 DNB983290:DNB983295 DWX983290:DWX983295 EGT983290:EGT983295 EQP983290:EQP983295 FAL983290:FAL983295 FKH983290:FKH983295 FUD983290:FUD983295 GDZ983290:GDZ983295 GNV983290:GNV983295 GXR983290:GXR983295 HHN983290:HHN983295 HRJ983290:HRJ983295 IBF983290:IBF983295 ILB983290:ILB983295 IUX983290:IUX983295 JET983290:JET983295 JOP983290:JOP983295 JYL983290:JYL983295 KIH983290:KIH983295 KSD983290:KSD983295 LBZ983290:LBZ983295 LLV983290:LLV983295 LVR983290:LVR983295 MFN983290:MFN983295 MPJ983290:MPJ983295 MZF983290:MZF983295 NJB983290:NJB983295 NSX983290:NSX983295 OCT983290:OCT983295 OMP983290:OMP983295 OWL983290:OWL983295 PGH983290:PGH983295 PQD983290:PQD983295 PZZ983290:PZZ983295 QJV983290:QJV983295 QTR983290:QTR983295 RDN983290:RDN983295 RNJ983290:RNJ983295 RXF983290:RXF983295 SHB983290:SHB983295 SQX983290:SQX983295 TAT983290:TAT983295 TKP983290:TKP983295 TUL983290:TUL983295 UEH983290:UEH983295 UOD983290:UOD983295 UXZ983290:UXZ983295 VHV983290:VHV983295 VRR983290:VRR983295 WBN983290:WBN983295 WLJ983290:WLJ983295 WVF983290:WVF983295 P65764:P65784 IT65764:IT65784 SP65764:SP65784 ACL65764:ACL65784 AMH65764:AMH65784 AWD65764:AWD65784 BFZ65764:BFZ65784 BPV65764:BPV65784 BZR65764:BZR65784 CJN65764:CJN65784 CTJ65764:CTJ65784 DDF65764:DDF65784 DNB65764:DNB65784 DWX65764:DWX65784 EGT65764:EGT65784 EQP65764:EQP65784 FAL65764:FAL65784 FKH65764:FKH65784 FUD65764:FUD65784 GDZ65764:GDZ65784 GNV65764:GNV65784 GXR65764:GXR65784 HHN65764:HHN65784 HRJ65764:HRJ65784 IBF65764:IBF65784 ILB65764:ILB65784 IUX65764:IUX65784 JET65764:JET65784 JOP65764:JOP65784 JYL65764:JYL65784 KIH65764:KIH65784 KSD65764:KSD65784 LBZ65764:LBZ65784 LLV65764:LLV65784 LVR65764:LVR65784 MFN65764:MFN65784 MPJ65764:MPJ65784 MZF65764:MZF65784 NJB65764:NJB65784 NSX65764:NSX65784 OCT65764:OCT65784 OMP65764:OMP65784 OWL65764:OWL65784 PGH65764:PGH65784 PQD65764:PQD65784 PZZ65764:PZZ65784 QJV65764:QJV65784 QTR65764:QTR65784 RDN65764:RDN65784 RNJ65764:RNJ65784 RXF65764:RXF65784 SHB65764:SHB65784 SQX65764:SQX65784 TAT65764:TAT65784 TKP65764:TKP65784 TUL65764:TUL65784 UEH65764:UEH65784 UOD65764:UOD65784 UXZ65764:UXZ65784 VHV65764:VHV65784 VRR65764:VRR65784 WBN65764:WBN65784 WLJ65764:WLJ65784 WVF65764:WVF65784 P131300:P131320 IT131300:IT131320 SP131300:SP131320 ACL131300:ACL131320 AMH131300:AMH131320 AWD131300:AWD131320 BFZ131300:BFZ131320 BPV131300:BPV131320 BZR131300:BZR131320 CJN131300:CJN131320 CTJ131300:CTJ131320 DDF131300:DDF131320 DNB131300:DNB131320 DWX131300:DWX131320 EGT131300:EGT131320 EQP131300:EQP131320 FAL131300:FAL131320 FKH131300:FKH131320 FUD131300:FUD131320 GDZ131300:GDZ131320 GNV131300:GNV131320 GXR131300:GXR131320 HHN131300:HHN131320 HRJ131300:HRJ131320 IBF131300:IBF131320 ILB131300:ILB131320 IUX131300:IUX131320 JET131300:JET131320 JOP131300:JOP131320 JYL131300:JYL131320 KIH131300:KIH131320 KSD131300:KSD131320 LBZ131300:LBZ131320 LLV131300:LLV131320 LVR131300:LVR131320 MFN131300:MFN131320 MPJ131300:MPJ131320 MZF131300:MZF131320 NJB131300:NJB131320 NSX131300:NSX131320 OCT131300:OCT131320 OMP131300:OMP131320 OWL131300:OWL131320 PGH131300:PGH131320 PQD131300:PQD131320 PZZ131300:PZZ131320 QJV131300:QJV131320 QTR131300:QTR131320 RDN131300:RDN131320 RNJ131300:RNJ131320 RXF131300:RXF131320 SHB131300:SHB131320 SQX131300:SQX131320 TAT131300:TAT131320 TKP131300:TKP131320 TUL131300:TUL131320 UEH131300:UEH131320 UOD131300:UOD131320 UXZ131300:UXZ131320 VHV131300:VHV131320 VRR131300:VRR131320 WBN131300:WBN131320 WLJ131300:WLJ131320 WVF131300:WVF131320 P196836:P196856 IT196836:IT196856 SP196836:SP196856 ACL196836:ACL196856 AMH196836:AMH196856 AWD196836:AWD196856 BFZ196836:BFZ196856 BPV196836:BPV196856 BZR196836:BZR196856 CJN196836:CJN196856 CTJ196836:CTJ196856 DDF196836:DDF196856 DNB196836:DNB196856 DWX196836:DWX196856 EGT196836:EGT196856 EQP196836:EQP196856 FAL196836:FAL196856 FKH196836:FKH196856 FUD196836:FUD196856 GDZ196836:GDZ196856 GNV196836:GNV196856 GXR196836:GXR196856 HHN196836:HHN196856 HRJ196836:HRJ196856 IBF196836:IBF196856 ILB196836:ILB196856 IUX196836:IUX196856 JET196836:JET196856 JOP196836:JOP196856 JYL196836:JYL196856 KIH196836:KIH196856 KSD196836:KSD196856 LBZ196836:LBZ196856 LLV196836:LLV196856 LVR196836:LVR196856 MFN196836:MFN196856 MPJ196836:MPJ196856 MZF196836:MZF196856 NJB196836:NJB196856 NSX196836:NSX196856 OCT196836:OCT196856 OMP196836:OMP196856 OWL196836:OWL196856 PGH196836:PGH196856 PQD196836:PQD196856 PZZ196836:PZZ196856 QJV196836:QJV196856 QTR196836:QTR196856 RDN196836:RDN196856 RNJ196836:RNJ196856 RXF196836:RXF196856 SHB196836:SHB196856 SQX196836:SQX196856 TAT196836:TAT196856 TKP196836:TKP196856 TUL196836:TUL196856 UEH196836:UEH196856 UOD196836:UOD196856 UXZ196836:UXZ196856 VHV196836:VHV196856 VRR196836:VRR196856 WBN196836:WBN196856 WLJ196836:WLJ196856 WVF196836:WVF196856 P262372:P262392 IT262372:IT262392 SP262372:SP262392 ACL262372:ACL262392 AMH262372:AMH262392 AWD262372:AWD262392 BFZ262372:BFZ262392 BPV262372:BPV262392 BZR262372:BZR262392 CJN262372:CJN262392 CTJ262372:CTJ262392 DDF262372:DDF262392 DNB262372:DNB262392 DWX262372:DWX262392 EGT262372:EGT262392 EQP262372:EQP262392 FAL262372:FAL262392 FKH262372:FKH262392 FUD262372:FUD262392 GDZ262372:GDZ262392 GNV262372:GNV262392 GXR262372:GXR262392 HHN262372:HHN262392 HRJ262372:HRJ262392 IBF262372:IBF262392 ILB262372:ILB262392 IUX262372:IUX262392 JET262372:JET262392 JOP262372:JOP262392 JYL262372:JYL262392 KIH262372:KIH262392 KSD262372:KSD262392 LBZ262372:LBZ262392 LLV262372:LLV262392 LVR262372:LVR262392 MFN262372:MFN262392 MPJ262372:MPJ262392 MZF262372:MZF262392 NJB262372:NJB262392 NSX262372:NSX262392 OCT262372:OCT262392 OMP262372:OMP262392 OWL262372:OWL262392 PGH262372:PGH262392 PQD262372:PQD262392 PZZ262372:PZZ262392 QJV262372:QJV262392 QTR262372:QTR262392 RDN262372:RDN262392 RNJ262372:RNJ262392 RXF262372:RXF262392 SHB262372:SHB262392 SQX262372:SQX262392 TAT262372:TAT262392 TKP262372:TKP262392 TUL262372:TUL262392 UEH262372:UEH262392 UOD262372:UOD262392 UXZ262372:UXZ262392 VHV262372:VHV262392 VRR262372:VRR262392 WBN262372:WBN262392 WLJ262372:WLJ262392 WVF262372:WVF262392 P327908:P327928 IT327908:IT327928 SP327908:SP327928 ACL327908:ACL327928 AMH327908:AMH327928 AWD327908:AWD327928 BFZ327908:BFZ327928 BPV327908:BPV327928 BZR327908:BZR327928 CJN327908:CJN327928 CTJ327908:CTJ327928 DDF327908:DDF327928 DNB327908:DNB327928 DWX327908:DWX327928 EGT327908:EGT327928 EQP327908:EQP327928 FAL327908:FAL327928 FKH327908:FKH327928 FUD327908:FUD327928 GDZ327908:GDZ327928 GNV327908:GNV327928 GXR327908:GXR327928 HHN327908:HHN327928 HRJ327908:HRJ327928 IBF327908:IBF327928 ILB327908:ILB327928 IUX327908:IUX327928 JET327908:JET327928 JOP327908:JOP327928 JYL327908:JYL327928 KIH327908:KIH327928 KSD327908:KSD327928 LBZ327908:LBZ327928 LLV327908:LLV327928 LVR327908:LVR327928 MFN327908:MFN327928 MPJ327908:MPJ327928 MZF327908:MZF327928 NJB327908:NJB327928 NSX327908:NSX327928 OCT327908:OCT327928 OMP327908:OMP327928 OWL327908:OWL327928 PGH327908:PGH327928 PQD327908:PQD327928 PZZ327908:PZZ327928 QJV327908:QJV327928 QTR327908:QTR327928 RDN327908:RDN327928 RNJ327908:RNJ327928 RXF327908:RXF327928 SHB327908:SHB327928 SQX327908:SQX327928 TAT327908:TAT327928 TKP327908:TKP327928 TUL327908:TUL327928 UEH327908:UEH327928 UOD327908:UOD327928 UXZ327908:UXZ327928 VHV327908:VHV327928 VRR327908:VRR327928 WBN327908:WBN327928 WLJ327908:WLJ327928 WVF327908:WVF327928 P393444:P393464 IT393444:IT393464 SP393444:SP393464 ACL393444:ACL393464 AMH393444:AMH393464 AWD393444:AWD393464 BFZ393444:BFZ393464 BPV393444:BPV393464 BZR393444:BZR393464 CJN393444:CJN393464 CTJ393444:CTJ393464 DDF393444:DDF393464 DNB393444:DNB393464 DWX393444:DWX393464 EGT393444:EGT393464 EQP393444:EQP393464 FAL393444:FAL393464 FKH393444:FKH393464 FUD393444:FUD393464 GDZ393444:GDZ393464 GNV393444:GNV393464 GXR393444:GXR393464 HHN393444:HHN393464 HRJ393444:HRJ393464 IBF393444:IBF393464 ILB393444:ILB393464 IUX393444:IUX393464 JET393444:JET393464 JOP393444:JOP393464 JYL393444:JYL393464 KIH393444:KIH393464 KSD393444:KSD393464 LBZ393444:LBZ393464 LLV393444:LLV393464 LVR393444:LVR393464 MFN393444:MFN393464 MPJ393444:MPJ393464 MZF393444:MZF393464 NJB393444:NJB393464 NSX393444:NSX393464 OCT393444:OCT393464 OMP393444:OMP393464 OWL393444:OWL393464 PGH393444:PGH393464 PQD393444:PQD393464 PZZ393444:PZZ393464 QJV393444:QJV393464 QTR393444:QTR393464 RDN393444:RDN393464 RNJ393444:RNJ393464 RXF393444:RXF393464 SHB393444:SHB393464 SQX393444:SQX393464 TAT393444:TAT393464 TKP393444:TKP393464 TUL393444:TUL393464 UEH393444:UEH393464 UOD393444:UOD393464 UXZ393444:UXZ393464 VHV393444:VHV393464 VRR393444:VRR393464 WBN393444:WBN393464 WLJ393444:WLJ393464 WVF393444:WVF393464 P458980:P459000 IT458980:IT459000 SP458980:SP459000 ACL458980:ACL459000 AMH458980:AMH459000 AWD458980:AWD459000 BFZ458980:BFZ459000 BPV458980:BPV459000 BZR458980:BZR459000 CJN458980:CJN459000 CTJ458980:CTJ459000 DDF458980:DDF459000 DNB458980:DNB459000 DWX458980:DWX459000 EGT458980:EGT459000 EQP458980:EQP459000 FAL458980:FAL459000 FKH458980:FKH459000 FUD458980:FUD459000 GDZ458980:GDZ459000 GNV458980:GNV459000 GXR458980:GXR459000 HHN458980:HHN459000 HRJ458980:HRJ459000 IBF458980:IBF459000 ILB458980:ILB459000 IUX458980:IUX459000 JET458980:JET459000 JOP458980:JOP459000 JYL458980:JYL459000 KIH458980:KIH459000 KSD458980:KSD459000 LBZ458980:LBZ459000 LLV458980:LLV459000 LVR458980:LVR459000 MFN458980:MFN459000 MPJ458980:MPJ459000 MZF458980:MZF459000 NJB458980:NJB459000 NSX458980:NSX459000 OCT458980:OCT459000 OMP458980:OMP459000 OWL458980:OWL459000 PGH458980:PGH459000 PQD458980:PQD459000 PZZ458980:PZZ459000 QJV458980:QJV459000 QTR458980:QTR459000 RDN458980:RDN459000 RNJ458980:RNJ459000 RXF458980:RXF459000 SHB458980:SHB459000 SQX458980:SQX459000 TAT458980:TAT459000 TKP458980:TKP459000 TUL458980:TUL459000 UEH458980:UEH459000 UOD458980:UOD459000 UXZ458980:UXZ459000 VHV458980:VHV459000 VRR458980:VRR459000 WBN458980:WBN459000 WLJ458980:WLJ459000 WVF458980:WVF459000 P524516:P524536 IT524516:IT524536 SP524516:SP524536 ACL524516:ACL524536 AMH524516:AMH524536 AWD524516:AWD524536 BFZ524516:BFZ524536 BPV524516:BPV524536 BZR524516:BZR524536 CJN524516:CJN524536 CTJ524516:CTJ524536 DDF524516:DDF524536 DNB524516:DNB524536 DWX524516:DWX524536 EGT524516:EGT524536 EQP524516:EQP524536 FAL524516:FAL524536 FKH524516:FKH524536 FUD524516:FUD524536 GDZ524516:GDZ524536 GNV524516:GNV524536 GXR524516:GXR524536 HHN524516:HHN524536 HRJ524516:HRJ524536 IBF524516:IBF524536 ILB524516:ILB524536 IUX524516:IUX524536 JET524516:JET524536 JOP524516:JOP524536 JYL524516:JYL524536 KIH524516:KIH524536 KSD524516:KSD524536 LBZ524516:LBZ524536 LLV524516:LLV524536 LVR524516:LVR524536 MFN524516:MFN524536 MPJ524516:MPJ524536 MZF524516:MZF524536 NJB524516:NJB524536 NSX524516:NSX524536 OCT524516:OCT524536 OMP524516:OMP524536 OWL524516:OWL524536 PGH524516:PGH524536 PQD524516:PQD524536 PZZ524516:PZZ524536 QJV524516:QJV524536 QTR524516:QTR524536 RDN524516:RDN524536 RNJ524516:RNJ524536 RXF524516:RXF524536 SHB524516:SHB524536 SQX524516:SQX524536 TAT524516:TAT524536 TKP524516:TKP524536 TUL524516:TUL524536 UEH524516:UEH524536 UOD524516:UOD524536 UXZ524516:UXZ524536 VHV524516:VHV524536 VRR524516:VRR524536 WBN524516:WBN524536 WLJ524516:WLJ524536 WVF524516:WVF524536 P590052:P590072 IT590052:IT590072 SP590052:SP590072 ACL590052:ACL590072 AMH590052:AMH590072 AWD590052:AWD590072 BFZ590052:BFZ590072 BPV590052:BPV590072 BZR590052:BZR590072 CJN590052:CJN590072 CTJ590052:CTJ590072 DDF590052:DDF590072 DNB590052:DNB590072 DWX590052:DWX590072 EGT590052:EGT590072 EQP590052:EQP590072 FAL590052:FAL590072 FKH590052:FKH590072 FUD590052:FUD590072 GDZ590052:GDZ590072 GNV590052:GNV590072 GXR590052:GXR590072 HHN590052:HHN590072 HRJ590052:HRJ590072 IBF590052:IBF590072 ILB590052:ILB590072 IUX590052:IUX590072 JET590052:JET590072 JOP590052:JOP590072 JYL590052:JYL590072 KIH590052:KIH590072 KSD590052:KSD590072 LBZ590052:LBZ590072 LLV590052:LLV590072 LVR590052:LVR590072 MFN590052:MFN590072 MPJ590052:MPJ590072 MZF590052:MZF590072 NJB590052:NJB590072 NSX590052:NSX590072 OCT590052:OCT590072 OMP590052:OMP590072 OWL590052:OWL590072 PGH590052:PGH590072 PQD590052:PQD590072 PZZ590052:PZZ590072 QJV590052:QJV590072 QTR590052:QTR590072 RDN590052:RDN590072 RNJ590052:RNJ590072 RXF590052:RXF590072 SHB590052:SHB590072 SQX590052:SQX590072 TAT590052:TAT590072 TKP590052:TKP590072 TUL590052:TUL590072 UEH590052:UEH590072 UOD590052:UOD590072 UXZ590052:UXZ590072 VHV590052:VHV590072 VRR590052:VRR590072 WBN590052:WBN590072 WLJ590052:WLJ590072 WVF590052:WVF590072 P655588:P655608 IT655588:IT655608 SP655588:SP655608 ACL655588:ACL655608 AMH655588:AMH655608 AWD655588:AWD655608 BFZ655588:BFZ655608 BPV655588:BPV655608 BZR655588:BZR655608 CJN655588:CJN655608 CTJ655588:CTJ655608 DDF655588:DDF655608 DNB655588:DNB655608 DWX655588:DWX655608 EGT655588:EGT655608 EQP655588:EQP655608 FAL655588:FAL655608 FKH655588:FKH655608 FUD655588:FUD655608 GDZ655588:GDZ655608 GNV655588:GNV655608 GXR655588:GXR655608 HHN655588:HHN655608 HRJ655588:HRJ655608 IBF655588:IBF655608 ILB655588:ILB655608 IUX655588:IUX655608 JET655588:JET655608 JOP655588:JOP655608 JYL655588:JYL655608 KIH655588:KIH655608 KSD655588:KSD655608 LBZ655588:LBZ655608 LLV655588:LLV655608 LVR655588:LVR655608 MFN655588:MFN655608 MPJ655588:MPJ655608 MZF655588:MZF655608 NJB655588:NJB655608 NSX655588:NSX655608 OCT655588:OCT655608 OMP655588:OMP655608 OWL655588:OWL655608 PGH655588:PGH655608 PQD655588:PQD655608 PZZ655588:PZZ655608 QJV655588:QJV655608 QTR655588:QTR655608 RDN655588:RDN655608 RNJ655588:RNJ655608 RXF655588:RXF655608 SHB655588:SHB655608 SQX655588:SQX655608 TAT655588:TAT655608 TKP655588:TKP655608 TUL655588:TUL655608 UEH655588:UEH655608 UOD655588:UOD655608 UXZ655588:UXZ655608 VHV655588:VHV655608 VRR655588:VRR655608 WBN655588:WBN655608 WLJ655588:WLJ655608 WVF655588:WVF655608 P721124:P721144 IT721124:IT721144 SP721124:SP721144 ACL721124:ACL721144 AMH721124:AMH721144 AWD721124:AWD721144 BFZ721124:BFZ721144 BPV721124:BPV721144 BZR721124:BZR721144 CJN721124:CJN721144 CTJ721124:CTJ721144 DDF721124:DDF721144 DNB721124:DNB721144 DWX721124:DWX721144 EGT721124:EGT721144 EQP721124:EQP721144 FAL721124:FAL721144 FKH721124:FKH721144 FUD721124:FUD721144 GDZ721124:GDZ721144 GNV721124:GNV721144 GXR721124:GXR721144 HHN721124:HHN721144 HRJ721124:HRJ721144 IBF721124:IBF721144 ILB721124:ILB721144 IUX721124:IUX721144 JET721124:JET721144 JOP721124:JOP721144 JYL721124:JYL721144 KIH721124:KIH721144 KSD721124:KSD721144 LBZ721124:LBZ721144 LLV721124:LLV721144 LVR721124:LVR721144 MFN721124:MFN721144 MPJ721124:MPJ721144 MZF721124:MZF721144 NJB721124:NJB721144 NSX721124:NSX721144 OCT721124:OCT721144 OMP721124:OMP721144 OWL721124:OWL721144 PGH721124:PGH721144 PQD721124:PQD721144 PZZ721124:PZZ721144 QJV721124:QJV721144 QTR721124:QTR721144 RDN721124:RDN721144 RNJ721124:RNJ721144 RXF721124:RXF721144 SHB721124:SHB721144 SQX721124:SQX721144 TAT721124:TAT721144 TKP721124:TKP721144 TUL721124:TUL721144 UEH721124:UEH721144 UOD721124:UOD721144 UXZ721124:UXZ721144 VHV721124:VHV721144 VRR721124:VRR721144 WBN721124:WBN721144 WLJ721124:WLJ721144 WVF721124:WVF721144 P786660:P786680 IT786660:IT786680 SP786660:SP786680 ACL786660:ACL786680 AMH786660:AMH786680 AWD786660:AWD786680 BFZ786660:BFZ786680 BPV786660:BPV786680 BZR786660:BZR786680 CJN786660:CJN786680 CTJ786660:CTJ786680 DDF786660:DDF786680 DNB786660:DNB786680 DWX786660:DWX786680 EGT786660:EGT786680 EQP786660:EQP786680 FAL786660:FAL786680 FKH786660:FKH786680 FUD786660:FUD786680 GDZ786660:GDZ786680 GNV786660:GNV786680 GXR786660:GXR786680 HHN786660:HHN786680 HRJ786660:HRJ786680 IBF786660:IBF786680 ILB786660:ILB786680 IUX786660:IUX786680 JET786660:JET786680 JOP786660:JOP786680 JYL786660:JYL786680 KIH786660:KIH786680 KSD786660:KSD786680 LBZ786660:LBZ786680 LLV786660:LLV786680 LVR786660:LVR786680 MFN786660:MFN786680 MPJ786660:MPJ786680 MZF786660:MZF786680 NJB786660:NJB786680 NSX786660:NSX786680 OCT786660:OCT786680 OMP786660:OMP786680 OWL786660:OWL786680 PGH786660:PGH786680 PQD786660:PQD786680 PZZ786660:PZZ786680 QJV786660:QJV786680 QTR786660:QTR786680 RDN786660:RDN786680 RNJ786660:RNJ786680 RXF786660:RXF786680 SHB786660:SHB786680 SQX786660:SQX786680 TAT786660:TAT786680 TKP786660:TKP786680 TUL786660:TUL786680 UEH786660:UEH786680 UOD786660:UOD786680 UXZ786660:UXZ786680 VHV786660:VHV786680 VRR786660:VRR786680 WBN786660:WBN786680 WLJ786660:WLJ786680 WVF786660:WVF786680 P852196:P852216 IT852196:IT852216 SP852196:SP852216 ACL852196:ACL852216 AMH852196:AMH852216 AWD852196:AWD852216 BFZ852196:BFZ852216 BPV852196:BPV852216 BZR852196:BZR852216 CJN852196:CJN852216 CTJ852196:CTJ852216 DDF852196:DDF852216 DNB852196:DNB852216 DWX852196:DWX852216 EGT852196:EGT852216 EQP852196:EQP852216 FAL852196:FAL852216 FKH852196:FKH852216 FUD852196:FUD852216 GDZ852196:GDZ852216 GNV852196:GNV852216 GXR852196:GXR852216 HHN852196:HHN852216 HRJ852196:HRJ852216 IBF852196:IBF852216 ILB852196:ILB852216 IUX852196:IUX852216 JET852196:JET852216 JOP852196:JOP852216 JYL852196:JYL852216 KIH852196:KIH852216 KSD852196:KSD852216 LBZ852196:LBZ852216 LLV852196:LLV852216 LVR852196:LVR852216 MFN852196:MFN852216 MPJ852196:MPJ852216 MZF852196:MZF852216 NJB852196:NJB852216 NSX852196:NSX852216 OCT852196:OCT852216 OMP852196:OMP852216 OWL852196:OWL852216 PGH852196:PGH852216 PQD852196:PQD852216 PZZ852196:PZZ852216 QJV852196:QJV852216 QTR852196:QTR852216 RDN852196:RDN852216 RNJ852196:RNJ852216 RXF852196:RXF852216 SHB852196:SHB852216 SQX852196:SQX852216 TAT852196:TAT852216 TKP852196:TKP852216 TUL852196:TUL852216 UEH852196:UEH852216 UOD852196:UOD852216 UXZ852196:UXZ852216 VHV852196:VHV852216 VRR852196:VRR852216 WBN852196:WBN852216 WLJ852196:WLJ852216 WVF852196:WVF852216 P917732:P917752 IT917732:IT917752 SP917732:SP917752 ACL917732:ACL917752 AMH917732:AMH917752 AWD917732:AWD917752 BFZ917732:BFZ917752 BPV917732:BPV917752 BZR917732:BZR917752 CJN917732:CJN917752 CTJ917732:CTJ917752 DDF917732:DDF917752 DNB917732:DNB917752 DWX917732:DWX917752 EGT917732:EGT917752 EQP917732:EQP917752 FAL917732:FAL917752 FKH917732:FKH917752 FUD917732:FUD917752 GDZ917732:GDZ917752 GNV917732:GNV917752 GXR917732:GXR917752 HHN917732:HHN917752 HRJ917732:HRJ917752 IBF917732:IBF917752 ILB917732:ILB917752 IUX917732:IUX917752 JET917732:JET917752 JOP917732:JOP917752 JYL917732:JYL917752 KIH917732:KIH917752 KSD917732:KSD917752 LBZ917732:LBZ917752 LLV917732:LLV917752 LVR917732:LVR917752 MFN917732:MFN917752 MPJ917732:MPJ917752 MZF917732:MZF917752 NJB917732:NJB917752 NSX917732:NSX917752 OCT917732:OCT917752 OMP917732:OMP917752 OWL917732:OWL917752 PGH917732:PGH917752 PQD917732:PQD917752 PZZ917732:PZZ917752 QJV917732:QJV917752 QTR917732:QTR917752 RDN917732:RDN917752 RNJ917732:RNJ917752 RXF917732:RXF917752 SHB917732:SHB917752 SQX917732:SQX917752 TAT917732:TAT917752 TKP917732:TKP917752 TUL917732:TUL917752 UEH917732:UEH917752 UOD917732:UOD917752 UXZ917732:UXZ917752 VHV917732:VHV917752 VRR917732:VRR917752 WBN917732:WBN917752 WLJ917732:WLJ917752 WVF917732:WVF917752 P983268:P983288 IT983268:IT983288 SP983268:SP983288 ACL983268:ACL983288 AMH983268:AMH983288 AWD983268:AWD983288 BFZ983268:BFZ983288 BPV983268:BPV983288 BZR983268:BZR983288 CJN983268:CJN983288 CTJ983268:CTJ983288 DDF983268:DDF983288 DNB983268:DNB983288 DWX983268:DWX983288 EGT983268:EGT983288 EQP983268:EQP983288 FAL983268:FAL983288 FKH983268:FKH983288 FUD983268:FUD983288 GDZ983268:GDZ983288 GNV983268:GNV983288 GXR983268:GXR983288 HHN983268:HHN983288 HRJ983268:HRJ983288 IBF983268:IBF983288 ILB983268:ILB983288 IUX983268:IUX983288 JET983268:JET983288 JOP983268:JOP983288 JYL983268:JYL983288 KIH983268:KIH983288 KSD983268:KSD983288 LBZ983268:LBZ983288 LLV983268:LLV983288 LVR983268:LVR983288 MFN983268:MFN983288 MPJ983268:MPJ983288 MZF983268:MZF983288 NJB983268:NJB983288 NSX983268:NSX983288 OCT983268:OCT983288 OMP983268:OMP983288 OWL983268:OWL983288 PGH983268:PGH983288 PQD983268:PQD983288 PZZ983268:PZZ983288 QJV983268:QJV983288 QTR983268:QTR983288 RDN983268:RDN983288 RNJ983268:RNJ983288 RXF983268:RXF983288 SHB983268:SHB983288 SQX983268:SQX983288 TAT983268:TAT983288 TKP983268:TKP983288 TUL983268:TUL983288 UEH983268:UEH983288 UOD983268:UOD983288 UXZ983268:UXZ983288 VHV983268:VHV983288 VRR983268:VRR983288 WBN983268:WBN983288 WLJ983268:WLJ983288 WVF983268:WVF983288 UEH271:UEH272 TUL271:TUL272 TKP271:TKP272 TAT271:TAT272 SQX271:SQX272 SHB271:SHB272 RXF271:RXF272 RNJ271:RNJ272 RDN271:RDN272 QTR271:QTR272 QJV271:QJV272 PZZ271:PZZ272 PQD271:PQD272 PGH271:PGH272 OWL271:OWL272 OMP271:OMP272 OCT271:OCT272 NSX271:NSX272 NJB271:NJB272 MZF271:MZF272 MPJ271:MPJ272 MFN271:MFN272 LVR271:LVR272 LLV271:LLV272 LBZ271:LBZ272 KSD271:KSD272 KIH271:KIH272 JYL271:JYL272 JOP271:JOP272 JET271:JET272 IUX271:IUX272 ILB271:ILB272 IBF271:IBF272 HRJ271:HRJ272 HHN271:HHN272 GXR271:GXR272 GNV271:GNV272 GDZ271:GDZ272 FUD271:FUD272 FKH271:FKH272 FAL271:FAL272 EQP271:EQP272 EGT271:EGT272 DWX271:DWX272 DNB271:DNB272 DDF271:DDF272 CTJ271:CTJ272 CJN271:CJN272 BZR271:BZR272 BPV271:BPV272 BFZ271:BFZ272 AWD271:AWD272 AMH271:AMH272 ACL271:ACL272 SP271:SP272 IT271:IT272 P271:P272 WVF271:WVF272 WLJ271:WLJ272 WBN271:WBN272 VRR271:VRR272 VHV271:VHV272 UXZ271:UXZ272 WVF259 P259 IT259 SP259 ACL259 AMH259 AWD259 BFZ259 BPV259 BZR259 CJN259 CTJ259 DDF259 DNB259 DWX259 EGT259 EQP259 FAL259 FKH259 FUD259 GDZ259 GNV259 GXR259 HHN259 HRJ259 IBF259 ILB259 IUX259 JET259 JOP259 JYL259 KIH259 KSD259 LBZ259 LLV259 LVR259 MFN259 MPJ259 MZF259 NJB259 NSX259 OCT259 OMP259 OWL259 PGH259 PQD259 PZZ259 QJV259 QTR259 RDN259 RNJ259 RXF259 SHB259 SQX259 TAT259 TKP259 TUL259 UEH259 UOD259 UXZ259 VHV259 VRR259 WBN259 WLJ259 WBN263:WBN264 WLJ263:WLJ264 WVF263:WVF264 P263:P264 IT263:IT264 SP263:SP264 ACL263:ACL264 AMH263:AMH264 AWD263:AWD264 BFZ263:BFZ264 BPV263:BPV264 BZR263:BZR264 CJN263:CJN264 CTJ263:CTJ264 DDF263:DDF264 DNB263:DNB264 DWX263:DWX264 EGT263:EGT264 EQP263:EQP264 FAL263:FAL264 FKH263:FKH264 FUD263:FUD264 GDZ263:GDZ264 GNV263:GNV264 GXR263:GXR264 HHN263:HHN264 HRJ263:HRJ264 IBF263:IBF264 ILB263:ILB264 IUX263:IUX264 JET263:JET264 JOP263:JOP264 JYL263:JYL264 KIH263:KIH264 KSD263:KSD264 LBZ263:LBZ264 LLV263:LLV264 LVR263:LVR264 MFN263:MFN264 MPJ263:MPJ264 MZF263:MZF264 NJB263:NJB264 NSX263:NSX264 OCT263:OCT264 OMP263:OMP264 OWL263:OWL264 PGH263:PGH264 PQD263:PQD264 PZZ263:PZZ264 QJV263:QJV264 QTR263:QTR264 RDN263:RDN264 RNJ263:RNJ264 RXF263:RXF264 SHB263:SHB264 SQX263:SQX264 TAT263:TAT264 TKP263:TKP264 TUL263:TUL264 UEH263:UEH264 UOD263:UOD264 UXZ263:UXZ264 VHV263:VHV264 SP278 VRR263:VRR264" xr:uid="{B518479E-35AF-47F6-884C-37D991C3349C}">
      <formula1>#REF!</formula1>
    </dataValidation>
  </dataValidations>
  <pageMargins left="1" right="1" top="1" bottom="1" header="0.5" footer="0.5"/>
  <pageSetup paperSize="9" scale="73" firstPageNumber="12" fitToHeight="0" orientation="portrait" r:id="rId1"/>
  <headerFooter scaleWithDoc="0" alignWithMargins="0"/>
  <rowBreaks count="1" manualBreakCount="1">
    <brk id="26" max="8" man="1"/>
  </rowBreaks>
  <extLst>
    <ext xmlns:x14="http://schemas.microsoft.com/office/spreadsheetml/2009/9/main" uri="{CCE6A557-97BC-4b89-ADB6-D9C93CAAB3DF}">
      <x14:dataValidations xmlns:xm="http://schemas.microsoft.com/office/excel/2006/main" count="2">
        <x14:dataValidation type="list" allowBlank="1" showInputMessage="1" xr:uid="{167F9B9D-34A0-4891-9D67-94C2892693E4}">
          <x14:formula1>
            <xm:f>#REF!</xm:f>
          </x14:formula1>
          <xm:sqref>WLJ256:WLJ258 WBN256:WBN258 VRR256:VRR258 VHV256:VHV258 UXZ256:UXZ258 UOD256:UOD258 UEH256:UEH258 TUL256:TUL258 TKP256:TKP258 TAT256:TAT258 SQX256:SQX258 SHB256:SHB258 RXF256:RXF258 RNJ256:RNJ258 RDN256:RDN258 QTR256:QTR258 QJV256:QJV258 PZZ256:PZZ258 PQD256:PQD258 PGH256:PGH258 OWL256:OWL258 OMP256:OMP258 OCT256:OCT258 NSX256:NSX258 NJB256:NJB258 MZF256:MZF258 MPJ256:MPJ258 MFN256:MFN258 LVR256:LVR258 LLV256:LLV258 LBZ256:LBZ258 KSD256:KSD258 KIH256:KIH258 JYL256:JYL258 JOP256:JOP258 JET256:JET258 IUX256:IUX258 ILB256:ILB258 IBF256:IBF258 HRJ256:HRJ258 HHN256:HHN258 GXR256:GXR258 GNV256:GNV258 GDZ256:GDZ258 FUD256:FUD258 FKH256:FKH258 FAL256:FAL258 EQP256:EQP258 EGT256:EGT258 DWX256:DWX258 DNB256:DNB258 DDF256:DDF258 CTJ256:CTJ258 CJN256:CJN258 BZR256:BZR258 BPV256:BPV258 BFZ256:BFZ258 AWD256:AWD258 AMH256:AMH258 ACL256:ACL258 SP256:SP258 IT256:IT258 P256:P258 WVF918224:WVF918231 WLJ260:WLJ262 WBN260:WBN262 VRR260:VRR262 VHV260:VHV262 UXZ260:UXZ262 UOD260:UOD262 UEH260:UEH262 TUL260:TUL262 TKP260:TKP262 TAT260:TAT262 SQX260:SQX262 SHB260:SHB262 RXF260:RXF262 RNJ260:RNJ262 RDN260:RDN262 QTR260:QTR262 QJV260:QJV262 PZZ260:PZZ262 PQD260:PQD262 PGH260:PGH262 OWL260:OWL262 OMP260:OMP262 OCT260:OCT262 NSX260:NSX262 NJB260:NJB262 MZF260:MZF262 MPJ260:MPJ262 MFN260:MFN262 LVR260:LVR262 LLV260:LLV262 LBZ260:LBZ262 KSD260:KSD262 KIH260:KIH262 JYL260:JYL262 JOP260:JOP262 JET260:JET262 IUX260:IUX262 ILB260:ILB262 IBF260:IBF262 HRJ260:HRJ262 HHN260:HHN262 GXR260:GXR262 GNV260:GNV262 GDZ260:GDZ262 FUD260:FUD262 FKH260:FKH262 FAL260:FAL262 EQP260:EQP262 EGT260:EGT262 DWX260:DWX262 DNB260:DNB262 DDF260:DDF262 CTJ260:CTJ262 CJN260:CJN262 BZR260:BZR262 BPV260:BPV262 BFZ260:BFZ262 AWD260:AWD262 AMH260:AMH262 ACL260:ACL262 SP260:SP262 IT260:IT262 P260:P262 WVF260:WVF262 P265:P270 IT265:IT270 SP265:SP270 ACL265:ACL270 AMH265:AMH270 AWD265:AWD270 BFZ265:BFZ270 BPV265:BPV270 BZR265:BZR270 CJN265:CJN270 CTJ265:CTJ270 DDF265:DDF270 DNB265:DNB270 DWX265:DWX270 EGT265:EGT270 EQP265:EQP270 FAL265:FAL270 FKH265:FKH270 FUD265:FUD270 GDZ265:GDZ270 GNV265:GNV270 GXR265:GXR270 HHN265:HHN270 HRJ265:HRJ270 IBF265:IBF270 ILB265:ILB270 IUX265:IUX270 JET265:JET270 JOP265:JOP270 JYL265:JYL270 KIH265:KIH270 KSD265:KSD270 LBZ265:LBZ270 LLV265:LLV270 LVR265:LVR270 MFN265:MFN270 MPJ265:MPJ270 MZF265:MZF270 NJB265:NJB270 NSX265:NSX270 OCT265:OCT270 OMP265:OMP270 OWL265:OWL270 PGH265:PGH270 PQD265:PQD270 PZZ265:PZZ270 QJV265:QJV270 QTR265:QTR270 RDN265:RDN270 RNJ265:RNJ270 RXF265:RXF270 SHB265:SHB270 SQX265:SQX270 TAT265:TAT270 TKP265:TKP270 TUL265:TUL270 UEH265:UEH270 UOD265:UOD270 UXZ265:UXZ270 VHV265:VHV270 VRR265:VRR270 WBN265:WBN270 WLJ265:WLJ270 WVF265:WVF270 P279 IT279 SP279 ACL279 AMH279 AWD279 BFZ279 BPV279 BZR279 CJN279 CTJ279 DDF279 DNB279 DWX279 EGT279 EQP279 FAL279 FKH279 FUD279 GDZ279 GNV279 GXR279 HHN279 HRJ279 IBF279 ILB279 IUX279 JET279 JOP279 JYL279 KIH279 KSD279 LBZ279 LLV279 LVR279 MFN279 MPJ279 MZF279 NJB279 NSX279 OCT279 OMP279 OWL279 PGH279 PQD279 PZZ279 QJV279 QTR279 RDN279 RNJ279 RXF279 SHB279 SQX279 TAT279 TKP279 TUL279 UEH279 UOD279 UXZ279 VHV279 VRR279 WBN279 WLJ279 WVF279 P66283 IT66283 SP66283 ACL66283 AMH66283 AWD66283 BFZ66283 BPV66283 BZR66283 CJN66283 CTJ66283 DDF66283 DNB66283 DWX66283 EGT66283 EQP66283 FAL66283 FKH66283 FUD66283 GDZ66283 GNV66283 GXR66283 HHN66283 HRJ66283 IBF66283 ILB66283 IUX66283 JET66283 JOP66283 JYL66283 KIH66283 KSD66283 LBZ66283 LLV66283 LVR66283 MFN66283 MPJ66283 MZF66283 NJB66283 NSX66283 OCT66283 OMP66283 OWL66283 PGH66283 PQD66283 PZZ66283 QJV66283 QTR66283 RDN66283 RNJ66283 RXF66283 SHB66283 SQX66283 TAT66283 TKP66283 TUL66283 UEH66283 UOD66283 UXZ66283 VHV66283 VRR66283 WBN66283 WLJ66283 WVF66283 P131819 IT131819 SP131819 ACL131819 AMH131819 AWD131819 BFZ131819 BPV131819 BZR131819 CJN131819 CTJ131819 DDF131819 DNB131819 DWX131819 EGT131819 EQP131819 FAL131819 FKH131819 FUD131819 GDZ131819 GNV131819 GXR131819 HHN131819 HRJ131819 IBF131819 ILB131819 IUX131819 JET131819 JOP131819 JYL131819 KIH131819 KSD131819 LBZ131819 LLV131819 LVR131819 MFN131819 MPJ131819 MZF131819 NJB131819 NSX131819 OCT131819 OMP131819 OWL131819 PGH131819 PQD131819 PZZ131819 QJV131819 QTR131819 RDN131819 RNJ131819 RXF131819 SHB131819 SQX131819 TAT131819 TKP131819 TUL131819 UEH131819 UOD131819 UXZ131819 VHV131819 VRR131819 WBN131819 WLJ131819 WVF131819 P197355 IT197355 SP197355 ACL197355 AMH197355 AWD197355 BFZ197355 BPV197355 BZR197355 CJN197355 CTJ197355 DDF197355 DNB197355 DWX197355 EGT197355 EQP197355 FAL197355 FKH197355 FUD197355 GDZ197355 GNV197355 GXR197355 HHN197355 HRJ197355 IBF197355 ILB197355 IUX197355 JET197355 JOP197355 JYL197355 KIH197355 KSD197355 LBZ197355 LLV197355 LVR197355 MFN197355 MPJ197355 MZF197355 NJB197355 NSX197355 OCT197355 OMP197355 OWL197355 PGH197355 PQD197355 PZZ197355 QJV197355 QTR197355 RDN197355 RNJ197355 RXF197355 SHB197355 SQX197355 TAT197355 TKP197355 TUL197355 UEH197355 UOD197355 UXZ197355 VHV197355 VRR197355 WBN197355 WLJ197355 WVF197355 P262891 IT262891 SP262891 ACL262891 AMH262891 AWD262891 BFZ262891 BPV262891 BZR262891 CJN262891 CTJ262891 DDF262891 DNB262891 DWX262891 EGT262891 EQP262891 FAL262891 FKH262891 FUD262891 GDZ262891 GNV262891 GXR262891 HHN262891 HRJ262891 IBF262891 ILB262891 IUX262891 JET262891 JOP262891 JYL262891 KIH262891 KSD262891 LBZ262891 LLV262891 LVR262891 MFN262891 MPJ262891 MZF262891 NJB262891 NSX262891 OCT262891 OMP262891 OWL262891 PGH262891 PQD262891 PZZ262891 QJV262891 QTR262891 RDN262891 RNJ262891 RXF262891 SHB262891 SQX262891 TAT262891 TKP262891 TUL262891 UEH262891 UOD262891 UXZ262891 VHV262891 VRR262891 WBN262891 WLJ262891 WVF262891 P328427 IT328427 SP328427 ACL328427 AMH328427 AWD328427 BFZ328427 BPV328427 BZR328427 CJN328427 CTJ328427 DDF328427 DNB328427 DWX328427 EGT328427 EQP328427 FAL328427 FKH328427 FUD328427 GDZ328427 GNV328427 GXR328427 HHN328427 HRJ328427 IBF328427 ILB328427 IUX328427 JET328427 JOP328427 JYL328427 KIH328427 KSD328427 LBZ328427 LLV328427 LVR328427 MFN328427 MPJ328427 MZF328427 NJB328427 NSX328427 OCT328427 OMP328427 OWL328427 PGH328427 PQD328427 PZZ328427 QJV328427 QTR328427 RDN328427 RNJ328427 RXF328427 SHB328427 SQX328427 TAT328427 TKP328427 TUL328427 UEH328427 UOD328427 UXZ328427 VHV328427 VRR328427 WBN328427 WLJ328427 WVF328427 P393963 IT393963 SP393963 ACL393963 AMH393963 AWD393963 BFZ393963 BPV393963 BZR393963 CJN393963 CTJ393963 DDF393963 DNB393963 DWX393963 EGT393963 EQP393963 FAL393963 FKH393963 FUD393963 GDZ393963 GNV393963 GXR393963 HHN393963 HRJ393963 IBF393963 ILB393963 IUX393963 JET393963 JOP393963 JYL393963 KIH393963 KSD393963 LBZ393963 LLV393963 LVR393963 MFN393963 MPJ393963 MZF393963 NJB393963 NSX393963 OCT393963 OMP393963 OWL393963 PGH393963 PQD393963 PZZ393963 QJV393963 QTR393963 RDN393963 RNJ393963 RXF393963 SHB393963 SQX393963 TAT393963 TKP393963 TUL393963 UEH393963 UOD393963 UXZ393963 VHV393963 VRR393963 WBN393963 WLJ393963 WVF393963 P459499 IT459499 SP459499 ACL459499 AMH459499 AWD459499 BFZ459499 BPV459499 BZR459499 CJN459499 CTJ459499 DDF459499 DNB459499 DWX459499 EGT459499 EQP459499 FAL459499 FKH459499 FUD459499 GDZ459499 GNV459499 GXR459499 HHN459499 HRJ459499 IBF459499 ILB459499 IUX459499 JET459499 JOP459499 JYL459499 KIH459499 KSD459499 LBZ459499 LLV459499 LVR459499 MFN459499 MPJ459499 MZF459499 NJB459499 NSX459499 OCT459499 OMP459499 OWL459499 PGH459499 PQD459499 PZZ459499 QJV459499 QTR459499 RDN459499 RNJ459499 RXF459499 SHB459499 SQX459499 TAT459499 TKP459499 TUL459499 UEH459499 UOD459499 UXZ459499 VHV459499 VRR459499 WBN459499 WLJ459499 WVF459499 P525035 IT525035 SP525035 ACL525035 AMH525035 AWD525035 BFZ525035 BPV525035 BZR525035 CJN525035 CTJ525035 DDF525035 DNB525035 DWX525035 EGT525035 EQP525035 FAL525035 FKH525035 FUD525035 GDZ525035 GNV525035 GXR525035 HHN525035 HRJ525035 IBF525035 ILB525035 IUX525035 JET525035 JOP525035 JYL525035 KIH525035 KSD525035 LBZ525035 LLV525035 LVR525035 MFN525035 MPJ525035 MZF525035 NJB525035 NSX525035 OCT525035 OMP525035 OWL525035 PGH525035 PQD525035 PZZ525035 QJV525035 QTR525035 RDN525035 RNJ525035 RXF525035 SHB525035 SQX525035 TAT525035 TKP525035 TUL525035 UEH525035 UOD525035 UXZ525035 VHV525035 VRR525035 WBN525035 WLJ525035 WVF525035 P590571 IT590571 SP590571 ACL590571 AMH590571 AWD590571 BFZ590571 BPV590571 BZR590571 CJN590571 CTJ590571 DDF590571 DNB590571 DWX590571 EGT590571 EQP590571 FAL590571 FKH590571 FUD590571 GDZ590571 GNV590571 GXR590571 HHN590571 HRJ590571 IBF590571 ILB590571 IUX590571 JET590571 JOP590571 JYL590571 KIH590571 KSD590571 LBZ590571 LLV590571 LVR590571 MFN590571 MPJ590571 MZF590571 NJB590571 NSX590571 OCT590571 OMP590571 OWL590571 PGH590571 PQD590571 PZZ590571 QJV590571 QTR590571 RDN590571 RNJ590571 RXF590571 SHB590571 SQX590571 TAT590571 TKP590571 TUL590571 UEH590571 UOD590571 UXZ590571 VHV590571 VRR590571 WBN590571 WLJ590571 WVF590571 P656107 IT656107 SP656107 ACL656107 AMH656107 AWD656107 BFZ656107 BPV656107 BZR656107 CJN656107 CTJ656107 DDF656107 DNB656107 DWX656107 EGT656107 EQP656107 FAL656107 FKH656107 FUD656107 GDZ656107 GNV656107 GXR656107 HHN656107 HRJ656107 IBF656107 ILB656107 IUX656107 JET656107 JOP656107 JYL656107 KIH656107 KSD656107 LBZ656107 LLV656107 LVR656107 MFN656107 MPJ656107 MZF656107 NJB656107 NSX656107 OCT656107 OMP656107 OWL656107 PGH656107 PQD656107 PZZ656107 QJV656107 QTR656107 RDN656107 RNJ656107 RXF656107 SHB656107 SQX656107 TAT656107 TKP656107 TUL656107 UEH656107 UOD656107 UXZ656107 VHV656107 VRR656107 WBN656107 WLJ656107 WVF656107 P721643 IT721643 SP721643 ACL721643 AMH721643 AWD721643 BFZ721643 BPV721643 BZR721643 CJN721643 CTJ721643 DDF721643 DNB721643 DWX721643 EGT721643 EQP721643 FAL721643 FKH721643 FUD721643 GDZ721643 GNV721643 GXR721643 HHN721643 HRJ721643 IBF721643 ILB721643 IUX721643 JET721643 JOP721643 JYL721643 KIH721643 KSD721643 LBZ721643 LLV721643 LVR721643 MFN721643 MPJ721643 MZF721643 NJB721643 NSX721643 OCT721643 OMP721643 OWL721643 PGH721643 PQD721643 PZZ721643 QJV721643 QTR721643 RDN721643 RNJ721643 RXF721643 SHB721643 SQX721643 TAT721643 TKP721643 TUL721643 UEH721643 UOD721643 UXZ721643 VHV721643 VRR721643 WBN721643 WLJ721643 WVF721643 P787179 IT787179 SP787179 ACL787179 AMH787179 AWD787179 BFZ787179 BPV787179 BZR787179 CJN787179 CTJ787179 DDF787179 DNB787179 DWX787179 EGT787179 EQP787179 FAL787179 FKH787179 FUD787179 GDZ787179 GNV787179 GXR787179 HHN787179 HRJ787179 IBF787179 ILB787179 IUX787179 JET787179 JOP787179 JYL787179 KIH787179 KSD787179 LBZ787179 LLV787179 LVR787179 MFN787179 MPJ787179 MZF787179 NJB787179 NSX787179 OCT787179 OMP787179 OWL787179 PGH787179 PQD787179 PZZ787179 QJV787179 QTR787179 RDN787179 RNJ787179 RXF787179 SHB787179 SQX787179 TAT787179 TKP787179 TUL787179 UEH787179 UOD787179 UXZ787179 VHV787179 VRR787179 WBN787179 WLJ787179 WVF787179 P852715 IT852715 SP852715 ACL852715 AMH852715 AWD852715 BFZ852715 BPV852715 BZR852715 CJN852715 CTJ852715 DDF852715 DNB852715 DWX852715 EGT852715 EQP852715 FAL852715 FKH852715 FUD852715 GDZ852715 GNV852715 GXR852715 HHN852715 HRJ852715 IBF852715 ILB852715 IUX852715 JET852715 JOP852715 JYL852715 KIH852715 KSD852715 LBZ852715 LLV852715 LVR852715 MFN852715 MPJ852715 MZF852715 NJB852715 NSX852715 OCT852715 OMP852715 OWL852715 PGH852715 PQD852715 PZZ852715 QJV852715 QTR852715 RDN852715 RNJ852715 RXF852715 SHB852715 SQX852715 TAT852715 TKP852715 TUL852715 UEH852715 UOD852715 UXZ852715 VHV852715 VRR852715 WBN852715 WLJ852715 WVF852715 P918251 IT918251 SP918251 ACL918251 AMH918251 AWD918251 BFZ918251 BPV918251 BZR918251 CJN918251 CTJ918251 DDF918251 DNB918251 DWX918251 EGT918251 EQP918251 FAL918251 FKH918251 FUD918251 GDZ918251 GNV918251 GXR918251 HHN918251 HRJ918251 IBF918251 ILB918251 IUX918251 JET918251 JOP918251 JYL918251 KIH918251 KSD918251 LBZ918251 LLV918251 LVR918251 MFN918251 MPJ918251 MZF918251 NJB918251 NSX918251 OCT918251 OMP918251 OWL918251 PGH918251 PQD918251 PZZ918251 QJV918251 QTR918251 RDN918251 RNJ918251 RXF918251 SHB918251 SQX918251 TAT918251 TKP918251 TUL918251 UEH918251 UOD918251 UXZ918251 VHV918251 VRR918251 WBN918251 WLJ918251 WVF918251 P983787 IT983787 SP983787 ACL983787 AMH983787 AWD983787 BFZ983787 BPV983787 BZR983787 CJN983787 CTJ983787 DDF983787 DNB983787 DWX983787 EGT983787 EQP983787 FAL983787 FKH983787 FUD983787 GDZ983787 GNV983787 GXR983787 HHN983787 HRJ983787 IBF983787 ILB983787 IUX983787 JET983787 JOP983787 JYL983787 KIH983787 KSD983787 LBZ983787 LLV983787 LVR983787 MFN983787 MPJ983787 MZF983787 NJB983787 NSX983787 OCT983787 OMP983787 OWL983787 PGH983787 PQD983787 PZZ983787 QJV983787 QTR983787 RDN983787 RNJ983787 RXF983787 SHB983787 SQX983787 TAT983787 TKP983787 TUL983787 UEH983787 UOD983787 UXZ983787 VHV983787 VRR983787 WBN983787 WLJ983787 WVF983787 P66102:P66104 IT66102:IT66104 SP66102:SP66104 ACL66102:ACL66104 AMH66102:AMH66104 AWD66102:AWD66104 BFZ66102:BFZ66104 BPV66102:BPV66104 BZR66102:BZR66104 CJN66102:CJN66104 CTJ66102:CTJ66104 DDF66102:DDF66104 DNB66102:DNB66104 DWX66102:DWX66104 EGT66102:EGT66104 EQP66102:EQP66104 FAL66102:FAL66104 FKH66102:FKH66104 FUD66102:FUD66104 GDZ66102:GDZ66104 GNV66102:GNV66104 GXR66102:GXR66104 HHN66102:HHN66104 HRJ66102:HRJ66104 IBF66102:IBF66104 ILB66102:ILB66104 IUX66102:IUX66104 JET66102:JET66104 JOP66102:JOP66104 JYL66102:JYL66104 KIH66102:KIH66104 KSD66102:KSD66104 LBZ66102:LBZ66104 LLV66102:LLV66104 LVR66102:LVR66104 MFN66102:MFN66104 MPJ66102:MPJ66104 MZF66102:MZF66104 NJB66102:NJB66104 NSX66102:NSX66104 OCT66102:OCT66104 OMP66102:OMP66104 OWL66102:OWL66104 PGH66102:PGH66104 PQD66102:PQD66104 PZZ66102:PZZ66104 QJV66102:QJV66104 QTR66102:QTR66104 RDN66102:RDN66104 RNJ66102:RNJ66104 RXF66102:RXF66104 SHB66102:SHB66104 SQX66102:SQX66104 TAT66102:TAT66104 TKP66102:TKP66104 TUL66102:TUL66104 UEH66102:UEH66104 UOD66102:UOD66104 UXZ66102:UXZ66104 VHV66102:VHV66104 VRR66102:VRR66104 WBN66102:WBN66104 WLJ66102:WLJ66104 WVF66102:WVF66104 P131638:P131640 IT131638:IT131640 SP131638:SP131640 ACL131638:ACL131640 AMH131638:AMH131640 AWD131638:AWD131640 BFZ131638:BFZ131640 BPV131638:BPV131640 BZR131638:BZR131640 CJN131638:CJN131640 CTJ131638:CTJ131640 DDF131638:DDF131640 DNB131638:DNB131640 DWX131638:DWX131640 EGT131638:EGT131640 EQP131638:EQP131640 FAL131638:FAL131640 FKH131638:FKH131640 FUD131638:FUD131640 GDZ131638:GDZ131640 GNV131638:GNV131640 GXR131638:GXR131640 HHN131638:HHN131640 HRJ131638:HRJ131640 IBF131638:IBF131640 ILB131638:ILB131640 IUX131638:IUX131640 JET131638:JET131640 JOP131638:JOP131640 JYL131638:JYL131640 KIH131638:KIH131640 KSD131638:KSD131640 LBZ131638:LBZ131640 LLV131638:LLV131640 LVR131638:LVR131640 MFN131638:MFN131640 MPJ131638:MPJ131640 MZF131638:MZF131640 NJB131638:NJB131640 NSX131638:NSX131640 OCT131638:OCT131640 OMP131638:OMP131640 OWL131638:OWL131640 PGH131638:PGH131640 PQD131638:PQD131640 PZZ131638:PZZ131640 QJV131638:QJV131640 QTR131638:QTR131640 RDN131638:RDN131640 RNJ131638:RNJ131640 RXF131638:RXF131640 SHB131638:SHB131640 SQX131638:SQX131640 TAT131638:TAT131640 TKP131638:TKP131640 TUL131638:TUL131640 UEH131638:UEH131640 UOD131638:UOD131640 UXZ131638:UXZ131640 VHV131638:VHV131640 VRR131638:VRR131640 WBN131638:WBN131640 WLJ131638:WLJ131640 WVF131638:WVF131640 P197174:P197176 IT197174:IT197176 SP197174:SP197176 ACL197174:ACL197176 AMH197174:AMH197176 AWD197174:AWD197176 BFZ197174:BFZ197176 BPV197174:BPV197176 BZR197174:BZR197176 CJN197174:CJN197176 CTJ197174:CTJ197176 DDF197174:DDF197176 DNB197174:DNB197176 DWX197174:DWX197176 EGT197174:EGT197176 EQP197174:EQP197176 FAL197174:FAL197176 FKH197174:FKH197176 FUD197174:FUD197176 GDZ197174:GDZ197176 GNV197174:GNV197176 GXR197174:GXR197176 HHN197174:HHN197176 HRJ197174:HRJ197176 IBF197174:IBF197176 ILB197174:ILB197176 IUX197174:IUX197176 JET197174:JET197176 JOP197174:JOP197176 JYL197174:JYL197176 KIH197174:KIH197176 KSD197174:KSD197176 LBZ197174:LBZ197176 LLV197174:LLV197176 LVR197174:LVR197176 MFN197174:MFN197176 MPJ197174:MPJ197176 MZF197174:MZF197176 NJB197174:NJB197176 NSX197174:NSX197176 OCT197174:OCT197176 OMP197174:OMP197176 OWL197174:OWL197176 PGH197174:PGH197176 PQD197174:PQD197176 PZZ197174:PZZ197176 QJV197174:QJV197176 QTR197174:QTR197176 RDN197174:RDN197176 RNJ197174:RNJ197176 RXF197174:RXF197176 SHB197174:SHB197176 SQX197174:SQX197176 TAT197174:TAT197176 TKP197174:TKP197176 TUL197174:TUL197176 UEH197174:UEH197176 UOD197174:UOD197176 UXZ197174:UXZ197176 VHV197174:VHV197176 VRR197174:VRR197176 WBN197174:WBN197176 WLJ197174:WLJ197176 WVF197174:WVF197176 P262710:P262712 IT262710:IT262712 SP262710:SP262712 ACL262710:ACL262712 AMH262710:AMH262712 AWD262710:AWD262712 BFZ262710:BFZ262712 BPV262710:BPV262712 BZR262710:BZR262712 CJN262710:CJN262712 CTJ262710:CTJ262712 DDF262710:DDF262712 DNB262710:DNB262712 DWX262710:DWX262712 EGT262710:EGT262712 EQP262710:EQP262712 FAL262710:FAL262712 FKH262710:FKH262712 FUD262710:FUD262712 GDZ262710:GDZ262712 GNV262710:GNV262712 GXR262710:GXR262712 HHN262710:HHN262712 HRJ262710:HRJ262712 IBF262710:IBF262712 ILB262710:ILB262712 IUX262710:IUX262712 JET262710:JET262712 JOP262710:JOP262712 JYL262710:JYL262712 KIH262710:KIH262712 KSD262710:KSD262712 LBZ262710:LBZ262712 LLV262710:LLV262712 LVR262710:LVR262712 MFN262710:MFN262712 MPJ262710:MPJ262712 MZF262710:MZF262712 NJB262710:NJB262712 NSX262710:NSX262712 OCT262710:OCT262712 OMP262710:OMP262712 OWL262710:OWL262712 PGH262710:PGH262712 PQD262710:PQD262712 PZZ262710:PZZ262712 QJV262710:QJV262712 QTR262710:QTR262712 RDN262710:RDN262712 RNJ262710:RNJ262712 RXF262710:RXF262712 SHB262710:SHB262712 SQX262710:SQX262712 TAT262710:TAT262712 TKP262710:TKP262712 TUL262710:TUL262712 UEH262710:UEH262712 UOD262710:UOD262712 UXZ262710:UXZ262712 VHV262710:VHV262712 VRR262710:VRR262712 WBN262710:WBN262712 WLJ262710:WLJ262712 WVF262710:WVF262712 P328246:P328248 IT328246:IT328248 SP328246:SP328248 ACL328246:ACL328248 AMH328246:AMH328248 AWD328246:AWD328248 BFZ328246:BFZ328248 BPV328246:BPV328248 BZR328246:BZR328248 CJN328246:CJN328248 CTJ328246:CTJ328248 DDF328246:DDF328248 DNB328246:DNB328248 DWX328246:DWX328248 EGT328246:EGT328248 EQP328246:EQP328248 FAL328246:FAL328248 FKH328246:FKH328248 FUD328246:FUD328248 GDZ328246:GDZ328248 GNV328246:GNV328248 GXR328246:GXR328248 HHN328246:HHN328248 HRJ328246:HRJ328248 IBF328246:IBF328248 ILB328246:ILB328248 IUX328246:IUX328248 JET328246:JET328248 JOP328246:JOP328248 JYL328246:JYL328248 KIH328246:KIH328248 KSD328246:KSD328248 LBZ328246:LBZ328248 LLV328246:LLV328248 LVR328246:LVR328248 MFN328246:MFN328248 MPJ328246:MPJ328248 MZF328246:MZF328248 NJB328246:NJB328248 NSX328246:NSX328248 OCT328246:OCT328248 OMP328246:OMP328248 OWL328246:OWL328248 PGH328246:PGH328248 PQD328246:PQD328248 PZZ328246:PZZ328248 QJV328246:QJV328248 QTR328246:QTR328248 RDN328246:RDN328248 RNJ328246:RNJ328248 RXF328246:RXF328248 SHB328246:SHB328248 SQX328246:SQX328248 TAT328246:TAT328248 TKP328246:TKP328248 TUL328246:TUL328248 UEH328246:UEH328248 UOD328246:UOD328248 UXZ328246:UXZ328248 VHV328246:VHV328248 VRR328246:VRR328248 WBN328246:WBN328248 WLJ328246:WLJ328248 WVF328246:WVF328248 P393782:P393784 IT393782:IT393784 SP393782:SP393784 ACL393782:ACL393784 AMH393782:AMH393784 AWD393782:AWD393784 BFZ393782:BFZ393784 BPV393782:BPV393784 BZR393782:BZR393784 CJN393782:CJN393784 CTJ393782:CTJ393784 DDF393782:DDF393784 DNB393782:DNB393784 DWX393782:DWX393784 EGT393782:EGT393784 EQP393782:EQP393784 FAL393782:FAL393784 FKH393782:FKH393784 FUD393782:FUD393784 GDZ393782:GDZ393784 GNV393782:GNV393784 GXR393782:GXR393784 HHN393782:HHN393784 HRJ393782:HRJ393784 IBF393782:IBF393784 ILB393782:ILB393784 IUX393782:IUX393784 JET393782:JET393784 JOP393782:JOP393784 JYL393782:JYL393784 KIH393782:KIH393784 KSD393782:KSD393784 LBZ393782:LBZ393784 LLV393782:LLV393784 LVR393782:LVR393784 MFN393782:MFN393784 MPJ393782:MPJ393784 MZF393782:MZF393784 NJB393782:NJB393784 NSX393782:NSX393784 OCT393782:OCT393784 OMP393782:OMP393784 OWL393782:OWL393784 PGH393782:PGH393784 PQD393782:PQD393784 PZZ393782:PZZ393784 QJV393782:QJV393784 QTR393782:QTR393784 RDN393782:RDN393784 RNJ393782:RNJ393784 RXF393782:RXF393784 SHB393782:SHB393784 SQX393782:SQX393784 TAT393782:TAT393784 TKP393782:TKP393784 TUL393782:TUL393784 UEH393782:UEH393784 UOD393782:UOD393784 UXZ393782:UXZ393784 VHV393782:VHV393784 VRR393782:VRR393784 WBN393782:WBN393784 WLJ393782:WLJ393784 WVF393782:WVF393784 P459318:P459320 IT459318:IT459320 SP459318:SP459320 ACL459318:ACL459320 AMH459318:AMH459320 AWD459318:AWD459320 BFZ459318:BFZ459320 BPV459318:BPV459320 BZR459318:BZR459320 CJN459318:CJN459320 CTJ459318:CTJ459320 DDF459318:DDF459320 DNB459318:DNB459320 DWX459318:DWX459320 EGT459318:EGT459320 EQP459318:EQP459320 FAL459318:FAL459320 FKH459318:FKH459320 FUD459318:FUD459320 GDZ459318:GDZ459320 GNV459318:GNV459320 GXR459318:GXR459320 HHN459318:HHN459320 HRJ459318:HRJ459320 IBF459318:IBF459320 ILB459318:ILB459320 IUX459318:IUX459320 JET459318:JET459320 JOP459318:JOP459320 JYL459318:JYL459320 KIH459318:KIH459320 KSD459318:KSD459320 LBZ459318:LBZ459320 LLV459318:LLV459320 LVR459318:LVR459320 MFN459318:MFN459320 MPJ459318:MPJ459320 MZF459318:MZF459320 NJB459318:NJB459320 NSX459318:NSX459320 OCT459318:OCT459320 OMP459318:OMP459320 OWL459318:OWL459320 PGH459318:PGH459320 PQD459318:PQD459320 PZZ459318:PZZ459320 QJV459318:QJV459320 QTR459318:QTR459320 RDN459318:RDN459320 RNJ459318:RNJ459320 RXF459318:RXF459320 SHB459318:SHB459320 SQX459318:SQX459320 TAT459318:TAT459320 TKP459318:TKP459320 TUL459318:TUL459320 UEH459318:UEH459320 UOD459318:UOD459320 UXZ459318:UXZ459320 VHV459318:VHV459320 VRR459318:VRR459320 WBN459318:WBN459320 WLJ459318:WLJ459320 WVF459318:WVF459320 P524854:P524856 IT524854:IT524856 SP524854:SP524856 ACL524854:ACL524856 AMH524854:AMH524856 AWD524854:AWD524856 BFZ524854:BFZ524856 BPV524854:BPV524856 BZR524854:BZR524856 CJN524854:CJN524856 CTJ524854:CTJ524856 DDF524854:DDF524856 DNB524854:DNB524856 DWX524854:DWX524856 EGT524854:EGT524856 EQP524854:EQP524856 FAL524854:FAL524856 FKH524854:FKH524856 FUD524854:FUD524856 GDZ524854:GDZ524856 GNV524854:GNV524856 GXR524854:GXR524856 HHN524854:HHN524856 HRJ524854:HRJ524856 IBF524854:IBF524856 ILB524854:ILB524856 IUX524854:IUX524856 JET524854:JET524856 JOP524854:JOP524856 JYL524854:JYL524856 KIH524854:KIH524856 KSD524854:KSD524856 LBZ524854:LBZ524856 LLV524854:LLV524856 LVR524854:LVR524856 MFN524854:MFN524856 MPJ524854:MPJ524856 MZF524854:MZF524856 NJB524854:NJB524856 NSX524854:NSX524856 OCT524854:OCT524856 OMP524854:OMP524856 OWL524854:OWL524856 PGH524854:PGH524856 PQD524854:PQD524856 PZZ524854:PZZ524856 QJV524854:QJV524856 QTR524854:QTR524856 RDN524854:RDN524856 RNJ524854:RNJ524856 RXF524854:RXF524856 SHB524854:SHB524856 SQX524854:SQX524856 TAT524854:TAT524856 TKP524854:TKP524856 TUL524854:TUL524856 UEH524854:UEH524856 UOD524854:UOD524856 UXZ524854:UXZ524856 VHV524854:VHV524856 VRR524854:VRR524856 WBN524854:WBN524856 WLJ524854:WLJ524856 WVF524854:WVF524856 P590390:P590392 IT590390:IT590392 SP590390:SP590392 ACL590390:ACL590392 AMH590390:AMH590392 AWD590390:AWD590392 BFZ590390:BFZ590392 BPV590390:BPV590392 BZR590390:BZR590392 CJN590390:CJN590392 CTJ590390:CTJ590392 DDF590390:DDF590392 DNB590390:DNB590392 DWX590390:DWX590392 EGT590390:EGT590392 EQP590390:EQP590392 FAL590390:FAL590392 FKH590390:FKH590392 FUD590390:FUD590392 GDZ590390:GDZ590392 GNV590390:GNV590392 GXR590390:GXR590392 HHN590390:HHN590392 HRJ590390:HRJ590392 IBF590390:IBF590392 ILB590390:ILB590392 IUX590390:IUX590392 JET590390:JET590392 JOP590390:JOP590392 JYL590390:JYL590392 KIH590390:KIH590392 KSD590390:KSD590392 LBZ590390:LBZ590392 LLV590390:LLV590392 LVR590390:LVR590392 MFN590390:MFN590392 MPJ590390:MPJ590392 MZF590390:MZF590392 NJB590390:NJB590392 NSX590390:NSX590392 OCT590390:OCT590392 OMP590390:OMP590392 OWL590390:OWL590392 PGH590390:PGH590392 PQD590390:PQD590392 PZZ590390:PZZ590392 QJV590390:QJV590392 QTR590390:QTR590392 RDN590390:RDN590392 RNJ590390:RNJ590392 RXF590390:RXF590392 SHB590390:SHB590392 SQX590390:SQX590392 TAT590390:TAT590392 TKP590390:TKP590392 TUL590390:TUL590392 UEH590390:UEH590392 UOD590390:UOD590392 UXZ590390:UXZ590392 VHV590390:VHV590392 VRR590390:VRR590392 WBN590390:WBN590392 WLJ590390:WLJ590392 WVF590390:WVF590392 P655926:P655928 IT655926:IT655928 SP655926:SP655928 ACL655926:ACL655928 AMH655926:AMH655928 AWD655926:AWD655928 BFZ655926:BFZ655928 BPV655926:BPV655928 BZR655926:BZR655928 CJN655926:CJN655928 CTJ655926:CTJ655928 DDF655926:DDF655928 DNB655926:DNB655928 DWX655926:DWX655928 EGT655926:EGT655928 EQP655926:EQP655928 FAL655926:FAL655928 FKH655926:FKH655928 FUD655926:FUD655928 GDZ655926:GDZ655928 GNV655926:GNV655928 GXR655926:GXR655928 HHN655926:HHN655928 HRJ655926:HRJ655928 IBF655926:IBF655928 ILB655926:ILB655928 IUX655926:IUX655928 JET655926:JET655928 JOP655926:JOP655928 JYL655926:JYL655928 KIH655926:KIH655928 KSD655926:KSD655928 LBZ655926:LBZ655928 LLV655926:LLV655928 LVR655926:LVR655928 MFN655926:MFN655928 MPJ655926:MPJ655928 MZF655926:MZF655928 NJB655926:NJB655928 NSX655926:NSX655928 OCT655926:OCT655928 OMP655926:OMP655928 OWL655926:OWL655928 PGH655926:PGH655928 PQD655926:PQD655928 PZZ655926:PZZ655928 QJV655926:QJV655928 QTR655926:QTR655928 RDN655926:RDN655928 RNJ655926:RNJ655928 RXF655926:RXF655928 SHB655926:SHB655928 SQX655926:SQX655928 TAT655926:TAT655928 TKP655926:TKP655928 TUL655926:TUL655928 UEH655926:UEH655928 UOD655926:UOD655928 UXZ655926:UXZ655928 VHV655926:VHV655928 VRR655926:VRR655928 WBN655926:WBN655928 WLJ655926:WLJ655928 WVF655926:WVF655928 P721462:P721464 IT721462:IT721464 SP721462:SP721464 ACL721462:ACL721464 AMH721462:AMH721464 AWD721462:AWD721464 BFZ721462:BFZ721464 BPV721462:BPV721464 BZR721462:BZR721464 CJN721462:CJN721464 CTJ721462:CTJ721464 DDF721462:DDF721464 DNB721462:DNB721464 DWX721462:DWX721464 EGT721462:EGT721464 EQP721462:EQP721464 FAL721462:FAL721464 FKH721462:FKH721464 FUD721462:FUD721464 GDZ721462:GDZ721464 GNV721462:GNV721464 GXR721462:GXR721464 HHN721462:HHN721464 HRJ721462:HRJ721464 IBF721462:IBF721464 ILB721462:ILB721464 IUX721462:IUX721464 JET721462:JET721464 JOP721462:JOP721464 JYL721462:JYL721464 KIH721462:KIH721464 KSD721462:KSD721464 LBZ721462:LBZ721464 LLV721462:LLV721464 LVR721462:LVR721464 MFN721462:MFN721464 MPJ721462:MPJ721464 MZF721462:MZF721464 NJB721462:NJB721464 NSX721462:NSX721464 OCT721462:OCT721464 OMP721462:OMP721464 OWL721462:OWL721464 PGH721462:PGH721464 PQD721462:PQD721464 PZZ721462:PZZ721464 QJV721462:QJV721464 QTR721462:QTR721464 RDN721462:RDN721464 RNJ721462:RNJ721464 RXF721462:RXF721464 SHB721462:SHB721464 SQX721462:SQX721464 TAT721462:TAT721464 TKP721462:TKP721464 TUL721462:TUL721464 UEH721462:UEH721464 UOD721462:UOD721464 UXZ721462:UXZ721464 VHV721462:VHV721464 VRR721462:VRR721464 WBN721462:WBN721464 WLJ721462:WLJ721464 WVF721462:WVF721464 P786998:P787000 IT786998:IT787000 SP786998:SP787000 ACL786998:ACL787000 AMH786998:AMH787000 AWD786998:AWD787000 BFZ786998:BFZ787000 BPV786998:BPV787000 BZR786998:BZR787000 CJN786998:CJN787000 CTJ786998:CTJ787000 DDF786998:DDF787000 DNB786998:DNB787000 DWX786998:DWX787000 EGT786998:EGT787000 EQP786998:EQP787000 FAL786998:FAL787000 FKH786998:FKH787000 FUD786998:FUD787000 GDZ786998:GDZ787000 GNV786998:GNV787000 GXR786998:GXR787000 HHN786998:HHN787000 HRJ786998:HRJ787000 IBF786998:IBF787000 ILB786998:ILB787000 IUX786998:IUX787000 JET786998:JET787000 JOP786998:JOP787000 JYL786998:JYL787000 KIH786998:KIH787000 KSD786998:KSD787000 LBZ786998:LBZ787000 LLV786998:LLV787000 LVR786998:LVR787000 MFN786998:MFN787000 MPJ786998:MPJ787000 MZF786998:MZF787000 NJB786998:NJB787000 NSX786998:NSX787000 OCT786998:OCT787000 OMP786998:OMP787000 OWL786998:OWL787000 PGH786998:PGH787000 PQD786998:PQD787000 PZZ786998:PZZ787000 QJV786998:QJV787000 QTR786998:QTR787000 RDN786998:RDN787000 RNJ786998:RNJ787000 RXF786998:RXF787000 SHB786998:SHB787000 SQX786998:SQX787000 TAT786998:TAT787000 TKP786998:TKP787000 TUL786998:TUL787000 UEH786998:UEH787000 UOD786998:UOD787000 UXZ786998:UXZ787000 VHV786998:VHV787000 VRR786998:VRR787000 WBN786998:WBN787000 WLJ786998:WLJ787000 WVF786998:WVF787000 P852534:P852536 IT852534:IT852536 SP852534:SP852536 ACL852534:ACL852536 AMH852534:AMH852536 AWD852534:AWD852536 BFZ852534:BFZ852536 BPV852534:BPV852536 BZR852534:BZR852536 CJN852534:CJN852536 CTJ852534:CTJ852536 DDF852534:DDF852536 DNB852534:DNB852536 DWX852534:DWX852536 EGT852534:EGT852536 EQP852534:EQP852536 FAL852534:FAL852536 FKH852534:FKH852536 FUD852534:FUD852536 GDZ852534:GDZ852536 GNV852534:GNV852536 GXR852534:GXR852536 HHN852534:HHN852536 HRJ852534:HRJ852536 IBF852534:IBF852536 ILB852534:ILB852536 IUX852534:IUX852536 JET852534:JET852536 JOP852534:JOP852536 JYL852534:JYL852536 KIH852534:KIH852536 KSD852534:KSD852536 LBZ852534:LBZ852536 LLV852534:LLV852536 LVR852534:LVR852536 MFN852534:MFN852536 MPJ852534:MPJ852536 MZF852534:MZF852536 NJB852534:NJB852536 NSX852534:NSX852536 OCT852534:OCT852536 OMP852534:OMP852536 OWL852534:OWL852536 PGH852534:PGH852536 PQD852534:PQD852536 PZZ852534:PZZ852536 QJV852534:QJV852536 QTR852534:QTR852536 RDN852534:RDN852536 RNJ852534:RNJ852536 RXF852534:RXF852536 SHB852534:SHB852536 SQX852534:SQX852536 TAT852534:TAT852536 TKP852534:TKP852536 TUL852534:TUL852536 UEH852534:UEH852536 UOD852534:UOD852536 UXZ852534:UXZ852536 VHV852534:VHV852536 VRR852534:VRR852536 WBN852534:WBN852536 WLJ852534:WLJ852536 WVF852534:WVF852536 P918070:P918072 IT918070:IT918072 SP918070:SP918072 ACL918070:ACL918072 AMH918070:AMH918072 AWD918070:AWD918072 BFZ918070:BFZ918072 BPV918070:BPV918072 BZR918070:BZR918072 CJN918070:CJN918072 CTJ918070:CTJ918072 DDF918070:DDF918072 DNB918070:DNB918072 DWX918070:DWX918072 EGT918070:EGT918072 EQP918070:EQP918072 FAL918070:FAL918072 FKH918070:FKH918072 FUD918070:FUD918072 GDZ918070:GDZ918072 GNV918070:GNV918072 GXR918070:GXR918072 HHN918070:HHN918072 HRJ918070:HRJ918072 IBF918070:IBF918072 ILB918070:ILB918072 IUX918070:IUX918072 JET918070:JET918072 JOP918070:JOP918072 JYL918070:JYL918072 KIH918070:KIH918072 KSD918070:KSD918072 LBZ918070:LBZ918072 LLV918070:LLV918072 LVR918070:LVR918072 MFN918070:MFN918072 MPJ918070:MPJ918072 MZF918070:MZF918072 NJB918070:NJB918072 NSX918070:NSX918072 OCT918070:OCT918072 OMP918070:OMP918072 OWL918070:OWL918072 PGH918070:PGH918072 PQD918070:PQD918072 PZZ918070:PZZ918072 QJV918070:QJV918072 QTR918070:QTR918072 RDN918070:RDN918072 RNJ918070:RNJ918072 RXF918070:RXF918072 SHB918070:SHB918072 SQX918070:SQX918072 TAT918070:TAT918072 TKP918070:TKP918072 TUL918070:TUL918072 UEH918070:UEH918072 UOD918070:UOD918072 UXZ918070:UXZ918072 VHV918070:VHV918072 VRR918070:VRR918072 WBN918070:WBN918072 WLJ918070:WLJ918072 WVF918070:WVF918072 P983606:P983608 IT983606:IT983608 SP983606:SP983608 ACL983606:ACL983608 AMH983606:AMH983608 AWD983606:AWD983608 BFZ983606:BFZ983608 BPV983606:BPV983608 BZR983606:BZR983608 CJN983606:CJN983608 CTJ983606:CTJ983608 DDF983606:DDF983608 DNB983606:DNB983608 DWX983606:DWX983608 EGT983606:EGT983608 EQP983606:EQP983608 FAL983606:FAL983608 FKH983606:FKH983608 FUD983606:FUD983608 GDZ983606:GDZ983608 GNV983606:GNV983608 GXR983606:GXR983608 HHN983606:HHN983608 HRJ983606:HRJ983608 IBF983606:IBF983608 ILB983606:ILB983608 IUX983606:IUX983608 JET983606:JET983608 JOP983606:JOP983608 JYL983606:JYL983608 KIH983606:KIH983608 KSD983606:KSD983608 LBZ983606:LBZ983608 LLV983606:LLV983608 LVR983606:LVR983608 MFN983606:MFN983608 MPJ983606:MPJ983608 MZF983606:MZF983608 NJB983606:NJB983608 NSX983606:NSX983608 OCT983606:OCT983608 OMP983606:OMP983608 OWL983606:OWL983608 PGH983606:PGH983608 PQD983606:PQD983608 PZZ983606:PZZ983608 QJV983606:QJV983608 QTR983606:QTR983608 RDN983606:RDN983608 RNJ983606:RNJ983608 RXF983606:RXF983608 SHB983606:SHB983608 SQX983606:SQX983608 TAT983606:TAT983608 TKP983606:TKP983608 TUL983606:TUL983608 UEH983606:UEH983608 UOD983606:UOD983608 UXZ983606:UXZ983608 VHV983606:VHV983608 VRR983606:VRR983608 WBN983606:WBN983608 WLJ983606:WLJ983608 WVF983606:WVF983608 P66072:P66078 IT66072:IT66078 SP66072:SP66078 ACL66072:ACL66078 AMH66072:AMH66078 AWD66072:AWD66078 BFZ66072:BFZ66078 BPV66072:BPV66078 BZR66072:BZR66078 CJN66072:CJN66078 CTJ66072:CTJ66078 DDF66072:DDF66078 DNB66072:DNB66078 DWX66072:DWX66078 EGT66072:EGT66078 EQP66072:EQP66078 FAL66072:FAL66078 FKH66072:FKH66078 FUD66072:FUD66078 GDZ66072:GDZ66078 GNV66072:GNV66078 GXR66072:GXR66078 HHN66072:HHN66078 HRJ66072:HRJ66078 IBF66072:IBF66078 ILB66072:ILB66078 IUX66072:IUX66078 JET66072:JET66078 JOP66072:JOP66078 JYL66072:JYL66078 KIH66072:KIH66078 KSD66072:KSD66078 LBZ66072:LBZ66078 LLV66072:LLV66078 LVR66072:LVR66078 MFN66072:MFN66078 MPJ66072:MPJ66078 MZF66072:MZF66078 NJB66072:NJB66078 NSX66072:NSX66078 OCT66072:OCT66078 OMP66072:OMP66078 OWL66072:OWL66078 PGH66072:PGH66078 PQD66072:PQD66078 PZZ66072:PZZ66078 QJV66072:QJV66078 QTR66072:QTR66078 RDN66072:RDN66078 RNJ66072:RNJ66078 RXF66072:RXF66078 SHB66072:SHB66078 SQX66072:SQX66078 TAT66072:TAT66078 TKP66072:TKP66078 TUL66072:TUL66078 UEH66072:UEH66078 UOD66072:UOD66078 UXZ66072:UXZ66078 VHV66072:VHV66078 VRR66072:VRR66078 WBN66072:WBN66078 WLJ66072:WLJ66078 WVF66072:WVF66078 P131608:P131614 IT131608:IT131614 SP131608:SP131614 ACL131608:ACL131614 AMH131608:AMH131614 AWD131608:AWD131614 BFZ131608:BFZ131614 BPV131608:BPV131614 BZR131608:BZR131614 CJN131608:CJN131614 CTJ131608:CTJ131614 DDF131608:DDF131614 DNB131608:DNB131614 DWX131608:DWX131614 EGT131608:EGT131614 EQP131608:EQP131614 FAL131608:FAL131614 FKH131608:FKH131614 FUD131608:FUD131614 GDZ131608:GDZ131614 GNV131608:GNV131614 GXR131608:GXR131614 HHN131608:HHN131614 HRJ131608:HRJ131614 IBF131608:IBF131614 ILB131608:ILB131614 IUX131608:IUX131614 JET131608:JET131614 JOP131608:JOP131614 JYL131608:JYL131614 KIH131608:KIH131614 KSD131608:KSD131614 LBZ131608:LBZ131614 LLV131608:LLV131614 LVR131608:LVR131614 MFN131608:MFN131614 MPJ131608:MPJ131614 MZF131608:MZF131614 NJB131608:NJB131614 NSX131608:NSX131614 OCT131608:OCT131614 OMP131608:OMP131614 OWL131608:OWL131614 PGH131608:PGH131614 PQD131608:PQD131614 PZZ131608:PZZ131614 QJV131608:QJV131614 QTR131608:QTR131614 RDN131608:RDN131614 RNJ131608:RNJ131614 RXF131608:RXF131614 SHB131608:SHB131614 SQX131608:SQX131614 TAT131608:TAT131614 TKP131608:TKP131614 TUL131608:TUL131614 UEH131608:UEH131614 UOD131608:UOD131614 UXZ131608:UXZ131614 VHV131608:VHV131614 VRR131608:VRR131614 WBN131608:WBN131614 WLJ131608:WLJ131614 WVF131608:WVF131614 P197144:P197150 IT197144:IT197150 SP197144:SP197150 ACL197144:ACL197150 AMH197144:AMH197150 AWD197144:AWD197150 BFZ197144:BFZ197150 BPV197144:BPV197150 BZR197144:BZR197150 CJN197144:CJN197150 CTJ197144:CTJ197150 DDF197144:DDF197150 DNB197144:DNB197150 DWX197144:DWX197150 EGT197144:EGT197150 EQP197144:EQP197150 FAL197144:FAL197150 FKH197144:FKH197150 FUD197144:FUD197150 GDZ197144:GDZ197150 GNV197144:GNV197150 GXR197144:GXR197150 HHN197144:HHN197150 HRJ197144:HRJ197150 IBF197144:IBF197150 ILB197144:ILB197150 IUX197144:IUX197150 JET197144:JET197150 JOP197144:JOP197150 JYL197144:JYL197150 KIH197144:KIH197150 KSD197144:KSD197150 LBZ197144:LBZ197150 LLV197144:LLV197150 LVR197144:LVR197150 MFN197144:MFN197150 MPJ197144:MPJ197150 MZF197144:MZF197150 NJB197144:NJB197150 NSX197144:NSX197150 OCT197144:OCT197150 OMP197144:OMP197150 OWL197144:OWL197150 PGH197144:PGH197150 PQD197144:PQD197150 PZZ197144:PZZ197150 QJV197144:QJV197150 QTR197144:QTR197150 RDN197144:RDN197150 RNJ197144:RNJ197150 RXF197144:RXF197150 SHB197144:SHB197150 SQX197144:SQX197150 TAT197144:TAT197150 TKP197144:TKP197150 TUL197144:TUL197150 UEH197144:UEH197150 UOD197144:UOD197150 UXZ197144:UXZ197150 VHV197144:VHV197150 VRR197144:VRR197150 WBN197144:WBN197150 WLJ197144:WLJ197150 WVF197144:WVF197150 P262680:P262686 IT262680:IT262686 SP262680:SP262686 ACL262680:ACL262686 AMH262680:AMH262686 AWD262680:AWD262686 BFZ262680:BFZ262686 BPV262680:BPV262686 BZR262680:BZR262686 CJN262680:CJN262686 CTJ262680:CTJ262686 DDF262680:DDF262686 DNB262680:DNB262686 DWX262680:DWX262686 EGT262680:EGT262686 EQP262680:EQP262686 FAL262680:FAL262686 FKH262680:FKH262686 FUD262680:FUD262686 GDZ262680:GDZ262686 GNV262680:GNV262686 GXR262680:GXR262686 HHN262680:HHN262686 HRJ262680:HRJ262686 IBF262680:IBF262686 ILB262680:ILB262686 IUX262680:IUX262686 JET262680:JET262686 JOP262680:JOP262686 JYL262680:JYL262686 KIH262680:KIH262686 KSD262680:KSD262686 LBZ262680:LBZ262686 LLV262680:LLV262686 LVR262680:LVR262686 MFN262680:MFN262686 MPJ262680:MPJ262686 MZF262680:MZF262686 NJB262680:NJB262686 NSX262680:NSX262686 OCT262680:OCT262686 OMP262680:OMP262686 OWL262680:OWL262686 PGH262680:PGH262686 PQD262680:PQD262686 PZZ262680:PZZ262686 QJV262680:QJV262686 QTR262680:QTR262686 RDN262680:RDN262686 RNJ262680:RNJ262686 RXF262680:RXF262686 SHB262680:SHB262686 SQX262680:SQX262686 TAT262680:TAT262686 TKP262680:TKP262686 TUL262680:TUL262686 UEH262680:UEH262686 UOD262680:UOD262686 UXZ262680:UXZ262686 VHV262680:VHV262686 VRR262680:VRR262686 WBN262680:WBN262686 WLJ262680:WLJ262686 WVF262680:WVF262686 P328216:P328222 IT328216:IT328222 SP328216:SP328222 ACL328216:ACL328222 AMH328216:AMH328222 AWD328216:AWD328222 BFZ328216:BFZ328222 BPV328216:BPV328222 BZR328216:BZR328222 CJN328216:CJN328222 CTJ328216:CTJ328222 DDF328216:DDF328222 DNB328216:DNB328222 DWX328216:DWX328222 EGT328216:EGT328222 EQP328216:EQP328222 FAL328216:FAL328222 FKH328216:FKH328222 FUD328216:FUD328222 GDZ328216:GDZ328222 GNV328216:GNV328222 GXR328216:GXR328222 HHN328216:HHN328222 HRJ328216:HRJ328222 IBF328216:IBF328222 ILB328216:ILB328222 IUX328216:IUX328222 JET328216:JET328222 JOP328216:JOP328222 JYL328216:JYL328222 KIH328216:KIH328222 KSD328216:KSD328222 LBZ328216:LBZ328222 LLV328216:LLV328222 LVR328216:LVR328222 MFN328216:MFN328222 MPJ328216:MPJ328222 MZF328216:MZF328222 NJB328216:NJB328222 NSX328216:NSX328222 OCT328216:OCT328222 OMP328216:OMP328222 OWL328216:OWL328222 PGH328216:PGH328222 PQD328216:PQD328222 PZZ328216:PZZ328222 QJV328216:QJV328222 QTR328216:QTR328222 RDN328216:RDN328222 RNJ328216:RNJ328222 RXF328216:RXF328222 SHB328216:SHB328222 SQX328216:SQX328222 TAT328216:TAT328222 TKP328216:TKP328222 TUL328216:TUL328222 UEH328216:UEH328222 UOD328216:UOD328222 UXZ328216:UXZ328222 VHV328216:VHV328222 VRR328216:VRR328222 WBN328216:WBN328222 WLJ328216:WLJ328222 WVF328216:WVF328222 P393752:P393758 IT393752:IT393758 SP393752:SP393758 ACL393752:ACL393758 AMH393752:AMH393758 AWD393752:AWD393758 BFZ393752:BFZ393758 BPV393752:BPV393758 BZR393752:BZR393758 CJN393752:CJN393758 CTJ393752:CTJ393758 DDF393752:DDF393758 DNB393752:DNB393758 DWX393752:DWX393758 EGT393752:EGT393758 EQP393752:EQP393758 FAL393752:FAL393758 FKH393752:FKH393758 FUD393752:FUD393758 GDZ393752:GDZ393758 GNV393752:GNV393758 GXR393752:GXR393758 HHN393752:HHN393758 HRJ393752:HRJ393758 IBF393752:IBF393758 ILB393752:ILB393758 IUX393752:IUX393758 JET393752:JET393758 JOP393752:JOP393758 JYL393752:JYL393758 KIH393752:KIH393758 KSD393752:KSD393758 LBZ393752:LBZ393758 LLV393752:LLV393758 LVR393752:LVR393758 MFN393752:MFN393758 MPJ393752:MPJ393758 MZF393752:MZF393758 NJB393752:NJB393758 NSX393752:NSX393758 OCT393752:OCT393758 OMP393752:OMP393758 OWL393752:OWL393758 PGH393752:PGH393758 PQD393752:PQD393758 PZZ393752:PZZ393758 QJV393752:QJV393758 QTR393752:QTR393758 RDN393752:RDN393758 RNJ393752:RNJ393758 RXF393752:RXF393758 SHB393752:SHB393758 SQX393752:SQX393758 TAT393752:TAT393758 TKP393752:TKP393758 TUL393752:TUL393758 UEH393752:UEH393758 UOD393752:UOD393758 UXZ393752:UXZ393758 VHV393752:VHV393758 VRR393752:VRR393758 WBN393752:WBN393758 WLJ393752:WLJ393758 WVF393752:WVF393758 P459288:P459294 IT459288:IT459294 SP459288:SP459294 ACL459288:ACL459294 AMH459288:AMH459294 AWD459288:AWD459294 BFZ459288:BFZ459294 BPV459288:BPV459294 BZR459288:BZR459294 CJN459288:CJN459294 CTJ459288:CTJ459294 DDF459288:DDF459294 DNB459288:DNB459294 DWX459288:DWX459294 EGT459288:EGT459294 EQP459288:EQP459294 FAL459288:FAL459294 FKH459288:FKH459294 FUD459288:FUD459294 GDZ459288:GDZ459294 GNV459288:GNV459294 GXR459288:GXR459294 HHN459288:HHN459294 HRJ459288:HRJ459294 IBF459288:IBF459294 ILB459288:ILB459294 IUX459288:IUX459294 JET459288:JET459294 JOP459288:JOP459294 JYL459288:JYL459294 KIH459288:KIH459294 KSD459288:KSD459294 LBZ459288:LBZ459294 LLV459288:LLV459294 LVR459288:LVR459294 MFN459288:MFN459294 MPJ459288:MPJ459294 MZF459288:MZF459294 NJB459288:NJB459294 NSX459288:NSX459294 OCT459288:OCT459294 OMP459288:OMP459294 OWL459288:OWL459294 PGH459288:PGH459294 PQD459288:PQD459294 PZZ459288:PZZ459294 QJV459288:QJV459294 QTR459288:QTR459294 RDN459288:RDN459294 RNJ459288:RNJ459294 RXF459288:RXF459294 SHB459288:SHB459294 SQX459288:SQX459294 TAT459288:TAT459294 TKP459288:TKP459294 TUL459288:TUL459294 UEH459288:UEH459294 UOD459288:UOD459294 UXZ459288:UXZ459294 VHV459288:VHV459294 VRR459288:VRR459294 WBN459288:WBN459294 WLJ459288:WLJ459294 WVF459288:WVF459294 P524824:P524830 IT524824:IT524830 SP524824:SP524830 ACL524824:ACL524830 AMH524824:AMH524830 AWD524824:AWD524830 BFZ524824:BFZ524830 BPV524824:BPV524830 BZR524824:BZR524830 CJN524824:CJN524830 CTJ524824:CTJ524830 DDF524824:DDF524830 DNB524824:DNB524830 DWX524824:DWX524830 EGT524824:EGT524830 EQP524824:EQP524830 FAL524824:FAL524830 FKH524824:FKH524830 FUD524824:FUD524830 GDZ524824:GDZ524830 GNV524824:GNV524830 GXR524824:GXR524830 HHN524824:HHN524830 HRJ524824:HRJ524830 IBF524824:IBF524830 ILB524824:ILB524830 IUX524824:IUX524830 JET524824:JET524830 JOP524824:JOP524830 JYL524824:JYL524830 KIH524824:KIH524830 KSD524824:KSD524830 LBZ524824:LBZ524830 LLV524824:LLV524830 LVR524824:LVR524830 MFN524824:MFN524830 MPJ524824:MPJ524830 MZF524824:MZF524830 NJB524824:NJB524830 NSX524824:NSX524830 OCT524824:OCT524830 OMP524824:OMP524830 OWL524824:OWL524830 PGH524824:PGH524830 PQD524824:PQD524830 PZZ524824:PZZ524830 QJV524824:QJV524830 QTR524824:QTR524830 RDN524824:RDN524830 RNJ524824:RNJ524830 RXF524824:RXF524830 SHB524824:SHB524830 SQX524824:SQX524830 TAT524824:TAT524830 TKP524824:TKP524830 TUL524824:TUL524830 UEH524824:UEH524830 UOD524824:UOD524830 UXZ524824:UXZ524830 VHV524824:VHV524830 VRR524824:VRR524830 WBN524824:WBN524830 WLJ524824:WLJ524830 WVF524824:WVF524830 P590360:P590366 IT590360:IT590366 SP590360:SP590366 ACL590360:ACL590366 AMH590360:AMH590366 AWD590360:AWD590366 BFZ590360:BFZ590366 BPV590360:BPV590366 BZR590360:BZR590366 CJN590360:CJN590366 CTJ590360:CTJ590366 DDF590360:DDF590366 DNB590360:DNB590366 DWX590360:DWX590366 EGT590360:EGT590366 EQP590360:EQP590366 FAL590360:FAL590366 FKH590360:FKH590366 FUD590360:FUD590366 GDZ590360:GDZ590366 GNV590360:GNV590366 GXR590360:GXR590366 HHN590360:HHN590366 HRJ590360:HRJ590366 IBF590360:IBF590366 ILB590360:ILB590366 IUX590360:IUX590366 JET590360:JET590366 JOP590360:JOP590366 JYL590360:JYL590366 KIH590360:KIH590366 KSD590360:KSD590366 LBZ590360:LBZ590366 LLV590360:LLV590366 LVR590360:LVR590366 MFN590360:MFN590366 MPJ590360:MPJ590366 MZF590360:MZF590366 NJB590360:NJB590366 NSX590360:NSX590366 OCT590360:OCT590366 OMP590360:OMP590366 OWL590360:OWL590366 PGH590360:PGH590366 PQD590360:PQD590366 PZZ590360:PZZ590366 QJV590360:QJV590366 QTR590360:QTR590366 RDN590360:RDN590366 RNJ590360:RNJ590366 RXF590360:RXF590366 SHB590360:SHB590366 SQX590360:SQX590366 TAT590360:TAT590366 TKP590360:TKP590366 TUL590360:TUL590366 UEH590360:UEH590366 UOD590360:UOD590366 UXZ590360:UXZ590366 VHV590360:VHV590366 VRR590360:VRR590366 WBN590360:WBN590366 WLJ590360:WLJ590366 WVF590360:WVF590366 P655896:P655902 IT655896:IT655902 SP655896:SP655902 ACL655896:ACL655902 AMH655896:AMH655902 AWD655896:AWD655902 BFZ655896:BFZ655902 BPV655896:BPV655902 BZR655896:BZR655902 CJN655896:CJN655902 CTJ655896:CTJ655902 DDF655896:DDF655902 DNB655896:DNB655902 DWX655896:DWX655902 EGT655896:EGT655902 EQP655896:EQP655902 FAL655896:FAL655902 FKH655896:FKH655902 FUD655896:FUD655902 GDZ655896:GDZ655902 GNV655896:GNV655902 GXR655896:GXR655902 HHN655896:HHN655902 HRJ655896:HRJ655902 IBF655896:IBF655902 ILB655896:ILB655902 IUX655896:IUX655902 JET655896:JET655902 JOP655896:JOP655902 JYL655896:JYL655902 KIH655896:KIH655902 KSD655896:KSD655902 LBZ655896:LBZ655902 LLV655896:LLV655902 LVR655896:LVR655902 MFN655896:MFN655902 MPJ655896:MPJ655902 MZF655896:MZF655902 NJB655896:NJB655902 NSX655896:NSX655902 OCT655896:OCT655902 OMP655896:OMP655902 OWL655896:OWL655902 PGH655896:PGH655902 PQD655896:PQD655902 PZZ655896:PZZ655902 QJV655896:QJV655902 QTR655896:QTR655902 RDN655896:RDN655902 RNJ655896:RNJ655902 RXF655896:RXF655902 SHB655896:SHB655902 SQX655896:SQX655902 TAT655896:TAT655902 TKP655896:TKP655902 TUL655896:TUL655902 UEH655896:UEH655902 UOD655896:UOD655902 UXZ655896:UXZ655902 VHV655896:VHV655902 VRR655896:VRR655902 WBN655896:WBN655902 WLJ655896:WLJ655902 WVF655896:WVF655902 P721432:P721438 IT721432:IT721438 SP721432:SP721438 ACL721432:ACL721438 AMH721432:AMH721438 AWD721432:AWD721438 BFZ721432:BFZ721438 BPV721432:BPV721438 BZR721432:BZR721438 CJN721432:CJN721438 CTJ721432:CTJ721438 DDF721432:DDF721438 DNB721432:DNB721438 DWX721432:DWX721438 EGT721432:EGT721438 EQP721432:EQP721438 FAL721432:FAL721438 FKH721432:FKH721438 FUD721432:FUD721438 GDZ721432:GDZ721438 GNV721432:GNV721438 GXR721432:GXR721438 HHN721432:HHN721438 HRJ721432:HRJ721438 IBF721432:IBF721438 ILB721432:ILB721438 IUX721432:IUX721438 JET721432:JET721438 JOP721432:JOP721438 JYL721432:JYL721438 KIH721432:KIH721438 KSD721432:KSD721438 LBZ721432:LBZ721438 LLV721432:LLV721438 LVR721432:LVR721438 MFN721432:MFN721438 MPJ721432:MPJ721438 MZF721432:MZF721438 NJB721432:NJB721438 NSX721432:NSX721438 OCT721432:OCT721438 OMP721432:OMP721438 OWL721432:OWL721438 PGH721432:PGH721438 PQD721432:PQD721438 PZZ721432:PZZ721438 QJV721432:QJV721438 QTR721432:QTR721438 RDN721432:RDN721438 RNJ721432:RNJ721438 RXF721432:RXF721438 SHB721432:SHB721438 SQX721432:SQX721438 TAT721432:TAT721438 TKP721432:TKP721438 TUL721432:TUL721438 UEH721432:UEH721438 UOD721432:UOD721438 UXZ721432:UXZ721438 VHV721432:VHV721438 VRR721432:VRR721438 WBN721432:WBN721438 WLJ721432:WLJ721438 WVF721432:WVF721438 P786968:P786974 IT786968:IT786974 SP786968:SP786974 ACL786968:ACL786974 AMH786968:AMH786974 AWD786968:AWD786974 BFZ786968:BFZ786974 BPV786968:BPV786974 BZR786968:BZR786974 CJN786968:CJN786974 CTJ786968:CTJ786974 DDF786968:DDF786974 DNB786968:DNB786974 DWX786968:DWX786974 EGT786968:EGT786974 EQP786968:EQP786974 FAL786968:FAL786974 FKH786968:FKH786974 FUD786968:FUD786974 GDZ786968:GDZ786974 GNV786968:GNV786974 GXR786968:GXR786974 HHN786968:HHN786974 HRJ786968:HRJ786974 IBF786968:IBF786974 ILB786968:ILB786974 IUX786968:IUX786974 JET786968:JET786974 JOP786968:JOP786974 JYL786968:JYL786974 KIH786968:KIH786974 KSD786968:KSD786974 LBZ786968:LBZ786974 LLV786968:LLV786974 LVR786968:LVR786974 MFN786968:MFN786974 MPJ786968:MPJ786974 MZF786968:MZF786974 NJB786968:NJB786974 NSX786968:NSX786974 OCT786968:OCT786974 OMP786968:OMP786974 OWL786968:OWL786974 PGH786968:PGH786974 PQD786968:PQD786974 PZZ786968:PZZ786974 QJV786968:QJV786974 QTR786968:QTR786974 RDN786968:RDN786974 RNJ786968:RNJ786974 RXF786968:RXF786974 SHB786968:SHB786974 SQX786968:SQX786974 TAT786968:TAT786974 TKP786968:TKP786974 TUL786968:TUL786974 UEH786968:UEH786974 UOD786968:UOD786974 UXZ786968:UXZ786974 VHV786968:VHV786974 VRR786968:VRR786974 WBN786968:WBN786974 WLJ786968:WLJ786974 WVF786968:WVF786974 P852504:P852510 IT852504:IT852510 SP852504:SP852510 ACL852504:ACL852510 AMH852504:AMH852510 AWD852504:AWD852510 BFZ852504:BFZ852510 BPV852504:BPV852510 BZR852504:BZR852510 CJN852504:CJN852510 CTJ852504:CTJ852510 DDF852504:DDF852510 DNB852504:DNB852510 DWX852504:DWX852510 EGT852504:EGT852510 EQP852504:EQP852510 FAL852504:FAL852510 FKH852504:FKH852510 FUD852504:FUD852510 GDZ852504:GDZ852510 GNV852504:GNV852510 GXR852504:GXR852510 HHN852504:HHN852510 HRJ852504:HRJ852510 IBF852504:IBF852510 ILB852504:ILB852510 IUX852504:IUX852510 JET852504:JET852510 JOP852504:JOP852510 JYL852504:JYL852510 KIH852504:KIH852510 KSD852504:KSD852510 LBZ852504:LBZ852510 LLV852504:LLV852510 LVR852504:LVR852510 MFN852504:MFN852510 MPJ852504:MPJ852510 MZF852504:MZF852510 NJB852504:NJB852510 NSX852504:NSX852510 OCT852504:OCT852510 OMP852504:OMP852510 OWL852504:OWL852510 PGH852504:PGH852510 PQD852504:PQD852510 PZZ852504:PZZ852510 QJV852504:QJV852510 QTR852504:QTR852510 RDN852504:RDN852510 RNJ852504:RNJ852510 RXF852504:RXF852510 SHB852504:SHB852510 SQX852504:SQX852510 TAT852504:TAT852510 TKP852504:TKP852510 TUL852504:TUL852510 UEH852504:UEH852510 UOD852504:UOD852510 UXZ852504:UXZ852510 VHV852504:VHV852510 VRR852504:VRR852510 WBN852504:WBN852510 WLJ852504:WLJ852510 WVF852504:WVF852510 P918040:P918046 IT918040:IT918046 SP918040:SP918046 ACL918040:ACL918046 AMH918040:AMH918046 AWD918040:AWD918046 BFZ918040:BFZ918046 BPV918040:BPV918046 BZR918040:BZR918046 CJN918040:CJN918046 CTJ918040:CTJ918046 DDF918040:DDF918046 DNB918040:DNB918046 DWX918040:DWX918046 EGT918040:EGT918046 EQP918040:EQP918046 FAL918040:FAL918046 FKH918040:FKH918046 FUD918040:FUD918046 GDZ918040:GDZ918046 GNV918040:GNV918046 GXR918040:GXR918046 HHN918040:HHN918046 HRJ918040:HRJ918046 IBF918040:IBF918046 ILB918040:ILB918046 IUX918040:IUX918046 JET918040:JET918046 JOP918040:JOP918046 JYL918040:JYL918046 KIH918040:KIH918046 KSD918040:KSD918046 LBZ918040:LBZ918046 LLV918040:LLV918046 LVR918040:LVR918046 MFN918040:MFN918046 MPJ918040:MPJ918046 MZF918040:MZF918046 NJB918040:NJB918046 NSX918040:NSX918046 OCT918040:OCT918046 OMP918040:OMP918046 OWL918040:OWL918046 PGH918040:PGH918046 PQD918040:PQD918046 PZZ918040:PZZ918046 QJV918040:QJV918046 QTR918040:QTR918046 RDN918040:RDN918046 RNJ918040:RNJ918046 RXF918040:RXF918046 SHB918040:SHB918046 SQX918040:SQX918046 TAT918040:TAT918046 TKP918040:TKP918046 TUL918040:TUL918046 UEH918040:UEH918046 UOD918040:UOD918046 UXZ918040:UXZ918046 VHV918040:VHV918046 VRR918040:VRR918046 WBN918040:WBN918046 WLJ918040:WLJ918046 WVF918040:WVF918046 P983576:P983582 IT983576:IT983582 SP983576:SP983582 ACL983576:ACL983582 AMH983576:AMH983582 AWD983576:AWD983582 BFZ983576:BFZ983582 BPV983576:BPV983582 BZR983576:BZR983582 CJN983576:CJN983582 CTJ983576:CTJ983582 DDF983576:DDF983582 DNB983576:DNB983582 DWX983576:DWX983582 EGT983576:EGT983582 EQP983576:EQP983582 FAL983576:FAL983582 FKH983576:FKH983582 FUD983576:FUD983582 GDZ983576:GDZ983582 GNV983576:GNV983582 GXR983576:GXR983582 HHN983576:HHN983582 HRJ983576:HRJ983582 IBF983576:IBF983582 ILB983576:ILB983582 IUX983576:IUX983582 JET983576:JET983582 JOP983576:JOP983582 JYL983576:JYL983582 KIH983576:KIH983582 KSD983576:KSD983582 LBZ983576:LBZ983582 LLV983576:LLV983582 LVR983576:LVR983582 MFN983576:MFN983582 MPJ983576:MPJ983582 MZF983576:MZF983582 NJB983576:NJB983582 NSX983576:NSX983582 OCT983576:OCT983582 OMP983576:OMP983582 OWL983576:OWL983582 PGH983576:PGH983582 PQD983576:PQD983582 PZZ983576:PZZ983582 QJV983576:QJV983582 QTR983576:QTR983582 RDN983576:RDN983582 RNJ983576:RNJ983582 RXF983576:RXF983582 SHB983576:SHB983582 SQX983576:SQX983582 TAT983576:TAT983582 TKP983576:TKP983582 TUL983576:TUL983582 UEH983576:UEH983582 UOD983576:UOD983582 UXZ983576:UXZ983582 VHV983576:VHV983582 VRR983576:VRR983582 WBN983576:WBN983582 WLJ983576:WLJ983582 WVF983576:WVF983582 P983760:P983767 IT983760:IT983767 SP983760:SP983767 ACL983760:ACL983767 AMH983760:AMH983767 AWD983760:AWD983767 BFZ983760:BFZ983767 BPV983760:BPV983767 BZR983760:BZR983767 CJN983760:CJN983767 CTJ983760:CTJ983767 DDF983760:DDF983767 DNB983760:DNB983767 DWX983760:DWX983767 EGT983760:EGT983767 EQP983760:EQP983767 FAL983760:FAL983767 FKH983760:FKH983767 FUD983760:FUD983767 GDZ983760:GDZ983767 GNV983760:GNV983767 GXR983760:GXR983767 HHN983760:HHN983767 HRJ983760:HRJ983767 IBF983760:IBF983767 ILB983760:ILB983767 IUX983760:IUX983767 JET983760:JET983767 JOP983760:JOP983767 JYL983760:JYL983767 KIH983760:KIH983767 KSD983760:KSD983767 LBZ983760:LBZ983767 LLV983760:LLV983767 LVR983760:LVR983767 MFN983760:MFN983767 MPJ983760:MPJ983767 MZF983760:MZF983767 NJB983760:NJB983767 NSX983760:NSX983767 OCT983760:OCT983767 OMP983760:OMP983767 OWL983760:OWL983767 PGH983760:PGH983767 PQD983760:PQD983767 PZZ983760:PZZ983767 QJV983760:QJV983767 QTR983760:QTR983767 RDN983760:RDN983767 RNJ983760:RNJ983767 RXF983760:RXF983767 SHB983760:SHB983767 SQX983760:SQX983767 TAT983760:TAT983767 TKP983760:TKP983767 TUL983760:TUL983767 UEH983760:UEH983767 UOD983760:UOD983767 UXZ983760:UXZ983767 VHV983760:VHV983767 VRR983760:VRR983767 WBN983760:WBN983767 WLJ983760:WLJ983767 WVF983760:WVF983767 P66123:P66125 IT66123:IT66125 SP66123:SP66125 ACL66123:ACL66125 AMH66123:AMH66125 AWD66123:AWD66125 BFZ66123:BFZ66125 BPV66123:BPV66125 BZR66123:BZR66125 CJN66123:CJN66125 CTJ66123:CTJ66125 DDF66123:DDF66125 DNB66123:DNB66125 DWX66123:DWX66125 EGT66123:EGT66125 EQP66123:EQP66125 FAL66123:FAL66125 FKH66123:FKH66125 FUD66123:FUD66125 GDZ66123:GDZ66125 GNV66123:GNV66125 GXR66123:GXR66125 HHN66123:HHN66125 HRJ66123:HRJ66125 IBF66123:IBF66125 ILB66123:ILB66125 IUX66123:IUX66125 JET66123:JET66125 JOP66123:JOP66125 JYL66123:JYL66125 KIH66123:KIH66125 KSD66123:KSD66125 LBZ66123:LBZ66125 LLV66123:LLV66125 LVR66123:LVR66125 MFN66123:MFN66125 MPJ66123:MPJ66125 MZF66123:MZF66125 NJB66123:NJB66125 NSX66123:NSX66125 OCT66123:OCT66125 OMP66123:OMP66125 OWL66123:OWL66125 PGH66123:PGH66125 PQD66123:PQD66125 PZZ66123:PZZ66125 QJV66123:QJV66125 QTR66123:QTR66125 RDN66123:RDN66125 RNJ66123:RNJ66125 RXF66123:RXF66125 SHB66123:SHB66125 SQX66123:SQX66125 TAT66123:TAT66125 TKP66123:TKP66125 TUL66123:TUL66125 UEH66123:UEH66125 UOD66123:UOD66125 UXZ66123:UXZ66125 VHV66123:VHV66125 VRR66123:VRR66125 WBN66123:WBN66125 WLJ66123:WLJ66125 WVF66123:WVF66125 P131659:P131661 IT131659:IT131661 SP131659:SP131661 ACL131659:ACL131661 AMH131659:AMH131661 AWD131659:AWD131661 BFZ131659:BFZ131661 BPV131659:BPV131661 BZR131659:BZR131661 CJN131659:CJN131661 CTJ131659:CTJ131661 DDF131659:DDF131661 DNB131659:DNB131661 DWX131659:DWX131661 EGT131659:EGT131661 EQP131659:EQP131661 FAL131659:FAL131661 FKH131659:FKH131661 FUD131659:FUD131661 GDZ131659:GDZ131661 GNV131659:GNV131661 GXR131659:GXR131661 HHN131659:HHN131661 HRJ131659:HRJ131661 IBF131659:IBF131661 ILB131659:ILB131661 IUX131659:IUX131661 JET131659:JET131661 JOP131659:JOP131661 JYL131659:JYL131661 KIH131659:KIH131661 KSD131659:KSD131661 LBZ131659:LBZ131661 LLV131659:LLV131661 LVR131659:LVR131661 MFN131659:MFN131661 MPJ131659:MPJ131661 MZF131659:MZF131661 NJB131659:NJB131661 NSX131659:NSX131661 OCT131659:OCT131661 OMP131659:OMP131661 OWL131659:OWL131661 PGH131659:PGH131661 PQD131659:PQD131661 PZZ131659:PZZ131661 QJV131659:QJV131661 QTR131659:QTR131661 RDN131659:RDN131661 RNJ131659:RNJ131661 RXF131659:RXF131661 SHB131659:SHB131661 SQX131659:SQX131661 TAT131659:TAT131661 TKP131659:TKP131661 TUL131659:TUL131661 UEH131659:UEH131661 UOD131659:UOD131661 UXZ131659:UXZ131661 VHV131659:VHV131661 VRR131659:VRR131661 WBN131659:WBN131661 WLJ131659:WLJ131661 WVF131659:WVF131661 P197195:P197197 IT197195:IT197197 SP197195:SP197197 ACL197195:ACL197197 AMH197195:AMH197197 AWD197195:AWD197197 BFZ197195:BFZ197197 BPV197195:BPV197197 BZR197195:BZR197197 CJN197195:CJN197197 CTJ197195:CTJ197197 DDF197195:DDF197197 DNB197195:DNB197197 DWX197195:DWX197197 EGT197195:EGT197197 EQP197195:EQP197197 FAL197195:FAL197197 FKH197195:FKH197197 FUD197195:FUD197197 GDZ197195:GDZ197197 GNV197195:GNV197197 GXR197195:GXR197197 HHN197195:HHN197197 HRJ197195:HRJ197197 IBF197195:IBF197197 ILB197195:ILB197197 IUX197195:IUX197197 JET197195:JET197197 JOP197195:JOP197197 JYL197195:JYL197197 KIH197195:KIH197197 KSD197195:KSD197197 LBZ197195:LBZ197197 LLV197195:LLV197197 LVR197195:LVR197197 MFN197195:MFN197197 MPJ197195:MPJ197197 MZF197195:MZF197197 NJB197195:NJB197197 NSX197195:NSX197197 OCT197195:OCT197197 OMP197195:OMP197197 OWL197195:OWL197197 PGH197195:PGH197197 PQD197195:PQD197197 PZZ197195:PZZ197197 QJV197195:QJV197197 QTR197195:QTR197197 RDN197195:RDN197197 RNJ197195:RNJ197197 RXF197195:RXF197197 SHB197195:SHB197197 SQX197195:SQX197197 TAT197195:TAT197197 TKP197195:TKP197197 TUL197195:TUL197197 UEH197195:UEH197197 UOD197195:UOD197197 UXZ197195:UXZ197197 VHV197195:VHV197197 VRR197195:VRR197197 WBN197195:WBN197197 WLJ197195:WLJ197197 WVF197195:WVF197197 P262731:P262733 IT262731:IT262733 SP262731:SP262733 ACL262731:ACL262733 AMH262731:AMH262733 AWD262731:AWD262733 BFZ262731:BFZ262733 BPV262731:BPV262733 BZR262731:BZR262733 CJN262731:CJN262733 CTJ262731:CTJ262733 DDF262731:DDF262733 DNB262731:DNB262733 DWX262731:DWX262733 EGT262731:EGT262733 EQP262731:EQP262733 FAL262731:FAL262733 FKH262731:FKH262733 FUD262731:FUD262733 GDZ262731:GDZ262733 GNV262731:GNV262733 GXR262731:GXR262733 HHN262731:HHN262733 HRJ262731:HRJ262733 IBF262731:IBF262733 ILB262731:ILB262733 IUX262731:IUX262733 JET262731:JET262733 JOP262731:JOP262733 JYL262731:JYL262733 KIH262731:KIH262733 KSD262731:KSD262733 LBZ262731:LBZ262733 LLV262731:LLV262733 LVR262731:LVR262733 MFN262731:MFN262733 MPJ262731:MPJ262733 MZF262731:MZF262733 NJB262731:NJB262733 NSX262731:NSX262733 OCT262731:OCT262733 OMP262731:OMP262733 OWL262731:OWL262733 PGH262731:PGH262733 PQD262731:PQD262733 PZZ262731:PZZ262733 QJV262731:QJV262733 QTR262731:QTR262733 RDN262731:RDN262733 RNJ262731:RNJ262733 RXF262731:RXF262733 SHB262731:SHB262733 SQX262731:SQX262733 TAT262731:TAT262733 TKP262731:TKP262733 TUL262731:TUL262733 UEH262731:UEH262733 UOD262731:UOD262733 UXZ262731:UXZ262733 VHV262731:VHV262733 VRR262731:VRR262733 WBN262731:WBN262733 WLJ262731:WLJ262733 WVF262731:WVF262733 P328267:P328269 IT328267:IT328269 SP328267:SP328269 ACL328267:ACL328269 AMH328267:AMH328269 AWD328267:AWD328269 BFZ328267:BFZ328269 BPV328267:BPV328269 BZR328267:BZR328269 CJN328267:CJN328269 CTJ328267:CTJ328269 DDF328267:DDF328269 DNB328267:DNB328269 DWX328267:DWX328269 EGT328267:EGT328269 EQP328267:EQP328269 FAL328267:FAL328269 FKH328267:FKH328269 FUD328267:FUD328269 GDZ328267:GDZ328269 GNV328267:GNV328269 GXR328267:GXR328269 HHN328267:HHN328269 HRJ328267:HRJ328269 IBF328267:IBF328269 ILB328267:ILB328269 IUX328267:IUX328269 JET328267:JET328269 JOP328267:JOP328269 JYL328267:JYL328269 KIH328267:KIH328269 KSD328267:KSD328269 LBZ328267:LBZ328269 LLV328267:LLV328269 LVR328267:LVR328269 MFN328267:MFN328269 MPJ328267:MPJ328269 MZF328267:MZF328269 NJB328267:NJB328269 NSX328267:NSX328269 OCT328267:OCT328269 OMP328267:OMP328269 OWL328267:OWL328269 PGH328267:PGH328269 PQD328267:PQD328269 PZZ328267:PZZ328269 QJV328267:QJV328269 QTR328267:QTR328269 RDN328267:RDN328269 RNJ328267:RNJ328269 RXF328267:RXF328269 SHB328267:SHB328269 SQX328267:SQX328269 TAT328267:TAT328269 TKP328267:TKP328269 TUL328267:TUL328269 UEH328267:UEH328269 UOD328267:UOD328269 UXZ328267:UXZ328269 VHV328267:VHV328269 VRR328267:VRR328269 WBN328267:WBN328269 WLJ328267:WLJ328269 WVF328267:WVF328269 P393803:P393805 IT393803:IT393805 SP393803:SP393805 ACL393803:ACL393805 AMH393803:AMH393805 AWD393803:AWD393805 BFZ393803:BFZ393805 BPV393803:BPV393805 BZR393803:BZR393805 CJN393803:CJN393805 CTJ393803:CTJ393805 DDF393803:DDF393805 DNB393803:DNB393805 DWX393803:DWX393805 EGT393803:EGT393805 EQP393803:EQP393805 FAL393803:FAL393805 FKH393803:FKH393805 FUD393803:FUD393805 GDZ393803:GDZ393805 GNV393803:GNV393805 GXR393803:GXR393805 HHN393803:HHN393805 HRJ393803:HRJ393805 IBF393803:IBF393805 ILB393803:ILB393805 IUX393803:IUX393805 JET393803:JET393805 JOP393803:JOP393805 JYL393803:JYL393805 KIH393803:KIH393805 KSD393803:KSD393805 LBZ393803:LBZ393805 LLV393803:LLV393805 LVR393803:LVR393805 MFN393803:MFN393805 MPJ393803:MPJ393805 MZF393803:MZF393805 NJB393803:NJB393805 NSX393803:NSX393805 OCT393803:OCT393805 OMP393803:OMP393805 OWL393803:OWL393805 PGH393803:PGH393805 PQD393803:PQD393805 PZZ393803:PZZ393805 QJV393803:QJV393805 QTR393803:QTR393805 RDN393803:RDN393805 RNJ393803:RNJ393805 RXF393803:RXF393805 SHB393803:SHB393805 SQX393803:SQX393805 TAT393803:TAT393805 TKP393803:TKP393805 TUL393803:TUL393805 UEH393803:UEH393805 UOD393803:UOD393805 UXZ393803:UXZ393805 VHV393803:VHV393805 VRR393803:VRR393805 WBN393803:WBN393805 WLJ393803:WLJ393805 WVF393803:WVF393805 P459339:P459341 IT459339:IT459341 SP459339:SP459341 ACL459339:ACL459341 AMH459339:AMH459341 AWD459339:AWD459341 BFZ459339:BFZ459341 BPV459339:BPV459341 BZR459339:BZR459341 CJN459339:CJN459341 CTJ459339:CTJ459341 DDF459339:DDF459341 DNB459339:DNB459341 DWX459339:DWX459341 EGT459339:EGT459341 EQP459339:EQP459341 FAL459339:FAL459341 FKH459339:FKH459341 FUD459339:FUD459341 GDZ459339:GDZ459341 GNV459339:GNV459341 GXR459339:GXR459341 HHN459339:HHN459341 HRJ459339:HRJ459341 IBF459339:IBF459341 ILB459339:ILB459341 IUX459339:IUX459341 JET459339:JET459341 JOP459339:JOP459341 JYL459339:JYL459341 KIH459339:KIH459341 KSD459339:KSD459341 LBZ459339:LBZ459341 LLV459339:LLV459341 LVR459339:LVR459341 MFN459339:MFN459341 MPJ459339:MPJ459341 MZF459339:MZF459341 NJB459339:NJB459341 NSX459339:NSX459341 OCT459339:OCT459341 OMP459339:OMP459341 OWL459339:OWL459341 PGH459339:PGH459341 PQD459339:PQD459341 PZZ459339:PZZ459341 QJV459339:QJV459341 QTR459339:QTR459341 RDN459339:RDN459341 RNJ459339:RNJ459341 RXF459339:RXF459341 SHB459339:SHB459341 SQX459339:SQX459341 TAT459339:TAT459341 TKP459339:TKP459341 TUL459339:TUL459341 UEH459339:UEH459341 UOD459339:UOD459341 UXZ459339:UXZ459341 VHV459339:VHV459341 VRR459339:VRR459341 WBN459339:WBN459341 WLJ459339:WLJ459341 WVF459339:WVF459341 P524875:P524877 IT524875:IT524877 SP524875:SP524877 ACL524875:ACL524877 AMH524875:AMH524877 AWD524875:AWD524877 BFZ524875:BFZ524877 BPV524875:BPV524877 BZR524875:BZR524877 CJN524875:CJN524877 CTJ524875:CTJ524877 DDF524875:DDF524877 DNB524875:DNB524877 DWX524875:DWX524877 EGT524875:EGT524877 EQP524875:EQP524877 FAL524875:FAL524877 FKH524875:FKH524877 FUD524875:FUD524877 GDZ524875:GDZ524877 GNV524875:GNV524877 GXR524875:GXR524877 HHN524875:HHN524877 HRJ524875:HRJ524877 IBF524875:IBF524877 ILB524875:ILB524877 IUX524875:IUX524877 JET524875:JET524877 JOP524875:JOP524877 JYL524875:JYL524877 KIH524875:KIH524877 KSD524875:KSD524877 LBZ524875:LBZ524877 LLV524875:LLV524877 LVR524875:LVR524877 MFN524875:MFN524877 MPJ524875:MPJ524877 MZF524875:MZF524877 NJB524875:NJB524877 NSX524875:NSX524877 OCT524875:OCT524877 OMP524875:OMP524877 OWL524875:OWL524877 PGH524875:PGH524877 PQD524875:PQD524877 PZZ524875:PZZ524877 QJV524875:QJV524877 QTR524875:QTR524877 RDN524875:RDN524877 RNJ524875:RNJ524877 RXF524875:RXF524877 SHB524875:SHB524877 SQX524875:SQX524877 TAT524875:TAT524877 TKP524875:TKP524877 TUL524875:TUL524877 UEH524875:UEH524877 UOD524875:UOD524877 UXZ524875:UXZ524877 VHV524875:VHV524877 VRR524875:VRR524877 WBN524875:WBN524877 WLJ524875:WLJ524877 WVF524875:WVF524877 P590411:P590413 IT590411:IT590413 SP590411:SP590413 ACL590411:ACL590413 AMH590411:AMH590413 AWD590411:AWD590413 BFZ590411:BFZ590413 BPV590411:BPV590413 BZR590411:BZR590413 CJN590411:CJN590413 CTJ590411:CTJ590413 DDF590411:DDF590413 DNB590411:DNB590413 DWX590411:DWX590413 EGT590411:EGT590413 EQP590411:EQP590413 FAL590411:FAL590413 FKH590411:FKH590413 FUD590411:FUD590413 GDZ590411:GDZ590413 GNV590411:GNV590413 GXR590411:GXR590413 HHN590411:HHN590413 HRJ590411:HRJ590413 IBF590411:IBF590413 ILB590411:ILB590413 IUX590411:IUX590413 JET590411:JET590413 JOP590411:JOP590413 JYL590411:JYL590413 KIH590411:KIH590413 KSD590411:KSD590413 LBZ590411:LBZ590413 LLV590411:LLV590413 LVR590411:LVR590413 MFN590411:MFN590413 MPJ590411:MPJ590413 MZF590411:MZF590413 NJB590411:NJB590413 NSX590411:NSX590413 OCT590411:OCT590413 OMP590411:OMP590413 OWL590411:OWL590413 PGH590411:PGH590413 PQD590411:PQD590413 PZZ590411:PZZ590413 QJV590411:QJV590413 QTR590411:QTR590413 RDN590411:RDN590413 RNJ590411:RNJ590413 RXF590411:RXF590413 SHB590411:SHB590413 SQX590411:SQX590413 TAT590411:TAT590413 TKP590411:TKP590413 TUL590411:TUL590413 UEH590411:UEH590413 UOD590411:UOD590413 UXZ590411:UXZ590413 VHV590411:VHV590413 VRR590411:VRR590413 WBN590411:WBN590413 WLJ590411:WLJ590413 WVF590411:WVF590413 P655947:P655949 IT655947:IT655949 SP655947:SP655949 ACL655947:ACL655949 AMH655947:AMH655949 AWD655947:AWD655949 BFZ655947:BFZ655949 BPV655947:BPV655949 BZR655947:BZR655949 CJN655947:CJN655949 CTJ655947:CTJ655949 DDF655947:DDF655949 DNB655947:DNB655949 DWX655947:DWX655949 EGT655947:EGT655949 EQP655947:EQP655949 FAL655947:FAL655949 FKH655947:FKH655949 FUD655947:FUD655949 GDZ655947:GDZ655949 GNV655947:GNV655949 GXR655947:GXR655949 HHN655947:HHN655949 HRJ655947:HRJ655949 IBF655947:IBF655949 ILB655947:ILB655949 IUX655947:IUX655949 JET655947:JET655949 JOP655947:JOP655949 JYL655947:JYL655949 KIH655947:KIH655949 KSD655947:KSD655949 LBZ655947:LBZ655949 LLV655947:LLV655949 LVR655947:LVR655949 MFN655947:MFN655949 MPJ655947:MPJ655949 MZF655947:MZF655949 NJB655947:NJB655949 NSX655947:NSX655949 OCT655947:OCT655949 OMP655947:OMP655949 OWL655947:OWL655949 PGH655947:PGH655949 PQD655947:PQD655949 PZZ655947:PZZ655949 QJV655947:QJV655949 QTR655947:QTR655949 RDN655947:RDN655949 RNJ655947:RNJ655949 RXF655947:RXF655949 SHB655947:SHB655949 SQX655947:SQX655949 TAT655947:TAT655949 TKP655947:TKP655949 TUL655947:TUL655949 UEH655947:UEH655949 UOD655947:UOD655949 UXZ655947:UXZ655949 VHV655947:VHV655949 VRR655947:VRR655949 WBN655947:WBN655949 WLJ655947:WLJ655949 WVF655947:WVF655949 P721483:P721485 IT721483:IT721485 SP721483:SP721485 ACL721483:ACL721485 AMH721483:AMH721485 AWD721483:AWD721485 BFZ721483:BFZ721485 BPV721483:BPV721485 BZR721483:BZR721485 CJN721483:CJN721485 CTJ721483:CTJ721485 DDF721483:DDF721485 DNB721483:DNB721485 DWX721483:DWX721485 EGT721483:EGT721485 EQP721483:EQP721485 FAL721483:FAL721485 FKH721483:FKH721485 FUD721483:FUD721485 GDZ721483:GDZ721485 GNV721483:GNV721485 GXR721483:GXR721485 HHN721483:HHN721485 HRJ721483:HRJ721485 IBF721483:IBF721485 ILB721483:ILB721485 IUX721483:IUX721485 JET721483:JET721485 JOP721483:JOP721485 JYL721483:JYL721485 KIH721483:KIH721485 KSD721483:KSD721485 LBZ721483:LBZ721485 LLV721483:LLV721485 LVR721483:LVR721485 MFN721483:MFN721485 MPJ721483:MPJ721485 MZF721483:MZF721485 NJB721483:NJB721485 NSX721483:NSX721485 OCT721483:OCT721485 OMP721483:OMP721485 OWL721483:OWL721485 PGH721483:PGH721485 PQD721483:PQD721485 PZZ721483:PZZ721485 QJV721483:QJV721485 QTR721483:QTR721485 RDN721483:RDN721485 RNJ721483:RNJ721485 RXF721483:RXF721485 SHB721483:SHB721485 SQX721483:SQX721485 TAT721483:TAT721485 TKP721483:TKP721485 TUL721483:TUL721485 UEH721483:UEH721485 UOD721483:UOD721485 UXZ721483:UXZ721485 VHV721483:VHV721485 VRR721483:VRR721485 WBN721483:WBN721485 WLJ721483:WLJ721485 WVF721483:WVF721485 P787019:P787021 IT787019:IT787021 SP787019:SP787021 ACL787019:ACL787021 AMH787019:AMH787021 AWD787019:AWD787021 BFZ787019:BFZ787021 BPV787019:BPV787021 BZR787019:BZR787021 CJN787019:CJN787021 CTJ787019:CTJ787021 DDF787019:DDF787021 DNB787019:DNB787021 DWX787019:DWX787021 EGT787019:EGT787021 EQP787019:EQP787021 FAL787019:FAL787021 FKH787019:FKH787021 FUD787019:FUD787021 GDZ787019:GDZ787021 GNV787019:GNV787021 GXR787019:GXR787021 HHN787019:HHN787021 HRJ787019:HRJ787021 IBF787019:IBF787021 ILB787019:ILB787021 IUX787019:IUX787021 JET787019:JET787021 JOP787019:JOP787021 JYL787019:JYL787021 KIH787019:KIH787021 KSD787019:KSD787021 LBZ787019:LBZ787021 LLV787019:LLV787021 LVR787019:LVR787021 MFN787019:MFN787021 MPJ787019:MPJ787021 MZF787019:MZF787021 NJB787019:NJB787021 NSX787019:NSX787021 OCT787019:OCT787021 OMP787019:OMP787021 OWL787019:OWL787021 PGH787019:PGH787021 PQD787019:PQD787021 PZZ787019:PZZ787021 QJV787019:QJV787021 QTR787019:QTR787021 RDN787019:RDN787021 RNJ787019:RNJ787021 RXF787019:RXF787021 SHB787019:SHB787021 SQX787019:SQX787021 TAT787019:TAT787021 TKP787019:TKP787021 TUL787019:TUL787021 UEH787019:UEH787021 UOD787019:UOD787021 UXZ787019:UXZ787021 VHV787019:VHV787021 VRR787019:VRR787021 WBN787019:WBN787021 WLJ787019:WLJ787021 WVF787019:WVF787021 P852555:P852557 IT852555:IT852557 SP852555:SP852557 ACL852555:ACL852557 AMH852555:AMH852557 AWD852555:AWD852557 BFZ852555:BFZ852557 BPV852555:BPV852557 BZR852555:BZR852557 CJN852555:CJN852557 CTJ852555:CTJ852557 DDF852555:DDF852557 DNB852555:DNB852557 DWX852555:DWX852557 EGT852555:EGT852557 EQP852555:EQP852557 FAL852555:FAL852557 FKH852555:FKH852557 FUD852555:FUD852557 GDZ852555:GDZ852557 GNV852555:GNV852557 GXR852555:GXR852557 HHN852555:HHN852557 HRJ852555:HRJ852557 IBF852555:IBF852557 ILB852555:ILB852557 IUX852555:IUX852557 JET852555:JET852557 JOP852555:JOP852557 JYL852555:JYL852557 KIH852555:KIH852557 KSD852555:KSD852557 LBZ852555:LBZ852557 LLV852555:LLV852557 LVR852555:LVR852557 MFN852555:MFN852557 MPJ852555:MPJ852557 MZF852555:MZF852557 NJB852555:NJB852557 NSX852555:NSX852557 OCT852555:OCT852557 OMP852555:OMP852557 OWL852555:OWL852557 PGH852555:PGH852557 PQD852555:PQD852557 PZZ852555:PZZ852557 QJV852555:QJV852557 QTR852555:QTR852557 RDN852555:RDN852557 RNJ852555:RNJ852557 RXF852555:RXF852557 SHB852555:SHB852557 SQX852555:SQX852557 TAT852555:TAT852557 TKP852555:TKP852557 TUL852555:TUL852557 UEH852555:UEH852557 UOD852555:UOD852557 UXZ852555:UXZ852557 VHV852555:VHV852557 VRR852555:VRR852557 WBN852555:WBN852557 WLJ852555:WLJ852557 WVF852555:WVF852557 P918091:P918093 IT918091:IT918093 SP918091:SP918093 ACL918091:ACL918093 AMH918091:AMH918093 AWD918091:AWD918093 BFZ918091:BFZ918093 BPV918091:BPV918093 BZR918091:BZR918093 CJN918091:CJN918093 CTJ918091:CTJ918093 DDF918091:DDF918093 DNB918091:DNB918093 DWX918091:DWX918093 EGT918091:EGT918093 EQP918091:EQP918093 FAL918091:FAL918093 FKH918091:FKH918093 FUD918091:FUD918093 GDZ918091:GDZ918093 GNV918091:GNV918093 GXR918091:GXR918093 HHN918091:HHN918093 HRJ918091:HRJ918093 IBF918091:IBF918093 ILB918091:ILB918093 IUX918091:IUX918093 JET918091:JET918093 JOP918091:JOP918093 JYL918091:JYL918093 KIH918091:KIH918093 KSD918091:KSD918093 LBZ918091:LBZ918093 LLV918091:LLV918093 LVR918091:LVR918093 MFN918091:MFN918093 MPJ918091:MPJ918093 MZF918091:MZF918093 NJB918091:NJB918093 NSX918091:NSX918093 OCT918091:OCT918093 OMP918091:OMP918093 OWL918091:OWL918093 PGH918091:PGH918093 PQD918091:PQD918093 PZZ918091:PZZ918093 QJV918091:QJV918093 QTR918091:QTR918093 RDN918091:RDN918093 RNJ918091:RNJ918093 RXF918091:RXF918093 SHB918091:SHB918093 SQX918091:SQX918093 TAT918091:TAT918093 TKP918091:TKP918093 TUL918091:TUL918093 UEH918091:UEH918093 UOD918091:UOD918093 UXZ918091:UXZ918093 VHV918091:VHV918093 VRR918091:VRR918093 WBN918091:WBN918093 WLJ918091:WLJ918093 WVF918091:WVF918093 P983627:P983629 IT983627:IT983629 SP983627:SP983629 ACL983627:ACL983629 AMH983627:AMH983629 AWD983627:AWD983629 BFZ983627:BFZ983629 BPV983627:BPV983629 BZR983627:BZR983629 CJN983627:CJN983629 CTJ983627:CTJ983629 DDF983627:DDF983629 DNB983627:DNB983629 DWX983627:DWX983629 EGT983627:EGT983629 EQP983627:EQP983629 FAL983627:FAL983629 FKH983627:FKH983629 FUD983627:FUD983629 GDZ983627:GDZ983629 GNV983627:GNV983629 GXR983627:GXR983629 HHN983627:HHN983629 HRJ983627:HRJ983629 IBF983627:IBF983629 ILB983627:ILB983629 IUX983627:IUX983629 JET983627:JET983629 JOP983627:JOP983629 JYL983627:JYL983629 KIH983627:KIH983629 KSD983627:KSD983629 LBZ983627:LBZ983629 LLV983627:LLV983629 LVR983627:LVR983629 MFN983627:MFN983629 MPJ983627:MPJ983629 MZF983627:MZF983629 NJB983627:NJB983629 NSX983627:NSX983629 OCT983627:OCT983629 OMP983627:OMP983629 OWL983627:OWL983629 PGH983627:PGH983629 PQD983627:PQD983629 PZZ983627:PZZ983629 QJV983627:QJV983629 QTR983627:QTR983629 RDN983627:RDN983629 RNJ983627:RNJ983629 RXF983627:RXF983629 SHB983627:SHB983629 SQX983627:SQX983629 TAT983627:TAT983629 TKP983627:TKP983629 TUL983627:TUL983629 UEH983627:UEH983629 UOD983627:UOD983629 UXZ983627:UXZ983629 VHV983627:VHV983629 VRR983627:VRR983629 WBN983627:WBN983629 WLJ983627:WLJ983629 WVF983627:WVF983629 IT369:IT383 P471:P474 IT471:IT474 SP471:SP474 ACL471:ACL474 AMH471:AMH474 AWD471:AWD474 BFZ471:BFZ474 BPV471:BPV474 BZR471:BZR474 CJN471:CJN474 CTJ471:CTJ474 DDF471:DDF474 DNB471:DNB474 DWX471:DWX474 EGT471:EGT474 EQP471:EQP474 FAL471:FAL474 FKH471:FKH474 FUD471:FUD474 GDZ471:GDZ474 GNV471:GNV474 GXR471:GXR474 HHN471:HHN474 HRJ471:HRJ474 IBF471:IBF474 ILB471:ILB474 IUX471:IUX474 JET471:JET474 JOP471:JOP474 JYL471:JYL474 KIH471:KIH474 KSD471:KSD474 LBZ471:LBZ474 LLV471:LLV474 LVR471:LVR474 MFN471:MFN474 MPJ471:MPJ474 MZF471:MZF474 NJB471:NJB474 NSX471:NSX474 OCT471:OCT474 OMP471:OMP474 OWL471:OWL474 PGH471:PGH474 PQD471:PQD474 PZZ471:PZZ474 QJV471:QJV474 QTR471:QTR474 RDN471:RDN474 RNJ471:RNJ474 RXF471:RXF474 SHB471:SHB474 SQX471:SQX474 TAT471:TAT474 TKP471:TKP474 TUL471:TUL474 UEH471:UEH474 UOD471:UOD474 UXZ471:UXZ474 VHV471:VHV474 VRR471:VRR474 WBN471:WBN474 WLJ471:WLJ474 P66140:P66142 IT66140:IT66142 SP66140:SP66142 ACL66140:ACL66142 AMH66140:AMH66142 AWD66140:AWD66142 BFZ66140:BFZ66142 BPV66140:BPV66142 BZR66140:BZR66142 CJN66140:CJN66142 CTJ66140:CTJ66142 DDF66140:DDF66142 DNB66140:DNB66142 DWX66140:DWX66142 EGT66140:EGT66142 EQP66140:EQP66142 FAL66140:FAL66142 FKH66140:FKH66142 FUD66140:FUD66142 GDZ66140:GDZ66142 GNV66140:GNV66142 GXR66140:GXR66142 HHN66140:HHN66142 HRJ66140:HRJ66142 IBF66140:IBF66142 ILB66140:ILB66142 IUX66140:IUX66142 JET66140:JET66142 JOP66140:JOP66142 JYL66140:JYL66142 KIH66140:KIH66142 KSD66140:KSD66142 LBZ66140:LBZ66142 LLV66140:LLV66142 LVR66140:LVR66142 MFN66140:MFN66142 MPJ66140:MPJ66142 MZF66140:MZF66142 NJB66140:NJB66142 NSX66140:NSX66142 OCT66140:OCT66142 OMP66140:OMP66142 OWL66140:OWL66142 PGH66140:PGH66142 PQD66140:PQD66142 PZZ66140:PZZ66142 QJV66140:QJV66142 QTR66140:QTR66142 RDN66140:RDN66142 RNJ66140:RNJ66142 RXF66140:RXF66142 SHB66140:SHB66142 SQX66140:SQX66142 TAT66140:TAT66142 TKP66140:TKP66142 TUL66140:TUL66142 UEH66140:UEH66142 UOD66140:UOD66142 UXZ66140:UXZ66142 VHV66140:VHV66142 VRR66140:VRR66142 WBN66140:WBN66142 WLJ66140:WLJ66142 WVF66140:WVF66142 P131676:P131678 IT131676:IT131678 SP131676:SP131678 ACL131676:ACL131678 AMH131676:AMH131678 AWD131676:AWD131678 BFZ131676:BFZ131678 BPV131676:BPV131678 BZR131676:BZR131678 CJN131676:CJN131678 CTJ131676:CTJ131678 DDF131676:DDF131678 DNB131676:DNB131678 DWX131676:DWX131678 EGT131676:EGT131678 EQP131676:EQP131678 FAL131676:FAL131678 FKH131676:FKH131678 FUD131676:FUD131678 GDZ131676:GDZ131678 GNV131676:GNV131678 GXR131676:GXR131678 HHN131676:HHN131678 HRJ131676:HRJ131678 IBF131676:IBF131678 ILB131676:ILB131678 IUX131676:IUX131678 JET131676:JET131678 JOP131676:JOP131678 JYL131676:JYL131678 KIH131676:KIH131678 KSD131676:KSD131678 LBZ131676:LBZ131678 LLV131676:LLV131678 LVR131676:LVR131678 MFN131676:MFN131678 MPJ131676:MPJ131678 MZF131676:MZF131678 NJB131676:NJB131678 NSX131676:NSX131678 OCT131676:OCT131678 OMP131676:OMP131678 OWL131676:OWL131678 PGH131676:PGH131678 PQD131676:PQD131678 PZZ131676:PZZ131678 QJV131676:QJV131678 QTR131676:QTR131678 RDN131676:RDN131678 RNJ131676:RNJ131678 RXF131676:RXF131678 SHB131676:SHB131678 SQX131676:SQX131678 TAT131676:TAT131678 TKP131676:TKP131678 TUL131676:TUL131678 UEH131676:UEH131678 UOD131676:UOD131678 UXZ131676:UXZ131678 VHV131676:VHV131678 VRR131676:VRR131678 WBN131676:WBN131678 WLJ131676:WLJ131678 WVF131676:WVF131678 P197212:P197214 IT197212:IT197214 SP197212:SP197214 ACL197212:ACL197214 AMH197212:AMH197214 AWD197212:AWD197214 BFZ197212:BFZ197214 BPV197212:BPV197214 BZR197212:BZR197214 CJN197212:CJN197214 CTJ197212:CTJ197214 DDF197212:DDF197214 DNB197212:DNB197214 DWX197212:DWX197214 EGT197212:EGT197214 EQP197212:EQP197214 FAL197212:FAL197214 FKH197212:FKH197214 FUD197212:FUD197214 GDZ197212:GDZ197214 GNV197212:GNV197214 GXR197212:GXR197214 HHN197212:HHN197214 HRJ197212:HRJ197214 IBF197212:IBF197214 ILB197212:ILB197214 IUX197212:IUX197214 JET197212:JET197214 JOP197212:JOP197214 JYL197212:JYL197214 KIH197212:KIH197214 KSD197212:KSD197214 LBZ197212:LBZ197214 LLV197212:LLV197214 LVR197212:LVR197214 MFN197212:MFN197214 MPJ197212:MPJ197214 MZF197212:MZF197214 NJB197212:NJB197214 NSX197212:NSX197214 OCT197212:OCT197214 OMP197212:OMP197214 OWL197212:OWL197214 PGH197212:PGH197214 PQD197212:PQD197214 PZZ197212:PZZ197214 QJV197212:QJV197214 QTR197212:QTR197214 RDN197212:RDN197214 RNJ197212:RNJ197214 RXF197212:RXF197214 SHB197212:SHB197214 SQX197212:SQX197214 TAT197212:TAT197214 TKP197212:TKP197214 TUL197212:TUL197214 UEH197212:UEH197214 UOD197212:UOD197214 UXZ197212:UXZ197214 VHV197212:VHV197214 VRR197212:VRR197214 WBN197212:WBN197214 WLJ197212:WLJ197214 WVF197212:WVF197214 P262748:P262750 IT262748:IT262750 SP262748:SP262750 ACL262748:ACL262750 AMH262748:AMH262750 AWD262748:AWD262750 BFZ262748:BFZ262750 BPV262748:BPV262750 BZR262748:BZR262750 CJN262748:CJN262750 CTJ262748:CTJ262750 DDF262748:DDF262750 DNB262748:DNB262750 DWX262748:DWX262750 EGT262748:EGT262750 EQP262748:EQP262750 FAL262748:FAL262750 FKH262748:FKH262750 FUD262748:FUD262750 GDZ262748:GDZ262750 GNV262748:GNV262750 GXR262748:GXR262750 HHN262748:HHN262750 HRJ262748:HRJ262750 IBF262748:IBF262750 ILB262748:ILB262750 IUX262748:IUX262750 JET262748:JET262750 JOP262748:JOP262750 JYL262748:JYL262750 KIH262748:KIH262750 KSD262748:KSD262750 LBZ262748:LBZ262750 LLV262748:LLV262750 LVR262748:LVR262750 MFN262748:MFN262750 MPJ262748:MPJ262750 MZF262748:MZF262750 NJB262748:NJB262750 NSX262748:NSX262750 OCT262748:OCT262750 OMP262748:OMP262750 OWL262748:OWL262750 PGH262748:PGH262750 PQD262748:PQD262750 PZZ262748:PZZ262750 QJV262748:QJV262750 QTR262748:QTR262750 RDN262748:RDN262750 RNJ262748:RNJ262750 RXF262748:RXF262750 SHB262748:SHB262750 SQX262748:SQX262750 TAT262748:TAT262750 TKP262748:TKP262750 TUL262748:TUL262750 UEH262748:UEH262750 UOD262748:UOD262750 UXZ262748:UXZ262750 VHV262748:VHV262750 VRR262748:VRR262750 WBN262748:WBN262750 WLJ262748:WLJ262750 WVF262748:WVF262750 P328284:P328286 IT328284:IT328286 SP328284:SP328286 ACL328284:ACL328286 AMH328284:AMH328286 AWD328284:AWD328286 BFZ328284:BFZ328286 BPV328284:BPV328286 BZR328284:BZR328286 CJN328284:CJN328286 CTJ328284:CTJ328286 DDF328284:DDF328286 DNB328284:DNB328286 DWX328284:DWX328286 EGT328284:EGT328286 EQP328284:EQP328286 FAL328284:FAL328286 FKH328284:FKH328286 FUD328284:FUD328286 GDZ328284:GDZ328286 GNV328284:GNV328286 GXR328284:GXR328286 HHN328284:HHN328286 HRJ328284:HRJ328286 IBF328284:IBF328286 ILB328284:ILB328286 IUX328284:IUX328286 JET328284:JET328286 JOP328284:JOP328286 JYL328284:JYL328286 KIH328284:KIH328286 KSD328284:KSD328286 LBZ328284:LBZ328286 LLV328284:LLV328286 LVR328284:LVR328286 MFN328284:MFN328286 MPJ328284:MPJ328286 MZF328284:MZF328286 NJB328284:NJB328286 NSX328284:NSX328286 OCT328284:OCT328286 OMP328284:OMP328286 OWL328284:OWL328286 PGH328284:PGH328286 PQD328284:PQD328286 PZZ328284:PZZ328286 QJV328284:QJV328286 QTR328284:QTR328286 RDN328284:RDN328286 RNJ328284:RNJ328286 RXF328284:RXF328286 SHB328284:SHB328286 SQX328284:SQX328286 TAT328284:TAT328286 TKP328284:TKP328286 TUL328284:TUL328286 UEH328284:UEH328286 UOD328284:UOD328286 UXZ328284:UXZ328286 VHV328284:VHV328286 VRR328284:VRR328286 WBN328284:WBN328286 WLJ328284:WLJ328286 WVF328284:WVF328286 P393820:P393822 IT393820:IT393822 SP393820:SP393822 ACL393820:ACL393822 AMH393820:AMH393822 AWD393820:AWD393822 BFZ393820:BFZ393822 BPV393820:BPV393822 BZR393820:BZR393822 CJN393820:CJN393822 CTJ393820:CTJ393822 DDF393820:DDF393822 DNB393820:DNB393822 DWX393820:DWX393822 EGT393820:EGT393822 EQP393820:EQP393822 FAL393820:FAL393822 FKH393820:FKH393822 FUD393820:FUD393822 GDZ393820:GDZ393822 GNV393820:GNV393822 GXR393820:GXR393822 HHN393820:HHN393822 HRJ393820:HRJ393822 IBF393820:IBF393822 ILB393820:ILB393822 IUX393820:IUX393822 JET393820:JET393822 JOP393820:JOP393822 JYL393820:JYL393822 KIH393820:KIH393822 KSD393820:KSD393822 LBZ393820:LBZ393822 LLV393820:LLV393822 LVR393820:LVR393822 MFN393820:MFN393822 MPJ393820:MPJ393822 MZF393820:MZF393822 NJB393820:NJB393822 NSX393820:NSX393822 OCT393820:OCT393822 OMP393820:OMP393822 OWL393820:OWL393822 PGH393820:PGH393822 PQD393820:PQD393822 PZZ393820:PZZ393822 QJV393820:QJV393822 QTR393820:QTR393822 RDN393820:RDN393822 RNJ393820:RNJ393822 RXF393820:RXF393822 SHB393820:SHB393822 SQX393820:SQX393822 TAT393820:TAT393822 TKP393820:TKP393822 TUL393820:TUL393822 UEH393820:UEH393822 UOD393820:UOD393822 UXZ393820:UXZ393822 VHV393820:VHV393822 VRR393820:VRR393822 WBN393820:WBN393822 WLJ393820:WLJ393822 WVF393820:WVF393822 P459356:P459358 IT459356:IT459358 SP459356:SP459358 ACL459356:ACL459358 AMH459356:AMH459358 AWD459356:AWD459358 BFZ459356:BFZ459358 BPV459356:BPV459358 BZR459356:BZR459358 CJN459356:CJN459358 CTJ459356:CTJ459358 DDF459356:DDF459358 DNB459356:DNB459358 DWX459356:DWX459358 EGT459356:EGT459358 EQP459356:EQP459358 FAL459356:FAL459358 FKH459356:FKH459358 FUD459356:FUD459358 GDZ459356:GDZ459358 GNV459356:GNV459358 GXR459356:GXR459358 HHN459356:HHN459358 HRJ459356:HRJ459358 IBF459356:IBF459358 ILB459356:ILB459358 IUX459356:IUX459358 JET459356:JET459358 JOP459356:JOP459358 JYL459356:JYL459358 KIH459356:KIH459358 KSD459356:KSD459358 LBZ459356:LBZ459358 LLV459356:LLV459358 LVR459356:LVR459358 MFN459356:MFN459358 MPJ459356:MPJ459358 MZF459356:MZF459358 NJB459356:NJB459358 NSX459356:NSX459358 OCT459356:OCT459358 OMP459356:OMP459358 OWL459356:OWL459358 PGH459356:PGH459358 PQD459356:PQD459358 PZZ459356:PZZ459358 QJV459356:QJV459358 QTR459356:QTR459358 RDN459356:RDN459358 RNJ459356:RNJ459358 RXF459356:RXF459358 SHB459356:SHB459358 SQX459356:SQX459358 TAT459356:TAT459358 TKP459356:TKP459358 TUL459356:TUL459358 UEH459356:UEH459358 UOD459356:UOD459358 UXZ459356:UXZ459358 VHV459356:VHV459358 VRR459356:VRR459358 WBN459356:WBN459358 WLJ459356:WLJ459358 WVF459356:WVF459358 P524892:P524894 IT524892:IT524894 SP524892:SP524894 ACL524892:ACL524894 AMH524892:AMH524894 AWD524892:AWD524894 BFZ524892:BFZ524894 BPV524892:BPV524894 BZR524892:BZR524894 CJN524892:CJN524894 CTJ524892:CTJ524894 DDF524892:DDF524894 DNB524892:DNB524894 DWX524892:DWX524894 EGT524892:EGT524894 EQP524892:EQP524894 FAL524892:FAL524894 FKH524892:FKH524894 FUD524892:FUD524894 GDZ524892:GDZ524894 GNV524892:GNV524894 GXR524892:GXR524894 HHN524892:HHN524894 HRJ524892:HRJ524894 IBF524892:IBF524894 ILB524892:ILB524894 IUX524892:IUX524894 JET524892:JET524894 JOP524892:JOP524894 JYL524892:JYL524894 KIH524892:KIH524894 KSD524892:KSD524894 LBZ524892:LBZ524894 LLV524892:LLV524894 LVR524892:LVR524894 MFN524892:MFN524894 MPJ524892:MPJ524894 MZF524892:MZF524894 NJB524892:NJB524894 NSX524892:NSX524894 OCT524892:OCT524894 OMP524892:OMP524894 OWL524892:OWL524894 PGH524892:PGH524894 PQD524892:PQD524894 PZZ524892:PZZ524894 QJV524892:QJV524894 QTR524892:QTR524894 RDN524892:RDN524894 RNJ524892:RNJ524894 RXF524892:RXF524894 SHB524892:SHB524894 SQX524892:SQX524894 TAT524892:TAT524894 TKP524892:TKP524894 TUL524892:TUL524894 UEH524892:UEH524894 UOD524892:UOD524894 UXZ524892:UXZ524894 VHV524892:VHV524894 VRR524892:VRR524894 WBN524892:WBN524894 WLJ524892:WLJ524894 WVF524892:WVF524894 P590428:P590430 IT590428:IT590430 SP590428:SP590430 ACL590428:ACL590430 AMH590428:AMH590430 AWD590428:AWD590430 BFZ590428:BFZ590430 BPV590428:BPV590430 BZR590428:BZR590430 CJN590428:CJN590430 CTJ590428:CTJ590430 DDF590428:DDF590430 DNB590428:DNB590430 DWX590428:DWX590430 EGT590428:EGT590430 EQP590428:EQP590430 FAL590428:FAL590430 FKH590428:FKH590430 FUD590428:FUD590430 GDZ590428:GDZ590430 GNV590428:GNV590430 GXR590428:GXR590430 HHN590428:HHN590430 HRJ590428:HRJ590430 IBF590428:IBF590430 ILB590428:ILB590430 IUX590428:IUX590430 JET590428:JET590430 JOP590428:JOP590430 JYL590428:JYL590430 KIH590428:KIH590430 KSD590428:KSD590430 LBZ590428:LBZ590430 LLV590428:LLV590430 LVR590428:LVR590430 MFN590428:MFN590430 MPJ590428:MPJ590430 MZF590428:MZF590430 NJB590428:NJB590430 NSX590428:NSX590430 OCT590428:OCT590430 OMP590428:OMP590430 OWL590428:OWL590430 PGH590428:PGH590430 PQD590428:PQD590430 PZZ590428:PZZ590430 QJV590428:QJV590430 QTR590428:QTR590430 RDN590428:RDN590430 RNJ590428:RNJ590430 RXF590428:RXF590430 SHB590428:SHB590430 SQX590428:SQX590430 TAT590428:TAT590430 TKP590428:TKP590430 TUL590428:TUL590430 UEH590428:UEH590430 UOD590428:UOD590430 UXZ590428:UXZ590430 VHV590428:VHV590430 VRR590428:VRR590430 WBN590428:WBN590430 WLJ590428:WLJ590430 WVF590428:WVF590430 P655964:P655966 IT655964:IT655966 SP655964:SP655966 ACL655964:ACL655966 AMH655964:AMH655966 AWD655964:AWD655966 BFZ655964:BFZ655966 BPV655964:BPV655966 BZR655964:BZR655966 CJN655964:CJN655966 CTJ655964:CTJ655966 DDF655964:DDF655966 DNB655964:DNB655966 DWX655964:DWX655966 EGT655964:EGT655966 EQP655964:EQP655966 FAL655964:FAL655966 FKH655964:FKH655966 FUD655964:FUD655966 GDZ655964:GDZ655966 GNV655964:GNV655966 GXR655964:GXR655966 HHN655964:HHN655966 HRJ655964:HRJ655966 IBF655964:IBF655966 ILB655964:ILB655966 IUX655964:IUX655966 JET655964:JET655966 JOP655964:JOP655966 JYL655964:JYL655966 KIH655964:KIH655966 KSD655964:KSD655966 LBZ655964:LBZ655966 LLV655964:LLV655966 LVR655964:LVR655966 MFN655964:MFN655966 MPJ655964:MPJ655966 MZF655964:MZF655966 NJB655964:NJB655966 NSX655964:NSX655966 OCT655964:OCT655966 OMP655964:OMP655966 OWL655964:OWL655966 PGH655964:PGH655966 PQD655964:PQD655966 PZZ655964:PZZ655966 QJV655964:QJV655966 QTR655964:QTR655966 RDN655964:RDN655966 RNJ655964:RNJ655966 RXF655964:RXF655966 SHB655964:SHB655966 SQX655964:SQX655966 TAT655964:TAT655966 TKP655964:TKP655966 TUL655964:TUL655966 UEH655964:UEH655966 UOD655964:UOD655966 UXZ655964:UXZ655966 VHV655964:VHV655966 VRR655964:VRR655966 WBN655964:WBN655966 WLJ655964:WLJ655966 WVF655964:WVF655966 P721500:P721502 IT721500:IT721502 SP721500:SP721502 ACL721500:ACL721502 AMH721500:AMH721502 AWD721500:AWD721502 BFZ721500:BFZ721502 BPV721500:BPV721502 BZR721500:BZR721502 CJN721500:CJN721502 CTJ721500:CTJ721502 DDF721500:DDF721502 DNB721500:DNB721502 DWX721500:DWX721502 EGT721500:EGT721502 EQP721500:EQP721502 FAL721500:FAL721502 FKH721500:FKH721502 FUD721500:FUD721502 GDZ721500:GDZ721502 GNV721500:GNV721502 GXR721500:GXR721502 HHN721500:HHN721502 HRJ721500:HRJ721502 IBF721500:IBF721502 ILB721500:ILB721502 IUX721500:IUX721502 JET721500:JET721502 JOP721500:JOP721502 JYL721500:JYL721502 KIH721500:KIH721502 KSD721500:KSD721502 LBZ721500:LBZ721502 LLV721500:LLV721502 LVR721500:LVR721502 MFN721500:MFN721502 MPJ721500:MPJ721502 MZF721500:MZF721502 NJB721500:NJB721502 NSX721500:NSX721502 OCT721500:OCT721502 OMP721500:OMP721502 OWL721500:OWL721502 PGH721500:PGH721502 PQD721500:PQD721502 PZZ721500:PZZ721502 QJV721500:QJV721502 QTR721500:QTR721502 RDN721500:RDN721502 RNJ721500:RNJ721502 RXF721500:RXF721502 SHB721500:SHB721502 SQX721500:SQX721502 TAT721500:TAT721502 TKP721500:TKP721502 TUL721500:TUL721502 UEH721500:UEH721502 UOD721500:UOD721502 UXZ721500:UXZ721502 VHV721500:VHV721502 VRR721500:VRR721502 WBN721500:WBN721502 WLJ721500:WLJ721502 WVF721500:WVF721502 P787036:P787038 IT787036:IT787038 SP787036:SP787038 ACL787036:ACL787038 AMH787036:AMH787038 AWD787036:AWD787038 BFZ787036:BFZ787038 BPV787036:BPV787038 BZR787036:BZR787038 CJN787036:CJN787038 CTJ787036:CTJ787038 DDF787036:DDF787038 DNB787036:DNB787038 DWX787036:DWX787038 EGT787036:EGT787038 EQP787036:EQP787038 FAL787036:FAL787038 FKH787036:FKH787038 FUD787036:FUD787038 GDZ787036:GDZ787038 GNV787036:GNV787038 GXR787036:GXR787038 HHN787036:HHN787038 HRJ787036:HRJ787038 IBF787036:IBF787038 ILB787036:ILB787038 IUX787036:IUX787038 JET787036:JET787038 JOP787036:JOP787038 JYL787036:JYL787038 KIH787036:KIH787038 KSD787036:KSD787038 LBZ787036:LBZ787038 LLV787036:LLV787038 LVR787036:LVR787038 MFN787036:MFN787038 MPJ787036:MPJ787038 MZF787036:MZF787038 NJB787036:NJB787038 NSX787036:NSX787038 OCT787036:OCT787038 OMP787036:OMP787038 OWL787036:OWL787038 PGH787036:PGH787038 PQD787036:PQD787038 PZZ787036:PZZ787038 QJV787036:QJV787038 QTR787036:QTR787038 RDN787036:RDN787038 RNJ787036:RNJ787038 RXF787036:RXF787038 SHB787036:SHB787038 SQX787036:SQX787038 TAT787036:TAT787038 TKP787036:TKP787038 TUL787036:TUL787038 UEH787036:UEH787038 UOD787036:UOD787038 UXZ787036:UXZ787038 VHV787036:VHV787038 VRR787036:VRR787038 WBN787036:WBN787038 WLJ787036:WLJ787038 WVF787036:WVF787038 P852572:P852574 IT852572:IT852574 SP852572:SP852574 ACL852572:ACL852574 AMH852572:AMH852574 AWD852572:AWD852574 BFZ852572:BFZ852574 BPV852572:BPV852574 BZR852572:BZR852574 CJN852572:CJN852574 CTJ852572:CTJ852574 DDF852572:DDF852574 DNB852572:DNB852574 DWX852572:DWX852574 EGT852572:EGT852574 EQP852572:EQP852574 FAL852572:FAL852574 FKH852572:FKH852574 FUD852572:FUD852574 GDZ852572:GDZ852574 GNV852572:GNV852574 GXR852572:GXR852574 HHN852572:HHN852574 HRJ852572:HRJ852574 IBF852572:IBF852574 ILB852572:ILB852574 IUX852572:IUX852574 JET852572:JET852574 JOP852572:JOP852574 JYL852572:JYL852574 KIH852572:KIH852574 KSD852572:KSD852574 LBZ852572:LBZ852574 LLV852572:LLV852574 LVR852572:LVR852574 MFN852572:MFN852574 MPJ852572:MPJ852574 MZF852572:MZF852574 NJB852572:NJB852574 NSX852572:NSX852574 OCT852572:OCT852574 OMP852572:OMP852574 OWL852572:OWL852574 PGH852572:PGH852574 PQD852572:PQD852574 PZZ852572:PZZ852574 QJV852572:QJV852574 QTR852572:QTR852574 RDN852572:RDN852574 RNJ852572:RNJ852574 RXF852572:RXF852574 SHB852572:SHB852574 SQX852572:SQX852574 TAT852572:TAT852574 TKP852572:TKP852574 TUL852572:TUL852574 UEH852572:UEH852574 UOD852572:UOD852574 UXZ852572:UXZ852574 VHV852572:VHV852574 VRR852572:VRR852574 WBN852572:WBN852574 WLJ852572:WLJ852574 WVF852572:WVF852574 P918108:P918110 IT918108:IT918110 SP918108:SP918110 ACL918108:ACL918110 AMH918108:AMH918110 AWD918108:AWD918110 BFZ918108:BFZ918110 BPV918108:BPV918110 BZR918108:BZR918110 CJN918108:CJN918110 CTJ918108:CTJ918110 DDF918108:DDF918110 DNB918108:DNB918110 DWX918108:DWX918110 EGT918108:EGT918110 EQP918108:EQP918110 FAL918108:FAL918110 FKH918108:FKH918110 FUD918108:FUD918110 GDZ918108:GDZ918110 GNV918108:GNV918110 GXR918108:GXR918110 HHN918108:HHN918110 HRJ918108:HRJ918110 IBF918108:IBF918110 ILB918108:ILB918110 IUX918108:IUX918110 JET918108:JET918110 JOP918108:JOP918110 JYL918108:JYL918110 KIH918108:KIH918110 KSD918108:KSD918110 LBZ918108:LBZ918110 LLV918108:LLV918110 LVR918108:LVR918110 MFN918108:MFN918110 MPJ918108:MPJ918110 MZF918108:MZF918110 NJB918108:NJB918110 NSX918108:NSX918110 OCT918108:OCT918110 OMP918108:OMP918110 OWL918108:OWL918110 PGH918108:PGH918110 PQD918108:PQD918110 PZZ918108:PZZ918110 QJV918108:QJV918110 QTR918108:QTR918110 RDN918108:RDN918110 RNJ918108:RNJ918110 RXF918108:RXF918110 SHB918108:SHB918110 SQX918108:SQX918110 TAT918108:TAT918110 TKP918108:TKP918110 TUL918108:TUL918110 UEH918108:UEH918110 UOD918108:UOD918110 UXZ918108:UXZ918110 VHV918108:VHV918110 VRR918108:VRR918110 WBN918108:WBN918110 WLJ918108:WLJ918110 WVF918108:WVF918110 P983644:P983646 IT983644:IT983646 SP983644:SP983646 ACL983644:ACL983646 AMH983644:AMH983646 AWD983644:AWD983646 BFZ983644:BFZ983646 BPV983644:BPV983646 BZR983644:BZR983646 CJN983644:CJN983646 CTJ983644:CTJ983646 DDF983644:DDF983646 DNB983644:DNB983646 DWX983644:DWX983646 EGT983644:EGT983646 EQP983644:EQP983646 FAL983644:FAL983646 FKH983644:FKH983646 FUD983644:FUD983646 GDZ983644:GDZ983646 GNV983644:GNV983646 GXR983644:GXR983646 HHN983644:HHN983646 HRJ983644:HRJ983646 IBF983644:IBF983646 ILB983644:ILB983646 IUX983644:IUX983646 JET983644:JET983646 JOP983644:JOP983646 JYL983644:JYL983646 KIH983644:KIH983646 KSD983644:KSD983646 LBZ983644:LBZ983646 LLV983644:LLV983646 LVR983644:LVR983646 MFN983644:MFN983646 MPJ983644:MPJ983646 MZF983644:MZF983646 NJB983644:NJB983646 NSX983644:NSX983646 OCT983644:OCT983646 OMP983644:OMP983646 OWL983644:OWL983646 PGH983644:PGH983646 PQD983644:PQD983646 PZZ983644:PZZ983646 QJV983644:QJV983646 QTR983644:QTR983646 RDN983644:RDN983646 RNJ983644:RNJ983646 RXF983644:RXF983646 SHB983644:SHB983646 SQX983644:SQX983646 TAT983644:TAT983646 TKP983644:TKP983646 TUL983644:TUL983646 UEH983644:UEH983646 UOD983644:UOD983646 UXZ983644:UXZ983646 VHV983644:VHV983646 VRR983644:VRR983646 WBN983644:WBN983646 WLJ983644:WLJ983646 WVF983644:WVF983646 WVF471:WVF474 WVF274:WVF277 P274:P277 IT274:IT277 SP274:SP277 ACL274:ACL277 AMH274:AMH277 AWD274:AWD277 BFZ274:BFZ277 BPV274:BPV277 BZR274:BZR277 CJN274:CJN277 CTJ274:CTJ277 DDF274:DDF277 DNB274:DNB277 DWX274:DWX277 EGT274:EGT277 EQP274:EQP277 FAL274:FAL277 FKH274:FKH277 FUD274:FUD277 GDZ274:GDZ277 GNV274:GNV277 GXR274:GXR277 HHN274:HHN277 HRJ274:HRJ277 IBF274:IBF277 ILB274:ILB277 IUX274:IUX277 JET274:JET277 JOP274:JOP277 JYL274:JYL277 KIH274:KIH277 KSD274:KSD277 LBZ274:LBZ277 LLV274:LLV277 LVR274:LVR277 MFN274:MFN277 MPJ274:MPJ277 MZF274:MZF277 NJB274:NJB277 NSX274:NSX277 OCT274:OCT277 OMP274:OMP277 OWL274:OWL277 PGH274:PGH277 PQD274:PQD277 PZZ274:PZZ277 QJV274:QJV277 QTR274:QTR277 RDN274:RDN277 RNJ274:RNJ277 RXF274:RXF277 SHB274:SHB277 SQX274:SQX277 TAT274:TAT277 TKP274:TKP277 TUL274:TUL277 UEH274:UEH277 UOD274:UOD277 UXZ274:UXZ277 VHV274:VHV277 VRR274:VRR277 WBN274:WBN277 P66155:P66156 IT66155:IT66156 SP66155:SP66156 ACL66155:ACL66156 AMH66155:AMH66156 AWD66155:AWD66156 BFZ66155:BFZ66156 BPV66155:BPV66156 BZR66155:BZR66156 CJN66155:CJN66156 CTJ66155:CTJ66156 DDF66155:DDF66156 DNB66155:DNB66156 DWX66155:DWX66156 EGT66155:EGT66156 EQP66155:EQP66156 FAL66155:FAL66156 FKH66155:FKH66156 FUD66155:FUD66156 GDZ66155:GDZ66156 GNV66155:GNV66156 GXR66155:GXR66156 HHN66155:HHN66156 HRJ66155:HRJ66156 IBF66155:IBF66156 ILB66155:ILB66156 IUX66155:IUX66156 JET66155:JET66156 JOP66155:JOP66156 JYL66155:JYL66156 KIH66155:KIH66156 KSD66155:KSD66156 LBZ66155:LBZ66156 LLV66155:LLV66156 LVR66155:LVR66156 MFN66155:MFN66156 MPJ66155:MPJ66156 MZF66155:MZF66156 NJB66155:NJB66156 NSX66155:NSX66156 OCT66155:OCT66156 OMP66155:OMP66156 OWL66155:OWL66156 PGH66155:PGH66156 PQD66155:PQD66156 PZZ66155:PZZ66156 QJV66155:QJV66156 QTR66155:QTR66156 RDN66155:RDN66156 RNJ66155:RNJ66156 RXF66155:RXF66156 SHB66155:SHB66156 SQX66155:SQX66156 TAT66155:TAT66156 TKP66155:TKP66156 TUL66155:TUL66156 UEH66155:UEH66156 UOD66155:UOD66156 UXZ66155:UXZ66156 VHV66155:VHV66156 VRR66155:VRR66156 WBN66155:WBN66156 WLJ66155:WLJ66156 WVF66155:WVF66156 P131691:P131692 IT131691:IT131692 SP131691:SP131692 ACL131691:ACL131692 AMH131691:AMH131692 AWD131691:AWD131692 BFZ131691:BFZ131692 BPV131691:BPV131692 BZR131691:BZR131692 CJN131691:CJN131692 CTJ131691:CTJ131692 DDF131691:DDF131692 DNB131691:DNB131692 DWX131691:DWX131692 EGT131691:EGT131692 EQP131691:EQP131692 FAL131691:FAL131692 FKH131691:FKH131692 FUD131691:FUD131692 GDZ131691:GDZ131692 GNV131691:GNV131692 GXR131691:GXR131692 HHN131691:HHN131692 HRJ131691:HRJ131692 IBF131691:IBF131692 ILB131691:ILB131692 IUX131691:IUX131692 JET131691:JET131692 JOP131691:JOP131692 JYL131691:JYL131692 KIH131691:KIH131692 KSD131691:KSD131692 LBZ131691:LBZ131692 LLV131691:LLV131692 LVR131691:LVR131692 MFN131691:MFN131692 MPJ131691:MPJ131692 MZF131691:MZF131692 NJB131691:NJB131692 NSX131691:NSX131692 OCT131691:OCT131692 OMP131691:OMP131692 OWL131691:OWL131692 PGH131691:PGH131692 PQD131691:PQD131692 PZZ131691:PZZ131692 QJV131691:QJV131692 QTR131691:QTR131692 RDN131691:RDN131692 RNJ131691:RNJ131692 RXF131691:RXF131692 SHB131691:SHB131692 SQX131691:SQX131692 TAT131691:TAT131692 TKP131691:TKP131692 TUL131691:TUL131692 UEH131691:UEH131692 UOD131691:UOD131692 UXZ131691:UXZ131692 VHV131691:VHV131692 VRR131691:VRR131692 WBN131691:WBN131692 WLJ131691:WLJ131692 WVF131691:WVF131692 P197227:P197228 IT197227:IT197228 SP197227:SP197228 ACL197227:ACL197228 AMH197227:AMH197228 AWD197227:AWD197228 BFZ197227:BFZ197228 BPV197227:BPV197228 BZR197227:BZR197228 CJN197227:CJN197228 CTJ197227:CTJ197228 DDF197227:DDF197228 DNB197227:DNB197228 DWX197227:DWX197228 EGT197227:EGT197228 EQP197227:EQP197228 FAL197227:FAL197228 FKH197227:FKH197228 FUD197227:FUD197228 GDZ197227:GDZ197228 GNV197227:GNV197228 GXR197227:GXR197228 HHN197227:HHN197228 HRJ197227:HRJ197228 IBF197227:IBF197228 ILB197227:ILB197228 IUX197227:IUX197228 JET197227:JET197228 JOP197227:JOP197228 JYL197227:JYL197228 KIH197227:KIH197228 KSD197227:KSD197228 LBZ197227:LBZ197228 LLV197227:LLV197228 LVR197227:LVR197228 MFN197227:MFN197228 MPJ197227:MPJ197228 MZF197227:MZF197228 NJB197227:NJB197228 NSX197227:NSX197228 OCT197227:OCT197228 OMP197227:OMP197228 OWL197227:OWL197228 PGH197227:PGH197228 PQD197227:PQD197228 PZZ197227:PZZ197228 QJV197227:QJV197228 QTR197227:QTR197228 RDN197227:RDN197228 RNJ197227:RNJ197228 RXF197227:RXF197228 SHB197227:SHB197228 SQX197227:SQX197228 TAT197227:TAT197228 TKP197227:TKP197228 TUL197227:TUL197228 UEH197227:UEH197228 UOD197227:UOD197228 UXZ197227:UXZ197228 VHV197227:VHV197228 VRR197227:VRR197228 WBN197227:WBN197228 WLJ197227:WLJ197228 WVF197227:WVF197228 P262763:P262764 IT262763:IT262764 SP262763:SP262764 ACL262763:ACL262764 AMH262763:AMH262764 AWD262763:AWD262764 BFZ262763:BFZ262764 BPV262763:BPV262764 BZR262763:BZR262764 CJN262763:CJN262764 CTJ262763:CTJ262764 DDF262763:DDF262764 DNB262763:DNB262764 DWX262763:DWX262764 EGT262763:EGT262764 EQP262763:EQP262764 FAL262763:FAL262764 FKH262763:FKH262764 FUD262763:FUD262764 GDZ262763:GDZ262764 GNV262763:GNV262764 GXR262763:GXR262764 HHN262763:HHN262764 HRJ262763:HRJ262764 IBF262763:IBF262764 ILB262763:ILB262764 IUX262763:IUX262764 JET262763:JET262764 JOP262763:JOP262764 JYL262763:JYL262764 KIH262763:KIH262764 KSD262763:KSD262764 LBZ262763:LBZ262764 LLV262763:LLV262764 LVR262763:LVR262764 MFN262763:MFN262764 MPJ262763:MPJ262764 MZF262763:MZF262764 NJB262763:NJB262764 NSX262763:NSX262764 OCT262763:OCT262764 OMP262763:OMP262764 OWL262763:OWL262764 PGH262763:PGH262764 PQD262763:PQD262764 PZZ262763:PZZ262764 QJV262763:QJV262764 QTR262763:QTR262764 RDN262763:RDN262764 RNJ262763:RNJ262764 RXF262763:RXF262764 SHB262763:SHB262764 SQX262763:SQX262764 TAT262763:TAT262764 TKP262763:TKP262764 TUL262763:TUL262764 UEH262763:UEH262764 UOD262763:UOD262764 UXZ262763:UXZ262764 VHV262763:VHV262764 VRR262763:VRR262764 WBN262763:WBN262764 WLJ262763:WLJ262764 WVF262763:WVF262764 P328299:P328300 IT328299:IT328300 SP328299:SP328300 ACL328299:ACL328300 AMH328299:AMH328300 AWD328299:AWD328300 BFZ328299:BFZ328300 BPV328299:BPV328300 BZR328299:BZR328300 CJN328299:CJN328300 CTJ328299:CTJ328300 DDF328299:DDF328300 DNB328299:DNB328300 DWX328299:DWX328300 EGT328299:EGT328300 EQP328299:EQP328300 FAL328299:FAL328300 FKH328299:FKH328300 FUD328299:FUD328300 GDZ328299:GDZ328300 GNV328299:GNV328300 GXR328299:GXR328300 HHN328299:HHN328300 HRJ328299:HRJ328300 IBF328299:IBF328300 ILB328299:ILB328300 IUX328299:IUX328300 JET328299:JET328300 JOP328299:JOP328300 JYL328299:JYL328300 KIH328299:KIH328300 KSD328299:KSD328300 LBZ328299:LBZ328300 LLV328299:LLV328300 LVR328299:LVR328300 MFN328299:MFN328300 MPJ328299:MPJ328300 MZF328299:MZF328300 NJB328299:NJB328300 NSX328299:NSX328300 OCT328299:OCT328300 OMP328299:OMP328300 OWL328299:OWL328300 PGH328299:PGH328300 PQD328299:PQD328300 PZZ328299:PZZ328300 QJV328299:QJV328300 QTR328299:QTR328300 RDN328299:RDN328300 RNJ328299:RNJ328300 RXF328299:RXF328300 SHB328299:SHB328300 SQX328299:SQX328300 TAT328299:TAT328300 TKP328299:TKP328300 TUL328299:TUL328300 UEH328299:UEH328300 UOD328299:UOD328300 UXZ328299:UXZ328300 VHV328299:VHV328300 VRR328299:VRR328300 WBN328299:WBN328300 WLJ328299:WLJ328300 WVF328299:WVF328300 P393835:P393836 IT393835:IT393836 SP393835:SP393836 ACL393835:ACL393836 AMH393835:AMH393836 AWD393835:AWD393836 BFZ393835:BFZ393836 BPV393835:BPV393836 BZR393835:BZR393836 CJN393835:CJN393836 CTJ393835:CTJ393836 DDF393835:DDF393836 DNB393835:DNB393836 DWX393835:DWX393836 EGT393835:EGT393836 EQP393835:EQP393836 FAL393835:FAL393836 FKH393835:FKH393836 FUD393835:FUD393836 GDZ393835:GDZ393836 GNV393835:GNV393836 GXR393835:GXR393836 HHN393835:HHN393836 HRJ393835:HRJ393836 IBF393835:IBF393836 ILB393835:ILB393836 IUX393835:IUX393836 JET393835:JET393836 JOP393835:JOP393836 JYL393835:JYL393836 KIH393835:KIH393836 KSD393835:KSD393836 LBZ393835:LBZ393836 LLV393835:LLV393836 LVR393835:LVR393836 MFN393835:MFN393836 MPJ393835:MPJ393836 MZF393835:MZF393836 NJB393835:NJB393836 NSX393835:NSX393836 OCT393835:OCT393836 OMP393835:OMP393836 OWL393835:OWL393836 PGH393835:PGH393836 PQD393835:PQD393836 PZZ393835:PZZ393836 QJV393835:QJV393836 QTR393835:QTR393836 RDN393835:RDN393836 RNJ393835:RNJ393836 RXF393835:RXF393836 SHB393835:SHB393836 SQX393835:SQX393836 TAT393835:TAT393836 TKP393835:TKP393836 TUL393835:TUL393836 UEH393835:UEH393836 UOD393835:UOD393836 UXZ393835:UXZ393836 VHV393835:VHV393836 VRR393835:VRR393836 WBN393835:WBN393836 WLJ393835:WLJ393836 WVF393835:WVF393836 P459371:P459372 IT459371:IT459372 SP459371:SP459372 ACL459371:ACL459372 AMH459371:AMH459372 AWD459371:AWD459372 BFZ459371:BFZ459372 BPV459371:BPV459372 BZR459371:BZR459372 CJN459371:CJN459372 CTJ459371:CTJ459372 DDF459371:DDF459372 DNB459371:DNB459372 DWX459371:DWX459372 EGT459371:EGT459372 EQP459371:EQP459372 FAL459371:FAL459372 FKH459371:FKH459372 FUD459371:FUD459372 GDZ459371:GDZ459372 GNV459371:GNV459372 GXR459371:GXR459372 HHN459371:HHN459372 HRJ459371:HRJ459372 IBF459371:IBF459372 ILB459371:ILB459372 IUX459371:IUX459372 JET459371:JET459372 JOP459371:JOP459372 JYL459371:JYL459372 KIH459371:KIH459372 KSD459371:KSD459372 LBZ459371:LBZ459372 LLV459371:LLV459372 LVR459371:LVR459372 MFN459371:MFN459372 MPJ459371:MPJ459372 MZF459371:MZF459372 NJB459371:NJB459372 NSX459371:NSX459372 OCT459371:OCT459372 OMP459371:OMP459372 OWL459371:OWL459372 PGH459371:PGH459372 PQD459371:PQD459372 PZZ459371:PZZ459372 QJV459371:QJV459372 QTR459371:QTR459372 RDN459371:RDN459372 RNJ459371:RNJ459372 RXF459371:RXF459372 SHB459371:SHB459372 SQX459371:SQX459372 TAT459371:TAT459372 TKP459371:TKP459372 TUL459371:TUL459372 UEH459371:UEH459372 UOD459371:UOD459372 UXZ459371:UXZ459372 VHV459371:VHV459372 VRR459371:VRR459372 WBN459371:WBN459372 WLJ459371:WLJ459372 WVF459371:WVF459372 P524907:P524908 IT524907:IT524908 SP524907:SP524908 ACL524907:ACL524908 AMH524907:AMH524908 AWD524907:AWD524908 BFZ524907:BFZ524908 BPV524907:BPV524908 BZR524907:BZR524908 CJN524907:CJN524908 CTJ524907:CTJ524908 DDF524907:DDF524908 DNB524907:DNB524908 DWX524907:DWX524908 EGT524907:EGT524908 EQP524907:EQP524908 FAL524907:FAL524908 FKH524907:FKH524908 FUD524907:FUD524908 GDZ524907:GDZ524908 GNV524907:GNV524908 GXR524907:GXR524908 HHN524907:HHN524908 HRJ524907:HRJ524908 IBF524907:IBF524908 ILB524907:ILB524908 IUX524907:IUX524908 JET524907:JET524908 JOP524907:JOP524908 JYL524907:JYL524908 KIH524907:KIH524908 KSD524907:KSD524908 LBZ524907:LBZ524908 LLV524907:LLV524908 LVR524907:LVR524908 MFN524907:MFN524908 MPJ524907:MPJ524908 MZF524907:MZF524908 NJB524907:NJB524908 NSX524907:NSX524908 OCT524907:OCT524908 OMP524907:OMP524908 OWL524907:OWL524908 PGH524907:PGH524908 PQD524907:PQD524908 PZZ524907:PZZ524908 QJV524907:QJV524908 QTR524907:QTR524908 RDN524907:RDN524908 RNJ524907:RNJ524908 RXF524907:RXF524908 SHB524907:SHB524908 SQX524907:SQX524908 TAT524907:TAT524908 TKP524907:TKP524908 TUL524907:TUL524908 UEH524907:UEH524908 UOD524907:UOD524908 UXZ524907:UXZ524908 VHV524907:VHV524908 VRR524907:VRR524908 WBN524907:WBN524908 WLJ524907:WLJ524908 WVF524907:WVF524908 P590443:P590444 IT590443:IT590444 SP590443:SP590444 ACL590443:ACL590444 AMH590443:AMH590444 AWD590443:AWD590444 BFZ590443:BFZ590444 BPV590443:BPV590444 BZR590443:BZR590444 CJN590443:CJN590444 CTJ590443:CTJ590444 DDF590443:DDF590444 DNB590443:DNB590444 DWX590443:DWX590444 EGT590443:EGT590444 EQP590443:EQP590444 FAL590443:FAL590444 FKH590443:FKH590444 FUD590443:FUD590444 GDZ590443:GDZ590444 GNV590443:GNV590444 GXR590443:GXR590444 HHN590443:HHN590444 HRJ590443:HRJ590444 IBF590443:IBF590444 ILB590443:ILB590444 IUX590443:IUX590444 JET590443:JET590444 JOP590443:JOP590444 JYL590443:JYL590444 KIH590443:KIH590444 KSD590443:KSD590444 LBZ590443:LBZ590444 LLV590443:LLV590444 LVR590443:LVR590444 MFN590443:MFN590444 MPJ590443:MPJ590444 MZF590443:MZF590444 NJB590443:NJB590444 NSX590443:NSX590444 OCT590443:OCT590444 OMP590443:OMP590444 OWL590443:OWL590444 PGH590443:PGH590444 PQD590443:PQD590444 PZZ590443:PZZ590444 QJV590443:QJV590444 QTR590443:QTR590444 RDN590443:RDN590444 RNJ590443:RNJ590444 RXF590443:RXF590444 SHB590443:SHB590444 SQX590443:SQX590444 TAT590443:TAT590444 TKP590443:TKP590444 TUL590443:TUL590444 UEH590443:UEH590444 UOD590443:UOD590444 UXZ590443:UXZ590444 VHV590443:VHV590444 VRR590443:VRR590444 WBN590443:WBN590444 WLJ590443:WLJ590444 WVF590443:WVF590444 P655979:P655980 IT655979:IT655980 SP655979:SP655980 ACL655979:ACL655980 AMH655979:AMH655980 AWD655979:AWD655980 BFZ655979:BFZ655980 BPV655979:BPV655980 BZR655979:BZR655980 CJN655979:CJN655980 CTJ655979:CTJ655980 DDF655979:DDF655980 DNB655979:DNB655980 DWX655979:DWX655980 EGT655979:EGT655980 EQP655979:EQP655980 FAL655979:FAL655980 FKH655979:FKH655980 FUD655979:FUD655980 GDZ655979:GDZ655980 GNV655979:GNV655980 GXR655979:GXR655980 HHN655979:HHN655980 HRJ655979:HRJ655980 IBF655979:IBF655980 ILB655979:ILB655980 IUX655979:IUX655980 JET655979:JET655980 JOP655979:JOP655980 JYL655979:JYL655980 KIH655979:KIH655980 KSD655979:KSD655980 LBZ655979:LBZ655980 LLV655979:LLV655980 LVR655979:LVR655980 MFN655979:MFN655980 MPJ655979:MPJ655980 MZF655979:MZF655980 NJB655979:NJB655980 NSX655979:NSX655980 OCT655979:OCT655980 OMP655979:OMP655980 OWL655979:OWL655980 PGH655979:PGH655980 PQD655979:PQD655980 PZZ655979:PZZ655980 QJV655979:QJV655980 QTR655979:QTR655980 RDN655979:RDN655980 RNJ655979:RNJ655980 RXF655979:RXF655980 SHB655979:SHB655980 SQX655979:SQX655980 TAT655979:TAT655980 TKP655979:TKP655980 TUL655979:TUL655980 UEH655979:UEH655980 UOD655979:UOD655980 UXZ655979:UXZ655980 VHV655979:VHV655980 VRR655979:VRR655980 WBN655979:WBN655980 WLJ655979:WLJ655980 WVF655979:WVF655980 P721515:P721516 IT721515:IT721516 SP721515:SP721516 ACL721515:ACL721516 AMH721515:AMH721516 AWD721515:AWD721516 BFZ721515:BFZ721516 BPV721515:BPV721516 BZR721515:BZR721516 CJN721515:CJN721516 CTJ721515:CTJ721516 DDF721515:DDF721516 DNB721515:DNB721516 DWX721515:DWX721516 EGT721515:EGT721516 EQP721515:EQP721516 FAL721515:FAL721516 FKH721515:FKH721516 FUD721515:FUD721516 GDZ721515:GDZ721516 GNV721515:GNV721516 GXR721515:GXR721516 HHN721515:HHN721516 HRJ721515:HRJ721516 IBF721515:IBF721516 ILB721515:ILB721516 IUX721515:IUX721516 JET721515:JET721516 JOP721515:JOP721516 JYL721515:JYL721516 KIH721515:KIH721516 KSD721515:KSD721516 LBZ721515:LBZ721516 LLV721515:LLV721516 LVR721515:LVR721516 MFN721515:MFN721516 MPJ721515:MPJ721516 MZF721515:MZF721516 NJB721515:NJB721516 NSX721515:NSX721516 OCT721515:OCT721516 OMP721515:OMP721516 OWL721515:OWL721516 PGH721515:PGH721516 PQD721515:PQD721516 PZZ721515:PZZ721516 QJV721515:QJV721516 QTR721515:QTR721516 RDN721515:RDN721516 RNJ721515:RNJ721516 RXF721515:RXF721516 SHB721515:SHB721516 SQX721515:SQX721516 TAT721515:TAT721516 TKP721515:TKP721516 TUL721515:TUL721516 UEH721515:UEH721516 UOD721515:UOD721516 UXZ721515:UXZ721516 VHV721515:VHV721516 VRR721515:VRR721516 WBN721515:WBN721516 WLJ721515:WLJ721516 WVF721515:WVF721516 P787051:P787052 IT787051:IT787052 SP787051:SP787052 ACL787051:ACL787052 AMH787051:AMH787052 AWD787051:AWD787052 BFZ787051:BFZ787052 BPV787051:BPV787052 BZR787051:BZR787052 CJN787051:CJN787052 CTJ787051:CTJ787052 DDF787051:DDF787052 DNB787051:DNB787052 DWX787051:DWX787052 EGT787051:EGT787052 EQP787051:EQP787052 FAL787051:FAL787052 FKH787051:FKH787052 FUD787051:FUD787052 GDZ787051:GDZ787052 GNV787051:GNV787052 GXR787051:GXR787052 HHN787051:HHN787052 HRJ787051:HRJ787052 IBF787051:IBF787052 ILB787051:ILB787052 IUX787051:IUX787052 JET787051:JET787052 JOP787051:JOP787052 JYL787051:JYL787052 KIH787051:KIH787052 KSD787051:KSD787052 LBZ787051:LBZ787052 LLV787051:LLV787052 LVR787051:LVR787052 MFN787051:MFN787052 MPJ787051:MPJ787052 MZF787051:MZF787052 NJB787051:NJB787052 NSX787051:NSX787052 OCT787051:OCT787052 OMP787051:OMP787052 OWL787051:OWL787052 PGH787051:PGH787052 PQD787051:PQD787052 PZZ787051:PZZ787052 QJV787051:QJV787052 QTR787051:QTR787052 RDN787051:RDN787052 RNJ787051:RNJ787052 RXF787051:RXF787052 SHB787051:SHB787052 SQX787051:SQX787052 TAT787051:TAT787052 TKP787051:TKP787052 TUL787051:TUL787052 UEH787051:UEH787052 UOD787051:UOD787052 UXZ787051:UXZ787052 VHV787051:VHV787052 VRR787051:VRR787052 WBN787051:WBN787052 WLJ787051:WLJ787052 WVF787051:WVF787052 P852587:P852588 IT852587:IT852588 SP852587:SP852588 ACL852587:ACL852588 AMH852587:AMH852588 AWD852587:AWD852588 BFZ852587:BFZ852588 BPV852587:BPV852588 BZR852587:BZR852588 CJN852587:CJN852588 CTJ852587:CTJ852588 DDF852587:DDF852588 DNB852587:DNB852588 DWX852587:DWX852588 EGT852587:EGT852588 EQP852587:EQP852588 FAL852587:FAL852588 FKH852587:FKH852588 FUD852587:FUD852588 GDZ852587:GDZ852588 GNV852587:GNV852588 GXR852587:GXR852588 HHN852587:HHN852588 HRJ852587:HRJ852588 IBF852587:IBF852588 ILB852587:ILB852588 IUX852587:IUX852588 JET852587:JET852588 JOP852587:JOP852588 JYL852587:JYL852588 KIH852587:KIH852588 KSD852587:KSD852588 LBZ852587:LBZ852588 LLV852587:LLV852588 LVR852587:LVR852588 MFN852587:MFN852588 MPJ852587:MPJ852588 MZF852587:MZF852588 NJB852587:NJB852588 NSX852587:NSX852588 OCT852587:OCT852588 OMP852587:OMP852588 OWL852587:OWL852588 PGH852587:PGH852588 PQD852587:PQD852588 PZZ852587:PZZ852588 QJV852587:QJV852588 QTR852587:QTR852588 RDN852587:RDN852588 RNJ852587:RNJ852588 RXF852587:RXF852588 SHB852587:SHB852588 SQX852587:SQX852588 TAT852587:TAT852588 TKP852587:TKP852588 TUL852587:TUL852588 UEH852587:UEH852588 UOD852587:UOD852588 UXZ852587:UXZ852588 VHV852587:VHV852588 VRR852587:VRR852588 WBN852587:WBN852588 WLJ852587:WLJ852588 WVF852587:WVF852588 P918123:P918124 IT918123:IT918124 SP918123:SP918124 ACL918123:ACL918124 AMH918123:AMH918124 AWD918123:AWD918124 BFZ918123:BFZ918124 BPV918123:BPV918124 BZR918123:BZR918124 CJN918123:CJN918124 CTJ918123:CTJ918124 DDF918123:DDF918124 DNB918123:DNB918124 DWX918123:DWX918124 EGT918123:EGT918124 EQP918123:EQP918124 FAL918123:FAL918124 FKH918123:FKH918124 FUD918123:FUD918124 GDZ918123:GDZ918124 GNV918123:GNV918124 GXR918123:GXR918124 HHN918123:HHN918124 HRJ918123:HRJ918124 IBF918123:IBF918124 ILB918123:ILB918124 IUX918123:IUX918124 JET918123:JET918124 JOP918123:JOP918124 JYL918123:JYL918124 KIH918123:KIH918124 KSD918123:KSD918124 LBZ918123:LBZ918124 LLV918123:LLV918124 LVR918123:LVR918124 MFN918123:MFN918124 MPJ918123:MPJ918124 MZF918123:MZF918124 NJB918123:NJB918124 NSX918123:NSX918124 OCT918123:OCT918124 OMP918123:OMP918124 OWL918123:OWL918124 PGH918123:PGH918124 PQD918123:PQD918124 PZZ918123:PZZ918124 QJV918123:QJV918124 QTR918123:QTR918124 RDN918123:RDN918124 RNJ918123:RNJ918124 RXF918123:RXF918124 SHB918123:SHB918124 SQX918123:SQX918124 TAT918123:TAT918124 TKP918123:TKP918124 TUL918123:TUL918124 UEH918123:UEH918124 UOD918123:UOD918124 UXZ918123:UXZ918124 VHV918123:VHV918124 VRR918123:VRR918124 WBN918123:WBN918124 WLJ918123:WLJ918124 WVF918123:WVF918124 P983659:P983660 IT983659:IT983660 SP983659:SP983660 ACL983659:ACL983660 AMH983659:AMH983660 AWD983659:AWD983660 BFZ983659:BFZ983660 BPV983659:BPV983660 BZR983659:BZR983660 CJN983659:CJN983660 CTJ983659:CTJ983660 DDF983659:DDF983660 DNB983659:DNB983660 DWX983659:DWX983660 EGT983659:EGT983660 EQP983659:EQP983660 FAL983659:FAL983660 FKH983659:FKH983660 FUD983659:FUD983660 GDZ983659:GDZ983660 GNV983659:GNV983660 GXR983659:GXR983660 HHN983659:HHN983660 HRJ983659:HRJ983660 IBF983659:IBF983660 ILB983659:ILB983660 IUX983659:IUX983660 JET983659:JET983660 JOP983659:JOP983660 JYL983659:JYL983660 KIH983659:KIH983660 KSD983659:KSD983660 LBZ983659:LBZ983660 LLV983659:LLV983660 LVR983659:LVR983660 MFN983659:MFN983660 MPJ983659:MPJ983660 MZF983659:MZF983660 NJB983659:NJB983660 NSX983659:NSX983660 OCT983659:OCT983660 OMP983659:OMP983660 OWL983659:OWL983660 PGH983659:PGH983660 PQD983659:PQD983660 PZZ983659:PZZ983660 QJV983659:QJV983660 QTR983659:QTR983660 RDN983659:RDN983660 RNJ983659:RNJ983660 RXF983659:RXF983660 SHB983659:SHB983660 SQX983659:SQX983660 TAT983659:TAT983660 TKP983659:TKP983660 TUL983659:TUL983660 UEH983659:UEH983660 UOD983659:UOD983660 UXZ983659:UXZ983660 VHV983659:VHV983660 VRR983659:VRR983660 WBN983659:WBN983660 WLJ983659:WLJ983660 WVF983659:WVF983660 P65985:P65990 IT65985:IT65990 SP65985:SP65990 ACL65985:ACL65990 AMH65985:AMH65990 AWD65985:AWD65990 BFZ65985:BFZ65990 BPV65985:BPV65990 BZR65985:BZR65990 CJN65985:CJN65990 CTJ65985:CTJ65990 DDF65985:DDF65990 DNB65985:DNB65990 DWX65985:DWX65990 EGT65985:EGT65990 EQP65985:EQP65990 FAL65985:FAL65990 FKH65985:FKH65990 FUD65985:FUD65990 GDZ65985:GDZ65990 GNV65985:GNV65990 GXR65985:GXR65990 HHN65985:HHN65990 HRJ65985:HRJ65990 IBF65985:IBF65990 ILB65985:ILB65990 IUX65985:IUX65990 JET65985:JET65990 JOP65985:JOP65990 JYL65985:JYL65990 KIH65985:KIH65990 KSD65985:KSD65990 LBZ65985:LBZ65990 LLV65985:LLV65990 LVR65985:LVR65990 MFN65985:MFN65990 MPJ65985:MPJ65990 MZF65985:MZF65990 NJB65985:NJB65990 NSX65985:NSX65990 OCT65985:OCT65990 OMP65985:OMP65990 OWL65985:OWL65990 PGH65985:PGH65990 PQD65985:PQD65990 PZZ65985:PZZ65990 QJV65985:QJV65990 QTR65985:QTR65990 RDN65985:RDN65990 RNJ65985:RNJ65990 RXF65985:RXF65990 SHB65985:SHB65990 SQX65985:SQX65990 TAT65985:TAT65990 TKP65985:TKP65990 TUL65985:TUL65990 UEH65985:UEH65990 UOD65985:UOD65990 UXZ65985:UXZ65990 VHV65985:VHV65990 VRR65985:VRR65990 WBN65985:WBN65990 WLJ65985:WLJ65990 WVF65985:WVF65990 P131521:P131526 IT131521:IT131526 SP131521:SP131526 ACL131521:ACL131526 AMH131521:AMH131526 AWD131521:AWD131526 BFZ131521:BFZ131526 BPV131521:BPV131526 BZR131521:BZR131526 CJN131521:CJN131526 CTJ131521:CTJ131526 DDF131521:DDF131526 DNB131521:DNB131526 DWX131521:DWX131526 EGT131521:EGT131526 EQP131521:EQP131526 FAL131521:FAL131526 FKH131521:FKH131526 FUD131521:FUD131526 GDZ131521:GDZ131526 GNV131521:GNV131526 GXR131521:GXR131526 HHN131521:HHN131526 HRJ131521:HRJ131526 IBF131521:IBF131526 ILB131521:ILB131526 IUX131521:IUX131526 JET131521:JET131526 JOP131521:JOP131526 JYL131521:JYL131526 KIH131521:KIH131526 KSD131521:KSD131526 LBZ131521:LBZ131526 LLV131521:LLV131526 LVR131521:LVR131526 MFN131521:MFN131526 MPJ131521:MPJ131526 MZF131521:MZF131526 NJB131521:NJB131526 NSX131521:NSX131526 OCT131521:OCT131526 OMP131521:OMP131526 OWL131521:OWL131526 PGH131521:PGH131526 PQD131521:PQD131526 PZZ131521:PZZ131526 QJV131521:QJV131526 QTR131521:QTR131526 RDN131521:RDN131526 RNJ131521:RNJ131526 RXF131521:RXF131526 SHB131521:SHB131526 SQX131521:SQX131526 TAT131521:TAT131526 TKP131521:TKP131526 TUL131521:TUL131526 UEH131521:UEH131526 UOD131521:UOD131526 UXZ131521:UXZ131526 VHV131521:VHV131526 VRR131521:VRR131526 WBN131521:WBN131526 WLJ131521:WLJ131526 WVF131521:WVF131526 P197057:P197062 IT197057:IT197062 SP197057:SP197062 ACL197057:ACL197062 AMH197057:AMH197062 AWD197057:AWD197062 BFZ197057:BFZ197062 BPV197057:BPV197062 BZR197057:BZR197062 CJN197057:CJN197062 CTJ197057:CTJ197062 DDF197057:DDF197062 DNB197057:DNB197062 DWX197057:DWX197062 EGT197057:EGT197062 EQP197057:EQP197062 FAL197057:FAL197062 FKH197057:FKH197062 FUD197057:FUD197062 GDZ197057:GDZ197062 GNV197057:GNV197062 GXR197057:GXR197062 HHN197057:HHN197062 HRJ197057:HRJ197062 IBF197057:IBF197062 ILB197057:ILB197062 IUX197057:IUX197062 JET197057:JET197062 JOP197057:JOP197062 JYL197057:JYL197062 KIH197057:KIH197062 KSD197057:KSD197062 LBZ197057:LBZ197062 LLV197057:LLV197062 LVR197057:LVR197062 MFN197057:MFN197062 MPJ197057:MPJ197062 MZF197057:MZF197062 NJB197057:NJB197062 NSX197057:NSX197062 OCT197057:OCT197062 OMP197057:OMP197062 OWL197057:OWL197062 PGH197057:PGH197062 PQD197057:PQD197062 PZZ197057:PZZ197062 QJV197057:QJV197062 QTR197057:QTR197062 RDN197057:RDN197062 RNJ197057:RNJ197062 RXF197057:RXF197062 SHB197057:SHB197062 SQX197057:SQX197062 TAT197057:TAT197062 TKP197057:TKP197062 TUL197057:TUL197062 UEH197057:UEH197062 UOD197057:UOD197062 UXZ197057:UXZ197062 VHV197057:VHV197062 VRR197057:VRR197062 WBN197057:WBN197062 WLJ197057:WLJ197062 WVF197057:WVF197062 P262593:P262598 IT262593:IT262598 SP262593:SP262598 ACL262593:ACL262598 AMH262593:AMH262598 AWD262593:AWD262598 BFZ262593:BFZ262598 BPV262593:BPV262598 BZR262593:BZR262598 CJN262593:CJN262598 CTJ262593:CTJ262598 DDF262593:DDF262598 DNB262593:DNB262598 DWX262593:DWX262598 EGT262593:EGT262598 EQP262593:EQP262598 FAL262593:FAL262598 FKH262593:FKH262598 FUD262593:FUD262598 GDZ262593:GDZ262598 GNV262593:GNV262598 GXR262593:GXR262598 HHN262593:HHN262598 HRJ262593:HRJ262598 IBF262593:IBF262598 ILB262593:ILB262598 IUX262593:IUX262598 JET262593:JET262598 JOP262593:JOP262598 JYL262593:JYL262598 KIH262593:KIH262598 KSD262593:KSD262598 LBZ262593:LBZ262598 LLV262593:LLV262598 LVR262593:LVR262598 MFN262593:MFN262598 MPJ262593:MPJ262598 MZF262593:MZF262598 NJB262593:NJB262598 NSX262593:NSX262598 OCT262593:OCT262598 OMP262593:OMP262598 OWL262593:OWL262598 PGH262593:PGH262598 PQD262593:PQD262598 PZZ262593:PZZ262598 QJV262593:QJV262598 QTR262593:QTR262598 RDN262593:RDN262598 RNJ262593:RNJ262598 RXF262593:RXF262598 SHB262593:SHB262598 SQX262593:SQX262598 TAT262593:TAT262598 TKP262593:TKP262598 TUL262593:TUL262598 UEH262593:UEH262598 UOD262593:UOD262598 UXZ262593:UXZ262598 VHV262593:VHV262598 VRR262593:VRR262598 WBN262593:WBN262598 WLJ262593:WLJ262598 WVF262593:WVF262598 P328129:P328134 IT328129:IT328134 SP328129:SP328134 ACL328129:ACL328134 AMH328129:AMH328134 AWD328129:AWD328134 BFZ328129:BFZ328134 BPV328129:BPV328134 BZR328129:BZR328134 CJN328129:CJN328134 CTJ328129:CTJ328134 DDF328129:DDF328134 DNB328129:DNB328134 DWX328129:DWX328134 EGT328129:EGT328134 EQP328129:EQP328134 FAL328129:FAL328134 FKH328129:FKH328134 FUD328129:FUD328134 GDZ328129:GDZ328134 GNV328129:GNV328134 GXR328129:GXR328134 HHN328129:HHN328134 HRJ328129:HRJ328134 IBF328129:IBF328134 ILB328129:ILB328134 IUX328129:IUX328134 JET328129:JET328134 JOP328129:JOP328134 JYL328129:JYL328134 KIH328129:KIH328134 KSD328129:KSD328134 LBZ328129:LBZ328134 LLV328129:LLV328134 LVR328129:LVR328134 MFN328129:MFN328134 MPJ328129:MPJ328134 MZF328129:MZF328134 NJB328129:NJB328134 NSX328129:NSX328134 OCT328129:OCT328134 OMP328129:OMP328134 OWL328129:OWL328134 PGH328129:PGH328134 PQD328129:PQD328134 PZZ328129:PZZ328134 QJV328129:QJV328134 QTR328129:QTR328134 RDN328129:RDN328134 RNJ328129:RNJ328134 RXF328129:RXF328134 SHB328129:SHB328134 SQX328129:SQX328134 TAT328129:TAT328134 TKP328129:TKP328134 TUL328129:TUL328134 UEH328129:UEH328134 UOD328129:UOD328134 UXZ328129:UXZ328134 VHV328129:VHV328134 VRR328129:VRR328134 WBN328129:WBN328134 WLJ328129:WLJ328134 WVF328129:WVF328134 P393665:P393670 IT393665:IT393670 SP393665:SP393670 ACL393665:ACL393670 AMH393665:AMH393670 AWD393665:AWD393670 BFZ393665:BFZ393670 BPV393665:BPV393670 BZR393665:BZR393670 CJN393665:CJN393670 CTJ393665:CTJ393670 DDF393665:DDF393670 DNB393665:DNB393670 DWX393665:DWX393670 EGT393665:EGT393670 EQP393665:EQP393670 FAL393665:FAL393670 FKH393665:FKH393670 FUD393665:FUD393670 GDZ393665:GDZ393670 GNV393665:GNV393670 GXR393665:GXR393670 HHN393665:HHN393670 HRJ393665:HRJ393670 IBF393665:IBF393670 ILB393665:ILB393670 IUX393665:IUX393670 JET393665:JET393670 JOP393665:JOP393670 JYL393665:JYL393670 KIH393665:KIH393670 KSD393665:KSD393670 LBZ393665:LBZ393670 LLV393665:LLV393670 LVR393665:LVR393670 MFN393665:MFN393670 MPJ393665:MPJ393670 MZF393665:MZF393670 NJB393665:NJB393670 NSX393665:NSX393670 OCT393665:OCT393670 OMP393665:OMP393670 OWL393665:OWL393670 PGH393665:PGH393670 PQD393665:PQD393670 PZZ393665:PZZ393670 QJV393665:QJV393670 QTR393665:QTR393670 RDN393665:RDN393670 RNJ393665:RNJ393670 RXF393665:RXF393670 SHB393665:SHB393670 SQX393665:SQX393670 TAT393665:TAT393670 TKP393665:TKP393670 TUL393665:TUL393670 UEH393665:UEH393670 UOD393665:UOD393670 UXZ393665:UXZ393670 VHV393665:VHV393670 VRR393665:VRR393670 WBN393665:WBN393670 WLJ393665:WLJ393670 WVF393665:WVF393670 P459201:P459206 IT459201:IT459206 SP459201:SP459206 ACL459201:ACL459206 AMH459201:AMH459206 AWD459201:AWD459206 BFZ459201:BFZ459206 BPV459201:BPV459206 BZR459201:BZR459206 CJN459201:CJN459206 CTJ459201:CTJ459206 DDF459201:DDF459206 DNB459201:DNB459206 DWX459201:DWX459206 EGT459201:EGT459206 EQP459201:EQP459206 FAL459201:FAL459206 FKH459201:FKH459206 FUD459201:FUD459206 GDZ459201:GDZ459206 GNV459201:GNV459206 GXR459201:GXR459206 HHN459201:HHN459206 HRJ459201:HRJ459206 IBF459201:IBF459206 ILB459201:ILB459206 IUX459201:IUX459206 JET459201:JET459206 JOP459201:JOP459206 JYL459201:JYL459206 KIH459201:KIH459206 KSD459201:KSD459206 LBZ459201:LBZ459206 LLV459201:LLV459206 LVR459201:LVR459206 MFN459201:MFN459206 MPJ459201:MPJ459206 MZF459201:MZF459206 NJB459201:NJB459206 NSX459201:NSX459206 OCT459201:OCT459206 OMP459201:OMP459206 OWL459201:OWL459206 PGH459201:PGH459206 PQD459201:PQD459206 PZZ459201:PZZ459206 QJV459201:QJV459206 QTR459201:QTR459206 RDN459201:RDN459206 RNJ459201:RNJ459206 RXF459201:RXF459206 SHB459201:SHB459206 SQX459201:SQX459206 TAT459201:TAT459206 TKP459201:TKP459206 TUL459201:TUL459206 UEH459201:UEH459206 UOD459201:UOD459206 UXZ459201:UXZ459206 VHV459201:VHV459206 VRR459201:VRR459206 WBN459201:WBN459206 WLJ459201:WLJ459206 WVF459201:WVF459206 P524737:P524742 IT524737:IT524742 SP524737:SP524742 ACL524737:ACL524742 AMH524737:AMH524742 AWD524737:AWD524742 BFZ524737:BFZ524742 BPV524737:BPV524742 BZR524737:BZR524742 CJN524737:CJN524742 CTJ524737:CTJ524742 DDF524737:DDF524742 DNB524737:DNB524742 DWX524737:DWX524742 EGT524737:EGT524742 EQP524737:EQP524742 FAL524737:FAL524742 FKH524737:FKH524742 FUD524737:FUD524742 GDZ524737:GDZ524742 GNV524737:GNV524742 GXR524737:GXR524742 HHN524737:HHN524742 HRJ524737:HRJ524742 IBF524737:IBF524742 ILB524737:ILB524742 IUX524737:IUX524742 JET524737:JET524742 JOP524737:JOP524742 JYL524737:JYL524742 KIH524737:KIH524742 KSD524737:KSD524742 LBZ524737:LBZ524742 LLV524737:LLV524742 LVR524737:LVR524742 MFN524737:MFN524742 MPJ524737:MPJ524742 MZF524737:MZF524742 NJB524737:NJB524742 NSX524737:NSX524742 OCT524737:OCT524742 OMP524737:OMP524742 OWL524737:OWL524742 PGH524737:PGH524742 PQD524737:PQD524742 PZZ524737:PZZ524742 QJV524737:QJV524742 QTR524737:QTR524742 RDN524737:RDN524742 RNJ524737:RNJ524742 RXF524737:RXF524742 SHB524737:SHB524742 SQX524737:SQX524742 TAT524737:TAT524742 TKP524737:TKP524742 TUL524737:TUL524742 UEH524737:UEH524742 UOD524737:UOD524742 UXZ524737:UXZ524742 VHV524737:VHV524742 VRR524737:VRR524742 WBN524737:WBN524742 WLJ524737:WLJ524742 WVF524737:WVF524742 P590273:P590278 IT590273:IT590278 SP590273:SP590278 ACL590273:ACL590278 AMH590273:AMH590278 AWD590273:AWD590278 BFZ590273:BFZ590278 BPV590273:BPV590278 BZR590273:BZR590278 CJN590273:CJN590278 CTJ590273:CTJ590278 DDF590273:DDF590278 DNB590273:DNB590278 DWX590273:DWX590278 EGT590273:EGT590278 EQP590273:EQP590278 FAL590273:FAL590278 FKH590273:FKH590278 FUD590273:FUD590278 GDZ590273:GDZ590278 GNV590273:GNV590278 GXR590273:GXR590278 HHN590273:HHN590278 HRJ590273:HRJ590278 IBF590273:IBF590278 ILB590273:ILB590278 IUX590273:IUX590278 JET590273:JET590278 JOP590273:JOP590278 JYL590273:JYL590278 KIH590273:KIH590278 KSD590273:KSD590278 LBZ590273:LBZ590278 LLV590273:LLV590278 LVR590273:LVR590278 MFN590273:MFN590278 MPJ590273:MPJ590278 MZF590273:MZF590278 NJB590273:NJB590278 NSX590273:NSX590278 OCT590273:OCT590278 OMP590273:OMP590278 OWL590273:OWL590278 PGH590273:PGH590278 PQD590273:PQD590278 PZZ590273:PZZ590278 QJV590273:QJV590278 QTR590273:QTR590278 RDN590273:RDN590278 RNJ590273:RNJ590278 RXF590273:RXF590278 SHB590273:SHB590278 SQX590273:SQX590278 TAT590273:TAT590278 TKP590273:TKP590278 TUL590273:TUL590278 UEH590273:UEH590278 UOD590273:UOD590278 UXZ590273:UXZ590278 VHV590273:VHV590278 VRR590273:VRR590278 WBN590273:WBN590278 WLJ590273:WLJ590278 WVF590273:WVF590278 P655809:P655814 IT655809:IT655814 SP655809:SP655814 ACL655809:ACL655814 AMH655809:AMH655814 AWD655809:AWD655814 BFZ655809:BFZ655814 BPV655809:BPV655814 BZR655809:BZR655814 CJN655809:CJN655814 CTJ655809:CTJ655814 DDF655809:DDF655814 DNB655809:DNB655814 DWX655809:DWX655814 EGT655809:EGT655814 EQP655809:EQP655814 FAL655809:FAL655814 FKH655809:FKH655814 FUD655809:FUD655814 GDZ655809:GDZ655814 GNV655809:GNV655814 GXR655809:GXR655814 HHN655809:HHN655814 HRJ655809:HRJ655814 IBF655809:IBF655814 ILB655809:ILB655814 IUX655809:IUX655814 JET655809:JET655814 JOP655809:JOP655814 JYL655809:JYL655814 KIH655809:KIH655814 KSD655809:KSD655814 LBZ655809:LBZ655814 LLV655809:LLV655814 LVR655809:LVR655814 MFN655809:MFN655814 MPJ655809:MPJ655814 MZF655809:MZF655814 NJB655809:NJB655814 NSX655809:NSX655814 OCT655809:OCT655814 OMP655809:OMP655814 OWL655809:OWL655814 PGH655809:PGH655814 PQD655809:PQD655814 PZZ655809:PZZ655814 QJV655809:QJV655814 QTR655809:QTR655814 RDN655809:RDN655814 RNJ655809:RNJ655814 RXF655809:RXF655814 SHB655809:SHB655814 SQX655809:SQX655814 TAT655809:TAT655814 TKP655809:TKP655814 TUL655809:TUL655814 UEH655809:UEH655814 UOD655809:UOD655814 UXZ655809:UXZ655814 VHV655809:VHV655814 VRR655809:VRR655814 WBN655809:WBN655814 WLJ655809:WLJ655814 WVF655809:WVF655814 P721345:P721350 IT721345:IT721350 SP721345:SP721350 ACL721345:ACL721350 AMH721345:AMH721350 AWD721345:AWD721350 BFZ721345:BFZ721350 BPV721345:BPV721350 BZR721345:BZR721350 CJN721345:CJN721350 CTJ721345:CTJ721350 DDF721345:DDF721350 DNB721345:DNB721350 DWX721345:DWX721350 EGT721345:EGT721350 EQP721345:EQP721350 FAL721345:FAL721350 FKH721345:FKH721350 FUD721345:FUD721350 GDZ721345:GDZ721350 GNV721345:GNV721350 GXR721345:GXR721350 HHN721345:HHN721350 HRJ721345:HRJ721350 IBF721345:IBF721350 ILB721345:ILB721350 IUX721345:IUX721350 JET721345:JET721350 JOP721345:JOP721350 JYL721345:JYL721350 KIH721345:KIH721350 KSD721345:KSD721350 LBZ721345:LBZ721350 LLV721345:LLV721350 LVR721345:LVR721350 MFN721345:MFN721350 MPJ721345:MPJ721350 MZF721345:MZF721350 NJB721345:NJB721350 NSX721345:NSX721350 OCT721345:OCT721350 OMP721345:OMP721350 OWL721345:OWL721350 PGH721345:PGH721350 PQD721345:PQD721350 PZZ721345:PZZ721350 QJV721345:QJV721350 QTR721345:QTR721350 RDN721345:RDN721350 RNJ721345:RNJ721350 RXF721345:RXF721350 SHB721345:SHB721350 SQX721345:SQX721350 TAT721345:TAT721350 TKP721345:TKP721350 TUL721345:TUL721350 UEH721345:UEH721350 UOD721345:UOD721350 UXZ721345:UXZ721350 VHV721345:VHV721350 VRR721345:VRR721350 WBN721345:WBN721350 WLJ721345:WLJ721350 WVF721345:WVF721350 P786881:P786886 IT786881:IT786886 SP786881:SP786886 ACL786881:ACL786886 AMH786881:AMH786886 AWD786881:AWD786886 BFZ786881:BFZ786886 BPV786881:BPV786886 BZR786881:BZR786886 CJN786881:CJN786886 CTJ786881:CTJ786886 DDF786881:DDF786886 DNB786881:DNB786886 DWX786881:DWX786886 EGT786881:EGT786886 EQP786881:EQP786886 FAL786881:FAL786886 FKH786881:FKH786886 FUD786881:FUD786886 GDZ786881:GDZ786886 GNV786881:GNV786886 GXR786881:GXR786886 HHN786881:HHN786886 HRJ786881:HRJ786886 IBF786881:IBF786886 ILB786881:ILB786886 IUX786881:IUX786886 JET786881:JET786886 JOP786881:JOP786886 JYL786881:JYL786886 KIH786881:KIH786886 KSD786881:KSD786886 LBZ786881:LBZ786886 LLV786881:LLV786886 LVR786881:LVR786886 MFN786881:MFN786886 MPJ786881:MPJ786886 MZF786881:MZF786886 NJB786881:NJB786886 NSX786881:NSX786886 OCT786881:OCT786886 OMP786881:OMP786886 OWL786881:OWL786886 PGH786881:PGH786886 PQD786881:PQD786886 PZZ786881:PZZ786886 QJV786881:QJV786886 QTR786881:QTR786886 RDN786881:RDN786886 RNJ786881:RNJ786886 RXF786881:RXF786886 SHB786881:SHB786886 SQX786881:SQX786886 TAT786881:TAT786886 TKP786881:TKP786886 TUL786881:TUL786886 UEH786881:UEH786886 UOD786881:UOD786886 UXZ786881:UXZ786886 VHV786881:VHV786886 VRR786881:VRR786886 WBN786881:WBN786886 WLJ786881:WLJ786886 WVF786881:WVF786886 P852417:P852422 IT852417:IT852422 SP852417:SP852422 ACL852417:ACL852422 AMH852417:AMH852422 AWD852417:AWD852422 BFZ852417:BFZ852422 BPV852417:BPV852422 BZR852417:BZR852422 CJN852417:CJN852422 CTJ852417:CTJ852422 DDF852417:DDF852422 DNB852417:DNB852422 DWX852417:DWX852422 EGT852417:EGT852422 EQP852417:EQP852422 FAL852417:FAL852422 FKH852417:FKH852422 FUD852417:FUD852422 GDZ852417:GDZ852422 GNV852417:GNV852422 GXR852417:GXR852422 HHN852417:HHN852422 HRJ852417:HRJ852422 IBF852417:IBF852422 ILB852417:ILB852422 IUX852417:IUX852422 JET852417:JET852422 JOP852417:JOP852422 JYL852417:JYL852422 KIH852417:KIH852422 KSD852417:KSD852422 LBZ852417:LBZ852422 LLV852417:LLV852422 LVR852417:LVR852422 MFN852417:MFN852422 MPJ852417:MPJ852422 MZF852417:MZF852422 NJB852417:NJB852422 NSX852417:NSX852422 OCT852417:OCT852422 OMP852417:OMP852422 OWL852417:OWL852422 PGH852417:PGH852422 PQD852417:PQD852422 PZZ852417:PZZ852422 QJV852417:QJV852422 QTR852417:QTR852422 RDN852417:RDN852422 RNJ852417:RNJ852422 RXF852417:RXF852422 SHB852417:SHB852422 SQX852417:SQX852422 TAT852417:TAT852422 TKP852417:TKP852422 TUL852417:TUL852422 UEH852417:UEH852422 UOD852417:UOD852422 UXZ852417:UXZ852422 VHV852417:VHV852422 VRR852417:VRR852422 WBN852417:WBN852422 WLJ852417:WLJ852422 WVF852417:WVF852422 P917953:P917958 IT917953:IT917958 SP917953:SP917958 ACL917953:ACL917958 AMH917953:AMH917958 AWD917953:AWD917958 BFZ917953:BFZ917958 BPV917953:BPV917958 BZR917953:BZR917958 CJN917953:CJN917958 CTJ917953:CTJ917958 DDF917953:DDF917958 DNB917953:DNB917958 DWX917953:DWX917958 EGT917953:EGT917958 EQP917953:EQP917958 FAL917953:FAL917958 FKH917953:FKH917958 FUD917953:FUD917958 GDZ917953:GDZ917958 GNV917953:GNV917958 GXR917953:GXR917958 HHN917953:HHN917958 HRJ917953:HRJ917958 IBF917953:IBF917958 ILB917953:ILB917958 IUX917953:IUX917958 JET917953:JET917958 JOP917953:JOP917958 JYL917953:JYL917958 KIH917953:KIH917958 KSD917953:KSD917958 LBZ917953:LBZ917958 LLV917953:LLV917958 LVR917953:LVR917958 MFN917953:MFN917958 MPJ917953:MPJ917958 MZF917953:MZF917958 NJB917953:NJB917958 NSX917953:NSX917958 OCT917953:OCT917958 OMP917953:OMP917958 OWL917953:OWL917958 PGH917953:PGH917958 PQD917953:PQD917958 PZZ917953:PZZ917958 QJV917953:QJV917958 QTR917953:QTR917958 RDN917953:RDN917958 RNJ917953:RNJ917958 RXF917953:RXF917958 SHB917953:SHB917958 SQX917953:SQX917958 TAT917953:TAT917958 TKP917953:TKP917958 TUL917953:TUL917958 UEH917953:UEH917958 UOD917953:UOD917958 UXZ917953:UXZ917958 VHV917953:VHV917958 VRR917953:VRR917958 WBN917953:WBN917958 WLJ917953:WLJ917958 WVF917953:WVF917958 P983489:P983494 IT983489:IT983494 SP983489:SP983494 ACL983489:ACL983494 AMH983489:AMH983494 AWD983489:AWD983494 BFZ983489:BFZ983494 BPV983489:BPV983494 BZR983489:BZR983494 CJN983489:CJN983494 CTJ983489:CTJ983494 DDF983489:DDF983494 DNB983489:DNB983494 DWX983489:DWX983494 EGT983489:EGT983494 EQP983489:EQP983494 FAL983489:FAL983494 FKH983489:FKH983494 FUD983489:FUD983494 GDZ983489:GDZ983494 GNV983489:GNV983494 GXR983489:GXR983494 HHN983489:HHN983494 HRJ983489:HRJ983494 IBF983489:IBF983494 ILB983489:ILB983494 IUX983489:IUX983494 JET983489:JET983494 JOP983489:JOP983494 JYL983489:JYL983494 KIH983489:KIH983494 KSD983489:KSD983494 LBZ983489:LBZ983494 LLV983489:LLV983494 LVR983489:LVR983494 MFN983489:MFN983494 MPJ983489:MPJ983494 MZF983489:MZF983494 NJB983489:NJB983494 NSX983489:NSX983494 OCT983489:OCT983494 OMP983489:OMP983494 OWL983489:OWL983494 PGH983489:PGH983494 PQD983489:PQD983494 PZZ983489:PZZ983494 QJV983489:QJV983494 QTR983489:QTR983494 RDN983489:RDN983494 RNJ983489:RNJ983494 RXF983489:RXF983494 SHB983489:SHB983494 SQX983489:SQX983494 TAT983489:TAT983494 TKP983489:TKP983494 TUL983489:TUL983494 UEH983489:UEH983494 UOD983489:UOD983494 UXZ983489:UXZ983494 VHV983489:VHV983494 VRR983489:VRR983494 WBN983489:WBN983494 WLJ983489:WLJ983494 WVF983489:WVF983494 WLJ274:WLJ277 SP369:SP383 ACL369:ACL383 AMH369:AMH383 AWD369:AWD383 BFZ369:BFZ383 BPV369:BPV383 BZR369:BZR383 CJN369:CJN383 CTJ369:CTJ383 DDF369:DDF383 DNB369:DNB383 DWX369:DWX383 EGT369:EGT383 EQP369:EQP383 FAL369:FAL383 FKH369:FKH383 FUD369:FUD383 GDZ369:GDZ383 GNV369:GNV383 GXR369:GXR383 HHN369:HHN383 HRJ369:HRJ383 IBF369:IBF383 ILB369:ILB383 IUX369:IUX383 JET369:JET383 JOP369:JOP383 JYL369:JYL383 KIH369:KIH383 KSD369:KSD383 LBZ369:LBZ383 LLV369:LLV383 LVR369:LVR383 MFN369:MFN383 MPJ369:MPJ383 MZF369:MZF383 NJB369:NJB383 NSX369:NSX383 OCT369:OCT383 OMP369:OMP383 OWL369:OWL383 PGH369:PGH383 PQD369:PQD383 PZZ369:PZZ383 QJV369:QJV383 QTR369:QTR383 RDN369:RDN383 RNJ369:RNJ383 RXF369:RXF383 SHB369:SHB383 SQX369:SQX383 TAT369:TAT383 TKP369:TKP383 TUL369:TUL383 UEH369:UEH383 UOD369:UOD383 UXZ369:UXZ383 VHV369:VHV383 VRR369:VRR383 WBN369:WBN383 WLJ369:WLJ383 WVF369:WVF383 P369:P383 P66018:P66021 IT66018:IT66021 SP66018:SP66021 ACL66018:ACL66021 AMH66018:AMH66021 AWD66018:AWD66021 BFZ66018:BFZ66021 BPV66018:BPV66021 BZR66018:BZR66021 CJN66018:CJN66021 CTJ66018:CTJ66021 DDF66018:DDF66021 DNB66018:DNB66021 DWX66018:DWX66021 EGT66018:EGT66021 EQP66018:EQP66021 FAL66018:FAL66021 FKH66018:FKH66021 FUD66018:FUD66021 GDZ66018:GDZ66021 GNV66018:GNV66021 GXR66018:GXR66021 HHN66018:HHN66021 HRJ66018:HRJ66021 IBF66018:IBF66021 ILB66018:ILB66021 IUX66018:IUX66021 JET66018:JET66021 JOP66018:JOP66021 JYL66018:JYL66021 KIH66018:KIH66021 KSD66018:KSD66021 LBZ66018:LBZ66021 LLV66018:LLV66021 LVR66018:LVR66021 MFN66018:MFN66021 MPJ66018:MPJ66021 MZF66018:MZF66021 NJB66018:NJB66021 NSX66018:NSX66021 OCT66018:OCT66021 OMP66018:OMP66021 OWL66018:OWL66021 PGH66018:PGH66021 PQD66018:PQD66021 PZZ66018:PZZ66021 QJV66018:QJV66021 QTR66018:QTR66021 RDN66018:RDN66021 RNJ66018:RNJ66021 RXF66018:RXF66021 SHB66018:SHB66021 SQX66018:SQX66021 TAT66018:TAT66021 TKP66018:TKP66021 TUL66018:TUL66021 UEH66018:UEH66021 UOD66018:UOD66021 UXZ66018:UXZ66021 VHV66018:VHV66021 VRR66018:VRR66021 WBN66018:WBN66021 WLJ66018:WLJ66021 WVF66018:WVF66021 P131554:P131557 IT131554:IT131557 SP131554:SP131557 ACL131554:ACL131557 AMH131554:AMH131557 AWD131554:AWD131557 BFZ131554:BFZ131557 BPV131554:BPV131557 BZR131554:BZR131557 CJN131554:CJN131557 CTJ131554:CTJ131557 DDF131554:DDF131557 DNB131554:DNB131557 DWX131554:DWX131557 EGT131554:EGT131557 EQP131554:EQP131557 FAL131554:FAL131557 FKH131554:FKH131557 FUD131554:FUD131557 GDZ131554:GDZ131557 GNV131554:GNV131557 GXR131554:GXR131557 HHN131554:HHN131557 HRJ131554:HRJ131557 IBF131554:IBF131557 ILB131554:ILB131557 IUX131554:IUX131557 JET131554:JET131557 JOP131554:JOP131557 JYL131554:JYL131557 KIH131554:KIH131557 KSD131554:KSD131557 LBZ131554:LBZ131557 LLV131554:LLV131557 LVR131554:LVR131557 MFN131554:MFN131557 MPJ131554:MPJ131557 MZF131554:MZF131557 NJB131554:NJB131557 NSX131554:NSX131557 OCT131554:OCT131557 OMP131554:OMP131557 OWL131554:OWL131557 PGH131554:PGH131557 PQD131554:PQD131557 PZZ131554:PZZ131557 QJV131554:QJV131557 QTR131554:QTR131557 RDN131554:RDN131557 RNJ131554:RNJ131557 RXF131554:RXF131557 SHB131554:SHB131557 SQX131554:SQX131557 TAT131554:TAT131557 TKP131554:TKP131557 TUL131554:TUL131557 UEH131554:UEH131557 UOD131554:UOD131557 UXZ131554:UXZ131557 VHV131554:VHV131557 VRR131554:VRR131557 WBN131554:WBN131557 WLJ131554:WLJ131557 WVF131554:WVF131557 P197090:P197093 IT197090:IT197093 SP197090:SP197093 ACL197090:ACL197093 AMH197090:AMH197093 AWD197090:AWD197093 BFZ197090:BFZ197093 BPV197090:BPV197093 BZR197090:BZR197093 CJN197090:CJN197093 CTJ197090:CTJ197093 DDF197090:DDF197093 DNB197090:DNB197093 DWX197090:DWX197093 EGT197090:EGT197093 EQP197090:EQP197093 FAL197090:FAL197093 FKH197090:FKH197093 FUD197090:FUD197093 GDZ197090:GDZ197093 GNV197090:GNV197093 GXR197090:GXR197093 HHN197090:HHN197093 HRJ197090:HRJ197093 IBF197090:IBF197093 ILB197090:ILB197093 IUX197090:IUX197093 JET197090:JET197093 JOP197090:JOP197093 JYL197090:JYL197093 KIH197090:KIH197093 KSD197090:KSD197093 LBZ197090:LBZ197093 LLV197090:LLV197093 LVR197090:LVR197093 MFN197090:MFN197093 MPJ197090:MPJ197093 MZF197090:MZF197093 NJB197090:NJB197093 NSX197090:NSX197093 OCT197090:OCT197093 OMP197090:OMP197093 OWL197090:OWL197093 PGH197090:PGH197093 PQD197090:PQD197093 PZZ197090:PZZ197093 QJV197090:QJV197093 QTR197090:QTR197093 RDN197090:RDN197093 RNJ197090:RNJ197093 RXF197090:RXF197093 SHB197090:SHB197093 SQX197090:SQX197093 TAT197090:TAT197093 TKP197090:TKP197093 TUL197090:TUL197093 UEH197090:UEH197093 UOD197090:UOD197093 UXZ197090:UXZ197093 VHV197090:VHV197093 VRR197090:VRR197093 WBN197090:WBN197093 WLJ197090:WLJ197093 WVF197090:WVF197093 P262626:P262629 IT262626:IT262629 SP262626:SP262629 ACL262626:ACL262629 AMH262626:AMH262629 AWD262626:AWD262629 BFZ262626:BFZ262629 BPV262626:BPV262629 BZR262626:BZR262629 CJN262626:CJN262629 CTJ262626:CTJ262629 DDF262626:DDF262629 DNB262626:DNB262629 DWX262626:DWX262629 EGT262626:EGT262629 EQP262626:EQP262629 FAL262626:FAL262629 FKH262626:FKH262629 FUD262626:FUD262629 GDZ262626:GDZ262629 GNV262626:GNV262629 GXR262626:GXR262629 HHN262626:HHN262629 HRJ262626:HRJ262629 IBF262626:IBF262629 ILB262626:ILB262629 IUX262626:IUX262629 JET262626:JET262629 JOP262626:JOP262629 JYL262626:JYL262629 KIH262626:KIH262629 KSD262626:KSD262629 LBZ262626:LBZ262629 LLV262626:LLV262629 LVR262626:LVR262629 MFN262626:MFN262629 MPJ262626:MPJ262629 MZF262626:MZF262629 NJB262626:NJB262629 NSX262626:NSX262629 OCT262626:OCT262629 OMP262626:OMP262629 OWL262626:OWL262629 PGH262626:PGH262629 PQD262626:PQD262629 PZZ262626:PZZ262629 QJV262626:QJV262629 QTR262626:QTR262629 RDN262626:RDN262629 RNJ262626:RNJ262629 RXF262626:RXF262629 SHB262626:SHB262629 SQX262626:SQX262629 TAT262626:TAT262629 TKP262626:TKP262629 TUL262626:TUL262629 UEH262626:UEH262629 UOD262626:UOD262629 UXZ262626:UXZ262629 VHV262626:VHV262629 VRR262626:VRR262629 WBN262626:WBN262629 WLJ262626:WLJ262629 WVF262626:WVF262629 P328162:P328165 IT328162:IT328165 SP328162:SP328165 ACL328162:ACL328165 AMH328162:AMH328165 AWD328162:AWD328165 BFZ328162:BFZ328165 BPV328162:BPV328165 BZR328162:BZR328165 CJN328162:CJN328165 CTJ328162:CTJ328165 DDF328162:DDF328165 DNB328162:DNB328165 DWX328162:DWX328165 EGT328162:EGT328165 EQP328162:EQP328165 FAL328162:FAL328165 FKH328162:FKH328165 FUD328162:FUD328165 GDZ328162:GDZ328165 GNV328162:GNV328165 GXR328162:GXR328165 HHN328162:HHN328165 HRJ328162:HRJ328165 IBF328162:IBF328165 ILB328162:ILB328165 IUX328162:IUX328165 JET328162:JET328165 JOP328162:JOP328165 JYL328162:JYL328165 KIH328162:KIH328165 KSD328162:KSD328165 LBZ328162:LBZ328165 LLV328162:LLV328165 LVR328162:LVR328165 MFN328162:MFN328165 MPJ328162:MPJ328165 MZF328162:MZF328165 NJB328162:NJB328165 NSX328162:NSX328165 OCT328162:OCT328165 OMP328162:OMP328165 OWL328162:OWL328165 PGH328162:PGH328165 PQD328162:PQD328165 PZZ328162:PZZ328165 QJV328162:QJV328165 QTR328162:QTR328165 RDN328162:RDN328165 RNJ328162:RNJ328165 RXF328162:RXF328165 SHB328162:SHB328165 SQX328162:SQX328165 TAT328162:TAT328165 TKP328162:TKP328165 TUL328162:TUL328165 UEH328162:UEH328165 UOD328162:UOD328165 UXZ328162:UXZ328165 VHV328162:VHV328165 VRR328162:VRR328165 WBN328162:WBN328165 WLJ328162:WLJ328165 WVF328162:WVF328165 P393698:P393701 IT393698:IT393701 SP393698:SP393701 ACL393698:ACL393701 AMH393698:AMH393701 AWD393698:AWD393701 BFZ393698:BFZ393701 BPV393698:BPV393701 BZR393698:BZR393701 CJN393698:CJN393701 CTJ393698:CTJ393701 DDF393698:DDF393701 DNB393698:DNB393701 DWX393698:DWX393701 EGT393698:EGT393701 EQP393698:EQP393701 FAL393698:FAL393701 FKH393698:FKH393701 FUD393698:FUD393701 GDZ393698:GDZ393701 GNV393698:GNV393701 GXR393698:GXR393701 HHN393698:HHN393701 HRJ393698:HRJ393701 IBF393698:IBF393701 ILB393698:ILB393701 IUX393698:IUX393701 JET393698:JET393701 JOP393698:JOP393701 JYL393698:JYL393701 KIH393698:KIH393701 KSD393698:KSD393701 LBZ393698:LBZ393701 LLV393698:LLV393701 LVR393698:LVR393701 MFN393698:MFN393701 MPJ393698:MPJ393701 MZF393698:MZF393701 NJB393698:NJB393701 NSX393698:NSX393701 OCT393698:OCT393701 OMP393698:OMP393701 OWL393698:OWL393701 PGH393698:PGH393701 PQD393698:PQD393701 PZZ393698:PZZ393701 QJV393698:QJV393701 QTR393698:QTR393701 RDN393698:RDN393701 RNJ393698:RNJ393701 RXF393698:RXF393701 SHB393698:SHB393701 SQX393698:SQX393701 TAT393698:TAT393701 TKP393698:TKP393701 TUL393698:TUL393701 UEH393698:UEH393701 UOD393698:UOD393701 UXZ393698:UXZ393701 VHV393698:VHV393701 VRR393698:VRR393701 WBN393698:WBN393701 WLJ393698:WLJ393701 WVF393698:WVF393701 P459234:P459237 IT459234:IT459237 SP459234:SP459237 ACL459234:ACL459237 AMH459234:AMH459237 AWD459234:AWD459237 BFZ459234:BFZ459237 BPV459234:BPV459237 BZR459234:BZR459237 CJN459234:CJN459237 CTJ459234:CTJ459237 DDF459234:DDF459237 DNB459234:DNB459237 DWX459234:DWX459237 EGT459234:EGT459237 EQP459234:EQP459237 FAL459234:FAL459237 FKH459234:FKH459237 FUD459234:FUD459237 GDZ459234:GDZ459237 GNV459234:GNV459237 GXR459234:GXR459237 HHN459234:HHN459237 HRJ459234:HRJ459237 IBF459234:IBF459237 ILB459234:ILB459237 IUX459234:IUX459237 JET459234:JET459237 JOP459234:JOP459237 JYL459234:JYL459237 KIH459234:KIH459237 KSD459234:KSD459237 LBZ459234:LBZ459237 LLV459234:LLV459237 LVR459234:LVR459237 MFN459234:MFN459237 MPJ459234:MPJ459237 MZF459234:MZF459237 NJB459234:NJB459237 NSX459234:NSX459237 OCT459234:OCT459237 OMP459234:OMP459237 OWL459234:OWL459237 PGH459234:PGH459237 PQD459234:PQD459237 PZZ459234:PZZ459237 QJV459234:QJV459237 QTR459234:QTR459237 RDN459234:RDN459237 RNJ459234:RNJ459237 RXF459234:RXF459237 SHB459234:SHB459237 SQX459234:SQX459237 TAT459234:TAT459237 TKP459234:TKP459237 TUL459234:TUL459237 UEH459234:UEH459237 UOD459234:UOD459237 UXZ459234:UXZ459237 VHV459234:VHV459237 VRR459234:VRR459237 WBN459234:WBN459237 WLJ459234:WLJ459237 WVF459234:WVF459237 P524770:P524773 IT524770:IT524773 SP524770:SP524773 ACL524770:ACL524773 AMH524770:AMH524773 AWD524770:AWD524773 BFZ524770:BFZ524773 BPV524770:BPV524773 BZR524770:BZR524773 CJN524770:CJN524773 CTJ524770:CTJ524773 DDF524770:DDF524773 DNB524770:DNB524773 DWX524770:DWX524773 EGT524770:EGT524773 EQP524770:EQP524773 FAL524770:FAL524773 FKH524770:FKH524773 FUD524770:FUD524773 GDZ524770:GDZ524773 GNV524770:GNV524773 GXR524770:GXR524773 HHN524770:HHN524773 HRJ524770:HRJ524773 IBF524770:IBF524773 ILB524770:ILB524773 IUX524770:IUX524773 JET524770:JET524773 JOP524770:JOP524773 JYL524770:JYL524773 KIH524770:KIH524773 KSD524770:KSD524773 LBZ524770:LBZ524773 LLV524770:LLV524773 LVR524770:LVR524773 MFN524770:MFN524773 MPJ524770:MPJ524773 MZF524770:MZF524773 NJB524770:NJB524773 NSX524770:NSX524773 OCT524770:OCT524773 OMP524770:OMP524773 OWL524770:OWL524773 PGH524770:PGH524773 PQD524770:PQD524773 PZZ524770:PZZ524773 QJV524770:QJV524773 QTR524770:QTR524773 RDN524770:RDN524773 RNJ524770:RNJ524773 RXF524770:RXF524773 SHB524770:SHB524773 SQX524770:SQX524773 TAT524770:TAT524773 TKP524770:TKP524773 TUL524770:TUL524773 UEH524770:UEH524773 UOD524770:UOD524773 UXZ524770:UXZ524773 VHV524770:VHV524773 VRR524770:VRR524773 WBN524770:WBN524773 WLJ524770:WLJ524773 WVF524770:WVF524773 P590306:P590309 IT590306:IT590309 SP590306:SP590309 ACL590306:ACL590309 AMH590306:AMH590309 AWD590306:AWD590309 BFZ590306:BFZ590309 BPV590306:BPV590309 BZR590306:BZR590309 CJN590306:CJN590309 CTJ590306:CTJ590309 DDF590306:DDF590309 DNB590306:DNB590309 DWX590306:DWX590309 EGT590306:EGT590309 EQP590306:EQP590309 FAL590306:FAL590309 FKH590306:FKH590309 FUD590306:FUD590309 GDZ590306:GDZ590309 GNV590306:GNV590309 GXR590306:GXR590309 HHN590306:HHN590309 HRJ590306:HRJ590309 IBF590306:IBF590309 ILB590306:ILB590309 IUX590306:IUX590309 JET590306:JET590309 JOP590306:JOP590309 JYL590306:JYL590309 KIH590306:KIH590309 KSD590306:KSD590309 LBZ590306:LBZ590309 LLV590306:LLV590309 LVR590306:LVR590309 MFN590306:MFN590309 MPJ590306:MPJ590309 MZF590306:MZF590309 NJB590306:NJB590309 NSX590306:NSX590309 OCT590306:OCT590309 OMP590306:OMP590309 OWL590306:OWL590309 PGH590306:PGH590309 PQD590306:PQD590309 PZZ590306:PZZ590309 QJV590306:QJV590309 QTR590306:QTR590309 RDN590306:RDN590309 RNJ590306:RNJ590309 RXF590306:RXF590309 SHB590306:SHB590309 SQX590306:SQX590309 TAT590306:TAT590309 TKP590306:TKP590309 TUL590306:TUL590309 UEH590306:UEH590309 UOD590306:UOD590309 UXZ590306:UXZ590309 VHV590306:VHV590309 VRR590306:VRR590309 WBN590306:WBN590309 WLJ590306:WLJ590309 WVF590306:WVF590309 P655842:P655845 IT655842:IT655845 SP655842:SP655845 ACL655842:ACL655845 AMH655842:AMH655845 AWD655842:AWD655845 BFZ655842:BFZ655845 BPV655842:BPV655845 BZR655842:BZR655845 CJN655842:CJN655845 CTJ655842:CTJ655845 DDF655842:DDF655845 DNB655842:DNB655845 DWX655842:DWX655845 EGT655842:EGT655845 EQP655842:EQP655845 FAL655842:FAL655845 FKH655842:FKH655845 FUD655842:FUD655845 GDZ655842:GDZ655845 GNV655842:GNV655845 GXR655842:GXR655845 HHN655842:HHN655845 HRJ655842:HRJ655845 IBF655842:IBF655845 ILB655842:ILB655845 IUX655842:IUX655845 JET655842:JET655845 JOP655842:JOP655845 JYL655842:JYL655845 KIH655842:KIH655845 KSD655842:KSD655845 LBZ655842:LBZ655845 LLV655842:LLV655845 LVR655842:LVR655845 MFN655842:MFN655845 MPJ655842:MPJ655845 MZF655842:MZF655845 NJB655842:NJB655845 NSX655842:NSX655845 OCT655842:OCT655845 OMP655842:OMP655845 OWL655842:OWL655845 PGH655842:PGH655845 PQD655842:PQD655845 PZZ655842:PZZ655845 QJV655842:QJV655845 QTR655842:QTR655845 RDN655842:RDN655845 RNJ655842:RNJ655845 RXF655842:RXF655845 SHB655842:SHB655845 SQX655842:SQX655845 TAT655842:TAT655845 TKP655842:TKP655845 TUL655842:TUL655845 UEH655842:UEH655845 UOD655842:UOD655845 UXZ655842:UXZ655845 VHV655842:VHV655845 VRR655842:VRR655845 WBN655842:WBN655845 WLJ655842:WLJ655845 WVF655842:WVF655845 P721378:P721381 IT721378:IT721381 SP721378:SP721381 ACL721378:ACL721381 AMH721378:AMH721381 AWD721378:AWD721381 BFZ721378:BFZ721381 BPV721378:BPV721381 BZR721378:BZR721381 CJN721378:CJN721381 CTJ721378:CTJ721381 DDF721378:DDF721381 DNB721378:DNB721381 DWX721378:DWX721381 EGT721378:EGT721381 EQP721378:EQP721381 FAL721378:FAL721381 FKH721378:FKH721381 FUD721378:FUD721381 GDZ721378:GDZ721381 GNV721378:GNV721381 GXR721378:GXR721381 HHN721378:HHN721381 HRJ721378:HRJ721381 IBF721378:IBF721381 ILB721378:ILB721381 IUX721378:IUX721381 JET721378:JET721381 JOP721378:JOP721381 JYL721378:JYL721381 KIH721378:KIH721381 KSD721378:KSD721381 LBZ721378:LBZ721381 LLV721378:LLV721381 LVR721378:LVR721381 MFN721378:MFN721381 MPJ721378:MPJ721381 MZF721378:MZF721381 NJB721378:NJB721381 NSX721378:NSX721381 OCT721378:OCT721381 OMP721378:OMP721381 OWL721378:OWL721381 PGH721378:PGH721381 PQD721378:PQD721381 PZZ721378:PZZ721381 QJV721378:QJV721381 QTR721378:QTR721381 RDN721378:RDN721381 RNJ721378:RNJ721381 RXF721378:RXF721381 SHB721378:SHB721381 SQX721378:SQX721381 TAT721378:TAT721381 TKP721378:TKP721381 TUL721378:TUL721381 UEH721378:UEH721381 UOD721378:UOD721381 UXZ721378:UXZ721381 VHV721378:VHV721381 VRR721378:VRR721381 WBN721378:WBN721381 WLJ721378:WLJ721381 WVF721378:WVF721381 P786914:P786917 IT786914:IT786917 SP786914:SP786917 ACL786914:ACL786917 AMH786914:AMH786917 AWD786914:AWD786917 BFZ786914:BFZ786917 BPV786914:BPV786917 BZR786914:BZR786917 CJN786914:CJN786917 CTJ786914:CTJ786917 DDF786914:DDF786917 DNB786914:DNB786917 DWX786914:DWX786917 EGT786914:EGT786917 EQP786914:EQP786917 FAL786914:FAL786917 FKH786914:FKH786917 FUD786914:FUD786917 GDZ786914:GDZ786917 GNV786914:GNV786917 GXR786914:GXR786917 HHN786914:HHN786917 HRJ786914:HRJ786917 IBF786914:IBF786917 ILB786914:ILB786917 IUX786914:IUX786917 JET786914:JET786917 JOP786914:JOP786917 JYL786914:JYL786917 KIH786914:KIH786917 KSD786914:KSD786917 LBZ786914:LBZ786917 LLV786914:LLV786917 LVR786914:LVR786917 MFN786914:MFN786917 MPJ786914:MPJ786917 MZF786914:MZF786917 NJB786914:NJB786917 NSX786914:NSX786917 OCT786914:OCT786917 OMP786914:OMP786917 OWL786914:OWL786917 PGH786914:PGH786917 PQD786914:PQD786917 PZZ786914:PZZ786917 QJV786914:QJV786917 QTR786914:QTR786917 RDN786914:RDN786917 RNJ786914:RNJ786917 RXF786914:RXF786917 SHB786914:SHB786917 SQX786914:SQX786917 TAT786914:TAT786917 TKP786914:TKP786917 TUL786914:TUL786917 UEH786914:UEH786917 UOD786914:UOD786917 UXZ786914:UXZ786917 VHV786914:VHV786917 VRR786914:VRR786917 WBN786914:WBN786917 WLJ786914:WLJ786917 WVF786914:WVF786917 P852450:P852453 IT852450:IT852453 SP852450:SP852453 ACL852450:ACL852453 AMH852450:AMH852453 AWD852450:AWD852453 BFZ852450:BFZ852453 BPV852450:BPV852453 BZR852450:BZR852453 CJN852450:CJN852453 CTJ852450:CTJ852453 DDF852450:DDF852453 DNB852450:DNB852453 DWX852450:DWX852453 EGT852450:EGT852453 EQP852450:EQP852453 FAL852450:FAL852453 FKH852450:FKH852453 FUD852450:FUD852453 GDZ852450:GDZ852453 GNV852450:GNV852453 GXR852450:GXR852453 HHN852450:HHN852453 HRJ852450:HRJ852453 IBF852450:IBF852453 ILB852450:ILB852453 IUX852450:IUX852453 JET852450:JET852453 JOP852450:JOP852453 JYL852450:JYL852453 KIH852450:KIH852453 KSD852450:KSD852453 LBZ852450:LBZ852453 LLV852450:LLV852453 LVR852450:LVR852453 MFN852450:MFN852453 MPJ852450:MPJ852453 MZF852450:MZF852453 NJB852450:NJB852453 NSX852450:NSX852453 OCT852450:OCT852453 OMP852450:OMP852453 OWL852450:OWL852453 PGH852450:PGH852453 PQD852450:PQD852453 PZZ852450:PZZ852453 QJV852450:QJV852453 QTR852450:QTR852453 RDN852450:RDN852453 RNJ852450:RNJ852453 RXF852450:RXF852453 SHB852450:SHB852453 SQX852450:SQX852453 TAT852450:TAT852453 TKP852450:TKP852453 TUL852450:TUL852453 UEH852450:UEH852453 UOD852450:UOD852453 UXZ852450:UXZ852453 VHV852450:VHV852453 VRR852450:VRR852453 WBN852450:WBN852453 WLJ852450:WLJ852453 WVF852450:WVF852453 P917986:P917989 IT917986:IT917989 SP917986:SP917989 ACL917986:ACL917989 AMH917986:AMH917989 AWD917986:AWD917989 BFZ917986:BFZ917989 BPV917986:BPV917989 BZR917986:BZR917989 CJN917986:CJN917989 CTJ917986:CTJ917989 DDF917986:DDF917989 DNB917986:DNB917989 DWX917986:DWX917989 EGT917986:EGT917989 EQP917986:EQP917989 FAL917986:FAL917989 FKH917986:FKH917989 FUD917986:FUD917989 GDZ917986:GDZ917989 GNV917986:GNV917989 GXR917986:GXR917989 HHN917986:HHN917989 HRJ917986:HRJ917989 IBF917986:IBF917989 ILB917986:ILB917989 IUX917986:IUX917989 JET917986:JET917989 JOP917986:JOP917989 JYL917986:JYL917989 KIH917986:KIH917989 KSD917986:KSD917989 LBZ917986:LBZ917989 LLV917986:LLV917989 LVR917986:LVR917989 MFN917986:MFN917989 MPJ917986:MPJ917989 MZF917986:MZF917989 NJB917986:NJB917989 NSX917986:NSX917989 OCT917986:OCT917989 OMP917986:OMP917989 OWL917986:OWL917989 PGH917986:PGH917989 PQD917986:PQD917989 PZZ917986:PZZ917989 QJV917986:QJV917989 QTR917986:QTR917989 RDN917986:RDN917989 RNJ917986:RNJ917989 RXF917986:RXF917989 SHB917986:SHB917989 SQX917986:SQX917989 TAT917986:TAT917989 TKP917986:TKP917989 TUL917986:TUL917989 UEH917986:UEH917989 UOD917986:UOD917989 UXZ917986:UXZ917989 VHV917986:VHV917989 VRR917986:VRR917989 WBN917986:WBN917989 WLJ917986:WLJ917989 WVF917986:WVF917989 P983522:P983525 IT983522:IT983525 SP983522:SP983525 ACL983522:ACL983525 AMH983522:AMH983525 AWD983522:AWD983525 BFZ983522:BFZ983525 BPV983522:BPV983525 BZR983522:BZR983525 CJN983522:CJN983525 CTJ983522:CTJ983525 DDF983522:DDF983525 DNB983522:DNB983525 DWX983522:DWX983525 EGT983522:EGT983525 EQP983522:EQP983525 FAL983522:FAL983525 FKH983522:FKH983525 FUD983522:FUD983525 GDZ983522:GDZ983525 GNV983522:GNV983525 GXR983522:GXR983525 HHN983522:HHN983525 HRJ983522:HRJ983525 IBF983522:IBF983525 ILB983522:ILB983525 IUX983522:IUX983525 JET983522:JET983525 JOP983522:JOP983525 JYL983522:JYL983525 KIH983522:KIH983525 KSD983522:KSD983525 LBZ983522:LBZ983525 LLV983522:LLV983525 LVR983522:LVR983525 MFN983522:MFN983525 MPJ983522:MPJ983525 MZF983522:MZF983525 NJB983522:NJB983525 NSX983522:NSX983525 OCT983522:OCT983525 OMP983522:OMP983525 OWL983522:OWL983525 PGH983522:PGH983525 PQD983522:PQD983525 PZZ983522:PZZ983525 QJV983522:QJV983525 QTR983522:QTR983525 RDN983522:RDN983525 RNJ983522:RNJ983525 RXF983522:RXF983525 SHB983522:SHB983525 SQX983522:SQX983525 TAT983522:TAT983525 TKP983522:TKP983525 TUL983522:TUL983525 UEH983522:UEH983525 UOD983522:UOD983525 UXZ983522:UXZ983525 VHV983522:VHV983525 VRR983522:VRR983525 WBN983522:WBN983525 WLJ983522:WLJ983525 WVF983522:WVF983525 P65891:P65906 IT65891:IT65906 SP65891:SP65906 ACL65891:ACL65906 AMH65891:AMH65906 AWD65891:AWD65906 BFZ65891:BFZ65906 BPV65891:BPV65906 BZR65891:BZR65906 CJN65891:CJN65906 CTJ65891:CTJ65906 DDF65891:DDF65906 DNB65891:DNB65906 DWX65891:DWX65906 EGT65891:EGT65906 EQP65891:EQP65906 FAL65891:FAL65906 FKH65891:FKH65906 FUD65891:FUD65906 GDZ65891:GDZ65906 GNV65891:GNV65906 GXR65891:GXR65906 HHN65891:HHN65906 HRJ65891:HRJ65906 IBF65891:IBF65906 ILB65891:ILB65906 IUX65891:IUX65906 JET65891:JET65906 JOP65891:JOP65906 JYL65891:JYL65906 KIH65891:KIH65906 KSD65891:KSD65906 LBZ65891:LBZ65906 LLV65891:LLV65906 LVR65891:LVR65906 MFN65891:MFN65906 MPJ65891:MPJ65906 MZF65891:MZF65906 NJB65891:NJB65906 NSX65891:NSX65906 OCT65891:OCT65906 OMP65891:OMP65906 OWL65891:OWL65906 PGH65891:PGH65906 PQD65891:PQD65906 PZZ65891:PZZ65906 QJV65891:QJV65906 QTR65891:QTR65906 RDN65891:RDN65906 RNJ65891:RNJ65906 RXF65891:RXF65906 SHB65891:SHB65906 SQX65891:SQX65906 TAT65891:TAT65906 TKP65891:TKP65906 TUL65891:TUL65906 UEH65891:UEH65906 UOD65891:UOD65906 UXZ65891:UXZ65906 VHV65891:VHV65906 VRR65891:VRR65906 WBN65891:WBN65906 WLJ65891:WLJ65906 WVF65891:WVF65906 P131427:P131442 IT131427:IT131442 SP131427:SP131442 ACL131427:ACL131442 AMH131427:AMH131442 AWD131427:AWD131442 BFZ131427:BFZ131442 BPV131427:BPV131442 BZR131427:BZR131442 CJN131427:CJN131442 CTJ131427:CTJ131442 DDF131427:DDF131442 DNB131427:DNB131442 DWX131427:DWX131442 EGT131427:EGT131442 EQP131427:EQP131442 FAL131427:FAL131442 FKH131427:FKH131442 FUD131427:FUD131442 GDZ131427:GDZ131442 GNV131427:GNV131442 GXR131427:GXR131442 HHN131427:HHN131442 HRJ131427:HRJ131442 IBF131427:IBF131442 ILB131427:ILB131442 IUX131427:IUX131442 JET131427:JET131442 JOP131427:JOP131442 JYL131427:JYL131442 KIH131427:KIH131442 KSD131427:KSD131442 LBZ131427:LBZ131442 LLV131427:LLV131442 LVR131427:LVR131442 MFN131427:MFN131442 MPJ131427:MPJ131442 MZF131427:MZF131442 NJB131427:NJB131442 NSX131427:NSX131442 OCT131427:OCT131442 OMP131427:OMP131442 OWL131427:OWL131442 PGH131427:PGH131442 PQD131427:PQD131442 PZZ131427:PZZ131442 QJV131427:QJV131442 QTR131427:QTR131442 RDN131427:RDN131442 RNJ131427:RNJ131442 RXF131427:RXF131442 SHB131427:SHB131442 SQX131427:SQX131442 TAT131427:TAT131442 TKP131427:TKP131442 TUL131427:TUL131442 UEH131427:UEH131442 UOD131427:UOD131442 UXZ131427:UXZ131442 VHV131427:VHV131442 VRR131427:VRR131442 WBN131427:WBN131442 WLJ131427:WLJ131442 WVF131427:WVF131442 P196963:P196978 IT196963:IT196978 SP196963:SP196978 ACL196963:ACL196978 AMH196963:AMH196978 AWD196963:AWD196978 BFZ196963:BFZ196978 BPV196963:BPV196978 BZR196963:BZR196978 CJN196963:CJN196978 CTJ196963:CTJ196978 DDF196963:DDF196978 DNB196963:DNB196978 DWX196963:DWX196978 EGT196963:EGT196978 EQP196963:EQP196978 FAL196963:FAL196978 FKH196963:FKH196978 FUD196963:FUD196978 GDZ196963:GDZ196978 GNV196963:GNV196978 GXR196963:GXR196978 HHN196963:HHN196978 HRJ196963:HRJ196978 IBF196963:IBF196978 ILB196963:ILB196978 IUX196963:IUX196978 JET196963:JET196978 JOP196963:JOP196978 JYL196963:JYL196978 KIH196963:KIH196978 KSD196963:KSD196978 LBZ196963:LBZ196978 LLV196963:LLV196978 LVR196963:LVR196978 MFN196963:MFN196978 MPJ196963:MPJ196978 MZF196963:MZF196978 NJB196963:NJB196978 NSX196963:NSX196978 OCT196963:OCT196978 OMP196963:OMP196978 OWL196963:OWL196978 PGH196963:PGH196978 PQD196963:PQD196978 PZZ196963:PZZ196978 QJV196963:QJV196978 QTR196963:QTR196978 RDN196963:RDN196978 RNJ196963:RNJ196978 RXF196963:RXF196978 SHB196963:SHB196978 SQX196963:SQX196978 TAT196963:TAT196978 TKP196963:TKP196978 TUL196963:TUL196978 UEH196963:UEH196978 UOD196963:UOD196978 UXZ196963:UXZ196978 VHV196963:VHV196978 VRR196963:VRR196978 WBN196963:WBN196978 WLJ196963:WLJ196978 WVF196963:WVF196978 P262499:P262514 IT262499:IT262514 SP262499:SP262514 ACL262499:ACL262514 AMH262499:AMH262514 AWD262499:AWD262514 BFZ262499:BFZ262514 BPV262499:BPV262514 BZR262499:BZR262514 CJN262499:CJN262514 CTJ262499:CTJ262514 DDF262499:DDF262514 DNB262499:DNB262514 DWX262499:DWX262514 EGT262499:EGT262514 EQP262499:EQP262514 FAL262499:FAL262514 FKH262499:FKH262514 FUD262499:FUD262514 GDZ262499:GDZ262514 GNV262499:GNV262514 GXR262499:GXR262514 HHN262499:HHN262514 HRJ262499:HRJ262514 IBF262499:IBF262514 ILB262499:ILB262514 IUX262499:IUX262514 JET262499:JET262514 JOP262499:JOP262514 JYL262499:JYL262514 KIH262499:KIH262514 KSD262499:KSD262514 LBZ262499:LBZ262514 LLV262499:LLV262514 LVR262499:LVR262514 MFN262499:MFN262514 MPJ262499:MPJ262514 MZF262499:MZF262514 NJB262499:NJB262514 NSX262499:NSX262514 OCT262499:OCT262514 OMP262499:OMP262514 OWL262499:OWL262514 PGH262499:PGH262514 PQD262499:PQD262514 PZZ262499:PZZ262514 QJV262499:QJV262514 QTR262499:QTR262514 RDN262499:RDN262514 RNJ262499:RNJ262514 RXF262499:RXF262514 SHB262499:SHB262514 SQX262499:SQX262514 TAT262499:TAT262514 TKP262499:TKP262514 TUL262499:TUL262514 UEH262499:UEH262514 UOD262499:UOD262514 UXZ262499:UXZ262514 VHV262499:VHV262514 VRR262499:VRR262514 WBN262499:WBN262514 WLJ262499:WLJ262514 WVF262499:WVF262514 P328035:P328050 IT328035:IT328050 SP328035:SP328050 ACL328035:ACL328050 AMH328035:AMH328050 AWD328035:AWD328050 BFZ328035:BFZ328050 BPV328035:BPV328050 BZR328035:BZR328050 CJN328035:CJN328050 CTJ328035:CTJ328050 DDF328035:DDF328050 DNB328035:DNB328050 DWX328035:DWX328050 EGT328035:EGT328050 EQP328035:EQP328050 FAL328035:FAL328050 FKH328035:FKH328050 FUD328035:FUD328050 GDZ328035:GDZ328050 GNV328035:GNV328050 GXR328035:GXR328050 HHN328035:HHN328050 HRJ328035:HRJ328050 IBF328035:IBF328050 ILB328035:ILB328050 IUX328035:IUX328050 JET328035:JET328050 JOP328035:JOP328050 JYL328035:JYL328050 KIH328035:KIH328050 KSD328035:KSD328050 LBZ328035:LBZ328050 LLV328035:LLV328050 LVR328035:LVR328050 MFN328035:MFN328050 MPJ328035:MPJ328050 MZF328035:MZF328050 NJB328035:NJB328050 NSX328035:NSX328050 OCT328035:OCT328050 OMP328035:OMP328050 OWL328035:OWL328050 PGH328035:PGH328050 PQD328035:PQD328050 PZZ328035:PZZ328050 QJV328035:QJV328050 QTR328035:QTR328050 RDN328035:RDN328050 RNJ328035:RNJ328050 RXF328035:RXF328050 SHB328035:SHB328050 SQX328035:SQX328050 TAT328035:TAT328050 TKP328035:TKP328050 TUL328035:TUL328050 UEH328035:UEH328050 UOD328035:UOD328050 UXZ328035:UXZ328050 VHV328035:VHV328050 VRR328035:VRR328050 WBN328035:WBN328050 WLJ328035:WLJ328050 WVF328035:WVF328050 P393571:P393586 IT393571:IT393586 SP393571:SP393586 ACL393571:ACL393586 AMH393571:AMH393586 AWD393571:AWD393586 BFZ393571:BFZ393586 BPV393571:BPV393586 BZR393571:BZR393586 CJN393571:CJN393586 CTJ393571:CTJ393586 DDF393571:DDF393586 DNB393571:DNB393586 DWX393571:DWX393586 EGT393571:EGT393586 EQP393571:EQP393586 FAL393571:FAL393586 FKH393571:FKH393586 FUD393571:FUD393586 GDZ393571:GDZ393586 GNV393571:GNV393586 GXR393571:GXR393586 HHN393571:HHN393586 HRJ393571:HRJ393586 IBF393571:IBF393586 ILB393571:ILB393586 IUX393571:IUX393586 JET393571:JET393586 JOP393571:JOP393586 JYL393571:JYL393586 KIH393571:KIH393586 KSD393571:KSD393586 LBZ393571:LBZ393586 LLV393571:LLV393586 LVR393571:LVR393586 MFN393571:MFN393586 MPJ393571:MPJ393586 MZF393571:MZF393586 NJB393571:NJB393586 NSX393571:NSX393586 OCT393571:OCT393586 OMP393571:OMP393586 OWL393571:OWL393586 PGH393571:PGH393586 PQD393571:PQD393586 PZZ393571:PZZ393586 QJV393571:QJV393586 QTR393571:QTR393586 RDN393571:RDN393586 RNJ393571:RNJ393586 RXF393571:RXF393586 SHB393571:SHB393586 SQX393571:SQX393586 TAT393571:TAT393586 TKP393571:TKP393586 TUL393571:TUL393586 UEH393571:UEH393586 UOD393571:UOD393586 UXZ393571:UXZ393586 VHV393571:VHV393586 VRR393571:VRR393586 WBN393571:WBN393586 WLJ393571:WLJ393586 WVF393571:WVF393586 P459107:P459122 IT459107:IT459122 SP459107:SP459122 ACL459107:ACL459122 AMH459107:AMH459122 AWD459107:AWD459122 BFZ459107:BFZ459122 BPV459107:BPV459122 BZR459107:BZR459122 CJN459107:CJN459122 CTJ459107:CTJ459122 DDF459107:DDF459122 DNB459107:DNB459122 DWX459107:DWX459122 EGT459107:EGT459122 EQP459107:EQP459122 FAL459107:FAL459122 FKH459107:FKH459122 FUD459107:FUD459122 GDZ459107:GDZ459122 GNV459107:GNV459122 GXR459107:GXR459122 HHN459107:HHN459122 HRJ459107:HRJ459122 IBF459107:IBF459122 ILB459107:ILB459122 IUX459107:IUX459122 JET459107:JET459122 JOP459107:JOP459122 JYL459107:JYL459122 KIH459107:KIH459122 KSD459107:KSD459122 LBZ459107:LBZ459122 LLV459107:LLV459122 LVR459107:LVR459122 MFN459107:MFN459122 MPJ459107:MPJ459122 MZF459107:MZF459122 NJB459107:NJB459122 NSX459107:NSX459122 OCT459107:OCT459122 OMP459107:OMP459122 OWL459107:OWL459122 PGH459107:PGH459122 PQD459107:PQD459122 PZZ459107:PZZ459122 QJV459107:QJV459122 QTR459107:QTR459122 RDN459107:RDN459122 RNJ459107:RNJ459122 RXF459107:RXF459122 SHB459107:SHB459122 SQX459107:SQX459122 TAT459107:TAT459122 TKP459107:TKP459122 TUL459107:TUL459122 UEH459107:UEH459122 UOD459107:UOD459122 UXZ459107:UXZ459122 VHV459107:VHV459122 VRR459107:VRR459122 WBN459107:WBN459122 WLJ459107:WLJ459122 WVF459107:WVF459122 P524643:P524658 IT524643:IT524658 SP524643:SP524658 ACL524643:ACL524658 AMH524643:AMH524658 AWD524643:AWD524658 BFZ524643:BFZ524658 BPV524643:BPV524658 BZR524643:BZR524658 CJN524643:CJN524658 CTJ524643:CTJ524658 DDF524643:DDF524658 DNB524643:DNB524658 DWX524643:DWX524658 EGT524643:EGT524658 EQP524643:EQP524658 FAL524643:FAL524658 FKH524643:FKH524658 FUD524643:FUD524658 GDZ524643:GDZ524658 GNV524643:GNV524658 GXR524643:GXR524658 HHN524643:HHN524658 HRJ524643:HRJ524658 IBF524643:IBF524658 ILB524643:ILB524658 IUX524643:IUX524658 JET524643:JET524658 JOP524643:JOP524658 JYL524643:JYL524658 KIH524643:KIH524658 KSD524643:KSD524658 LBZ524643:LBZ524658 LLV524643:LLV524658 LVR524643:LVR524658 MFN524643:MFN524658 MPJ524643:MPJ524658 MZF524643:MZF524658 NJB524643:NJB524658 NSX524643:NSX524658 OCT524643:OCT524658 OMP524643:OMP524658 OWL524643:OWL524658 PGH524643:PGH524658 PQD524643:PQD524658 PZZ524643:PZZ524658 QJV524643:QJV524658 QTR524643:QTR524658 RDN524643:RDN524658 RNJ524643:RNJ524658 RXF524643:RXF524658 SHB524643:SHB524658 SQX524643:SQX524658 TAT524643:TAT524658 TKP524643:TKP524658 TUL524643:TUL524658 UEH524643:UEH524658 UOD524643:UOD524658 UXZ524643:UXZ524658 VHV524643:VHV524658 VRR524643:VRR524658 WBN524643:WBN524658 WLJ524643:WLJ524658 WVF524643:WVF524658 P590179:P590194 IT590179:IT590194 SP590179:SP590194 ACL590179:ACL590194 AMH590179:AMH590194 AWD590179:AWD590194 BFZ590179:BFZ590194 BPV590179:BPV590194 BZR590179:BZR590194 CJN590179:CJN590194 CTJ590179:CTJ590194 DDF590179:DDF590194 DNB590179:DNB590194 DWX590179:DWX590194 EGT590179:EGT590194 EQP590179:EQP590194 FAL590179:FAL590194 FKH590179:FKH590194 FUD590179:FUD590194 GDZ590179:GDZ590194 GNV590179:GNV590194 GXR590179:GXR590194 HHN590179:HHN590194 HRJ590179:HRJ590194 IBF590179:IBF590194 ILB590179:ILB590194 IUX590179:IUX590194 JET590179:JET590194 JOP590179:JOP590194 JYL590179:JYL590194 KIH590179:KIH590194 KSD590179:KSD590194 LBZ590179:LBZ590194 LLV590179:LLV590194 LVR590179:LVR590194 MFN590179:MFN590194 MPJ590179:MPJ590194 MZF590179:MZF590194 NJB590179:NJB590194 NSX590179:NSX590194 OCT590179:OCT590194 OMP590179:OMP590194 OWL590179:OWL590194 PGH590179:PGH590194 PQD590179:PQD590194 PZZ590179:PZZ590194 QJV590179:QJV590194 QTR590179:QTR590194 RDN590179:RDN590194 RNJ590179:RNJ590194 RXF590179:RXF590194 SHB590179:SHB590194 SQX590179:SQX590194 TAT590179:TAT590194 TKP590179:TKP590194 TUL590179:TUL590194 UEH590179:UEH590194 UOD590179:UOD590194 UXZ590179:UXZ590194 VHV590179:VHV590194 VRR590179:VRR590194 WBN590179:WBN590194 WLJ590179:WLJ590194 WVF590179:WVF590194 P655715:P655730 IT655715:IT655730 SP655715:SP655730 ACL655715:ACL655730 AMH655715:AMH655730 AWD655715:AWD655730 BFZ655715:BFZ655730 BPV655715:BPV655730 BZR655715:BZR655730 CJN655715:CJN655730 CTJ655715:CTJ655730 DDF655715:DDF655730 DNB655715:DNB655730 DWX655715:DWX655730 EGT655715:EGT655730 EQP655715:EQP655730 FAL655715:FAL655730 FKH655715:FKH655730 FUD655715:FUD655730 GDZ655715:GDZ655730 GNV655715:GNV655730 GXR655715:GXR655730 HHN655715:HHN655730 HRJ655715:HRJ655730 IBF655715:IBF655730 ILB655715:ILB655730 IUX655715:IUX655730 JET655715:JET655730 JOP655715:JOP655730 JYL655715:JYL655730 KIH655715:KIH655730 KSD655715:KSD655730 LBZ655715:LBZ655730 LLV655715:LLV655730 LVR655715:LVR655730 MFN655715:MFN655730 MPJ655715:MPJ655730 MZF655715:MZF655730 NJB655715:NJB655730 NSX655715:NSX655730 OCT655715:OCT655730 OMP655715:OMP655730 OWL655715:OWL655730 PGH655715:PGH655730 PQD655715:PQD655730 PZZ655715:PZZ655730 QJV655715:QJV655730 QTR655715:QTR655730 RDN655715:RDN655730 RNJ655715:RNJ655730 RXF655715:RXF655730 SHB655715:SHB655730 SQX655715:SQX655730 TAT655715:TAT655730 TKP655715:TKP655730 TUL655715:TUL655730 UEH655715:UEH655730 UOD655715:UOD655730 UXZ655715:UXZ655730 VHV655715:VHV655730 VRR655715:VRR655730 WBN655715:WBN655730 WLJ655715:WLJ655730 WVF655715:WVF655730 P721251:P721266 IT721251:IT721266 SP721251:SP721266 ACL721251:ACL721266 AMH721251:AMH721266 AWD721251:AWD721266 BFZ721251:BFZ721266 BPV721251:BPV721266 BZR721251:BZR721266 CJN721251:CJN721266 CTJ721251:CTJ721266 DDF721251:DDF721266 DNB721251:DNB721266 DWX721251:DWX721266 EGT721251:EGT721266 EQP721251:EQP721266 FAL721251:FAL721266 FKH721251:FKH721266 FUD721251:FUD721266 GDZ721251:GDZ721266 GNV721251:GNV721266 GXR721251:GXR721266 HHN721251:HHN721266 HRJ721251:HRJ721266 IBF721251:IBF721266 ILB721251:ILB721266 IUX721251:IUX721266 JET721251:JET721266 JOP721251:JOP721266 JYL721251:JYL721266 KIH721251:KIH721266 KSD721251:KSD721266 LBZ721251:LBZ721266 LLV721251:LLV721266 LVR721251:LVR721266 MFN721251:MFN721266 MPJ721251:MPJ721266 MZF721251:MZF721266 NJB721251:NJB721266 NSX721251:NSX721266 OCT721251:OCT721266 OMP721251:OMP721266 OWL721251:OWL721266 PGH721251:PGH721266 PQD721251:PQD721266 PZZ721251:PZZ721266 QJV721251:QJV721266 QTR721251:QTR721266 RDN721251:RDN721266 RNJ721251:RNJ721266 RXF721251:RXF721266 SHB721251:SHB721266 SQX721251:SQX721266 TAT721251:TAT721266 TKP721251:TKP721266 TUL721251:TUL721266 UEH721251:UEH721266 UOD721251:UOD721266 UXZ721251:UXZ721266 VHV721251:VHV721266 VRR721251:VRR721266 WBN721251:WBN721266 WLJ721251:WLJ721266 WVF721251:WVF721266 P786787:P786802 IT786787:IT786802 SP786787:SP786802 ACL786787:ACL786802 AMH786787:AMH786802 AWD786787:AWD786802 BFZ786787:BFZ786802 BPV786787:BPV786802 BZR786787:BZR786802 CJN786787:CJN786802 CTJ786787:CTJ786802 DDF786787:DDF786802 DNB786787:DNB786802 DWX786787:DWX786802 EGT786787:EGT786802 EQP786787:EQP786802 FAL786787:FAL786802 FKH786787:FKH786802 FUD786787:FUD786802 GDZ786787:GDZ786802 GNV786787:GNV786802 GXR786787:GXR786802 HHN786787:HHN786802 HRJ786787:HRJ786802 IBF786787:IBF786802 ILB786787:ILB786802 IUX786787:IUX786802 JET786787:JET786802 JOP786787:JOP786802 JYL786787:JYL786802 KIH786787:KIH786802 KSD786787:KSD786802 LBZ786787:LBZ786802 LLV786787:LLV786802 LVR786787:LVR786802 MFN786787:MFN786802 MPJ786787:MPJ786802 MZF786787:MZF786802 NJB786787:NJB786802 NSX786787:NSX786802 OCT786787:OCT786802 OMP786787:OMP786802 OWL786787:OWL786802 PGH786787:PGH786802 PQD786787:PQD786802 PZZ786787:PZZ786802 QJV786787:QJV786802 QTR786787:QTR786802 RDN786787:RDN786802 RNJ786787:RNJ786802 RXF786787:RXF786802 SHB786787:SHB786802 SQX786787:SQX786802 TAT786787:TAT786802 TKP786787:TKP786802 TUL786787:TUL786802 UEH786787:UEH786802 UOD786787:UOD786802 UXZ786787:UXZ786802 VHV786787:VHV786802 VRR786787:VRR786802 WBN786787:WBN786802 WLJ786787:WLJ786802 WVF786787:WVF786802 P852323:P852338 IT852323:IT852338 SP852323:SP852338 ACL852323:ACL852338 AMH852323:AMH852338 AWD852323:AWD852338 BFZ852323:BFZ852338 BPV852323:BPV852338 BZR852323:BZR852338 CJN852323:CJN852338 CTJ852323:CTJ852338 DDF852323:DDF852338 DNB852323:DNB852338 DWX852323:DWX852338 EGT852323:EGT852338 EQP852323:EQP852338 FAL852323:FAL852338 FKH852323:FKH852338 FUD852323:FUD852338 GDZ852323:GDZ852338 GNV852323:GNV852338 GXR852323:GXR852338 HHN852323:HHN852338 HRJ852323:HRJ852338 IBF852323:IBF852338 ILB852323:ILB852338 IUX852323:IUX852338 JET852323:JET852338 JOP852323:JOP852338 JYL852323:JYL852338 KIH852323:KIH852338 KSD852323:KSD852338 LBZ852323:LBZ852338 LLV852323:LLV852338 LVR852323:LVR852338 MFN852323:MFN852338 MPJ852323:MPJ852338 MZF852323:MZF852338 NJB852323:NJB852338 NSX852323:NSX852338 OCT852323:OCT852338 OMP852323:OMP852338 OWL852323:OWL852338 PGH852323:PGH852338 PQD852323:PQD852338 PZZ852323:PZZ852338 QJV852323:QJV852338 QTR852323:QTR852338 RDN852323:RDN852338 RNJ852323:RNJ852338 RXF852323:RXF852338 SHB852323:SHB852338 SQX852323:SQX852338 TAT852323:TAT852338 TKP852323:TKP852338 TUL852323:TUL852338 UEH852323:UEH852338 UOD852323:UOD852338 UXZ852323:UXZ852338 VHV852323:VHV852338 VRR852323:VRR852338 WBN852323:WBN852338 WLJ852323:WLJ852338 WVF852323:WVF852338 P917859:P917874 IT917859:IT917874 SP917859:SP917874 ACL917859:ACL917874 AMH917859:AMH917874 AWD917859:AWD917874 BFZ917859:BFZ917874 BPV917859:BPV917874 BZR917859:BZR917874 CJN917859:CJN917874 CTJ917859:CTJ917874 DDF917859:DDF917874 DNB917859:DNB917874 DWX917859:DWX917874 EGT917859:EGT917874 EQP917859:EQP917874 FAL917859:FAL917874 FKH917859:FKH917874 FUD917859:FUD917874 GDZ917859:GDZ917874 GNV917859:GNV917874 GXR917859:GXR917874 HHN917859:HHN917874 HRJ917859:HRJ917874 IBF917859:IBF917874 ILB917859:ILB917874 IUX917859:IUX917874 JET917859:JET917874 JOP917859:JOP917874 JYL917859:JYL917874 KIH917859:KIH917874 KSD917859:KSD917874 LBZ917859:LBZ917874 LLV917859:LLV917874 LVR917859:LVR917874 MFN917859:MFN917874 MPJ917859:MPJ917874 MZF917859:MZF917874 NJB917859:NJB917874 NSX917859:NSX917874 OCT917859:OCT917874 OMP917859:OMP917874 OWL917859:OWL917874 PGH917859:PGH917874 PQD917859:PQD917874 PZZ917859:PZZ917874 QJV917859:QJV917874 QTR917859:QTR917874 RDN917859:RDN917874 RNJ917859:RNJ917874 RXF917859:RXF917874 SHB917859:SHB917874 SQX917859:SQX917874 TAT917859:TAT917874 TKP917859:TKP917874 TUL917859:TUL917874 UEH917859:UEH917874 UOD917859:UOD917874 UXZ917859:UXZ917874 VHV917859:VHV917874 VRR917859:VRR917874 WBN917859:WBN917874 WLJ917859:WLJ917874 WVF917859:WVF917874 P983395:P983410 IT983395:IT983410 SP983395:SP983410 ACL983395:ACL983410 AMH983395:AMH983410 AWD983395:AWD983410 BFZ983395:BFZ983410 BPV983395:BPV983410 BZR983395:BZR983410 CJN983395:CJN983410 CTJ983395:CTJ983410 DDF983395:DDF983410 DNB983395:DNB983410 DWX983395:DWX983410 EGT983395:EGT983410 EQP983395:EQP983410 FAL983395:FAL983410 FKH983395:FKH983410 FUD983395:FUD983410 GDZ983395:GDZ983410 GNV983395:GNV983410 GXR983395:GXR983410 HHN983395:HHN983410 HRJ983395:HRJ983410 IBF983395:IBF983410 ILB983395:ILB983410 IUX983395:IUX983410 JET983395:JET983410 JOP983395:JOP983410 JYL983395:JYL983410 KIH983395:KIH983410 KSD983395:KSD983410 LBZ983395:LBZ983410 LLV983395:LLV983410 LVR983395:LVR983410 MFN983395:MFN983410 MPJ983395:MPJ983410 MZF983395:MZF983410 NJB983395:NJB983410 NSX983395:NSX983410 OCT983395:OCT983410 OMP983395:OMP983410 OWL983395:OWL983410 PGH983395:PGH983410 PQD983395:PQD983410 PZZ983395:PZZ983410 QJV983395:QJV983410 QTR983395:QTR983410 RDN983395:RDN983410 RNJ983395:RNJ983410 RXF983395:RXF983410 SHB983395:SHB983410 SQX983395:SQX983410 TAT983395:TAT983410 TKP983395:TKP983410 TUL983395:TUL983410 UEH983395:UEH983410 UOD983395:UOD983410 UXZ983395:UXZ983410 VHV983395:VHV983410 VRR983395:VRR983410 WBN983395:WBN983410 WLJ983395:WLJ983410 WVF983395:WVF983410 WVF256:WVF258 P66256:P66263 IT66256:IT66263 SP66256:SP66263 ACL66256:ACL66263 AMH66256:AMH66263 AWD66256:AWD66263 BFZ66256:BFZ66263 BPV66256:BPV66263 BZR66256:BZR66263 CJN66256:CJN66263 CTJ66256:CTJ66263 DDF66256:DDF66263 DNB66256:DNB66263 DWX66256:DWX66263 EGT66256:EGT66263 EQP66256:EQP66263 FAL66256:FAL66263 FKH66256:FKH66263 FUD66256:FUD66263 GDZ66256:GDZ66263 GNV66256:GNV66263 GXR66256:GXR66263 HHN66256:HHN66263 HRJ66256:HRJ66263 IBF66256:IBF66263 ILB66256:ILB66263 IUX66256:IUX66263 JET66256:JET66263 JOP66256:JOP66263 JYL66256:JYL66263 KIH66256:KIH66263 KSD66256:KSD66263 LBZ66256:LBZ66263 LLV66256:LLV66263 LVR66256:LVR66263 MFN66256:MFN66263 MPJ66256:MPJ66263 MZF66256:MZF66263 NJB66256:NJB66263 NSX66256:NSX66263 OCT66256:OCT66263 OMP66256:OMP66263 OWL66256:OWL66263 PGH66256:PGH66263 PQD66256:PQD66263 PZZ66256:PZZ66263 QJV66256:QJV66263 QTR66256:QTR66263 RDN66256:RDN66263 RNJ66256:RNJ66263 RXF66256:RXF66263 SHB66256:SHB66263 SQX66256:SQX66263 TAT66256:TAT66263 TKP66256:TKP66263 TUL66256:TUL66263 UEH66256:UEH66263 UOD66256:UOD66263 UXZ66256:UXZ66263 VHV66256:VHV66263 VRR66256:VRR66263 WBN66256:WBN66263 WLJ66256:WLJ66263 WVF66256:WVF66263 P131792:P131799 IT131792:IT131799 SP131792:SP131799 ACL131792:ACL131799 AMH131792:AMH131799 AWD131792:AWD131799 BFZ131792:BFZ131799 BPV131792:BPV131799 BZR131792:BZR131799 CJN131792:CJN131799 CTJ131792:CTJ131799 DDF131792:DDF131799 DNB131792:DNB131799 DWX131792:DWX131799 EGT131792:EGT131799 EQP131792:EQP131799 FAL131792:FAL131799 FKH131792:FKH131799 FUD131792:FUD131799 GDZ131792:GDZ131799 GNV131792:GNV131799 GXR131792:GXR131799 HHN131792:HHN131799 HRJ131792:HRJ131799 IBF131792:IBF131799 ILB131792:ILB131799 IUX131792:IUX131799 JET131792:JET131799 JOP131792:JOP131799 JYL131792:JYL131799 KIH131792:KIH131799 KSD131792:KSD131799 LBZ131792:LBZ131799 LLV131792:LLV131799 LVR131792:LVR131799 MFN131792:MFN131799 MPJ131792:MPJ131799 MZF131792:MZF131799 NJB131792:NJB131799 NSX131792:NSX131799 OCT131792:OCT131799 OMP131792:OMP131799 OWL131792:OWL131799 PGH131792:PGH131799 PQD131792:PQD131799 PZZ131792:PZZ131799 QJV131792:QJV131799 QTR131792:QTR131799 RDN131792:RDN131799 RNJ131792:RNJ131799 RXF131792:RXF131799 SHB131792:SHB131799 SQX131792:SQX131799 TAT131792:TAT131799 TKP131792:TKP131799 TUL131792:TUL131799 UEH131792:UEH131799 UOD131792:UOD131799 UXZ131792:UXZ131799 VHV131792:VHV131799 VRR131792:VRR131799 WBN131792:WBN131799 WLJ131792:WLJ131799 WVF131792:WVF131799 P197328:P197335 IT197328:IT197335 SP197328:SP197335 ACL197328:ACL197335 AMH197328:AMH197335 AWD197328:AWD197335 BFZ197328:BFZ197335 BPV197328:BPV197335 BZR197328:BZR197335 CJN197328:CJN197335 CTJ197328:CTJ197335 DDF197328:DDF197335 DNB197328:DNB197335 DWX197328:DWX197335 EGT197328:EGT197335 EQP197328:EQP197335 FAL197328:FAL197335 FKH197328:FKH197335 FUD197328:FUD197335 GDZ197328:GDZ197335 GNV197328:GNV197335 GXR197328:GXR197335 HHN197328:HHN197335 HRJ197328:HRJ197335 IBF197328:IBF197335 ILB197328:ILB197335 IUX197328:IUX197335 JET197328:JET197335 JOP197328:JOP197335 JYL197328:JYL197335 KIH197328:KIH197335 KSD197328:KSD197335 LBZ197328:LBZ197335 LLV197328:LLV197335 LVR197328:LVR197335 MFN197328:MFN197335 MPJ197328:MPJ197335 MZF197328:MZF197335 NJB197328:NJB197335 NSX197328:NSX197335 OCT197328:OCT197335 OMP197328:OMP197335 OWL197328:OWL197335 PGH197328:PGH197335 PQD197328:PQD197335 PZZ197328:PZZ197335 QJV197328:QJV197335 QTR197328:QTR197335 RDN197328:RDN197335 RNJ197328:RNJ197335 RXF197328:RXF197335 SHB197328:SHB197335 SQX197328:SQX197335 TAT197328:TAT197335 TKP197328:TKP197335 TUL197328:TUL197335 UEH197328:UEH197335 UOD197328:UOD197335 UXZ197328:UXZ197335 VHV197328:VHV197335 VRR197328:VRR197335 WBN197328:WBN197335 WLJ197328:WLJ197335 WVF197328:WVF197335 P262864:P262871 IT262864:IT262871 SP262864:SP262871 ACL262864:ACL262871 AMH262864:AMH262871 AWD262864:AWD262871 BFZ262864:BFZ262871 BPV262864:BPV262871 BZR262864:BZR262871 CJN262864:CJN262871 CTJ262864:CTJ262871 DDF262864:DDF262871 DNB262864:DNB262871 DWX262864:DWX262871 EGT262864:EGT262871 EQP262864:EQP262871 FAL262864:FAL262871 FKH262864:FKH262871 FUD262864:FUD262871 GDZ262864:GDZ262871 GNV262864:GNV262871 GXR262864:GXR262871 HHN262864:HHN262871 HRJ262864:HRJ262871 IBF262864:IBF262871 ILB262864:ILB262871 IUX262864:IUX262871 JET262864:JET262871 JOP262864:JOP262871 JYL262864:JYL262871 KIH262864:KIH262871 KSD262864:KSD262871 LBZ262864:LBZ262871 LLV262864:LLV262871 LVR262864:LVR262871 MFN262864:MFN262871 MPJ262864:MPJ262871 MZF262864:MZF262871 NJB262864:NJB262871 NSX262864:NSX262871 OCT262864:OCT262871 OMP262864:OMP262871 OWL262864:OWL262871 PGH262864:PGH262871 PQD262864:PQD262871 PZZ262864:PZZ262871 QJV262864:QJV262871 QTR262864:QTR262871 RDN262864:RDN262871 RNJ262864:RNJ262871 RXF262864:RXF262871 SHB262864:SHB262871 SQX262864:SQX262871 TAT262864:TAT262871 TKP262864:TKP262871 TUL262864:TUL262871 UEH262864:UEH262871 UOD262864:UOD262871 UXZ262864:UXZ262871 VHV262864:VHV262871 VRR262864:VRR262871 WBN262864:WBN262871 WLJ262864:WLJ262871 WVF262864:WVF262871 P328400:P328407 IT328400:IT328407 SP328400:SP328407 ACL328400:ACL328407 AMH328400:AMH328407 AWD328400:AWD328407 BFZ328400:BFZ328407 BPV328400:BPV328407 BZR328400:BZR328407 CJN328400:CJN328407 CTJ328400:CTJ328407 DDF328400:DDF328407 DNB328400:DNB328407 DWX328400:DWX328407 EGT328400:EGT328407 EQP328400:EQP328407 FAL328400:FAL328407 FKH328400:FKH328407 FUD328400:FUD328407 GDZ328400:GDZ328407 GNV328400:GNV328407 GXR328400:GXR328407 HHN328400:HHN328407 HRJ328400:HRJ328407 IBF328400:IBF328407 ILB328400:ILB328407 IUX328400:IUX328407 JET328400:JET328407 JOP328400:JOP328407 JYL328400:JYL328407 KIH328400:KIH328407 KSD328400:KSD328407 LBZ328400:LBZ328407 LLV328400:LLV328407 LVR328400:LVR328407 MFN328400:MFN328407 MPJ328400:MPJ328407 MZF328400:MZF328407 NJB328400:NJB328407 NSX328400:NSX328407 OCT328400:OCT328407 OMP328400:OMP328407 OWL328400:OWL328407 PGH328400:PGH328407 PQD328400:PQD328407 PZZ328400:PZZ328407 QJV328400:QJV328407 QTR328400:QTR328407 RDN328400:RDN328407 RNJ328400:RNJ328407 RXF328400:RXF328407 SHB328400:SHB328407 SQX328400:SQX328407 TAT328400:TAT328407 TKP328400:TKP328407 TUL328400:TUL328407 UEH328400:UEH328407 UOD328400:UOD328407 UXZ328400:UXZ328407 VHV328400:VHV328407 VRR328400:VRR328407 WBN328400:WBN328407 WLJ328400:WLJ328407 WVF328400:WVF328407 P393936:P393943 IT393936:IT393943 SP393936:SP393943 ACL393936:ACL393943 AMH393936:AMH393943 AWD393936:AWD393943 BFZ393936:BFZ393943 BPV393936:BPV393943 BZR393936:BZR393943 CJN393936:CJN393943 CTJ393936:CTJ393943 DDF393936:DDF393943 DNB393936:DNB393943 DWX393936:DWX393943 EGT393936:EGT393943 EQP393936:EQP393943 FAL393936:FAL393943 FKH393936:FKH393943 FUD393936:FUD393943 GDZ393936:GDZ393943 GNV393936:GNV393943 GXR393936:GXR393943 HHN393936:HHN393943 HRJ393936:HRJ393943 IBF393936:IBF393943 ILB393936:ILB393943 IUX393936:IUX393943 JET393936:JET393943 JOP393936:JOP393943 JYL393936:JYL393943 KIH393936:KIH393943 KSD393936:KSD393943 LBZ393936:LBZ393943 LLV393936:LLV393943 LVR393936:LVR393943 MFN393936:MFN393943 MPJ393936:MPJ393943 MZF393936:MZF393943 NJB393936:NJB393943 NSX393936:NSX393943 OCT393936:OCT393943 OMP393936:OMP393943 OWL393936:OWL393943 PGH393936:PGH393943 PQD393936:PQD393943 PZZ393936:PZZ393943 QJV393936:QJV393943 QTR393936:QTR393943 RDN393936:RDN393943 RNJ393936:RNJ393943 RXF393936:RXF393943 SHB393936:SHB393943 SQX393936:SQX393943 TAT393936:TAT393943 TKP393936:TKP393943 TUL393936:TUL393943 UEH393936:UEH393943 UOD393936:UOD393943 UXZ393936:UXZ393943 VHV393936:VHV393943 VRR393936:VRR393943 WBN393936:WBN393943 WLJ393936:WLJ393943 WVF393936:WVF393943 P459472:P459479 IT459472:IT459479 SP459472:SP459479 ACL459472:ACL459479 AMH459472:AMH459479 AWD459472:AWD459479 BFZ459472:BFZ459479 BPV459472:BPV459479 BZR459472:BZR459479 CJN459472:CJN459479 CTJ459472:CTJ459479 DDF459472:DDF459479 DNB459472:DNB459479 DWX459472:DWX459479 EGT459472:EGT459479 EQP459472:EQP459479 FAL459472:FAL459479 FKH459472:FKH459479 FUD459472:FUD459479 GDZ459472:GDZ459479 GNV459472:GNV459479 GXR459472:GXR459479 HHN459472:HHN459479 HRJ459472:HRJ459479 IBF459472:IBF459479 ILB459472:ILB459479 IUX459472:IUX459479 JET459472:JET459479 JOP459472:JOP459479 JYL459472:JYL459479 KIH459472:KIH459479 KSD459472:KSD459479 LBZ459472:LBZ459479 LLV459472:LLV459479 LVR459472:LVR459479 MFN459472:MFN459479 MPJ459472:MPJ459479 MZF459472:MZF459479 NJB459472:NJB459479 NSX459472:NSX459479 OCT459472:OCT459479 OMP459472:OMP459479 OWL459472:OWL459479 PGH459472:PGH459479 PQD459472:PQD459479 PZZ459472:PZZ459479 QJV459472:QJV459479 QTR459472:QTR459479 RDN459472:RDN459479 RNJ459472:RNJ459479 RXF459472:RXF459479 SHB459472:SHB459479 SQX459472:SQX459479 TAT459472:TAT459479 TKP459472:TKP459479 TUL459472:TUL459479 UEH459472:UEH459479 UOD459472:UOD459479 UXZ459472:UXZ459479 VHV459472:VHV459479 VRR459472:VRR459479 WBN459472:WBN459479 WLJ459472:WLJ459479 WVF459472:WVF459479 P525008:P525015 IT525008:IT525015 SP525008:SP525015 ACL525008:ACL525015 AMH525008:AMH525015 AWD525008:AWD525015 BFZ525008:BFZ525015 BPV525008:BPV525015 BZR525008:BZR525015 CJN525008:CJN525015 CTJ525008:CTJ525015 DDF525008:DDF525015 DNB525008:DNB525015 DWX525008:DWX525015 EGT525008:EGT525015 EQP525008:EQP525015 FAL525008:FAL525015 FKH525008:FKH525015 FUD525008:FUD525015 GDZ525008:GDZ525015 GNV525008:GNV525015 GXR525008:GXR525015 HHN525008:HHN525015 HRJ525008:HRJ525015 IBF525008:IBF525015 ILB525008:ILB525015 IUX525008:IUX525015 JET525008:JET525015 JOP525008:JOP525015 JYL525008:JYL525015 KIH525008:KIH525015 KSD525008:KSD525015 LBZ525008:LBZ525015 LLV525008:LLV525015 LVR525008:LVR525015 MFN525008:MFN525015 MPJ525008:MPJ525015 MZF525008:MZF525015 NJB525008:NJB525015 NSX525008:NSX525015 OCT525008:OCT525015 OMP525008:OMP525015 OWL525008:OWL525015 PGH525008:PGH525015 PQD525008:PQD525015 PZZ525008:PZZ525015 QJV525008:QJV525015 QTR525008:QTR525015 RDN525008:RDN525015 RNJ525008:RNJ525015 RXF525008:RXF525015 SHB525008:SHB525015 SQX525008:SQX525015 TAT525008:TAT525015 TKP525008:TKP525015 TUL525008:TUL525015 UEH525008:UEH525015 UOD525008:UOD525015 UXZ525008:UXZ525015 VHV525008:VHV525015 VRR525008:VRR525015 WBN525008:WBN525015 WLJ525008:WLJ525015 WVF525008:WVF525015 P590544:P590551 IT590544:IT590551 SP590544:SP590551 ACL590544:ACL590551 AMH590544:AMH590551 AWD590544:AWD590551 BFZ590544:BFZ590551 BPV590544:BPV590551 BZR590544:BZR590551 CJN590544:CJN590551 CTJ590544:CTJ590551 DDF590544:DDF590551 DNB590544:DNB590551 DWX590544:DWX590551 EGT590544:EGT590551 EQP590544:EQP590551 FAL590544:FAL590551 FKH590544:FKH590551 FUD590544:FUD590551 GDZ590544:GDZ590551 GNV590544:GNV590551 GXR590544:GXR590551 HHN590544:HHN590551 HRJ590544:HRJ590551 IBF590544:IBF590551 ILB590544:ILB590551 IUX590544:IUX590551 JET590544:JET590551 JOP590544:JOP590551 JYL590544:JYL590551 KIH590544:KIH590551 KSD590544:KSD590551 LBZ590544:LBZ590551 LLV590544:LLV590551 LVR590544:LVR590551 MFN590544:MFN590551 MPJ590544:MPJ590551 MZF590544:MZF590551 NJB590544:NJB590551 NSX590544:NSX590551 OCT590544:OCT590551 OMP590544:OMP590551 OWL590544:OWL590551 PGH590544:PGH590551 PQD590544:PQD590551 PZZ590544:PZZ590551 QJV590544:QJV590551 QTR590544:QTR590551 RDN590544:RDN590551 RNJ590544:RNJ590551 RXF590544:RXF590551 SHB590544:SHB590551 SQX590544:SQX590551 TAT590544:TAT590551 TKP590544:TKP590551 TUL590544:TUL590551 UEH590544:UEH590551 UOD590544:UOD590551 UXZ590544:UXZ590551 VHV590544:VHV590551 VRR590544:VRR590551 WBN590544:WBN590551 WLJ590544:WLJ590551 WVF590544:WVF590551 P656080:P656087 IT656080:IT656087 SP656080:SP656087 ACL656080:ACL656087 AMH656080:AMH656087 AWD656080:AWD656087 BFZ656080:BFZ656087 BPV656080:BPV656087 BZR656080:BZR656087 CJN656080:CJN656087 CTJ656080:CTJ656087 DDF656080:DDF656087 DNB656080:DNB656087 DWX656080:DWX656087 EGT656080:EGT656087 EQP656080:EQP656087 FAL656080:FAL656087 FKH656080:FKH656087 FUD656080:FUD656087 GDZ656080:GDZ656087 GNV656080:GNV656087 GXR656080:GXR656087 HHN656080:HHN656087 HRJ656080:HRJ656087 IBF656080:IBF656087 ILB656080:ILB656087 IUX656080:IUX656087 JET656080:JET656087 JOP656080:JOP656087 JYL656080:JYL656087 KIH656080:KIH656087 KSD656080:KSD656087 LBZ656080:LBZ656087 LLV656080:LLV656087 LVR656080:LVR656087 MFN656080:MFN656087 MPJ656080:MPJ656087 MZF656080:MZF656087 NJB656080:NJB656087 NSX656080:NSX656087 OCT656080:OCT656087 OMP656080:OMP656087 OWL656080:OWL656087 PGH656080:PGH656087 PQD656080:PQD656087 PZZ656080:PZZ656087 QJV656080:QJV656087 QTR656080:QTR656087 RDN656080:RDN656087 RNJ656080:RNJ656087 RXF656080:RXF656087 SHB656080:SHB656087 SQX656080:SQX656087 TAT656080:TAT656087 TKP656080:TKP656087 TUL656080:TUL656087 UEH656080:UEH656087 UOD656080:UOD656087 UXZ656080:UXZ656087 VHV656080:VHV656087 VRR656080:VRR656087 WBN656080:WBN656087 WLJ656080:WLJ656087 WVF656080:WVF656087 P721616:P721623 IT721616:IT721623 SP721616:SP721623 ACL721616:ACL721623 AMH721616:AMH721623 AWD721616:AWD721623 BFZ721616:BFZ721623 BPV721616:BPV721623 BZR721616:BZR721623 CJN721616:CJN721623 CTJ721616:CTJ721623 DDF721616:DDF721623 DNB721616:DNB721623 DWX721616:DWX721623 EGT721616:EGT721623 EQP721616:EQP721623 FAL721616:FAL721623 FKH721616:FKH721623 FUD721616:FUD721623 GDZ721616:GDZ721623 GNV721616:GNV721623 GXR721616:GXR721623 HHN721616:HHN721623 HRJ721616:HRJ721623 IBF721616:IBF721623 ILB721616:ILB721623 IUX721616:IUX721623 JET721616:JET721623 JOP721616:JOP721623 JYL721616:JYL721623 KIH721616:KIH721623 KSD721616:KSD721623 LBZ721616:LBZ721623 LLV721616:LLV721623 LVR721616:LVR721623 MFN721616:MFN721623 MPJ721616:MPJ721623 MZF721616:MZF721623 NJB721616:NJB721623 NSX721616:NSX721623 OCT721616:OCT721623 OMP721616:OMP721623 OWL721616:OWL721623 PGH721616:PGH721623 PQD721616:PQD721623 PZZ721616:PZZ721623 QJV721616:QJV721623 QTR721616:QTR721623 RDN721616:RDN721623 RNJ721616:RNJ721623 RXF721616:RXF721623 SHB721616:SHB721623 SQX721616:SQX721623 TAT721616:TAT721623 TKP721616:TKP721623 TUL721616:TUL721623 UEH721616:UEH721623 UOD721616:UOD721623 UXZ721616:UXZ721623 VHV721616:VHV721623 VRR721616:VRR721623 WBN721616:WBN721623 WLJ721616:WLJ721623 WVF721616:WVF721623 P787152:P787159 IT787152:IT787159 SP787152:SP787159 ACL787152:ACL787159 AMH787152:AMH787159 AWD787152:AWD787159 BFZ787152:BFZ787159 BPV787152:BPV787159 BZR787152:BZR787159 CJN787152:CJN787159 CTJ787152:CTJ787159 DDF787152:DDF787159 DNB787152:DNB787159 DWX787152:DWX787159 EGT787152:EGT787159 EQP787152:EQP787159 FAL787152:FAL787159 FKH787152:FKH787159 FUD787152:FUD787159 GDZ787152:GDZ787159 GNV787152:GNV787159 GXR787152:GXR787159 HHN787152:HHN787159 HRJ787152:HRJ787159 IBF787152:IBF787159 ILB787152:ILB787159 IUX787152:IUX787159 JET787152:JET787159 JOP787152:JOP787159 JYL787152:JYL787159 KIH787152:KIH787159 KSD787152:KSD787159 LBZ787152:LBZ787159 LLV787152:LLV787159 LVR787152:LVR787159 MFN787152:MFN787159 MPJ787152:MPJ787159 MZF787152:MZF787159 NJB787152:NJB787159 NSX787152:NSX787159 OCT787152:OCT787159 OMP787152:OMP787159 OWL787152:OWL787159 PGH787152:PGH787159 PQD787152:PQD787159 PZZ787152:PZZ787159 QJV787152:QJV787159 QTR787152:QTR787159 RDN787152:RDN787159 RNJ787152:RNJ787159 RXF787152:RXF787159 SHB787152:SHB787159 SQX787152:SQX787159 TAT787152:TAT787159 TKP787152:TKP787159 TUL787152:TUL787159 UEH787152:UEH787159 UOD787152:UOD787159 UXZ787152:UXZ787159 VHV787152:VHV787159 VRR787152:VRR787159 WBN787152:WBN787159 WLJ787152:WLJ787159 WVF787152:WVF787159 P852688:P852695 IT852688:IT852695 SP852688:SP852695 ACL852688:ACL852695 AMH852688:AMH852695 AWD852688:AWD852695 BFZ852688:BFZ852695 BPV852688:BPV852695 BZR852688:BZR852695 CJN852688:CJN852695 CTJ852688:CTJ852695 DDF852688:DDF852695 DNB852688:DNB852695 DWX852688:DWX852695 EGT852688:EGT852695 EQP852688:EQP852695 FAL852688:FAL852695 FKH852688:FKH852695 FUD852688:FUD852695 GDZ852688:GDZ852695 GNV852688:GNV852695 GXR852688:GXR852695 HHN852688:HHN852695 HRJ852688:HRJ852695 IBF852688:IBF852695 ILB852688:ILB852695 IUX852688:IUX852695 JET852688:JET852695 JOP852688:JOP852695 JYL852688:JYL852695 KIH852688:KIH852695 KSD852688:KSD852695 LBZ852688:LBZ852695 LLV852688:LLV852695 LVR852688:LVR852695 MFN852688:MFN852695 MPJ852688:MPJ852695 MZF852688:MZF852695 NJB852688:NJB852695 NSX852688:NSX852695 OCT852688:OCT852695 OMP852688:OMP852695 OWL852688:OWL852695 PGH852688:PGH852695 PQD852688:PQD852695 PZZ852688:PZZ852695 QJV852688:QJV852695 QTR852688:QTR852695 RDN852688:RDN852695 RNJ852688:RNJ852695 RXF852688:RXF852695 SHB852688:SHB852695 SQX852688:SQX852695 TAT852688:TAT852695 TKP852688:TKP852695 TUL852688:TUL852695 UEH852688:UEH852695 UOD852688:UOD852695 UXZ852688:UXZ852695 VHV852688:VHV852695 VRR852688:VRR852695 WBN852688:WBN852695 WLJ852688:WLJ852695 WVF852688:WVF852695 P918224:P918231 IT918224:IT918231 SP918224:SP918231 ACL918224:ACL918231 AMH918224:AMH918231 AWD918224:AWD918231 BFZ918224:BFZ918231 BPV918224:BPV918231 BZR918224:BZR918231 CJN918224:CJN918231 CTJ918224:CTJ918231 DDF918224:DDF918231 DNB918224:DNB918231 DWX918224:DWX918231 EGT918224:EGT918231 EQP918224:EQP918231 FAL918224:FAL918231 FKH918224:FKH918231 FUD918224:FUD918231 GDZ918224:GDZ918231 GNV918224:GNV918231 GXR918224:GXR918231 HHN918224:HHN918231 HRJ918224:HRJ918231 IBF918224:IBF918231 ILB918224:ILB918231 IUX918224:IUX918231 JET918224:JET918231 JOP918224:JOP918231 JYL918224:JYL918231 KIH918224:KIH918231 KSD918224:KSD918231 LBZ918224:LBZ918231 LLV918224:LLV918231 LVR918224:LVR918231 MFN918224:MFN918231 MPJ918224:MPJ918231 MZF918224:MZF918231 NJB918224:NJB918231 NSX918224:NSX918231 OCT918224:OCT918231 OMP918224:OMP918231 OWL918224:OWL918231 PGH918224:PGH918231 PQD918224:PQD918231 PZZ918224:PZZ918231 QJV918224:QJV918231 QTR918224:QTR918231 RDN918224:RDN918231 RNJ918224:RNJ918231 RXF918224:RXF918231 SHB918224:SHB918231 SQX918224:SQX918231 TAT918224:TAT918231 TKP918224:TKP918231 TUL918224:TUL918231 UEH918224:UEH918231 UOD918224:UOD918231 UXZ918224:UXZ918231 VHV918224:VHV918231 VRR918224:VRR918231 WBN918224:WBN918231 WLJ918224:WLJ918231 P549:P559 IT604:IT607 SP604:SP607 ACL604:ACL607 AMH604:AMH607 AWD604:AWD607 BFZ604:BFZ607 BPV604:BPV607 BZR604:BZR607 CJN604:CJN607 CTJ604:CTJ607 DDF604:DDF607 DNB604:DNB607 DWX604:DWX607 EGT604:EGT607 EQP604:EQP607 FAL604:FAL607 FKH604:FKH607 FUD604:FUD607 GDZ604:GDZ607 GNV604:GNV607 GXR604:GXR607 HHN604:HHN607 HRJ604:HRJ607 IBF604:IBF607 ILB604:ILB607 IUX604:IUX607 JET604:JET607 JOP604:JOP607 JYL604:JYL607 KIH604:KIH607 KSD604:KSD607 LBZ604:LBZ607 LLV604:LLV607 LVR604:LVR607 MFN604:MFN607 MPJ604:MPJ607 MZF604:MZF607 NJB604:NJB607 NSX604:NSX607 OCT604:OCT607 OMP604:OMP607 OWL604:OWL607 PGH604:PGH607 PQD604:PQD607 PZZ604:PZZ607 QJV604:QJV607 QTR604:QTR607 RDN604:RDN607 RNJ604:RNJ607 RXF604:RXF607 SHB604:SHB607 SQX604:SQX607 TAT604:TAT607 TKP604:TKP607 TUL604:TUL607 UEH604:UEH607 UOD604:UOD607 UXZ604:UXZ607 VHV604:VHV607 VRR604:VRR607 WBN604:WBN607 WLJ604:WLJ607 WVF604:WVF607 P619:P621 IT619:IT621 SP619:SP621 ACL619:ACL621 AMH619:AMH621 AWD619:AWD621 BFZ619:BFZ621 BPV619:BPV621 BZR619:BZR621 CJN619:CJN621 CTJ619:CTJ621 DDF619:DDF621 DNB619:DNB621 DWX619:DWX621 EGT619:EGT621 EQP619:EQP621 FAL619:FAL621 FKH619:FKH621 FUD619:FUD621 GDZ619:GDZ621 GNV619:GNV621 GXR619:GXR621 HHN619:HHN621 HRJ619:HRJ621 IBF619:IBF621 ILB619:ILB621 IUX619:IUX621 JET619:JET621 JOP619:JOP621 JYL619:JYL621 KIH619:KIH621 KSD619:KSD621 LBZ619:LBZ621 LLV619:LLV621 LVR619:LVR621 MFN619:MFN621 MPJ619:MPJ621 MZF619:MZF621 NJB619:NJB621 NSX619:NSX621 OCT619:OCT621 OMP619:OMP621 OWL619:OWL621 PGH619:PGH621 PQD619:PQD621 PZZ619:PZZ621 QJV619:QJV621 QTR619:QTR621 RDN619:RDN621 RNJ619:RNJ621 RXF619:RXF621 SHB619:SHB621 SQX619:SQX621 TAT619:TAT621 TKP619:TKP621 TUL619:TUL621 UEH619:UEH621 UOD619:UOD621 UXZ619:UXZ621 VHV619:VHV621 VRR619:VRR621 WBN619:WBN621 WLJ619:WLJ621 WVF619:WVF621 P632:P633 IT632:IT633 SP632:SP633 ACL632:ACL633 AMH632:AMH633 AWD632:AWD633 BFZ632:BFZ633 BPV632:BPV633 BZR632:BZR633 CJN632:CJN633 CTJ632:CTJ633 DDF632:DDF633 DNB632:DNB633 DWX632:DWX633 EGT632:EGT633 EQP632:EQP633 FAL632:FAL633 FKH632:FKH633 FUD632:FUD633 GDZ632:GDZ633 GNV632:GNV633 GXR632:GXR633 HHN632:HHN633 HRJ632:HRJ633 IBF632:IBF633 ILB632:ILB633 IUX632:IUX633 JET632:JET633 JOP632:JOP633 JYL632:JYL633 KIH632:KIH633 KSD632:KSD633 LBZ632:LBZ633 LLV632:LLV633 LVR632:LVR633 MFN632:MFN633 MPJ632:MPJ633 MZF632:MZF633 NJB632:NJB633 NSX632:NSX633 OCT632:OCT633 OMP632:OMP633 OWL632:OWL633 PGH632:PGH633 PQD632:PQD633 PZZ632:PZZ633 QJV632:QJV633 QTR632:QTR633 RDN632:RDN633 RNJ632:RNJ633 RXF632:RXF633 SHB632:SHB633 SQX632:SQX633 TAT632:TAT633 TKP632:TKP633 TUL632:TUL633 UEH632:UEH633 UOD632:UOD633 UXZ632:UXZ633 VHV632:VHV633 VRR632:VRR633 WBN632:WBN633 WLJ632:WLJ633 WVF632:WVF633 P585:P588 P749:P752 P580:P582 IT580:IT582 SP580:SP582 ACL580:ACL582 AMH580:AMH582 AWD580:AWD582 BFZ580:BFZ582 BPV580:BPV582 BZR580:BZR582 CJN580:CJN582 CTJ580:CTJ582 DDF580:DDF582 DNB580:DNB582 DWX580:DWX582 EGT580:EGT582 EQP580:EQP582 FAL580:FAL582 FKH580:FKH582 FUD580:FUD582 GDZ580:GDZ582 GNV580:GNV582 GXR580:GXR582 HHN580:HHN582 HRJ580:HRJ582 IBF580:IBF582 ILB580:ILB582 IUX580:IUX582 JET580:JET582 JOP580:JOP582 JYL580:JYL582 KIH580:KIH582 KSD580:KSD582 LBZ580:LBZ582 LLV580:LLV582 LVR580:LVR582 MFN580:MFN582 MPJ580:MPJ582 MZF580:MZF582 NJB580:NJB582 NSX580:NSX582 OCT580:OCT582 OMP580:OMP582 OWL580:OWL582 PGH580:PGH582 PQD580:PQD582 PZZ580:PZZ582 QJV580:QJV582 QTR580:QTR582 RDN580:RDN582 RNJ580:RNJ582 RXF580:RXF582 SHB580:SHB582 SQX580:SQX582 TAT580:TAT582 TKP580:TKP582 TUL580:TUL582 UEH580:UEH582 UOD580:UOD582 UXZ580:UXZ582 VHV580:VHV582 VRR580:VRR582 WBN580:WBN582 WLJ580:WLJ582 WVF580:WVF582 SP749:SP753 ACL749:ACL753 AMH749:AMH753 AWD749:AWD753 BFZ749:BFZ753 BPV749:BPV753 BZR749:BZR753 CJN749:CJN753 CTJ749:CTJ753 DDF749:DDF753 DNB749:DNB753 DWX749:DWX753 EGT749:EGT753 EQP749:EQP753 FAL749:FAL753 FKH749:FKH753 FUD749:FUD753 GDZ749:GDZ753 GNV749:GNV753 GXR749:GXR753 HHN749:HHN753 HRJ749:HRJ753 IBF749:IBF753 ILB749:ILB753 IUX749:IUX753 JET749:JET753 JOP749:JOP753 JYL749:JYL753 KIH749:KIH753 KSD749:KSD753 LBZ749:LBZ753 LLV749:LLV753 LVR749:LVR753 MFN749:MFN753 MPJ749:MPJ753 MZF749:MZF753 NJB749:NJB753 NSX749:NSX753 OCT749:OCT753 OMP749:OMP753 OWL749:OWL753 PGH749:PGH753 PQD749:PQD753 PZZ749:PZZ753 QJV749:QJV753 QTR749:QTR753 RDN749:RDN753 RNJ749:RNJ753 RXF749:RXF753 SHB749:SHB753 SQX749:SQX753 TAT749:TAT753 TKP749:TKP753 TUL749:TUL753 UEH749:UEH753 UOD749:UOD753 UXZ749:UXZ753 VHV749:VHV753 VRR749:VRR753 WBN749:WBN753 WLJ749:WLJ753 WVF749:WVF753 IT749:IT753 P604:P607 WVF549:WVF560 WLJ549:WLJ560 WBN549:WBN560 VRR549:VRR560 VHV549:VHV560 UXZ549:UXZ560 UOD549:UOD560 UEH549:UEH560 TUL549:TUL560 TKP549:TKP560 TAT549:TAT560 SQX549:SQX560 SHB549:SHB560 RXF549:RXF560 RNJ549:RNJ560 RDN549:RDN560 QTR549:QTR560 QJV549:QJV560 PZZ549:PZZ560 PQD549:PQD560 PGH549:PGH560 OWL549:OWL560 OMP549:OMP560 OCT549:OCT560 NSX549:NSX560 NJB549:NJB560 MZF549:MZF560 MPJ549:MPJ560 MFN549:MFN560 LVR549:LVR560 LLV549:LLV560 LBZ549:LBZ560 KSD549:KSD560 KIH549:KIH560 JYL549:JYL560 JOP549:JOP560 JET549:JET560 IUX549:IUX560 ILB549:ILB560 IBF549:IBF560 HRJ549:HRJ560 HHN549:HHN560 GXR549:GXR560 GNV549:GNV560 GDZ549:GDZ560 FUD549:FUD560 FKH549:FKH560 FAL549:FAL560 EQP549:EQP560 EGT549:EGT560 DWX549:DWX560 DNB549:DNB560 DDF549:DDF560 CTJ549:CTJ560 CJN549:CJN560 BZR549:BZR560 BPV549:BPV560 BFZ549:BFZ560 AWD549:AWD560 AMH549:AMH560 ACL549:ACL560 SP549:SP560 IT549:IT560 IT724:IT734 WVF724:WVF734 WLJ724:WLJ734 WBN724:WBN734 VRR724:VRR734 VHV724:VHV734 UXZ724:UXZ734 UOD724:UOD734 UEH724:UEH734 TUL724:TUL734 TKP724:TKP734 TAT724:TAT734 SQX724:SQX734 SHB724:SHB734 RXF724:RXF734 RNJ724:RNJ734 RDN724:RDN734 QTR724:QTR734 QJV724:QJV734 PZZ724:PZZ734 PQD724:PQD734 PGH724:PGH734 OWL724:OWL734 OMP724:OMP734 OCT724:OCT734 NSX724:NSX734 NJB724:NJB734 MZF724:MZF734 MPJ724:MPJ734 MFN724:MFN734 LVR724:LVR734 LLV724:LLV734 LBZ724:LBZ734 KSD724:KSD734 KIH724:KIH734 JYL724:JYL734 JOP724:JOP734 JET724:JET734 IUX724:IUX734 ILB724:ILB734 IBF724:IBF734 HRJ724:HRJ734 HHN724:HHN734 GXR724:GXR734 GNV724:GNV734 GDZ724:GDZ734 FUD724:FUD734 FKH724:FKH734 FAL724:FAL734 EQP724:EQP734 EGT724:EGT734 DWX724:DWX734 DNB724:DNB734 DDF724:DDF734 CTJ724:CTJ734 CJN724:CJN734 BZR724:BZR734 BPV724:BPV734 BFZ724:BFZ734 AWD724:AWD734 AMH724:AMH734 ACL724:ACL734 SP724:SP734 P724:P734 P505:P508 WVF505:WVF508 WLJ505:WLJ508 WBN505:WBN508 VRR505:VRR508 VHV505:VHV508 UXZ505:UXZ508 UOD505:UOD508 UEH505:UEH508 TUL505:TUL508 TKP505:TKP508 TAT505:TAT508 SQX505:SQX508 SHB505:SHB508 RXF505:RXF508 RNJ505:RNJ508 RDN505:RDN508 QTR505:QTR508 QJV505:QJV508 PZZ505:PZZ508 PQD505:PQD508 PGH505:PGH508 OWL505:OWL508 OMP505:OMP508 OCT505:OCT508 NSX505:NSX508 NJB505:NJB508 MZF505:MZF508 MPJ505:MPJ508 MFN505:MFN508 LVR505:LVR508 LLV505:LLV508 LBZ505:LBZ508 KSD505:KSD508 KIH505:KIH508 JYL505:JYL508 JOP505:JOP508 JET505:JET508 IUX505:IUX508 ILB505:ILB508 IBF505:IBF508 HRJ505:HRJ508 HHN505:HHN508 GXR505:GXR508 GNV505:GNV508 GDZ505:GDZ508 FUD505:FUD508 FKH505:FKH508 FAL505:FAL508 EQP505:EQP508 EGT505:EGT508 DWX505:DWX508 DNB505:DNB508 DDF505:DDF508 CTJ505:CTJ508 CJN505:CJN508 BZR505:BZR508 BPV505:BPV508 BFZ505:BFZ508 AWD505:AWD508 AMH505:AMH508 ACL505:ACL508 SP505:SP508 IT505:IT508</xm:sqref>
        </x14:dataValidation>
        <x14:dataValidation type="list" allowBlank="1" showInputMessage="1" showErrorMessage="1" xr:uid="{0DF6D0E9-0631-488D-91C7-B41B6EDB9DD7}">
          <x14:formula1>
            <xm:f>#REF!</xm:f>
          </x14:formula1>
          <xm:sqref>BPV38 BZR38 CJN38 CTJ38 DDF38 DNB38 DWX38 EGT38 EQP38 FAL38 FKH38 FUD38 GDZ38 GNV38 GXR38 HHN38 HRJ38 IBF38 ILB38 IUX38 JET38 JOP38 JYL38 KIH38 KSD38 LBZ38 LLV38 LVR38 MFN38 MPJ38 MZF38 NJB38 NSX38 OCT38 OMP38 OWL38 PGH38 PQD38 PZZ38 QJV38 QTR38 RDN38 RNJ38 RXF38 SHB38 SQX38 TAT38 TKP38 TUL38 UEH38 UOD38 UXZ38 VHV38 VRR38 WBN38 WLJ38 WVF38 IT38 SP38 ACL38 AMH38 AWD38 BFZ38 IS62:IS64 SO62:SO64 ACK62:ACK64 AMG62:AMG64 AWC62:AWC64 BFY62:BFY64 BPU62:BPU64 BZQ62:BZQ64 CJM62:CJM64 CTI62:CTI64 DDE62:DDE64 DNA62:DNA64 DWW62:DWW64 EGS62:EGS64 EQO62:EQO64 FAK62:FAK64 FKG62:FKG64 FUC62:FUC64 GDY62:GDY64 GNU62:GNU64 GXQ62:GXQ64 HHM62:HHM64 HRI62:HRI64 IBE62:IBE64 ILA62:ILA64 IUW62:IUW64 JES62:JES64 JOO62:JOO64 JYK62:JYK64 KIG62:KIG64 KSC62:KSC64 LBY62:LBY64 LLU62:LLU64 LVQ62:LVQ64 MFM62:MFM64 MPI62:MPI64 MZE62:MZE64 NJA62:NJA64 NSW62:NSW64 OCS62:OCS64 OMO62:OMO64 OWK62:OWK64 PGG62:PGG64 PQC62:PQC64 PZY62:PZY64 QJU62:QJU64 QTQ62:QTQ64 RDM62:RDM64 RNI62:RNI64 RXE62:RXE64 SHA62:SHA64 SQW62:SQW64 TAS62:TAS64 TKO62:TKO64 TUK62:TUK64 UEG62:UEG64 UOC62:UOC64 UXY62:UXY64 VHU62:VHU64 VRQ62:VRQ64 WBM62:WBM64 WLI62:WLI64 WVE62:WVE64 IS78 SO78 ACK78 AMG78 AWC78 BFY78 BPU78 BZQ78 CJM78 CTI78 DDE78 DNA78 DWW78 EGS78 EQO78 FAK78 FKG78 FUC78 GDY78 GNU78 GXQ78 HHM78 HRI78 IBE78 ILA78 IUW78 JES78 JOO78 JYK78 KIG78 KSC78 LBY78 LLU78 LVQ78 MFM78 MPI78 MZE78 NJA78 NSW78 OCS78 OMO78 OWK78 PGG78 PQC78 PZY78 QJU78 QTQ78 RDM78 RNI78 RXE78 SHA78 SQW78 TAS78 TKO78 TUK78 UEG78 UOC78 UXY78 VHU78 VRQ78 WBM78 WLI78 WVE78 WVE100 WLI100 WBM100 VRQ100 VHU100 UXY100 UOC100 UEG100 TUK100 TKO100 TAS100 SQW100 SHA100 RXE100 RNI100 RDM100 QTQ100 QJU100 PZY100 PQC100 PGG100 OWK100 OMO100 OCS100 NSW100 NJA100 MZE100 MPI100 MFM100 LVQ100 LLU100 LBY100 KSC100 KIG100 JYK100 JOO100 JES100 IUW100 ILA100 IBE100 HRI100 HHM100 GXQ100 GNU100 GDY100 FUC100 FKG100 FAK100 EQO100 EGS100 DWW100 DNA100 DDE100 CTI100 CJM100 BZQ100 BPU100 BFY100 AWC100 AMG100 ACK100 SO100 IS100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WVE123 WLI123 WBM123 VRQ123 VHU123 UXY123 UOC123 UEG123 TUK123 TKO123 TAS123 SQW123 SHA123 RXE123 RNI123 RDM123 QTQ123 QJU123 PZY123 PQC123 PGG123 OWK123 OMO123 OCS123 NSW123 NJA123 MZE123 MPI123 MFM123 LVQ123 LLU123 LBY123 KSC123 KIG123 JYK123 JOO123 JES123 IUW123 ILA123 IBE123 HRI123 HHM123 GXQ123 GNU123 GDY123 FUC123 FKG123 FAK123 EQO123 EGS123 DWW123 DNA123 DDE123 CTI123 CJM123 BZQ123 BPU123 BFY123 AWC123 AMG123 ACK123 SO123 IS123 SHB135 RXF135 RNJ135 RDN135 QTR135 QJV135 PZZ135 PQD135 PGH135 OWL135 OMP135 OCT135 NSX135 NJB135 MZF135 MPJ135 MFN135 LVR135 LLV135 LBZ135 KSD135 KIH135 JYL135 JOP135 JET135 IUX135 ILB135 IBF135 HRJ135 HHN135 GXR135 GNV135 GDZ135 FUD135 FKH135 FAL135 EQP135 EGT135 DWX135 DNB135 DDF135 CTJ135 CJN135 BZR135 BPV135 BFZ135 AWD135 AMH135 ACL135 SP135 IT135 WVF135 WLJ135 WBN135 VRR135 VHV135 UXZ135 UOD135 UEH135 TUL135 TKP135 TAT135 SQX135 SO143 ACK143 AMG143 AWC143 BFY143 BPU143 BZQ143 CJM143 CTI143 DDE143 DNA143 DWW143 EGS143 EQO143 FAK143 FKG143 FUC143 GDY143 GNU143 GXQ143 HHM143 HRI143 IBE143 ILA143 IUW143 JES143 JOO143 JYK143 KIG143 KSC143 LBY143 LLU143 LVQ143 MFM143 MPI143 MZE143 NJA143 NSW143 OCS143 OMO143 OWK143 PGG143 PQC143 PZY143 QJU143 QTQ143 RDM143 RNI143 RXE143 SHA143 SQW143 TAS143 TKO143 TUK143 UEG143 UOC143 UXY143 VHU143 VRQ143 WBM143 WLI143 WVE143 IS143 WVE154:WVE180 WVE12 WLI12 WBM12 VRQ12 VHU12 UXY12 UOC12 UEG12 TUK12 TKO12 TAS12 SQW12 SHA12 RXE12 RNI12 RDM12 QTQ12 QJU12 PZY12 PQC12 PGG12 OWK12 OMO12 OCS12 NSW12 NJA12 MZE12 MPI12 MFM12 LVQ12 LLU12 LBY12 KSC12 KIG12 JYK12 JOO12 JES12 IUW12 ILA12 IBE12 HRI12 HHM12 GXQ12 GNU12 GDY12 FUC12 FKG12 FAK12 EQO12 EGS12 DWW12 DNA12 DDE12 CTI12 CJM12 BZQ12 BPU12 BFY12 AWC12 AMG12 ACK12 SO12 IS12 WVE23 WLI23 WBM23 VRQ23 VHU23 UXY23 UOC23 UEG23 TUK23 TKO23 TAS23 SQW23 SHA23 RXE23 RNI23 RDM23 QTQ23 QJU23 PZY23 PQC23 PGG23 OWK23 OMO23 OCS23 NSW23 NJA23 MZE23 MPI23 MFM23 LVQ23 LLU23 LBY23 KSC23 KIG23 JYK23 JOO23 JES23 IUW23 ILA23 IBE23 HRI23 HHM23 GXQ23 GNU23 GDY23 FUC23 FKG23 FAK23 EQO23 EGS23 DWW23 DNA23 DDE23 CTI23 CJM23 BZQ23 BPU23 BFY23 AWC23 AMG23 ACK23 SO23 IS23 WVE26:WVE27 WLI26:WLI27 WBM26:WBM27 VRQ26:VRQ27 VHU26:VHU27 UXY26:UXY27 UOC26:UOC27 UEG26:UEG27 TUK26:TUK27 TKO26:TKO27 TAS26:TAS27 SQW26:SQW27 SHA26:SHA27 RXE26:RXE27 RNI26:RNI27 RDM26:RDM27 QTQ26:QTQ27 QJU26:QJU27 PZY26:PZY27 PQC26:PQC27 PGG26:PGG27 OWK26:OWK27 OMO26:OMO27 OCS26:OCS27 NSW26:NSW27 NJA26:NJA27 MZE26:MZE27 MPI26:MPI27 MFM26:MFM27 LVQ26:LVQ27 LLU26:LLU27 LBY26:LBY27 KSC26:KSC27 KIG26:KIG27 JYK26:JYK27 JOO26:JOO27 JES26:JES27 IUW26:IUW27 ILA26:ILA27 IBE26:IBE27 HRI26:HRI27 HHM26:HHM27 GXQ26:GXQ27 GNU26:GNU27 GDY26:GDY27 FUC26:FUC27 FKG26:FKG27 FAK26:FAK27 EQO26:EQO27 EGS26:EGS27 DWW26:DWW27 DNA26:DNA27 DDE26:DDE27 CTI26:CTI27 CJM26:CJM27 BZQ26:BZQ27 BPU26:BPU27 BFY26:BFY27 AWC26:AWC27 AMG26:AMG27 ACK26:ACK27 SO26:SO27 IS26:IS27 WVE32:WVE33 WLI32:WLI33 WBM32:WBM33 VRQ32:VRQ33 VHU32:VHU33 UXY32:UXY33 UOC32:UOC33 UEG32:UEG33 TUK32:TUK33 TKO32:TKO33 TAS32:TAS33 SQW32:SQW33 SHA32:SHA33 RXE32:RXE33 RNI32:RNI33 RDM32:RDM33 QTQ32:QTQ33 QJU32:QJU33 PZY32:PZY33 PQC32:PQC33 PGG32:PGG33 OWK32:OWK33 OMO32:OMO33 OCS32:OCS33 NSW32:NSW33 NJA32:NJA33 MZE32:MZE33 MPI32:MPI33 MFM32:MFM33 LVQ32:LVQ33 LLU32:LLU33 LBY32:LBY33 KSC32:KSC33 KIG32:KIG33 JYK32:JYK33 JOO32:JOO33 JES32:JES33 IUW32:IUW33 ILA32:ILA33 IBE32:IBE33 HRI32:HRI33 HHM32:HHM33 GXQ32:GXQ33 GNU32:GNU33 GDY32:GDY33 FUC32:FUC33 FKG32:FKG33 FAK32:FAK33 EQO32:EQO33 EGS32:EGS33 DWW32:DWW33 DNA32:DNA33 DDE32:DDE33 CTI32:CTI33 CJM32:CJM33 BZQ32:BZQ33 BPU32:BPU33 BFY32:BFY33 AWC32:AWC33 AMG32:AMG33 ACK32:ACK33 SO32:SO33 IS32:IS33 WVE37 WLI37 WBM37 VRQ37 VHU37 UXY37 UOC37 UEG37 TUK37 TKO37 TAS37 SQW37 SHA37 RXE37 RNI37 RDM37 QTQ37 QJU37 PZY37 PQC37 PGG37 OWK37 OMO37 OCS37 NSW37 NJA37 MZE37 MPI37 MFM37 LVQ37 LLU37 LBY37 KSC37 KIG37 JYK37 JOO37 JES37 IUW37 ILA37 IBE37 HRI37 HHM37 GXQ37 GNU37 GDY37 FUC37 FKG37 FAK37 EQO37 EGS37 DWW37 DNA37 DDE37 CTI37 CJM37 BZQ37 BPU37 BFY37 AWC37 AMG37 ACK37 SO37 IS37 WVE39 WLI39 WBM39 VRQ39 VHU39 UXY39 UOC39 UEG39 TUK39 TKO39 TAS39 SQW39 SHA39 RXE39 RNI39 RDM39 QTQ39 QJU39 PZY39 PQC39 PGG39 OWK39 OMO39 OCS39 NSW39 NJA39 MZE39 MPI39 MFM39 LVQ39 LLU39 LBY39 KSC39 KIG39 JYK39 JOO39 JES39 IUW39 ILA39 IBE39 HRI39 HHM39 GXQ39 GNU39 GDY39 FUC39 FKG39 FAK39 EQO39 EGS39 DWW39 DNA39 DDE39 CTI39 CJM39 BZQ39 BPU39 BFY39 AWC39 AMG39 ACK39 SO39 IS39 WVE43 WLI43 WBM43 VRQ43 VHU43 UXY43 UOC43 UEG43 TUK43 TKO43 TAS43 SQW43 SHA43 RXE43 RNI43 RDM43 QTQ43 QJU43 PZY43 PQC43 PGG43 OWK43 OMO43 OCS43 NSW43 NJA43 MZE43 MPI43 MFM43 LVQ43 LLU43 LBY43 KSC43 KIG43 JYK43 JOO43 JES43 IUW43 ILA43 IBE43 HRI43 HHM43 GXQ43 GNU43 GDY43 FUC43 FKG43 FAK43 EQO43 EGS43 DWW43 DNA43 DDE43 CTI43 CJM43 BZQ43 BPU43 BFY43 AWC43 AMG43 ACK43 SO43 IS43 WVE47 WLI47 WBM47 VRQ47 VHU47 UXY47 UOC47 UEG47 TUK47 TKO47 TAS47 SQW47 SHA47 RXE47 RNI47 RDM47 QTQ47 QJU47 PZY47 PQC47 PGG47 OWK47 OMO47 OCS47 NSW47 NJA47 MZE47 MPI47 MFM47 LVQ47 LLU47 LBY47 KSC47 KIG47 JYK47 JOO47 JES47 IUW47 ILA47 IBE47 HRI47 HHM47 GXQ47 GNU47 GDY47 FUC47 FKG47 FAK47 EQO47 EGS47 DWW47 DNA47 DDE47 CTI47 CJM47 BZQ47 BPU47 BFY47 AWC47 AMG47 ACK47 SO47 IS47 WVE51:WVE53 WLI51:WLI53 WBM51:WBM53 VRQ51:VRQ53 VHU51:VHU53 UXY51:UXY53 UOC51:UOC53 UEG51:UEG53 TUK51:TUK53 TKO51:TKO53 TAS51:TAS53 SQW51:SQW53 SHA51:SHA53 RXE51:RXE53 RNI51:RNI53 RDM51:RDM53 QTQ51:QTQ53 QJU51:QJU53 PZY51:PZY53 PQC51:PQC53 PGG51:PGG53 OWK51:OWK53 OMO51:OMO53 OCS51:OCS53 NSW51:NSW53 NJA51:NJA53 MZE51:MZE53 MPI51:MPI53 MFM51:MFM53 LVQ51:LVQ53 LLU51:LLU53 LBY51:LBY53 KSC51:KSC53 KIG51:KIG53 JYK51:JYK53 JOO51:JOO53 JES51:JES53 IUW51:IUW53 ILA51:ILA53 IBE51:IBE53 HRI51:HRI53 HHM51:HHM53 GXQ51:GXQ53 GNU51:GNU53 GDY51:GDY53 FUC51:FUC53 FKG51:FKG53 FAK51:FAK53 EQO51:EQO53 EGS51:EGS53 DWW51:DWW53 DNA51:DNA53 DDE51:DDE53 CTI51:CTI53 CJM51:CJM53 BZQ51:BZQ53 BPU51:BPU53 BFY51:BFY53 AWC51:AWC53 AMG51:AMG53 ACK51:ACK53 SO51:SO53 IS51:IS53 WBN91:WBN95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IS115 SO115 ACK115 AMG115 AWC115 BFY115 BPU115 BZQ115 CJM115 CTI115 DDE115 DNA115 DWW115 EGS115 EQO115 FAK115 FKG115 FUC115 GDY115 GNU115 GXQ115 HHM115 HRI115 IBE115 ILA115 IUW115 JES115 JOO115 JYK115 KIG115 KSC115 LBY115 LLU115 LVQ115 MFM115 MPI115 MZE115 NJA115 NSW115 OCS115 OMO115 OWK115 PGG115 PQC115 PZY115 QJU115 QTQ115 RDM115 RNI115 RXE115 SHA115 SQW115 TAS115 TKO115 TUK115 UEG115 UOC115 UXY115 VHU115 VRQ115 WBM115 WLI115 WVE115 SO119:SO121 ACK119:ACK121 AMG119:AMG121 AWC119:AWC121 BFY119:BFY121 BPU119:BPU121 BZQ119:BZQ121 CJM119:CJM121 CTI119:CTI121 DDE119:DDE121 DNA119:DNA121 DWW119:DWW121 EGS119:EGS121 EQO119:EQO121 FAK119:FAK121 FKG119:FKG121 FUC119:FUC121 GDY119:GDY121 GNU119:GNU121 GXQ119:GXQ121 HHM119:HHM121 HRI119:HRI121 IBE119:IBE121 ILA119:ILA121 IUW119:IUW121 JES119:JES121 JOO119:JOO121 JYK119:JYK121 KIG119:KIG121 KSC119:KSC121 LBY119:LBY121 LLU119:LLU121 LVQ119:LVQ121 MFM119:MFM121 MPI119:MPI121 MZE119:MZE121 NJA119:NJA121 NSW119:NSW121 OCS119:OCS121 OMO119:OMO121 OWK119:OWK121 PGG119:PGG121 PQC119:PQC121 PZY119:PZY121 QJU119:QJU121 QTQ119:QTQ121 RDM119:RDM121 RNI119:RNI121 RXE119:RXE121 SHA119:SHA121 SQW119:SQW121 TAS119:TAS121 TKO119:TKO121 TUK119:TUK121 UEG119:UEG121 UOC119:UOC121 UXY119:UXY121 VHU119:VHU121 VRQ119:VRQ121 WBM119:WBM121 WLI119:WLI121 WVE119:WVE121 IT91:IT95 WVF91:WVF95 WLJ91:WLJ95 IS119:IS121 IS128 SO128 ACK128 AMG128 AWC128 BFY128 BPU128 BZQ128 CJM128 CTI128 DDE128 DNA128 DWW128 EGS128 EQO128 FAK128 FKG128 FUC128 GDY128 GNU128 GXQ128 HHM128 HRI128 IBE128 ILA128 IUW128 JES128 JOO128 JYK128 KIG128 KSC128 LBY128 LLU128 LVQ128 MFM128 MPI128 MZE128 NJA128 NSW128 OCS128 OMO128 OWK128 PGG128 PQC128 PZY128 QJU128 QTQ128 RDM128 RNI128 RXE128 SHA128 SQW128 TAS128 TKO128 TUK128 UEG128 UOC128 UXY128 VHU128 VRQ128 WBM128 WLI128 WVE128 IS134 SO134 ACK134 AMG134 AWC134 BFY134 BPU134 BZQ134 CJM134 CTI134 DDE134 DNA134 DWW134 EGS134 EQO134 FAK134 FKG134 FUC134 GDY134 GNU134 GXQ134 HHM134 HRI134 IBE134 ILA134 IUW134 JES134 JOO134 JYK134 KIG134 KSC134 LBY134 LLU134 LVQ134 MFM134 MPI134 MZE134 NJA134 NSW134 OCS134 OMO134 OWK134 PGG134 PQC134 PZY134 QJU134 QTQ134 RDM134 RNI134 RXE134 SHA134 SQW134 TAS134 TKO134 TUK134 UEG134 UOC134 UXY134 VHU134 VRQ134 WBM134 WLI134 WVE134 IS136 SO136 ACK136 AMG136 AWC136 BFY136 BPU136 BZQ136 CJM136 CTI136 DDE136 DNA136 DWW136 EGS136 EQO136 FAK136 FKG136 FUC136 GDY136 GNU136 GXQ136 HHM136 HRI136 IBE136 ILA136 IUW136 JES136 JOO136 JYK136 KIG136 KSC136 LBY136 LLU136 LVQ136 MFM136 MPI136 MZE136 NJA136 NSW136 OCS136 OMO136 OWK136 PGG136 PQC136 PZY136 QJU136 QTQ136 RDM136 RNI136 RXE136 SHA136 SQW136 TAS136 TKO136 TUK136 UEG136 UOC136 UXY136 VHU136 VRQ136 WBM136 WLI136 WVE136 SO138:SO139 ACK138:ACK139 AMG138:AMG139 AWC138:AWC139 BFY138:BFY139 BPU138:BPU139 BZQ138:BZQ139 CJM138:CJM139 CTI138:CTI139 DDE138:DDE139 DNA138:DNA139 DWW138:DWW139 EGS138:EGS139 EQO138:EQO139 FAK138:FAK139 FKG138:FKG139 FUC138:FUC139 GDY138:GDY139 GNU138:GNU139 GXQ138:GXQ139 HHM138:HHM139 HRI138:HRI139 IBE138:IBE139 ILA138:ILA139 IUW138:IUW139 JES138:JES139 JOO138:JOO139 JYK138:JYK139 KIG138:KIG139 KSC138:KSC139 LBY138:LBY139 LLU138:LLU139 LVQ138:LVQ139 MFM138:MFM139 MPI138:MPI139 MZE138:MZE139 NJA138:NJA139 NSW138:NSW139 OCS138:OCS139 OMO138:OMO139 OWK138:OWK139 PGG138:PGG139 PQC138:PQC139 PZY138:PZY139 QJU138:QJU139 QTQ138:QTQ139 RDM138:RDM139 RNI138:RNI139 RXE138:RXE139 SHA138:SHA139 SQW138:SQW139 TAS138:TAS139 TKO138:TKO139 TUK138:TUK139 UEG138:UEG139 UOC138:UOC139 UXY138:UXY139 VHU138:VHU139 VRQ138:VRQ139 WBM138:WBM139 WLI138:WLI139 WVE138:WVE139 IS138:IS139 IS146 WVE146 WLI146 WBM146 VRQ146 VHU146 UXY146 UOC146 UEG146 TUK146 TKO146 TAS146 SQW146 SHA146 RXE146 RNI146 RDM146 QTQ146 QJU146 PZY146 PQC146 PGG146 OWK146 OMO146 OCS146 NSW146 NJA146 MZE146 MPI146 MFM146 LVQ146 LLU146 LBY146 KSC146 KIG146 JYK146 JOO146 JES146 IUW146 ILA146 IBE146 HRI146 HHM146 GXQ146 GNU146 GDY146 FUC146 FKG146 FAK146 EQO146 EGS146 DWW146 DNA146 DDE146 CTI146 CJM146 BZQ146 BPU146 BFY146 AWC146 AMG146 ACK146 SO146 WVF983661:WVF983759 P65485:P65580 IT65485:IT65580 SP65485:SP65580 ACL65485:ACL65580 AMH65485:AMH65580 AWD65485:AWD65580 BFZ65485:BFZ65580 BPV65485:BPV65580 BZR65485:BZR65580 CJN65485:CJN65580 CTJ65485:CTJ65580 DDF65485:DDF65580 DNB65485:DNB65580 DWX65485:DWX65580 EGT65485:EGT65580 EQP65485:EQP65580 FAL65485:FAL65580 FKH65485:FKH65580 FUD65485:FUD65580 GDZ65485:GDZ65580 GNV65485:GNV65580 GXR65485:GXR65580 HHN65485:HHN65580 HRJ65485:HRJ65580 IBF65485:IBF65580 ILB65485:ILB65580 IUX65485:IUX65580 JET65485:JET65580 JOP65485:JOP65580 JYL65485:JYL65580 KIH65485:KIH65580 KSD65485:KSD65580 LBZ65485:LBZ65580 LLV65485:LLV65580 LVR65485:LVR65580 MFN65485:MFN65580 MPJ65485:MPJ65580 MZF65485:MZF65580 NJB65485:NJB65580 NSX65485:NSX65580 OCT65485:OCT65580 OMP65485:OMP65580 OWL65485:OWL65580 PGH65485:PGH65580 PQD65485:PQD65580 PZZ65485:PZZ65580 QJV65485:QJV65580 QTR65485:QTR65580 RDN65485:RDN65580 RNJ65485:RNJ65580 RXF65485:RXF65580 SHB65485:SHB65580 SQX65485:SQX65580 TAT65485:TAT65580 TKP65485:TKP65580 TUL65485:TUL65580 UEH65485:UEH65580 UOD65485:UOD65580 UXZ65485:UXZ65580 VHV65485:VHV65580 VRR65485:VRR65580 WBN65485:WBN65580 WLJ65485:WLJ65580 WVF65485:WVF65580 P131021:P131116 IT131021:IT131116 SP131021:SP131116 ACL131021:ACL131116 AMH131021:AMH131116 AWD131021:AWD131116 BFZ131021:BFZ131116 BPV131021:BPV131116 BZR131021:BZR131116 CJN131021:CJN131116 CTJ131021:CTJ131116 DDF131021:DDF131116 DNB131021:DNB131116 DWX131021:DWX131116 EGT131021:EGT131116 EQP131021:EQP131116 FAL131021:FAL131116 FKH131021:FKH131116 FUD131021:FUD131116 GDZ131021:GDZ131116 GNV131021:GNV131116 GXR131021:GXR131116 HHN131021:HHN131116 HRJ131021:HRJ131116 IBF131021:IBF131116 ILB131021:ILB131116 IUX131021:IUX131116 JET131021:JET131116 JOP131021:JOP131116 JYL131021:JYL131116 KIH131021:KIH131116 KSD131021:KSD131116 LBZ131021:LBZ131116 LLV131021:LLV131116 LVR131021:LVR131116 MFN131021:MFN131116 MPJ131021:MPJ131116 MZF131021:MZF131116 NJB131021:NJB131116 NSX131021:NSX131116 OCT131021:OCT131116 OMP131021:OMP131116 OWL131021:OWL131116 PGH131021:PGH131116 PQD131021:PQD131116 PZZ131021:PZZ131116 QJV131021:QJV131116 QTR131021:QTR131116 RDN131021:RDN131116 RNJ131021:RNJ131116 RXF131021:RXF131116 SHB131021:SHB131116 SQX131021:SQX131116 TAT131021:TAT131116 TKP131021:TKP131116 TUL131021:TUL131116 UEH131021:UEH131116 UOD131021:UOD131116 UXZ131021:UXZ131116 VHV131021:VHV131116 VRR131021:VRR131116 WBN131021:WBN131116 WLJ131021:WLJ131116 WVF131021:WVF131116 P196557:P196652 IT196557:IT196652 SP196557:SP196652 ACL196557:ACL196652 AMH196557:AMH196652 AWD196557:AWD196652 BFZ196557:BFZ196652 BPV196557:BPV196652 BZR196557:BZR196652 CJN196557:CJN196652 CTJ196557:CTJ196652 DDF196557:DDF196652 DNB196557:DNB196652 DWX196557:DWX196652 EGT196557:EGT196652 EQP196557:EQP196652 FAL196557:FAL196652 FKH196557:FKH196652 FUD196557:FUD196652 GDZ196557:GDZ196652 GNV196557:GNV196652 GXR196557:GXR196652 HHN196557:HHN196652 HRJ196557:HRJ196652 IBF196557:IBF196652 ILB196557:ILB196652 IUX196557:IUX196652 JET196557:JET196652 JOP196557:JOP196652 JYL196557:JYL196652 KIH196557:KIH196652 KSD196557:KSD196652 LBZ196557:LBZ196652 LLV196557:LLV196652 LVR196557:LVR196652 MFN196557:MFN196652 MPJ196557:MPJ196652 MZF196557:MZF196652 NJB196557:NJB196652 NSX196557:NSX196652 OCT196557:OCT196652 OMP196557:OMP196652 OWL196557:OWL196652 PGH196557:PGH196652 PQD196557:PQD196652 PZZ196557:PZZ196652 QJV196557:QJV196652 QTR196557:QTR196652 RDN196557:RDN196652 RNJ196557:RNJ196652 RXF196557:RXF196652 SHB196557:SHB196652 SQX196557:SQX196652 TAT196557:TAT196652 TKP196557:TKP196652 TUL196557:TUL196652 UEH196557:UEH196652 UOD196557:UOD196652 UXZ196557:UXZ196652 VHV196557:VHV196652 VRR196557:VRR196652 WBN196557:WBN196652 WLJ196557:WLJ196652 WVF196557:WVF196652 P262093:P262188 IT262093:IT262188 SP262093:SP262188 ACL262093:ACL262188 AMH262093:AMH262188 AWD262093:AWD262188 BFZ262093:BFZ262188 BPV262093:BPV262188 BZR262093:BZR262188 CJN262093:CJN262188 CTJ262093:CTJ262188 DDF262093:DDF262188 DNB262093:DNB262188 DWX262093:DWX262188 EGT262093:EGT262188 EQP262093:EQP262188 FAL262093:FAL262188 FKH262093:FKH262188 FUD262093:FUD262188 GDZ262093:GDZ262188 GNV262093:GNV262188 GXR262093:GXR262188 HHN262093:HHN262188 HRJ262093:HRJ262188 IBF262093:IBF262188 ILB262093:ILB262188 IUX262093:IUX262188 JET262093:JET262188 JOP262093:JOP262188 JYL262093:JYL262188 KIH262093:KIH262188 KSD262093:KSD262188 LBZ262093:LBZ262188 LLV262093:LLV262188 LVR262093:LVR262188 MFN262093:MFN262188 MPJ262093:MPJ262188 MZF262093:MZF262188 NJB262093:NJB262188 NSX262093:NSX262188 OCT262093:OCT262188 OMP262093:OMP262188 OWL262093:OWL262188 PGH262093:PGH262188 PQD262093:PQD262188 PZZ262093:PZZ262188 QJV262093:QJV262188 QTR262093:QTR262188 RDN262093:RDN262188 RNJ262093:RNJ262188 RXF262093:RXF262188 SHB262093:SHB262188 SQX262093:SQX262188 TAT262093:TAT262188 TKP262093:TKP262188 TUL262093:TUL262188 UEH262093:UEH262188 UOD262093:UOD262188 UXZ262093:UXZ262188 VHV262093:VHV262188 VRR262093:VRR262188 WBN262093:WBN262188 WLJ262093:WLJ262188 WVF262093:WVF262188 P327629:P327724 IT327629:IT327724 SP327629:SP327724 ACL327629:ACL327724 AMH327629:AMH327724 AWD327629:AWD327724 BFZ327629:BFZ327724 BPV327629:BPV327724 BZR327629:BZR327724 CJN327629:CJN327724 CTJ327629:CTJ327724 DDF327629:DDF327724 DNB327629:DNB327724 DWX327629:DWX327724 EGT327629:EGT327724 EQP327629:EQP327724 FAL327629:FAL327724 FKH327629:FKH327724 FUD327629:FUD327724 GDZ327629:GDZ327724 GNV327629:GNV327724 GXR327629:GXR327724 HHN327629:HHN327724 HRJ327629:HRJ327724 IBF327629:IBF327724 ILB327629:ILB327724 IUX327629:IUX327724 JET327629:JET327724 JOP327629:JOP327724 JYL327629:JYL327724 KIH327629:KIH327724 KSD327629:KSD327724 LBZ327629:LBZ327724 LLV327629:LLV327724 LVR327629:LVR327724 MFN327629:MFN327724 MPJ327629:MPJ327724 MZF327629:MZF327724 NJB327629:NJB327724 NSX327629:NSX327724 OCT327629:OCT327724 OMP327629:OMP327724 OWL327629:OWL327724 PGH327629:PGH327724 PQD327629:PQD327724 PZZ327629:PZZ327724 QJV327629:QJV327724 QTR327629:QTR327724 RDN327629:RDN327724 RNJ327629:RNJ327724 RXF327629:RXF327724 SHB327629:SHB327724 SQX327629:SQX327724 TAT327629:TAT327724 TKP327629:TKP327724 TUL327629:TUL327724 UEH327629:UEH327724 UOD327629:UOD327724 UXZ327629:UXZ327724 VHV327629:VHV327724 VRR327629:VRR327724 WBN327629:WBN327724 WLJ327629:WLJ327724 WVF327629:WVF327724 P393165:P393260 IT393165:IT393260 SP393165:SP393260 ACL393165:ACL393260 AMH393165:AMH393260 AWD393165:AWD393260 BFZ393165:BFZ393260 BPV393165:BPV393260 BZR393165:BZR393260 CJN393165:CJN393260 CTJ393165:CTJ393260 DDF393165:DDF393260 DNB393165:DNB393260 DWX393165:DWX393260 EGT393165:EGT393260 EQP393165:EQP393260 FAL393165:FAL393260 FKH393165:FKH393260 FUD393165:FUD393260 GDZ393165:GDZ393260 GNV393165:GNV393260 GXR393165:GXR393260 HHN393165:HHN393260 HRJ393165:HRJ393260 IBF393165:IBF393260 ILB393165:ILB393260 IUX393165:IUX393260 JET393165:JET393260 JOP393165:JOP393260 JYL393165:JYL393260 KIH393165:KIH393260 KSD393165:KSD393260 LBZ393165:LBZ393260 LLV393165:LLV393260 LVR393165:LVR393260 MFN393165:MFN393260 MPJ393165:MPJ393260 MZF393165:MZF393260 NJB393165:NJB393260 NSX393165:NSX393260 OCT393165:OCT393260 OMP393165:OMP393260 OWL393165:OWL393260 PGH393165:PGH393260 PQD393165:PQD393260 PZZ393165:PZZ393260 QJV393165:QJV393260 QTR393165:QTR393260 RDN393165:RDN393260 RNJ393165:RNJ393260 RXF393165:RXF393260 SHB393165:SHB393260 SQX393165:SQX393260 TAT393165:TAT393260 TKP393165:TKP393260 TUL393165:TUL393260 UEH393165:UEH393260 UOD393165:UOD393260 UXZ393165:UXZ393260 VHV393165:VHV393260 VRR393165:VRR393260 WBN393165:WBN393260 WLJ393165:WLJ393260 WVF393165:WVF393260 P458701:P458796 IT458701:IT458796 SP458701:SP458796 ACL458701:ACL458796 AMH458701:AMH458796 AWD458701:AWD458796 BFZ458701:BFZ458796 BPV458701:BPV458796 BZR458701:BZR458796 CJN458701:CJN458796 CTJ458701:CTJ458796 DDF458701:DDF458796 DNB458701:DNB458796 DWX458701:DWX458796 EGT458701:EGT458796 EQP458701:EQP458796 FAL458701:FAL458796 FKH458701:FKH458796 FUD458701:FUD458796 GDZ458701:GDZ458796 GNV458701:GNV458796 GXR458701:GXR458796 HHN458701:HHN458796 HRJ458701:HRJ458796 IBF458701:IBF458796 ILB458701:ILB458796 IUX458701:IUX458796 JET458701:JET458796 JOP458701:JOP458796 JYL458701:JYL458796 KIH458701:KIH458796 KSD458701:KSD458796 LBZ458701:LBZ458796 LLV458701:LLV458796 LVR458701:LVR458796 MFN458701:MFN458796 MPJ458701:MPJ458796 MZF458701:MZF458796 NJB458701:NJB458796 NSX458701:NSX458796 OCT458701:OCT458796 OMP458701:OMP458796 OWL458701:OWL458796 PGH458701:PGH458796 PQD458701:PQD458796 PZZ458701:PZZ458796 QJV458701:QJV458796 QTR458701:QTR458796 RDN458701:RDN458796 RNJ458701:RNJ458796 RXF458701:RXF458796 SHB458701:SHB458796 SQX458701:SQX458796 TAT458701:TAT458796 TKP458701:TKP458796 TUL458701:TUL458796 UEH458701:UEH458796 UOD458701:UOD458796 UXZ458701:UXZ458796 VHV458701:VHV458796 VRR458701:VRR458796 WBN458701:WBN458796 WLJ458701:WLJ458796 WVF458701:WVF458796 P524237:P524332 IT524237:IT524332 SP524237:SP524332 ACL524237:ACL524332 AMH524237:AMH524332 AWD524237:AWD524332 BFZ524237:BFZ524332 BPV524237:BPV524332 BZR524237:BZR524332 CJN524237:CJN524332 CTJ524237:CTJ524332 DDF524237:DDF524332 DNB524237:DNB524332 DWX524237:DWX524332 EGT524237:EGT524332 EQP524237:EQP524332 FAL524237:FAL524332 FKH524237:FKH524332 FUD524237:FUD524332 GDZ524237:GDZ524332 GNV524237:GNV524332 GXR524237:GXR524332 HHN524237:HHN524332 HRJ524237:HRJ524332 IBF524237:IBF524332 ILB524237:ILB524332 IUX524237:IUX524332 JET524237:JET524332 JOP524237:JOP524332 JYL524237:JYL524332 KIH524237:KIH524332 KSD524237:KSD524332 LBZ524237:LBZ524332 LLV524237:LLV524332 LVR524237:LVR524332 MFN524237:MFN524332 MPJ524237:MPJ524332 MZF524237:MZF524332 NJB524237:NJB524332 NSX524237:NSX524332 OCT524237:OCT524332 OMP524237:OMP524332 OWL524237:OWL524332 PGH524237:PGH524332 PQD524237:PQD524332 PZZ524237:PZZ524332 QJV524237:QJV524332 QTR524237:QTR524332 RDN524237:RDN524332 RNJ524237:RNJ524332 RXF524237:RXF524332 SHB524237:SHB524332 SQX524237:SQX524332 TAT524237:TAT524332 TKP524237:TKP524332 TUL524237:TUL524332 UEH524237:UEH524332 UOD524237:UOD524332 UXZ524237:UXZ524332 VHV524237:VHV524332 VRR524237:VRR524332 WBN524237:WBN524332 WLJ524237:WLJ524332 WVF524237:WVF524332 P589773:P589868 IT589773:IT589868 SP589773:SP589868 ACL589773:ACL589868 AMH589773:AMH589868 AWD589773:AWD589868 BFZ589773:BFZ589868 BPV589773:BPV589868 BZR589773:BZR589868 CJN589773:CJN589868 CTJ589773:CTJ589868 DDF589773:DDF589868 DNB589773:DNB589868 DWX589773:DWX589868 EGT589773:EGT589868 EQP589773:EQP589868 FAL589773:FAL589868 FKH589773:FKH589868 FUD589773:FUD589868 GDZ589773:GDZ589868 GNV589773:GNV589868 GXR589773:GXR589868 HHN589773:HHN589868 HRJ589773:HRJ589868 IBF589773:IBF589868 ILB589773:ILB589868 IUX589773:IUX589868 JET589773:JET589868 JOP589773:JOP589868 JYL589773:JYL589868 KIH589773:KIH589868 KSD589773:KSD589868 LBZ589773:LBZ589868 LLV589773:LLV589868 LVR589773:LVR589868 MFN589773:MFN589868 MPJ589773:MPJ589868 MZF589773:MZF589868 NJB589773:NJB589868 NSX589773:NSX589868 OCT589773:OCT589868 OMP589773:OMP589868 OWL589773:OWL589868 PGH589773:PGH589868 PQD589773:PQD589868 PZZ589773:PZZ589868 QJV589773:QJV589868 QTR589773:QTR589868 RDN589773:RDN589868 RNJ589773:RNJ589868 RXF589773:RXF589868 SHB589773:SHB589868 SQX589773:SQX589868 TAT589773:TAT589868 TKP589773:TKP589868 TUL589773:TUL589868 UEH589773:UEH589868 UOD589773:UOD589868 UXZ589773:UXZ589868 VHV589773:VHV589868 VRR589773:VRR589868 WBN589773:WBN589868 WLJ589773:WLJ589868 WVF589773:WVF589868 P655309:P655404 IT655309:IT655404 SP655309:SP655404 ACL655309:ACL655404 AMH655309:AMH655404 AWD655309:AWD655404 BFZ655309:BFZ655404 BPV655309:BPV655404 BZR655309:BZR655404 CJN655309:CJN655404 CTJ655309:CTJ655404 DDF655309:DDF655404 DNB655309:DNB655404 DWX655309:DWX655404 EGT655309:EGT655404 EQP655309:EQP655404 FAL655309:FAL655404 FKH655309:FKH655404 FUD655309:FUD655404 GDZ655309:GDZ655404 GNV655309:GNV655404 GXR655309:GXR655404 HHN655309:HHN655404 HRJ655309:HRJ655404 IBF655309:IBF655404 ILB655309:ILB655404 IUX655309:IUX655404 JET655309:JET655404 JOP655309:JOP655404 JYL655309:JYL655404 KIH655309:KIH655404 KSD655309:KSD655404 LBZ655309:LBZ655404 LLV655309:LLV655404 LVR655309:LVR655404 MFN655309:MFN655404 MPJ655309:MPJ655404 MZF655309:MZF655404 NJB655309:NJB655404 NSX655309:NSX655404 OCT655309:OCT655404 OMP655309:OMP655404 OWL655309:OWL655404 PGH655309:PGH655404 PQD655309:PQD655404 PZZ655309:PZZ655404 QJV655309:QJV655404 QTR655309:QTR655404 RDN655309:RDN655404 RNJ655309:RNJ655404 RXF655309:RXF655404 SHB655309:SHB655404 SQX655309:SQX655404 TAT655309:TAT655404 TKP655309:TKP655404 TUL655309:TUL655404 UEH655309:UEH655404 UOD655309:UOD655404 UXZ655309:UXZ655404 VHV655309:VHV655404 VRR655309:VRR655404 WBN655309:WBN655404 WLJ655309:WLJ655404 WVF655309:WVF655404 P720845:P720940 IT720845:IT720940 SP720845:SP720940 ACL720845:ACL720940 AMH720845:AMH720940 AWD720845:AWD720940 BFZ720845:BFZ720940 BPV720845:BPV720940 BZR720845:BZR720940 CJN720845:CJN720940 CTJ720845:CTJ720940 DDF720845:DDF720940 DNB720845:DNB720940 DWX720845:DWX720940 EGT720845:EGT720940 EQP720845:EQP720940 FAL720845:FAL720940 FKH720845:FKH720940 FUD720845:FUD720940 GDZ720845:GDZ720940 GNV720845:GNV720940 GXR720845:GXR720940 HHN720845:HHN720940 HRJ720845:HRJ720940 IBF720845:IBF720940 ILB720845:ILB720940 IUX720845:IUX720940 JET720845:JET720940 JOP720845:JOP720940 JYL720845:JYL720940 KIH720845:KIH720940 KSD720845:KSD720940 LBZ720845:LBZ720940 LLV720845:LLV720940 LVR720845:LVR720940 MFN720845:MFN720940 MPJ720845:MPJ720940 MZF720845:MZF720940 NJB720845:NJB720940 NSX720845:NSX720940 OCT720845:OCT720940 OMP720845:OMP720940 OWL720845:OWL720940 PGH720845:PGH720940 PQD720845:PQD720940 PZZ720845:PZZ720940 QJV720845:QJV720940 QTR720845:QTR720940 RDN720845:RDN720940 RNJ720845:RNJ720940 RXF720845:RXF720940 SHB720845:SHB720940 SQX720845:SQX720940 TAT720845:TAT720940 TKP720845:TKP720940 TUL720845:TUL720940 UEH720845:UEH720940 UOD720845:UOD720940 UXZ720845:UXZ720940 VHV720845:VHV720940 VRR720845:VRR720940 WBN720845:WBN720940 WLJ720845:WLJ720940 WVF720845:WVF720940 P786381:P786476 IT786381:IT786476 SP786381:SP786476 ACL786381:ACL786476 AMH786381:AMH786476 AWD786381:AWD786476 BFZ786381:BFZ786476 BPV786381:BPV786476 BZR786381:BZR786476 CJN786381:CJN786476 CTJ786381:CTJ786476 DDF786381:DDF786476 DNB786381:DNB786476 DWX786381:DWX786476 EGT786381:EGT786476 EQP786381:EQP786476 FAL786381:FAL786476 FKH786381:FKH786476 FUD786381:FUD786476 GDZ786381:GDZ786476 GNV786381:GNV786476 GXR786381:GXR786476 HHN786381:HHN786476 HRJ786381:HRJ786476 IBF786381:IBF786476 ILB786381:ILB786476 IUX786381:IUX786476 JET786381:JET786476 JOP786381:JOP786476 JYL786381:JYL786476 KIH786381:KIH786476 KSD786381:KSD786476 LBZ786381:LBZ786476 LLV786381:LLV786476 LVR786381:LVR786476 MFN786381:MFN786476 MPJ786381:MPJ786476 MZF786381:MZF786476 NJB786381:NJB786476 NSX786381:NSX786476 OCT786381:OCT786476 OMP786381:OMP786476 OWL786381:OWL786476 PGH786381:PGH786476 PQD786381:PQD786476 PZZ786381:PZZ786476 QJV786381:QJV786476 QTR786381:QTR786476 RDN786381:RDN786476 RNJ786381:RNJ786476 RXF786381:RXF786476 SHB786381:SHB786476 SQX786381:SQX786476 TAT786381:TAT786476 TKP786381:TKP786476 TUL786381:TUL786476 UEH786381:UEH786476 UOD786381:UOD786476 UXZ786381:UXZ786476 VHV786381:VHV786476 VRR786381:VRR786476 WBN786381:WBN786476 WLJ786381:WLJ786476 WVF786381:WVF786476 P851917:P852012 IT851917:IT852012 SP851917:SP852012 ACL851917:ACL852012 AMH851917:AMH852012 AWD851917:AWD852012 BFZ851917:BFZ852012 BPV851917:BPV852012 BZR851917:BZR852012 CJN851917:CJN852012 CTJ851917:CTJ852012 DDF851917:DDF852012 DNB851917:DNB852012 DWX851917:DWX852012 EGT851917:EGT852012 EQP851917:EQP852012 FAL851917:FAL852012 FKH851917:FKH852012 FUD851917:FUD852012 GDZ851917:GDZ852012 GNV851917:GNV852012 GXR851917:GXR852012 HHN851917:HHN852012 HRJ851917:HRJ852012 IBF851917:IBF852012 ILB851917:ILB852012 IUX851917:IUX852012 JET851917:JET852012 JOP851917:JOP852012 JYL851917:JYL852012 KIH851917:KIH852012 KSD851917:KSD852012 LBZ851917:LBZ852012 LLV851917:LLV852012 LVR851917:LVR852012 MFN851917:MFN852012 MPJ851917:MPJ852012 MZF851917:MZF852012 NJB851917:NJB852012 NSX851917:NSX852012 OCT851917:OCT852012 OMP851917:OMP852012 OWL851917:OWL852012 PGH851917:PGH852012 PQD851917:PQD852012 PZZ851917:PZZ852012 QJV851917:QJV852012 QTR851917:QTR852012 RDN851917:RDN852012 RNJ851917:RNJ852012 RXF851917:RXF852012 SHB851917:SHB852012 SQX851917:SQX852012 TAT851917:TAT852012 TKP851917:TKP852012 TUL851917:TUL852012 UEH851917:UEH852012 UOD851917:UOD852012 UXZ851917:UXZ852012 VHV851917:VHV852012 VRR851917:VRR852012 WBN851917:WBN852012 WLJ851917:WLJ852012 WVF851917:WVF852012 P917453:P917548 IT917453:IT917548 SP917453:SP917548 ACL917453:ACL917548 AMH917453:AMH917548 AWD917453:AWD917548 BFZ917453:BFZ917548 BPV917453:BPV917548 BZR917453:BZR917548 CJN917453:CJN917548 CTJ917453:CTJ917548 DDF917453:DDF917548 DNB917453:DNB917548 DWX917453:DWX917548 EGT917453:EGT917548 EQP917453:EQP917548 FAL917453:FAL917548 FKH917453:FKH917548 FUD917453:FUD917548 GDZ917453:GDZ917548 GNV917453:GNV917548 GXR917453:GXR917548 HHN917453:HHN917548 HRJ917453:HRJ917548 IBF917453:IBF917548 ILB917453:ILB917548 IUX917453:IUX917548 JET917453:JET917548 JOP917453:JOP917548 JYL917453:JYL917548 KIH917453:KIH917548 KSD917453:KSD917548 LBZ917453:LBZ917548 LLV917453:LLV917548 LVR917453:LVR917548 MFN917453:MFN917548 MPJ917453:MPJ917548 MZF917453:MZF917548 NJB917453:NJB917548 NSX917453:NSX917548 OCT917453:OCT917548 OMP917453:OMP917548 OWL917453:OWL917548 PGH917453:PGH917548 PQD917453:PQD917548 PZZ917453:PZZ917548 QJV917453:QJV917548 QTR917453:QTR917548 RDN917453:RDN917548 RNJ917453:RNJ917548 RXF917453:RXF917548 SHB917453:SHB917548 SQX917453:SQX917548 TAT917453:TAT917548 TKP917453:TKP917548 TUL917453:TUL917548 UEH917453:UEH917548 UOD917453:UOD917548 UXZ917453:UXZ917548 VHV917453:VHV917548 VRR917453:VRR917548 WBN917453:WBN917548 WLJ917453:WLJ917548 WVF917453:WVF917548 P982989:P983084 IT982989:IT983084 SP982989:SP983084 ACL982989:ACL983084 AMH982989:AMH983084 AWD982989:AWD983084 BFZ982989:BFZ983084 BPV982989:BPV983084 BZR982989:BZR983084 CJN982989:CJN983084 CTJ982989:CTJ983084 DDF982989:DDF983084 DNB982989:DNB983084 DWX982989:DWX983084 EGT982989:EGT983084 EQP982989:EQP983084 FAL982989:FAL983084 FKH982989:FKH983084 FUD982989:FUD983084 GDZ982989:GDZ983084 GNV982989:GNV983084 GXR982989:GXR983084 HHN982989:HHN983084 HRJ982989:HRJ983084 IBF982989:IBF983084 ILB982989:ILB983084 IUX982989:IUX983084 JET982989:JET983084 JOP982989:JOP983084 JYL982989:JYL983084 KIH982989:KIH983084 KSD982989:KSD983084 LBZ982989:LBZ983084 LLV982989:LLV983084 LVR982989:LVR983084 MFN982989:MFN983084 MPJ982989:MPJ983084 MZF982989:MZF983084 NJB982989:NJB983084 NSX982989:NSX983084 OCT982989:OCT983084 OMP982989:OMP983084 OWL982989:OWL983084 PGH982989:PGH983084 PQD982989:PQD983084 PZZ982989:PZZ983084 QJV982989:QJV983084 QTR982989:QTR983084 RDN982989:RDN983084 RNJ982989:RNJ983084 RXF982989:RXF983084 SHB982989:SHB983084 SQX982989:SQX983084 TAT982989:TAT983084 TKP982989:TKP983084 TUL982989:TUL983084 UEH982989:UEH983084 UOD982989:UOD983084 UXZ982989:UXZ983084 VHV982989:VHV983084 VRR982989:VRR983084 WBN982989:WBN983084 WLJ982989:WLJ983084 WVF982989:WVF983084 IU65583:IU65601 SQ65583:SQ65601 ACM65583:ACM65601 AMI65583:AMI65601 AWE65583:AWE65601 BGA65583:BGA65601 BPW65583:BPW65601 BZS65583:BZS65601 CJO65583:CJO65601 CTK65583:CTK65601 DDG65583:DDG65601 DNC65583:DNC65601 DWY65583:DWY65601 EGU65583:EGU65601 EQQ65583:EQQ65601 FAM65583:FAM65601 FKI65583:FKI65601 FUE65583:FUE65601 GEA65583:GEA65601 GNW65583:GNW65601 GXS65583:GXS65601 HHO65583:HHO65601 HRK65583:HRK65601 IBG65583:IBG65601 ILC65583:ILC65601 IUY65583:IUY65601 JEU65583:JEU65601 JOQ65583:JOQ65601 JYM65583:JYM65601 KII65583:KII65601 KSE65583:KSE65601 LCA65583:LCA65601 LLW65583:LLW65601 LVS65583:LVS65601 MFO65583:MFO65601 MPK65583:MPK65601 MZG65583:MZG65601 NJC65583:NJC65601 NSY65583:NSY65601 OCU65583:OCU65601 OMQ65583:OMQ65601 OWM65583:OWM65601 PGI65583:PGI65601 PQE65583:PQE65601 QAA65583:QAA65601 QJW65583:QJW65601 QTS65583:QTS65601 RDO65583:RDO65601 RNK65583:RNK65601 RXG65583:RXG65601 SHC65583:SHC65601 SQY65583:SQY65601 TAU65583:TAU65601 TKQ65583:TKQ65601 TUM65583:TUM65601 UEI65583:UEI65601 UOE65583:UOE65601 UYA65583:UYA65601 VHW65583:VHW65601 VRS65583:VRS65601 WBO65583:WBO65601 WLK65583:WLK65601 WVG65583:WVG65601 IU131119:IU131137 SQ131119:SQ131137 ACM131119:ACM131137 AMI131119:AMI131137 AWE131119:AWE131137 BGA131119:BGA131137 BPW131119:BPW131137 BZS131119:BZS131137 CJO131119:CJO131137 CTK131119:CTK131137 DDG131119:DDG131137 DNC131119:DNC131137 DWY131119:DWY131137 EGU131119:EGU131137 EQQ131119:EQQ131137 FAM131119:FAM131137 FKI131119:FKI131137 FUE131119:FUE131137 GEA131119:GEA131137 GNW131119:GNW131137 GXS131119:GXS131137 HHO131119:HHO131137 HRK131119:HRK131137 IBG131119:IBG131137 ILC131119:ILC131137 IUY131119:IUY131137 JEU131119:JEU131137 JOQ131119:JOQ131137 JYM131119:JYM131137 KII131119:KII131137 KSE131119:KSE131137 LCA131119:LCA131137 LLW131119:LLW131137 LVS131119:LVS131137 MFO131119:MFO131137 MPK131119:MPK131137 MZG131119:MZG131137 NJC131119:NJC131137 NSY131119:NSY131137 OCU131119:OCU131137 OMQ131119:OMQ131137 OWM131119:OWM131137 PGI131119:PGI131137 PQE131119:PQE131137 QAA131119:QAA131137 QJW131119:QJW131137 QTS131119:QTS131137 RDO131119:RDO131137 RNK131119:RNK131137 RXG131119:RXG131137 SHC131119:SHC131137 SQY131119:SQY131137 TAU131119:TAU131137 TKQ131119:TKQ131137 TUM131119:TUM131137 UEI131119:UEI131137 UOE131119:UOE131137 UYA131119:UYA131137 VHW131119:VHW131137 VRS131119:VRS131137 WBO131119:WBO131137 WLK131119:WLK131137 WVG131119:WVG131137 IU196655:IU196673 SQ196655:SQ196673 ACM196655:ACM196673 AMI196655:AMI196673 AWE196655:AWE196673 BGA196655:BGA196673 BPW196655:BPW196673 BZS196655:BZS196673 CJO196655:CJO196673 CTK196655:CTK196673 DDG196655:DDG196673 DNC196655:DNC196673 DWY196655:DWY196673 EGU196655:EGU196673 EQQ196655:EQQ196673 FAM196655:FAM196673 FKI196655:FKI196673 FUE196655:FUE196673 GEA196655:GEA196673 GNW196655:GNW196673 GXS196655:GXS196673 HHO196655:HHO196673 HRK196655:HRK196673 IBG196655:IBG196673 ILC196655:ILC196673 IUY196655:IUY196673 JEU196655:JEU196673 JOQ196655:JOQ196673 JYM196655:JYM196673 KII196655:KII196673 KSE196655:KSE196673 LCA196655:LCA196673 LLW196655:LLW196673 LVS196655:LVS196673 MFO196655:MFO196673 MPK196655:MPK196673 MZG196655:MZG196673 NJC196655:NJC196673 NSY196655:NSY196673 OCU196655:OCU196673 OMQ196655:OMQ196673 OWM196655:OWM196673 PGI196655:PGI196673 PQE196655:PQE196673 QAA196655:QAA196673 QJW196655:QJW196673 QTS196655:QTS196673 RDO196655:RDO196673 RNK196655:RNK196673 RXG196655:RXG196673 SHC196655:SHC196673 SQY196655:SQY196673 TAU196655:TAU196673 TKQ196655:TKQ196673 TUM196655:TUM196673 UEI196655:UEI196673 UOE196655:UOE196673 UYA196655:UYA196673 VHW196655:VHW196673 VRS196655:VRS196673 WBO196655:WBO196673 WLK196655:WLK196673 WVG196655:WVG196673 IU262191:IU262209 SQ262191:SQ262209 ACM262191:ACM262209 AMI262191:AMI262209 AWE262191:AWE262209 BGA262191:BGA262209 BPW262191:BPW262209 BZS262191:BZS262209 CJO262191:CJO262209 CTK262191:CTK262209 DDG262191:DDG262209 DNC262191:DNC262209 DWY262191:DWY262209 EGU262191:EGU262209 EQQ262191:EQQ262209 FAM262191:FAM262209 FKI262191:FKI262209 FUE262191:FUE262209 GEA262191:GEA262209 GNW262191:GNW262209 GXS262191:GXS262209 HHO262191:HHO262209 HRK262191:HRK262209 IBG262191:IBG262209 ILC262191:ILC262209 IUY262191:IUY262209 JEU262191:JEU262209 JOQ262191:JOQ262209 JYM262191:JYM262209 KII262191:KII262209 KSE262191:KSE262209 LCA262191:LCA262209 LLW262191:LLW262209 LVS262191:LVS262209 MFO262191:MFO262209 MPK262191:MPK262209 MZG262191:MZG262209 NJC262191:NJC262209 NSY262191:NSY262209 OCU262191:OCU262209 OMQ262191:OMQ262209 OWM262191:OWM262209 PGI262191:PGI262209 PQE262191:PQE262209 QAA262191:QAA262209 QJW262191:QJW262209 QTS262191:QTS262209 RDO262191:RDO262209 RNK262191:RNK262209 RXG262191:RXG262209 SHC262191:SHC262209 SQY262191:SQY262209 TAU262191:TAU262209 TKQ262191:TKQ262209 TUM262191:TUM262209 UEI262191:UEI262209 UOE262191:UOE262209 UYA262191:UYA262209 VHW262191:VHW262209 VRS262191:VRS262209 WBO262191:WBO262209 WLK262191:WLK262209 WVG262191:WVG262209 IU327727:IU327745 SQ327727:SQ327745 ACM327727:ACM327745 AMI327727:AMI327745 AWE327727:AWE327745 BGA327727:BGA327745 BPW327727:BPW327745 BZS327727:BZS327745 CJO327727:CJO327745 CTK327727:CTK327745 DDG327727:DDG327745 DNC327727:DNC327745 DWY327727:DWY327745 EGU327727:EGU327745 EQQ327727:EQQ327745 FAM327727:FAM327745 FKI327727:FKI327745 FUE327727:FUE327745 GEA327727:GEA327745 GNW327727:GNW327745 GXS327727:GXS327745 HHO327727:HHO327745 HRK327727:HRK327745 IBG327727:IBG327745 ILC327727:ILC327745 IUY327727:IUY327745 JEU327727:JEU327745 JOQ327727:JOQ327745 JYM327727:JYM327745 KII327727:KII327745 KSE327727:KSE327745 LCA327727:LCA327745 LLW327727:LLW327745 LVS327727:LVS327745 MFO327727:MFO327745 MPK327727:MPK327745 MZG327727:MZG327745 NJC327727:NJC327745 NSY327727:NSY327745 OCU327727:OCU327745 OMQ327727:OMQ327745 OWM327727:OWM327745 PGI327727:PGI327745 PQE327727:PQE327745 QAA327727:QAA327745 QJW327727:QJW327745 QTS327727:QTS327745 RDO327727:RDO327745 RNK327727:RNK327745 RXG327727:RXG327745 SHC327727:SHC327745 SQY327727:SQY327745 TAU327727:TAU327745 TKQ327727:TKQ327745 TUM327727:TUM327745 UEI327727:UEI327745 UOE327727:UOE327745 UYA327727:UYA327745 VHW327727:VHW327745 VRS327727:VRS327745 WBO327727:WBO327745 WLK327727:WLK327745 WVG327727:WVG327745 IU393263:IU393281 SQ393263:SQ393281 ACM393263:ACM393281 AMI393263:AMI393281 AWE393263:AWE393281 BGA393263:BGA393281 BPW393263:BPW393281 BZS393263:BZS393281 CJO393263:CJO393281 CTK393263:CTK393281 DDG393263:DDG393281 DNC393263:DNC393281 DWY393263:DWY393281 EGU393263:EGU393281 EQQ393263:EQQ393281 FAM393263:FAM393281 FKI393263:FKI393281 FUE393263:FUE393281 GEA393263:GEA393281 GNW393263:GNW393281 GXS393263:GXS393281 HHO393263:HHO393281 HRK393263:HRK393281 IBG393263:IBG393281 ILC393263:ILC393281 IUY393263:IUY393281 JEU393263:JEU393281 JOQ393263:JOQ393281 JYM393263:JYM393281 KII393263:KII393281 KSE393263:KSE393281 LCA393263:LCA393281 LLW393263:LLW393281 LVS393263:LVS393281 MFO393263:MFO393281 MPK393263:MPK393281 MZG393263:MZG393281 NJC393263:NJC393281 NSY393263:NSY393281 OCU393263:OCU393281 OMQ393263:OMQ393281 OWM393263:OWM393281 PGI393263:PGI393281 PQE393263:PQE393281 QAA393263:QAA393281 QJW393263:QJW393281 QTS393263:QTS393281 RDO393263:RDO393281 RNK393263:RNK393281 RXG393263:RXG393281 SHC393263:SHC393281 SQY393263:SQY393281 TAU393263:TAU393281 TKQ393263:TKQ393281 TUM393263:TUM393281 UEI393263:UEI393281 UOE393263:UOE393281 UYA393263:UYA393281 VHW393263:VHW393281 VRS393263:VRS393281 WBO393263:WBO393281 WLK393263:WLK393281 WVG393263:WVG393281 IU458799:IU458817 SQ458799:SQ458817 ACM458799:ACM458817 AMI458799:AMI458817 AWE458799:AWE458817 BGA458799:BGA458817 BPW458799:BPW458817 BZS458799:BZS458817 CJO458799:CJO458817 CTK458799:CTK458817 DDG458799:DDG458817 DNC458799:DNC458817 DWY458799:DWY458817 EGU458799:EGU458817 EQQ458799:EQQ458817 FAM458799:FAM458817 FKI458799:FKI458817 FUE458799:FUE458817 GEA458799:GEA458817 GNW458799:GNW458817 GXS458799:GXS458817 HHO458799:HHO458817 HRK458799:HRK458817 IBG458799:IBG458817 ILC458799:ILC458817 IUY458799:IUY458817 JEU458799:JEU458817 JOQ458799:JOQ458817 JYM458799:JYM458817 KII458799:KII458817 KSE458799:KSE458817 LCA458799:LCA458817 LLW458799:LLW458817 LVS458799:LVS458817 MFO458799:MFO458817 MPK458799:MPK458817 MZG458799:MZG458817 NJC458799:NJC458817 NSY458799:NSY458817 OCU458799:OCU458817 OMQ458799:OMQ458817 OWM458799:OWM458817 PGI458799:PGI458817 PQE458799:PQE458817 QAA458799:QAA458817 QJW458799:QJW458817 QTS458799:QTS458817 RDO458799:RDO458817 RNK458799:RNK458817 RXG458799:RXG458817 SHC458799:SHC458817 SQY458799:SQY458817 TAU458799:TAU458817 TKQ458799:TKQ458817 TUM458799:TUM458817 UEI458799:UEI458817 UOE458799:UOE458817 UYA458799:UYA458817 VHW458799:VHW458817 VRS458799:VRS458817 WBO458799:WBO458817 WLK458799:WLK458817 WVG458799:WVG458817 IU524335:IU524353 SQ524335:SQ524353 ACM524335:ACM524353 AMI524335:AMI524353 AWE524335:AWE524353 BGA524335:BGA524353 BPW524335:BPW524353 BZS524335:BZS524353 CJO524335:CJO524353 CTK524335:CTK524353 DDG524335:DDG524353 DNC524335:DNC524353 DWY524335:DWY524353 EGU524335:EGU524353 EQQ524335:EQQ524353 FAM524335:FAM524353 FKI524335:FKI524353 FUE524335:FUE524353 GEA524335:GEA524353 GNW524335:GNW524353 GXS524335:GXS524353 HHO524335:HHO524353 HRK524335:HRK524353 IBG524335:IBG524353 ILC524335:ILC524353 IUY524335:IUY524353 JEU524335:JEU524353 JOQ524335:JOQ524353 JYM524335:JYM524353 KII524335:KII524353 KSE524335:KSE524353 LCA524335:LCA524353 LLW524335:LLW524353 LVS524335:LVS524353 MFO524335:MFO524353 MPK524335:MPK524353 MZG524335:MZG524353 NJC524335:NJC524353 NSY524335:NSY524353 OCU524335:OCU524353 OMQ524335:OMQ524353 OWM524335:OWM524353 PGI524335:PGI524353 PQE524335:PQE524353 QAA524335:QAA524353 QJW524335:QJW524353 QTS524335:QTS524353 RDO524335:RDO524353 RNK524335:RNK524353 RXG524335:RXG524353 SHC524335:SHC524353 SQY524335:SQY524353 TAU524335:TAU524353 TKQ524335:TKQ524353 TUM524335:TUM524353 UEI524335:UEI524353 UOE524335:UOE524353 UYA524335:UYA524353 VHW524335:VHW524353 VRS524335:VRS524353 WBO524335:WBO524353 WLK524335:WLK524353 WVG524335:WVG524353 IU589871:IU589889 SQ589871:SQ589889 ACM589871:ACM589889 AMI589871:AMI589889 AWE589871:AWE589889 BGA589871:BGA589889 BPW589871:BPW589889 BZS589871:BZS589889 CJO589871:CJO589889 CTK589871:CTK589889 DDG589871:DDG589889 DNC589871:DNC589889 DWY589871:DWY589889 EGU589871:EGU589889 EQQ589871:EQQ589889 FAM589871:FAM589889 FKI589871:FKI589889 FUE589871:FUE589889 GEA589871:GEA589889 GNW589871:GNW589889 GXS589871:GXS589889 HHO589871:HHO589889 HRK589871:HRK589889 IBG589871:IBG589889 ILC589871:ILC589889 IUY589871:IUY589889 JEU589871:JEU589889 JOQ589871:JOQ589889 JYM589871:JYM589889 KII589871:KII589889 KSE589871:KSE589889 LCA589871:LCA589889 LLW589871:LLW589889 LVS589871:LVS589889 MFO589871:MFO589889 MPK589871:MPK589889 MZG589871:MZG589889 NJC589871:NJC589889 NSY589871:NSY589889 OCU589871:OCU589889 OMQ589871:OMQ589889 OWM589871:OWM589889 PGI589871:PGI589889 PQE589871:PQE589889 QAA589871:QAA589889 QJW589871:QJW589889 QTS589871:QTS589889 RDO589871:RDO589889 RNK589871:RNK589889 RXG589871:RXG589889 SHC589871:SHC589889 SQY589871:SQY589889 TAU589871:TAU589889 TKQ589871:TKQ589889 TUM589871:TUM589889 UEI589871:UEI589889 UOE589871:UOE589889 UYA589871:UYA589889 VHW589871:VHW589889 VRS589871:VRS589889 WBO589871:WBO589889 WLK589871:WLK589889 WVG589871:WVG589889 IU655407:IU655425 SQ655407:SQ655425 ACM655407:ACM655425 AMI655407:AMI655425 AWE655407:AWE655425 BGA655407:BGA655425 BPW655407:BPW655425 BZS655407:BZS655425 CJO655407:CJO655425 CTK655407:CTK655425 DDG655407:DDG655425 DNC655407:DNC655425 DWY655407:DWY655425 EGU655407:EGU655425 EQQ655407:EQQ655425 FAM655407:FAM655425 FKI655407:FKI655425 FUE655407:FUE655425 GEA655407:GEA655425 GNW655407:GNW655425 GXS655407:GXS655425 HHO655407:HHO655425 HRK655407:HRK655425 IBG655407:IBG655425 ILC655407:ILC655425 IUY655407:IUY655425 JEU655407:JEU655425 JOQ655407:JOQ655425 JYM655407:JYM655425 KII655407:KII655425 KSE655407:KSE655425 LCA655407:LCA655425 LLW655407:LLW655425 LVS655407:LVS655425 MFO655407:MFO655425 MPK655407:MPK655425 MZG655407:MZG655425 NJC655407:NJC655425 NSY655407:NSY655425 OCU655407:OCU655425 OMQ655407:OMQ655425 OWM655407:OWM655425 PGI655407:PGI655425 PQE655407:PQE655425 QAA655407:QAA655425 QJW655407:QJW655425 QTS655407:QTS655425 RDO655407:RDO655425 RNK655407:RNK655425 RXG655407:RXG655425 SHC655407:SHC655425 SQY655407:SQY655425 TAU655407:TAU655425 TKQ655407:TKQ655425 TUM655407:TUM655425 UEI655407:UEI655425 UOE655407:UOE655425 UYA655407:UYA655425 VHW655407:VHW655425 VRS655407:VRS655425 WBO655407:WBO655425 WLK655407:WLK655425 WVG655407:WVG655425 IU720943:IU720961 SQ720943:SQ720961 ACM720943:ACM720961 AMI720943:AMI720961 AWE720943:AWE720961 BGA720943:BGA720961 BPW720943:BPW720961 BZS720943:BZS720961 CJO720943:CJO720961 CTK720943:CTK720961 DDG720943:DDG720961 DNC720943:DNC720961 DWY720943:DWY720961 EGU720943:EGU720961 EQQ720943:EQQ720961 FAM720943:FAM720961 FKI720943:FKI720961 FUE720943:FUE720961 GEA720943:GEA720961 GNW720943:GNW720961 GXS720943:GXS720961 HHO720943:HHO720961 HRK720943:HRK720961 IBG720943:IBG720961 ILC720943:ILC720961 IUY720943:IUY720961 JEU720943:JEU720961 JOQ720943:JOQ720961 JYM720943:JYM720961 KII720943:KII720961 KSE720943:KSE720961 LCA720943:LCA720961 LLW720943:LLW720961 LVS720943:LVS720961 MFO720943:MFO720961 MPK720943:MPK720961 MZG720943:MZG720961 NJC720943:NJC720961 NSY720943:NSY720961 OCU720943:OCU720961 OMQ720943:OMQ720961 OWM720943:OWM720961 PGI720943:PGI720961 PQE720943:PQE720961 QAA720943:QAA720961 QJW720943:QJW720961 QTS720943:QTS720961 RDO720943:RDO720961 RNK720943:RNK720961 RXG720943:RXG720961 SHC720943:SHC720961 SQY720943:SQY720961 TAU720943:TAU720961 TKQ720943:TKQ720961 TUM720943:TUM720961 UEI720943:UEI720961 UOE720943:UOE720961 UYA720943:UYA720961 VHW720943:VHW720961 VRS720943:VRS720961 WBO720943:WBO720961 WLK720943:WLK720961 WVG720943:WVG720961 IU786479:IU786497 SQ786479:SQ786497 ACM786479:ACM786497 AMI786479:AMI786497 AWE786479:AWE786497 BGA786479:BGA786497 BPW786479:BPW786497 BZS786479:BZS786497 CJO786479:CJO786497 CTK786479:CTK786497 DDG786479:DDG786497 DNC786479:DNC786497 DWY786479:DWY786497 EGU786479:EGU786497 EQQ786479:EQQ786497 FAM786479:FAM786497 FKI786479:FKI786497 FUE786479:FUE786497 GEA786479:GEA786497 GNW786479:GNW786497 GXS786479:GXS786497 HHO786479:HHO786497 HRK786479:HRK786497 IBG786479:IBG786497 ILC786479:ILC786497 IUY786479:IUY786497 JEU786479:JEU786497 JOQ786479:JOQ786497 JYM786479:JYM786497 KII786479:KII786497 KSE786479:KSE786497 LCA786479:LCA786497 LLW786479:LLW786497 LVS786479:LVS786497 MFO786479:MFO786497 MPK786479:MPK786497 MZG786479:MZG786497 NJC786479:NJC786497 NSY786479:NSY786497 OCU786479:OCU786497 OMQ786479:OMQ786497 OWM786479:OWM786497 PGI786479:PGI786497 PQE786479:PQE786497 QAA786479:QAA786497 QJW786479:QJW786497 QTS786479:QTS786497 RDO786479:RDO786497 RNK786479:RNK786497 RXG786479:RXG786497 SHC786479:SHC786497 SQY786479:SQY786497 TAU786479:TAU786497 TKQ786479:TKQ786497 TUM786479:TUM786497 UEI786479:UEI786497 UOE786479:UOE786497 UYA786479:UYA786497 VHW786479:VHW786497 VRS786479:VRS786497 WBO786479:WBO786497 WLK786479:WLK786497 WVG786479:WVG786497 IU852015:IU852033 SQ852015:SQ852033 ACM852015:ACM852033 AMI852015:AMI852033 AWE852015:AWE852033 BGA852015:BGA852033 BPW852015:BPW852033 BZS852015:BZS852033 CJO852015:CJO852033 CTK852015:CTK852033 DDG852015:DDG852033 DNC852015:DNC852033 DWY852015:DWY852033 EGU852015:EGU852033 EQQ852015:EQQ852033 FAM852015:FAM852033 FKI852015:FKI852033 FUE852015:FUE852033 GEA852015:GEA852033 GNW852015:GNW852033 GXS852015:GXS852033 HHO852015:HHO852033 HRK852015:HRK852033 IBG852015:IBG852033 ILC852015:ILC852033 IUY852015:IUY852033 JEU852015:JEU852033 JOQ852015:JOQ852033 JYM852015:JYM852033 KII852015:KII852033 KSE852015:KSE852033 LCA852015:LCA852033 LLW852015:LLW852033 LVS852015:LVS852033 MFO852015:MFO852033 MPK852015:MPK852033 MZG852015:MZG852033 NJC852015:NJC852033 NSY852015:NSY852033 OCU852015:OCU852033 OMQ852015:OMQ852033 OWM852015:OWM852033 PGI852015:PGI852033 PQE852015:PQE852033 QAA852015:QAA852033 QJW852015:QJW852033 QTS852015:QTS852033 RDO852015:RDO852033 RNK852015:RNK852033 RXG852015:RXG852033 SHC852015:SHC852033 SQY852015:SQY852033 TAU852015:TAU852033 TKQ852015:TKQ852033 TUM852015:TUM852033 UEI852015:UEI852033 UOE852015:UOE852033 UYA852015:UYA852033 VHW852015:VHW852033 VRS852015:VRS852033 WBO852015:WBO852033 WLK852015:WLK852033 WVG852015:WVG852033 IU917551:IU917569 SQ917551:SQ917569 ACM917551:ACM917569 AMI917551:AMI917569 AWE917551:AWE917569 BGA917551:BGA917569 BPW917551:BPW917569 BZS917551:BZS917569 CJO917551:CJO917569 CTK917551:CTK917569 DDG917551:DDG917569 DNC917551:DNC917569 DWY917551:DWY917569 EGU917551:EGU917569 EQQ917551:EQQ917569 FAM917551:FAM917569 FKI917551:FKI917569 FUE917551:FUE917569 GEA917551:GEA917569 GNW917551:GNW917569 GXS917551:GXS917569 HHO917551:HHO917569 HRK917551:HRK917569 IBG917551:IBG917569 ILC917551:ILC917569 IUY917551:IUY917569 JEU917551:JEU917569 JOQ917551:JOQ917569 JYM917551:JYM917569 KII917551:KII917569 KSE917551:KSE917569 LCA917551:LCA917569 LLW917551:LLW917569 LVS917551:LVS917569 MFO917551:MFO917569 MPK917551:MPK917569 MZG917551:MZG917569 NJC917551:NJC917569 NSY917551:NSY917569 OCU917551:OCU917569 OMQ917551:OMQ917569 OWM917551:OWM917569 PGI917551:PGI917569 PQE917551:PQE917569 QAA917551:QAA917569 QJW917551:QJW917569 QTS917551:QTS917569 RDO917551:RDO917569 RNK917551:RNK917569 RXG917551:RXG917569 SHC917551:SHC917569 SQY917551:SQY917569 TAU917551:TAU917569 TKQ917551:TKQ917569 TUM917551:TUM917569 UEI917551:UEI917569 UOE917551:UOE917569 UYA917551:UYA917569 VHW917551:VHW917569 VRS917551:VRS917569 WBO917551:WBO917569 WLK917551:WLK917569 WVG917551:WVG917569 IU983087:IU983105 SQ983087:SQ983105 ACM983087:ACM983105 AMI983087:AMI983105 AWE983087:AWE983105 BGA983087:BGA983105 BPW983087:BPW983105 BZS983087:BZS983105 CJO983087:CJO983105 CTK983087:CTK983105 DDG983087:DDG983105 DNC983087:DNC983105 DWY983087:DWY983105 EGU983087:EGU983105 EQQ983087:EQQ983105 FAM983087:FAM983105 FKI983087:FKI983105 FUE983087:FUE983105 GEA983087:GEA983105 GNW983087:GNW983105 GXS983087:GXS983105 HHO983087:HHO983105 HRK983087:HRK983105 IBG983087:IBG983105 ILC983087:ILC983105 IUY983087:IUY983105 JEU983087:JEU983105 JOQ983087:JOQ983105 JYM983087:JYM983105 KII983087:KII983105 KSE983087:KSE983105 LCA983087:LCA983105 LLW983087:LLW983105 LVS983087:LVS983105 MFO983087:MFO983105 MPK983087:MPK983105 MZG983087:MZG983105 NJC983087:NJC983105 NSY983087:NSY983105 OCU983087:OCU983105 OMQ983087:OMQ983105 OWM983087:OWM983105 PGI983087:PGI983105 PQE983087:PQE983105 QAA983087:QAA983105 QJW983087:QJW983105 QTS983087:QTS983105 RDO983087:RDO983105 RNK983087:RNK983105 RXG983087:RXG983105 SHC983087:SHC983105 SQY983087:SQY983105 TAU983087:TAU983105 TKQ983087:TKQ983105 TUM983087:TUM983105 UEI983087:UEI983105 UOE983087:UOE983105 UYA983087:UYA983105 VHW983087:VHW983105 VRS983087:VRS983105 WBO983087:WBO983105 WLK983087:WLK983105 WVG983087:WVG983105 P66022:P66071 IT66022:IT66071 SP66022:SP66071 ACL66022:ACL66071 AMH66022:AMH66071 AWD66022:AWD66071 BFZ66022:BFZ66071 BPV66022:BPV66071 BZR66022:BZR66071 CJN66022:CJN66071 CTJ66022:CTJ66071 DDF66022:DDF66071 DNB66022:DNB66071 DWX66022:DWX66071 EGT66022:EGT66071 EQP66022:EQP66071 FAL66022:FAL66071 FKH66022:FKH66071 FUD66022:FUD66071 GDZ66022:GDZ66071 GNV66022:GNV66071 GXR66022:GXR66071 HHN66022:HHN66071 HRJ66022:HRJ66071 IBF66022:IBF66071 ILB66022:ILB66071 IUX66022:IUX66071 JET66022:JET66071 JOP66022:JOP66071 JYL66022:JYL66071 KIH66022:KIH66071 KSD66022:KSD66071 LBZ66022:LBZ66071 LLV66022:LLV66071 LVR66022:LVR66071 MFN66022:MFN66071 MPJ66022:MPJ66071 MZF66022:MZF66071 NJB66022:NJB66071 NSX66022:NSX66071 OCT66022:OCT66071 OMP66022:OMP66071 OWL66022:OWL66071 PGH66022:PGH66071 PQD66022:PQD66071 PZZ66022:PZZ66071 QJV66022:QJV66071 QTR66022:QTR66071 RDN66022:RDN66071 RNJ66022:RNJ66071 RXF66022:RXF66071 SHB66022:SHB66071 SQX66022:SQX66071 TAT66022:TAT66071 TKP66022:TKP66071 TUL66022:TUL66071 UEH66022:UEH66071 UOD66022:UOD66071 UXZ66022:UXZ66071 VHV66022:VHV66071 VRR66022:VRR66071 WBN66022:WBN66071 WLJ66022:WLJ66071 WVF66022:WVF66071 P131558:P131607 IT131558:IT131607 SP131558:SP131607 ACL131558:ACL131607 AMH131558:AMH131607 AWD131558:AWD131607 BFZ131558:BFZ131607 BPV131558:BPV131607 BZR131558:BZR131607 CJN131558:CJN131607 CTJ131558:CTJ131607 DDF131558:DDF131607 DNB131558:DNB131607 DWX131558:DWX131607 EGT131558:EGT131607 EQP131558:EQP131607 FAL131558:FAL131607 FKH131558:FKH131607 FUD131558:FUD131607 GDZ131558:GDZ131607 GNV131558:GNV131607 GXR131558:GXR131607 HHN131558:HHN131607 HRJ131558:HRJ131607 IBF131558:IBF131607 ILB131558:ILB131607 IUX131558:IUX131607 JET131558:JET131607 JOP131558:JOP131607 JYL131558:JYL131607 KIH131558:KIH131607 KSD131558:KSD131607 LBZ131558:LBZ131607 LLV131558:LLV131607 LVR131558:LVR131607 MFN131558:MFN131607 MPJ131558:MPJ131607 MZF131558:MZF131607 NJB131558:NJB131607 NSX131558:NSX131607 OCT131558:OCT131607 OMP131558:OMP131607 OWL131558:OWL131607 PGH131558:PGH131607 PQD131558:PQD131607 PZZ131558:PZZ131607 QJV131558:QJV131607 QTR131558:QTR131607 RDN131558:RDN131607 RNJ131558:RNJ131607 RXF131558:RXF131607 SHB131558:SHB131607 SQX131558:SQX131607 TAT131558:TAT131607 TKP131558:TKP131607 TUL131558:TUL131607 UEH131558:UEH131607 UOD131558:UOD131607 UXZ131558:UXZ131607 VHV131558:VHV131607 VRR131558:VRR131607 WBN131558:WBN131607 WLJ131558:WLJ131607 WVF131558:WVF131607 P197094:P197143 IT197094:IT197143 SP197094:SP197143 ACL197094:ACL197143 AMH197094:AMH197143 AWD197094:AWD197143 BFZ197094:BFZ197143 BPV197094:BPV197143 BZR197094:BZR197143 CJN197094:CJN197143 CTJ197094:CTJ197143 DDF197094:DDF197143 DNB197094:DNB197143 DWX197094:DWX197143 EGT197094:EGT197143 EQP197094:EQP197143 FAL197094:FAL197143 FKH197094:FKH197143 FUD197094:FUD197143 GDZ197094:GDZ197143 GNV197094:GNV197143 GXR197094:GXR197143 HHN197094:HHN197143 HRJ197094:HRJ197143 IBF197094:IBF197143 ILB197094:ILB197143 IUX197094:IUX197143 JET197094:JET197143 JOP197094:JOP197143 JYL197094:JYL197143 KIH197094:KIH197143 KSD197094:KSD197143 LBZ197094:LBZ197143 LLV197094:LLV197143 LVR197094:LVR197143 MFN197094:MFN197143 MPJ197094:MPJ197143 MZF197094:MZF197143 NJB197094:NJB197143 NSX197094:NSX197143 OCT197094:OCT197143 OMP197094:OMP197143 OWL197094:OWL197143 PGH197094:PGH197143 PQD197094:PQD197143 PZZ197094:PZZ197143 QJV197094:QJV197143 QTR197094:QTR197143 RDN197094:RDN197143 RNJ197094:RNJ197143 RXF197094:RXF197143 SHB197094:SHB197143 SQX197094:SQX197143 TAT197094:TAT197143 TKP197094:TKP197143 TUL197094:TUL197143 UEH197094:UEH197143 UOD197094:UOD197143 UXZ197094:UXZ197143 VHV197094:VHV197143 VRR197094:VRR197143 WBN197094:WBN197143 WLJ197094:WLJ197143 WVF197094:WVF197143 P262630:P262679 IT262630:IT262679 SP262630:SP262679 ACL262630:ACL262679 AMH262630:AMH262679 AWD262630:AWD262679 BFZ262630:BFZ262679 BPV262630:BPV262679 BZR262630:BZR262679 CJN262630:CJN262679 CTJ262630:CTJ262679 DDF262630:DDF262679 DNB262630:DNB262679 DWX262630:DWX262679 EGT262630:EGT262679 EQP262630:EQP262679 FAL262630:FAL262679 FKH262630:FKH262679 FUD262630:FUD262679 GDZ262630:GDZ262679 GNV262630:GNV262679 GXR262630:GXR262679 HHN262630:HHN262679 HRJ262630:HRJ262679 IBF262630:IBF262679 ILB262630:ILB262679 IUX262630:IUX262679 JET262630:JET262679 JOP262630:JOP262679 JYL262630:JYL262679 KIH262630:KIH262679 KSD262630:KSD262679 LBZ262630:LBZ262679 LLV262630:LLV262679 LVR262630:LVR262679 MFN262630:MFN262679 MPJ262630:MPJ262679 MZF262630:MZF262679 NJB262630:NJB262679 NSX262630:NSX262679 OCT262630:OCT262679 OMP262630:OMP262679 OWL262630:OWL262679 PGH262630:PGH262679 PQD262630:PQD262679 PZZ262630:PZZ262679 QJV262630:QJV262679 QTR262630:QTR262679 RDN262630:RDN262679 RNJ262630:RNJ262679 RXF262630:RXF262679 SHB262630:SHB262679 SQX262630:SQX262679 TAT262630:TAT262679 TKP262630:TKP262679 TUL262630:TUL262679 UEH262630:UEH262679 UOD262630:UOD262679 UXZ262630:UXZ262679 VHV262630:VHV262679 VRR262630:VRR262679 WBN262630:WBN262679 WLJ262630:WLJ262679 WVF262630:WVF262679 P328166:P328215 IT328166:IT328215 SP328166:SP328215 ACL328166:ACL328215 AMH328166:AMH328215 AWD328166:AWD328215 BFZ328166:BFZ328215 BPV328166:BPV328215 BZR328166:BZR328215 CJN328166:CJN328215 CTJ328166:CTJ328215 DDF328166:DDF328215 DNB328166:DNB328215 DWX328166:DWX328215 EGT328166:EGT328215 EQP328166:EQP328215 FAL328166:FAL328215 FKH328166:FKH328215 FUD328166:FUD328215 GDZ328166:GDZ328215 GNV328166:GNV328215 GXR328166:GXR328215 HHN328166:HHN328215 HRJ328166:HRJ328215 IBF328166:IBF328215 ILB328166:ILB328215 IUX328166:IUX328215 JET328166:JET328215 JOP328166:JOP328215 JYL328166:JYL328215 KIH328166:KIH328215 KSD328166:KSD328215 LBZ328166:LBZ328215 LLV328166:LLV328215 LVR328166:LVR328215 MFN328166:MFN328215 MPJ328166:MPJ328215 MZF328166:MZF328215 NJB328166:NJB328215 NSX328166:NSX328215 OCT328166:OCT328215 OMP328166:OMP328215 OWL328166:OWL328215 PGH328166:PGH328215 PQD328166:PQD328215 PZZ328166:PZZ328215 QJV328166:QJV328215 QTR328166:QTR328215 RDN328166:RDN328215 RNJ328166:RNJ328215 RXF328166:RXF328215 SHB328166:SHB328215 SQX328166:SQX328215 TAT328166:TAT328215 TKP328166:TKP328215 TUL328166:TUL328215 UEH328166:UEH328215 UOD328166:UOD328215 UXZ328166:UXZ328215 VHV328166:VHV328215 VRR328166:VRR328215 WBN328166:WBN328215 WLJ328166:WLJ328215 WVF328166:WVF328215 P393702:P393751 IT393702:IT393751 SP393702:SP393751 ACL393702:ACL393751 AMH393702:AMH393751 AWD393702:AWD393751 BFZ393702:BFZ393751 BPV393702:BPV393751 BZR393702:BZR393751 CJN393702:CJN393751 CTJ393702:CTJ393751 DDF393702:DDF393751 DNB393702:DNB393751 DWX393702:DWX393751 EGT393702:EGT393751 EQP393702:EQP393751 FAL393702:FAL393751 FKH393702:FKH393751 FUD393702:FUD393751 GDZ393702:GDZ393751 GNV393702:GNV393751 GXR393702:GXR393751 HHN393702:HHN393751 HRJ393702:HRJ393751 IBF393702:IBF393751 ILB393702:ILB393751 IUX393702:IUX393751 JET393702:JET393751 JOP393702:JOP393751 JYL393702:JYL393751 KIH393702:KIH393751 KSD393702:KSD393751 LBZ393702:LBZ393751 LLV393702:LLV393751 LVR393702:LVR393751 MFN393702:MFN393751 MPJ393702:MPJ393751 MZF393702:MZF393751 NJB393702:NJB393751 NSX393702:NSX393751 OCT393702:OCT393751 OMP393702:OMP393751 OWL393702:OWL393751 PGH393702:PGH393751 PQD393702:PQD393751 PZZ393702:PZZ393751 QJV393702:QJV393751 QTR393702:QTR393751 RDN393702:RDN393751 RNJ393702:RNJ393751 RXF393702:RXF393751 SHB393702:SHB393751 SQX393702:SQX393751 TAT393702:TAT393751 TKP393702:TKP393751 TUL393702:TUL393751 UEH393702:UEH393751 UOD393702:UOD393751 UXZ393702:UXZ393751 VHV393702:VHV393751 VRR393702:VRR393751 WBN393702:WBN393751 WLJ393702:WLJ393751 WVF393702:WVF393751 P459238:P459287 IT459238:IT459287 SP459238:SP459287 ACL459238:ACL459287 AMH459238:AMH459287 AWD459238:AWD459287 BFZ459238:BFZ459287 BPV459238:BPV459287 BZR459238:BZR459287 CJN459238:CJN459287 CTJ459238:CTJ459287 DDF459238:DDF459287 DNB459238:DNB459287 DWX459238:DWX459287 EGT459238:EGT459287 EQP459238:EQP459287 FAL459238:FAL459287 FKH459238:FKH459287 FUD459238:FUD459287 GDZ459238:GDZ459287 GNV459238:GNV459287 GXR459238:GXR459287 HHN459238:HHN459287 HRJ459238:HRJ459287 IBF459238:IBF459287 ILB459238:ILB459287 IUX459238:IUX459287 JET459238:JET459287 JOP459238:JOP459287 JYL459238:JYL459287 KIH459238:KIH459287 KSD459238:KSD459287 LBZ459238:LBZ459287 LLV459238:LLV459287 LVR459238:LVR459287 MFN459238:MFN459287 MPJ459238:MPJ459287 MZF459238:MZF459287 NJB459238:NJB459287 NSX459238:NSX459287 OCT459238:OCT459287 OMP459238:OMP459287 OWL459238:OWL459287 PGH459238:PGH459287 PQD459238:PQD459287 PZZ459238:PZZ459287 QJV459238:QJV459287 QTR459238:QTR459287 RDN459238:RDN459287 RNJ459238:RNJ459287 RXF459238:RXF459287 SHB459238:SHB459287 SQX459238:SQX459287 TAT459238:TAT459287 TKP459238:TKP459287 TUL459238:TUL459287 UEH459238:UEH459287 UOD459238:UOD459287 UXZ459238:UXZ459287 VHV459238:VHV459287 VRR459238:VRR459287 WBN459238:WBN459287 WLJ459238:WLJ459287 WVF459238:WVF459287 P524774:P524823 IT524774:IT524823 SP524774:SP524823 ACL524774:ACL524823 AMH524774:AMH524823 AWD524774:AWD524823 BFZ524774:BFZ524823 BPV524774:BPV524823 BZR524774:BZR524823 CJN524774:CJN524823 CTJ524774:CTJ524823 DDF524774:DDF524823 DNB524774:DNB524823 DWX524774:DWX524823 EGT524774:EGT524823 EQP524774:EQP524823 FAL524774:FAL524823 FKH524774:FKH524823 FUD524774:FUD524823 GDZ524774:GDZ524823 GNV524774:GNV524823 GXR524774:GXR524823 HHN524774:HHN524823 HRJ524774:HRJ524823 IBF524774:IBF524823 ILB524774:ILB524823 IUX524774:IUX524823 JET524774:JET524823 JOP524774:JOP524823 JYL524774:JYL524823 KIH524774:KIH524823 KSD524774:KSD524823 LBZ524774:LBZ524823 LLV524774:LLV524823 LVR524774:LVR524823 MFN524774:MFN524823 MPJ524774:MPJ524823 MZF524774:MZF524823 NJB524774:NJB524823 NSX524774:NSX524823 OCT524774:OCT524823 OMP524774:OMP524823 OWL524774:OWL524823 PGH524774:PGH524823 PQD524774:PQD524823 PZZ524774:PZZ524823 QJV524774:QJV524823 QTR524774:QTR524823 RDN524774:RDN524823 RNJ524774:RNJ524823 RXF524774:RXF524823 SHB524774:SHB524823 SQX524774:SQX524823 TAT524774:TAT524823 TKP524774:TKP524823 TUL524774:TUL524823 UEH524774:UEH524823 UOD524774:UOD524823 UXZ524774:UXZ524823 VHV524774:VHV524823 VRR524774:VRR524823 WBN524774:WBN524823 WLJ524774:WLJ524823 WVF524774:WVF524823 P590310:P590359 IT590310:IT590359 SP590310:SP590359 ACL590310:ACL590359 AMH590310:AMH590359 AWD590310:AWD590359 BFZ590310:BFZ590359 BPV590310:BPV590359 BZR590310:BZR590359 CJN590310:CJN590359 CTJ590310:CTJ590359 DDF590310:DDF590359 DNB590310:DNB590359 DWX590310:DWX590359 EGT590310:EGT590359 EQP590310:EQP590359 FAL590310:FAL590359 FKH590310:FKH590359 FUD590310:FUD590359 GDZ590310:GDZ590359 GNV590310:GNV590359 GXR590310:GXR590359 HHN590310:HHN590359 HRJ590310:HRJ590359 IBF590310:IBF590359 ILB590310:ILB590359 IUX590310:IUX590359 JET590310:JET590359 JOP590310:JOP590359 JYL590310:JYL590359 KIH590310:KIH590359 KSD590310:KSD590359 LBZ590310:LBZ590359 LLV590310:LLV590359 LVR590310:LVR590359 MFN590310:MFN590359 MPJ590310:MPJ590359 MZF590310:MZF590359 NJB590310:NJB590359 NSX590310:NSX590359 OCT590310:OCT590359 OMP590310:OMP590359 OWL590310:OWL590359 PGH590310:PGH590359 PQD590310:PQD590359 PZZ590310:PZZ590359 QJV590310:QJV590359 QTR590310:QTR590359 RDN590310:RDN590359 RNJ590310:RNJ590359 RXF590310:RXF590359 SHB590310:SHB590359 SQX590310:SQX590359 TAT590310:TAT590359 TKP590310:TKP590359 TUL590310:TUL590359 UEH590310:UEH590359 UOD590310:UOD590359 UXZ590310:UXZ590359 VHV590310:VHV590359 VRR590310:VRR590359 WBN590310:WBN590359 WLJ590310:WLJ590359 WVF590310:WVF590359 P655846:P655895 IT655846:IT655895 SP655846:SP655895 ACL655846:ACL655895 AMH655846:AMH655895 AWD655846:AWD655895 BFZ655846:BFZ655895 BPV655846:BPV655895 BZR655846:BZR655895 CJN655846:CJN655895 CTJ655846:CTJ655895 DDF655846:DDF655895 DNB655846:DNB655895 DWX655846:DWX655895 EGT655846:EGT655895 EQP655846:EQP655895 FAL655846:FAL655895 FKH655846:FKH655895 FUD655846:FUD655895 GDZ655846:GDZ655895 GNV655846:GNV655895 GXR655846:GXR655895 HHN655846:HHN655895 HRJ655846:HRJ655895 IBF655846:IBF655895 ILB655846:ILB655895 IUX655846:IUX655895 JET655846:JET655895 JOP655846:JOP655895 JYL655846:JYL655895 KIH655846:KIH655895 KSD655846:KSD655895 LBZ655846:LBZ655895 LLV655846:LLV655895 LVR655846:LVR655895 MFN655846:MFN655895 MPJ655846:MPJ655895 MZF655846:MZF655895 NJB655846:NJB655895 NSX655846:NSX655895 OCT655846:OCT655895 OMP655846:OMP655895 OWL655846:OWL655895 PGH655846:PGH655895 PQD655846:PQD655895 PZZ655846:PZZ655895 QJV655846:QJV655895 QTR655846:QTR655895 RDN655846:RDN655895 RNJ655846:RNJ655895 RXF655846:RXF655895 SHB655846:SHB655895 SQX655846:SQX655895 TAT655846:TAT655895 TKP655846:TKP655895 TUL655846:TUL655895 UEH655846:UEH655895 UOD655846:UOD655895 UXZ655846:UXZ655895 VHV655846:VHV655895 VRR655846:VRR655895 WBN655846:WBN655895 WLJ655846:WLJ655895 WVF655846:WVF655895 P721382:P721431 IT721382:IT721431 SP721382:SP721431 ACL721382:ACL721431 AMH721382:AMH721431 AWD721382:AWD721431 BFZ721382:BFZ721431 BPV721382:BPV721431 BZR721382:BZR721431 CJN721382:CJN721431 CTJ721382:CTJ721431 DDF721382:DDF721431 DNB721382:DNB721431 DWX721382:DWX721431 EGT721382:EGT721431 EQP721382:EQP721431 FAL721382:FAL721431 FKH721382:FKH721431 FUD721382:FUD721431 GDZ721382:GDZ721431 GNV721382:GNV721431 GXR721382:GXR721431 HHN721382:HHN721431 HRJ721382:HRJ721431 IBF721382:IBF721431 ILB721382:ILB721431 IUX721382:IUX721431 JET721382:JET721431 JOP721382:JOP721431 JYL721382:JYL721431 KIH721382:KIH721431 KSD721382:KSD721431 LBZ721382:LBZ721431 LLV721382:LLV721431 LVR721382:LVR721431 MFN721382:MFN721431 MPJ721382:MPJ721431 MZF721382:MZF721431 NJB721382:NJB721431 NSX721382:NSX721431 OCT721382:OCT721431 OMP721382:OMP721431 OWL721382:OWL721431 PGH721382:PGH721431 PQD721382:PQD721431 PZZ721382:PZZ721431 QJV721382:QJV721431 QTR721382:QTR721431 RDN721382:RDN721431 RNJ721382:RNJ721431 RXF721382:RXF721431 SHB721382:SHB721431 SQX721382:SQX721431 TAT721382:TAT721431 TKP721382:TKP721431 TUL721382:TUL721431 UEH721382:UEH721431 UOD721382:UOD721431 UXZ721382:UXZ721431 VHV721382:VHV721431 VRR721382:VRR721431 WBN721382:WBN721431 WLJ721382:WLJ721431 WVF721382:WVF721431 P786918:P786967 IT786918:IT786967 SP786918:SP786967 ACL786918:ACL786967 AMH786918:AMH786967 AWD786918:AWD786967 BFZ786918:BFZ786967 BPV786918:BPV786967 BZR786918:BZR786967 CJN786918:CJN786967 CTJ786918:CTJ786967 DDF786918:DDF786967 DNB786918:DNB786967 DWX786918:DWX786967 EGT786918:EGT786967 EQP786918:EQP786967 FAL786918:FAL786967 FKH786918:FKH786967 FUD786918:FUD786967 GDZ786918:GDZ786967 GNV786918:GNV786967 GXR786918:GXR786967 HHN786918:HHN786967 HRJ786918:HRJ786967 IBF786918:IBF786967 ILB786918:ILB786967 IUX786918:IUX786967 JET786918:JET786967 JOP786918:JOP786967 JYL786918:JYL786967 KIH786918:KIH786967 KSD786918:KSD786967 LBZ786918:LBZ786967 LLV786918:LLV786967 LVR786918:LVR786967 MFN786918:MFN786967 MPJ786918:MPJ786967 MZF786918:MZF786967 NJB786918:NJB786967 NSX786918:NSX786967 OCT786918:OCT786967 OMP786918:OMP786967 OWL786918:OWL786967 PGH786918:PGH786967 PQD786918:PQD786967 PZZ786918:PZZ786967 QJV786918:QJV786967 QTR786918:QTR786967 RDN786918:RDN786967 RNJ786918:RNJ786967 RXF786918:RXF786967 SHB786918:SHB786967 SQX786918:SQX786967 TAT786918:TAT786967 TKP786918:TKP786967 TUL786918:TUL786967 UEH786918:UEH786967 UOD786918:UOD786967 UXZ786918:UXZ786967 VHV786918:VHV786967 VRR786918:VRR786967 WBN786918:WBN786967 WLJ786918:WLJ786967 WVF786918:WVF786967 P852454:P852503 IT852454:IT852503 SP852454:SP852503 ACL852454:ACL852503 AMH852454:AMH852503 AWD852454:AWD852503 BFZ852454:BFZ852503 BPV852454:BPV852503 BZR852454:BZR852503 CJN852454:CJN852503 CTJ852454:CTJ852503 DDF852454:DDF852503 DNB852454:DNB852503 DWX852454:DWX852503 EGT852454:EGT852503 EQP852454:EQP852503 FAL852454:FAL852503 FKH852454:FKH852503 FUD852454:FUD852503 GDZ852454:GDZ852503 GNV852454:GNV852503 GXR852454:GXR852503 HHN852454:HHN852503 HRJ852454:HRJ852503 IBF852454:IBF852503 ILB852454:ILB852503 IUX852454:IUX852503 JET852454:JET852503 JOP852454:JOP852503 JYL852454:JYL852503 KIH852454:KIH852503 KSD852454:KSD852503 LBZ852454:LBZ852503 LLV852454:LLV852503 LVR852454:LVR852503 MFN852454:MFN852503 MPJ852454:MPJ852503 MZF852454:MZF852503 NJB852454:NJB852503 NSX852454:NSX852503 OCT852454:OCT852503 OMP852454:OMP852503 OWL852454:OWL852503 PGH852454:PGH852503 PQD852454:PQD852503 PZZ852454:PZZ852503 QJV852454:QJV852503 QTR852454:QTR852503 RDN852454:RDN852503 RNJ852454:RNJ852503 RXF852454:RXF852503 SHB852454:SHB852503 SQX852454:SQX852503 TAT852454:TAT852503 TKP852454:TKP852503 TUL852454:TUL852503 UEH852454:UEH852503 UOD852454:UOD852503 UXZ852454:UXZ852503 VHV852454:VHV852503 VRR852454:VRR852503 WBN852454:WBN852503 WLJ852454:WLJ852503 WVF852454:WVF852503 P917990:P918039 IT917990:IT918039 SP917990:SP918039 ACL917990:ACL918039 AMH917990:AMH918039 AWD917990:AWD918039 BFZ917990:BFZ918039 BPV917990:BPV918039 BZR917990:BZR918039 CJN917990:CJN918039 CTJ917990:CTJ918039 DDF917990:DDF918039 DNB917990:DNB918039 DWX917990:DWX918039 EGT917990:EGT918039 EQP917990:EQP918039 FAL917990:FAL918039 FKH917990:FKH918039 FUD917990:FUD918039 GDZ917990:GDZ918039 GNV917990:GNV918039 GXR917990:GXR918039 HHN917990:HHN918039 HRJ917990:HRJ918039 IBF917990:IBF918039 ILB917990:ILB918039 IUX917990:IUX918039 JET917990:JET918039 JOP917990:JOP918039 JYL917990:JYL918039 KIH917990:KIH918039 KSD917990:KSD918039 LBZ917990:LBZ918039 LLV917990:LLV918039 LVR917990:LVR918039 MFN917990:MFN918039 MPJ917990:MPJ918039 MZF917990:MZF918039 NJB917990:NJB918039 NSX917990:NSX918039 OCT917990:OCT918039 OMP917990:OMP918039 OWL917990:OWL918039 PGH917990:PGH918039 PQD917990:PQD918039 PZZ917990:PZZ918039 QJV917990:QJV918039 QTR917990:QTR918039 RDN917990:RDN918039 RNJ917990:RNJ918039 RXF917990:RXF918039 SHB917990:SHB918039 SQX917990:SQX918039 TAT917990:TAT918039 TKP917990:TKP918039 TUL917990:TUL918039 UEH917990:UEH918039 UOD917990:UOD918039 UXZ917990:UXZ918039 VHV917990:VHV918039 VRR917990:VRR918039 WBN917990:WBN918039 WLJ917990:WLJ918039 WVF917990:WVF918039 P983526:P983575 IT983526:IT983575 SP983526:SP983575 ACL983526:ACL983575 AMH983526:AMH983575 AWD983526:AWD983575 BFZ983526:BFZ983575 BPV983526:BPV983575 BZR983526:BZR983575 CJN983526:CJN983575 CTJ983526:CTJ983575 DDF983526:DDF983575 DNB983526:DNB983575 DWX983526:DWX983575 EGT983526:EGT983575 EQP983526:EQP983575 FAL983526:FAL983575 FKH983526:FKH983575 FUD983526:FUD983575 GDZ983526:GDZ983575 GNV983526:GNV983575 GXR983526:GXR983575 HHN983526:HHN983575 HRJ983526:HRJ983575 IBF983526:IBF983575 ILB983526:ILB983575 IUX983526:IUX983575 JET983526:JET983575 JOP983526:JOP983575 JYL983526:JYL983575 KIH983526:KIH983575 KSD983526:KSD983575 LBZ983526:LBZ983575 LLV983526:LLV983575 LVR983526:LVR983575 MFN983526:MFN983575 MPJ983526:MPJ983575 MZF983526:MZF983575 NJB983526:NJB983575 NSX983526:NSX983575 OCT983526:OCT983575 OMP983526:OMP983575 OWL983526:OWL983575 PGH983526:PGH983575 PQD983526:PQD983575 PZZ983526:PZZ983575 QJV983526:QJV983575 QTR983526:QTR983575 RDN983526:RDN983575 RNJ983526:RNJ983575 RXF983526:RXF983575 SHB983526:SHB983575 SQX983526:SQX983575 TAT983526:TAT983575 TKP983526:TKP983575 TUL983526:TUL983575 UEH983526:UEH983575 UOD983526:UOD983575 UXZ983526:UXZ983575 VHV983526:VHV983575 VRR983526:VRR983575 WBN983526:WBN983575 WLJ983526:WLJ983575 WVF983526:WVF983575 P66264:P66282 IT66264:IT66282 SP66264:SP66282 ACL66264:ACL66282 AMH66264:AMH66282 AWD66264:AWD66282 BFZ66264:BFZ66282 BPV66264:BPV66282 BZR66264:BZR66282 CJN66264:CJN66282 CTJ66264:CTJ66282 DDF66264:DDF66282 DNB66264:DNB66282 DWX66264:DWX66282 EGT66264:EGT66282 EQP66264:EQP66282 FAL66264:FAL66282 FKH66264:FKH66282 FUD66264:FUD66282 GDZ66264:GDZ66282 GNV66264:GNV66282 GXR66264:GXR66282 HHN66264:HHN66282 HRJ66264:HRJ66282 IBF66264:IBF66282 ILB66264:ILB66282 IUX66264:IUX66282 JET66264:JET66282 JOP66264:JOP66282 JYL66264:JYL66282 KIH66264:KIH66282 KSD66264:KSD66282 LBZ66264:LBZ66282 LLV66264:LLV66282 LVR66264:LVR66282 MFN66264:MFN66282 MPJ66264:MPJ66282 MZF66264:MZF66282 NJB66264:NJB66282 NSX66264:NSX66282 OCT66264:OCT66282 OMP66264:OMP66282 OWL66264:OWL66282 PGH66264:PGH66282 PQD66264:PQD66282 PZZ66264:PZZ66282 QJV66264:QJV66282 QTR66264:QTR66282 RDN66264:RDN66282 RNJ66264:RNJ66282 RXF66264:RXF66282 SHB66264:SHB66282 SQX66264:SQX66282 TAT66264:TAT66282 TKP66264:TKP66282 TUL66264:TUL66282 UEH66264:UEH66282 UOD66264:UOD66282 UXZ66264:UXZ66282 VHV66264:VHV66282 VRR66264:VRR66282 WBN66264:WBN66282 WLJ66264:WLJ66282 WVF66264:WVF66282 P131800:P131818 IT131800:IT131818 SP131800:SP131818 ACL131800:ACL131818 AMH131800:AMH131818 AWD131800:AWD131818 BFZ131800:BFZ131818 BPV131800:BPV131818 BZR131800:BZR131818 CJN131800:CJN131818 CTJ131800:CTJ131818 DDF131800:DDF131818 DNB131800:DNB131818 DWX131800:DWX131818 EGT131800:EGT131818 EQP131800:EQP131818 FAL131800:FAL131818 FKH131800:FKH131818 FUD131800:FUD131818 GDZ131800:GDZ131818 GNV131800:GNV131818 GXR131800:GXR131818 HHN131800:HHN131818 HRJ131800:HRJ131818 IBF131800:IBF131818 ILB131800:ILB131818 IUX131800:IUX131818 JET131800:JET131818 JOP131800:JOP131818 JYL131800:JYL131818 KIH131800:KIH131818 KSD131800:KSD131818 LBZ131800:LBZ131818 LLV131800:LLV131818 LVR131800:LVR131818 MFN131800:MFN131818 MPJ131800:MPJ131818 MZF131800:MZF131818 NJB131800:NJB131818 NSX131800:NSX131818 OCT131800:OCT131818 OMP131800:OMP131818 OWL131800:OWL131818 PGH131800:PGH131818 PQD131800:PQD131818 PZZ131800:PZZ131818 QJV131800:QJV131818 QTR131800:QTR131818 RDN131800:RDN131818 RNJ131800:RNJ131818 RXF131800:RXF131818 SHB131800:SHB131818 SQX131800:SQX131818 TAT131800:TAT131818 TKP131800:TKP131818 TUL131800:TUL131818 UEH131800:UEH131818 UOD131800:UOD131818 UXZ131800:UXZ131818 VHV131800:VHV131818 VRR131800:VRR131818 WBN131800:WBN131818 WLJ131800:WLJ131818 WVF131800:WVF131818 P197336:P197354 IT197336:IT197354 SP197336:SP197354 ACL197336:ACL197354 AMH197336:AMH197354 AWD197336:AWD197354 BFZ197336:BFZ197354 BPV197336:BPV197354 BZR197336:BZR197354 CJN197336:CJN197354 CTJ197336:CTJ197354 DDF197336:DDF197354 DNB197336:DNB197354 DWX197336:DWX197354 EGT197336:EGT197354 EQP197336:EQP197354 FAL197336:FAL197354 FKH197336:FKH197354 FUD197336:FUD197354 GDZ197336:GDZ197354 GNV197336:GNV197354 GXR197336:GXR197354 HHN197336:HHN197354 HRJ197336:HRJ197354 IBF197336:IBF197354 ILB197336:ILB197354 IUX197336:IUX197354 JET197336:JET197354 JOP197336:JOP197354 JYL197336:JYL197354 KIH197336:KIH197354 KSD197336:KSD197354 LBZ197336:LBZ197354 LLV197336:LLV197354 LVR197336:LVR197354 MFN197336:MFN197354 MPJ197336:MPJ197354 MZF197336:MZF197354 NJB197336:NJB197354 NSX197336:NSX197354 OCT197336:OCT197354 OMP197336:OMP197354 OWL197336:OWL197354 PGH197336:PGH197354 PQD197336:PQD197354 PZZ197336:PZZ197354 QJV197336:QJV197354 QTR197336:QTR197354 RDN197336:RDN197354 RNJ197336:RNJ197354 RXF197336:RXF197354 SHB197336:SHB197354 SQX197336:SQX197354 TAT197336:TAT197354 TKP197336:TKP197354 TUL197336:TUL197354 UEH197336:UEH197354 UOD197336:UOD197354 UXZ197336:UXZ197354 VHV197336:VHV197354 VRR197336:VRR197354 WBN197336:WBN197354 WLJ197336:WLJ197354 WVF197336:WVF197354 P262872:P262890 IT262872:IT262890 SP262872:SP262890 ACL262872:ACL262890 AMH262872:AMH262890 AWD262872:AWD262890 BFZ262872:BFZ262890 BPV262872:BPV262890 BZR262872:BZR262890 CJN262872:CJN262890 CTJ262872:CTJ262890 DDF262872:DDF262890 DNB262872:DNB262890 DWX262872:DWX262890 EGT262872:EGT262890 EQP262872:EQP262890 FAL262872:FAL262890 FKH262872:FKH262890 FUD262872:FUD262890 GDZ262872:GDZ262890 GNV262872:GNV262890 GXR262872:GXR262890 HHN262872:HHN262890 HRJ262872:HRJ262890 IBF262872:IBF262890 ILB262872:ILB262890 IUX262872:IUX262890 JET262872:JET262890 JOP262872:JOP262890 JYL262872:JYL262890 KIH262872:KIH262890 KSD262872:KSD262890 LBZ262872:LBZ262890 LLV262872:LLV262890 LVR262872:LVR262890 MFN262872:MFN262890 MPJ262872:MPJ262890 MZF262872:MZF262890 NJB262872:NJB262890 NSX262872:NSX262890 OCT262872:OCT262890 OMP262872:OMP262890 OWL262872:OWL262890 PGH262872:PGH262890 PQD262872:PQD262890 PZZ262872:PZZ262890 QJV262872:QJV262890 QTR262872:QTR262890 RDN262872:RDN262890 RNJ262872:RNJ262890 RXF262872:RXF262890 SHB262872:SHB262890 SQX262872:SQX262890 TAT262872:TAT262890 TKP262872:TKP262890 TUL262872:TUL262890 UEH262872:UEH262890 UOD262872:UOD262890 UXZ262872:UXZ262890 VHV262872:VHV262890 VRR262872:VRR262890 WBN262872:WBN262890 WLJ262872:WLJ262890 WVF262872:WVF262890 P328408:P328426 IT328408:IT328426 SP328408:SP328426 ACL328408:ACL328426 AMH328408:AMH328426 AWD328408:AWD328426 BFZ328408:BFZ328426 BPV328408:BPV328426 BZR328408:BZR328426 CJN328408:CJN328426 CTJ328408:CTJ328426 DDF328408:DDF328426 DNB328408:DNB328426 DWX328408:DWX328426 EGT328408:EGT328426 EQP328408:EQP328426 FAL328408:FAL328426 FKH328408:FKH328426 FUD328408:FUD328426 GDZ328408:GDZ328426 GNV328408:GNV328426 GXR328408:GXR328426 HHN328408:HHN328426 HRJ328408:HRJ328426 IBF328408:IBF328426 ILB328408:ILB328426 IUX328408:IUX328426 JET328408:JET328426 JOP328408:JOP328426 JYL328408:JYL328426 KIH328408:KIH328426 KSD328408:KSD328426 LBZ328408:LBZ328426 LLV328408:LLV328426 LVR328408:LVR328426 MFN328408:MFN328426 MPJ328408:MPJ328426 MZF328408:MZF328426 NJB328408:NJB328426 NSX328408:NSX328426 OCT328408:OCT328426 OMP328408:OMP328426 OWL328408:OWL328426 PGH328408:PGH328426 PQD328408:PQD328426 PZZ328408:PZZ328426 QJV328408:QJV328426 QTR328408:QTR328426 RDN328408:RDN328426 RNJ328408:RNJ328426 RXF328408:RXF328426 SHB328408:SHB328426 SQX328408:SQX328426 TAT328408:TAT328426 TKP328408:TKP328426 TUL328408:TUL328426 UEH328408:UEH328426 UOD328408:UOD328426 UXZ328408:UXZ328426 VHV328408:VHV328426 VRR328408:VRR328426 WBN328408:WBN328426 WLJ328408:WLJ328426 WVF328408:WVF328426 P393944:P393962 IT393944:IT393962 SP393944:SP393962 ACL393944:ACL393962 AMH393944:AMH393962 AWD393944:AWD393962 BFZ393944:BFZ393962 BPV393944:BPV393962 BZR393944:BZR393962 CJN393944:CJN393962 CTJ393944:CTJ393962 DDF393944:DDF393962 DNB393944:DNB393962 DWX393944:DWX393962 EGT393944:EGT393962 EQP393944:EQP393962 FAL393944:FAL393962 FKH393944:FKH393962 FUD393944:FUD393962 GDZ393944:GDZ393962 GNV393944:GNV393962 GXR393944:GXR393962 HHN393944:HHN393962 HRJ393944:HRJ393962 IBF393944:IBF393962 ILB393944:ILB393962 IUX393944:IUX393962 JET393944:JET393962 JOP393944:JOP393962 JYL393944:JYL393962 KIH393944:KIH393962 KSD393944:KSD393962 LBZ393944:LBZ393962 LLV393944:LLV393962 LVR393944:LVR393962 MFN393944:MFN393962 MPJ393944:MPJ393962 MZF393944:MZF393962 NJB393944:NJB393962 NSX393944:NSX393962 OCT393944:OCT393962 OMP393944:OMP393962 OWL393944:OWL393962 PGH393944:PGH393962 PQD393944:PQD393962 PZZ393944:PZZ393962 QJV393944:QJV393962 QTR393944:QTR393962 RDN393944:RDN393962 RNJ393944:RNJ393962 RXF393944:RXF393962 SHB393944:SHB393962 SQX393944:SQX393962 TAT393944:TAT393962 TKP393944:TKP393962 TUL393944:TUL393962 UEH393944:UEH393962 UOD393944:UOD393962 UXZ393944:UXZ393962 VHV393944:VHV393962 VRR393944:VRR393962 WBN393944:WBN393962 WLJ393944:WLJ393962 WVF393944:WVF393962 P459480:P459498 IT459480:IT459498 SP459480:SP459498 ACL459480:ACL459498 AMH459480:AMH459498 AWD459480:AWD459498 BFZ459480:BFZ459498 BPV459480:BPV459498 BZR459480:BZR459498 CJN459480:CJN459498 CTJ459480:CTJ459498 DDF459480:DDF459498 DNB459480:DNB459498 DWX459480:DWX459498 EGT459480:EGT459498 EQP459480:EQP459498 FAL459480:FAL459498 FKH459480:FKH459498 FUD459480:FUD459498 GDZ459480:GDZ459498 GNV459480:GNV459498 GXR459480:GXR459498 HHN459480:HHN459498 HRJ459480:HRJ459498 IBF459480:IBF459498 ILB459480:ILB459498 IUX459480:IUX459498 JET459480:JET459498 JOP459480:JOP459498 JYL459480:JYL459498 KIH459480:KIH459498 KSD459480:KSD459498 LBZ459480:LBZ459498 LLV459480:LLV459498 LVR459480:LVR459498 MFN459480:MFN459498 MPJ459480:MPJ459498 MZF459480:MZF459498 NJB459480:NJB459498 NSX459480:NSX459498 OCT459480:OCT459498 OMP459480:OMP459498 OWL459480:OWL459498 PGH459480:PGH459498 PQD459480:PQD459498 PZZ459480:PZZ459498 QJV459480:QJV459498 QTR459480:QTR459498 RDN459480:RDN459498 RNJ459480:RNJ459498 RXF459480:RXF459498 SHB459480:SHB459498 SQX459480:SQX459498 TAT459480:TAT459498 TKP459480:TKP459498 TUL459480:TUL459498 UEH459480:UEH459498 UOD459480:UOD459498 UXZ459480:UXZ459498 VHV459480:VHV459498 VRR459480:VRR459498 WBN459480:WBN459498 WLJ459480:WLJ459498 WVF459480:WVF459498 P525016:P525034 IT525016:IT525034 SP525016:SP525034 ACL525016:ACL525034 AMH525016:AMH525034 AWD525016:AWD525034 BFZ525016:BFZ525034 BPV525016:BPV525034 BZR525016:BZR525034 CJN525016:CJN525034 CTJ525016:CTJ525034 DDF525016:DDF525034 DNB525016:DNB525034 DWX525016:DWX525034 EGT525016:EGT525034 EQP525016:EQP525034 FAL525016:FAL525034 FKH525016:FKH525034 FUD525016:FUD525034 GDZ525016:GDZ525034 GNV525016:GNV525034 GXR525016:GXR525034 HHN525016:HHN525034 HRJ525016:HRJ525034 IBF525016:IBF525034 ILB525016:ILB525034 IUX525016:IUX525034 JET525016:JET525034 JOP525016:JOP525034 JYL525016:JYL525034 KIH525016:KIH525034 KSD525016:KSD525034 LBZ525016:LBZ525034 LLV525016:LLV525034 LVR525016:LVR525034 MFN525016:MFN525034 MPJ525016:MPJ525034 MZF525016:MZF525034 NJB525016:NJB525034 NSX525016:NSX525034 OCT525016:OCT525034 OMP525016:OMP525034 OWL525016:OWL525034 PGH525016:PGH525034 PQD525016:PQD525034 PZZ525016:PZZ525034 QJV525016:QJV525034 QTR525016:QTR525034 RDN525016:RDN525034 RNJ525016:RNJ525034 RXF525016:RXF525034 SHB525016:SHB525034 SQX525016:SQX525034 TAT525016:TAT525034 TKP525016:TKP525034 TUL525016:TUL525034 UEH525016:UEH525034 UOD525016:UOD525034 UXZ525016:UXZ525034 VHV525016:VHV525034 VRR525016:VRR525034 WBN525016:WBN525034 WLJ525016:WLJ525034 WVF525016:WVF525034 P590552:P590570 IT590552:IT590570 SP590552:SP590570 ACL590552:ACL590570 AMH590552:AMH590570 AWD590552:AWD590570 BFZ590552:BFZ590570 BPV590552:BPV590570 BZR590552:BZR590570 CJN590552:CJN590570 CTJ590552:CTJ590570 DDF590552:DDF590570 DNB590552:DNB590570 DWX590552:DWX590570 EGT590552:EGT590570 EQP590552:EQP590570 FAL590552:FAL590570 FKH590552:FKH590570 FUD590552:FUD590570 GDZ590552:GDZ590570 GNV590552:GNV590570 GXR590552:GXR590570 HHN590552:HHN590570 HRJ590552:HRJ590570 IBF590552:IBF590570 ILB590552:ILB590570 IUX590552:IUX590570 JET590552:JET590570 JOP590552:JOP590570 JYL590552:JYL590570 KIH590552:KIH590570 KSD590552:KSD590570 LBZ590552:LBZ590570 LLV590552:LLV590570 LVR590552:LVR590570 MFN590552:MFN590570 MPJ590552:MPJ590570 MZF590552:MZF590570 NJB590552:NJB590570 NSX590552:NSX590570 OCT590552:OCT590570 OMP590552:OMP590570 OWL590552:OWL590570 PGH590552:PGH590570 PQD590552:PQD590570 PZZ590552:PZZ590570 QJV590552:QJV590570 QTR590552:QTR590570 RDN590552:RDN590570 RNJ590552:RNJ590570 RXF590552:RXF590570 SHB590552:SHB590570 SQX590552:SQX590570 TAT590552:TAT590570 TKP590552:TKP590570 TUL590552:TUL590570 UEH590552:UEH590570 UOD590552:UOD590570 UXZ590552:UXZ590570 VHV590552:VHV590570 VRR590552:VRR590570 WBN590552:WBN590570 WLJ590552:WLJ590570 WVF590552:WVF590570 P656088:P656106 IT656088:IT656106 SP656088:SP656106 ACL656088:ACL656106 AMH656088:AMH656106 AWD656088:AWD656106 BFZ656088:BFZ656106 BPV656088:BPV656106 BZR656088:BZR656106 CJN656088:CJN656106 CTJ656088:CTJ656106 DDF656088:DDF656106 DNB656088:DNB656106 DWX656088:DWX656106 EGT656088:EGT656106 EQP656088:EQP656106 FAL656088:FAL656106 FKH656088:FKH656106 FUD656088:FUD656106 GDZ656088:GDZ656106 GNV656088:GNV656106 GXR656088:GXR656106 HHN656088:HHN656106 HRJ656088:HRJ656106 IBF656088:IBF656106 ILB656088:ILB656106 IUX656088:IUX656106 JET656088:JET656106 JOP656088:JOP656106 JYL656088:JYL656106 KIH656088:KIH656106 KSD656088:KSD656106 LBZ656088:LBZ656106 LLV656088:LLV656106 LVR656088:LVR656106 MFN656088:MFN656106 MPJ656088:MPJ656106 MZF656088:MZF656106 NJB656088:NJB656106 NSX656088:NSX656106 OCT656088:OCT656106 OMP656088:OMP656106 OWL656088:OWL656106 PGH656088:PGH656106 PQD656088:PQD656106 PZZ656088:PZZ656106 QJV656088:QJV656106 QTR656088:QTR656106 RDN656088:RDN656106 RNJ656088:RNJ656106 RXF656088:RXF656106 SHB656088:SHB656106 SQX656088:SQX656106 TAT656088:TAT656106 TKP656088:TKP656106 TUL656088:TUL656106 UEH656088:UEH656106 UOD656088:UOD656106 UXZ656088:UXZ656106 VHV656088:VHV656106 VRR656088:VRR656106 WBN656088:WBN656106 WLJ656088:WLJ656106 WVF656088:WVF656106 P721624:P721642 IT721624:IT721642 SP721624:SP721642 ACL721624:ACL721642 AMH721624:AMH721642 AWD721624:AWD721642 BFZ721624:BFZ721642 BPV721624:BPV721642 BZR721624:BZR721642 CJN721624:CJN721642 CTJ721624:CTJ721642 DDF721624:DDF721642 DNB721624:DNB721642 DWX721624:DWX721642 EGT721624:EGT721642 EQP721624:EQP721642 FAL721624:FAL721642 FKH721624:FKH721642 FUD721624:FUD721642 GDZ721624:GDZ721642 GNV721624:GNV721642 GXR721624:GXR721642 HHN721624:HHN721642 HRJ721624:HRJ721642 IBF721624:IBF721642 ILB721624:ILB721642 IUX721624:IUX721642 JET721624:JET721642 JOP721624:JOP721642 JYL721624:JYL721642 KIH721624:KIH721642 KSD721624:KSD721642 LBZ721624:LBZ721642 LLV721624:LLV721642 LVR721624:LVR721642 MFN721624:MFN721642 MPJ721624:MPJ721642 MZF721624:MZF721642 NJB721624:NJB721642 NSX721624:NSX721642 OCT721624:OCT721642 OMP721624:OMP721642 OWL721624:OWL721642 PGH721624:PGH721642 PQD721624:PQD721642 PZZ721624:PZZ721642 QJV721624:QJV721642 QTR721624:QTR721642 RDN721624:RDN721642 RNJ721624:RNJ721642 RXF721624:RXF721642 SHB721624:SHB721642 SQX721624:SQX721642 TAT721624:TAT721642 TKP721624:TKP721642 TUL721624:TUL721642 UEH721624:UEH721642 UOD721624:UOD721642 UXZ721624:UXZ721642 VHV721624:VHV721642 VRR721624:VRR721642 WBN721624:WBN721642 WLJ721624:WLJ721642 WVF721624:WVF721642 P787160:P787178 IT787160:IT787178 SP787160:SP787178 ACL787160:ACL787178 AMH787160:AMH787178 AWD787160:AWD787178 BFZ787160:BFZ787178 BPV787160:BPV787178 BZR787160:BZR787178 CJN787160:CJN787178 CTJ787160:CTJ787178 DDF787160:DDF787178 DNB787160:DNB787178 DWX787160:DWX787178 EGT787160:EGT787178 EQP787160:EQP787178 FAL787160:FAL787178 FKH787160:FKH787178 FUD787160:FUD787178 GDZ787160:GDZ787178 GNV787160:GNV787178 GXR787160:GXR787178 HHN787160:HHN787178 HRJ787160:HRJ787178 IBF787160:IBF787178 ILB787160:ILB787178 IUX787160:IUX787178 JET787160:JET787178 JOP787160:JOP787178 JYL787160:JYL787178 KIH787160:KIH787178 KSD787160:KSD787178 LBZ787160:LBZ787178 LLV787160:LLV787178 LVR787160:LVR787178 MFN787160:MFN787178 MPJ787160:MPJ787178 MZF787160:MZF787178 NJB787160:NJB787178 NSX787160:NSX787178 OCT787160:OCT787178 OMP787160:OMP787178 OWL787160:OWL787178 PGH787160:PGH787178 PQD787160:PQD787178 PZZ787160:PZZ787178 QJV787160:QJV787178 QTR787160:QTR787178 RDN787160:RDN787178 RNJ787160:RNJ787178 RXF787160:RXF787178 SHB787160:SHB787178 SQX787160:SQX787178 TAT787160:TAT787178 TKP787160:TKP787178 TUL787160:TUL787178 UEH787160:UEH787178 UOD787160:UOD787178 UXZ787160:UXZ787178 VHV787160:VHV787178 VRR787160:VRR787178 WBN787160:WBN787178 WLJ787160:WLJ787178 WVF787160:WVF787178 P852696:P852714 IT852696:IT852714 SP852696:SP852714 ACL852696:ACL852714 AMH852696:AMH852714 AWD852696:AWD852714 BFZ852696:BFZ852714 BPV852696:BPV852714 BZR852696:BZR852714 CJN852696:CJN852714 CTJ852696:CTJ852714 DDF852696:DDF852714 DNB852696:DNB852714 DWX852696:DWX852714 EGT852696:EGT852714 EQP852696:EQP852714 FAL852696:FAL852714 FKH852696:FKH852714 FUD852696:FUD852714 GDZ852696:GDZ852714 GNV852696:GNV852714 GXR852696:GXR852714 HHN852696:HHN852714 HRJ852696:HRJ852714 IBF852696:IBF852714 ILB852696:ILB852714 IUX852696:IUX852714 JET852696:JET852714 JOP852696:JOP852714 JYL852696:JYL852714 KIH852696:KIH852714 KSD852696:KSD852714 LBZ852696:LBZ852714 LLV852696:LLV852714 LVR852696:LVR852714 MFN852696:MFN852714 MPJ852696:MPJ852714 MZF852696:MZF852714 NJB852696:NJB852714 NSX852696:NSX852714 OCT852696:OCT852714 OMP852696:OMP852714 OWL852696:OWL852714 PGH852696:PGH852714 PQD852696:PQD852714 PZZ852696:PZZ852714 QJV852696:QJV852714 QTR852696:QTR852714 RDN852696:RDN852714 RNJ852696:RNJ852714 RXF852696:RXF852714 SHB852696:SHB852714 SQX852696:SQX852714 TAT852696:TAT852714 TKP852696:TKP852714 TUL852696:TUL852714 UEH852696:UEH852714 UOD852696:UOD852714 UXZ852696:UXZ852714 VHV852696:VHV852714 VRR852696:VRR852714 WBN852696:WBN852714 WLJ852696:WLJ852714 WVF852696:WVF852714 P918232:P918250 IT918232:IT918250 SP918232:SP918250 ACL918232:ACL918250 AMH918232:AMH918250 AWD918232:AWD918250 BFZ918232:BFZ918250 BPV918232:BPV918250 BZR918232:BZR918250 CJN918232:CJN918250 CTJ918232:CTJ918250 DDF918232:DDF918250 DNB918232:DNB918250 DWX918232:DWX918250 EGT918232:EGT918250 EQP918232:EQP918250 FAL918232:FAL918250 FKH918232:FKH918250 FUD918232:FUD918250 GDZ918232:GDZ918250 GNV918232:GNV918250 GXR918232:GXR918250 HHN918232:HHN918250 HRJ918232:HRJ918250 IBF918232:IBF918250 ILB918232:ILB918250 IUX918232:IUX918250 JET918232:JET918250 JOP918232:JOP918250 JYL918232:JYL918250 KIH918232:KIH918250 KSD918232:KSD918250 LBZ918232:LBZ918250 LLV918232:LLV918250 LVR918232:LVR918250 MFN918232:MFN918250 MPJ918232:MPJ918250 MZF918232:MZF918250 NJB918232:NJB918250 NSX918232:NSX918250 OCT918232:OCT918250 OMP918232:OMP918250 OWL918232:OWL918250 PGH918232:PGH918250 PQD918232:PQD918250 PZZ918232:PZZ918250 QJV918232:QJV918250 QTR918232:QTR918250 RDN918232:RDN918250 RNJ918232:RNJ918250 RXF918232:RXF918250 SHB918232:SHB918250 SQX918232:SQX918250 TAT918232:TAT918250 TKP918232:TKP918250 TUL918232:TUL918250 UEH918232:UEH918250 UOD918232:UOD918250 UXZ918232:UXZ918250 VHV918232:VHV918250 VRR918232:VRR918250 WBN918232:WBN918250 WLJ918232:WLJ918250 WVF918232:WVF918250 P983768:P983786 IT983768:IT983786 SP983768:SP983786 ACL983768:ACL983786 AMH983768:AMH983786 AWD983768:AWD983786 BFZ983768:BFZ983786 BPV983768:BPV983786 BZR983768:BZR983786 CJN983768:CJN983786 CTJ983768:CTJ983786 DDF983768:DDF983786 DNB983768:DNB983786 DWX983768:DWX983786 EGT983768:EGT983786 EQP983768:EQP983786 FAL983768:FAL983786 FKH983768:FKH983786 FUD983768:FUD983786 GDZ983768:GDZ983786 GNV983768:GNV983786 GXR983768:GXR983786 HHN983768:HHN983786 HRJ983768:HRJ983786 IBF983768:IBF983786 ILB983768:ILB983786 IUX983768:IUX983786 JET983768:JET983786 JOP983768:JOP983786 JYL983768:JYL983786 KIH983768:KIH983786 KSD983768:KSD983786 LBZ983768:LBZ983786 LLV983768:LLV983786 LVR983768:LVR983786 MFN983768:MFN983786 MPJ983768:MPJ983786 MZF983768:MZF983786 NJB983768:NJB983786 NSX983768:NSX983786 OCT983768:OCT983786 OMP983768:OMP983786 OWL983768:OWL983786 PGH983768:PGH983786 PQD983768:PQD983786 PZZ983768:PZZ983786 QJV983768:QJV983786 QTR983768:QTR983786 RDN983768:RDN983786 RNJ983768:RNJ983786 RXF983768:RXF983786 SHB983768:SHB983786 SQX983768:SQX983786 TAT983768:TAT983786 TKP983768:TKP983786 TUL983768:TUL983786 UEH983768:UEH983786 UOD983768:UOD983786 UXZ983768:UXZ983786 VHV983768:VHV983786 VRR983768:VRR983786 WBN983768:WBN983786 WLJ983768:WLJ983786 WVF983768:WVF983786 P65907:P65984 IT65907:IT65984 SP65907:SP65984 ACL65907:ACL65984 AMH65907:AMH65984 AWD65907:AWD65984 BFZ65907:BFZ65984 BPV65907:BPV65984 BZR65907:BZR65984 CJN65907:CJN65984 CTJ65907:CTJ65984 DDF65907:DDF65984 DNB65907:DNB65984 DWX65907:DWX65984 EGT65907:EGT65984 EQP65907:EQP65984 FAL65907:FAL65984 FKH65907:FKH65984 FUD65907:FUD65984 GDZ65907:GDZ65984 GNV65907:GNV65984 GXR65907:GXR65984 HHN65907:HHN65984 HRJ65907:HRJ65984 IBF65907:IBF65984 ILB65907:ILB65984 IUX65907:IUX65984 JET65907:JET65984 JOP65907:JOP65984 JYL65907:JYL65984 KIH65907:KIH65984 KSD65907:KSD65984 LBZ65907:LBZ65984 LLV65907:LLV65984 LVR65907:LVR65984 MFN65907:MFN65984 MPJ65907:MPJ65984 MZF65907:MZF65984 NJB65907:NJB65984 NSX65907:NSX65984 OCT65907:OCT65984 OMP65907:OMP65984 OWL65907:OWL65984 PGH65907:PGH65984 PQD65907:PQD65984 PZZ65907:PZZ65984 QJV65907:QJV65984 QTR65907:QTR65984 RDN65907:RDN65984 RNJ65907:RNJ65984 RXF65907:RXF65984 SHB65907:SHB65984 SQX65907:SQX65984 TAT65907:TAT65984 TKP65907:TKP65984 TUL65907:TUL65984 UEH65907:UEH65984 UOD65907:UOD65984 UXZ65907:UXZ65984 VHV65907:VHV65984 VRR65907:VRR65984 WBN65907:WBN65984 WLJ65907:WLJ65984 WVF65907:WVF65984 P131443:P131520 IT131443:IT131520 SP131443:SP131520 ACL131443:ACL131520 AMH131443:AMH131520 AWD131443:AWD131520 BFZ131443:BFZ131520 BPV131443:BPV131520 BZR131443:BZR131520 CJN131443:CJN131520 CTJ131443:CTJ131520 DDF131443:DDF131520 DNB131443:DNB131520 DWX131443:DWX131520 EGT131443:EGT131520 EQP131443:EQP131520 FAL131443:FAL131520 FKH131443:FKH131520 FUD131443:FUD131520 GDZ131443:GDZ131520 GNV131443:GNV131520 GXR131443:GXR131520 HHN131443:HHN131520 HRJ131443:HRJ131520 IBF131443:IBF131520 ILB131443:ILB131520 IUX131443:IUX131520 JET131443:JET131520 JOP131443:JOP131520 JYL131443:JYL131520 KIH131443:KIH131520 KSD131443:KSD131520 LBZ131443:LBZ131520 LLV131443:LLV131520 LVR131443:LVR131520 MFN131443:MFN131520 MPJ131443:MPJ131520 MZF131443:MZF131520 NJB131443:NJB131520 NSX131443:NSX131520 OCT131443:OCT131520 OMP131443:OMP131520 OWL131443:OWL131520 PGH131443:PGH131520 PQD131443:PQD131520 PZZ131443:PZZ131520 QJV131443:QJV131520 QTR131443:QTR131520 RDN131443:RDN131520 RNJ131443:RNJ131520 RXF131443:RXF131520 SHB131443:SHB131520 SQX131443:SQX131520 TAT131443:TAT131520 TKP131443:TKP131520 TUL131443:TUL131520 UEH131443:UEH131520 UOD131443:UOD131520 UXZ131443:UXZ131520 VHV131443:VHV131520 VRR131443:VRR131520 WBN131443:WBN131520 WLJ131443:WLJ131520 WVF131443:WVF131520 P196979:P197056 IT196979:IT197056 SP196979:SP197056 ACL196979:ACL197056 AMH196979:AMH197056 AWD196979:AWD197056 BFZ196979:BFZ197056 BPV196979:BPV197056 BZR196979:BZR197056 CJN196979:CJN197056 CTJ196979:CTJ197056 DDF196979:DDF197056 DNB196979:DNB197056 DWX196979:DWX197056 EGT196979:EGT197056 EQP196979:EQP197056 FAL196979:FAL197056 FKH196979:FKH197056 FUD196979:FUD197056 GDZ196979:GDZ197056 GNV196979:GNV197056 GXR196979:GXR197056 HHN196979:HHN197056 HRJ196979:HRJ197056 IBF196979:IBF197056 ILB196979:ILB197056 IUX196979:IUX197056 JET196979:JET197056 JOP196979:JOP197056 JYL196979:JYL197056 KIH196979:KIH197056 KSD196979:KSD197056 LBZ196979:LBZ197056 LLV196979:LLV197056 LVR196979:LVR197056 MFN196979:MFN197056 MPJ196979:MPJ197056 MZF196979:MZF197056 NJB196979:NJB197056 NSX196979:NSX197056 OCT196979:OCT197056 OMP196979:OMP197056 OWL196979:OWL197056 PGH196979:PGH197056 PQD196979:PQD197056 PZZ196979:PZZ197056 QJV196979:QJV197056 QTR196979:QTR197056 RDN196979:RDN197056 RNJ196979:RNJ197056 RXF196979:RXF197056 SHB196979:SHB197056 SQX196979:SQX197056 TAT196979:TAT197056 TKP196979:TKP197056 TUL196979:TUL197056 UEH196979:UEH197056 UOD196979:UOD197056 UXZ196979:UXZ197056 VHV196979:VHV197056 VRR196979:VRR197056 WBN196979:WBN197056 WLJ196979:WLJ197056 WVF196979:WVF197056 P262515:P262592 IT262515:IT262592 SP262515:SP262592 ACL262515:ACL262592 AMH262515:AMH262592 AWD262515:AWD262592 BFZ262515:BFZ262592 BPV262515:BPV262592 BZR262515:BZR262592 CJN262515:CJN262592 CTJ262515:CTJ262592 DDF262515:DDF262592 DNB262515:DNB262592 DWX262515:DWX262592 EGT262515:EGT262592 EQP262515:EQP262592 FAL262515:FAL262592 FKH262515:FKH262592 FUD262515:FUD262592 GDZ262515:GDZ262592 GNV262515:GNV262592 GXR262515:GXR262592 HHN262515:HHN262592 HRJ262515:HRJ262592 IBF262515:IBF262592 ILB262515:ILB262592 IUX262515:IUX262592 JET262515:JET262592 JOP262515:JOP262592 JYL262515:JYL262592 KIH262515:KIH262592 KSD262515:KSD262592 LBZ262515:LBZ262592 LLV262515:LLV262592 LVR262515:LVR262592 MFN262515:MFN262592 MPJ262515:MPJ262592 MZF262515:MZF262592 NJB262515:NJB262592 NSX262515:NSX262592 OCT262515:OCT262592 OMP262515:OMP262592 OWL262515:OWL262592 PGH262515:PGH262592 PQD262515:PQD262592 PZZ262515:PZZ262592 QJV262515:QJV262592 QTR262515:QTR262592 RDN262515:RDN262592 RNJ262515:RNJ262592 RXF262515:RXF262592 SHB262515:SHB262592 SQX262515:SQX262592 TAT262515:TAT262592 TKP262515:TKP262592 TUL262515:TUL262592 UEH262515:UEH262592 UOD262515:UOD262592 UXZ262515:UXZ262592 VHV262515:VHV262592 VRR262515:VRR262592 WBN262515:WBN262592 WLJ262515:WLJ262592 WVF262515:WVF262592 P328051:P328128 IT328051:IT328128 SP328051:SP328128 ACL328051:ACL328128 AMH328051:AMH328128 AWD328051:AWD328128 BFZ328051:BFZ328128 BPV328051:BPV328128 BZR328051:BZR328128 CJN328051:CJN328128 CTJ328051:CTJ328128 DDF328051:DDF328128 DNB328051:DNB328128 DWX328051:DWX328128 EGT328051:EGT328128 EQP328051:EQP328128 FAL328051:FAL328128 FKH328051:FKH328128 FUD328051:FUD328128 GDZ328051:GDZ328128 GNV328051:GNV328128 GXR328051:GXR328128 HHN328051:HHN328128 HRJ328051:HRJ328128 IBF328051:IBF328128 ILB328051:ILB328128 IUX328051:IUX328128 JET328051:JET328128 JOP328051:JOP328128 JYL328051:JYL328128 KIH328051:KIH328128 KSD328051:KSD328128 LBZ328051:LBZ328128 LLV328051:LLV328128 LVR328051:LVR328128 MFN328051:MFN328128 MPJ328051:MPJ328128 MZF328051:MZF328128 NJB328051:NJB328128 NSX328051:NSX328128 OCT328051:OCT328128 OMP328051:OMP328128 OWL328051:OWL328128 PGH328051:PGH328128 PQD328051:PQD328128 PZZ328051:PZZ328128 QJV328051:QJV328128 QTR328051:QTR328128 RDN328051:RDN328128 RNJ328051:RNJ328128 RXF328051:RXF328128 SHB328051:SHB328128 SQX328051:SQX328128 TAT328051:TAT328128 TKP328051:TKP328128 TUL328051:TUL328128 UEH328051:UEH328128 UOD328051:UOD328128 UXZ328051:UXZ328128 VHV328051:VHV328128 VRR328051:VRR328128 WBN328051:WBN328128 WLJ328051:WLJ328128 WVF328051:WVF328128 P393587:P393664 IT393587:IT393664 SP393587:SP393664 ACL393587:ACL393664 AMH393587:AMH393664 AWD393587:AWD393664 BFZ393587:BFZ393664 BPV393587:BPV393664 BZR393587:BZR393664 CJN393587:CJN393664 CTJ393587:CTJ393664 DDF393587:DDF393664 DNB393587:DNB393664 DWX393587:DWX393664 EGT393587:EGT393664 EQP393587:EQP393664 FAL393587:FAL393664 FKH393587:FKH393664 FUD393587:FUD393664 GDZ393587:GDZ393664 GNV393587:GNV393664 GXR393587:GXR393664 HHN393587:HHN393664 HRJ393587:HRJ393664 IBF393587:IBF393664 ILB393587:ILB393664 IUX393587:IUX393664 JET393587:JET393664 JOP393587:JOP393664 JYL393587:JYL393664 KIH393587:KIH393664 KSD393587:KSD393664 LBZ393587:LBZ393664 LLV393587:LLV393664 LVR393587:LVR393664 MFN393587:MFN393664 MPJ393587:MPJ393664 MZF393587:MZF393664 NJB393587:NJB393664 NSX393587:NSX393664 OCT393587:OCT393664 OMP393587:OMP393664 OWL393587:OWL393664 PGH393587:PGH393664 PQD393587:PQD393664 PZZ393587:PZZ393664 QJV393587:QJV393664 QTR393587:QTR393664 RDN393587:RDN393664 RNJ393587:RNJ393664 RXF393587:RXF393664 SHB393587:SHB393664 SQX393587:SQX393664 TAT393587:TAT393664 TKP393587:TKP393664 TUL393587:TUL393664 UEH393587:UEH393664 UOD393587:UOD393664 UXZ393587:UXZ393664 VHV393587:VHV393664 VRR393587:VRR393664 WBN393587:WBN393664 WLJ393587:WLJ393664 WVF393587:WVF393664 P459123:P459200 IT459123:IT459200 SP459123:SP459200 ACL459123:ACL459200 AMH459123:AMH459200 AWD459123:AWD459200 BFZ459123:BFZ459200 BPV459123:BPV459200 BZR459123:BZR459200 CJN459123:CJN459200 CTJ459123:CTJ459200 DDF459123:DDF459200 DNB459123:DNB459200 DWX459123:DWX459200 EGT459123:EGT459200 EQP459123:EQP459200 FAL459123:FAL459200 FKH459123:FKH459200 FUD459123:FUD459200 GDZ459123:GDZ459200 GNV459123:GNV459200 GXR459123:GXR459200 HHN459123:HHN459200 HRJ459123:HRJ459200 IBF459123:IBF459200 ILB459123:ILB459200 IUX459123:IUX459200 JET459123:JET459200 JOP459123:JOP459200 JYL459123:JYL459200 KIH459123:KIH459200 KSD459123:KSD459200 LBZ459123:LBZ459200 LLV459123:LLV459200 LVR459123:LVR459200 MFN459123:MFN459200 MPJ459123:MPJ459200 MZF459123:MZF459200 NJB459123:NJB459200 NSX459123:NSX459200 OCT459123:OCT459200 OMP459123:OMP459200 OWL459123:OWL459200 PGH459123:PGH459200 PQD459123:PQD459200 PZZ459123:PZZ459200 QJV459123:QJV459200 QTR459123:QTR459200 RDN459123:RDN459200 RNJ459123:RNJ459200 RXF459123:RXF459200 SHB459123:SHB459200 SQX459123:SQX459200 TAT459123:TAT459200 TKP459123:TKP459200 TUL459123:TUL459200 UEH459123:UEH459200 UOD459123:UOD459200 UXZ459123:UXZ459200 VHV459123:VHV459200 VRR459123:VRR459200 WBN459123:WBN459200 WLJ459123:WLJ459200 WVF459123:WVF459200 P524659:P524736 IT524659:IT524736 SP524659:SP524736 ACL524659:ACL524736 AMH524659:AMH524736 AWD524659:AWD524736 BFZ524659:BFZ524736 BPV524659:BPV524736 BZR524659:BZR524736 CJN524659:CJN524736 CTJ524659:CTJ524736 DDF524659:DDF524736 DNB524659:DNB524736 DWX524659:DWX524736 EGT524659:EGT524736 EQP524659:EQP524736 FAL524659:FAL524736 FKH524659:FKH524736 FUD524659:FUD524736 GDZ524659:GDZ524736 GNV524659:GNV524736 GXR524659:GXR524736 HHN524659:HHN524736 HRJ524659:HRJ524736 IBF524659:IBF524736 ILB524659:ILB524736 IUX524659:IUX524736 JET524659:JET524736 JOP524659:JOP524736 JYL524659:JYL524736 KIH524659:KIH524736 KSD524659:KSD524736 LBZ524659:LBZ524736 LLV524659:LLV524736 LVR524659:LVR524736 MFN524659:MFN524736 MPJ524659:MPJ524736 MZF524659:MZF524736 NJB524659:NJB524736 NSX524659:NSX524736 OCT524659:OCT524736 OMP524659:OMP524736 OWL524659:OWL524736 PGH524659:PGH524736 PQD524659:PQD524736 PZZ524659:PZZ524736 QJV524659:QJV524736 QTR524659:QTR524736 RDN524659:RDN524736 RNJ524659:RNJ524736 RXF524659:RXF524736 SHB524659:SHB524736 SQX524659:SQX524736 TAT524659:TAT524736 TKP524659:TKP524736 TUL524659:TUL524736 UEH524659:UEH524736 UOD524659:UOD524736 UXZ524659:UXZ524736 VHV524659:VHV524736 VRR524659:VRR524736 WBN524659:WBN524736 WLJ524659:WLJ524736 WVF524659:WVF524736 P590195:P590272 IT590195:IT590272 SP590195:SP590272 ACL590195:ACL590272 AMH590195:AMH590272 AWD590195:AWD590272 BFZ590195:BFZ590272 BPV590195:BPV590272 BZR590195:BZR590272 CJN590195:CJN590272 CTJ590195:CTJ590272 DDF590195:DDF590272 DNB590195:DNB590272 DWX590195:DWX590272 EGT590195:EGT590272 EQP590195:EQP590272 FAL590195:FAL590272 FKH590195:FKH590272 FUD590195:FUD590272 GDZ590195:GDZ590272 GNV590195:GNV590272 GXR590195:GXR590272 HHN590195:HHN590272 HRJ590195:HRJ590272 IBF590195:IBF590272 ILB590195:ILB590272 IUX590195:IUX590272 JET590195:JET590272 JOP590195:JOP590272 JYL590195:JYL590272 KIH590195:KIH590272 KSD590195:KSD590272 LBZ590195:LBZ590272 LLV590195:LLV590272 LVR590195:LVR590272 MFN590195:MFN590272 MPJ590195:MPJ590272 MZF590195:MZF590272 NJB590195:NJB590272 NSX590195:NSX590272 OCT590195:OCT590272 OMP590195:OMP590272 OWL590195:OWL590272 PGH590195:PGH590272 PQD590195:PQD590272 PZZ590195:PZZ590272 QJV590195:QJV590272 QTR590195:QTR590272 RDN590195:RDN590272 RNJ590195:RNJ590272 RXF590195:RXF590272 SHB590195:SHB590272 SQX590195:SQX590272 TAT590195:TAT590272 TKP590195:TKP590272 TUL590195:TUL590272 UEH590195:UEH590272 UOD590195:UOD590272 UXZ590195:UXZ590272 VHV590195:VHV590272 VRR590195:VRR590272 WBN590195:WBN590272 WLJ590195:WLJ590272 WVF590195:WVF590272 P655731:P655808 IT655731:IT655808 SP655731:SP655808 ACL655731:ACL655808 AMH655731:AMH655808 AWD655731:AWD655808 BFZ655731:BFZ655808 BPV655731:BPV655808 BZR655731:BZR655808 CJN655731:CJN655808 CTJ655731:CTJ655808 DDF655731:DDF655808 DNB655731:DNB655808 DWX655731:DWX655808 EGT655731:EGT655808 EQP655731:EQP655808 FAL655731:FAL655808 FKH655731:FKH655808 FUD655731:FUD655808 GDZ655731:GDZ655808 GNV655731:GNV655808 GXR655731:GXR655808 HHN655731:HHN655808 HRJ655731:HRJ655808 IBF655731:IBF655808 ILB655731:ILB655808 IUX655731:IUX655808 JET655731:JET655808 JOP655731:JOP655808 JYL655731:JYL655808 KIH655731:KIH655808 KSD655731:KSD655808 LBZ655731:LBZ655808 LLV655731:LLV655808 LVR655731:LVR655808 MFN655731:MFN655808 MPJ655731:MPJ655808 MZF655731:MZF655808 NJB655731:NJB655808 NSX655731:NSX655808 OCT655731:OCT655808 OMP655731:OMP655808 OWL655731:OWL655808 PGH655731:PGH655808 PQD655731:PQD655808 PZZ655731:PZZ655808 QJV655731:QJV655808 QTR655731:QTR655808 RDN655731:RDN655808 RNJ655731:RNJ655808 RXF655731:RXF655808 SHB655731:SHB655808 SQX655731:SQX655808 TAT655731:TAT655808 TKP655731:TKP655808 TUL655731:TUL655808 UEH655731:UEH655808 UOD655731:UOD655808 UXZ655731:UXZ655808 VHV655731:VHV655808 VRR655731:VRR655808 WBN655731:WBN655808 WLJ655731:WLJ655808 WVF655731:WVF655808 P721267:P721344 IT721267:IT721344 SP721267:SP721344 ACL721267:ACL721344 AMH721267:AMH721344 AWD721267:AWD721344 BFZ721267:BFZ721344 BPV721267:BPV721344 BZR721267:BZR721344 CJN721267:CJN721344 CTJ721267:CTJ721344 DDF721267:DDF721344 DNB721267:DNB721344 DWX721267:DWX721344 EGT721267:EGT721344 EQP721267:EQP721344 FAL721267:FAL721344 FKH721267:FKH721344 FUD721267:FUD721344 GDZ721267:GDZ721344 GNV721267:GNV721344 GXR721267:GXR721344 HHN721267:HHN721344 HRJ721267:HRJ721344 IBF721267:IBF721344 ILB721267:ILB721344 IUX721267:IUX721344 JET721267:JET721344 JOP721267:JOP721344 JYL721267:JYL721344 KIH721267:KIH721344 KSD721267:KSD721344 LBZ721267:LBZ721344 LLV721267:LLV721344 LVR721267:LVR721344 MFN721267:MFN721344 MPJ721267:MPJ721344 MZF721267:MZF721344 NJB721267:NJB721344 NSX721267:NSX721344 OCT721267:OCT721344 OMP721267:OMP721344 OWL721267:OWL721344 PGH721267:PGH721344 PQD721267:PQD721344 PZZ721267:PZZ721344 QJV721267:QJV721344 QTR721267:QTR721344 RDN721267:RDN721344 RNJ721267:RNJ721344 RXF721267:RXF721344 SHB721267:SHB721344 SQX721267:SQX721344 TAT721267:TAT721344 TKP721267:TKP721344 TUL721267:TUL721344 UEH721267:UEH721344 UOD721267:UOD721344 UXZ721267:UXZ721344 VHV721267:VHV721344 VRR721267:VRR721344 WBN721267:WBN721344 WLJ721267:WLJ721344 WVF721267:WVF721344 P786803:P786880 IT786803:IT786880 SP786803:SP786880 ACL786803:ACL786880 AMH786803:AMH786880 AWD786803:AWD786880 BFZ786803:BFZ786880 BPV786803:BPV786880 BZR786803:BZR786880 CJN786803:CJN786880 CTJ786803:CTJ786880 DDF786803:DDF786880 DNB786803:DNB786880 DWX786803:DWX786880 EGT786803:EGT786880 EQP786803:EQP786880 FAL786803:FAL786880 FKH786803:FKH786880 FUD786803:FUD786880 GDZ786803:GDZ786880 GNV786803:GNV786880 GXR786803:GXR786880 HHN786803:HHN786880 HRJ786803:HRJ786880 IBF786803:IBF786880 ILB786803:ILB786880 IUX786803:IUX786880 JET786803:JET786880 JOP786803:JOP786880 JYL786803:JYL786880 KIH786803:KIH786880 KSD786803:KSD786880 LBZ786803:LBZ786880 LLV786803:LLV786880 LVR786803:LVR786880 MFN786803:MFN786880 MPJ786803:MPJ786880 MZF786803:MZF786880 NJB786803:NJB786880 NSX786803:NSX786880 OCT786803:OCT786880 OMP786803:OMP786880 OWL786803:OWL786880 PGH786803:PGH786880 PQD786803:PQD786880 PZZ786803:PZZ786880 QJV786803:QJV786880 QTR786803:QTR786880 RDN786803:RDN786880 RNJ786803:RNJ786880 RXF786803:RXF786880 SHB786803:SHB786880 SQX786803:SQX786880 TAT786803:TAT786880 TKP786803:TKP786880 TUL786803:TUL786880 UEH786803:UEH786880 UOD786803:UOD786880 UXZ786803:UXZ786880 VHV786803:VHV786880 VRR786803:VRR786880 WBN786803:WBN786880 WLJ786803:WLJ786880 WVF786803:WVF786880 P852339:P852416 IT852339:IT852416 SP852339:SP852416 ACL852339:ACL852416 AMH852339:AMH852416 AWD852339:AWD852416 BFZ852339:BFZ852416 BPV852339:BPV852416 BZR852339:BZR852416 CJN852339:CJN852416 CTJ852339:CTJ852416 DDF852339:DDF852416 DNB852339:DNB852416 DWX852339:DWX852416 EGT852339:EGT852416 EQP852339:EQP852416 FAL852339:FAL852416 FKH852339:FKH852416 FUD852339:FUD852416 GDZ852339:GDZ852416 GNV852339:GNV852416 GXR852339:GXR852416 HHN852339:HHN852416 HRJ852339:HRJ852416 IBF852339:IBF852416 ILB852339:ILB852416 IUX852339:IUX852416 JET852339:JET852416 JOP852339:JOP852416 JYL852339:JYL852416 KIH852339:KIH852416 KSD852339:KSD852416 LBZ852339:LBZ852416 LLV852339:LLV852416 LVR852339:LVR852416 MFN852339:MFN852416 MPJ852339:MPJ852416 MZF852339:MZF852416 NJB852339:NJB852416 NSX852339:NSX852416 OCT852339:OCT852416 OMP852339:OMP852416 OWL852339:OWL852416 PGH852339:PGH852416 PQD852339:PQD852416 PZZ852339:PZZ852416 QJV852339:QJV852416 QTR852339:QTR852416 RDN852339:RDN852416 RNJ852339:RNJ852416 RXF852339:RXF852416 SHB852339:SHB852416 SQX852339:SQX852416 TAT852339:TAT852416 TKP852339:TKP852416 TUL852339:TUL852416 UEH852339:UEH852416 UOD852339:UOD852416 UXZ852339:UXZ852416 VHV852339:VHV852416 VRR852339:VRR852416 WBN852339:WBN852416 WLJ852339:WLJ852416 WVF852339:WVF852416 P917875:P917952 IT917875:IT917952 SP917875:SP917952 ACL917875:ACL917952 AMH917875:AMH917952 AWD917875:AWD917952 BFZ917875:BFZ917952 BPV917875:BPV917952 BZR917875:BZR917952 CJN917875:CJN917952 CTJ917875:CTJ917952 DDF917875:DDF917952 DNB917875:DNB917952 DWX917875:DWX917952 EGT917875:EGT917952 EQP917875:EQP917952 FAL917875:FAL917952 FKH917875:FKH917952 FUD917875:FUD917952 GDZ917875:GDZ917952 GNV917875:GNV917952 GXR917875:GXR917952 HHN917875:HHN917952 HRJ917875:HRJ917952 IBF917875:IBF917952 ILB917875:ILB917952 IUX917875:IUX917952 JET917875:JET917952 JOP917875:JOP917952 JYL917875:JYL917952 KIH917875:KIH917952 KSD917875:KSD917952 LBZ917875:LBZ917952 LLV917875:LLV917952 LVR917875:LVR917952 MFN917875:MFN917952 MPJ917875:MPJ917952 MZF917875:MZF917952 NJB917875:NJB917952 NSX917875:NSX917952 OCT917875:OCT917952 OMP917875:OMP917952 OWL917875:OWL917952 PGH917875:PGH917952 PQD917875:PQD917952 PZZ917875:PZZ917952 QJV917875:QJV917952 QTR917875:QTR917952 RDN917875:RDN917952 RNJ917875:RNJ917952 RXF917875:RXF917952 SHB917875:SHB917952 SQX917875:SQX917952 TAT917875:TAT917952 TKP917875:TKP917952 TUL917875:TUL917952 UEH917875:UEH917952 UOD917875:UOD917952 UXZ917875:UXZ917952 VHV917875:VHV917952 VRR917875:VRR917952 WBN917875:WBN917952 WLJ917875:WLJ917952 WVF917875:WVF917952 P983411:P983488 IT983411:IT983488 SP983411:SP983488 ACL983411:ACL983488 AMH983411:AMH983488 AWD983411:AWD983488 BFZ983411:BFZ983488 BPV983411:BPV983488 BZR983411:BZR983488 CJN983411:CJN983488 CTJ983411:CTJ983488 DDF983411:DDF983488 DNB983411:DNB983488 DWX983411:DWX983488 EGT983411:EGT983488 EQP983411:EQP983488 FAL983411:FAL983488 FKH983411:FKH983488 FUD983411:FUD983488 GDZ983411:GDZ983488 GNV983411:GNV983488 GXR983411:GXR983488 HHN983411:HHN983488 HRJ983411:HRJ983488 IBF983411:IBF983488 ILB983411:ILB983488 IUX983411:IUX983488 JET983411:JET983488 JOP983411:JOP983488 JYL983411:JYL983488 KIH983411:KIH983488 KSD983411:KSD983488 LBZ983411:LBZ983488 LLV983411:LLV983488 LVR983411:LVR983488 MFN983411:MFN983488 MPJ983411:MPJ983488 MZF983411:MZF983488 NJB983411:NJB983488 NSX983411:NSX983488 OCT983411:OCT983488 OMP983411:OMP983488 OWL983411:OWL983488 PGH983411:PGH983488 PQD983411:PQD983488 PZZ983411:PZZ983488 QJV983411:QJV983488 QTR983411:QTR983488 RDN983411:RDN983488 RNJ983411:RNJ983488 RXF983411:RXF983488 SHB983411:SHB983488 SQX983411:SQX983488 TAT983411:TAT983488 TKP983411:TKP983488 TUL983411:TUL983488 UEH983411:UEH983488 UOD983411:UOD983488 UXZ983411:UXZ983488 VHV983411:VHV983488 VRR983411:VRR983488 WBN983411:WBN983488 WLJ983411:WLJ983488 WVF983411:WVF983488 P66105:P66122 IT66105:IT66122 SP66105:SP66122 ACL66105:ACL66122 AMH66105:AMH66122 AWD66105:AWD66122 BFZ66105:BFZ66122 BPV66105:BPV66122 BZR66105:BZR66122 CJN66105:CJN66122 CTJ66105:CTJ66122 DDF66105:DDF66122 DNB66105:DNB66122 DWX66105:DWX66122 EGT66105:EGT66122 EQP66105:EQP66122 FAL66105:FAL66122 FKH66105:FKH66122 FUD66105:FUD66122 GDZ66105:GDZ66122 GNV66105:GNV66122 GXR66105:GXR66122 HHN66105:HHN66122 HRJ66105:HRJ66122 IBF66105:IBF66122 ILB66105:ILB66122 IUX66105:IUX66122 JET66105:JET66122 JOP66105:JOP66122 JYL66105:JYL66122 KIH66105:KIH66122 KSD66105:KSD66122 LBZ66105:LBZ66122 LLV66105:LLV66122 LVR66105:LVR66122 MFN66105:MFN66122 MPJ66105:MPJ66122 MZF66105:MZF66122 NJB66105:NJB66122 NSX66105:NSX66122 OCT66105:OCT66122 OMP66105:OMP66122 OWL66105:OWL66122 PGH66105:PGH66122 PQD66105:PQD66122 PZZ66105:PZZ66122 QJV66105:QJV66122 QTR66105:QTR66122 RDN66105:RDN66122 RNJ66105:RNJ66122 RXF66105:RXF66122 SHB66105:SHB66122 SQX66105:SQX66122 TAT66105:TAT66122 TKP66105:TKP66122 TUL66105:TUL66122 UEH66105:UEH66122 UOD66105:UOD66122 UXZ66105:UXZ66122 VHV66105:VHV66122 VRR66105:VRR66122 WBN66105:WBN66122 WLJ66105:WLJ66122 WVF66105:WVF66122 P131641:P131658 IT131641:IT131658 SP131641:SP131658 ACL131641:ACL131658 AMH131641:AMH131658 AWD131641:AWD131658 BFZ131641:BFZ131658 BPV131641:BPV131658 BZR131641:BZR131658 CJN131641:CJN131658 CTJ131641:CTJ131658 DDF131641:DDF131658 DNB131641:DNB131658 DWX131641:DWX131658 EGT131641:EGT131658 EQP131641:EQP131658 FAL131641:FAL131658 FKH131641:FKH131658 FUD131641:FUD131658 GDZ131641:GDZ131658 GNV131641:GNV131658 GXR131641:GXR131658 HHN131641:HHN131658 HRJ131641:HRJ131658 IBF131641:IBF131658 ILB131641:ILB131658 IUX131641:IUX131658 JET131641:JET131658 JOP131641:JOP131658 JYL131641:JYL131658 KIH131641:KIH131658 KSD131641:KSD131658 LBZ131641:LBZ131658 LLV131641:LLV131658 LVR131641:LVR131658 MFN131641:MFN131658 MPJ131641:MPJ131658 MZF131641:MZF131658 NJB131641:NJB131658 NSX131641:NSX131658 OCT131641:OCT131658 OMP131641:OMP131658 OWL131641:OWL131658 PGH131641:PGH131658 PQD131641:PQD131658 PZZ131641:PZZ131658 QJV131641:QJV131658 QTR131641:QTR131658 RDN131641:RDN131658 RNJ131641:RNJ131658 RXF131641:RXF131658 SHB131641:SHB131658 SQX131641:SQX131658 TAT131641:TAT131658 TKP131641:TKP131658 TUL131641:TUL131658 UEH131641:UEH131658 UOD131641:UOD131658 UXZ131641:UXZ131658 VHV131641:VHV131658 VRR131641:VRR131658 WBN131641:WBN131658 WLJ131641:WLJ131658 WVF131641:WVF131658 P197177:P197194 IT197177:IT197194 SP197177:SP197194 ACL197177:ACL197194 AMH197177:AMH197194 AWD197177:AWD197194 BFZ197177:BFZ197194 BPV197177:BPV197194 BZR197177:BZR197194 CJN197177:CJN197194 CTJ197177:CTJ197194 DDF197177:DDF197194 DNB197177:DNB197194 DWX197177:DWX197194 EGT197177:EGT197194 EQP197177:EQP197194 FAL197177:FAL197194 FKH197177:FKH197194 FUD197177:FUD197194 GDZ197177:GDZ197194 GNV197177:GNV197194 GXR197177:GXR197194 HHN197177:HHN197194 HRJ197177:HRJ197194 IBF197177:IBF197194 ILB197177:ILB197194 IUX197177:IUX197194 JET197177:JET197194 JOP197177:JOP197194 JYL197177:JYL197194 KIH197177:KIH197194 KSD197177:KSD197194 LBZ197177:LBZ197194 LLV197177:LLV197194 LVR197177:LVR197194 MFN197177:MFN197194 MPJ197177:MPJ197194 MZF197177:MZF197194 NJB197177:NJB197194 NSX197177:NSX197194 OCT197177:OCT197194 OMP197177:OMP197194 OWL197177:OWL197194 PGH197177:PGH197194 PQD197177:PQD197194 PZZ197177:PZZ197194 QJV197177:QJV197194 QTR197177:QTR197194 RDN197177:RDN197194 RNJ197177:RNJ197194 RXF197177:RXF197194 SHB197177:SHB197194 SQX197177:SQX197194 TAT197177:TAT197194 TKP197177:TKP197194 TUL197177:TUL197194 UEH197177:UEH197194 UOD197177:UOD197194 UXZ197177:UXZ197194 VHV197177:VHV197194 VRR197177:VRR197194 WBN197177:WBN197194 WLJ197177:WLJ197194 WVF197177:WVF197194 P262713:P262730 IT262713:IT262730 SP262713:SP262730 ACL262713:ACL262730 AMH262713:AMH262730 AWD262713:AWD262730 BFZ262713:BFZ262730 BPV262713:BPV262730 BZR262713:BZR262730 CJN262713:CJN262730 CTJ262713:CTJ262730 DDF262713:DDF262730 DNB262713:DNB262730 DWX262713:DWX262730 EGT262713:EGT262730 EQP262713:EQP262730 FAL262713:FAL262730 FKH262713:FKH262730 FUD262713:FUD262730 GDZ262713:GDZ262730 GNV262713:GNV262730 GXR262713:GXR262730 HHN262713:HHN262730 HRJ262713:HRJ262730 IBF262713:IBF262730 ILB262713:ILB262730 IUX262713:IUX262730 JET262713:JET262730 JOP262713:JOP262730 JYL262713:JYL262730 KIH262713:KIH262730 KSD262713:KSD262730 LBZ262713:LBZ262730 LLV262713:LLV262730 LVR262713:LVR262730 MFN262713:MFN262730 MPJ262713:MPJ262730 MZF262713:MZF262730 NJB262713:NJB262730 NSX262713:NSX262730 OCT262713:OCT262730 OMP262713:OMP262730 OWL262713:OWL262730 PGH262713:PGH262730 PQD262713:PQD262730 PZZ262713:PZZ262730 QJV262713:QJV262730 QTR262713:QTR262730 RDN262713:RDN262730 RNJ262713:RNJ262730 RXF262713:RXF262730 SHB262713:SHB262730 SQX262713:SQX262730 TAT262713:TAT262730 TKP262713:TKP262730 TUL262713:TUL262730 UEH262713:UEH262730 UOD262713:UOD262730 UXZ262713:UXZ262730 VHV262713:VHV262730 VRR262713:VRR262730 WBN262713:WBN262730 WLJ262713:WLJ262730 WVF262713:WVF262730 P328249:P328266 IT328249:IT328266 SP328249:SP328266 ACL328249:ACL328266 AMH328249:AMH328266 AWD328249:AWD328266 BFZ328249:BFZ328266 BPV328249:BPV328266 BZR328249:BZR328266 CJN328249:CJN328266 CTJ328249:CTJ328266 DDF328249:DDF328266 DNB328249:DNB328266 DWX328249:DWX328266 EGT328249:EGT328266 EQP328249:EQP328266 FAL328249:FAL328266 FKH328249:FKH328266 FUD328249:FUD328266 GDZ328249:GDZ328266 GNV328249:GNV328266 GXR328249:GXR328266 HHN328249:HHN328266 HRJ328249:HRJ328266 IBF328249:IBF328266 ILB328249:ILB328266 IUX328249:IUX328266 JET328249:JET328266 JOP328249:JOP328266 JYL328249:JYL328266 KIH328249:KIH328266 KSD328249:KSD328266 LBZ328249:LBZ328266 LLV328249:LLV328266 LVR328249:LVR328266 MFN328249:MFN328266 MPJ328249:MPJ328266 MZF328249:MZF328266 NJB328249:NJB328266 NSX328249:NSX328266 OCT328249:OCT328266 OMP328249:OMP328266 OWL328249:OWL328266 PGH328249:PGH328266 PQD328249:PQD328266 PZZ328249:PZZ328266 QJV328249:QJV328266 QTR328249:QTR328266 RDN328249:RDN328266 RNJ328249:RNJ328266 RXF328249:RXF328266 SHB328249:SHB328266 SQX328249:SQX328266 TAT328249:TAT328266 TKP328249:TKP328266 TUL328249:TUL328266 UEH328249:UEH328266 UOD328249:UOD328266 UXZ328249:UXZ328266 VHV328249:VHV328266 VRR328249:VRR328266 WBN328249:WBN328266 WLJ328249:WLJ328266 WVF328249:WVF328266 P393785:P393802 IT393785:IT393802 SP393785:SP393802 ACL393785:ACL393802 AMH393785:AMH393802 AWD393785:AWD393802 BFZ393785:BFZ393802 BPV393785:BPV393802 BZR393785:BZR393802 CJN393785:CJN393802 CTJ393785:CTJ393802 DDF393785:DDF393802 DNB393785:DNB393802 DWX393785:DWX393802 EGT393785:EGT393802 EQP393785:EQP393802 FAL393785:FAL393802 FKH393785:FKH393802 FUD393785:FUD393802 GDZ393785:GDZ393802 GNV393785:GNV393802 GXR393785:GXR393802 HHN393785:HHN393802 HRJ393785:HRJ393802 IBF393785:IBF393802 ILB393785:ILB393802 IUX393785:IUX393802 JET393785:JET393802 JOP393785:JOP393802 JYL393785:JYL393802 KIH393785:KIH393802 KSD393785:KSD393802 LBZ393785:LBZ393802 LLV393785:LLV393802 LVR393785:LVR393802 MFN393785:MFN393802 MPJ393785:MPJ393802 MZF393785:MZF393802 NJB393785:NJB393802 NSX393785:NSX393802 OCT393785:OCT393802 OMP393785:OMP393802 OWL393785:OWL393802 PGH393785:PGH393802 PQD393785:PQD393802 PZZ393785:PZZ393802 QJV393785:QJV393802 QTR393785:QTR393802 RDN393785:RDN393802 RNJ393785:RNJ393802 RXF393785:RXF393802 SHB393785:SHB393802 SQX393785:SQX393802 TAT393785:TAT393802 TKP393785:TKP393802 TUL393785:TUL393802 UEH393785:UEH393802 UOD393785:UOD393802 UXZ393785:UXZ393802 VHV393785:VHV393802 VRR393785:VRR393802 WBN393785:WBN393802 WLJ393785:WLJ393802 WVF393785:WVF393802 P459321:P459338 IT459321:IT459338 SP459321:SP459338 ACL459321:ACL459338 AMH459321:AMH459338 AWD459321:AWD459338 BFZ459321:BFZ459338 BPV459321:BPV459338 BZR459321:BZR459338 CJN459321:CJN459338 CTJ459321:CTJ459338 DDF459321:DDF459338 DNB459321:DNB459338 DWX459321:DWX459338 EGT459321:EGT459338 EQP459321:EQP459338 FAL459321:FAL459338 FKH459321:FKH459338 FUD459321:FUD459338 GDZ459321:GDZ459338 GNV459321:GNV459338 GXR459321:GXR459338 HHN459321:HHN459338 HRJ459321:HRJ459338 IBF459321:IBF459338 ILB459321:ILB459338 IUX459321:IUX459338 JET459321:JET459338 JOP459321:JOP459338 JYL459321:JYL459338 KIH459321:KIH459338 KSD459321:KSD459338 LBZ459321:LBZ459338 LLV459321:LLV459338 LVR459321:LVR459338 MFN459321:MFN459338 MPJ459321:MPJ459338 MZF459321:MZF459338 NJB459321:NJB459338 NSX459321:NSX459338 OCT459321:OCT459338 OMP459321:OMP459338 OWL459321:OWL459338 PGH459321:PGH459338 PQD459321:PQD459338 PZZ459321:PZZ459338 QJV459321:QJV459338 QTR459321:QTR459338 RDN459321:RDN459338 RNJ459321:RNJ459338 RXF459321:RXF459338 SHB459321:SHB459338 SQX459321:SQX459338 TAT459321:TAT459338 TKP459321:TKP459338 TUL459321:TUL459338 UEH459321:UEH459338 UOD459321:UOD459338 UXZ459321:UXZ459338 VHV459321:VHV459338 VRR459321:VRR459338 WBN459321:WBN459338 WLJ459321:WLJ459338 WVF459321:WVF459338 P524857:P524874 IT524857:IT524874 SP524857:SP524874 ACL524857:ACL524874 AMH524857:AMH524874 AWD524857:AWD524874 BFZ524857:BFZ524874 BPV524857:BPV524874 BZR524857:BZR524874 CJN524857:CJN524874 CTJ524857:CTJ524874 DDF524857:DDF524874 DNB524857:DNB524874 DWX524857:DWX524874 EGT524857:EGT524874 EQP524857:EQP524874 FAL524857:FAL524874 FKH524857:FKH524874 FUD524857:FUD524874 GDZ524857:GDZ524874 GNV524857:GNV524874 GXR524857:GXR524874 HHN524857:HHN524874 HRJ524857:HRJ524874 IBF524857:IBF524874 ILB524857:ILB524874 IUX524857:IUX524874 JET524857:JET524874 JOP524857:JOP524874 JYL524857:JYL524874 KIH524857:KIH524874 KSD524857:KSD524874 LBZ524857:LBZ524874 LLV524857:LLV524874 LVR524857:LVR524874 MFN524857:MFN524874 MPJ524857:MPJ524874 MZF524857:MZF524874 NJB524857:NJB524874 NSX524857:NSX524874 OCT524857:OCT524874 OMP524857:OMP524874 OWL524857:OWL524874 PGH524857:PGH524874 PQD524857:PQD524874 PZZ524857:PZZ524874 QJV524857:QJV524874 QTR524857:QTR524874 RDN524857:RDN524874 RNJ524857:RNJ524874 RXF524857:RXF524874 SHB524857:SHB524874 SQX524857:SQX524874 TAT524857:TAT524874 TKP524857:TKP524874 TUL524857:TUL524874 UEH524857:UEH524874 UOD524857:UOD524874 UXZ524857:UXZ524874 VHV524857:VHV524874 VRR524857:VRR524874 WBN524857:WBN524874 WLJ524857:WLJ524874 WVF524857:WVF524874 P590393:P590410 IT590393:IT590410 SP590393:SP590410 ACL590393:ACL590410 AMH590393:AMH590410 AWD590393:AWD590410 BFZ590393:BFZ590410 BPV590393:BPV590410 BZR590393:BZR590410 CJN590393:CJN590410 CTJ590393:CTJ590410 DDF590393:DDF590410 DNB590393:DNB590410 DWX590393:DWX590410 EGT590393:EGT590410 EQP590393:EQP590410 FAL590393:FAL590410 FKH590393:FKH590410 FUD590393:FUD590410 GDZ590393:GDZ590410 GNV590393:GNV590410 GXR590393:GXR590410 HHN590393:HHN590410 HRJ590393:HRJ590410 IBF590393:IBF590410 ILB590393:ILB590410 IUX590393:IUX590410 JET590393:JET590410 JOP590393:JOP590410 JYL590393:JYL590410 KIH590393:KIH590410 KSD590393:KSD590410 LBZ590393:LBZ590410 LLV590393:LLV590410 LVR590393:LVR590410 MFN590393:MFN590410 MPJ590393:MPJ590410 MZF590393:MZF590410 NJB590393:NJB590410 NSX590393:NSX590410 OCT590393:OCT590410 OMP590393:OMP590410 OWL590393:OWL590410 PGH590393:PGH590410 PQD590393:PQD590410 PZZ590393:PZZ590410 QJV590393:QJV590410 QTR590393:QTR590410 RDN590393:RDN590410 RNJ590393:RNJ590410 RXF590393:RXF590410 SHB590393:SHB590410 SQX590393:SQX590410 TAT590393:TAT590410 TKP590393:TKP590410 TUL590393:TUL590410 UEH590393:UEH590410 UOD590393:UOD590410 UXZ590393:UXZ590410 VHV590393:VHV590410 VRR590393:VRR590410 WBN590393:WBN590410 WLJ590393:WLJ590410 WVF590393:WVF590410 P655929:P655946 IT655929:IT655946 SP655929:SP655946 ACL655929:ACL655946 AMH655929:AMH655946 AWD655929:AWD655946 BFZ655929:BFZ655946 BPV655929:BPV655946 BZR655929:BZR655946 CJN655929:CJN655946 CTJ655929:CTJ655946 DDF655929:DDF655946 DNB655929:DNB655946 DWX655929:DWX655946 EGT655929:EGT655946 EQP655929:EQP655946 FAL655929:FAL655946 FKH655929:FKH655946 FUD655929:FUD655946 GDZ655929:GDZ655946 GNV655929:GNV655946 GXR655929:GXR655946 HHN655929:HHN655946 HRJ655929:HRJ655946 IBF655929:IBF655946 ILB655929:ILB655946 IUX655929:IUX655946 JET655929:JET655946 JOP655929:JOP655946 JYL655929:JYL655946 KIH655929:KIH655946 KSD655929:KSD655946 LBZ655929:LBZ655946 LLV655929:LLV655946 LVR655929:LVR655946 MFN655929:MFN655946 MPJ655929:MPJ655946 MZF655929:MZF655946 NJB655929:NJB655946 NSX655929:NSX655946 OCT655929:OCT655946 OMP655929:OMP655946 OWL655929:OWL655946 PGH655929:PGH655946 PQD655929:PQD655946 PZZ655929:PZZ655946 QJV655929:QJV655946 QTR655929:QTR655946 RDN655929:RDN655946 RNJ655929:RNJ655946 RXF655929:RXF655946 SHB655929:SHB655946 SQX655929:SQX655946 TAT655929:TAT655946 TKP655929:TKP655946 TUL655929:TUL655946 UEH655929:UEH655946 UOD655929:UOD655946 UXZ655929:UXZ655946 VHV655929:VHV655946 VRR655929:VRR655946 WBN655929:WBN655946 WLJ655929:WLJ655946 WVF655929:WVF655946 P721465:P721482 IT721465:IT721482 SP721465:SP721482 ACL721465:ACL721482 AMH721465:AMH721482 AWD721465:AWD721482 BFZ721465:BFZ721482 BPV721465:BPV721482 BZR721465:BZR721482 CJN721465:CJN721482 CTJ721465:CTJ721482 DDF721465:DDF721482 DNB721465:DNB721482 DWX721465:DWX721482 EGT721465:EGT721482 EQP721465:EQP721482 FAL721465:FAL721482 FKH721465:FKH721482 FUD721465:FUD721482 GDZ721465:GDZ721482 GNV721465:GNV721482 GXR721465:GXR721482 HHN721465:HHN721482 HRJ721465:HRJ721482 IBF721465:IBF721482 ILB721465:ILB721482 IUX721465:IUX721482 JET721465:JET721482 JOP721465:JOP721482 JYL721465:JYL721482 KIH721465:KIH721482 KSD721465:KSD721482 LBZ721465:LBZ721482 LLV721465:LLV721482 LVR721465:LVR721482 MFN721465:MFN721482 MPJ721465:MPJ721482 MZF721465:MZF721482 NJB721465:NJB721482 NSX721465:NSX721482 OCT721465:OCT721482 OMP721465:OMP721482 OWL721465:OWL721482 PGH721465:PGH721482 PQD721465:PQD721482 PZZ721465:PZZ721482 QJV721465:QJV721482 QTR721465:QTR721482 RDN721465:RDN721482 RNJ721465:RNJ721482 RXF721465:RXF721482 SHB721465:SHB721482 SQX721465:SQX721482 TAT721465:TAT721482 TKP721465:TKP721482 TUL721465:TUL721482 UEH721465:UEH721482 UOD721465:UOD721482 UXZ721465:UXZ721482 VHV721465:VHV721482 VRR721465:VRR721482 WBN721465:WBN721482 WLJ721465:WLJ721482 WVF721465:WVF721482 P787001:P787018 IT787001:IT787018 SP787001:SP787018 ACL787001:ACL787018 AMH787001:AMH787018 AWD787001:AWD787018 BFZ787001:BFZ787018 BPV787001:BPV787018 BZR787001:BZR787018 CJN787001:CJN787018 CTJ787001:CTJ787018 DDF787001:DDF787018 DNB787001:DNB787018 DWX787001:DWX787018 EGT787001:EGT787018 EQP787001:EQP787018 FAL787001:FAL787018 FKH787001:FKH787018 FUD787001:FUD787018 GDZ787001:GDZ787018 GNV787001:GNV787018 GXR787001:GXR787018 HHN787001:HHN787018 HRJ787001:HRJ787018 IBF787001:IBF787018 ILB787001:ILB787018 IUX787001:IUX787018 JET787001:JET787018 JOP787001:JOP787018 JYL787001:JYL787018 KIH787001:KIH787018 KSD787001:KSD787018 LBZ787001:LBZ787018 LLV787001:LLV787018 LVR787001:LVR787018 MFN787001:MFN787018 MPJ787001:MPJ787018 MZF787001:MZF787018 NJB787001:NJB787018 NSX787001:NSX787018 OCT787001:OCT787018 OMP787001:OMP787018 OWL787001:OWL787018 PGH787001:PGH787018 PQD787001:PQD787018 PZZ787001:PZZ787018 QJV787001:QJV787018 QTR787001:QTR787018 RDN787001:RDN787018 RNJ787001:RNJ787018 RXF787001:RXF787018 SHB787001:SHB787018 SQX787001:SQX787018 TAT787001:TAT787018 TKP787001:TKP787018 TUL787001:TUL787018 UEH787001:UEH787018 UOD787001:UOD787018 UXZ787001:UXZ787018 VHV787001:VHV787018 VRR787001:VRR787018 WBN787001:WBN787018 WLJ787001:WLJ787018 WVF787001:WVF787018 P852537:P852554 IT852537:IT852554 SP852537:SP852554 ACL852537:ACL852554 AMH852537:AMH852554 AWD852537:AWD852554 BFZ852537:BFZ852554 BPV852537:BPV852554 BZR852537:BZR852554 CJN852537:CJN852554 CTJ852537:CTJ852554 DDF852537:DDF852554 DNB852537:DNB852554 DWX852537:DWX852554 EGT852537:EGT852554 EQP852537:EQP852554 FAL852537:FAL852554 FKH852537:FKH852554 FUD852537:FUD852554 GDZ852537:GDZ852554 GNV852537:GNV852554 GXR852537:GXR852554 HHN852537:HHN852554 HRJ852537:HRJ852554 IBF852537:IBF852554 ILB852537:ILB852554 IUX852537:IUX852554 JET852537:JET852554 JOP852537:JOP852554 JYL852537:JYL852554 KIH852537:KIH852554 KSD852537:KSD852554 LBZ852537:LBZ852554 LLV852537:LLV852554 LVR852537:LVR852554 MFN852537:MFN852554 MPJ852537:MPJ852554 MZF852537:MZF852554 NJB852537:NJB852554 NSX852537:NSX852554 OCT852537:OCT852554 OMP852537:OMP852554 OWL852537:OWL852554 PGH852537:PGH852554 PQD852537:PQD852554 PZZ852537:PZZ852554 QJV852537:QJV852554 QTR852537:QTR852554 RDN852537:RDN852554 RNJ852537:RNJ852554 RXF852537:RXF852554 SHB852537:SHB852554 SQX852537:SQX852554 TAT852537:TAT852554 TKP852537:TKP852554 TUL852537:TUL852554 UEH852537:UEH852554 UOD852537:UOD852554 UXZ852537:UXZ852554 VHV852537:VHV852554 VRR852537:VRR852554 WBN852537:WBN852554 WLJ852537:WLJ852554 WVF852537:WVF852554 P918073:P918090 IT918073:IT918090 SP918073:SP918090 ACL918073:ACL918090 AMH918073:AMH918090 AWD918073:AWD918090 BFZ918073:BFZ918090 BPV918073:BPV918090 BZR918073:BZR918090 CJN918073:CJN918090 CTJ918073:CTJ918090 DDF918073:DDF918090 DNB918073:DNB918090 DWX918073:DWX918090 EGT918073:EGT918090 EQP918073:EQP918090 FAL918073:FAL918090 FKH918073:FKH918090 FUD918073:FUD918090 GDZ918073:GDZ918090 GNV918073:GNV918090 GXR918073:GXR918090 HHN918073:HHN918090 HRJ918073:HRJ918090 IBF918073:IBF918090 ILB918073:ILB918090 IUX918073:IUX918090 JET918073:JET918090 JOP918073:JOP918090 JYL918073:JYL918090 KIH918073:KIH918090 KSD918073:KSD918090 LBZ918073:LBZ918090 LLV918073:LLV918090 LVR918073:LVR918090 MFN918073:MFN918090 MPJ918073:MPJ918090 MZF918073:MZF918090 NJB918073:NJB918090 NSX918073:NSX918090 OCT918073:OCT918090 OMP918073:OMP918090 OWL918073:OWL918090 PGH918073:PGH918090 PQD918073:PQD918090 PZZ918073:PZZ918090 QJV918073:QJV918090 QTR918073:QTR918090 RDN918073:RDN918090 RNJ918073:RNJ918090 RXF918073:RXF918090 SHB918073:SHB918090 SQX918073:SQX918090 TAT918073:TAT918090 TKP918073:TKP918090 TUL918073:TUL918090 UEH918073:UEH918090 UOD918073:UOD918090 UXZ918073:UXZ918090 VHV918073:VHV918090 VRR918073:VRR918090 WBN918073:WBN918090 WLJ918073:WLJ918090 WVF918073:WVF918090 P983609:P983626 IT983609:IT983626 SP983609:SP983626 ACL983609:ACL983626 AMH983609:AMH983626 AWD983609:AWD983626 BFZ983609:BFZ983626 BPV983609:BPV983626 BZR983609:BZR983626 CJN983609:CJN983626 CTJ983609:CTJ983626 DDF983609:DDF983626 DNB983609:DNB983626 DWX983609:DWX983626 EGT983609:EGT983626 EQP983609:EQP983626 FAL983609:FAL983626 FKH983609:FKH983626 FUD983609:FUD983626 GDZ983609:GDZ983626 GNV983609:GNV983626 GXR983609:GXR983626 HHN983609:HHN983626 HRJ983609:HRJ983626 IBF983609:IBF983626 ILB983609:ILB983626 IUX983609:IUX983626 JET983609:JET983626 JOP983609:JOP983626 JYL983609:JYL983626 KIH983609:KIH983626 KSD983609:KSD983626 LBZ983609:LBZ983626 LLV983609:LLV983626 LVR983609:LVR983626 MFN983609:MFN983626 MPJ983609:MPJ983626 MZF983609:MZF983626 NJB983609:NJB983626 NSX983609:NSX983626 OCT983609:OCT983626 OMP983609:OMP983626 OWL983609:OWL983626 PGH983609:PGH983626 PQD983609:PQD983626 PZZ983609:PZZ983626 QJV983609:QJV983626 QTR983609:QTR983626 RDN983609:RDN983626 RNJ983609:RNJ983626 RXF983609:RXF983626 SHB983609:SHB983626 SQX983609:SQX983626 TAT983609:TAT983626 TKP983609:TKP983626 TUL983609:TUL983626 UEH983609:UEH983626 UOD983609:UOD983626 UXZ983609:UXZ983626 VHV983609:VHV983626 VRR983609:VRR983626 WBN983609:WBN983626 WLJ983609:WLJ983626 WVF983609:WVF983626 P66126:P66139 IT66126:IT66139 SP66126:SP66139 ACL66126:ACL66139 AMH66126:AMH66139 AWD66126:AWD66139 BFZ66126:BFZ66139 BPV66126:BPV66139 BZR66126:BZR66139 CJN66126:CJN66139 CTJ66126:CTJ66139 DDF66126:DDF66139 DNB66126:DNB66139 DWX66126:DWX66139 EGT66126:EGT66139 EQP66126:EQP66139 FAL66126:FAL66139 FKH66126:FKH66139 FUD66126:FUD66139 GDZ66126:GDZ66139 GNV66126:GNV66139 GXR66126:GXR66139 HHN66126:HHN66139 HRJ66126:HRJ66139 IBF66126:IBF66139 ILB66126:ILB66139 IUX66126:IUX66139 JET66126:JET66139 JOP66126:JOP66139 JYL66126:JYL66139 KIH66126:KIH66139 KSD66126:KSD66139 LBZ66126:LBZ66139 LLV66126:LLV66139 LVR66126:LVR66139 MFN66126:MFN66139 MPJ66126:MPJ66139 MZF66126:MZF66139 NJB66126:NJB66139 NSX66126:NSX66139 OCT66126:OCT66139 OMP66126:OMP66139 OWL66126:OWL66139 PGH66126:PGH66139 PQD66126:PQD66139 PZZ66126:PZZ66139 QJV66126:QJV66139 QTR66126:QTR66139 RDN66126:RDN66139 RNJ66126:RNJ66139 RXF66126:RXF66139 SHB66126:SHB66139 SQX66126:SQX66139 TAT66126:TAT66139 TKP66126:TKP66139 TUL66126:TUL66139 UEH66126:UEH66139 UOD66126:UOD66139 UXZ66126:UXZ66139 VHV66126:VHV66139 VRR66126:VRR66139 WBN66126:WBN66139 WLJ66126:WLJ66139 WVF66126:WVF66139 P131662:P131675 IT131662:IT131675 SP131662:SP131675 ACL131662:ACL131675 AMH131662:AMH131675 AWD131662:AWD131675 BFZ131662:BFZ131675 BPV131662:BPV131675 BZR131662:BZR131675 CJN131662:CJN131675 CTJ131662:CTJ131675 DDF131662:DDF131675 DNB131662:DNB131675 DWX131662:DWX131675 EGT131662:EGT131675 EQP131662:EQP131675 FAL131662:FAL131675 FKH131662:FKH131675 FUD131662:FUD131675 GDZ131662:GDZ131675 GNV131662:GNV131675 GXR131662:GXR131675 HHN131662:HHN131675 HRJ131662:HRJ131675 IBF131662:IBF131675 ILB131662:ILB131675 IUX131662:IUX131675 JET131662:JET131675 JOP131662:JOP131675 JYL131662:JYL131675 KIH131662:KIH131675 KSD131662:KSD131675 LBZ131662:LBZ131675 LLV131662:LLV131675 LVR131662:LVR131675 MFN131662:MFN131675 MPJ131662:MPJ131675 MZF131662:MZF131675 NJB131662:NJB131675 NSX131662:NSX131675 OCT131662:OCT131675 OMP131662:OMP131675 OWL131662:OWL131675 PGH131662:PGH131675 PQD131662:PQD131675 PZZ131662:PZZ131675 QJV131662:QJV131675 QTR131662:QTR131675 RDN131662:RDN131675 RNJ131662:RNJ131675 RXF131662:RXF131675 SHB131662:SHB131675 SQX131662:SQX131675 TAT131662:TAT131675 TKP131662:TKP131675 TUL131662:TUL131675 UEH131662:UEH131675 UOD131662:UOD131675 UXZ131662:UXZ131675 VHV131662:VHV131675 VRR131662:VRR131675 WBN131662:WBN131675 WLJ131662:WLJ131675 WVF131662:WVF131675 P197198:P197211 IT197198:IT197211 SP197198:SP197211 ACL197198:ACL197211 AMH197198:AMH197211 AWD197198:AWD197211 BFZ197198:BFZ197211 BPV197198:BPV197211 BZR197198:BZR197211 CJN197198:CJN197211 CTJ197198:CTJ197211 DDF197198:DDF197211 DNB197198:DNB197211 DWX197198:DWX197211 EGT197198:EGT197211 EQP197198:EQP197211 FAL197198:FAL197211 FKH197198:FKH197211 FUD197198:FUD197211 GDZ197198:GDZ197211 GNV197198:GNV197211 GXR197198:GXR197211 HHN197198:HHN197211 HRJ197198:HRJ197211 IBF197198:IBF197211 ILB197198:ILB197211 IUX197198:IUX197211 JET197198:JET197211 JOP197198:JOP197211 JYL197198:JYL197211 KIH197198:KIH197211 KSD197198:KSD197211 LBZ197198:LBZ197211 LLV197198:LLV197211 LVR197198:LVR197211 MFN197198:MFN197211 MPJ197198:MPJ197211 MZF197198:MZF197211 NJB197198:NJB197211 NSX197198:NSX197211 OCT197198:OCT197211 OMP197198:OMP197211 OWL197198:OWL197211 PGH197198:PGH197211 PQD197198:PQD197211 PZZ197198:PZZ197211 QJV197198:QJV197211 QTR197198:QTR197211 RDN197198:RDN197211 RNJ197198:RNJ197211 RXF197198:RXF197211 SHB197198:SHB197211 SQX197198:SQX197211 TAT197198:TAT197211 TKP197198:TKP197211 TUL197198:TUL197211 UEH197198:UEH197211 UOD197198:UOD197211 UXZ197198:UXZ197211 VHV197198:VHV197211 VRR197198:VRR197211 WBN197198:WBN197211 WLJ197198:WLJ197211 WVF197198:WVF197211 P262734:P262747 IT262734:IT262747 SP262734:SP262747 ACL262734:ACL262747 AMH262734:AMH262747 AWD262734:AWD262747 BFZ262734:BFZ262747 BPV262734:BPV262747 BZR262734:BZR262747 CJN262734:CJN262747 CTJ262734:CTJ262747 DDF262734:DDF262747 DNB262734:DNB262747 DWX262734:DWX262747 EGT262734:EGT262747 EQP262734:EQP262747 FAL262734:FAL262747 FKH262734:FKH262747 FUD262734:FUD262747 GDZ262734:GDZ262747 GNV262734:GNV262747 GXR262734:GXR262747 HHN262734:HHN262747 HRJ262734:HRJ262747 IBF262734:IBF262747 ILB262734:ILB262747 IUX262734:IUX262747 JET262734:JET262747 JOP262734:JOP262747 JYL262734:JYL262747 KIH262734:KIH262747 KSD262734:KSD262747 LBZ262734:LBZ262747 LLV262734:LLV262747 LVR262734:LVR262747 MFN262734:MFN262747 MPJ262734:MPJ262747 MZF262734:MZF262747 NJB262734:NJB262747 NSX262734:NSX262747 OCT262734:OCT262747 OMP262734:OMP262747 OWL262734:OWL262747 PGH262734:PGH262747 PQD262734:PQD262747 PZZ262734:PZZ262747 QJV262734:QJV262747 QTR262734:QTR262747 RDN262734:RDN262747 RNJ262734:RNJ262747 RXF262734:RXF262747 SHB262734:SHB262747 SQX262734:SQX262747 TAT262734:TAT262747 TKP262734:TKP262747 TUL262734:TUL262747 UEH262734:UEH262747 UOD262734:UOD262747 UXZ262734:UXZ262747 VHV262734:VHV262747 VRR262734:VRR262747 WBN262734:WBN262747 WLJ262734:WLJ262747 WVF262734:WVF262747 P328270:P328283 IT328270:IT328283 SP328270:SP328283 ACL328270:ACL328283 AMH328270:AMH328283 AWD328270:AWD328283 BFZ328270:BFZ328283 BPV328270:BPV328283 BZR328270:BZR328283 CJN328270:CJN328283 CTJ328270:CTJ328283 DDF328270:DDF328283 DNB328270:DNB328283 DWX328270:DWX328283 EGT328270:EGT328283 EQP328270:EQP328283 FAL328270:FAL328283 FKH328270:FKH328283 FUD328270:FUD328283 GDZ328270:GDZ328283 GNV328270:GNV328283 GXR328270:GXR328283 HHN328270:HHN328283 HRJ328270:HRJ328283 IBF328270:IBF328283 ILB328270:ILB328283 IUX328270:IUX328283 JET328270:JET328283 JOP328270:JOP328283 JYL328270:JYL328283 KIH328270:KIH328283 KSD328270:KSD328283 LBZ328270:LBZ328283 LLV328270:LLV328283 LVR328270:LVR328283 MFN328270:MFN328283 MPJ328270:MPJ328283 MZF328270:MZF328283 NJB328270:NJB328283 NSX328270:NSX328283 OCT328270:OCT328283 OMP328270:OMP328283 OWL328270:OWL328283 PGH328270:PGH328283 PQD328270:PQD328283 PZZ328270:PZZ328283 QJV328270:QJV328283 QTR328270:QTR328283 RDN328270:RDN328283 RNJ328270:RNJ328283 RXF328270:RXF328283 SHB328270:SHB328283 SQX328270:SQX328283 TAT328270:TAT328283 TKP328270:TKP328283 TUL328270:TUL328283 UEH328270:UEH328283 UOD328270:UOD328283 UXZ328270:UXZ328283 VHV328270:VHV328283 VRR328270:VRR328283 WBN328270:WBN328283 WLJ328270:WLJ328283 WVF328270:WVF328283 P393806:P393819 IT393806:IT393819 SP393806:SP393819 ACL393806:ACL393819 AMH393806:AMH393819 AWD393806:AWD393819 BFZ393806:BFZ393819 BPV393806:BPV393819 BZR393806:BZR393819 CJN393806:CJN393819 CTJ393806:CTJ393819 DDF393806:DDF393819 DNB393806:DNB393819 DWX393806:DWX393819 EGT393806:EGT393819 EQP393806:EQP393819 FAL393806:FAL393819 FKH393806:FKH393819 FUD393806:FUD393819 GDZ393806:GDZ393819 GNV393806:GNV393819 GXR393806:GXR393819 HHN393806:HHN393819 HRJ393806:HRJ393819 IBF393806:IBF393819 ILB393806:ILB393819 IUX393806:IUX393819 JET393806:JET393819 JOP393806:JOP393819 JYL393806:JYL393819 KIH393806:KIH393819 KSD393806:KSD393819 LBZ393806:LBZ393819 LLV393806:LLV393819 LVR393806:LVR393819 MFN393806:MFN393819 MPJ393806:MPJ393819 MZF393806:MZF393819 NJB393806:NJB393819 NSX393806:NSX393819 OCT393806:OCT393819 OMP393806:OMP393819 OWL393806:OWL393819 PGH393806:PGH393819 PQD393806:PQD393819 PZZ393806:PZZ393819 QJV393806:QJV393819 QTR393806:QTR393819 RDN393806:RDN393819 RNJ393806:RNJ393819 RXF393806:RXF393819 SHB393806:SHB393819 SQX393806:SQX393819 TAT393806:TAT393819 TKP393806:TKP393819 TUL393806:TUL393819 UEH393806:UEH393819 UOD393806:UOD393819 UXZ393806:UXZ393819 VHV393806:VHV393819 VRR393806:VRR393819 WBN393806:WBN393819 WLJ393806:WLJ393819 WVF393806:WVF393819 P459342:P459355 IT459342:IT459355 SP459342:SP459355 ACL459342:ACL459355 AMH459342:AMH459355 AWD459342:AWD459355 BFZ459342:BFZ459355 BPV459342:BPV459355 BZR459342:BZR459355 CJN459342:CJN459355 CTJ459342:CTJ459355 DDF459342:DDF459355 DNB459342:DNB459355 DWX459342:DWX459355 EGT459342:EGT459355 EQP459342:EQP459355 FAL459342:FAL459355 FKH459342:FKH459355 FUD459342:FUD459355 GDZ459342:GDZ459355 GNV459342:GNV459355 GXR459342:GXR459355 HHN459342:HHN459355 HRJ459342:HRJ459355 IBF459342:IBF459355 ILB459342:ILB459355 IUX459342:IUX459355 JET459342:JET459355 JOP459342:JOP459355 JYL459342:JYL459355 KIH459342:KIH459355 KSD459342:KSD459355 LBZ459342:LBZ459355 LLV459342:LLV459355 LVR459342:LVR459355 MFN459342:MFN459355 MPJ459342:MPJ459355 MZF459342:MZF459355 NJB459342:NJB459355 NSX459342:NSX459355 OCT459342:OCT459355 OMP459342:OMP459355 OWL459342:OWL459355 PGH459342:PGH459355 PQD459342:PQD459355 PZZ459342:PZZ459355 QJV459342:QJV459355 QTR459342:QTR459355 RDN459342:RDN459355 RNJ459342:RNJ459355 RXF459342:RXF459355 SHB459342:SHB459355 SQX459342:SQX459355 TAT459342:TAT459355 TKP459342:TKP459355 TUL459342:TUL459355 UEH459342:UEH459355 UOD459342:UOD459355 UXZ459342:UXZ459355 VHV459342:VHV459355 VRR459342:VRR459355 WBN459342:WBN459355 WLJ459342:WLJ459355 WVF459342:WVF459355 P524878:P524891 IT524878:IT524891 SP524878:SP524891 ACL524878:ACL524891 AMH524878:AMH524891 AWD524878:AWD524891 BFZ524878:BFZ524891 BPV524878:BPV524891 BZR524878:BZR524891 CJN524878:CJN524891 CTJ524878:CTJ524891 DDF524878:DDF524891 DNB524878:DNB524891 DWX524878:DWX524891 EGT524878:EGT524891 EQP524878:EQP524891 FAL524878:FAL524891 FKH524878:FKH524891 FUD524878:FUD524891 GDZ524878:GDZ524891 GNV524878:GNV524891 GXR524878:GXR524891 HHN524878:HHN524891 HRJ524878:HRJ524891 IBF524878:IBF524891 ILB524878:ILB524891 IUX524878:IUX524891 JET524878:JET524891 JOP524878:JOP524891 JYL524878:JYL524891 KIH524878:KIH524891 KSD524878:KSD524891 LBZ524878:LBZ524891 LLV524878:LLV524891 LVR524878:LVR524891 MFN524878:MFN524891 MPJ524878:MPJ524891 MZF524878:MZF524891 NJB524878:NJB524891 NSX524878:NSX524891 OCT524878:OCT524891 OMP524878:OMP524891 OWL524878:OWL524891 PGH524878:PGH524891 PQD524878:PQD524891 PZZ524878:PZZ524891 QJV524878:QJV524891 QTR524878:QTR524891 RDN524878:RDN524891 RNJ524878:RNJ524891 RXF524878:RXF524891 SHB524878:SHB524891 SQX524878:SQX524891 TAT524878:TAT524891 TKP524878:TKP524891 TUL524878:TUL524891 UEH524878:UEH524891 UOD524878:UOD524891 UXZ524878:UXZ524891 VHV524878:VHV524891 VRR524878:VRR524891 WBN524878:WBN524891 WLJ524878:WLJ524891 WVF524878:WVF524891 P590414:P590427 IT590414:IT590427 SP590414:SP590427 ACL590414:ACL590427 AMH590414:AMH590427 AWD590414:AWD590427 BFZ590414:BFZ590427 BPV590414:BPV590427 BZR590414:BZR590427 CJN590414:CJN590427 CTJ590414:CTJ590427 DDF590414:DDF590427 DNB590414:DNB590427 DWX590414:DWX590427 EGT590414:EGT590427 EQP590414:EQP590427 FAL590414:FAL590427 FKH590414:FKH590427 FUD590414:FUD590427 GDZ590414:GDZ590427 GNV590414:GNV590427 GXR590414:GXR590427 HHN590414:HHN590427 HRJ590414:HRJ590427 IBF590414:IBF590427 ILB590414:ILB590427 IUX590414:IUX590427 JET590414:JET590427 JOP590414:JOP590427 JYL590414:JYL590427 KIH590414:KIH590427 KSD590414:KSD590427 LBZ590414:LBZ590427 LLV590414:LLV590427 LVR590414:LVR590427 MFN590414:MFN590427 MPJ590414:MPJ590427 MZF590414:MZF590427 NJB590414:NJB590427 NSX590414:NSX590427 OCT590414:OCT590427 OMP590414:OMP590427 OWL590414:OWL590427 PGH590414:PGH590427 PQD590414:PQD590427 PZZ590414:PZZ590427 QJV590414:QJV590427 QTR590414:QTR590427 RDN590414:RDN590427 RNJ590414:RNJ590427 RXF590414:RXF590427 SHB590414:SHB590427 SQX590414:SQX590427 TAT590414:TAT590427 TKP590414:TKP590427 TUL590414:TUL590427 UEH590414:UEH590427 UOD590414:UOD590427 UXZ590414:UXZ590427 VHV590414:VHV590427 VRR590414:VRR590427 WBN590414:WBN590427 WLJ590414:WLJ590427 WVF590414:WVF590427 P655950:P655963 IT655950:IT655963 SP655950:SP655963 ACL655950:ACL655963 AMH655950:AMH655963 AWD655950:AWD655963 BFZ655950:BFZ655963 BPV655950:BPV655963 BZR655950:BZR655963 CJN655950:CJN655963 CTJ655950:CTJ655963 DDF655950:DDF655963 DNB655950:DNB655963 DWX655950:DWX655963 EGT655950:EGT655963 EQP655950:EQP655963 FAL655950:FAL655963 FKH655950:FKH655963 FUD655950:FUD655963 GDZ655950:GDZ655963 GNV655950:GNV655963 GXR655950:GXR655963 HHN655950:HHN655963 HRJ655950:HRJ655963 IBF655950:IBF655963 ILB655950:ILB655963 IUX655950:IUX655963 JET655950:JET655963 JOP655950:JOP655963 JYL655950:JYL655963 KIH655950:KIH655963 KSD655950:KSD655963 LBZ655950:LBZ655963 LLV655950:LLV655963 LVR655950:LVR655963 MFN655950:MFN655963 MPJ655950:MPJ655963 MZF655950:MZF655963 NJB655950:NJB655963 NSX655950:NSX655963 OCT655950:OCT655963 OMP655950:OMP655963 OWL655950:OWL655963 PGH655950:PGH655963 PQD655950:PQD655963 PZZ655950:PZZ655963 QJV655950:QJV655963 QTR655950:QTR655963 RDN655950:RDN655963 RNJ655950:RNJ655963 RXF655950:RXF655963 SHB655950:SHB655963 SQX655950:SQX655963 TAT655950:TAT655963 TKP655950:TKP655963 TUL655950:TUL655963 UEH655950:UEH655963 UOD655950:UOD655963 UXZ655950:UXZ655963 VHV655950:VHV655963 VRR655950:VRR655963 WBN655950:WBN655963 WLJ655950:WLJ655963 WVF655950:WVF655963 P721486:P721499 IT721486:IT721499 SP721486:SP721499 ACL721486:ACL721499 AMH721486:AMH721499 AWD721486:AWD721499 BFZ721486:BFZ721499 BPV721486:BPV721499 BZR721486:BZR721499 CJN721486:CJN721499 CTJ721486:CTJ721499 DDF721486:DDF721499 DNB721486:DNB721499 DWX721486:DWX721499 EGT721486:EGT721499 EQP721486:EQP721499 FAL721486:FAL721499 FKH721486:FKH721499 FUD721486:FUD721499 GDZ721486:GDZ721499 GNV721486:GNV721499 GXR721486:GXR721499 HHN721486:HHN721499 HRJ721486:HRJ721499 IBF721486:IBF721499 ILB721486:ILB721499 IUX721486:IUX721499 JET721486:JET721499 JOP721486:JOP721499 JYL721486:JYL721499 KIH721486:KIH721499 KSD721486:KSD721499 LBZ721486:LBZ721499 LLV721486:LLV721499 LVR721486:LVR721499 MFN721486:MFN721499 MPJ721486:MPJ721499 MZF721486:MZF721499 NJB721486:NJB721499 NSX721486:NSX721499 OCT721486:OCT721499 OMP721486:OMP721499 OWL721486:OWL721499 PGH721486:PGH721499 PQD721486:PQD721499 PZZ721486:PZZ721499 QJV721486:QJV721499 QTR721486:QTR721499 RDN721486:RDN721499 RNJ721486:RNJ721499 RXF721486:RXF721499 SHB721486:SHB721499 SQX721486:SQX721499 TAT721486:TAT721499 TKP721486:TKP721499 TUL721486:TUL721499 UEH721486:UEH721499 UOD721486:UOD721499 UXZ721486:UXZ721499 VHV721486:VHV721499 VRR721486:VRR721499 WBN721486:WBN721499 WLJ721486:WLJ721499 WVF721486:WVF721499 P787022:P787035 IT787022:IT787035 SP787022:SP787035 ACL787022:ACL787035 AMH787022:AMH787035 AWD787022:AWD787035 BFZ787022:BFZ787035 BPV787022:BPV787035 BZR787022:BZR787035 CJN787022:CJN787035 CTJ787022:CTJ787035 DDF787022:DDF787035 DNB787022:DNB787035 DWX787022:DWX787035 EGT787022:EGT787035 EQP787022:EQP787035 FAL787022:FAL787035 FKH787022:FKH787035 FUD787022:FUD787035 GDZ787022:GDZ787035 GNV787022:GNV787035 GXR787022:GXR787035 HHN787022:HHN787035 HRJ787022:HRJ787035 IBF787022:IBF787035 ILB787022:ILB787035 IUX787022:IUX787035 JET787022:JET787035 JOP787022:JOP787035 JYL787022:JYL787035 KIH787022:KIH787035 KSD787022:KSD787035 LBZ787022:LBZ787035 LLV787022:LLV787035 LVR787022:LVR787035 MFN787022:MFN787035 MPJ787022:MPJ787035 MZF787022:MZF787035 NJB787022:NJB787035 NSX787022:NSX787035 OCT787022:OCT787035 OMP787022:OMP787035 OWL787022:OWL787035 PGH787022:PGH787035 PQD787022:PQD787035 PZZ787022:PZZ787035 QJV787022:QJV787035 QTR787022:QTR787035 RDN787022:RDN787035 RNJ787022:RNJ787035 RXF787022:RXF787035 SHB787022:SHB787035 SQX787022:SQX787035 TAT787022:TAT787035 TKP787022:TKP787035 TUL787022:TUL787035 UEH787022:UEH787035 UOD787022:UOD787035 UXZ787022:UXZ787035 VHV787022:VHV787035 VRR787022:VRR787035 WBN787022:WBN787035 WLJ787022:WLJ787035 WVF787022:WVF787035 P852558:P852571 IT852558:IT852571 SP852558:SP852571 ACL852558:ACL852571 AMH852558:AMH852571 AWD852558:AWD852571 BFZ852558:BFZ852571 BPV852558:BPV852571 BZR852558:BZR852571 CJN852558:CJN852571 CTJ852558:CTJ852571 DDF852558:DDF852571 DNB852558:DNB852571 DWX852558:DWX852571 EGT852558:EGT852571 EQP852558:EQP852571 FAL852558:FAL852571 FKH852558:FKH852571 FUD852558:FUD852571 GDZ852558:GDZ852571 GNV852558:GNV852571 GXR852558:GXR852571 HHN852558:HHN852571 HRJ852558:HRJ852571 IBF852558:IBF852571 ILB852558:ILB852571 IUX852558:IUX852571 JET852558:JET852571 JOP852558:JOP852571 JYL852558:JYL852571 KIH852558:KIH852571 KSD852558:KSD852571 LBZ852558:LBZ852571 LLV852558:LLV852571 LVR852558:LVR852571 MFN852558:MFN852571 MPJ852558:MPJ852571 MZF852558:MZF852571 NJB852558:NJB852571 NSX852558:NSX852571 OCT852558:OCT852571 OMP852558:OMP852571 OWL852558:OWL852571 PGH852558:PGH852571 PQD852558:PQD852571 PZZ852558:PZZ852571 QJV852558:QJV852571 QTR852558:QTR852571 RDN852558:RDN852571 RNJ852558:RNJ852571 RXF852558:RXF852571 SHB852558:SHB852571 SQX852558:SQX852571 TAT852558:TAT852571 TKP852558:TKP852571 TUL852558:TUL852571 UEH852558:UEH852571 UOD852558:UOD852571 UXZ852558:UXZ852571 VHV852558:VHV852571 VRR852558:VRR852571 WBN852558:WBN852571 WLJ852558:WLJ852571 WVF852558:WVF852571 P918094:P918107 IT918094:IT918107 SP918094:SP918107 ACL918094:ACL918107 AMH918094:AMH918107 AWD918094:AWD918107 BFZ918094:BFZ918107 BPV918094:BPV918107 BZR918094:BZR918107 CJN918094:CJN918107 CTJ918094:CTJ918107 DDF918094:DDF918107 DNB918094:DNB918107 DWX918094:DWX918107 EGT918094:EGT918107 EQP918094:EQP918107 FAL918094:FAL918107 FKH918094:FKH918107 FUD918094:FUD918107 GDZ918094:GDZ918107 GNV918094:GNV918107 GXR918094:GXR918107 HHN918094:HHN918107 HRJ918094:HRJ918107 IBF918094:IBF918107 ILB918094:ILB918107 IUX918094:IUX918107 JET918094:JET918107 JOP918094:JOP918107 JYL918094:JYL918107 KIH918094:KIH918107 KSD918094:KSD918107 LBZ918094:LBZ918107 LLV918094:LLV918107 LVR918094:LVR918107 MFN918094:MFN918107 MPJ918094:MPJ918107 MZF918094:MZF918107 NJB918094:NJB918107 NSX918094:NSX918107 OCT918094:OCT918107 OMP918094:OMP918107 OWL918094:OWL918107 PGH918094:PGH918107 PQD918094:PQD918107 PZZ918094:PZZ918107 QJV918094:QJV918107 QTR918094:QTR918107 RDN918094:RDN918107 RNJ918094:RNJ918107 RXF918094:RXF918107 SHB918094:SHB918107 SQX918094:SQX918107 TAT918094:TAT918107 TKP918094:TKP918107 TUL918094:TUL918107 UEH918094:UEH918107 UOD918094:UOD918107 UXZ918094:UXZ918107 VHV918094:VHV918107 VRR918094:VRR918107 WBN918094:WBN918107 WLJ918094:WLJ918107 WVF918094:WVF918107 P983630:P983643 IT983630:IT983643 SP983630:SP983643 ACL983630:ACL983643 AMH983630:AMH983643 AWD983630:AWD983643 BFZ983630:BFZ983643 BPV983630:BPV983643 BZR983630:BZR983643 CJN983630:CJN983643 CTJ983630:CTJ983643 DDF983630:DDF983643 DNB983630:DNB983643 DWX983630:DWX983643 EGT983630:EGT983643 EQP983630:EQP983643 FAL983630:FAL983643 FKH983630:FKH983643 FUD983630:FUD983643 GDZ983630:GDZ983643 GNV983630:GNV983643 GXR983630:GXR983643 HHN983630:HHN983643 HRJ983630:HRJ983643 IBF983630:IBF983643 ILB983630:ILB983643 IUX983630:IUX983643 JET983630:JET983643 JOP983630:JOP983643 JYL983630:JYL983643 KIH983630:KIH983643 KSD983630:KSD983643 LBZ983630:LBZ983643 LLV983630:LLV983643 LVR983630:LVR983643 MFN983630:MFN983643 MPJ983630:MPJ983643 MZF983630:MZF983643 NJB983630:NJB983643 NSX983630:NSX983643 OCT983630:OCT983643 OMP983630:OMP983643 OWL983630:OWL983643 PGH983630:PGH983643 PQD983630:PQD983643 PZZ983630:PZZ983643 QJV983630:QJV983643 QTR983630:QTR983643 RDN983630:RDN983643 RNJ983630:RNJ983643 RXF983630:RXF983643 SHB983630:SHB983643 SQX983630:SQX983643 TAT983630:TAT983643 TKP983630:TKP983643 TUL983630:TUL983643 UEH983630:UEH983643 UOD983630:UOD983643 UXZ983630:UXZ983643 VHV983630:VHV983643 VRR983630:VRR983643 WBN983630:WBN983643 WLJ983630:WLJ983643 WVF983630:WVF983643 P66143:P66154 IT66143:IT66154 SP66143:SP66154 ACL66143:ACL66154 AMH66143:AMH66154 AWD66143:AWD66154 BFZ66143:BFZ66154 BPV66143:BPV66154 BZR66143:BZR66154 CJN66143:CJN66154 CTJ66143:CTJ66154 DDF66143:DDF66154 DNB66143:DNB66154 DWX66143:DWX66154 EGT66143:EGT66154 EQP66143:EQP66154 FAL66143:FAL66154 FKH66143:FKH66154 FUD66143:FUD66154 GDZ66143:GDZ66154 GNV66143:GNV66154 GXR66143:GXR66154 HHN66143:HHN66154 HRJ66143:HRJ66154 IBF66143:IBF66154 ILB66143:ILB66154 IUX66143:IUX66154 JET66143:JET66154 JOP66143:JOP66154 JYL66143:JYL66154 KIH66143:KIH66154 KSD66143:KSD66154 LBZ66143:LBZ66154 LLV66143:LLV66154 LVR66143:LVR66154 MFN66143:MFN66154 MPJ66143:MPJ66154 MZF66143:MZF66154 NJB66143:NJB66154 NSX66143:NSX66154 OCT66143:OCT66154 OMP66143:OMP66154 OWL66143:OWL66154 PGH66143:PGH66154 PQD66143:PQD66154 PZZ66143:PZZ66154 QJV66143:QJV66154 QTR66143:QTR66154 RDN66143:RDN66154 RNJ66143:RNJ66154 RXF66143:RXF66154 SHB66143:SHB66154 SQX66143:SQX66154 TAT66143:TAT66154 TKP66143:TKP66154 TUL66143:TUL66154 UEH66143:UEH66154 UOD66143:UOD66154 UXZ66143:UXZ66154 VHV66143:VHV66154 VRR66143:VRR66154 WBN66143:WBN66154 WLJ66143:WLJ66154 WVF66143:WVF66154 P131679:P131690 IT131679:IT131690 SP131679:SP131690 ACL131679:ACL131690 AMH131679:AMH131690 AWD131679:AWD131690 BFZ131679:BFZ131690 BPV131679:BPV131690 BZR131679:BZR131690 CJN131679:CJN131690 CTJ131679:CTJ131690 DDF131679:DDF131690 DNB131679:DNB131690 DWX131679:DWX131690 EGT131679:EGT131690 EQP131679:EQP131690 FAL131679:FAL131690 FKH131679:FKH131690 FUD131679:FUD131690 GDZ131679:GDZ131690 GNV131679:GNV131690 GXR131679:GXR131690 HHN131679:HHN131690 HRJ131679:HRJ131690 IBF131679:IBF131690 ILB131679:ILB131690 IUX131679:IUX131690 JET131679:JET131690 JOP131679:JOP131690 JYL131679:JYL131690 KIH131679:KIH131690 KSD131679:KSD131690 LBZ131679:LBZ131690 LLV131679:LLV131690 LVR131679:LVR131690 MFN131679:MFN131690 MPJ131679:MPJ131690 MZF131679:MZF131690 NJB131679:NJB131690 NSX131679:NSX131690 OCT131679:OCT131690 OMP131679:OMP131690 OWL131679:OWL131690 PGH131679:PGH131690 PQD131679:PQD131690 PZZ131679:PZZ131690 QJV131679:QJV131690 QTR131679:QTR131690 RDN131679:RDN131690 RNJ131679:RNJ131690 RXF131679:RXF131690 SHB131679:SHB131690 SQX131679:SQX131690 TAT131679:TAT131690 TKP131679:TKP131690 TUL131679:TUL131690 UEH131679:UEH131690 UOD131679:UOD131690 UXZ131679:UXZ131690 VHV131679:VHV131690 VRR131679:VRR131690 WBN131679:WBN131690 WLJ131679:WLJ131690 WVF131679:WVF131690 P197215:P197226 IT197215:IT197226 SP197215:SP197226 ACL197215:ACL197226 AMH197215:AMH197226 AWD197215:AWD197226 BFZ197215:BFZ197226 BPV197215:BPV197226 BZR197215:BZR197226 CJN197215:CJN197226 CTJ197215:CTJ197226 DDF197215:DDF197226 DNB197215:DNB197226 DWX197215:DWX197226 EGT197215:EGT197226 EQP197215:EQP197226 FAL197215:FAL197226 FKH197215:FKH197226 FUD197215:FUD197226 GDZ197215:GDZ197226 GNV197215:GNV197226 GXR197215:GXR197226 HHN197215:HHN197226 HRJ197215:HRJ197226 IBF197215:IBF197226 ILB197215:ILB197226 IUX197215:IUX197226 JET197215:JET197226 JOP197215:JOP197226 JYL197215:JYL197226 KIH197215:KIH197226 KSD197215:KSD197226 LBZ197215:LBZ197226 LLV197215:LLV197226 LVR197215:LVR197226 MFN197215:MFN197226 MPJ197215:MPJ197226 MZF197215:MZF197226 NJB197215:NJB197226 NSX197215:NSX197226 OCT197215:OCT197226 OMP197215:OMP197226 OWL197215:OWL197226 PGH197215:PGH197226 PQD197215:PQD197226 PZZ197215:PZZ197226 QJV197215:QJV197226 QTR197215:QTR197226 RDN197215:RDN197226 RNJ197215:RNJ197226 RXF197215:RXF197226 SHB197215:SHB197226 SQX197215:SQX197226 TAT197215:TAT197226 TKP197215:TKP197226 TUL197215:TUL197226 UEH197215:UEH197226 UOD197215:UOD197226 UXZ197215:UXZ197226 VHV197215:VHV197226 VRR197215:VRR197226 WBN197215:WBN197226 WLJ197215:WLJ197226 WVF197215:WVF197226 P262751:P262762 IT262751:IT262762 SP262751:SP262762 ACL262751:ACL262762 AMH262751:AMH262762 AWD262751:AWD262762 BFZ262751:BFZ262762 BPV262751:BPV262762 BZR262751:BZR262762 CJN262751:CJN262762 CTJ262751:CTJ262762 DDF262751:DDF262762 DNB262751:DNB262762 DWX262751:DWX262762 EGT262751:EGT262762 EQP262751:EQP262762 FAL262751:FAL262762 FKH262751:FKH262762 FUD262751:FUD262762 GDZ262751:GDZ262762 GNV262751:GNV262762 GXR262751:GXR262762 HHN262751:HHN262762 HRJ262751:HRJ262762 IBF262751:IBF262762 ILB262751:ILB262762 IUX262751:IUX262762 JET262751:JET262762 JOP262751:JOP262762 JYL262751:JYL262762 KIH262751:KIH262762 KSD262751:KSD262762 LBZ262751:LBZ262762 LLV262751:LLV262762 LVR262751:LVR262762 MFN262751:MFN262762 MPJ262751:MPJ262762 MZF262751:MZF262762 NJB262751:NJB262762 NSX262751:NSX262762 OCT262751:OCT262762 OMP262751:OMP262762 OWL262751:OWL262762 PGH262751:PGH262762 PQD262751:PQD262762 PZZ262751:PZZ262762 QJV262751:QJV262762 QTR262751:QTR262762 RDN262751:RDN262762 RNJ262751:RNJ262762 RXF262751:RXF262762 SHB262751:SHB262762 SQX262751:SQX262762 TAT262751:TAT262762 TKP262751:TKP262762 TUL262751:TUL262762 UEH262751:UEH262762 UOD262751:UOD262762 UXZ262751:UXZ262762 VHV262751:VHV262762 VRR262751:VRR262762 WBN262751:WBN262762 WLJ262751:WLJ262762 WVF262751:WVF262762 P328287:P328298 IT328287:IT328298 SP328287:SP328298 ACL328287:ACL328298 AMH328287:AMH328298 AWD328287:AWD328298 BFZ328287:BFZ328298 BPV328287:BPV328298 BZR328287:BZR328298 CJN328287:CJN328298 CTJ328287:CTJ328298 DDF328287:DDF328298 DNB328287:DNB328298 DWX328287:DWX328298 EGT328287:EGT328298 EQP328287:EQP328298 FAL328287:FAL328298 FKH328287:FKH328298 FUD328287:FUD328298 GDZ328287:GDZ328298 GNV328287:GNV328298 GXR328287:GXR328298 HHN328287:HHN328298 HRJ328287:HRJ328298 IBF328287:IBF328298 ILB328287:ILB328298 IUX328287:IUX328298 JET328287:JET328298 JOP328287:JOP328298 JYL328287:JYL328298 KIH328287:KIH328298 KSD328287:KSD328298 LBZ328287:LBZ328298 LLV328287:LLV328298 LVR328287:LVR328298 MFN328287:MFN328298 MPJ328287:MPJ328298 MZF328287:MZF328298 NJB328287:NJB328298 NSX328287:NSX328298 OCT328287:OCT328298 OMP328287:OMP328298 OWL328287:OWL328298 PGH328287:PGH328298 PQD328287:PQD328298 PZZ328287:PZZ328298 QJV328287:QJV328298 QTR328287:QTR328298 RDN328287:RDN328298 RNJ328287:RNJ328298 RXF328287:RXF328298 SHB328287:SHB328298 SQX328287:SQX328298 TAT328287:TAT328298 TKP328287:TKP328298 TUL328287:TUL328298 UEH328287:UEH328298 UOD328287:UOD328298 UXZ328287:UXZ328298 VHV328287:VHV328298 VRR328287:VRR328298 WBN328287:WBN328298 WLJ328287:WLJ328298 WVF328287:WVF328298 P393823:P393834 IT393823:IT393834 SP393823:SP393834 ACL393823:ACL393834 AMH393823:AMH393834 AWD393823:AWD393834 BFZ393823:BFZ393834 BPV393823:BPV393834 BZR393823:BZR393834 CJN393823:CJN393834 CTJ393823:CTJ393834 DDF393823:DDF393834 DNB393823:DNB393834 DWX393823:DWX393834 EGT393823:EGT393834 EQP393823:EQP393834 FAL393823:FAL393834 FKH393823:FKH393834 FUD393823:FUD393834 GDZ393823:GDZ393834 GNV393823:GNV393834 GXR393823:GXR393834 HHN393823:HHN393834 HRJ393823:HRJ393834 IBF393823:IBF393834 ILB393823:ILB393834 IUX393823:IUX393834 JET393823:JET393834 JOP393823:JOP393834 JYL393823:JYL393834 KIH393823:KIH393834 KSD393823:KSD393834 LBZ393823:LBZ393834 LLV393823:LLV393834 LVR393823:LVR393834 MFN393823:MFN393834 MPJ393823:MPJ393834 MZF393823:MZF393834 NJB393823:NJB393834 NSX393823:NSX393834 OCT393823:OCT393834 OMP393823:OMP393834 OWL393823:OWL393834 PGH393823:PGH393834 PQD393823:PQD393834 PZZ393823:PZZ393834 QJV393823:QJV393834 QTR393823:QTR393834 RDN393823:RDN393834 RNJ393823:RNJ393834 RXF393823:RXF393834 SHB393823:SHB393834 SQX393823:SQX393834 TAT393823:TAT393834 TKP393823:TKP393834 TUL393823:TUL393834 UEH393823:UEH393834 UOD393823:UOD393834 UXZ393823:UXZ393834 VHV393823:VHV393834 VRR393823:VRR393834 WBN393823:WBN393834 WLJ393823:WLJ393834 WVF393823:WVF393834 P459359:P459370 IT459359:IT459370 SP459359:SP459370 ACL459359:ACL459370 AMH459359:AMH459370 AWD459359:AWD459370 BFZ459359:BFZ459370 BPV459359:BPV459370 BZR459359:BZR459370 CJN459359:CJN459370 CTJ459359:CTJ459370 DDF459359:DDF459370 DNB459359:DNB459370 DWX459359:DWX459370 EGT459359:EGT459370 EQP459359:EQP459370 FAL459359:FAL459370 FKH459359:FKH459370 FUD459359:FUD459370 GDZ459359:GDZ459370 GNV459359:GNV459370 GXR459359:GXR459370 HHN459359:HHN459370 HRJ459359:HRJ459370 IBF459359:IBF459370 ILB459359:ILB459370 IUX459359:IUX459370 JET459359:JET459370 JOP459359:JOP459370 JYL459359:JYL459370 KIH459359:KIH459370 KSD459359:KSD459370 LBZ459359:LBZ459370 LLV459359:LLV459370 LVR459359:LVR459370 MFN459359:MFN459370 MPJ459359:MPJ459370 MZF459359:MZF459370 NJB459359:NJB459370 NSX459359:NSX459370 OCT459359:OCT459370 OMP459359:OMP459370 OWL459359:OWL459370 PGH459359:PGH459370 PQD459359:PQD459370 PZZ459359:PZZ459370 QJV459359:QJV459370 QTR459359:QTR459370 RDN459359:RDN459370 RNJ459359:RNJ459370 RXF459359:RXF459370 SHB459359:SHB459370 SQX459359:SQX459370 TAT459359:TAT459370 TKP459359:TKP459370 TUL459359:TUL459370 UEH459359:UEH459370 UOD459359:UOD459370 UXZ459359:UXZ459370 VHV459359:VHV459370 VRR459359:VRR459370 WBN459359:WBN459370 WLJ459359:WLJ459370 WVF459359:WVF459370 P524895:P524906 IT524895:IT524906 SP524895:SP524906 ACL524895:ACL524906 AMH524895:AMH524906 AWD524895:AWD524906 BFZ524895:BFZ524906 BPV524895:BPV524906 BZR524895:BZR524906 CJN524895:CJN524906 CTJ524895:CTJ524906 DDF524895:DDF524906 DNB524895:DNB524906 DWX524895:DWX524906 EGT524895:EGT524906 EQP524895:EQP524906 FAL524895:FAL524906 FKH524895:FKH524906 FUD524895:FUD524906 GDZ524895:GDZ524906 GNV524895:GNV524906 GXR524895:GXR524906 HHN524895:HHN524906 HRJ524895:HRJ524906 IBF524895:IBF524906 ILB524895:ILB524906 IUX524895:IUX524906 JET524895:JET524906 JOP524895:JOP524906 JYL524895:JYL524906 KIH524895:KIH524906 KSD524895:KSD524906 LBZ524895:LBZ524906 LLV524895:LLV524906 LVR524895:LVR524906 MFN524895:MFN524906 MPJ524895:MPJ524906 MZF524895:MZF524906 NJB524895:NJB524906 NSX524895:NSX524906 OCT524895:OCT524906 OMP524895:OMP524906 OWL524895:OWL524906 PGH524895:PGH524906 PQD524895:PQD524906 PZZ524895:PZZ524906 QJV524895:QJV524906 QTR524895:QTR524906 RDN524895:RDN524906 RNJ524895:RNJ524906 RXF524895:RXF524906 SHB524895:SHB524906 SQX524895:SQX524906 TAT524895:TAT524906 TKP524895:TKP524906 TUL524895:TUL524906 UEH524895:UEH524906 UOD524895:UOD524906 UXZ524895:UXZ524906 VHV524895:VHV524906 VRR524895:VRR524906 WBN524895:WBN524906 WLJ524895:WLJ524906 WVF524895:WVF524906 P590431:P590442 IT590431:IT590442 SP590431:SP590442 ACL590431:ACL590442 AMH590431:AMH590442 AWD590431:AWD590442 BFZ590431:BFZ590442 BPV590431:BPV590442 BZR590431:BZR590442 CJN590431:CJN590442 CTJ590431:CTJ590442 DDF590431:DDF590442 DNB590431:DNB590442 DWX590431:DWX590442 EGT590431:EGT590442 EQP590431:EQP590442 FAL590431:FAL590442 FKH590431:FKH590442 FUD590431:FUD590442 GDZ590431:GDZ590442 GNV590431:GNV590442 GXR590431:GXR590442 HHN590431:HHN590442 HRJ590431:HRJ590442 IBF590431:IBF590442 ILB590431:ILB590442 IUX590431:IUX590442 JET590431:JET590442 JOP590431:JOP590442 JYL590431:JYL590442 KIH590431:KIH590442 KSD590431:KSD590442 LBZ590431:LBZ590442 LLV590431:LLV590442 LVR590431:LVR590442 MFN590431:MFN590442 MPJ590431:MPJ590442 MZF590431:MZF590442 NJB590431:NJB590442 NSX590431:NSX590442 OCT590431:OCT590442 OMP590431:OMP590442 OWL590431:OWL590442 PGH590431:PGH590442 PQD590431:PQD590442 PZZ590431:PZZ590442 QJV590431:QJV590442 QTR590431:QTR590442 RDN590431:RDN590442 RNJ590431:RNJ590442 RXF590431:RXF590442 SHB590431:SHB590442 SQX590431:SQX590442 TAT590431:TAT590442 TKP590431:TKP590442 TUL590431:TUL590442 UEH590431:UEH590442 UOD590431:UOD590442 UXZ590431:UXZ590442 VHV590431:VHV590442 VRR590431:VRR590442 WBN590431:WBN590442 WLJ590431:WLJ590442 WVF590431:WVF590442 P655967:P655978 IT655967:IT655978 SP655967:SP655978 ACL655967:ACL655978 AMH655967:AMH655978 AWD655967:AWD655978 BFZ655967:BFZ655978 BPV655967:BPV655978 BZR655967:BZR655978 CJN655967:CJN655978 CTJ655967:CTJ655978 DDF655967:DDF655978 DNB655967:DNB655978 DWX655967:DWX655978 EGT655967:EGT655978 EQP655967:EQP655978 FAL655967:FAL655978 FKH655967:FKH655978 FUD655967:FUD655978 GDZ655967:GDZ655978 GNV655967:GNV655978 GXR655967:GXR655978 HHN655967:HHN655978 HRJ655967:HRJ655978 IBF655967:IBF655978 ILB655967:ILB655978 IUX655967:IUX655978 JET655967:JET655978 JOP655967:JOP655978 JYL655967:JYL655978 KIH655967:KIH655978 KSD655967:KSD655978 LBZ655967:LBZ655978 LLV655967:LLV655978 LVR655967:LVR655978 MFN655967:MFN655978 MPJ655967:MPJ655978 MZF655967:MZF655978 NJB655967:NJB655978 NSX655967:NSX655978 OCT655967:OCT655978 OMP655967:OMP655978 OWL655967:OWL655978 PGH655967:PGH655978 PQD655967:PQD655978 PZZ655967:PZZ655978 QJV655967:QJV655978 QTR655967:QTR655978 RDN655967:RDN655978 RNJ655967:RNJ655978 RXF655967:RXF655978 SHB655967:SHB655978 SQX655967:SQX655978 TAT655967:TAT655978 TKP655967:TKP655978 TUL655967:TUL655978 UEH655967:UEH655978 UOD655967:UOD655978 UXZ655967:UXZ655978 VHV655967:VHV655978 VRR655967:VRR655978 WBN655967:WBN655978 WLJ655967:WLJ655978 WVF655967:WVF655978 P721503:P721514 IT721503:IT721514 SP721503:SP721514 ACL721503:ACL721514 AMH721503:AMH721514 AWD721503:AWD721514 BFZ721503:BFZ721514 BPV721503:BPV721514 BZR721503:BZR721514 CJN721503:CJN721514 CTJ721503:CTJ721514 DDF721503:DDF721514 DNB721503:DNB721514 DWX721503:DWX721514 EGT721503:EGT721514 EQP721503:EQP721514 FAL721503:FAL721514 FKH721503:FKH721514 FUD721503:FUD721514 GDZ721503:GDZ721514 GNV721503:GNV721514 GXR721503:GXR721514 HHN721503:HHN721514 HRJ721503:HRJ721514 IBF721503:IBF721514 ILB721503:ILB721514 IUX721503:IUX721514 JET721503:JET721514 JOP721503:JOP721514 JYL721503:JYL721514 KIH721503:KIH721514 KSD721503:KSD721514 LBZ721503:LBZ721514 LLV721503:LLV721514 LVR721503:LVR721514 MFN721503:MFN721514 MPJ721503:MPJ721514 MZF721503:MZF721514 NJB721503:NJB721514 NSX721503:NSX721514 OCT721503:OCT721514 OMP721503:OMP721514 OWL721503:OWL721514 PGH721503:PGH721514 PQD721503:PQD721514 PZZ721503:PZZ721514 QJV721503:QJV721514 QTR721503:QTR721514 RDN721503:RDN721514 RNJ721503:RNJ721514 RXF721503:RXF721514 SHB721503:SHB721514 SQX721503:SQX721514 TAT721503:TAT721514 TKP721503:TKP721514 TUL721503:TUL721514 UEH721503:UEH721514 UOD721503:UOD721514 UXZ721503:UXZ721514 VHV721503:VHV721514 VRR721503:VRR721514 WBN721503:WBN721514 WLJ721503:WLJ721514 WVF721503:WVF721514 P787039:P787050 IT787039:IT787050 SP787039:SP787050 ACL787039:ACL787050 AMH787039:AMH787050 AWD787039:AWD787050 BFZ787039:BFZ787050 BPV787039:BPV787050 BZR787039:BZR787050 CJN787039:CJN787050 CTJ787039:CTJ787050 DDF787039:DDF787050 DNB787039:DNB787050 DWX787039:DWX787050 EGT787039:EGT787050 EQP787039:EQP787050 FAL787039:FAL787050 FKH787039:FKH787050 FUD787039:FUD787050 GDZ787039:GDZ787050 GNV787039:GNV787050 GXR787039:GXR787050 HHN787039:HHN787050 HRJ787039:HRJ787050 IBF787039:IBF787050 ILB787039:ILB787050 IUX787039:IUX787050 JET787039:JET787050 JOP787039:JOP787050 JYL787039:JYL787050 KIH787039:KIH787050 KSD787039:KSD787050 LBZ787039:LBZ787050 LLV787039:LLV787050 LVR787039:LVR787050 MFN787039:MFN787050 MPJ787039:MPJ787050 MZF787039:MZF787050 NJB787039:NJB787050 NSX787039:NSX787050 OCT787039:OCT787050 OMP787039:OMP787050 OWL787039:OWL787050 PGH787039:PGH787050 PQD787039:PQD787050 PZZ787039:PZZ787050 QJV787039:QJV787050 QTR787039:QTR787050 RDN787039:RDN787050 RNJ787039:RNJ787050 RXF787039:RXF787050 SHB787039:SHB787050 SQX787039:SQX787050 TAT787039:TAT787050 TKP787039:TKP787050 TUL787039:TUL787050 UEH787039:UEH787050 UOD787039:UOD787050 UXZ787039:UXZ787050 VHV787039:VHV787050 VRR787039:VRR787050 WBN787039:WBN787050 WLJ787039:WLJ787050 WVF787039:WVF787050 P852575:P852586 IT852575:IT852586 SP852575:SP852586 ACL852575:ACL852586 AMH852575:AMH852586 AWD852575:AWD852586 BFZ852575:BFZ852586 BPV852575:BPV852586 BZR852575:BZR852586 CJN852575:CJN852586 CTJ852575:CTJ852586 DDF852575:DDF852586 DNB852575:DNB852586 DWX852575:DWX852586 EGT852575:EGT852586 EQP852575:EQP852586 FAL852575:FAL852586 FKH852575:FKH852586 FUD852575:FUD852586 GDZ852575:GDZ852586 GNV852575:GNV852586 GXR852575:GXR852586 HHN852575:HHN852586 HRJ852575:HRJ852586 IBF852575:IBF852586 ILB852575:ILB852586 IUX852575:IUX852586 JET852575:JET852586 JOP852575:JOP852586 JYL852575:JYL852586 KIH852575:KIH852586 KSD852575:KSD852586 LBZ852575:LBZ852586 LLV852575:LLV852586 LVR852575:LVR852586 MFN852575:MFN852586 MPJ852575:MPJ852586 MZF852575:MZF852586 NJB852575:NJB852586 NSX852575:NSX852586 OCT852575:OCT852586 OMP852575:OMP852586 OWL852575:OWL852586 PGH852575:PGH852586 PQD852575:PQD852586 PZZ852575:PZZ852586 QJV852575:QJV852586 QTR852575:QTR852586 RDN852575:RDN852586 RNJ852575:RNJ852586 RXF852575:RXF852586 SHB852575:SHB852586 SQX852575:SQX852586 TAT852575:TAT852586 TKP852575:TKP852586 TUL852575:TUL852586 UEH852575:UEH852586 UOD852575:UOD852586 UXZ852575:UXZ852586 VHV852575:VHV852586 VRR852575:VRR852586 WBN852575:WBN852586 WLJ852575:WLJ852586 WVF852575:WVF852586 P918111:P918122 IT918111:IT918122 SP918111:SP918122 ACL918111:ACL918122 AMH918111:AMH918122 AWD918111:AWD918122 BFZ918111:BFZ918122 BPV918111:BPV918122 BZR918111:BZR918122 CJN918111:CJN918122 CTJ918111:CTJ918122 DDF918111:DDF918122 DNB918111:DNB918122 DWX918111:DWX918122 EGT918111:EGT918122 EQP918111:EQP918122 FAL918111:FAL918122 FKH918111:FKH918122 FUD918111:FUD918122 GDZ918111:GDZ918122 GNV918111:GNV918122 GXR918111:GXR918122 HHN918111:HHN918122 HRJ918111:HRJ918122 IBF918111:IBF918122 ILB918111:ILB918122 IUX918111:IUX918122 JET918111:JET918122 JOP918111:JOP918122 JYL918111:JYL918122 KIH918111:KIH918122 KSD918111:KSD918122 LBZ918111:LBZ918122 LLV918111:LLV918122 LVR918111:LVR918122 MFN918111:MFN918122 MPJ918111:MPJ918122 MZF918111:MZF918122 NJB918111:NJB918122 NSX918111:NSX918122 OCT918111:OCT918122 OMP918111:OMP918122 OWL918111:OWL918122 PGH918111:PGH918122 PQD918111:PQD918122 PZZ918111:PZZ918122 QJV918111:QJV918122 QTR918111:QTR918122 RDN918111:RDN918122 RNJ918111:RNJ918122 RXF918111:RXF918122 SHB918111:SHB918122 SQX918111:SQX918122 TAT918111:TAT918122 TKP918111:TKP918122 TUL918111:TUL918122 UEH918111:UEH918122 UOD918111:UOD918122 UXZ918111:UXZ918122 VHV918111:VHV918122 VRR918111:VRR918122 WBN918111:WBN918122 WLJ918111:WLJ918122 WVF918111:WVF918122 P983647:P983658 IT983647:IT983658 SP983647:SP983658 ACL983647:ACL983658 AMH983647:AMH983658 AWD983647:AWD983658 BFZ983647:BFZ983658 BPV983647:BPV983658 BZR983647:BZR983658 CJN983647:CJN983658 CTJ983647:CTJ983658 DDF983647:DDF983658 DNB983647:DNB983658 DWX983647:DWX983658 EGT983647:EGT983658 EQP983647:EQP983658 FAL983647:FAL983658 FKH983647:FKH983658 FUD983647:FUD983658 GDZ983647:GDZ983658 GNV983647:GNV983658 GXR983647:GXR983658 HHN983647:HHN983658 HRJ983647:HRJ983658 IBF983647:IBF983658 ILB983647:ILB983658 IUX983647:IUX983658 JET983647:JET983658 JOP983647:JOP983658 JYL983647:JYL983658 KIH983647:KIH983658 KSD983647:KSD983658 LBZ983647:LBZ983658 LLV983647:LLV983658 LVR983647:LVR983658 MFN983647:MFN983658 MPJ983647:MPJ983658 MZF983647:MZF983658 NJB983647:NJB983658 NSX983647:NSX983658 OCT983647:OCT983658 OMP983647:OMP983658 OWL983647:OWL983658 PGH983647:PGH983658 PQD983647:PQD983658 PZZ983647:PZZ983658 QJV983647:QJV983658 QTR983647:QTR983658 RDN983647:RDN983658 RNJ983647:RNJ983658 RXF983647:RXF983658 SHB983647:SHB983658 SQX983647:SQX983658 TAT983647:TAT983658 TKP983647:TKP983658 TUL983647:TUL983658 UEH983647:UEH983658 UOD983647:UOD983658 UXZ983647:UXZ983658 VHV983647:VHV983658 VRR983647:VRR983658 WBN983647:WBN983658 WLJ983647:WLJ983658 WVF983647:WVF983658 P66079:P66101 IT66079:IT66101 SP66079:SP66101 ACL66079:ACL66101 AMH66079:AMH66101 AWD66079:AWD66101 BFZ66079:BFZ66101 BPV66079:BPV66101 BZR66079:BZR66101 CJN66079:CJN66101 CTJ66079:CTJ66101 DDF66079:DDF66101 DNB66079:DNB66101 DWX66079:DWX66101 EGT66079:EGT66101 EQP66079:EQP66101 FAL66079:FAL66101 FKH66079:FKH66101 FUD66079:FUD66101 GDZ66079:GDZ66101 GNV66079:GNV66101 GXR66079:GXR66101 HHN66079:HHN66101 HRJ66079:HRJ66101 IBF66079:IBF66101 ILB66079:ILB66101 IUX66079:IUX66101 JET66079:JET66101 JOP66079:JOP66101 JYL66079:JYL66101 KIH66079:KIH66101 KSD66079:KSD66101 LBZ66079:LBZ66101 LLV66079:LLV66101 LVR66079:LVR66101 MFN66079:MFN66101 MPJ66079:MPJ66101 MZF66079:MZF66101 NJB66079:NJB66101 NSX66079:NSX66101 OCT66079:OCT66101 OMP66079:OMP66101 OWL66079:OWL66101 PGH66079:PGH66101 PQD66079:PQD66101 PZZ66079:PZZ66101 QJV66079:QJV66101 QTR66079:QTR66101 RDN66079:RDN66101 RNJ66079:RNJ66101 RXF66079:RXF66101 SHB66079:SHB66101 SQX66079:SQX66101 TAT66079:TAT66101 TKP66079:TKP66101 TUL66079:TUL66101 UEH66079:UEH66101 UOD66079:UOD66101 UXZ66079:UXZ66101 VHV66079:VHV66101 VRR66079:VRR66101 WBN66079:WBN66101 WLJ66079:WLJ66101 WVF66079:WVF66101 P131615:P131637 IT131615:IT131637 SP131615:SP131637 ACL131615:ACL131637 AMH131615:AMH131637 AWD131615:AWD131637 BFZ131615:BFZ131637 BPV131615:BPV131637 BZR131615:BZR131637 CJN131615:CJN131637 CTJ131615:CTJ131637 DDF131615:DDF131637 DNB131615:DNB131637 DWX131615:DWX131637 EGT131615:EGT131637 EQP131615:EQP131637 FAL131615:FAL131637 FKH131615:FKH131637 FUD131615:FUD131637 GDZ131615:GDZ131637 GNV131615:GNV131637 GXR131615:GXR131637 HHN131615:HHN131637 HRJ131615:HRJ131637 IBF131615:IBF131637 ILB131615:ILB131637 IUX131615:IUX131637 JET131615:JET131637 JOP131615:JOP131637 JYL131615:JYL131637 KIH131615:KIH131637 KSD131615:KSD131637 LBZ131615:LBZ131637 LLV131615:LLV131637 LVR131615:LVR131637 MFN131615:MFN131637 MPJ131615:MPJ131637 MZF131615:MZF131637 NJB131615:NJB131637 NSX131615:NSX131637 OCT131615:OCT131637 OMP131615:OMP131637 OWL131615:OWL131637 PGH131615:PGH131637 PQD131615:PQD131637 PZZ131615:PZZ131637 QJV131615:QJV131637 QTR131615:QTR131637 RDN131615:RDN131637 RNJ131615:RNJ131637 RXF131615:RXF131637 SHB131615:SHB131637 SQX131615:SQX131637 TAT131615:TAT131637 TKP131615:TKP131637 TUL131615:TUL131637 UEH131615:UEH131637 UOD131615:UOD131637 UXZ131615:UXZ131637 VHV131615:VHV131637 VRR131615:VRR131637 WBN131615:WBN131637 WLJ131615:WLJ131637 WVF131615:WVF131637 P197151:P197173 IT197151:IT197173 SP197151:SP197173 ACL197151:ACL197173 AMH197151:AMH197173 AWD197151:AWD197173 BFZ197151:BFZ197173 BPV197151:BPV197173 BZR197151:BZR197173 CJN197151:CJN197173 CTJ197151:CTJ197173 DDF197151:DDF197173 DNB197151:DNB197173 DWX197151:DWX197173 EGT197151:EGT197173 EQP197151:EQP197173 FAL197151:FAL197173 FKH197151:FKH197173 FUD197151:FUD197173 GDZ197151:GDZ197173 GNV197151:GNV197173 GXR197151:GXR197173 HHN197151:HHN197173 HRJ197151:HRJ197173 IBF197151:IBF197173 ILB197151:ILB197173 IUX197151:IUX197173 JET197151:JET197173 JOP197151:JOP197173 JYL197151:JYL197173 KIH197151:KIH197173 KSD197151:KSD197173 LBZ197151:LBZ197173 LLV197151:LLV197173 LVR197151:LVR197173 MFN197151:MFN197173 MPJ197151:MPJ197173 MZF197151:MZF197173 NJB197151:NJB197173 NSX197151:NSX197173 OCT197151:OCT197173 OMP197151:OMP197173 OWL197151:OWL197173 PGH197151:PGH197173 PQD197151:PQD197173 PZZ197151:PZZ197173 QJV197151:QJV197173 QTR197151:QTR197173 RDN197151:RDN197173 RNJ197151:RNJ197173 RXF197151:RXF197173 SHB197151:SHB197173 SQX197151:SQX197173 TAT197151:TAT197173 TKP197151:TKP197173 TUL197151:TUL197173 UEH197151:UEH197173 UOD197151:UOD197173 UXZ197151:UXZ197173 VHV197151:VHV197173 VRR197151:VRR197173 WBN197151:WBN197173 WLJ197151:WLJ197173 WVF197151:WVF197173 P262687:P262709 IT262687:IT262709 SP262687:SP262709 ACL262687:ACL262709 AMH262687:AMH262709 AWD262687:AWD262709 BFZ262687:BFZ262709 BPV262687:BPV262709 BZR262687:BZR262709 CJN262687:CJN262709 CTJ262687:CTJ262709 DDF262687:DDF262709 DNB262687:DNB262709 DWX262687:DWX262709 EGT262687:EGT262709 EQP262687:EQP262709 FAL262687:FAL262709 FKH262687:FKH262709 FUD262687:FUD262709 GDZ262687:GDZ262709 GNV262687:GNV262709 GXR262687:GXR262709 HHN262687:HHN262709 HRJ262687:HRJ262709 IBF262687:IBF262709 ILB262687:ILB262709 IUX262687:IUX262709 JET262687:JET262709 JOP262687:JOP262709 JYL262687:JYL262709 KIH262687:KIH262709 KSD262687:KSD262709 LBZ262687:LBZ262709 LLV262687:LLV262709 LVR262687:LVR262709 MFN262687:MFN262709 MPJ262687:MPJ262709 MZF262687:MZF262709 NJB262687:NJB262709 NSX262687:NSX262709 OCT262687:OCT262709 OMP262687:OMP262709 OWL262687:OWL262709 PGH262687:PGH262709 PQD262687:PQD262709 PZZ262687:PZZ262709 QJV262687:QJV262709 QTR262687:QTR262709 RDN262687:RDN262709 RNJ262687:RNJ262709 RXF262687:RXF262709 SHB262687:SHB262709 SQX262687:SQX262709 TAT262687:TAT262709 TKP262687:TKP262709 TUL262687:TUL262709 UEH262687:UEH262709 UOD262687:UOD262709 UXZ262687:UXZ262709 VHV262687:VHV262709 VRR262687:VRR262709 WBN262687:WBN262709 WLJ262687:WLJ262709 WVF262687:WVF262709 P328223:P328245 IT328223:IT328245 SP328223:SP328245 ACL328223:ACL328245 AMH328223:AMH328245 AWD328223:AWD328245 BFZ328223:BFZ328245 BPV328223:BPV328245 BZR328223:BZR328245 CJN328223:CJN328245 CTJ328223:CTJ328245 DDF328223:DDF328245 DNB328223:DNB328245 DWX328223:DWX328245 EGT328223:EGT328245 EQP328223:EQP328245 FAL328223:FAL328245 FKH328223:FKH328245 FUD328223:FUD328245 GDZ328223:GDZ328245 GNV328223:GNV328245 GXR328223:GXR328245 HHN328223:HHN328245 HRJ328223:HRJ328245 IBF328223:IBF328245 ILB328223:ILB328245 IUX328223:IUX328245 JET328223:JET328245 JOP328223:JOP328245 JYL328223:JYL328245 KIH328223:KIH328245 KSD328223:KSD328245 LBZ328223:LBZ328245 LLV328223:LLV328245 LVR328223:LVR328245 MFN328223:MFN328245 MPJ328223:MPJ328245 MZF328223:MZF328245 NJB328223:NJB328245 NSX328223:NSX328245 OCT328223:OCT328245 OMP328223:OMP328245 OWL328223:OWL328245 PGH328223:PGH328245 PQD328223:PQD328245 PZZ328223:PZZ328245 QJV328223:QJV328245 QTR328223:QTR328245 RDN328223:RDN328245 RNJ328223:RNJ328245 RXF328223:RXF328245 SHB328223:SHB328245 SQX328223:SQX328245 TAT328223:TAT328245 TKP328223:TKP328245 TUL328223:TUL328245 UEH328223:UEH328245 UOD328223:UOD328245 UXZ328223:UXZ328245 VHV328223:VHV328245 VRR328223:VRR328245 WBN328223:WBN328245 WLJ328223:WLJ328245 WVF328223:WVF328245 P393759:P393781 IT393759:IT393781 SP393759:SP393781 ACL393759:ACL393781 AMH393759:AMH393781 AWD393759:AWD393781 BFZ393759:BFZ393781 BPV393759:BPV393781 BZR393759:BZR393781 CJN393759:CJN393781 CTJ393759:CTJ393781 DDF393759:DDF393781 DNB393759:DNB393781 DWX393759:DWX393781 EGT393759:EGT393781 EQP393759:EQP393781 FAL393759:FAL393781 FKH393759:FKH393781 FUD393759:FUD393781 GDZ393759:GDZ393781 GNV393759:GNV393781 GXR393759:GXR393781 HHN393759:HHN393781 HRJ393759:HRJ393781 IBF393759:IBF393781 ILB393759:ILB393781 IUX393759:IUX393781 JET393759:JET393781 JOP393759:JOP393781 JYL393759:JYL393781 KIH393759:KIH393781 KSD393759:KSD393781 LBZ393759:LBZ393781 LLV393759:LLV393781 LVR393759:LVR393781 MFN393759:MFN393781 MPJ393759:MPJ393781 MZF393759:MZF393781 NJB393759:NJB393781 NSX393759:NSX393781 OCT393759:OCT393781 OMP393759:OMP393781 OWL393759:OWL393781 PGH393759:PGH393781 PQD393759:PQD393781 PZZ393759:PZZ393781 QJV393759:QJV393781 QTR393759:QTR393781 RDN393759:RDN393781 RNJ393759:RNJ393781 RXF393759:RXF393781 SHB393759:SHB393781 SQX393759:SQX393781 TAT393759:TAT393781 TKP393759:TKP393781 TUL393759:TUL393781 UEH393759:UEH393781 UOD393759:UOD393781 UXZ393759:UXZ393781 VHV393759:VHV393781 VRR393759:VRR393781 WBN393759:WBN393781 WLJ393759:WLJ393781 WVF393759:WVF393781 P459295:P459317 IT459295:IT459317 SP459295:SP459317 ACL459295:ACL459317 AMH459295:AMH459317 AWD459295:AWD459317 BFZ459295:BFZ459317 BPV459295:BPV459317 BZR459295:BZR459317 CJN459295:CJN459317 CTJ459295:CTJ459317 DDF459295:DDF459317 DNB459295:DNB459317 DWX459295:DWX459317 EGT459295:EGT459317 EQP459295:EQP459317 FAL459295:FAL459317 FKH459295:FKH459317 FUD459295:FUD459317 GDZ459295:GDZ459317 GNV459295:GNV459317 GXR459295:GXR459317 HHN459295:HHN459317 HRJ459295:HRJ459317 IBF459295:IBF459317 ILB459295:ILB459317 IUX459295:IUX459317 JET459295:JET459317 JOP459295:JOP459317 JYL459295:JYL459317 KIH459295:KIH459317 KSD459295:KSD459317 LBZ459295:LBZ459317 LLV459295:LLV459317 LVR459295:LVR459317 MFN459295:MFN459317 MPJ459295:MPJ459317 MZF459295:MZF459317 NJB459295:NJB459317 NSX459295:NSX459317 OCT459295:OCT459317 OMP459295:OMP459317 OWL459295:OWL459317 PGH459295:PGH459317 PQD459295:PQD459317 PZZ459295:PZZ459317 QJV459295:QJV459317 QTR459295:QTR459317 RDN459295:RDN459317 RNJ459295:RNJ459317 RXF459295:RXF459317 SHB459295:SHB459317 SQX459295:SQX459317 TAT459295:TAT459317 TKP459295:TKP459317 TUL459295:TUL459317 UEH459295:UEH459317 UOD459295:UOD459317 UXZ459295:UXZ459317 VHV459295:VHV459317 VRR459295:VRR459317 WBN459295:WBN459317 WLJ459295:WLJ459317 WVF459295:WVF459317 P524831:P524853 IT524831:IT524853 SP524831:SP524853 ACL524831:ACL524853 AMH524831:AMH524853 AWD524831:AWD524853 BFZ524831:BFZ524853 BPV524831:BPV524853 BZR524831:BZR524853 CJN524831:CJN524853 CTJ524831:CTJ524853 DDF524831:DDF524853 DNB524831:DNB524853 DWX524831:DWX524853 EGT524831:EGT524853 EQP524831:EQP524853 FAL524831:FAL524853 FKH524831:FKH524853 FUD524831:FUD524853 GDZ524831:GDZ524853 GNV524831:GNV524853 GXR524831:GXR524853 HHN524831:HHN524853 HRJ524831:HRJ524853 IBF524831:IBF524853 ILB524831:ILB524853 IUX524831:IUX524853 JET524831:JET524853 JOP524831:JOP524853 JYL524831:JYL524853 KIH524831:KIH524853 KSD524831:KSD524853 LBZ524831:LBZ524853 LLV524831:LLV524853 LVR524831:LVR524853 MFN524831:MFN524853 MPJ524831:MPJ524853 MZF524831:MZF524853 NJB524831:NJB524853 NSX524831:NSX524853 OCT524831:OCT524853 OMP524831:OMP524853 OWL524831:OWL524853 PGH524831:PGH524853 PQD524831:PQD524853 PZZ524831:PZZ524853 QJV524831:QJV524853 QTR524831:QTR524853 RDN524831:RDN524853 RNJ524831:RNJ524853 RXF524831:RXF524853 SHB524831:SHB524853 SQX524831:SQX524853 TAT524831:TAT524853 TKP524831:TKP524853 TUL524831:TUL524853 UEH524831:UEH524853 UOD524831:UOD524853 UXZ524831:UXZ524853 VHV524831:VHV524853 VRR524831:VRR524853 WBN524831:WBN524853 WLJ524831:WLJ524853 WVF524831:WVF524853 P590367:P590389 IT590367:IT590389 SP590367:SP590389 ACL590367:ACL590389 AMH590367:AMH590389 AWD590367:AWD590389 BFZ590367:BFZ590389 BPV590367:BPV590389 BZR590367:BZR590389 CJN590367:CJN590389 CTJ590367:CTJ590389 DDF590367:DDF590389 DNB590367:DNB590389 DWX590367:DWX590389 EGT590367:EGT590389 EQP590367:EQP590389 FAL590367:FAL590389 FKH590367:FKH590389 FUD590367:FUD590389 GDZ590367:GDZ590389 GNV590367:GNV590389 GXR590367:GXR590389 HHN590367:HHN590389 HRJ590367:HRJ590389 IBF590367:IBF590389 ILB590367:ILB590389 IUX590367:IUX590389 JET590367:JET590389 JOP590367:JOP590389 JYL590367:JYL590389 KIH590367:KIH590389 KSD590367:KSD590389 LBZ590367:LBZ590389 LLV590367:LLV590389 LVR590367:LVR590389 MFN590367:MFN590389 MPJ590367:MPJ590389 MZF590367:MZF590389 NJB590367:NJB590389 NSX590367:NSX590389 OCT590367:OCT590389 OMP590367:OMP590389 OWL590367:OWL590389 PGH590367:PGH590389 PQD590367:PQD590389 PZZ590367:PZZ590389 QJV590367:QJV590389 QTR590367:QTR590389 RDN590367:RDN590389 RNJ590367:RNJ590389 RXF590367:RXF590389 SHB590367:SHB590389 SQX590367:SQX590389 TAT590367:TAT590389 TKP590367:TKP590389 TUL590367:TUL590389 UEH590367:UEH590389 UOD590367:UOD590389 UXZ590367:UXZ590389 VHV590367:VHV590389 VRR590367:VRR590389 WBN590367:WBN590389 WLJ590367:WLJ590389 WVF590367:WVF590389 P655903:P655925 IT655903:IT655925 SP655903:SP655925 ACL655903:ACL655925 AMH655903:AMH655925 AWD655903:AWD655925 BFZ655903:BFZ655925 BPV655903:BPV655925 BZR655903:BZR655925 CJN655903:CJN655925 CTJ655903:CTJ655925 DDF655903:DDF655925 DNB655903:DNB655925 DWX655903:DWX655925 EGT655903:EGT655925 EQP655903:EQP655925 FAL655903:FAL655925 FKH655903:FKH655925 FUD655903:FUD655925 GDZ655903:GDZ655925 GNV655903:GNV655925 GXR655903:GXR655925 HHN655903:HHN655925 HRJ655903:HRJ655925 IBF655903:IBF655925 ILB655903:ILB655925 IUX655903:IUX655925 JET655903:JET655925 JOP655903:JOP655925 JYL655903:JYL655925 KIH655903:KIH655925 KSD655903:KSD655925 LBZ655903:LBZ655925 LLV655903:LLV655925 LVR655903:LVR655925 MFN655903:MFN655925 MPJ655903:MPJ655925 MZF655903:MZF655925 NJB655903:NJB655925 NSX655903:NSX655925 OCT655903:OCT655925 OMP655903:OMP655925 OWL655903:OWL655925 PGH655903:PGH655925 PQD655903:PQD655925 PZZ655903:PZZ655925 QJV655903:QJV655925 QTR655903:QTR655925 RDN655903:RDN655925 RNJ655903:RNJ655925 RXF655903:RXF655925 SHB655903:SHB655925 SQX655903:SQX655925 TAT655903:TAT655925 TKP655903:TKP655925 TUL655903:TUL655925 UEH655903:UEH655925 UOD655903:UOD655925 UXZ655903:UXZ655925 VHV655903:VHV655925 VRR655903:VRR655925 WBN655903:WBN655925 WLJ655903:WLJ655925 WVF655903:WVF655925 P721439:P721461 IT721439:IT721461 SP721439:SP721461 ACL721439:ACL721461 AMH721439:AMH721461 AWD721439:AWD721461 BFZ721439:BFZ721461 BPV721439:BPV721461 BZR721439:BZR721461 CJN721439:CJN721461 CTJ721439:CTJ721461 DDF721439:DDF721461 DNB721439:DNB721461 DWX721439:DWX721461 EGT721439:EGT721461 EQP721439:EQP721461 FAL721439:FAL721461 FKH721439:FKH721461 FUD721439:FUD721461 GDZ721439:GDZ721461 GNV721439:GNV721461 GXR721439:GXR721461 HHN721439:HHN721461 HRJ721439:HRJ721461 IBF721439:IBF721461 ILB721439:ILB721461 IUX721439:IUX721461 JET721439:JET721461 JOP721439:JOP721461 JYL721439:JYL721461 KIH721439:KIH721461 KSD721439:KSD721461 LBZ721439:LBZ721461 LLV721439:LLV721461 LVR721439:LVR721461 MFN721439:MFN721461 MPJ721439:MPJ721461 MZF721439:MZF721461 NJB721439:NJB721461 NSX721439:NSX721461 OCT721439:OCT721461 OMP721439:OMP721461 OWL721439:OWL721461 PGH721439:PGH721461 PQD721439:PQD721461 PZZ721439:PZZ721461 QJV721439:QJV721461 QTR721439:QTR721461 RDN721439:RDN721461 RNJ721439:RNJ721461 RXF721439:RXF721461 SHB721439:SHB721461 SQX721439:SQX721461 TAT721439:TAT721461 TKP721439:TKP721461 TUL721439:TUL721461 UEH721439:UEH721461 UOD721439:UOD721461 UXZ721439:UXZ721461 VHV721439:VHV721461 VRR721439:VRR721461 WBN721439:WBN721461 WLJ721439:WLJ721461 WVF721439:WVF721461 P786975:P786997 IT786975:IT786997 SP786975:SP786997 ACL786975:ACL786997 AMH786975:AMH786997 AWD786975:AWD786997 BFZ786975:BFZ786997 BPV786975:BPV786997 BZR786975:BZR786997 CJN786975:CJN786997 CTJ786975:CTJ786997 DDF786975:DDF786997 DNB786975:DNB786997 DWX786975:DWX786997 EGT786975:EGT786997 EQP786975:EQP786997 FAL786975:FAL786997 FKH786975:FKH786997 FUD786975:FUD786997 GDZ786975:GDZ786997 GNV786975:GNV786997 GXR786975:GXR786997 HHN786975:HHN786997 HRJ786975:HRJ786997 IBF786975:IBF786997 ILB786975:ILB786997 IUX786975:IUX786997 JET786975:JET786997 JOP786975:JOP786997 JYL786975:JYL786997 KIH786975:KIH786997 KSD786975:KSD786997 LBZ786975:LBZ786997 LLV786975:LLV786997 LVR786975:LVR786997 MFN786975:MFN786997 MPJ786975:MPJ786997 MZF786975:MZF786997 NJB786975:NJB786997 NSX786975:NSX786997 OCT786975:OCT786997 OMP786975:OMP786997 OWL786975:OWL786997 PGH786975:PGH786997 PQD786975:PQD786997 PZZ786975:PZZ786997 QJV786975:QJV786997 QTR786975:QTR786997 RDN786975:RDN786997 RNJ786975:RNJ786997 RXF786975:RXF786997 SHB786975:SHB786997 SQX786975:SQX786997 TAT786975:TAT786997 TKP786975:TKP786997 TUL786975:TUL786997 UEH786975:UEH786997 UOD786975:UOD786997 UXZ786975:UXZ786997 VHV786975:VHV786997 VRR786975:VRR786997 WBN786975:WBN786997 WLJ786975:WLJ786997 WVF786975:WVF786997 P852511:P852533 IT852511:IT852533 SP852511:SP852533 ACL852511:ACL852533 AMH852511:AMH852533 AWD852511:AWD852533 BFZ852511:BFZ852533 BPV852511:BPV852533 BZR852511:BZR852533 CJN852511:CJN852533 CTJ852511:CTJ852533 DDF852511:DDF852533 DNB852511:DNB852533 DWX852511:DWX852533 EGT852511:EGT852533 EQP852511:EQP852533 FAL852511:FAL852533 FKH852511:FKH852533 FUD852511:FUD852533 GDZ852511:GDZ852533 GNV852511:GNV852533 GXR852511:GXR852533 HHN852511:HHN852533 HRJ852511:HRJ852533 IBF852511:IBF852533 ILB852511:ILB852533 IUX852511:IUX852533 JET852511:JET852533 JOP852511:JOP852533 JYL852511:JYL852533 KIH852511:KIH852533 KSD852511:KSD852533 LBZ852511:LBZ852533 LLV852511:LLV852533 LVR852511:LVR852533 MFN852511:MFN852533 MPJ852511:MPJ852533 MZF852511:MZF852533 NJB852511:NJB852533 NSX852511:NSX852533 OCT852511:OCT852533 OMP852511:OMP852533 OWL852511:OWL852533 PGH852511:PGH852533 PQD852511:PQD852533 PZZ852511:PZZ852533 QJV852511:QJV852533 QTR852511:QTR852533 RDN852511:RDN852533 RNJ852511:RNJ852533 RXF852511:RXF852533 SHB852511:SHB852533 SQX852511:SQX852533 TAT852511:TAT852533 TKP852511:TKP852533 TUL852511:TUL852533 UEH852511:UEH852533 UOD852511:UOD852533 UXZ852511:UXZ852533 VHV852511:VHV852533 VRR852511:VRR852533 WBN852511:WBN852533 WLJ852511:WLJ852533 WVF852511:WVF852533 P918047:P918069 IT918047:IT918069 SP918047:SP918069 ACL918047:ACL918069 AMH918047:AMH918069 AWD918047:AWD918069 BFZ918047:BFZ918069 BPV918047:BPV918069 BZR918047:BZR918069 CJN918047:CJN918069 CTJ918047:CTJ918069 DDF918047:DDF918069 DNB918047:DNB918069 DWX918047:DWX918069 EGT918047:EGT918069 EQP918047:EQP918069 FAL918047:FAL918069 FKH918047:FKH918069 FUD918047:FUD918069 GDZ918047:GDZ918069 GNV918047:GNV918069 GXR918047:GXR918069 HHN918047:HHN918069 HRJ918047:HRJ918069 IBF918047:IBF918069 ILB918047:ILB918069 IUX918047:IUX918069 JET918047:JET918069 JOP918047:JOP918069 JYL918047:JYL918069 KIH918047:KIH918069 KSD918047:KSD918069 LBZ918047:LBZ918069 LLV918047:LLV918069 LVR918047:LVR918069 MFN918047:MFN918069 MPJ918047:MPJ918069 MZF918047:MZF918069 NJB918047:NJB918069 NSX918047:NSX918069 OCT918047:OCT918069 OMP918047:OMP918069 OWL918047:OWL918069 PGH918047:PGH918069 PQD918047:PQD918069 PZZ918047:PZZ918069 QJV918047:QJV918069 QTR918047:QTR918069 RDN918047:RDN918069 RNJ918047:RNJ918069 RXF918047:RXF918069 SHB918047:SHB918069 SQX918047:SQX918069 TAT918047:TAT918069 TKP918047:TKP918069 TUL918047:TUL918069 UEH918047:UEH918069 UOD918047:UOD918069 UXZ918047:UXZ918069 VHV918047:VHV918069 VRR918047:VRR918069 WBN918047:WBN918069 WLJ918047:WLJ918069 WVF918047:WVF918069 P983583:P983605 IT983583:IT983605 SP983583:SP983605 ACL983583:ACL983605 AMH983583:AMH983605 AWD983583:AWD983605 BFZ983583:BFZ983605 BPV983583:BPV983605 BZR983583:BZR983605 CJN983583:CJN983605 CTJ983583:CTJ983605 DDF983583:DDF983605 DNB983583:DNB983605 DWX983583:DWX983605 EGT983583:EGT983605 EQP983583:EQP983605 FAL983583:FAL983605 FKH983583:FKH983605 FUD983583:FUD983605 GDZ983583:GDZ983605 GNV983583:GNV983605 GXR983583:GXR983605 HHN983583:HHN983605 HRJ983583:HRJ983605 IBF983583:IBF983605 ILB983583:ILB983605 IUX983583:IUX983605 JET983583:JET983605 JOP983583:JOP983605 JYL983583:JYL983605 KIH983583:KIH983605 KSD983583:KSD983605 LBZ983583:LBZ983605 LLV983583:LLV983605 LVR983583:LVR983605 MFN983583:MFN983605 MPJ983583:MPJ983605 MZF983583:MZF983605 NJB983583:NJB983605 NSX983583:NSX983605 OCT983583:OCT983605 OMP983583:OMP983605 OWL983583:OWL983605 PGH983583:PGH983605 PQD983583:PQD983605 PZZ983583:PZZ983605 QJV983583:QJV983605 QTR983583:QTR983605 RDN983583:RDN983605 RNJ983583:RNJ983605 RXF983583:RXF983605 SHB983583:SHB983605 SQX983583:SQX983605 TAT983583:TAT983605 TKP983583:TKP983605 TUL983583:TUL983605 UEH983583:UEH983605 UOD983583:UOD983605 UXZ983583:UXZ983605 VHV983583:VHV983605 VRR983583:VRR983605 WBN983583:WBN983605 WLJ983583:WLJ983605 WVF983583:WVF983605 P65785 IT65785 SP65785 ACL65785 AMH65785 AWD65785 BFZ65785 BPV65785 BZR65785 CJN65785 CTJ65785 DDF65785 DNB65785 DWX65785 EGT65785 EQP65785 FAL65785 FKH65785 FUD65785 GDZ65785 GNV65785 GXR65785 HHN65785 HRJ65785 IBF65785 ILB65785 IUX65785 JET65785 JOP65785 JYL65785 KIH65785 KSD65785 LBZ65785 LLV65785 LVR65785 MFN65785 MPJ65785 MZF65785 NJB65785 NSX65785 OCT65785 OMP65785 OWL65785 PGH65785 PQD65785 PZZ65785 QJV65785 QTR65785 RDN65785 RNJ65785 RXF65785 SHB65785 SQX65785 TAT65785 TKP65785 TUL65785 UEH65785 UOD65785 UXZ65785 VHV65785 VRR65785 WBN65785 WLJ65785 WVF65785 P131321 IT131321 SP131321 ACL131321 AMH131321 AWD131321 BFZ131321 BPV131321 BZR131321 CJN131321 CTJ131321 DDF131321 DNB131321 DWX131321 EGT131321 EQP131321 FAL131321 FKH131321 FUD131321 GDZ131321 GNV131321 GXR131321 HHN131321 HRJ131321 IBF131321 ILB131321 IUX131321 JET131321 JOP131321 JYL131321 KIH131321 KSD131321 LBZ131321 LLV131321 LVR131321 MFN131321 MPJ131321 MZF131321 NJB131321 NSX131321 OCT131321 OMP131321 OWL131321 PGH131321 PQD131321 PZZ131321 QJV131321 QTR131321 RDN131321 RNJ131321 RXF131321 SHB131321 SQX131321 TAT131321 TKP131321 TUL131321 UEH131321 UOD131321 UXZ131321 VHV131321 VRR131321 WBN131321 WLJ131321 WVF131321 P196857 IT196857 SP196857 ACL196857 AMH196857 AWD196857 BFZ196857 BPV196857 BZR196857 CJN196857 CTJ196857 DDF196857 DNB196857 DWX196857 EGT196857 EQP196857 FAL196857 FKH196857 FUD196857 GDZ196857 GNV196857 GXR196857 HHN196857 HRJ196857 IBF196857 ILB196857 IUX196857 JET196857 JOP196857 JYL196857 KIH196857 KSD196857 LBZ196857 LLV196857 LVR196857 MFN196857 MPJ196857 MZF196857 NJB196857 NSX196857 OCT196857 OMP196857 OWL196857 PGH196857 PQD196857 PZZ196857 QJV196857 QTR196857 RDN196857 RNJ196857 RXF196857 SHB196857 SQX196857 TAT196857 TKP196857 TUL196857 UEH196857 UOD196857 UXZ196857 VHV196857 VRR196857 WBN196857 WLJ196857 WVF196857 P262393 IT262393 SP262393 ACL262393 AMH262393 AWD262393 BFZ262393 BPV262393 BZR262393 CJN262393 CTJ262393 DDF262393 DNB262393 DWX262393 EGT262393 EQP262393 FAL262393 FKH262393 FUD262393 GDZ262393 GNV262393 GXR262393 HHN262393 HRJ262393 IBF262393 ILB262393 IUX262393 JET262393 JOP262393 JYL262393 KIH262393 KSD262393 LBZ262393 LLV262393 LVR262393 MFN262393 MPJ262393 MZF262393 NJB262393 NSX262393 OCT262393 OMP262393 OWL262393 PGH262393 PQD262393 PZZ262393 QJV262393 QTR262393 RDN262393 RNJ262393 RXF262393 SHB262393 SQX262393 TAT262393 TKP262393 TUL262393 UEH262393 UOD262393 UXZ262393 VHV262393 VRR262393 WBN262393 WLJ262393 WVF262393 P327929 IT327929 SP327929 ACL327929 AMH327929 AWD327929 BFZ327929 BPV327929 BZR327929 CJN327929 CTJ327929 DDF327929 DNB327929 DWX327929 EGT327929 EQP327929 FAL327929 FKH327929 FUD327929 GDZ327929 GNV327929 GXR327929 HHN327929 HRJ327929 IBF327929 ILB327929 IUX327929 JET327929 JOP327929 JYL327929 KIH327929 KSD327929 LBZ327929 LLV327929 LVR327929 MFN327929 MPJ327929 MZF327929 NJB327929 NSX327929 OCT327929 OMP327929 OWL327929 PGH327929 PQD327929 PZZ327929 QJV327929 QTR327929 RDN327929 RNJ327929 RXF327929 SHB327929 SQX327929 TAT327929 TKP327929 TUL327929 UEH327929 UOD327929 UXZ327929 VHV327929 VRR327929 WBN327929 WLJ327929 WVF327929 P393465 IT393465 SP393465 ACL393465 AMH393465 AWD393465 BFZ393465 BPV393465 BZR393465 CJN393465 CTJ393465 DDF393465 DNB393465 DWX393465 EGT393465 EQP393465 FAL393465 FKH393465 FUD393465 GDZ393465 GNV393465 GXR393465 HHN393465 HRJ393465 IBF393465 ILB393465 IUX393465 JET393465 JOP393465 JYL393465 KIH393465 KSD393465 LBZ393465 LLV393465 LVR393465 MFN393465 MPJ393465 MZF393465 NJB393465 NSX393465 OCT393465 OMP393465 OWL393465 PGH393465 PQD393465 PZZ393465 QJV393465 QTR393465 RDN393465 RNJ393465 RXF393465 SHB393465 SQX393465 TAT393465 TKP393465 TUL393465 UEH393465 UOD393465 UXZ393465 VHV393465 VRR393465 WBN393465 WLJ393465 WVF393465 P459001 IT459001 SP459001 ACL459001 AMH459001 AWD459001 BFZ459001 BPV459001 BZR459001 CJN459001 CTJ459001 DDF459001 DNB459001 DWX459001 EGT459001 EQP459001 FAL459001 FKH459001 FUD459001 GDZ459001 GNV459001 GXR459001 HHN459001 HRJ459001 IBF459001 ILB459001 IUX459001 JET459001 JOP459001 JYL459001 KIH459001 KSD459001 LBZ459001 LLV459001 LVR459001 MFN459001 MPJ459001 MZF459001 NJB459001 NSX459001 OCT459001 OMP459001 OWL459001 PGH459001 PQD459001 PZZ459001 QJV459001 QTR459001 RDN459001 RNJ459001 RXF459001 SHB459001 SQX459001 TAT459001 TKP459001 TUL459001 UEH459001 UOD459001 UXZ459001 VHV459001 VRR459001 WBN459001 WLJ459001 WVF459001 P524537 IT524537 SP524537 ACL524537 AMH524537 AWD524537 BFZ524537 BPV524537 BZR524537 CJN524537 CTJ524537 DDF524537 DNB524537 DWX524537 EGT524537 EQP524537 FAL524537 FKH524537 FUD524537 GDZ524537 GNV524537 GXR524537 HHN524537 HRJ524537 IBF524537 ILB524537 IUX524537 JET524537 JOP524537 JYL524537 KIH524537 KSD524537 LBZ524537 LLV524537 LVR524537 MFN524537 MPJ524537 MZF524537 NJB524537 NSX524537 OCT524537 OMP524537 OWL524537 PGH524537 PQD524537 PZZ524537 QJV524537 QTR524537 RDN524537 RNJ524537 RXF524537 SHB524537 SQX524537 TAT524537 TKP524537 TUL524537 UEH524537 UOD524537 UXZ524537 VHV524537 VRR524537 WBN524537 WLJ524537 WVF524537 P590073 IT590073 SP590073 ACL590073 AMH590073 AWD590073 BFZ590073 BPV590073 BZR590073 CJN590073 CTJ590073 DDF590073 DNB590073 DWX590073 EGT590073 EQP590073 FAL590073 FKH590073 FUD590073 GDZ590073 GNV590073 GXR590073 HHN590073 HRJ590073 IBF590073 ILB590073 IUX590073 JET590073 JOP590073 JYL590073 KIH590073 KSD590073 LBZ590073 LLV590073 LVR590073 MFN590073 MPJ590073 MZF590073 NJB590073 NSX590073 OCT590073 OMP590073 OWL590073 PGH590073 PQD590073 PZZ590073 QJV590073 QTR590073 RDN590073 RNJ590073 RXF590073 SHB590073 SQX590073 TAT590073 TKP590073 TUL590073 UEH590073 UOD590073 UXZ590073 VHV590073 VRR590073 WBN590073 WLJ590073 WVF590073 P655609 IT655609 SP655609 ACL655609 AMH655609 AWD655609 BFZ655609 BPV655609 BZR655609 CJN655609 CTJ655609 DDF655609 DNB655609 DWX655609 EGT655609 EQP655609 FAL655609 FKH655609 FUD655609 GDZ655609 GNV655609 GXR655609 HHN655609 HRJ655609 IBF655609 ILB655609 IUX655609 JET655609 JOP655609 JYL655609 KIH655609 KSD655609 LBZ655609 LLV655609 LVR655609 MFN655609 MPJ655609 MZF655609 NJB655609 NSX655609 OCT655609 OMP655609 OWL655609 PGH655609 PQD655609 PZZ655609 QJV655609 QTR655609 RDN655609 RNJ655609 RXF655609 SHB655609 SQX655609 TAT655609 TKP655609 TUL655609 UEH655609 UOD655609 UXZ655609 VHV655609 VRR655609 WBN655609 WLJ655609 WVF655609 P721145 IT721145 SP721145 ACL721145 AMH721145 AWD721145 BFZ721145 BPV721145 BZR721145 CJN721145 CTJ721145 DDF721145 DNB721145 DWX721145 EGT721145 EQP721145 FAL721145 FKH721145 FUD721145 GDZ721145 GNV721145 GXR721145 HHN721145 HRJ721145 IBF721145 ILB721145 IUX721145 JET721145 JOP721145 JYL721145 KIH721145 KSD721145 LBZ721145 LLV721145 LVR721145 MFN721145 MPJ721145 MZF721145 NJB721145 NSX721145 OCT721145 OMP721145 OWL721145 PGH721145 PQD721145 PZZ721145 QJV721145 QTR721145 RDN721145 RNJ721145 RXF721145 SHB721145 SQX721145 TAT721145 TKP721145 TUL721145 UEH721145 UOD721145 UXZ721145 VHV721145 VRR721145 WBN721145 WLJ721145 WVF721145 P786681 IT786681 SP786681 ACL786681 AMH786681 AWD786681 BFZ786681 BPV786681 BZR786681 CJN786681 CTJ786681 DDF786681 DNB786681 DWX786681 EGT786681 EQP786681 FAL786681 FKH786681 FUD786681 GDZ786681 GNV786681 GXR786681 HHN786681 HRJ786681 IBF786681 ILB786681 IUX786681 JET786681 JOP786681 JYL786681 KIH786681 KSD786681 LBZ786681 LLV786681 LVR786681 MFN786681 MPJ786681 MZF786681 NJB786681 NSX786681 OCT786681 OMP786681 OWL786681 PGH786681 PQD786681 PZZ786681 QJV786681 QTR786681 RDN786681 RNJ786681 RXF786681 SHB786681 SQX786681 TAT786681 TKP786681 TUL786681 UEH786681 UOD786681 UXZ786681 VHV786681 VRR786681 WBN786681 WLJ786681 WVF786681 P852217 IT852217 SP852217 ACL852217 AMH852217 AWD852217 BFZ852217 BPV852217 BZR852217 CJN852217 CTJ852217 DDF852217 DNB852217 DWX852217 EGT852217 EQP852217 FAL852217 FKH852217 FUD852217 GDZ852217 GNV852217 GXR852217 HHN852217 HRJ852217 IBF852217 ILB852217 IUX852217 JET852217 JOP852217 JYL852217 KIH852217 KSD852217 LBZ852217 LLV852217 LVR852217 MFN852217 MPJ852217 MZF852217 NJB852217 NSX852217 OCT852217 OMP852217 OWL852217 PGH852217 PQD852217 PZZ852217 QJV852217 QTR852217 RDN852217 RNJ852217 RXF852217 SHB852217 SQX852217 TAT852217 TKP852217 TUL852217 UEH852217 UOD852217 UXZ852217 VHV852217 VRR852217 WBN852217 WLJ852217 WVF852217 P917753 IT917753 SP917753 ACL917753 AMH917753 AWD917753 BFZ917753 BPV917753 BZR917753 CJN917753 CTJ917753 DDF917753 DNB917753 DWX917753 EGT917753 EQP917753 FAL917753 FKH917753 FUD917753 GDZ917753 GNV917753 GXR917753 HHN917753 HRJ917753 IBF917753 ILB917753 IUX917753 JET917753 JOP917753 JYL917753 KIH917753 KSD917753 LBZ917753 LLV917753 LVR917753 MFN917753 MPJ917753 MZF917753 NJB917753 NSX917753 OCT917753 OMP917753 OWL917753 PGH917753 PQD917753 PZZ917753 QJV917753 QTR917753 RDN917753 RNJ917753 RXF917753 SHB917753 SQX917753 TAT917753 TKP917753 TUL917753 UEH917753 UOD917753 UXZ917753 VHV917753 VRR917753 WBN917753 WLJ917753 WVF917753 P983289 IT983289 SP983289 ACL983289 AMH983289 AWD983289 BFZ983289 BPV983289 BZR983289 CJN983289 CTJ983289 DDF983289 DNB983289 DWX983289 EGT983289 EQP983289 FAL983289 FKH983289 FUD983289 GDZ983289 GNV983289 GXR983289 HHN983289 HRJ983289 IBF983289 ILB983289 IUX983289 JET983289 JOP983289 JYL983289 KIH983289 KSD983289 LBZ983289 LLV983289 LVR983289 MFN983289 MPJ983289 MZF983289 NJB983289 NSX983289 OCT983289 OMP983289 OWL983289 PGH983289 PQD983289 PZZ983289 QJV983289 QTR983289 RDN983289 RNJ983289 RXF983289 SHB983289 SQX983289 TAT983289 TKP983289 TUL983289 UEH983289 UOD983289 UXZ983289 VHV983289 VRR983289 WBN983289 WLJ983289 WVF983289 P65599:P65657 IT65599:IT65657 SP65599:SP65657 ACL65599:ACL65657 AMH65599:AMH65657 AWD65599:AWD65657 BFZ65599:BFZ65657 BPV65599:BPV65657 BZR65599:BZR65657 CJN65599:CJN65657 CTJ65599:CTJ65657 DDF65599:DDF65657 DNB65599:DNB65657 DWX65599:DWX65657 EGT65599:EGT65657 EQP65599:EQP65657 FAL65599:FAL65657 FKH65599:FKH65657 FUD65599:FUD65657 GDZ65599:GDZ65657 GNV65599:GNV65657 GXR65599:GXR65657 HHN65599:HHN65657 HRJ65599:HRJ65657 IBF65599:IBF65657 ILB65599:ILB65657 IUX65599:IUX65657 JET65599:JET65657 JOP65599:JOP65657 JYL65599:JYL65657 KIH65599:KIH65657 KSD65599:KSD65657 LBZ65599:LBZ65657 LLV65599:LLV65657 LVR65599:LVR65657 MFN65599:MFN65657 MPJ65599:MPJ65657 MZF65599:MZF65657 NJB65599:NJB65657 NSX65599:NSX65657 OCT65599:OCT65657 OMP65599:OMP65657 OWL65599:OWL65657 PGH65599:PGH65657 PQD65599:PQD65657 PZZ65599:PZZ65657 QJV65599:QJV65657 QTR65599:QTR65657 RDN65599:RDN65657 RNJ65599:RNJ65657 RXF65599:RXF65657 SHB65599:SHB65657 SQX65599:SQX65657 TAT65599:TAT65657 TKP65599:TKP65657 TUL65599:TUL65657 UEH65599:UEH65657 UOD65599:UOD65657 UXZ65599:UXZ65657 VHV65599:VHV65657 VRR65599:VRR65657 WBN65599:WBN65657 WLJ65599:WLJ65657 WVF65599:WVF65657 P131135:P131193 IT131135:IT131193 SP131135:SP131193 ACL131135:ACL131193 AMH131135:AMH131193 AWD131135:AWD131193 BFZ131135:BFZ131193 BPV131135:BPV131193 BZR131135:BZR131193 CJN131135:CJN131193 CTJ131135:CTJ131193 DDF131135:DDF131193 DNB131135:DNB131193 DWX131135:DWX131193 EGT131135:EGT131193 EQP131135:EQP131193 FAL131135:FAL131193 FKH131135:FKH131193 FUD131135:FUD131193 GDZ131135:GDZ131193 GNV131135:GNV131193 GXR131135:GXR131193 HHN131135:HHN131193 HRJ131135:HRJ131193 IBF131135:IBF131193 ILB131135:ILB131193 IUX131135:IUX131193 JET131135:JET131193 JOP131135:JOP131193 JYL131135:JYL131193 KIH131135:KIH131193 KSD131135:KSD131193 LBZ131135:LBZ131193 LLV131135:LLV131193 LVR131135:LVR131193 MFN131135:MFN131193 MPJ131135:MPJ131193 MZF131135:MZF131193 NJB131135:NJB131193 NSX131135:NSX131193 OCT131135:OCT131193 OMP131135:OMP131193 OWL131135:OWL131193 PGH131135:PGH131193 PQD131135:PQD131193 PZZ131135:PZZ131193 QJV131135:QJV131193 QTR131135:QTR131193 RDN131135:RDN131193 RNJ131135:RNJ131193 RXF131135:RXF131193 SHB131135:SHB131193 SQX131135:SQX131193 TAT131135:TAT131193 TKP131135:TKP131193 TUL131135:TUL131193 UEH131135:UEH131193 UOD131135:UOD131193 UXZ131135:UXZ131193 VHV131135:VHV131193 VRR131135:VRR131193 WBN131135:WBN131193 WLJ131135:WLJ131193 WVF131135:WVF131193 P196671:P196729 IT196671:IT196729 SP196671:SP196729 ACL196671:ACL196729 AMH196671:AMH196729 AWD196671:AWD196729 BFZ196671:BFZ196729 BPV196671:BPV196729 BZR196671:BZR196729 CJN196671:CJN196729 CTJ196671:CTJ196729 DDF196671:DDF196729 DNB196671:DNB196729 DWX196671:DWX196729 EGT196671:EGT196729 EQP196671:EQP196729 FAL196671:FAL196729 FKH196671:FKH196729 FUD196671:FUD196729 GDZ196671:GDZ196729 GNV196671:GNV196729 GXR196671:GXR196729 HHN196671:HHN196729 HRJ196671:HRJ196729 IBF196671:IBF196729 ILB196671:ILB196729 IUX196671:IUX196729 JET196671:JET196729 JOP196671:JOP196729 JYL196671:JYL196729 KIH196671:KIH196729 KSD196671:KSD196729 LBZ196671:LBZ196729 LLV196671:LLV196729 LVR196671:LVR196729 MFN196671:MFN196729 MPJ196671:MPJ196729 MZF196671:MZF196729 NJB196671:NJB196729 NSX196671:NSX196729 OCT196671:OCT196729 OMP196671:OMP196729 OWL196671:OWL196729 PGH196671:PGH196729 PQD196671:PQD196729 PZZ196671:PZZ196729 QJV196671:QJV196729 QTR196671:QTR196729 RDN196671:RDN196729 RNJ196671:RNJ196729 RXF196671:RXF196729 SHB196671:SHB196729 SQX196671:SQX196729 TAT196671:TAT196729 TKP196671:TKP196729 TUL196671:TUL196729 UEH196671:UEH196729 UOD196671:UOD196729 UXZ196671:UXZ196729 VHV196671:VHV196729 VRR196671:VRR196729 WBN196671:WBN196729 WLJ196671:WLJ196729 WVF196671:WVF196729 P262207:P262265 IT262207:IT262265 SP262207:SP262265 ACL262207:ACL262265 AMH262207:AMH262265 AWD262207:AWD262265 BFZ262207:BFZ262265 BPV262207:BPV262265 BZR262207:BZR262265 CJN262207:CJN262265 CTJ262207:CTJ262265 DDF262207:DDF262265 DNB262207:DNB262265 DWX262207:DWX262265 EGT262207:EGT262265 EQP262207:EQP262265 FAL262207:FAL262265 FKH262207:FKH262265 FUD262207:FUD262265 GDZ262207:GDZ262265 GNV262207:GNV262265 GXR262207:GXR262265 HHN262207:HHN262265 HRJ262207:HRJ262265 IBF262207:IBF262265 ILB262207:ILB262265 IUX262207:IUX262265 JET262207:JET262265 JOP262207:JOP262265 JYL262207:JYL262265 KIH262207:KIH262265 KSD262207:KSD262265 LBZ262207:LBZ262265 LLV262207:LLV262265 LVR262207:LVR262265 MFN262207:MFN262265 MPJ262207:MPJ262265 MZF262207:MZF262265 NJB262207:NJB262265 NSX262207:NSX262265 OCT262207:OCT262265 OMP262207:OMP262265 OWL262207:OWL262265 PGH262207:PGH262265 PQD262207:PQD262265 PZZ262207:PZZ262265 QJV262207:QJV262265 QTR262207:QTR262265 RDN262207:RDN262265 RNJ262207:RNJ262265 RXF262207:RXF262265 SHB262207:SHB262265 SQX262207:SQX262265 TAT262207:TAT262265 TKP262207:TKP262265 TUL262207:TUL262265 UEH262207:UEH262265 UOD262207:UOD262265 UXZ262207:UXZ262265 VHV262207:VHV262265 VRR262207:VRR262265 WBN262207:WBN262265 WLJ262207:WLJ262265 WVF262207:WVF262265 P327743:P327801 IT327743:IT327801 SP327743:SP327801 ACL327743:ACL327801 AMH327743:AMH327801 AWD327743:AWD327801 BFZ327743:BFZ327801 BPV327743:BPV327801 BZR327743:BZR327801 CJN327743:CJN327801 CTJ327743:CTJ327801 DDF327743:DDF327801 DNB327743:DNB327801 DWX327743:DWX327801 EGT327743:EGT327801 EQP327743:EQP327801 FAL327743:FAL327801 FKH327743:FKH327801 FUD327743:FUD327801 GDZ327743:GDZ327801 GNV327743:GNV327801 GXR327743:GXR327801 HHN327743:HHN327801 HRJ327743:HRJ327801 IBF327743:IBF327801 ILB327743:ILB327801 IUX327743:IUX327801 JET327743:JET327801 JOP327743:JOP327801 JYL327743:JYL327801 KIH327743:KIH327801 KSD327743:KSD327801 LBZ327743:LBZ327801 LLV327743:LLV327801 LVR327743:LVR327801 MFN327743:MFN327801 MPJ327743:MPJ327801 MZF327743:MZF327801 NJB327743:NJB327801 NSX327743:NSX327801 OCT327743:OCT327801 OMP327743:OMP327801 OWL327743:OWL327801 PGH327743:PGH327801 PQD327743:PQD327801 PZZ327743:PZZ327801 QJV327743:QJV327801 QTR327743:QTR327801 RDN327743:RDN327801 RNJ327743:RNJ327801 RXF327743:RXF327801 SHB327743:SHB327801 SQX327743:SQX327801 TAT327743:TAT327801 TKP327743:TKP327801 TUL327743:TUL327801 UEH327743:UEH327801 UOD327743:UOD327801 UXZ327743:UXZ327801 VHV327743:VHV327801 VRR327743:VRR327801 WBN327743:WBN327801 WLJ327743:WLJ327801 WVF327743:WVF327801 P393279:P393337 IT393279:IT393337 SP393279:SP393337 ACL393279:ACL393337 AMH393279:AMH393337 AWD393279:AWD393337 BFZ393279:BFZ393337 BPV393279:BPV393337 BZR393279:BZR393337 CJN393279:CJN393337 CTJ393279:CTJ393337 DDF393279:DDF393337 DNB393279:DNB393337 DWX393279:DWX393337 EGT393279:EGT393337 EQP393279:EQP393337 FAL393279:FAL393337 FKH393279:FKH393337 FUD393279:FUD393337 GDZ393279:GDZ393337 GNV393279:GNV393337 GXR393279:GXR393337 HHN393279:HHN393337 HRJ393279:HRJ393337 IBF393279:IBF393337 ILB393279:ILB393337 IUX393279:IUX393337 JET393279:JET393337 JOP393279:JOP393337 JYL393279:JYL393337 KIH393279:KIH393337 KSD393279:KSD393337 LBZ393279:LBZ393337 LLV393279:LLV393337 LVR393279:LVR393337 MFN393279:MFN393337 MPJ393279:MPJ393337 MZF393279:MZF393337 NJB393279:NJB393337 NSX393279:NSX393337 OCT393279:OCT393337 OMP393279:OMP393337 OWL393279:OWL393337 PGH393279:PGH393337 PQD393279:PQD393337 PZZ393279:PZZ393337 QJV393279:QJV393337 QTR393279:QTR393337 RDN393279:RDN393337 RNJ393279:RNJ393337 RXF393279:RXF393337 SHB393279:SHB393337 SQX393279:SQX393337 TAT393279:TAT393337 TKP393279:TKP393337 TUL393279:TUL393337 UEH393279:UEH393337 UOD393279:UOD393337 UXZ393279:UXZ393337 VHV393279:VHV393337 VRR393279:VRR393337 WBN393279:WBN393337 WLJ393279:WLJ393337 WVF393279:WVF393337 P458815:P458873 IT458815:IT458873 SP458815:SP458873 ACL458815:ACL458873 AMH458815:AMH458873 AWD458815:AWD458873 BFZ458815:BFZ458873 BPV458815:BPV458873 BZR458815:BZR458873 CJN458815:CJN458873 CTJ458815:CTJ458873 DDF458815:DDF458873 DNB458815:DNB458873 DWX458815:DWX458873 EGT458815:EGT458873 EQP458815:EQP458873 FAL458815:FAL458873 FKH458815:FKH458873 FUD458815:FUD458873 GDZ458815:GDZ458873 GNV458815:GNV458873 GXR458815:GXR458873 HHN458815:HHN458873 HRJ458815:HRJ458873 IBF458815:IBF458873 ILB458815:ILB458873 IUX458815:IUX458873 JET458815:JET458873 JOP458815:JOP458873 JYL458815:JYL458873 KIH458815:KIH458873 KSD458815:KSD458873 LBZ458815:LBZ458873 LLV458815:LLV458873 LVR458815:LVR458873 MFN458815:MFN458873 MPJ458815:MPJ458873 MZF458815:MZF458873 NJB458815:NJB458873 NSX458815:NSX458873 OCT458815:OCT458873 OMP458815:OMP458873 OWL458815:OWL458873 PGH458815:PGH458873 PQD458815:PQD458873 PZZ458815:PZZ458873 QJV458815:QJV458873 QTR458815:QTR458873 RDN458815:RDN458873 RNJ458815:RNJ458873 RXF458815:RXF458873 SHB458815:SHB458873 SQX458815:SQX458873 TAT458815:TAT458873 TKP458815:TKP458873 TUL458815:TUL458873 UEH458815:UEH458873 UOD458815:UOD458873 UXZ458815:UXZ458873 VHV458815:VHV458873 VRR458815:VRR458873 WBN458815:WBN458873 WLJ458815:WLJ458873 WVF458815:WVF458873 P524351:P524409 IT524351:IT524409 SP524351:SP524409 ACL524351:ACL524409 AMH524351:AMH524409 AWD524351:AWD524409 BFZ524351:BFZ524409 BPV524351:BPV524409 BZR524351:BZR524409 CJN524351:CJN524409 CTJ524351:CTJ524409 DDF524351:DDF524409 DNB524351:DNB524409 DWX524351:DWX524409 EGT524351:EGT524409 EQP524351:EQP524409 FAL524351:FAL524409 FKH524351:FKH524409 FUD524351:FUD524409 GDZ524351:GDZ524409 GNV524351:GNV524409 GXR524351:GXR524409 HHN524351:HHN524409 HRJ524351:HRJ524409 IBF524351:IBF524409 ILB524351:ILB524409 IUX524351:IUX524409 JET524351:JET524409 JOP524351:JOP524409 JYL524351:JYL524409 KIH524351:KIH524409 KSD524351:KSD524409 LBZ524351:LBZ524409 LLV524351:LLV524409 LVR524351:LVR524409 MFN524351:MFN524409 MPJ524351:MPJ524409 MZF524351:MZF524409 NJB524351:NJB524409 NSX524351:NSX524409 OCT524351:OCT524409 OMP524351:OMP524409 OWL524351:OWL524409 PGH524351:PGH524409 PQD524351:PQD524409 PZZ524351:PZZ524409 QJV524351:QJV524409 QTR524351:QTR524409 RDN524351:RDN524409 RNJ524351:RNJ524409 RXF524351:RXF524409 SHB524351:SHB524409 SQX524351:SQX524409 TAT524351:TAT524409 TKP524351:TKP524409 TUL524351:TUL524409 UEH524351:UEH524409 UOD524351:UOD524409 UXZ524351:UXZ524409 VHV524351:VHV524409 VRR524351:VRR524409 WBN524351:WBN524409 WLJ524351:WLJ524409 WVF524351:WVF524409 P589887:P589945 IT589887:IT589945 SP589887:SP589945 ACL589887:ACL589945 AMH589887:AMH589945 AWD589887:AWD589945 BFZ589887:BFZ589945 BPV589887:BPV589945 BZR589887:BZR589945 CJN589887:CJN589945 CTJ589887:CTJ589945 DDF589887:DDF589945 DNB589887:DNB589945 DWX589887:DWX589945 EGT589887:EGT589945 EQP589887:EQP589945 FAL589887:FAL589945 FKH589887:FKH589945 FUD589887:FUD589945 GDZ589887:GDZ589945 GNV589887:GNV589945 GXR589887:GXR589945 HHN589887:HHN589945 HRJ589887:HRJ589945 IBF589887:IBF589945 ILB589887:ILB589945 IUX589887:IUX589945 JET589887:JET589945 JOP589887:JOP589945 JYL589887:JYL589945 KIH589887:KIH589945 KSD589887:KSD589945 LBZ589887:LBZ589945 LLV589887:LLV589945 LVR589887:LVR589945 MFN589887:MFN589945 MPJ589887:MPJ589945 MZF589887:MZF589945 NJB589887:NJB589945 NSX589887:NSX589945 OCT589887:OCT589945 OMP589887:OMP589945 OWL589887:OWL589945 PGH589887:PGH589945 PQD589887:PQD589945 PZZ589887:PZZ589945 QJV589887:QJV589945 QTR589887:QTR589945 RDN589887:RDN589945 RNJ589887:RNJ589945 RXF589887:RXF589945 SHB589887:SHB589945 SQX589887:SQX589945 TAT589887:TAT589945 TKP589887:TKP589945 TUL589887:TUL589945 UEH589887:UEH589945 UOD589887:UOD589945 UXZ589887:UXZ589945 VHV589887:VHV589945 VRR589887:VRR589945 WBN589887:WBN589945 WLJ589887:WLJ589945 WVF589887:WVF589945 P655423:P655481 IT655423:IT655481 SP655423:SP655481 ACL655423:ACL655481 AMH655423:AMH655481 AWD655423:AWD655481 BFZ655423:BFZ655481 BPV655423:BPV655481 BZR655423:BZR655481 CJN655423:CJN655481 CTJ655423:CTJ655481 DDF655423:DDF655481 DNB655423:DNB655481 DWX655423:DWX655481 EGT655423:EGT655481 EQP655423:EQP655481 FAL655423:FAL655481 FKH655423:FKH655481 FUD655423:FUD655481 GDZ655423:GDZ655481 GNV655423:GNV655481 GXR655423:GXR655481 HHN655423:HHN655481 HRJ655423:HRJ655481 IBF655423:IBF655481 ILB655423:ILB655481 IUX655423:IUX655481 JET655423:JET655481 JOP655423:JOP655481 JYL655423:JYL655481 KIH655423:KIH655481 KSD655423:KSD655481 LBZ655423:LBZ655481 LLV655423:LLV655481 LVR655423:LVR655481 MFN655423:MFN655481 MPJ655423:MPJ655481 MZF655423:MZF655481 NJB655423:NJB655481 NSX655423:NSX655481 OCT655423:OCT655481 OMP655423:OMP655481 OWL655423:OWL655481 PGH655423:PGH655481 PQD655423:PQD655481 PZZ655423:PZZ655481 QJV655423:QJV655481 QTR655423:QTR655481 RDN655423:RDN655481 RNJ655423:RNJ655481 RXF655423:RXF655481 SHB655423:SHB655481 SQX655423:SQX655481 TAT655423:TAT655481 TKP655423:TKP655481 TUL655423:TUL655481 UEH655423:UEH655481 UOD655423:UOD655481 UXZ655423:UXZ655481 VHV655423:VHV655481 VRR655423:VRR655481 WBN655423:WBN655481 WLJ655423:WLJ655481 WVF655423:WVF655481 P720959:P721017 IT720959:IT721017 SP720959:SP721017 ACL720959:ACL721017 AMH720959:AMH721017 AWD720959:AWD721017 BFZ720959:BFZ721017 BPV720959:BPV721017 BZR720959:BZR721017 CJN720959:CJN721017 CTJ720959:CTJ721017 DDF720959:DDF721017 DNB720959:DNB721017 DWX720959:DWX721017 EGT720959:EGT721017 EQP720959:EQP721017 FAL720959:FAL721017 FKH720959:FKH721017 FUD720959:FUD721017 GDZ720959:GDZ721017 GNV720959:GNV721017 GXR720959:GXR721017 HHN720959:HHN721017 HRJ720959:HRJ721017 IBF720959:IBF721017 ILB720959:ILB721017 IUX720959:IUX721017 JET720959:JET721017 JOP720959:JOP721017 JYL720959:JYL721017 KIH720959:KIH721017 KSD720959:KSD721017 LBZ720959:LBZ721017 LLV720959:LLV721017 LVR720959:LVR721017 MFN720959:MFN721017 MPJ720959:MPJ721017 MZF720959:MZF721017 NJB720959:NJB721017 NSX720959:NSX721017 OCT720959:OCT721017 OMP720959:OMP721017 OWL720959:OWL721017 PGH720959:PGH721017 PQD720959:PQD721017 PZZ720959:PZZ721017 QJV720959:QJV721017 QTR720959:QTR721017 RDN720959:RDN721017 RNJ720959:RNJ721017 RXF720959:RXF721017 SHB720959:SHB721017 SQX720959:SQX721017 TAT720959:TAT721017 TKP720959:TKP721017 TUL720959:TUL721017 UEH720959:UEH721017 UOD720959:UOD721017 UXZ720959:UXZ721017 VHV720959:VHV721017 VRR720959:VRR721017 WBN720959:WBN721017 WLJ720959:WLJ721017 WVF720959:WVF721017 P786495:P786553 IT786495:IT786553 SP786495:SP786553 ACL786495:ACL786553 AMH786495:AMH786553 AWD786495:AWD786553 BFZ786495:BFZ786553 BPV786495:BPV786553 BZR786495:BZR786553 CJN786495:CJN786553 CTJ786495:CTJ786553 DDF786495:DDF786553 DNB786495:DNB786553 DWX786495:DWX786553 EGT786495:EGT786553 EQP786495:EQP786553 FAL786495:FAL786553 FKH786495:FKH786553 FUD786495:FUD786553 GDZ786495:GDZ786553 GNV786495:GNV786553 GXR786495:GXR786553 HHN786495:HHN786553 HRJ786495:HRJ786553 IBF786495:IBF786553 ILB786495:ILB786553 IUX786495:IUX786553 JET786495:JET786553 JOP786495:JOP786553 JYL786495:JYL786553 KIH786495:KIH786553 KSD786495:KSD786553 LBZ786495:LBZ786553 LLV786495:LLV786553 LVR786495:LVR786553 MFN786495:MFN786553 MPJ786495:MPJ786553 MZF786495:MZF786553 NJB786495:NJB786553 NSX786495:NSX786553 OCT786495:OCT786553 OMP786495:OMP786553 OWL786495:OWL786553 PGH786495:PGH786553 PQD786495:PQD786553 PZZ786495:PZZ786553 QJV786495:QJV786553 QTR786495:QTR786553 RDN786495:RDN786553 RNJ786495:RNJ786553 RXF786495:RXF786553 SHB786495:SHB786553 SQX786495:SQX786553 TAT786495:TAT786553 TKP786495:TKP786553 TUL786495:TUL786553 UEH786495:UEH786553 UOD786495:UOD786553 UXZ786495:UXZ786553 VHV786495:VHV786553 VRR786495:VRR786553 WBN786495:WBN786553 WLJ786495:WLJ786553 WVF786495:WVF786553 P852031:P852089 IT852031:IT852089 SP852031:SP852089 ACL852031:ACL852089 AMH852031:AMH852089 AWD852031:AWD852089 BFZ852031:BFZ852089 BPV852031:BPV852089 BZR852031:BZR852089 CJN852031:CJN852089 CTJ852031:CTJ852089 DDF852031:DDF852089 DNB852031:DNB852089 DWX852031:DWX852089 EGT852031:EGT852089 EQP852031:EQP852089 FAL852031:FAL852089 FKH852031:FKH852089 FUD852031:FUD852089 GDZ852031:GDZ852089 GNV852031:GNV852089 GXR852031:GXR852089 HHN852031:HHN852089 HRJ852031:HRJ852089 IBF852031:IBF852089 ILB852031:ILB852089 IUX852031:IUX852089 JET852031:JET852089 JOP852031:JOP852089 JYL852031:JYL852089 KIH852031:KIH852089 KSD852031:KSD852089 LBZ852031:LBZ852089 LLV852031:LLV852089 LVR852031:LVR852089 MFN852031:MFN852089 MPJ852031:MPJ852089 MZF852031:MZF852089 NJB852031:NJB852089 NSX852031:NSX852089 OCT852031:OCT852089 OMP852031:OMP852089 OWL852031:OWL852089 PGH852031:PGH852089 PQD852031:PQD852089 PZZ852031:PZZ852089 QJV852031:QJV852089 QTR852031:QTR852089 RDN852031:RDN852089 RNJ852031:RNJ852089 RXF852031:RXF852089 SHB852031:SHB852089 SQX852031:SQX852089 TAT852031:TAT852089 TKP852031:TKP852089 TUL852031:TUL852089 UEH852031:UEH852089 UOD852031:UOD852089 UXZ852031:UXZ852089 VHV852031:VHV852089 VRR852031:VRR852089 WBN852031:WBN852089 WLJ852031:WLJ852089 WVF852031:WVF852089 P917567:P917625 IT917567:IT917625 SP917567:SP917625 ACL917567:ACL917625 AMH917567:AMH917625 AWD917567:AWD917625 BFZ917567:BFZ917625 BPV917567:BPV917625 BZR917567:BZR917625 CJN917567:CJN917625 CTJ917567:CTJ917625 DDF917567:DDF917625 DNB917567:DNB917625 DWX917567:DWX917625 EGT917567:EGT917625 EQP917567:EQP917625 FAL917567:FAL917625 FKH917567:FKH917625 FUD917567:FUD917625 GDZ917567:GDZ917625 GNV917567:GNV917625 GXR917567:GXR917625 HHN917567:HHN917625 HRJ917567:HRJ917625 IBF917567:IBF917625 ILB917567:ILB917625 IUX917567:IUX917625 JET917567:JET917625 JOP917567:JOP917625 JYL917567:JYL917625 KIH917567:KIH917625 KSD917567:KSD917625 LBZ917567:LBZ917625 LLV917567:LLV917625 LVR917567:LVR917625 MFN917567:MFN917625 MPJ917567:MPJ917625 MZF917567:MZF917625 NJB917567:NJB917625 NSX917567:NSX917625 OCT917567:OCT917625 OMP917567:OMP917625 OWL917567:OWL917625 PGH917567:PGH917625 PQD917567:PQD917625 PZZ917567:PZZ917625 QJV917567:QJV917625 QTR917567:QTR917625 RDN917567:RDN917625 RNJ917567:RNJ917625 RXF917567:RXF917625 SHB917567:SHB917625 SQX917567:SQX917625 TAT917567:TAT917625 TKP917567:TKP917625 TUL917567:TUL917625 UEH917567:UEH917625 UOD917567:UOD917625 UXZ917567:UXZ917625 VHV917567:VHV917625 VRR917567:VRR917625 WBN917567:WBN917625 WLJ917567:WLJ917625 WVF917567:WVF917625 P983103:P983161 IT983103:IT983161 SP983103:SP983161 ACL983103:ACL983161 AMH983103:AMH983161 AWD983103:AWD983161 BFZ983103:BFZ983161 BPV983103:BPV983161 BZR983103:BZR983161 CJN983103:CJN983161 CTJ983103:CTJ983161 DDF983103:DDF983161 DNB983103:DNB983161 DWX983103:DWX983161 EGT983103:EGT983161 EQP983103:EQP983161 FAL983103:FAL983161 FKH983103:FKH983161 FUD983103:FUD983161 GDZ983103:GDZ983161 GNV983103:GNV983161 GXR983103:GXR983161 HHN983103:HHN983161 HRJ983103:HRJ983161 IBF983103:IBF983161 ILB983103:ILB983161 IUX983103:IUX983161 JET983103:JET983161 JOP983103:JOP983161 JYL983103:JYL983161 KIH983103:KIH983161 KSD983103:KSD983161 LBZ983103:LBZ983161 LLV983103:LLV983161 LVR983103:LVR983161 MFN983103:MFN983161 MPJ983103:MPJ983161 MZF983103:MZF983161 NJB983103:NJB983161 NSX983103:NSX983161 OCT983103:OCT983161 OMP983103:OMP983161 OWL983103:OWL983161 PGH983103:PGH983161 PQD983103:PQD983161 PZZ983103:PZZ983161 QJV983103:QJV983161 QTR983103:QTR983161 RDN983103:RDN983161 RNJ983103:RNJ983161 RXF983103:RXF983161 SHB983103:SHB983161 SQX983103:SQX983161 TAT983103:TAT983161 TKP983103:TKP983161 TUL983103:TUL983161 UEH983103:UEH983161 UOD983103:UOD983161 UXZ983103:UXZ983161 VHV983103:VHV983161 VRR983103:VRR983161 WBN983103:WBN983161 WLJ983103:WLJ983161 WVF983103:WVF983161 P65792:P65890 IT65792:IT65890 SP65792:SP65890 ACL65792:ACL65890 AMH65792:AMH65890 AWD65792:AWD65890 BFZ65792:BFZ65890 BPV65792:BPV65890 BZR65792:BZR65890 CJN65792:CJN65890 CTJ65792:CTJ65890 DDF65792:DDF65890 DNB65792:DNB65890 DWX65792:DWX65890 EGT65792:EGT65890 EQP65792:EQP65890 FAL65792:FAL65890 FKH65792:FKH65890 FUD65792:FUD65890 GDZ65792:GDZ65890 GNV65792:GNV65890 GXR65792:GXR65890 HHN65792:HHN65890 HRJ65792:HRJ65890 IBF65792:IBF65890 ILB65792:ILB65890 IUX65792:IUX65890 JET65792:JET65890 JOP65792:JOP65890 JYL65792:JYL65890 KIH65792:KIH65890 KSD65792:KSD65890 LBZ65792:LBZ65890 LLV65792:LLV65890 LVR65792:LVR65890 MFN65792:MFN65890 MPJ65792:MPJ65890 MZF65792:MZF65890 NJB65792:NJB65890 NSX65792:NSX65890 OCT65792:OCT65890 OMP65792:OMP65890 OWL65792:OWL65890 PGH65792:PGH65890 PQD65792:PQD65890 PZZ65792:PZZ65890 QJV65792:QJV65890 QTR65792:QTR65890 RDN65792:RDN65890 RNJ65792:RNJ65890 RXF65792:RXF65890 SHB65792:SHB65890 SQX65792:SQX65890 TAT65792:TAT65890 TKP65792:TKP65890 TUL65792:TUL65890 UEH65792:UEH65890 UOD65792:UOD65890 UXZ65792:UXZ65890 VHV65792:VHV65890 VRR65792:VRR65890 WBN65792:WBN65890 WLJ65792:WLJ65890 WVF65792:WVF65890 P131328:P131426 IT131328:IT131426 SP131328:SP131426 ACL131328:ACL131426 AMH131328:AMH131426 AWD131328:AWD131426 BFZ131328:BFZ131426 BPV131328:BPV131426 BZR131328:BZR131426 CJN131328:CJN131426 CTJ131328:CTJ131426 DDF131328:DDF131426 DNB131328:DNB131426 DWX131328:DWX131426 EGT131328:EGT131426 EQP131328:EQP131426 FAL131328:FAL131426 FKH131328:FKH131426 FUD131328:FUD131426 GDZ131328:GDZ131426 GNV131328:GNV131426 GXR131328:GXR131426 HHN131328:HHN131426 HRJ131328:HRJ131426 IBF131328:IBF131426 ILB131328:ILB131426 IUX131328:IUX131426 JET131328:JET131426 JOP131328:JOP131426 JYL131328:JYL131426 KIH131328:KIH131426 KSD131328:KSD131426 LBZ131328:LBZ131426 LLV131328:LLV131426 LVR131328:LVR131426 MFN131328:MFN131426 MPJ131328:MPJ131426 MZF131328:MZF131426 NJB131328:NJB131426 NSX131328:NSX131426 OCT131328:OCT131426 OMP131328:OMP131426 OWL131328:OWL131426 PGH131328:PGH131426 PQD131328:PQD131426 PZZ131328:PZZ131426 QJV131328:QJV131426 QTR131328:QTR131426 RDN131328:RDN131426 RNJ131328:RNJ131426 RXF131328:RXF131426 SHB131328:SHB131426 SQX131328:SQX131426 TAT131328:TAT131426 TKP131328:TKP131426 TUL131328:TUL131426 UEH131328:UEH131426 UOD131328:UOD131426 UXZ131328:UXZ131426 VHV131328:VHV131426 VRR131328:VRR131426 WBN131328:WBN131426 WLJ131328:WLJ131426 WVF131328:WVF131426 P196864:P196962 IT196864:IT196962 SP196864:SP196962 ACL196864:ACL196962 AMH196864:AMH196962 AWD196864:AWD196962 BFZ196864:BFZ196962 BPV196864:BPV196962 BZR196864:BZR196962 CJN196864:CJN196962 CTJ196864:CTJ196962 DDF196864:DDF196962 DNB196864:DNB196962 DWX196864:DWX196962 EGT196864:EGT196962 EQP196864:EQP196962 FAL196864:FAL196962 FKH196864:FKH196962 FUD196864:FUD196962 GDZ196864:GDZ196962 GNV196864:GNV196962 GXR196864:GXR196962 HHN196864:HHN196962 HRJ196864:HRJ196962 IBF196864:IBF196962 ILB196864:ILB196962 IUX196864:IUX196962 JET196864:JET196962 JOP196864:JOP196962 JYL196864:JYL196962 KIH196864:KIH196962 KSD196864:KSD196962 LBZ196864:LBZ196962 LLV196864:LLV196962 LVR196864:LVR196962 MFN196864:MFN196962 MPJ196864:MPJ196962 MZF196864:MZF196962 NJB196864:NJB196962 NSX196864:NSX196962 OCT196864:OCT196962 OMP196864:OMP196962 OWL196864:OWL196962 PGH196864:PGH196962 PQD196864:PQD196962 PZZ196864:PZZ196962 QJV196864:QJV196962 QTR196864:QTR196962 RDN196864:RDN196962 RNJ196864:RNJ196962 RXF196864:RXF196962 SHB196864:SHB196962 SQX196864:SQX196962 TAT196864:TAT196962 TKP196864:TKP196962 TUL196864:TUL196962 UEH196864:UEH196962 UOD196864:UOD196962 UXZ196864:UXZ196962 VHV196864:VHV196962 VRR196864:VRR196962 WBN196864:WBN196962 WLJ196864:WLJ196962 WVF196864:WVF196962 P262400:P262498 IT262400:IT262498 SP262400:SP262498 ACL262400:ACL262498 AMH262400:AMH262498 AWD262400:AWD262498 BFZ262400:BFZ262498 BPV262400:BPV262498 BZR262400:BZR262498 CJN262400:CJN262498 CTJ262400:CTJ262498 DDF262400:DDF262498 DNB262400:DNB262498 DWX262400:DWX262498 EGT262400:EGT262498 EQP262400:EQP262498 FAL262400:FAL262498 FKH262400:FKH262498 FUD262400:FUD262498 GDZ262400:GDZ262498 GNV262400:GNV262498 GXR262400:GXR262498 HHN262400:HHN262498 HRJ262400:HRJ262498 IBF262400:IBF262498 ILB262400:ILB262498 IUX262400:IUX262498 JET262400:JET262498 JOP262400:JOP262498 JYL262400:JYL262498 KIH262400:KIH262498 KSD262400:KSD262498 LBZ262400:LBZ262498 LLV262400:LLV262498 LVR262400:LVR262498 MFN262400:MFN262498 MPJ262400:MPJ262498 MZF262400:MZF262498 NJB262400:NJB262498 NSX262400:NSX262498 OCT262400:OCT262498 OMP262400:OMP262498 OWL262400:OWL262498 PGH262400:PGH262498 PQD262400:PQD262498 PZZ262400:PZZ262498 QJV262400:QJV262498 QTR262400:QTR262498 RDN262400:RDN262498 RNJ262400:RNJ262498 RXF262400:RXF262498 SHB262400:SHB262498 SQX262400:SQX262498 TAT262400:TAT262498 TKP262400:TKP262498 TUL262400:TUL262498 UEH262400:UEH262498 UOD262400:UOD262498 UXZ262400:UXZ262498 VHV262400:VHV262498 VRR262400:VRR262498 WBN262400:WBN262498 WLJ262400:WLJ262498 WVF262400:WVF262498 P327936:P328034 IT327936:IT328034 SP327936:SP328034 ACL327936:ACL328034 AMH327936:AMH328034 AWD327936:AWD328034 BFZ327936:BFZ328034 BPV327936:BPV328034 BZR327936:BZR328034 CJN327936:CJN328034 CTJ327936:CTJ328034 DDF327936:DDF328034 DNB327936:DNB328034 DWX327936:DWX328034 EGT327936:EGT328034 EQP327936:EQP328034 FAL327936:FAL328034 FKH327936:FKH328034 FUD327936:FUD328034 GDZ327936:GDZ328034 GNV327936:GNV328034 GXR327936:GXR328034 HHN327936:HHN328034 HRJ327936:HRJ328034 IBF327936:IBF328034 ILB327936:ILB328034 IUX327936:IUX328034 JET327936:JET328034 JOP327936:JOP328034 JYL327936:JYL328034 KIH327936:KIH328034 KSD327936:KSD328034 LBZ327936:LBZ328034 LLV327936:LLV328034 LVR327936:LVR328034 MFN327936:MFN328034 MPJ327936:MPJ328034 MZF327936:MZF328034 NJB327936:NJB328034 NSX327936:NSX328034 OCT327936:OCT328034 OMP327936:OMP328034 OWL327936:OWL328034 PGH327936:PGH328034 PQD327936:PQD328034 PZZ327936:PZZ328034 QJV327936:QJV328034 QTR327936:QTR328034 RDN327936:RDN328034 RNJ327936:RNJ328034 RXF327936:RXF328034 SHB327936:SHB328034 SQX327936:SQX328034 TAT327936:TAT328034 TKP327936:TKP328034 TUL327936:TUL328034 UEH327936:UEH328034 UOD327936:UOD328034 UXZ327936:UXZ328034 VHV327936:VHV328034 VRR327936:VRR328034 WBN327936:WBN328034 WLJ327936:WLJ328034 WVF327936:WVF328034 P393472:P393570 IT393472:IT393570 SP393472:SP393570 ACL393472:ACL393570 AMH393472:AMH393570 AWD393472:AWD393570 BFZ393472:BFZ393570 BPV393472:BPV393570 BZR393472:BZR393570 CJN393472:CJN393570 CTJ393472:CTJ393570 DDF393472:DDF393570 DNB393472:DNB393570 DWX393472:DWX393570 EGT393472:EGT393570 EQP393472:EQP393570 FAL393472:FAL393570 FKH393472:FKH393570 FUD393472:FUD393570 GDZ393472:GDZ393570 GNV393472:GNV393570 GXR393472:GXR393570 HHN393472:HHN393570 HRJ393472:HRJ393570 IBF393472:IBF393570 ILB393472:ILB393570 IUX393472:IUX393570 JET393472:JET393570 JOP393472:JOP393570 JYL393472:JYL393570 KIH393472:KIH393570 KSD393472:KSD393570 LBZ393472:LBZ393570 LLV393472:LLV393570 LVR393472:LVR393570 MFN393472:MFN393570 MPJ393472:MPJ393570 MZF393472:MZF393570 NJB393472:NJB393570 NSX393472:NSX393570 OCT393472:OCT393570 OMP393472:OMP393570 OWL393472:OWL393570 PGH393472:PGH393570 PQD393472:PQD393570 PZZ393472:PZZ393570 QJV393472:QJV393570 QTR393472:QTR393570 RDN393472:RDN393570 RNJ393472:RNJ393570 RXF393472:RXF393570 SHB393472:SHB393570 SQX393472:SQX393570 TAT393472:TAT393570 TKP393472:TKP393570 TUL393472:TUL393570 UEH393472:UEH393570 UOD393472:UOD393570 UXZ393472:UXZ393570 VHV393472:VHV393570 VRR393472:VRR393570 WBN393472:WBN393570 WLJ393472:WLJ393570 WVF393472:WVF393570 P459008:P459106 IT459008:IT459106 SP459008:SP459106 ACL459008:ACL459106 AMH459008:AMH459106 AWD459008:AWD459106 BFZ459008:BFZ459106 BPV459008:BPV459106 BZR459008:BZR459106 CJN459008:CJN459106 CTJ459008:CTJ459106 DDF459008:DDF459106 DNB459008:DNB459106 DWX459008:DWX459106 EGT459008:EGT459106 EQP459008:EQP459106 FAL459008:FAL459106 FKH459008:FKH459106 FUD459008:FUD459106 GDZ459008:GDZ459106 GNV459008:GNV459106 GXR459008:GXR459106 HHN459008:HHN459106 HRJ459008:HRJ459106 IBF459008:IBF459106 ILB459008:ILB459106 IUX459008:IUX459106 JET459008:JET459106 JOP459008:JOP459106 JYL459008:JYL459106 KIH459008:KIH459106 KSD459008:KSD459106 LBZ459008:LBZ459106 LLV459008:LLV459106 LVR459008:LVR459106 MFN459008:MFN459106 MPJ459008:MPJ459106 MZF459008:MZF459106 NJB459008:NJB459106 NSX459008:NSX459106 OCT459008:OCT459106 OMP459008:OMP459106 OWL459008:OWL459106 PGH459008:PGH459106 PQD459008:PQD459106 PZZ459008:PZZ459106 QJV459008:QJV459106 QTR459008:QTR459106 RDN459008:RDN459106 RNJ459008:RNJ459106 RXF459008:RXF459106 SHB459008:SHB459106 SQX459008:SQX459106 TAT459008:TAT459106 TKP459008:TKP459106 TUL459008:TUL459106 UEH459008:UEH459106 UOD459008:UOD459106 UXZ459008:UXZ459106 VHV459008:VHV459106 VRR459008:VRR459106 WBN459008:WBN459106 WLJ459008:WLJ459106 WVF459008:WVF459106 P524544:P524642 IT524544:IT524642 SP524544:SP524642 ACL524544:ACL524642 AMH524544:AMH524642 AWD524544:AWD524642 BFZ524544:BFZ524642 BPV524544:BPV524642 BZR524544:BZR524642 CJN524544:CJN524642 CTJ524544:CTJ524642 DDF524544:DDF524642 DNB524544:DNB524642 DWX524544:DWX524642 EGT524544:EGT524642 EQP524544:EQP524642 FAL524544:FAL524642 FKH524544:FKH524642 FUD524544:FUD524642 GDZ524544:GDZ524642 GNV524544:GNV524642 GXR524544:GXR524642 HHN524544:HHN524642 HRJ524544:HRJ524642 IBF524544:IBF524642 ILB524544:ILB524642 IUX524544:IUX524642 JET524544:JET524642 JOP524544:JOP524642 JYL524544:JYL524642 KIH524544:KIH524642 KSD524544:KSD524642 LBZ524544:LBZ524642 LLV524544:LLV524642 LVR524544:LVR524642 MFN524544:MFN524642 MPJ524544:MPJ524642 MZF524544:MZF524642 NJB524544:NJB524642 NSX524544:NSX524642 OCT524544:OCT524642 OMP524544:OMP524642 OWL524544:OWL524642 PGH524544:PGH524642 PQD524544:PQD524642 PZZ524544:PZZ524642 QJV524544:QJV524642 QTR524544:QTR524642 RDN524544:RDN524642 RNJ524544:RNJ524642 RXF524544:RXF524642 SHB524544:SHB524642 SQX524544:SQX524642 TAT524544:TAT524642 TKP524544:TKP524642 TUL524544:TUL524642 UEH524544:UEH524642 UOD524544:UOD524642 UXZ524544:UXZ524642 VHV524544:VHV524642 VRR524544:VRR524642 WBN524544:WBN524642 WLJ524544:WLJ524642 WVF524544:WVF524642 P590080:P590178 IT590080:IT590178 SP590080:SP590178 ACL590080:ACL590178 AMH590080:AMH590178 AWD590080:AWD590178 BFZ590080:BFZ590178 BPV590080:BPV590178 BZR590080:BZR590178 CJN590080:CJN590178 CTJ590080:CTJ590178 DDF590080:DDF590178 DNB590080:DNB590178 DWX590080:DWX590178 EGT590080:EGT590178 EQP590080:EQP590178 FAL590080:FAL590178 FKH590080:FKH590178 FUD590080:FUD590178 GDZ590080:GDZ590178 GNV590080:GNV590178 GXR590080:GXR590178 HHN590080:HHN590178 HRJ590080:HRJ590178 IBF590080:IBF590178 ILB590080:ILB590178 IUX590080:IUX590178 JET590080:JET590178 JOP590080:JOP590178 JYL590080:JYL590178 KIH590080:KIH590178 KSD590080:KSD590178 LBZ590080:LBZ590178 LLV590080:LLV590178 LVR590080:LVR590178 MFN590080:MFN590178 MPJ590080:MPJ590178 MZF590080:MZF590178 NJB590080:NJB590178 NSX590080:NSX590178 OCT590080:OCT590178 OMP590080:OMP590178 OWL590080:OWL590178 PGH590080:PGH590178 PQD590080:PQD590178 PZZ590080:PZZ590178 QJV590080:QJV590178 QTR590080:QTR590178 RDN590080:RDN590178 RNJ590080:RNJ590178 RXF590080:RXF590178 SHB590080:SHB590178 SQX590080:SQX590178 TAT590080:TAT590178 TKP590080:TKP590178 TUL590080:TUL590178 UEH590080:UEH590178 UOD590080:UOD590178 UXZ590080:UXZ590178 VHV590080:VHV590178 VRR590080:VRR590178 WBN590080:WBN590178 WLJ590080:WLJ590178 WVF590080:WVF590178 P655616:P655714 IT655616:IT655714 SP655616:SP655714 ACL655616:ACL655714 AMH655616:AMH655714 AWD655616:AWD655714 BFZ655616:BFZ655714 BPV655616:BPV655714 BZR655616:BZR655714 CJN655616:CJN655714 CTJ655616:CTJ655714 DDF655616:DDF655714 DNB655616:DNB655714 DWX655616:DWX655714 EGT655616:EGT655714 EQP655616:EQP655714 FAL655616:FAL655714 FKH655616:FKH655714 FUD655616:FUD655714 GDZ655616:GDZ655714 GNV655616:GNV655714 GXR655616:GXR655714 HHN655616:HHN655714 HRJ655616:HRJ655714 IBF655616:IBF655714 ILB655616:ILB655714 IUX655616:IUX655714 JET655616:JET655714 JOP655616:JOP655714 JYL655616:JYL655714 KIH655616:KIH655714 KSD655616:KSD655714 LBZ655616:LBZ655714 LLV655616:LLV655714 LVR655616:LVR655714 MFN655616:MFN655714 MPJ655616:MPJ655714 MZF655616:MZF655714 NJB655616:NJB655714 NSX655616:NSX655714 OCT655616:OCT655714 OMP655616:OMP655714 OWL655616:OWL655714 PGH655616:PGH655714 PQD655616:PQD655714 PZZ655616:PZZ655714 QJV655616:QJV655714 QTR655616:QTR655714 RDN655616:RDN655714 RNJ655616:RNJ655714 RXF655616:RXF655714 SHB655616:SHB655714 SQX655616:SQX655714 TAT655616:TAT655714 TKP655616:TKP655714 TUL655616:TUL655714 UEH655616:UEH655714 UOD655616:UOD655714 UXZ655616:UXZ655714 VHV655616:VHV655714 VRR655616:VRR655714 WBN655616:WBN655714 WLJ655616:WLJ655714 WVF655616:WVF655714 P721152:P721250 IT721152:IT721250 SP721152:SP721250 ACL721152:ACL721250 AMH721152:AMH721250 AWD721152:AWD721250 BFZ721152:BFZ721250 BPV721152:BPV721250 BZR721152:BZR721250 CJN721152:CJN721250 CTJ721152:CTJ721250 DDF721152:DDF721250 DNB721152:DNB721250 DWX721152:DWX721250 EGT721152:EGT721250 EQP721152:EQP721250 FAL721152:FAL721250 FKH721152:FKH721250 FUD721152:FUD721250 GDZ721152:GDZ721250 GNV721152:GNV721250 GXR721152:GXR721250 HHN721152:HHN721250 HRJ721152:HRJ721250 IBF721152:IBF721250 ILB721152:ILB721250 IUX721152:IUX721250 JET721152:JET721250 JOP721152:JOP721250 JYL721152:JYL721250 KIH721152:KIH721250 KSD721152:KSD721250 LBZ721152:LBZ721250 LLV721152:LLV721250 LVR721152:LVR721250 MFN721152:MFN721250 MPJ721152:MPJ721250 MZF721152:MZF721250 NJB721152:NJB721250 NSX721152:NSX721250 OCT721152:OCT721250 OMP721152:OMP721250 OWL721152:OWL721250 PGH721152:PGH721250 PQD721152:PQD721250 PZZ721152:PZZ721250 QJV721152:QJV721250 QTR721152:QTR721250 RDN721152:RDN721250 RNJ721152:RNJ721250 RXF721152:RXF721250 SHB721152:SHB721250 SQX721152:SQX721250 TAT721152:TAT721250 TKP721152:TKP721250 TUL721152:TUL721250 UEH721152:UEH721250 UOD721152:UOD721250 UXZ721152:UXZ721250 VHV721152:VHV721250 VRR721152:VRR721250 WBN721152:WBN721250 WLJ721152:WLJ721250 WVF721152:WVF721250 P786688:P786786 IT786688:IT786786 SP786688:SP786786 ACL786688:ACL786786 AMH786688:AMH786786 AWD786688:AWD786786 BFZ786688:BFZ786786 BPV786688:BPV786786 BZR786688:BZR786786 CJN786688:CJN786786 CTJ786688:CTJ786786 DDF786688:DDF786786 DNB786688:DNB786786 DWX786688:DWX786786 EGT786688:EGT786786 EQP786688:EQP786786 FAL786688:FAL786786 FKH786688:FKH786786 FUD786688:FUD786786 GDZ786688:GDZ786786 GNV786688:GNV786786 GXR786688:GXR786786 HHN786688:HHN786786 HRJ786688:HRJ786786 IBF786688:IBF786786 ILB786688:ILB786786 IUX786688:IUX786786 JET786688:JET786786 JOP786688:JOP786786 JYL786688:JYL786786 KIH786688:KIH786786 KSD786688:KSD786786 LBZ786688:LBZ786786 LLV786688:LLV786786 LVR786688:LVR786786 MFN786688:MFN786786 MPJ786688:MPJ786786 MZF786688:MZF786786 NJB786688:NJB786786 NSX786688:NSX786786 OCT786688:OCT786786 OMP786688:OMP786786 OWL786688:OWL786786 PGH786688:PGH786786 PQD786688:PQD786786 PZZ786688:PZZ786786 QJV786688:QJV786786 QTR786688:QTR786786 RDN786688:RDN786786 RNJ786688:RNJ786786 RXF786688:RXF786786 SHB786688:SHB786786 SQX786688:SQX786786 TAT786688:TAT786786 TKP786688:TKP786786 TUL786688:TUL786786 UEH786688:UEH786786 UOD786688:UOD786786 UXZ786688:UXZ786786 VHV786688:VHV786786 VRR786688:VRR786786 WBN786688:WBN786786 WLJ786688:WLJ786786 WVF786688:WVF786786 P852224:P852322 IT852224:IT852322 SP852224:SP852322 ACL852224:ACL852322 AMH852224:AMH852322 AWD852224:AWD852322 BFZ852224:BFZ852322 BPV852224:BPV852322 BZR852224:BZR852322 CJN852224:CJN852322 CTJ852224:CTJ852322 DDF852224:DDF852322 DNB852224:DNB852322 DWX852224:DWX852322 EGT852224:EGT852322 EQP852224:EQP852322 FAL852224:FAL852322 FKH852224:FKH852322 FUD852224:FUD852322 GDZ852224:GDZ852322 GNV852224:GNV852322 GXR852224:GXR852322 HHN852224:HHN852322 HRJ852224:HRJ852322 IBF852224:IBF852322 ILB852224:ILB852322 IUX852224:IUX852322 JET852224:JET852322 JOP852224:JOP852322 JYL852224:JYL852322 KIH852224:KIH852322 KSD852224:KSD852322 LBZ852224:LBZ852322 LLV852224:LLV852322 LVR852224:LVR852322 MFN852224:MFN852322 MPJ852224:MPJ852322 MZF852224:MZF852322 NJB852224:NJB852322 NSX852224:NSX852322 OCT852224:OCT852322 OMP852224:OMP852322 OWL852224:OWL852322 PGH852224:PGH852322 PQD852224:PQD852322 PZZ852224:PZZ852322 QJV852224:QJV852322 QTR852224:QTR852322 RDN852224:RDN852322 RNJ852224:RNJ852322 RXF852224:RXF852322 SHB852224:SHB852322 SQX852224:SQX852322 TAT852224:TAT852322 TKP852224:TKP852322 TUL852224:TUL852322 UEH852224:UEH852322 UOD852224:UOD852322 UXZ852224:UXZ852322 VHV852224:VHV852322 VRR852224:VRR852322 WBN852224:WBN852322 WLJ852224:WLJ852322 WVF852224:WVF852322 P917760:P917858 IT917760:IT917858 SP917760:SP917858 ACL917760:ACL917858 AMH917760:AMH917858 AWD917760:AWD917858 BFZ917760:BFZ917858 BPV917760:BPV917858 BZR917760:BZR917858 CJN917760:CJN917858 CTJ917760:CTJ917858 DDF917760:DDF917858 DNB917760:DNB917858 DWX917760:DWX917858 EGT917760:EGT917858 EQP917760:EQP917858 FAL917760:FAL917858 FKH917760:FKH917858 FUD917760:FUD917858 GDZ917760:GDZ917858 GNV917760:GNV917858 GXR917760:GXR917858 HHN917760:HHN917858 HRJ917760:HRJ917858 IBF917760:IBF917858 ILB917760:ILB917858 IUX917760:IUX917858 JET917760:JET917858 JOP917760:JOP917858 JYL917760:JYL917858 KIH917760:KIH917858 KSD917760:KSD917858 LBZ917760:LBZ917858 LLV917760:LLV917858 LVR917760:LVR917858 MFN917760:MFN917858 MPJ917760:MPJ917858 MZF917760:MZF917858 NJB917760:NJB917858 NSX917760:NSX917858 OCT917760:OCT917858 OMP917760:OMP917858 OWL917760:OWL917858 PGH917760:PGH917858 PQD917760:PQD917858 PZZ917760:PZZ917858 QJV917760:QJV917858 QTR917760:QTR917858 RDN917760:RDN917858 RNJ917760:RNJ917858 RXF917760:RXF917858 SHB917760:SHB917858 SQX917760:SQX917858 TAT917760:TAT917858 TKP917760:TKP917858 TUL917760:TUL917858 UEH917760:UEH917858 UOD917760:UOD917858 UXZ917760:UXZ917858 VHV917760:VHV917858 VRR917760:VRR917858 WBN917760:WBN917858 WLJ917760:WLJ917858 WVF917760:WVF917858 P983296:P983394 IT983296:IT983394 SP983296:SP983394 ACL983296:ACL983394 AMH983296:AMH983394 AWD983296:AWD983394 BFZ983296:BFZ983394 BPV983296:BPV983394 BZR983296:BZR983394 CJN983296:CJN983394 CTJ983296:CTJ983394 DDF983296:DDF983394 DNB983296:DNB983394 DWX983296:DWX983394 EGT983296:EGT983394 EQP983296:EQP983394 FAL983296:FAL983394 FKH983296:FKH983394 FUD983296:FUD983394 GDZ983296:GDZ983394 GNV983296:GNV983394 GXR983296:GXR983394 HHN983296:HHN983394 HRJ983296:HRJ983394 IBF983296:IBF983394 ILB983296:ILB983394 IUX983296:IUX983394 JET983296:JET983394 JOP983296:JOP983394 JYL983296:JYL983394 KIH983296:KIH983394 KSD983296:KSD983394 LBZ983296:LBZ983394 LLV983296:LLV983394 LVR983296:LVR983394 MFN983296:MFN983394 MPJ983296:MPJ983394 MZF983296:MZF983394 NJB983296:NJB983394 NSX983296:NSX983394 OCT983296:OCT983394 OMP983296:OMP983394 OWL983296:OWL983394 PGH983296:PGH983394 PQD983296:PQD983394 PZZ983296:PZZ983394 QJV983296:QJV983394 QTR983296:QTR983394 RDN983296:RDN983394 RNJ983296:RNJ983394 RXF983296:RXF983394 SHB983296:SHB983394 SQX983296:SQX983394 TAT983296:TAT983394 TKP983296:TKP983394 TUL983296:TUL983394 UEH983296:UEH983394 UOD983296:UOD983394 UXZ983296:UXZ983394 VHV983296:VHV983394 VRR983296:VRR983394 WBN983296:WBN983394 WLJ983296:WLJ983394 WVF983296:WVF983394 P65991:P66017 IT65991:IT66017 SP65991:SP66017 ACL65991:ACL66017 AMH65991:AMH66017 AWD65991:AWD66017 BFZ65991:BFZ66017 BPV65991:BPV66017 BZR65991:BZR66017 CJN65991:CJN66017 CTJ65991:CTJ66017 DDF65991:DDF66017 DNB65991:DNB66017 DWX65991:DWX66017 EGT65991:EGT66017 EQP65991:EQP66017 FAL65991:FAL66017 FKH65991:FKH66017 FUD65991:FUD66017 GDZ65991:GDZ66017 GNV65991:GNV66017 GXR65991:GXR66017 HHN65991:HHN66017 HRJ65991:HRJ66017 IBF65991:IBF66017 ILB65991:ILB66017 IUX65991:IUX66017 JET65991:JET66017 JOP65991:JOP66017 JYL65991:JYL66017 KIH65991:KIH66017 KSD65991:KSD66017 LBZ65991:LBZ66017 LLV65991:LLV66017 LVR65991:LVR66017 MFN65991:MFN66017 MPJ65991:MPJ66017 MZF65991:MZF66017 NJB65991:NJB66017 NSX65991:NSX66017 OCT65991:OCT66017 OMP65991:OMP66017 OWL65991:OWL66017 PGH65991:PGH66017 PQD65991:PQD66017 PZZ65991:PZZ66017 QJV65991:QJV66017 QTR65991:QTR66017 RDN65991:RDN66017 RNJ65991:RNJ66017 RXF65991:RXF66017 SHB65991:SHB66017 SQX65991:SQX66017 TAT65991:TAT66017 TKP65991:TKP66017 TUL65991:TUL66017 UEH65991:UEH66017 UOD65991:UOD66017 UXZ65991:UXZ66017 VHV65991:VHV66017 VRR65991:VRR66017 WBN65991:WBN66017 WLJ65991:WLJ66017 WVF65991:WVF66017 P131527:P131553 IT131527:IT131553 SP131527:SP131553 ACL131527:ACL131553 AMH131527:AMH131553 AWD131527:AWD131553 BFZ131527:BFZ131553 BPV131527:BPV131553 BZR131527:BZR131553 CJN131527:CJN131553 CTJ131527:CTJ131553 DDF131527:DDF131553 DNB131527:DNB131553 DWX131527:DWX131553 EGT131527:EGT131553 EQP131527:EQP131553 FAL131527:FAL131553 FKH131527:FKH131553 FUD131527:FUD131553 GDZ131527:GDZ131553 GNV131527:GNV131553 GXR131527:GXR131553 HHN131527:HHN131553 HRJ131527:HRJ131553 IBF131527:IBF131553 ILB131527:ILB131553 IUX131527:IUX131553 JET131527:JET131553 JOP131527:JOP131553 JYL131527:JYL131553 KIH131527:KIH131553 KSD131527:KSD131553 LBZ131527:LBZ131553 LLV131527:LLV131553 LVR131527:LVR131553 MFN131527:MFN131553 MPJ131527:MPJ131553 MZF131527:MZF131553 NJB131527:NJB131553 NSX131527:NSX131553 OCT131527:OCT131553 OMP131527:OMP131553 OWL131527:OWL131553 PGH131527:PGH131553 PQD131527:PQD131553 PZZ131527:PZZ131553 QJV131527:QJV131553 QTR131527:QTR131553 RDN131527:RDN131553 RNJ131527:RNJ131553 RXF131527:RXF131553 SHB131527:SHB131553 SQX131527:SQX131553 TAT131527:TAT131553 TKP131527:TKP131553 TUL131527:TUL131553 UEH131527:UEH131553 UOD131527:UOD131553 UXZ131527:UXZ131553 VHV131527:VHV131553 VRR131527:VRR131553 WBN131527:WBN131553 WLJ131527:WLJ131553 WVF131527:WVF131553 P197063:P197089 IT197063:IT197089 SP197063:SP197089 ACL197063:ACL197089 AMH197063:AMH197089 AWD197063:AWD197089 BFZ197063:BFZ197089 BPV197063:BPV197089 BZR197063:BZR197089 CJN197063:CJN197089 CTJ197063:CTJ197089 DDF197063:DDF197089 DNB197063:DNB197089 DWX197063:DWX197089 EGT197063:EGT197089 EQP197063:EQP197089 FAL197063:FAL197089 FKH197063:FKH197089 FUD197063:FUD197089 GDZ197063:GDZ197089 GNV197063:GNV197089 GXR197063:GXR197089 HHN197063:HHN197089 HRJ197063:HRJ197089 IBF197063:IBF197089 ILB197063:ILB197089 IUX197063:IUX197089 JET197063:JET197089 JOP197063:JOP197089 JYL197063:JYL197089 KIH197063:KIH197089 KSD197063:KSD197089 LBZ197063:LBZ197089 LLV197063:LLV197089 LVR197063:LVR197089 MFN197063:MFN197089 MPJ197063:MPJ197089 MZF197063:MZF197089 NJB197063:NJB197089 NSX197063:NSX197089 OCT197063:OCT197089 OMP197063:OMP197089 OWL197063:OWL197089 PGH197063:PGH197089 PQD197063:PQD197089 PZZ197063:PZZ197089 QJV197063:QJV197089 QTR197063:QTR197089 RDN197063:RDN197089 RNJ197063:RNJ197089 RXF197063:RXF197089 SHB197063:SHB197089 SQX197063:SQX197089 TAT197063:TAT197089 TKP197063:TKP197089 TUL197063:TUL197089 UEH197063:UEH197089 UOD197063:UOD197089 UXZ197063:UXZ197089 VHV197063:VHV197089 VRR197063:VRR197089 WBN197063:WBN197089 WLJ197063:WLJ197089 WVF197063:WVF197089 P262599:P262625 IT262599:IT262625 SP262599:SP262625 ACL262599:ACL262625 AMH262599:AMH262625 AWD262599:AWD262625 BFZ262599:BFZ262625 BPV262599:BPV262625 BZR262599:BZR262625 CJN262599:CJN262625 CTJ262599:CTJ262625 DDF262599:DDF262625 DNB262599:DNB262625 DWX262599:DWX262625 EGT262599:EGT262625 EQP262599:EQP262625 FAL262599:FAL262625 FKH262599:FKH262625 FUD262599:FUD262625 GDZ262599:GDZ262625 GNV262599:GNV262625 GXR262599:GXR262625 HHN262599:HHN262625 HRJ262599:HRJ262625 IBF262599:IBF262625 ILB262599:ILB262625 IUX262599:IUX262625 JET262599:JET262625 JOP262599:JOP262625 JYL262599:JYL262625 KIH262599:KIH262625 KSD262599:KSD262625 LBZ262599:LBZ262625 LLV262599:LLV262625 LVR262599:LVR262625 MFN262599:MFN262625 MPJ262599:MPJ262625 MZF262599:MZF262625 NJB262599:NJB262625 NSX262599:NSX262625 OCT262599:OCT262625 OMP262599:OMP262625 OWL262599:OWL262625 PGH262599:PGH262625 PQD262599:PQD262625 PZZ262599:PZZ262625 QJV262599:QJV262625 QTR262599:QTR262625 RDN262599:RDN262625 RNJ262599:RNJ262625 RXF262599:RXF262625 SHB262599:SHB262625 SQX262599:SQX262625 TAT262599:TAT262625 TKP262599:TKP262625 TUL262599:TUL262625 UEH262599:UEH262625 UOD262599:UOD262625 UXZ262599:UXZ262625 VHV262599:VHV262625 VRR262599:VRR262625 WBN262599:WBN262625 WLJ262599:WLJ262625 WVF262599:WVF262625 P328135:P328161 IT328135:IT328161 SP328135:SP328161 ACL328135:ACL328161 AMH328135:AMH328161 AWD328135:AWD328161 BFZ328135:BFZ328161 BPV328135:BPV328161 BZR328135:BZR328161 CJN328135:CJN328161 CTJ328135:CTJ328161 DDF328135:DDF328161 DNB328135:DNB328161 DWX328135:DWX328161 EGT328135:EGT328161 EQP328135:EQP328161 FAL328135:FAL328161 FKH328135:FKH328161 FUD328135:FUD328161 GDZ328135:GDZ328161 GNV328135:GNV328161 GXR328135:GXR328161 HHN328135:HHN328161 HRJ328135:HRJ328161 IBF328135:IBF328161 ILB328135:ILB328161 IUX328135:IUX328161 JET328135:JET328161 JOP328135:JOP328161 JYL328135:JYL328161 KIH328135:KIH328161 KSD328135:KSD328161 LBZ328135:LBZ328161 LLV328135:LLV328161 LVR328135:LVR328161 MFN328135:MFN328161 MPJ328135:MPJ328161 MZF328135:MZF328161 NJB328135:NJB328161 NSX328135:NSX328161 OCT328135:OCT328161 OMP328135:OMP328161 OWL328135:OWL328161 PGH328135:PGH328161 PQD328135:PQD328161 PZZ328135:PZZ328161 QJV328135:QJV328161 QTR328135:QTR328161 RDN328135:RDN328161 RNJ328135:RNJ328161 RXF328135:RXF328161 SHB328135:SHB328161 SQX328135:SQX328161 TAT328135:TAT328161 TKP328135:TKP328161 TUL328135:TUL328161 UEH328135:UEH328161 UOD328135:UOD328161 UXZ328135:UXZ328161 VHV328135:VHV328161 VRR328135:VRR328161 WBN328135:WBN328161 WLJ328135:WLJ328161 WVF328135:WVF328161 P393671:P393697 IT393671:IT393697 SP393671:SP393697 ACL393671:ACL393697 AMH393671:AMH393697 AWD393671:AWD393697 BFZ393671:BFZ393697 BPV393671:BPV393697 BZR393671:BZR393697 CJN393671:CJN393697 CTJ393671:CTJ393697 DDF393671:DDF393697 DNB393671:DNB393697 DWX393671:DWX393697 EGT393671:EGT393697 EQP393671:EQP393697 FAL393671:FAL393697 FKH393671:FKH393697 FUD393671:FUD393697 GDZ393671:GDZ393697 GNV393671:GNV393697 GXR393671:GXR393697 HHN393671:HHN393697 HRJ393671:HRJ393697 IBF393671:IBF393697 ILB393671:ILB393697 IUX393671:IUX393697 JET393671:JET393697 JOP393671:JOP393697 JYL393671:JYL393697 KIH393671:KIH393697 KSD393671:KSD393697 LBZ393671:LBZ393697 LLV393671:LLV393697 LVR393671:LVR393697 MFN393671:MFN393697 MPJ393671:MPJ393697 MZF393671:MZF393697 NJB393671:NJB393697 NSX393671:NSX393697 OCT393671:OCT393697 OMP393671:OMP393697 OWL393671:OWL393697 PGH393671:PGH393697 PQD393671:PQD393697 PZZ393671:PZZ393697 QJV393671:QJV393697 QTR393671:QTR393697 RDN393671:RDN393697 RNJ393671:RNJ393697 RXF393671:RXF393697 SHB393671:SHB393697 SQX393671:SQX393697 TAT393671:TAT393697 TKP393671:TKP393697 TUL393671:TUL393697 UEH393671:UEH393697 UOD393671:UOD393697 UXZ393671:UXZ393697 VHV393671:VHV393697 VRR393671:VRR393697 WBN393671:WBN393697 WLJ393671:WLJ393697 WVF393671:WVF393697 P459207:P459233 IT459207:IT459233 SP459207:SP459233 ACL459207:ACL459233 AMH459207:AMH459233 AWD459207:AWD459233 BFZ459207:BFZ459233 BPV459207:BPV459233 BZR459207:BZR459233 CJN459207:CJN459233 CTJ459207:CTJ459233 DDF459207:DDF459233 DNB459207:DNB459233 DWX459207:DWX459233 EGT459207:EGT459233 EQP459207:EQP459233 FAL459207:FAL459233 FKH459207:FKH459233 FUD459207:FUD459233 GDZ459207:GDZ459233 GNV459207:GNV459233 GXR459207:GXR459233 HHN459207:HHN459233 HRJ459207:HRJ459233 IBF459207:IBF459233 ILB459207:ILB459233 IUX459207:IUX459233 JET459207:JET459233 JOP459207:JOP459233 JYL459207:JYL459233 KIH459207:KIH459233 KSD459207:KSD459233 LBZ459207:LBZ459233 LLV459207:LLV459233 LVR459207:LVR459233 MFN459207:MFN459233 MPJ459207:MPJ459233 MZF459207:MZF459233 NJB459207:NJB459233 NSX459207:NSX459233 OCT459207:OCT459233 OMP459207:OMP459233 OWL459207:OWL459233 PGH459207:PGH459233 PQD459207:PQD459233 PZZ459207:PZZ459233 QJV459207:QJV459233 QTR459207:QTR459233 RDN459207:RDN459233 RNJ459207:RNJ459233 RXF459207:RXF459233 SHB459207:SHB459233 SQX459207:SQX459233 TAT459207:TAT459233 TKP459207:TKP459233 TUL459207:TUL459233 UEH459207:UEH459233 UOD459207:UOD459233 UXZ459207:UXZ459233 VHV459207:VHV459233 VRR459207:VRR459233 WBN459207:WBN459233 WLJ459207:WLJ459233 WVF459207:WVF459233 P524743:P524769 IT524743:IT524769 SP524743:SP524769 ACL524743:ACL524769 AMH524743:AMH524769 AWD524743:AWD524769 BFZ524743:BFZ524769 BPV524743:BPV524769 BZR524743:BZR524769 CJN524743:CJN524769 CTJ524743:CTJ524769 DDF524743:DDF524769 DNB524743:DNB524769 DWX524743:DWX524769 EGT524743:EGT524769 EQP524743:EQP524769 FAL524743:FAL524769 FKH524743:FKH524769 FUD524743:FUD524769 GDZ524743:GDZ524769 GNV524743:GNV524769 GXR524743:GXR524769 HHN524743:HHN524769 HRJ524743:HRJ524769 IBF524743:IBF524769 ILB524743:ILB524769 IUX524743:IUX524769 JET524743:JET524769 JOP524743:JOP524769 JYL524743:JYL524769 KIH524743:KIH524769 KSD524743:KSD524769 LBZ524743:LBZ524769 LLV524743:LLV524769 LVR524743:LVR524769 MFN524743:MFN524769 MPJ524743:MPJ524769 MZF524743:MZF524769 NJB524743:NJB524769 NSX524743:NSX524769 OCT524743:OCT524769 OMP524743:OMP524769 OWL524743:OWL524769 PGH524743:PGH524769 PQD524743:PQD524769 PZZ524743:PZZ524769 QJV524743:QJV524769 QTR524743:QTR524769 RDN524743:RDN524769 RNJ524743:RNJ524769 RXF524743:RXF524769 SHB524743:SHB524769 SQX524743:SQX524769 TAT524743:TAT524769 TKP524743:TKP524769 TUL524743:TUL524769 UEH524743:UEH524769 UOD524743:UOD524769 UXZ524743:UXZ524769 VHV524743:VHV524769 VRR524743:VRR524769 WBN524743:WBN524769 WLJ524743:WLJ524769 WVF524743:WVF524769 P590279:P590305 IT590279:IT590305 SP590279:SP590305 ACL590279:ACL590305 AMH590279:AMH590305 AWD590279:AWD590305 BFZ590279:BFZ590305 BPV590279:BPV590305 BZR590279:BZR590305 CJN590279:CJN590305 CTJ590279:CTJ590305 DDF590279:DDF590305 DNB590279:DNB590305 DWX590279:DWX590305 EGT590279:EGT590305 EQP590279:EQP590305 FAL590279:FAL590305 FKH590279:FKH590305 FUD590279:FUD590305 GDZ590279:GDZ590305 GNV590279:GNV590305 GXR590279:GXR590305 HHN590279:HHN590305 HRJ590279:HRJ590305 IBF590279:IBF590305 ILB590279:ILB590305 IUX590279:IUX590305 JET590279:JET590305 JOP590279:JOP590305 JYL590279:JYL590305 KIH590279:KIH590305 KSD590279:KSD590305 LBZ590279:LBZ590305 LLV590279:LLV590305 LVR590279:LVR590305 MFN590279:MFN590305 MPJ590279:MPJ590305 MZF590279:MZF590305 NJB590279:NJB590305 NSX590279:NSX590305 OCT590279:OCT590305 OMP590279:OMP590305 OWL590279:OWL590305 PGH590279:PGH590305 PQD590279:PQD590305 PZZ590279:PZZ590305 QJV590279:QJV590305 QTR590279:QTR590305 RDN590279:RDN590305 RNJ590279:RNJ590305 RXF590279:RXF590305 SHB590279:SHB590305 SQX590279:SQX590305 TAT590279:TAT590305 TKP590279:TKP590305 TUL590279:TUL590305 UEH590279:UEH590305 UOD590279:UOD590305 UXZ590279:UXZ590305 VHV590279:VHV590305 VRR590279:VRR590305 WBN590279:WBN590305 WLJ590279:WLJ590305 WVF590279:WVF590305 P655815:P655841 IT655815:IT655841 SP655815:SP655841 ACL655815:ACL655841 AMH655815:AMH655841 AWD655815:AWD655841 BFZ655815:BFZ655841 BPV655815:BPV655841 BZR655815:BZR655841 CJN655815:CJN655841 CTJ655815:CTJ655841 DDF655815:DDF655841 DNB655815:DNB655841 DWX655815:DWX655841 EGT655815:EGT655841 EQP655815:EQP655841 FAL655815:FAL655841 FKH655815:FKH655841 FUD655815:FUD655841 GDZ655815:GDZ655841 GNV655815:GNV655841 GXR655815:GXR655841 HHN655815:HHN655841 HRJ655815:HRJ655841 IBF655815:IBF655841 ILB655815:ILB655841 IUX655815:IUX655841 JET655815:JET655841 JOP655815:JOP655841 JYL655815:JYL655841 KIH655815:KIH655841 KSD655815:KSD655841 LBZ655815:LBZ655841 LLV655815:LLV655841 LVR655815:LVR655841 MFN655815:MFN655841 MPJ655815:MPJ655841 MZF655815:MZF655841 NJB655815:NJB655841 NSX655815:NSX655841 OCT655815:OCT655841 OMP655815:OMP655841 OWL655815:OWL655841 PGH655815:PGH655841 PQD655815:PQD655841 PZZ655815:PZZ655841 QJV655815:QJV655841 QTR655815:QTR655841 RDN655815:RDN655841 RNJ655815:RNJ655841 RXF655815:RXF655841 SHB655815:SHB655841 SQX655815:SQX655841 TAT655815:TAT655841 TKP655815:TKP655841 TUL655815:TUL655841 UEH655815:UEH655841 UOD655815:UOD655841 UXZ655815:UXZ655841 VHV655815:VHV655841 VRR655815:VRR655841 WBN655815:WBN655841 WLJ655815:WLJ655841 WVF655815:WVF655841 P721351:P721377 IT721351:IT721377 SP721351:SP721377 ACL721351:ACL721377 AMH721351:AMH721377 AWD721351:AWD721377 BFZ721351:BFZ721377 BPV721351:BPV721377 BZR721351:BZR721377 CJN721351:CJN721377 CTJ721351:CTJ721377 DDF721351:DDF721377 DNB721351:DNB721377 DWX721351:DWX721377 EGT721351:EGT721377 EQP721351:EQP721377 FAL721351:FAL721377 FKH721351:FKH721377 FUD721351:FUD721377 GDZ721351:GDZ721377 GNV721351:GNV721377 GXR721351:GXR721377 HHN721351:HHN721377 HRJ721351:HRJ721377 IBF721351:IBF721377 ILB721351:ILB721377 IUX721351:IUX721377 JET721351:JET721377 JOP721351:JOP721377 JYL721351:JYL721377 KIH721351:KIH721377 KSD721351:KSD721377 LBZ721351:LBZ721377 LLV721351:LLV721377 LVR721351:LVR721377 MFN721351:MFN721377 MPJ721351:MPJ721377 MZF721351:MZF721377 NJB721351:NJB721377 NSX721351:NSX721377 OCT721351:OCT721377 OMP721351:OMP721377 OWL721351:OWL721377 PGH721351:PGH721377 PQD721351:PQD721377 PZZ721351:PZZ721377 QJV721351:QJV721377 QTR721351:QTR721377 RDN721351:RDN721377 RNJ721351:RNJ721377 RXF721351:RXF721377 SHB721351:SHB721377 SQX721351:SQX721377 TAT721351:TAT721377 TKP721351:TKP721377 TUL721351:TUL721377 UEH721351:UEH721377 UOD721351:UOD721377 UXZ721351:UXZ721377 VHV721351:VHV721377 VRR721351:VRR721377 WBN721351:WBN721377 WLJ721351:WLJ721377 WVF721351:WVF721377 P786887:P786913 IT786887:IT786913 SP786887:SP786913 ACL786887:ACL786913 AMH786887:AMH786913 AWD786887:AWD786913 BFZ786887:BFZ786913 BPV786887:BPV786913 BZR786887:BZR786913 CJN786887:CJN786913 CTJ786887:CTJ786913 DDF786887:DDF786913 DNB786887:DNB786913 DWX786887:DWX786913 EGT786887:EGT786913 EQP786887:EQP786913 FAL786887:FAL786913 FKH786887:FKH786913 FUD786887:FUD786913 GDZ786887:GDZ786913 GNV786887:GNV786913 GXR786887:GXR786913 HHN786887:HHN786913 HRJ786887:HRJ786913 IBF786887:IBF786913 ILB786887:ILB786913 IUX786887:IUX786913 JET786887:JET786913 JOP786887:JOP786913 JYL786887:JYL786913 KIH786887:KIH786913 KSD786887:KSD786913 LBZ786887:LBZ786913 LLV786887:LLV786913 LVR786887:LVR786913 MFN786887:MFN786913 MPJ786887:MPJ786913 MZF786887:MZF786913 NJB786887:NJB786913 NSX786887:NSX786913 OCT786887:OCT786913 OMP786887:OMP786913 OWL786887:OWL786913 PGH786887:PGH786913 PQD786887:PQD786913 PZZ786887:PZZ786913 QJV786887:QJV786913 QTR786887:QTR786913 RDN786887:RDN786913 RNJ786887:RNJ786913 RXF786887:RXF786913 SHB786887:SHB786913 SQX786887:SQX786913 TAT786887:TAT786913 TKP786887:TKP786913 TUL786887:TUL786913 UEH786887:UEH786913 UOD786887:UOD786913 UXZ786887:UXZ786913 VHV786887:VHV786913 VRR786887:VRR786913 WBN786887:WBN786913 WLJ786887:WLJ786913 WVF786887:WVF786913 P852423:P852449 IT852423:IT852449 SP852423:SP852449 ACL852423:ACL852449 AMH852423:AMH852449 AWD852423:AWD852449 BFZ852423:BFZ852449 BPV852423:BPV852449 BZR852423:BZR852449 CJN852423:CJN852449 CTJ852423:CTJ852449 DDF852423:DDF852449 DNB852423:DNB852449 DWX852423:DWX852449 EGT852423:EGT852449 EQP852423:EQP852449 FAL852423:FAL852449 FKH852423:FKH852449 FUD852423:FUD852449 GDZ852423:GDZ852449 GNV852423:GNV852449 GXR852423:GXR852449 HHN852423:HHN852449 HRJ852423:HRJ852449 IBF852423:IBF852449 ILB852423:ILB852449 IUX852423:IUX852449 JET852423:JET852449 JOP852423:JOP852449 JYL852423:JYL852449 KIH852423:KIH852449 KSD852423:KSD852449 LBZ852423:LBZ852449 LLV852423:LLV852449 LVR852423:LVR852449 MFN852423:MFN852449 MPJ852423:MPJ852449 MZF852423:MZF852449 NJB852423:NJB852449 NSX852423:NSX852449 OCT852423:OCT852449 OMP852423:OMP852449 OWL852423:OWL852449 PGH852423:PGH852449 PQD852423:PQD852449 PZZ852423:PZZ852449 QJV852423:QJV852449 QTR852423:QTR852449 RDN852423:RDN852449 RNJ852423:RNJ852449 RXF852423:RXF852449 SHB852423:SHB852449 SQX852423:SQX852449 TAT852423:TAT852449 TKP852423:TKP852449 TUL852423:TUL852449 UEH852423:UEH852449 UOD852423:UOD852449 UXZ852423:UXZ852449 VHV852423:VHV852449 VRR852423:VRR852449 WBN852423:WBN852449 WLJ852423:WLJ852449 WVF852423:WVF852449 P917959:P917985 IT917959:IT917985 SP917959:SP917985 ACL917959:ACL917985 AMH917959:AMH917985 AWD917959:AWD917985 BFZ917959:BFZ917985 BPV917959:BPV917985 BZR917959:BZR917985 CJN917959:CJN917985 CTJ917959:CTJ917985 DDF917959:DDF917985 DNB917959:DNB917985 DWX917959:DWX917985 EGT917959:EGT917985 EQP917959:EQP917985 FAL917959:FAL917985 FKH917959:FKH917985 FUD917959:FUD917985 GDZ917959:GDZ917985 GNV917959:GNV917985 GXR917959:GXR917985 HHN917959:HHN917985 HRJ917959:HRJ917985 IBF917959:IBF917985 ILB917959:ILB917985 IUX917959:IUX917985 JET917959:JET917985 JOP917959:JOP917985 JYL917959:JYL917985 KIH917959:KIH917985 KSD917959:KSD917985 LBZ917959:LBZ917985 LLV917959:LLV917985 LVR917959:LVR917985 MFN917959:MFN917985 MPJ917959:MPJ917985 MZF917959:MZF917985 NJB917959:NJB917985 NSX917959:NSX917985 OCT917959:OCT917985 OMP917959:OMP917985 OWL917959:OWL917985 PGH917959:PGH917985 PQD917959:PQD917985 PZZ917959:PZZ917985 QJV917959:QJV917985 QTR917959:QTR917985 RDN917959:RDN917985 RNJ917959:RNJ917985 RXF917959:RXF917985 SHB917959:SHB917985 SQX917959:SQX917985 TAT917959:TAT917985 TKP917959:TKP917985 TUL917959:TUL917985 UEH917959:UEH917985 UOD917959:UOD917985 UXZ917959:UXZ917985 VHV917959:VHV917985 VRR917959:VRR917985 WBN917959:WBN917985 WLJ917959:WLJ917985 WVF917959:WVF917985 P983495:P983521 IT983495:IT983521 SP983495:SP983521 ACL983495:ACL983521 AMH983495:AMH983521 AWD983495:AWD983521 BFZ983495:BFZ983521 BPV983495:BPV983521 BZR983495:BZR983521 CJN983495:CJN983521 CTJ983495:CTJ983521 DDF983495:DDF983521 DNB983495:DNB983521 DWX983495:DWX983521 EGT983495:EGT983521 EQP983495:EQP983521 FAL983495:FAL983521 FKH983495:FKH983521 FUD983495:FUD983521 GDZ983495:GDZ983521 GNV983495:GNV983521 GXR983495:GXR983521 HHN983495:HHN983521 HRJ983495:HRJ983521 IBF983495:IBF983521 ILB983495:ILB983521 IUX983495:IUX983521 JET983495:JET983521 JOP983495:JOP983521 JYL983495:JYL983521 KIH983495:KIH983521 KSD983495:KSD983521 LBZ983495:LBZ983521 LLV983495:LLV983521 LVR983495:LVR983521 MFN983495:MFN983521 MPJ983495:MPJ983521 MZF983495:MZF983521 NJB983495:NJB983521 NSX983495:NSX983521 OCT983495:OCT983521 OMP983495:OMP983521 OWL983495:OWL983521 PGH983495:PGH983521 PQD983495:PQD983521 PZZ983495:PZZ983521 QJV983495:QJV983521 QTR983495:QTR983521 RDN983495:RDN983521 RNJ983495:RNJ983521 RXF983495:RXF983521 SHB983495:SHB983521 SQX983495:SQX983521 TAT983495:TAT983521 TKP983495:TKP983521 TUL983495:TUL983521 UEH983495:UEH983521 UOD983495:UOD983521 UXZ983495:UXZ983521 VHV983495:VHV983521 VRR983495:VRR983521 WBN983495:WBN983521 WLJ983495:WLJ983521 WVF983495:WVF983521 P66284:P66306 IT66284:IT66306 SP66284:SP66306 ACL66284:ACL66306 AMH66284:AMH66306 AWD66284:AWD66306 BFZ66284:BFZ66306 BPV66284:BPV66306 BZR66284:BZR66306 CJN66284:CJN66306 CTJ66284:CTJ66306 DDF66284:DDF66306 DNB66284:DNB66306 DWX66284:DWX66306 EGT66284:EGT66306 EQP66284:EQP66306 FAL66284:FAL66306 FKH66284:FKH66306 FUD66284:FUD66306 GDZ66284:GDZ66306 GNV66284:GNV66306 GXR66284:GXR66306 HHN66284:HHN66306 HRJ66284:HRJ66306 IBF66284:IBF66306 ILB66284:ILB66306 IUX66284:IUX66306 JET66284:JET66306 JOP66284:JOP66306 JYL66284:JYL66306 KIH66284:KIH66306 KSD66284:KSD66306 LBZ66284:LBZ66306 LLV66284:LLV66306 LVR66284:LVR66306 MFN66284:MFN66306 MPJ66284:MPJ66306 MZF66284:MZF66306 NJB66284:NJB66306 NSX66284:NSX66306 OCT66284:OCT66306 OMP66284:OMP66306 OWL66284:OWL66306 PGH66284:PGH66306 PQD66284:PQD66306 PZZ66284:PZZ66306 QJV66284:QJV66306 QTR66284:QTR66306 RDN66284:RDN66306 RNJ66284:RNJ66306 RXF66284:RXF66306 SHB66284:SHB66306 SQX66284:SQX66306 TAT66284:TAT66306 TKP66284:TKP66306 TUL66284:TUL66306 UEH66284:UEH66306 UOD66284:UOD66306 UXZ66284:UXZ66306 VHV66284:VHV66306 VRR66284:VRR66306 WBN66284:WBN66306 WLJ66284:WLJ66306 WVF66284:WVF66306 P131820:P131842 IT131820:IT131842 SP131820:SP131842 ACL131820:ACL131842 AMH131820:AMH131842 AWD131820:AWD131842 BFZ131820:BFZ131842 BPV131820:BPV131842 BZR131820:BZR131842 CJN131820:CJN131842 CTJ131820:CTJ131842 DDF131820:DDF131842 DNB131820:DNB131842 DWX131820:DWX131842 EGT131820:EGT131842 EQP131820:EQP131842 FAL131820:FAL131842 FKH131820:FKH131842 FUD131820:FUD131842 GDZ131820:GDZ131842 GNV131820:GNV131842 GXR131820:GXR131842 HHN131820:HHN131842 HRJ131820:HRJ131842 IBF131820:IBF131842 ILB131820:ILB131842 IUX131820:IUX131842 JET131820:JET131842 JOP131820:JOP131842 JYL131820:JYL131842 KIH131820:KIH131842 KSD131820:KSD131842 LBZ131820:LBZ131842 LLV131820:LLV131842 LVR131820:LVR131842 MFN131820:MFN131842 MPJ131820:MPJ131842 MZF131820:MZF131842 NJB131820:NJB131842 NSX131820:NSX131842 OCT131820:OCT131842 OMP131820:OMP131842 OWL131820:OWL131842 PGH131820:PGH131842 PQD131820:PQD131842 PZZ131820:PZZ131842 QJV131820:QJV131842 QTR131820:QTR131842 RDN131820:RDN131842 RNJ131820:RNJ131842 RXF131820:RXF131842 SHB131820:SHB131842 SQX131820:SQX131842 TAT131820:TAT131842 TKP131820:TKP131842 TUL131820:TUL131842 UEH131820:UEH131842 UOD131820:UOD131842 UXZ131820:UXZ131842 VHV131820:VHV131842 VRR131820:VRR131842 WBN131820:WBN131842 WLJ131820:WLJ131842 WVF131820:WVF131842 P197356:P197378 IT197356:IT197378 SP197356:SP197378 ACL197356:ACL197378 AMH197356:AMH197378 AWD197356:AWD197378 BFZ197356:BFZ197378 BPV197356:BPV197378 BZR197356:BZR197378 CJN197356:CJN197378 CTJ197356:CTJ197378 DDF197356:DDF197378 DNB197356:DNB197378 DWX197356:DWX197378 EGT197356:EGT197378 EQP197356:EQP197378 FAL197356:FAL197378 FKH197356:FKH197378 FUD197356:FUD197378 GDZ197356:GDZ197378 GNV197356:GNV197378 GXR197356:GXR197378 HHN197356:HHN197378 HRJ197356:HRJ197378 IBF197356:IBF197378 ILB197356:ILB197378 IUX197356:IUX197378 JET197356:JET197378 JOP197356:JOP197378 JYL197356:JYL197378 KIH197356:KIH197378 KSD197356:KSD197378 LBZ197356:LBZ197378 LLV197356:LLV197378 LVR197356:LVR197378 MFN197356:MFN197378 MPJ197356:MPJ197378 MZF197356:MZF197378 NJB197356:NJB197378 NSX197356:NSX197378 OCT197356:OCT197378 OMP197356:OMP197378 OWL197356:OWL197378 PGH197356:PGH197378 PQD197356:PQD197378 PZZ197356:PZZ197378 QJV197356:QJV197378 QTR197356:QTR197378 RDN197356:RDN197378 RNJ197356:RNJ197378 RXF197356:RXF197378 SHB197356:SHB197378 SQX197356:SQX197378 TAT197356:TAT197378 TKP197356:TKP197378 TUL197356:TUL197378 UEH197356:UEH197378 UOD197356:UOD197378 UXZ197356:UXZ197378 VHV197356:VHV197378 VRR197356:VRR197378 WBN197356:WBN197378 WLJ197356:WLJ197378 WVF197356:WVF197378 P262892:P262914 IT262892:IT262914 SP262892:SP262914 ACL262892:ACL262914 AMH262892:AMH262914 AWD262892:AWD262914 BFZ262892:BFZ262914 BPV262892:BPV262914 BZR262892:BZR262914 CJN262892:CJN262914 CTJ262892:CTJ262914 DDF262892:DDF262914 DNB262892:DNB262914 DWX262892:DWX262914 EGT262892:EGT262914 EQP262892:EQP262914 FAL262892:FAL262914 FKH262892:FKH262914 FUD262892:FUD262914 GDZ262892:GDZ262914 GNV262892:GNV262914 GXR262892:GXR262914 HHN262892:HHN262914 HRJ262892:HRJ262914 IBF262892:IBF262914 ILB262892:ILB262914 IUX262892:IUX262914 JET262892:JET262914 JOP262892:JOP262914 JYL262892:JYL262914 KIH262892:KIH262914 KSD262892:KSD262914 LBZ262892:LBZ262914 LLV262892:LLV262914 LVR262892:LVR262914 MFN262892:MFN262914 MPJ262892:MPJ262914 MZF262892:MZF262914 NJB262892:NJB262914 NSX262892:NSX262914 OCT262892:OCT262914 OMP262892:OMP262914 OWL262892:OWL262914 PGH262892:PGH262914 PQD262892:PQD262914 PZZ262892:PZZ262914 QJV262892:QJV262914 QTR262892:QTR262914 RDN262892:RDN262914 RNJ262892:RNJ262914 RXF262892:RXF262914 SHB262892:SHB262914 SQX262892:SQX262914 TAT262892:TAT262914 TKP262892:TKP262914 TUL262892:TUL262914 UEH262892:UEH262914 UOD262892:UOD262914 UXZ262892:UXZ262914 VHV262892:VHV262914 VRR262892:VRR262914 WBN262892:WBN262914 WLJ262892:WLJ262914 WVF262892:WVF262914 P328428:P328450 IT328428:IT328450 SP328428:SP328450 ACL328428:ACL328450 AMH328428:AMH328450 AWD328428:AWD328450 BFZ328428:BFZ328450 BPV328428:BPV328450 BZR328428:BZR328450 CJN328428:CJN328450 CTJ328428:CTJ328450 DDF328428:DDF328450 DNB328428:DNB328450 DWX328428:DWX328450 EGT328428:EGT328450 EQP328428:EQP328450 FAL328428:FAL328450 FKH328428:FKH328450 FUD328428:FUD328450 GDZ328428:GDZ328450 GNV328428:GNV328450 GXR328428:GXR328450 HHN328428:HHN328450 HRJ328428:HRJ328450 IBF328428:IBF328450 ILB328428:ILB328450 IUX328428:IUX328450 JET328428:JET328450 JOP328428:JOP328450 JYL328428:JYL328450 KIH328428:KIH328450 KSD328428:KSD328450 LBZ328428:LBZ328450 LLV328428:LLV328450 LVR328428:LVR328450 MFN328428:MFN328450 MPJ328428:MPJ328450 MZF328428:MZF328450 NJB328428:NJB328450 NSX328428:NSX328450 OCT328428:OCT328450 OMP328428:OMP328450 OWL328428:OWL328450 PGH328428:PGH328450 PQD328428:PQD328450 PZZ328428:PZZ328450 QJV328428:QJV328450 QTR328428:QTR328450 RDN328428:RDN328450 RNJ328428:RNJ328450 RXF328428:RXF328450 SHB328428:SHB328450 SQX328428:SQX328450 TAT328428:TAT328450 TKP328428:TKP328450 TUL328428:TUL328450 UEH328428:UEH328450 UOD328428:UOD328450 UXZ328428:UXZ328450 VHV328428:VHV328450 VRR328428:VRR328450 WBN328428:WBN328450 WLJ328428:WLJ328450 WVF328428:WVF328450 P393964:P393986 IT393964:IT393986 SP393964:SP393986 ACL393964:ACL393986 AMH393964:AMH393986 AWD393964:AWD393986 BFZ393964:BFZ393986 BPV393964:BPV393986 BZR393964:BZR393986 CJN393964:CJN393986 CTJ393964:CTJ393986 DDF393964:DDF393986 DNB393964:DNB393986 DWX393964:DWX393986 EGT393964:EGT393986 EQP393964:EQP393986 FAL393964:FAL393986 FKH393964:FKH393986 FUD393964:FUD393986 GDZ393964:GDZ393986 GNV393964:GNV393986 GXR393964:GXR393986 HHN393964:HHN393986 HRJ393964:HRJ393986 IBF393964:IBF393986 ILB393964:ILB393986 IUX393964:IUX393986 JET393964:JET393986 JOP393964:JOP393986 JYL393964:JYL393986 KIH393964:KIH393986 KSD393964:KSD393986 LBZ393964:LBZ393986 LLV393964:LLV393986 LVR393964:LVR393986 MFN393964:MFN393986 MPJ393964:MPJ393986 MZF393964:MZF393986 NJB393964:NJB393986 NSX393964:NSX393986 OCT393964:OCT393986 OMP393964:OMP393986 OWL393964:OWL393986 PGH393964:PGH393986 PQD393964:PQD393986 PZZ393964:PZZ393986 QJV393964:QJV393986 QTR393964:QTR393986 RDN393964:RDN393986 RNJ393964:RNJ393986 RXF393964:RXF393986 SHB393964:SHB393986 SQX393964:SQX393986 TAT393964:TAT393986 TKP393964:TKP393986 TUL393964:TUL393986 UEH393964:UEH393986 UOD393964:UOD393986 UXZ393964:UXZ393986 VHV393964:VHV393986 VRR393964:VRR393986 WBN393964:WBN393986 WLJ393964:WLJ393986 WVF393964:WVF393986 P459500:P459522 IT459500:IT459522 SP459500:SP459522 ACL459500:ACL459522 AMH459500:AMH459522 AWD459500:AWD459522 BFZ459500:BFZ459522 BPV459500:BPV459522 BZR459500:BZR459522 CJN459500:CJN459522 CTJ459500:CTJ459522 DDF459500:DDF459522 DNB459500:DNB459522 DWX459500:DWX459522 EGT459500:EGT459522 EQP459500:EQP459522 FAL459500:FAL459522 FKH459500:FKH459522 FUD459500:FUD459522 GDZ459500:GDZ459522 GNV459500:GNV459522 GXR459500:GXR459522 HHN459500:HHN459522 HRJ459500:HRJ459522 IBF459500:IBF459522 ILB459500:ILB459522 IUX459500:IUX459522 JET459500:JET459522 JOP459500:JOP459522 JYL459500:JYL459522 KIH459500:KIH459522 KSD459500:KSD459522 LBZ459500:LBZ459522 LLV459500:LLV459522 LVR459500:LVR459522 MFN459500:MFN459522 MPJ459500:MPJ459522 MZF459500:MZF459522 NJB459500:NJB459522 NSX459500:NSX459522 OCT459500:OCT459522 OMP459500:OMP459522 OWL459500:OWL459522 PGH459500:PGH459522 PQD459500:PQD459522 PZZ459500:PZZ459522 QJV459500:QJV459522 QTR459500:QTR459522 RDN459500:RDN459522 RNJ459500:RNJ459522 RXF459500:RXF459522 SHB459500:SHB459522 SQX459500:SQX459522 TAT459500:TAT459522 TKP459500:TKP459522 TUL459500:TUL459522 UEH459500:UEH459522 UOD459500:UOD459522 UXZ459500:UXZ459522 VHV459500:VHV459522 VRR459500:VRR459522 WBN459500:WBN459522 WLJ459500:WLJ459522 WVF459500:WVF459522 P525036:P525058 IT525036:IT525058 SP525036:SP525058 ACL525036:ACL525058 AMH525036:AMH525058 AWD525036:AWD525058 BFZ525036:BFZ525058 BPV525036:BPV525058 BZR525036:BZR525058 CJN525036:CJN525058 CTJ525036:CTJ525058 DDF525036:DDF525058 DNB525036:DNB525058 DWX525036:DWX525058 EGT525036:EGT525058 EQP525036:EQP525058 FAL525036:FAL525058 FKH525036:FKH525058 FUD525036:FUD525058 GDZ525036:GDZ525058 GNV525036:GNV525058 GXR525036:GXR525058 HHN525036:HHN525058 HRJ525036:HRJ525058 IBF525036:IBF525058 ILB525036:ILB525058 IUX525036:IUX525058 JET525036:JET525058 JOP525036:JOP525058 JYL525036:JYL525058 KIH525036:KIH525058 KSD525036:KSD525058 LBZ525036:LBZ525058 LLV525036:LLV525058 LVR525036:LVR525058 MFN525036:MFN525058 MPJ525036:MPJ525058 MZF525036:MZF525058 NJB525036:NJB525058 NSX525036:NSX525058 OCT525036:OCT525058 OMP525036:OMP525058 OWL525036:OWL525058 PGH525036:PGH525058 PQD525036:PQD525058 PZZ525036:PZZ525058 QJV525036:QJV525058 QTR525036:QTR525058 RDN525036:RDN525058 RNJ525036:RNJ525058 RXF525036:RXF525058 SHB525036:SHB525058 SQX525036:SQX525058 TAT525036:TAT525058 TKP525036:TKP525058 TUL525036:TUL525058 UEH525036:UEH525058 UOD525036:UOD525058 UXZ525036:UXZ525058 VHV525036:VHV525058 VRR525036:VRR525058 WBN525036:WBN525058 WLJ525036:WLJ525058 WVF525036:WVF525058 P590572:P590594 IT590572:IT590594 SP590572:SP590594 ACL590572:ACL590594 AMH590572:AMH590594 AWD590572:AWD590594 BFZ590572:BFZ590594 BPV590572:BPV590594 BZR590572:BZR590594 CJN590572:CJN590594 CTJ590572:CTJ590594 DDF590572:DDF590594 DNB590572:DNB590594 DWX590572:DWX590594 EGT590572:EGT590594 EQP590572:EQP590594 FAL590572:FAL590594 FKH590572:FKH590594 FUD590572:FUD590594 GDZ590572:GDZ590594 GNV590572:GNV590594 GXR590572:GXR590594 HHN590572:HHN590594 HRJ590572:HRJ590594 IBF590572:IBF590594 ILB590572:ILB590594 IUX590572:IUX590594 JET590572:JET590594 JOP590572:JOP590594 JYL590572:JYL590594 KIH590572:KIH590594 KSD590572:KSD590594 LBZ590572:LBZ590594 LLV590572:LLV590594 LVR590572:LVR590594 MFN590572:MFN590594 MPJ590572:MPJ590594 MZF590572:MZF590594 NJB590572:NJB590594 NSX590572:NSX590594 OCT590572:OCT590594 OMP590572:OMP590594 OWL590572:OWL590594 PGH590572:PGH590594 PQD590572:PQD590594 PZZ590572:PZZ590594 QJV590572:QJV590594 QTR590572:QTR590594 RDN590572:RDN590594 RNJ590572:RNJ590594 RXF590572:RXF590594 SHB590572:SHB590594 SQX590572:SQX590594 TAT590572:TAT590594 TKP590572:TKP590594 TUL590572:TUL590594 UEH590572:UEH590594 UOD590572:UOD590594 UXZ590572:UXZ590594 VHV590572:VHV590594 VRR590572:VRR590594 WBN590572:WBN590594 WLJ590572:WLJ590594 WVF590572:WVF590594 P656108:P656130 IT656108:IT656130 SP656108:SP656130 ACL656108:ACL656130 AMH656108:AMH656130 AWD656108:AWD656130 BFZ656108:BFZ656130 BPV656108:BPV656130 BZR656108:BZR656130 CJN656108:CJN656130 CTJ656108:CTJ656130 DDF656108:DDF656130 DNB656108:DNB656130 DWX656108:DWX656130 EGT656108:EGT656130 EQP656108:EQP656130 FAL656108:FAL656130 FKH656108:FKH656130 FUD656108:FUD656130 GDZ656108:GDZ656130 GNV656108:GNV656130 GXR656108:GXR656130 HHN656108:HHN656130 HRJ656108:HRJ656130 IBF656108:IBF656130 ILB656108:ILB656130 IUX656108:IUX656130 JET656108:JET656130 JOP656108:JOP656130 JYL656108:JYL656130 KIH656108:KIH656130 KSD656108:KSD656130 LBZ656108:LBZ656130 LLV656108:LLV656130 LVR656108:LVR656130 MFN656108:MFN656130 MPJ656108:MPJ656130 MZF656108:MZF656130 NJB656108:NJB656130 NSX656108:NSX656130 OCT656108:OCT656130 OMP656108:OMP656130 OWL656108:OWL656130 PGH656108:PGH656130 PQD656108:PQD656130 PZZ656108:PZZ656130 QJV656108:QJV656130 QTR656108:QTR656130 RDN656108:RDN656130 RNJ656108:RNJ656130 RXF656108:RXF656130 SHB656108:SHB656130 SQX656108:SQX656130 TAT656108:TAT656130 TKP656108:TKP656130 TUL656108:TUL656130 UEH656108:UEH656130 UOD656108:UOD656130 UXZ656108:UXZ656130 VHV656108:VHV656130 VRR656108:VRR656130 WBN656108:WBN656130 WLJ656108:WLJ656130 WVF656108:WVF656130 P721644:P721666 IT721644:IT721666 SP721644:SP721666 ACL721644:ACL721666 AMH721644:AMH721666 AWD721644:AWD721666 BFZ721644:BFZ721666 BPV721644:BPV721666 BZR721644:BZR721666 CJN721644:CJN721666 CTJ721644:CTJ721666 DDF721644:DDF721666 DNB721644:DNB721666 DWX721644:DWX721666 EGT721644:EGT721666 EQP721644:EQP721666 FAL721644:FAL721666 FKH721644:FKH721666 FUD721644:FUD721666 GDZ721644:GDZ721666 GNV721644:GNV721666 GXR721644:GXR721666 HHN721644:HHN721666 HRJ721644:HRJ721666 IBF721644:IBF721666 ILB721644:ILB721666 IUX721644:IUX721666 JET721644:JET721666 JOP721644:JOP721666 JYL721644:JYL721666 KIH721644:KIH721666 KSD721644:KSD721666 LBZ721644:LBZ721666 LLV721644:LLV721666 LVR721644:LVR721666 MFN721644:MFN721666 MPJ721644:MPJ721666 MZF721644:MZF721666 NJB721644:NJB721666 NSX721644:NSX721666 OCT721644:OCT721666 OMP721644:OMP721666 OWL721644:OWL721666 PGH721644:PGH721666 PQD721644:PQD721666 PZZ721644:PZZ721666 QJV721644:QJV721666 QTR721644:QTR721666 RDN721644:RDN721666 RNJ721644:RNJ721666 RXF721644:RXF721666 SHB721644:SHB721666 SQX721644:SQX721666 TAT721644:TAT721666 TKP721644:TKP721666 TUL721644:TUL721666 UEH721644:UEH721666 UOD721644:UOD721666 UXZ721644:UXZ721666 VHV721644:VHV721666 VRR721644:VRR721666 WBN721644:WBN721666 WLJ721644:WLJ721666 WVF721644:WVF721666 P787180:P787202 IT787180:IT787202 SP787180:SP787202 ACL787180:ACL787202 AMH787180:AMH787202 AWD787180:AWD787202 BFZ787180:BFZ787202 BPV787180:BPV787202 BZR787180:BZR787202 CJN787180:CJN787202 CTJ787180:CTJ787202 DDF787180:DDF787202 DNB787180:DNB787202 DWX787180:DWX787202 EGT787180:EGT787202 EQP787180:EQP787202 FAL787180:FAL787202 FKH787180:FKH787202 FUD787180:FUD787202 GDZ787180:GDZ787202 GNV787180:GNV787202 GXR787180:GXR787202 HHN787180:HHN787202 HRJ787180:HRJ787202 IBF787180:IBF787202 ILB787180:ILB787202 IUX787180:IUX787202 JET787180:JET787202 JOP787180:JOP787202 JYL787180:JYL787202 KIH787180:KIH787202 KSD787180:KSD787202 LBZ787180:LBZ787202 LLV787180:LLV787202 LVR787180:LVR787202 MFN787180:MFN787202 MPJ787180:MPJ787202 MZF787180:MZF787202 NJB787180:NJB787202 NSX787180:NSX787202 OCT787180:OCT787202 OMP787180:OMP787202 OWL787180:OWL787202 PGH787180:PGH787202 PQD787180:PQD787202 PZZ787180:PZZ787202 QJV787180:QJV787202 QTR787180:QTR787202 RDN787180:RDN787202 RNJ787180:RNJ787202 RXF787180:RXF787202 SHB787180:SHB787202 SQX787180:SQX787202 TAT787180:TAT787202 TKP787180:TKP787202 TUL787180:TUL787202 UEH787180:UEH787202 UOD787180:UOD787202 UXZ787180:UXZ787202 VHV787180:VHV787202 VRR787180:VRR787202 WBN787180:WBN787202 WLJ787180:WLJ787202 WVF787180:WVF787202 P852716:P852738 IT852716:IT852738 SP852716:SP852738 ACL852716:ACL852738 AMH852716:AMH852738 AWD852716:AWD852738 BFZ852716:BFZ852738 BPV852716:BPV852738 BZR852716:BZR852738 CJN852716:CJN852738 CTJ852716:CTJ852738 DDF852716:DDF852738 DNB852716:DNB852738 DWX852716:DWX852738 EGT852716:EGT852738 EQP852716:EQP852738 FAL852716:FAL852738 FKH852716:FKH852738 FUD852716:FUD852738 GDZ852716:GDZ852738 GNV852716:GNV852738 GXR852716:GXR852738 HHN852716:HHN852738 HRJ852716:HRJ852738 IBF852716:IBF852738 ILB852716:ILB852738 IUX852716:IUX852738 JET852716:JET852738 JOP852716:JOP852738 JYL852716:JYL852738 KIH852716:KIH852738 KSD852716:KSD852738 LBZ852716:LBZ852738 LLV852716:LLV852738 LVR852716:LVR852738 MFN852716:MFN852738 MPJ852716:MPJ852738 MZF852716:MZF852738 NJB852716:NJB852738 NSX852716:NSX852738 OCT852716:OCT852738 OMP852716:OMP852738 OWL852716:OWL852738 PGH852716:PGH852738 PQD852716:PQD852738 PZZ852716:PZZ852738 QJV852716:QJV852738 QTR852716:QTR852738 RDN852716:RDN852738 RNJ852716:RNJ852738 RXF852716:RXF852738 SHB852716:SHB852738 SQX852716:SQX852738 TAT852716:TAT852738 TKP852716:TKP852738 TUL852716:TUL852738 UEH852716:UEH852738 UOD852716:UOD852738 UXZ852716:UXZ852738 VHV852716:VHV852738 VRR852716:VRR852738 WBN852716:WBN852738 WLJ852716:WLJ852738 WVF852716:WVF852738 P918252:P918274 IT918252:IT918274 SP918252:SP918274 ACL918252:ACL918274 AMH918252:AMH918274 AWD918252:AWD918274 BFZ918252:BFZ918274 BPV918252:BPV918274 BZR918252:BZR918274 CJN918252:CJN918274 CTJ918252:CTJ918274 DDF918252:DDF918274 DNB918252:DNB918274 DWX918252:DWX918274 EGT918252:EGT918274 EQP918252:EQP918274 FAL918252:FAL918274 FKH918252:FKH918274 FUD918252:FUD918274 GDZ918252:GDZ918274 GNV918252:GNV918274 GXR918252:GXR918274 HHN918252:HHN918274 HRJ918252:HRJ918274 IBF918252:IBF918274 ILB918252:ILB918274 IUX918252:IUX918274 JET918252:JET918274 JOP918252:JOP918274 JYL918252:JYL918274 KIH918252:KIH918274 KSD918252:KSD918274 LBZ918252:LBZ918274 LLV918252:LLV918274 LVR918252:LVR918274 MFN918252:MFN918274 MPJ918252:MPJ918274 MZF918252:MZF918274 NJB918252:NJB918274 NSX918252:NSX918274 OCT918252:OCT918274 OMP918252:OMP918274 OWL918252:OWL918274 PGH918252:PGH918274 PQD918252:PQD918274 PZZ918252:PZZ918274 QJV918252:QJV918274 QTR918252:QTR918274 RDN918252:RDN918274 RNJ918252:RNJ918274 RXF918252:RXF918274 SHB918252:SHB918274 SQX918252:SQX918274 TAT918252:TAT918274 TKP918252:TKP918274 TUL918252:TUL918274 UEH918252:UEH918274 UOD918252:UOD918274 UXZ918252:UXZ918274 VHV918252:VHV918274 VRR918252:VRR918274 WBN918252:WBN918274 WLJ918252:WLJ918274 WVF918252:WVF918274 P983788:P983810 IT983788:IT983810 SP983788:SP983810 ACL983788:ACL983810 AMH983788:AMH983810 AWD983788:AWD983810 BFZ983788:BFZ983810 BPV983788:BPV983810 BZR983788:BZR983810 CJN983788:CJN983810 CTJ983788:CTJ983810 DDF983788:DDF983810 DNB983788:DNB983810 DWX983788:DWX983810 EGT983788:EGT983810 EQP983788:EQP983810 FAL983788:FAL983810 FKH983788:FKH983810 FUD983788:FUD983810 GDZ983788:GDZ983810 GNV983788:GNV983810 GXR983788:GXR983810 HHN983788:HHN983810 HRJ983788:HRJ983810 IBF983788:IBF983810 ILB983788:ILB983810 IUX983788:IUX983810 JET983788:JET983810 JOP983788:JOP983810 JYL983788:JYL983810 KIH983788:KIH983810 KSD983788:KSD983810 LBZ983788:LBZ983810 LLV983788:LLV983810 LVR983788:LVR983810 MFN983788:MFN983810 MPJ983788:MPJ983810 MZF983788:MZF983810 NJB983788:NJB983810 NSX983788:NSX983810 OCT983788:OCT983810 OMP983788:OMP983810 OWL983788:OWL983810 PGH983788:PGH983810 PQD983788:PQD983810 PZZ983788:PZZ983810 QJV983788:QJV983810 QTR983788:QTR983810 RDN983788:RDN983810 RNJ983788:RNJ983810 RXF983788:RXF983810 SHB983788:SHB983810 SQX983788:SQX983810 TAT983788:TAT983810 TKP983788:TKP983810 TUL983788:TUL983810 UEH983788:UEH983810 UOD983788:UOD983810 UXZ983788:UXZ983810 VHV983788:VHV983810 VRR983788:VRR983810 WBN983788:WBN983810 WLJ983788:WLJ983810 WVF983788:WVF983810 P65660:P65763 IT65660:IT65763 SP65660:SP65763 ACL65660:ACL65763 AMH65660:AMH65763 AWD65660:AWD65763 BFZ65660:BFZ65763 BPV65660:BPV65763 BZR65660:BZR65763 CJN65660:CJN65763 CTJ65660:CTJ65763 DDF65660:DDF65763 DNB65660:DNB65763 DWX65660:DWX65763 EGT65660:EGT65763 EQP65660:EQP65763 FAL65660:FAL65763 FKH65660:FKH65763 FUD65660:FUD65763 GDZ65660:GDZ65763 GNV65660:GNV65763 GXR65660:GXR65763 HHN65660:HHN65763 HRJ65660:HRJ65763 IBF65660:IBF65763 ILB65660:ILB65763 IUX65660:IUX65763 JET65660:JET65763 JOP65660:JOP65763 JYL65660:JYL65763 KIH65660:KIH65763 KSD65660:KSD65763 LBZ65660:LBZ65763 LLV65660:LLV65763 LVR65660:LVR65763 MFN65660:MFN65763 MPJ65660:MPJ65763 MZF65660:MZF65763 NJB65660:NJB65763 NSX65660:NSX65763 OCT65660:OCT65763 OMP65660:OMP65763 OWL65660:OWL65763 PGH65660:PGH65763 PQD65660:PQD65763 PZZ65660:PZZ65763 QJV65660:QJV65763 QTR65660:QTR65763 RDN65660:RDN65763 RNJ65660:RNJ65763 RXF65660:RXF65763 SHB65660:SHB65763 SQX65660:SQX65763 TAT65660:TAT65763 TKP65660:TKP65763 TUL65660:TUL65763 UEH65660:UEH65763 UOD65660:UOD65763 UXZ65660:UXZ65763 VHV65660:VHV65763 VRR65660:VRR65763 WBN65660:WBN65763 WLJ65660:WLJ65763 WVF65660:WVF65763 P131196:P131299 IT131196:IT131299 SP131196:SP131299 ACL131196:ACL131299 AMH131196:AMH131299 AWD131196:AWD131299 BFZ131196:BFZ131299 BPV131196:BPV131299 BZR131196:BZR131299 CJN131196:CJN131299 CTJ131196:CTJ131299 DDF131196:DDF131299 DNB131196:DNB131299 DWX131196:DWX131299 EGT131196:EGT131299 EQP131196:EQP131299 FAL131196:FAL131299 FKH131196:FKH131299 FUD131196:FUD131299 GDZ131196:GDZ131299 GNV131196:GNV131299 GXR131196:GXR131299 HHN131196:HHN131299 HRJ131196:HRJ131299 IBF131196:IBF131299 ILB131196:ILB131299 IUX131196:IUX131299 JET131196:JET131299 JOP131196:JOP131299 JYL131196:JYL131299 KIH131196:KIH131299 KSD131196:KSD131299 LBZ131196:LBZ131299 LLV131196:LLV131299 LVR131196:LVR131299 MFN131196:MFN131299 MPJ131196:MPJ131299 MZF131196:MZF131299 NJB131196:NJB131299 NSX131196:NSX131299 OCT131196:OCT131299 OMP131196:OMP131299 OWL131196:OWL131299 PGH131196:PGH131299 PQD131196:PQD131299 PZZ131196:PZZ131299 QJV131196:QJV131299 QTR131196:QTR131299 RDN131196:RDN131299 RNJ131196:RNJ131299 RXF131196:RXF131299 SHB131196:SHB131299 SQX131196:SQX131299 TAT131196:TAT131299 TKP131196:TKP131299 TUL131196:TUL131299 UEH131196:UEH131299 UOD131196:UOD131299 UXZ131196:UXZ131299 VHV131196:VHV131299 VRR131196:VRR131299 WBN131196:WBN131299 WLJ131196:WLJ131299 WVF131196:WVF131299 P196732:P196835 IT196732:IT196835 SP196732:SP196835 ACL196732:ACL196835 AMH196732:AMH196835 AWD196732:AWD196835 BFZ196732:BFZ196835 BPV196732:BPV196835 BZR196732:BZR196835 CJN196732:CJN196835 CTJ196732:CTJ196835 DDF196732:DDF196835 DNB196732:DNB196835 DWX196732:DWX196835 EGT196732:EGT196835 EQP196732:EQP196835 FAL196732:FAL196835 FKH196732:FKH196835 FUD196732:FUD196835 GDZ196732:GDZ196835 GNV196732:GNV196835 GXR196732:GXR196835 HHN196732:HHN196835 HRJ196732:HRJ196835 IBF196732:IBF196835 ILB196732:ILB196835 IUX196732:IUX196835 JET196732:JET196835 JOP196732:JOP196835 JYL196732:JYL196835 KIH196732:KIH196835 KSD196732:KSD196835 LBZ196732:LBZ196835 LLV196732:LLV196835 LVR196732:LVR196835 MFN196732:MFN196835 MPJ196732:MPJ196835 MZF196732:MZF196835 NJB196732:NJB196835 NSX196732:NSX196835 OCT196732:OCT196835 OMP196732:OMP196835 OWL196732:OWL196835 PGH196732:PGH196835 PQD196732:PQD196835 PZZ196732:PZZ196835 QJV196732:QJV196835 QTR196732:QTR196835 RDN196732:RDN196835 RNJ196732:RNJ196835 RXF196732:RXF196835 SHB196732:SHB196835 SQX196732:SQX196835 TAT196732:TAT196835 TKP196732:TKP196835 TUL196732:TUL196835 UEH196732:UEH196835 UOD196732:UOD196835 UXZ196732:UXZ196835 VHV196732:VHV196835 VRR196732:VRR196835 WBN196732:WBN196835 WLJ196732:WLJ196835 WVF196732:WVF196835 P262268:P262371 IT262268:IT262371 SP262268:SP262371 ACL262268:ACL262371 AMH262268:AMH262371 AWD262268:AWD262371 BFZ262268:BFZ262371 BPV262268:BPV262371 BZR262268:BZR262371 CJN262268:CJN262371 CTJ262268:CTJ262371 DDF262268:DDF262371 DNB262268:DNB262371 DWX262268:DWX262371 EGT262268:EGT262371 EQP262268:EQP262371 FAL262268:FAL262371 FKH262268:FKH262371 FUD262268:FUD262371 GDZ262268:GDZ262371 GNV262268:GNV262371 GXR262268:GXR262371 HHN262268:HHN262371 HRJ262268:HRJ262371 IBF262268:IBF262371 ILB262268:ILB262371 IUX262268:IUX262371 JET262268:JET262371 JOP262268:JOP262371 JYL262268:JYL262371 KIH262268:KIH262371 KSD262268:KSD262371 LBZ262268:LBZ262371 LLV262268:LLV262371 LVR262268:LVR262371 MFN262268:MFN262371 MPJ262268:MPJ262371 MZF262268:MZF262371 NJB262268:NJB262371 NSX262268:NSX262371 OCT262268:OCT262371 OMP262268:OMP262371 OWL262268:OWL262371 PGH262268:PGH262371 PQD262268:PQD262371 PZZ262268:PZZ262371 QJV262268:QJV262371 QTR262268:QTR262371 RDN262268:RDN262371 RNJ262268:RNJ262371 RXF262268:RXF262371 SHB262268:SHB262371 SQX262268:SQX262371 TAT262268:TAT262371 TKP262268:TKP262371 TUL262268:TUL262371 UEH262268:UEH262371 UOD262268:UOD262371 UXZ262268:UXZ262371 VHV262268:VHV262371 VRR262268:VRR262371 WBN262268:WBN262371 WLJ262268:WLJ262371 WVF262268:WVF262371 P327804:P327907 IT327804:IT327907 SP327804:SP327907 ACL327804:ACL327907 AMH327804:AMH327907 AWD327804:AWD327907 BFZ327804:BFZ327907 BPV327804:BPV327907 BZR327804:BZR327907 CJN327804:CJN327907 CTJ327804:CTJ327907 DDF327804:DDF327907 DNB327804:DNB327907 DWX327804:DWX327907 EGT327804:EGT327907 EQP327804:EQP327907 FAL327804:FAL327907 FKH327804:FKH327907 FUD327804:FUD327907 GDZ327804:GDZ327907 GNV327804:GNV327907 GXR327804:GXR327907 HHN327804:HHN327907 HRJ327804:HRJ327907 IBF327804:IBF327907 ILB327804:ILB327907 IUX327804:IUX327907 JET327804:JET327907 JOP327804:JOP327907 JYL327804:JYL327907 KIH327804:KIH327907 KSD327804:KSD327907 LBZ327804:LBZ327907 LLV327804:LLV327907 LVR327804:LVR327907 MFN327804:MFN327907 MPJ327804:MPJ327907 MZF327804:MZF327907 NJB327804:NJB327907 NSX327804:NSX327907 OCT327804:OCT327907 OMP327804:OMP327907 OWL327804:OWL327907 PGH327804:PGH327907 PQD327804:PQD327907 PZZ327804:PZZ327907 QJV327804:QJV327907 QTR327804:QTR327907 RDN327804:RDN327907 RNJ327804:RNJ327907 RXF327804:RXF327907 SHB327804:SHB327907 SQX327804:SQX327907 TAT327804:TAT327907 TKP327804:TKP327907 TUL327804:TUL327907 UEH327804:UEH327907 UOD327804:UOD327907 UXZ327804:UXZ327907 VHV327804:VHV327907 VRR327804:VRR327907 WBN327804:WBN327907 WLJ327804:WLJ327907 WVF327804:WVF327907 P393340:P393443 IT393340:IT393443 SP393340:SP393443 ACL393340:ACL393443 AMH393340:AMH393443 AWD393340:AWD393443 BFZ393340:BFZ393443 BPV393340:BPV393443 BZR393340:BZR393443 CJN393340:CJN393443 CTJ393340:CTJ393443 DDF393340:DDF393443 DNB393340:DNB393443 DWX393340:DWX393443 EGT393340:EGT393443 EQP393340:EQP393443 FAL393340:FAL393443 FKH393340:FKH393443 FUD393340:FUD393443 GDZ393340:GDZ393443 GNV393340:GNV393443 GXR393340:GXR393443 HHN393340:HHN393443 HRJ393340:HRJ393443 IBF393340:IBF393443 ILB393340:ILB393443 IUX393340:IUX393443 JET393340:JET393443 JOP393340:JOP393443 JYL393340:JYL393443 KIH393340:KIH393443 KSD393340:KSD393443 LBZ393340:LBZ393443 LLV393340:LLV393443 LVR393340:LVR393443 MFN393340:MFN393443 MPJ393340:MPJ393443 MZF393340:MZF393443 NJB393340:NJB393443 NSX393340:NSX393443 OCT393340:OCT393443 OMP393340:OMP393443 OWL393340:OWL393443 PGH393340:PGH393443 PQD393340:PQD393443 PZZ393340:PZZ393443 QJV393340:QJV393443 QTR393340:QTR393443 RDN393340:RDN393443 RNJ393340:RNJ393443 RXF393340:RXF393443 SHB393340:SHB393443 SQX393340:SQX393443 TAT393340:TAT393443 TKP393340:TKP393443 TUL393340:TUL393443 UEH393340:UEH393443 UOD393340:UOD393443 UXZ393340:UXZ393443 VHV393340:VHV393443 VRR393340:VRR393443 WBN393340:WBN393443 WLJ393340:WLJ393443 WVF393340:WVF393443 P458876:P458979 IT458876:IT458979 SP458876:SP458979 ACL458876:ACL458979 AMH458876:AMH458979 AWD458876:AWD458979 BFZ458876:BFZ458979 BPV458876:BPV458979 BZR458876:BZR458979 CJN458876:CJN458979 CTJ458876:CTJ458979 DDF458876:DDF458979 DNB458876:DNB458979 DWX458876:DWX458979 EGT458876:EGT458979 EQP458876:EQP458979 FAL458876:FAL458979 FKH458876:FKH458979 FUD458876:FUD458979 GDZ458876:GDZ458979 GNV458876:GNV458979 GXR458876:GXR458979 HHN458876:HHN458979 HRJ458876:HRJ458979 IBF458876:IBF458979 ILB458876:ILB458979 IUX458876:IUX458979 JET458876:JET458979 JOP458876:JOP458979 JYL458876:JYL458979 KIH458876:KIH458979 KSD458876:KSD458979 LBZ458876:LBZ458979 LLV458876:LLV458979 LVR458876:LVR458979 MFN458876:MFN458979 MPJ458876:MPJ458979 MZF458876:MZF458979 NJB458876:NJB458979 NSX458876:NSX458979 OCT458876:OCT458979 OMP458876:OMP458979 OWL458876:OWL458979 PGH458876:PGH458979 PQD458876:PQD458979 PZZ458876:PZZ458979 QJV458876:QJV458979 QTR458876:QTR458979 RDN458876:RDN458979 RNJ458876:RNJ458979 RXF458876:RXF458979 SHB458876:SHB458979 SQX458876:SQX458979 TAT458876:TAT458979 TKP458876:TKP458979 TUL458876:TUL458979 UEH458876:UEH458979 UOD458876:UOD458979 UXZ458876:UXZ458979 VHV458876:VHV458979 VRR458876:VRR458979 WBN458876:WBN458979 WLJ458876:WLJ458979 WVF458876:WVF458979 P524412:P524515 IT524412:IT524515 SP524412:SP524515 ACL524412:ACL524515 AMH524412:AMH524515 AWD524412:AWD524515 BFZ524412:BFZ524515 BPV524412:BPV524515 BZR524412:BZR524515 CJN524412:CJN524515 CTJ524412:CTJ524515 DDF524412:DDF524515 DNB524412:DNB524515 DWX524412:DWX524515 EGT524412:EGT524515 EQP524412:EQP524515 FAL524412:FAL524515 FKH524412:FKH524515 FUD524412:FUD524515 GDZ524412:GDZ524515 GNV524412:GNV524515 GXR524412:GXR524515 HHN524412:HHN524515 HRJ524412:HRJ524515 IBF524412:IBF524515 ILB524412:ILB524515 IUX524412:IUX524515 JET524412:JET524515 JOP524412:JOP524515 JYL524412:JYL524515 KIH524412:KIH524515 KSD524412:KSD524515 LBZ524412:LBZ524515 LLV524412:LLV524515 LVR524412:LVR524515 MFN524412:MFN524515 MPJ524412:MPJ524515 MZF524412:MZF524515 NJB524412:NJB524515 NSX524412:NSX524515 OCT524412:OCT524515 OMP524412:OMP524515 OWL524412:OWL524515 PGH524412:PGH524515 PQD524412:PQD524515 PZZ524412:PZZ524515 QJV524412:QJV524515 QTR524412:QTR524515 RDN524412:RDN524515 RNJ524412:RNJ524515 RXF524412:RXF524515 SHB524412:SHB524515 SQX524412:SQX524515 TAT524412:TAT524515 TKP524412:TKP524515 TUL524412:TUL524515 UEH524412:UEH524515 UOD524412:UOD524515 UXZ524412:UXZ524515 VHV524412:VHV524515 VRR524412:VRR524515 WBN524412:WBN524515 WLJ524412:WLJ524515 WVF524412:WVF524515 P589948:P590051 IT589948:IT590051 SP589948:SP590051 ACL589948:ACL590051 AMH589948:AMH590051 AWD589948:AWD590051 BFZ589948:BFZ590051 BPV589948:BPV590051 BZR589948:BZR590051 CJN589948:CJN590051 CTJ589948:CTJ590051 DDF589948:DDF590051 DNB589948:DNB590051 DWX589948:DWX590051 EGT589948:EGT590051 EQP589948:EQP590051 FAL589948:FAL590051 FKH589948:FKH590051 FUD589948:FUD590051 GDZ589948:GDZ590051 GNV589948:GNV590051 GXR589948:GXR590051 HHN589948:HHN590051 HRJ589948:HRJ590051 IBF589948:IBF590051 ILB589948:ILB590051 IUX589948:IUX590051 JET589948:JET590051 JOP589948:JOP590051 JYL589948:JYL590051 KIH589948:KIH590051 KSD589948:KSD590051 LBZ589948:LBZ590051 LLV589948:LLV590051 LVR589948:LVR590051 MFN589948:MFN590051 MPJ589948:MPJ590051 MZF589948:MZF590051 NJB589948:NJB590051 NSX589948:NSX590051 OCT589948:OCT590051 OMP589948:OMP590051 OWL589948:OWL590051 PGH589948:PGH590051 PQD589948:PQD590051 PZZ589948:PZZ590051 QJV589948:QJV590051 QTR589948:QTR590051 RDN589948:RDN590051 RNJ589948:RNJ590051 RXF589948:RXF590051 SHB589948:SHB590051 SQX589948:SQX590051 TAT589948:TAT590051 TKP589948:TKP590051 TUL589948:TUL590051 UEH589948:UEH590051 UOD589948:UOD590051 UXZ589948:UXZ590051 VHV589948:VHV590051 VRR589948:VRR590051 WBN589948:WBN590051 WLJ589948:WLJ590051 WVF589948:WVF590051 P655484:P655587 IT655484:IT655587 SP655484:SP655587 ACL655484:ACL655587 AMH655484:AMH655587 AWD655484:AWD655587 BFZ655484:BFZ655587 BPV655484:BPV655587 BZR655484:BZR655587 CJN655484:CJN655587 CTJ655484:CTJ655587 DDF655484:DDF655587 DNB655484:DNB655587 DWX655484:DWX655587 EGT655484:EGT655587 EQP655484:EQP655587 FAL655484:FAL655587 FKH655484:FKH655587 FUD655484:FUD655587 GDZ655484:GDZ655587 GNV655484:GNV655587 GXR655484:GXR655587 HHN655484:HHN655587 HRJ655484:HRJ655587 IBF655484:IBF655587 ILB655484:ILB655587 IUX655484:IUX655587 JET655484:JET655587 JOP655484:JOP655587 JYL655484:JYL655587 KIH655484:KIH655587 KSD655484:KSD655587 LBZ655484:LBZ655587 LLV655484:LLV655587 LVR655484:LVR655587 MFN655484:MFN655587 MPJ655484:MPJ655587 MZF655484:MZF655587 NJB655484:NJB655587 NSX655484:NSX655587 OCT655484:OCT655587 OMP655484:OMP655587 OWL655484:OWL655587 PGH655484:PGH655587 PQD655484:PQD655587 PZZ655484:PZZ655587 QJV655484:QJV655587 QTR655484:QTR655587 RDN655484:RDN655587 RNJ655484:RNJ655587 RXF655484:RXF655587 SHB655484:SHB655587 SQX655484:SQX655587 TAT655484:TAT655587 TKP655484:TKP655587 TUL655484:TUL655587 UEH655484:UEH655587 UOD655484:UOD655587 UXZ655484:UXZ655587 VHV655484:VHV655587 VRR655484:VRR655587 WBN655484:WBN655587 WLJ655484:WLJ655587 WVF655484:WVF655587 P721020:P721123 IT721020:IT721123 SP721020:SP721123 ACL721020:ACL721123 AMH721020:AMH721123 AWD721020:AWD721123 BFZ721020:BFZ721123 BPV721020:BPV721123 BZR721020:BZR721123 CJN721020:CJN721123 CTJ721020:CTJ721123 DDF721020:DDF721123 DNB721020:DNB721123 DWX721020:DWX721123 EGT721020:EGT721123 EQP721020:EQP721123 FAL721020:FAL721123 FKH721020:FKH721123 FUD721020:FUD721123 GDZ721020:GDZ721123 GNV721020:GNV721123 GXR721020:GXR721123 HHN721020:HHN721123 HRJ721020:HRJ721123 IBF721020:IBF721123 ILB721020:ILB721123 IUX721020:IUX721123 JET721020:JET721123 JOP721020:JOP721123 JYL721020:JYL721123 KIH721020:KIH721123 KSD721020:KSD721123 LBZ721020:LBZ721123 LLV721020:LLV721123 LVR721020:LVR721123 MFN721020:MFN721123 MPJ721020:MPJ721123 MZF721020:MZF721123 NJB721020:NJB721123 NSX721020:NSX721123 OCT721020:OCT721123 OMP721020:OMP721123 OWL721020:OWL721123 PGH721020:PGH721123 PQD721020:PQD721123 PZZ721020:PZZ721123 QJV721020:QJV721123 QTR721020:QTR721123 RDN721020:RDN721123 RNJ721020:RNJ721123 RXF721020:RXF721123 SHB721020:SHB721123 SQX721020:SQX721123 TAT721020:TAT721123 TKP721020:TKP721123 TUL721020:TUL721123 UEH721020:UEH721123 UOD721020:UOD721123 UXZ721020:UXZ721123 VHV721020:VHV721123 VRR721020:VRR721123 WBN721020:WBN721123 WLJ721020:WLJ721123 WVF721020:WVF721123 P786556:P786659 IT786556:IT786659 SP786556:SP786659 ACL786556:ACL786659 AMH786556:AMH786659 AWD786556:AWD786659 BFZ786556:BFZ786659 BPV786556:BPV786659 BZR786556:BZR786659 CJN786556:CJN786659 CTJ786556:CTJ786659 DDF786556:DDF786659 DNB786556:DNB786659 DWX786556:DWX786659 EGT786556:EGT786659 EQP786556:EQP786659 FAL786556:FAL786659 FKH786556:FKH786659 FUD786556:FUD786659 GDZ786556:GDZ786659 GNV786556:GNV786659 GXR786556:GXR786659 HHN786556:HHN786659 HRJ786556:HRJ786659 IBF786556:IBF786659 ILB786556:ILB786659 IUX786556:IUX786659 JET786556:JET786659 JOP786556:JOP786659 JYL786556:JYL786659 KIH786556:KIH786659 KSD786556:KSD786659 LBZ786556:LBZ786659 LLV786556:LLV786659 LVR786556:LVR786659 MFN786556:MFN786659 MPJ786556:MPJ786659 MZF786556:MZF786659 NJB786556:NJB786659 NSX786556:NSX786659 OCT786556:OCT786659 OMP786556:OMP786659 OWL786556:OWL786659 PGH786556:PGH786659 PQD786556:PQD786659 PZZ786556:PZZ786659 QJV786556:QJV786659 QTR786556:QTR786659 RDN786556:RDN786659 RNJ786556:RNJ786659 RXF786556:RXF786659 SHB786556:SHB786659 SQX786556:SQX786659 TAT786556:TAT786659 TKP786556:TKP786659 TUL786556:TUL786659 UEH786556:UEH786659 UOD786556:UOD786659 UXZ786556:UXZ786659 VHV786556:VHV786659 VRR786556:VRR786659 WBN786556:WBN786659 WLJ786556:WLJ786659 WVF786556:WVF786659 P852092:P852195 IT852092:IT852195 SP852092:SP852195 ACL852092:ACL852195 AMH852092:AMH852195 AWD852092:AWD852195 BFZ852092:BFZ852195 BPV852092:BPV852195 BZR852092:BZR852195 CJN852092:CJN852195 CTJ852092:CTJ852195 DDF852092:DDF852195 DNB852092:DNB852195 DWX852092:DWX852195 EGT852092:EGT852195 EQP852092:EQP852195 FAL852092:FAL852195 FKH852092:FKH852195 FUD852092:FUD852195 GDZ852092:GDZ852195 GNV852092:GNV852195 GXR852092:GXR852195 HHN852092:HHN852195 HRJ852092:HRJ852195 IBF852092:IBF852195 ILB852092:ILB852195 IUX852092:IUX852195 JET852092:JET852195 JOP852092:JOP852195 JYL852092:JYL852195 KIH852092:KIH852195 KSD852092:KSD852195 LBZ852092:LBZ852195 LLV852092:LLV852195 LVR852092:LVR852195 MFN852092:MFN852195 MPJ852092:MPJ852195 MZF852092:MZF852195 NJB852092:NJB852195 NSX852092:NSX852195 OCT852092:OCT852195 OMP852092:OMP852195 OWL852092:OWL852195 PGH852092:PGH852195 PQD852092:PQD852195 PZZ852092:PZZ852195 QJV852092:QJV852195 QTR852092:QTR852195 RDN852092:RDN852195 RNJ852092:RNJ852195 RXF852092:RXF852195 SHB852092:SHB852195 SQX852092:SQX852195 TAT852092:TAT852195 TKP852092:TKP852195 TUL852092:TUL852195 UEH852092:UEH852195 UOD852092:UOD852195 UXZ852092:UXZ852195 VHV852092:VHV852195 VRR852092:VRR852195 WBN852092:WBN852195 WLJ852092:WLJ852195 WVF852092:WVF852195 P917628:P917731 IT917628:IT917731 SP917628:SP917731 ACL917628:ACL917731 AMH917628:AMH917731 AWD917628:AWD917731 BFZ917628:BFZ917731 BPV917628:BPV917731 BZR917628:BZR917731 CJN917628:CJN917731 CTJ917628:CTJ917731 DDF917628:DDF917731 DNB917628:DNB917731 DWX917628:DWX917731 EGT917628:EGT917731 EQP917628:EQP917731 FAL917628:FAL917731 FKH917628:FKH917731 FUD917628:FUD917731 GDZ917628:GDZ917731 GNV917628:GNV917731 GXR917628:GXR917731 HHN917628:HHN917731 HRJ917628:HRJ917731 IBF917628:IBF917731 ILB917628:ILB917731 IUX917628:IUX917731 JET917628:JET917731 JOP917628:JOP917731 JYL917628:JYL917731 KIH917628:KIH917731 KSD917628:KSD917731 LBZ917628:LBZ917731 LLV917628:LLV917731 LVR917628:LVR917731 MFN917628:MFN917731 MPJ917628:MPJ917731 MZF917628:MZF917731 NJB917628:NJB917731 NSX917628:NSX917731 OCT917628:OCT917731 OMP917628:OMP917731 OWL917628:OWL917731 PGH917628:PGH917731 PQD917628:PQD917731 PZZ917628:PZZ917731 QJV917628:QJV917731 QTR917628:QTR917731 RDN917628:RDN917731 RNJ917628:RNJ917731 RXF917628:RXF917731 SHB917628:SHB917731 SQX917628:SQX917731 TAT917628:TAT917731 TKP917628:TKP917731 TUL917628:TUL917731 UEH917628:UEH917731 UOD917628:UOD917731 UXZ917628:UXZ917731 VHV917628:VHV917731 VRR917628:VRR917731 WBN917628:WBN917731 WLJ917628:WLJ917731 WVF917628:WVF917731 P983164:P983267 IT983164:IT983267 SP983164:SP983267 ACL983164:ACL983267 AMH983164:AMH983267 AWD983164:AWD983267 BFZ983164:BFZ983267 BPV983164:BPV983267 BZR983164:BZR983267 CJN983164:CJN983267 CTJ983164:CTJ983267 DDF983164:DDF983267 DNB983164:DNB983267 DWX983164:DWX983267 EGT983164:EGT983267 EQP983164:EQP983267 FAL983164:FAL983267 FKH983164:FKH983267 FUD983164:FUD983267 GDZ983164:GDZ983267 GNV983164:GNV983267 GXR983164:GXR983267 HHN983164:HHN983267 HRJ983164:HRJ983267 IBF983164:IBF983267 ILB983164:ILB983267 IUX983164:IUX983267 JET983164:JET983267 JOP983164:JOP983267 JYL983164:JYL983267 KIH983164:KIH983267 KSD983164:KSD983267 LBZ983164:LBZ983267 LLV983164:LLV983267 LVR983164:LVR983267 MFN983164:MFN983267 MPJ983164:MPJ983267 MZF983164:MZF983267 NJB983164:NJB983267 NSX983164:NSX983267 OCT983164:OCT983267 OMP983164:OMP983267 OWL983164:OWL983267 PGH983164:PGH983267 PQD983164:PQD983267 PZZ983164:PZZ983267 QJV983164:QJV983267 QTR983164:QTR983267 RDN983164:RDN983267 RNJ983164:RNJ983267 RXF983164:RXF983267 SHB983164:SHB983267 SQX983164:SQX983267 TAT983164:TAT983267 TKP983164:TKP983267 TUL983164:TUL983267 UEH983164:UEH983267 UOD983164:UOD983267 UXZ983164:UXZ983267 VHV983164:VHV983267 VRR983164:VRR983267 WBN983164:WBN983267 WLJ983164:WLJ983267 WVF983164:WVF983267 P66157:P66255 IT66157:IT66255 SP66157:SP66255 ACL66157:ACL66255 AMH66157:AMH66255 AWD66157:AWD66255 BFZ66157:BFZ66255 BPV66157:BPV66255 BZR66157:BZR66255 CJN66157:CJN66255 CTJ66157:CTJ66255 DDF66157:DDF66255 DNB66157:DNB66255 DWX66157:DWX66255 EGT66157:EGT66255 EQP66157:EQP66255 FAL66157:FAL66255 FKH66157:FKH66255 FUD66157:FUD66255 GDZ66157:GDZ66255 GNV66157:GNV66255 GXR66157:GXR66255 HHN66157:HHN66255 HRJ66157:HRJ66255 IBF66157:IBF66255 ILB66157:ILB66255 IUX66157:IUX66255 JET66157:JET66255 JOP66157:JOP66255 JYL66157:JYL66255 KIH66157:KIH66255 KSD66157:KSD66255 LBZ66157:LBZ66255 LLV66157:LLV66255 LVR66157:LVR66255 MFN66157:MFN66255 MPJ66157:MPJ66255 MZF66157:MZF66255 NJB66157:NJB66255 NSX66157:NSX66255 OCT66157:OCT66255 OMP66157:OMP66255 OWL66157:OWL66255 PGH66157:PGH66255 PQD66157:PQD66255 PZZ66157:PZZ66255 QJV66157:QJV66255 QTR66157:QTR66255 RDN66157:RDN66255 RNJ66157:RNJ66255 RXF66157:RXF66255 SHB66157:SHB66255 SQX66157:SQX66255 TAT66157:TAT66255 TKP66157:TKP66255 TUL66157:TUL66255 UEH66157:UEH66255 UOD66157:UOD66255 UXZ66157:UXZ66255 VHV66157:VHV66255 VRR66157:VRR66255 WBN66157:WBN66255 WLJ66157:WLJ66255 WVF66157:WVF66255 P131693:P131791 IT131693:IT131791 SP131693:SP131791 ACL131693:ACL131791 AMH131693:AMH131791 AWD131693:AWD131791 BFZ131693:BFZ131791 BPV131693:BPV131791 BZR131693:BZR131791 CJN131693:CJN131791 CTJ131693:CTJ131791 DDF131693:DDF131791 DNB131693:DNB131791 DWX131693:DWX131791 EGT131693:EGT131791 EQP131693:EQP131791 FAL131693:FAL131791 FKH131693:FKH131791 FUD131693:FUD131791 GDZ131693:GDZ131791 GNV131693:GNV131791 GXR131693:GXR131791 HHN131693:HHN131791 HRJ131693:HRJ131791 IBF131693:IBF131791 ILB131693:ILB131791 IUX131693:IUX131791 JET131693:JET131791 JOP131693:JOP131791 JYL131693:JYL131791 KIH131693:KIH131791 KSD131693:KSD131791 LBZ131693:LBZ131791 LLV131693:LLV131791 LVR131693:LVR131791 MFN131693:MFN131791 MPJ131693:MPJ131791 MZF131693:MZF131791 NJB131693:NJB131791 NSX131693:NSX131791 OCT131693:OCT131791 OMP131693:OMP131791 OWL131693:OWL131791 PGH131693:PGH131791 PQD131693:PQD131791 PZZ131693:PZZ131791 QJV131693:QJV131791 QTR131693:QTR131791 RDN131693:RDN131791 RNJ131693:RNJ131791 RXF131693:RXF131791 SHB131693:SHB131791 SQX131693:SQX131791 TAT131693:TAT131791 TKP131693:TKP131791 TUL131693:TUL131791 UEH131693:UEH131791 UOD131693:UOD131791 UXZ131693:UXZ131791 VHV131693:VHV131791 VRR131693:VRR131791 WBN131693:WBN131791 WLJ131693:WLJ131791 WVF131693:WVF131791 P197229:P197327 IT197229:IT197327 SP197229:SP197327 ACL197229:ACL197327 AMH197229:AMH197327 AWD197229:AWD197327 BFZ197229:BFZ197327 BPV197229:BPV197327 BZR197229:BZR197327 CJN197229:CJN197327 CTJ197229:CTJ197327 DDF197229:DDF197327 DNB197229:DNB197327 DWX197229:DWX197327 EGT197229:EGT197327 EQP197229:EQP197327 FAL197229:FAL197327 FKH197229:FKH197327 FUD197229:FUD197327 GDZ197229:GDZ197327 GNV197229:GNV197327 GXR197229:GXR197327 HHN197229:HHN197327 HRJ197229:HRJ197327 IBF197229:IBF197327 ILB197229:ILB197327 IUX197229:IUX197327 JET197229:JET197327 JOP197229:JOP197327 JYL197229:JYL197327 KIH197229:KIH197327 KSD197229:KSD197327 LBZ197229:LBZ197327 LLV197229:LLV197327 LVR197229:LVR197327 MFN197229:MFN197327 MPJ197229:MPJ197327 MZF197229:MZF197327 NJB197229:NJB197327 NSX197229:NSX197327 OCT197229:OCT197327 OMP197229:OMP197327 OWL197229:OWL197327 PGH197229:PGH197327 PQD197229:PQD197327 PZZ197229:PZZ197327 QJV197229:QJV197327 QTR197229:QTR197327 RDN197229:RDN197327 RNJ197229:RNJ197327 RXF197229:RXF197327 SHB197229:SHB197327 SQX197229:SQX197327 TAT197229:TAT197327 TKP197229:TKP197327 TUL197229:TUL197327 UEH197229:UEH197327 UOD197229:UOD197327 UXZ197229:UXZ197327 VHV197229:VHV197327 VRR197229:VRR197327 WBN197229:WBN197327 WLJ197229:WLJ197327 WVF197229:WVF197327 P262765:P262863 IT262765:IT262863 SP262765:SP262863 ACL262765:ACL262863 AMH262765:AMH262863 AWD262765:AWD262863 BFZ262765:BFZ262863 BPV262765:BPV262863 BZR262765:BZR262863 CJN262765:CJN262863 CTJ262765:CTJ262863 DDF262765:DDF262863 DNB262765:DNB262863 DWX262765:DWX262863 EGT262765:EGT262863 EQP262765:EQP262863 FAL262765:FAL262863 FKH262765:FKH262863 FUD262765:FUD262863 GDZ262765:GDZ262863 GNV262765:GNV262863 GXR262765:GXR262863 HHN262765:HHN262863 HRJ262765:HRJ262863 IBF262765:IBF262863 ILB262765:ILB262863 IUX262765:IUX262863 JET262765:JET262863 JOP262765:JOP262863 JYL262765:JYL262863 KIH262765:KIH262863 KSD262765:KSD262863 LBZ262765:LBZ262863 LLV262765:LLV262863 LVR262765:LVR262863 MFN262765:MFN262863 MPJ262765:MPJ262863 MZF262765:MZF262863 NJB262765:NJB262863 NSX262765:NSX262863 OCT262765:OCT262863 OMP262765:OMP262863 OWL262765:OWL262863 PGH262765:PGH262863 PQD262765:PQD262863 PZZ262765:PZZ262863 QJV262765:QJV262863 QTR262765:QTR262863 RDN262765:RDN262863 RNJ262765:RNJ262863 RXF262765:RXF262863 SHB262765:SHB262863 SQX262765:SQX262863 TAT262765:TAT262863 TKP262765:TKP262863 TUL262765:TUL262863 UEH262765:UEH262863 UOD262765:UOD262863 UXZ262765:UXZ262863 VHV262765:VHV262863 VRR262765:VRR262863 WBN262765:WBN262863 WLJ262765:WLJ262863 WVF262765:WVF262863 P328301:P328399 IT328301:IT328399 SP328301:SP328399 ACL328301:ACL328399 AMH328301:AMH328399 AWD328301:AWD328399 BFZ328301:BFZ328399 BPV328301:BPV328399 BZR328301:BZR328399 CJN328301:CJN328399 CTJ328301:CTJ328399 DDF328301:DDF328399 DNB328301:DNB328399 DWX328301:DWX328399 EGT328301:EGT328399 EQP328301:EQP328399 FAL328301:FAL328399 FKH328301:FKH328399 FUD328301:FUD328399 GDZ328301:GDZ328399 GNV328301:GNV328399 GXR328301:GXR328399 HHN328301:HHN328399 HRJ328301:HRJ328399 IBF328301:IBF328399 ILB328301:ILB328399 IUX328301:IUX328399 JET328301:JET328399 JOP328301:JOP328399 JYL328301:JYL328399 KIH328301:KIH328399 KSD328301:KSD328399 LBZ328301:LBZ328399 LLV328301:LLV328399 LVR328301:LVR328399 MFN328301:MFN328399 MPJ328301:MPJ328399 MZF328301:MZF328399 NJB328301:NJB328399 NSX328301:NSX328399 OCT328301:OCT328399 OMP328301:OMP328399 OWL328301:OWL328399 PGH328301:PGH328399 PQD328301:PQD328399 PZZ328301:PZZ328399 QJV328301:QJV328399 QTR328301:QTR328399 RDN328301:RDN328399 RNJ328301:RNJ328399 RXF328301:RXF328399 SHB328301:SHB328399 SQX328301:SQX328399 TAT328301:TAT328399 TKP328301:TKP328399 TUL328301:TUL328399 UEH328301:UEH328399 UOD328301:UOD328399 UXZ328301:UXZ328399 VHV328301:VHV328399 VRR328301:VRR328399 WBN328301:WBN328399 WLJ328301:WLJ328399 WVF328301:WVF328399 P393837:P393935 IT393837:IT393935 SP393837:SP393935 ACL393837:ACL393935 AMH393837:AMH393935 AWD393837:AWD393935 BFZ393837:BFZ393935 BPV393837:BPV393935 BZR393837:BZR393935 CJN393837:CJN393935 CTJ393837:CTJ393935 DDF393837:DDF393935 DNB393837:DNB393935 DWX393837:DWX393935 EGT393837:EGT393935 EQP393837:EQP393935 FAL393837:FAL393935 FKH393837:FKH393935 FUD393837:FUD393935 GDZ393837:GDZ393935 GNV393837:GNV393935 GXR393837:GXR393935 HHN393837:HHN393935 HRJ393837:HRJ393935 IBF393837:IBF393935 ILB393837:ILB393935 IUX393837:IUX393935 JET393837:JET393935 JOP393837:JOP393935 JYL393837:JYL393935 KIH393837:KIH393935 KSD393837:KSD393935 LBZ393837:LBZ393935 LLV393837:LLV393935 LVR393837:LVR393935 MFN393837:MFN393935 MPJ393837:MPJ393935 MZF393837:MZF393935 NJB393837:NJB393935 NSX393837:NSX393935 OCT393837:OCT393935 OMP393837:OMP393935 OWL393837:OWL393935 PGH393837:PGH393935 PQD393837:PQD393935 PZZ393837:PZZ393935 QJV393837:QJV393935 QTR393837:QTR393935 RDN393837:RDN393935 RNJ393837:RNJ393935 RXF393837:RXF393935 SHB393837:SHB393935 SQX393837:SQX393935 TAT393837:TAT393935 TKP393837:TKP393935 TUL393837:TUL393935 UEH393837:UEH393935 UOD393837:UOD393935 UXZ393837:UXZ393935 VHV393837:VHV393935 VRR393837:VRR393935 WBN393837:WBN393935 WLJ393837:WLJ393935 WVF393837:WVF393935 P459373:P459471 IT459373:IT459471 SP459373:SP459471 ACL459373:ACL459471 AMH459373:AMH459471 AWD459373:AWD459471 BFZ459373:BFZ459471 BPV459373:BPV459471 BZR459373:BZR459471 CJN459373:CJN459471 CTJ459373:CTJ459471 DDF459373:DDF459471 DNB459373:DNB459471 DWX459373:DWX459471 EGT459373:EGT459471 EQP459373:EQP459471 FAL459373:FAL459471 FKH459373:FKH459471 FUD459373:FUD459471 GDZ459373:GDZ459471 GNV459373:GNV459471 GXR459373:GXR459471 HHN459373:HHN459471 HRJ459373:HRJ459471 IBF459373:IBF459471 ILB459373:ILB459471 IUX459373:IUX459471 JET459373:JET459471 JOP459373:JOP459471 JYL459373:JYL459471 KIH459373:KIH459471 KSD459373:KSD459471 LBZ459373:LBZ459471 LLV459373:LLV459471 LVR459373:LVR459471 MFN459373:MFN459471 MPJ459373:MPJ459471 MZF459373:MZF459471 NJB459373:NJB459471 NSX459373:NSX459471 OCT459373:OCT459471 OMP459373:OMP459471 OWL459373:OWL459471 PGH459373:PGH459471 PQD459373:PQD459471 PZZ459373:PZZ459471 QJV459373:QJV459471 QTR459373:QTR459471 RDN459373:RDN459471 RNJ459373:RNJ459471 RXF459373:RXF459471 SHB459373:SHB459471 SQX459373:SQX459471 TAT459373:TAT459471 TKP459373:TKP459471 TUL459373:TUL459471 UEH459373:UEH459471 UOD459373:UOD459471 UXZ459373:UXZ459471 VHV459373:VHV459471 VRR459373:VRR459471 WBN459373:WBN459471 WLJ459373:WLJ459471 WVF459373:WVF459471 P524909:P525007 IT524909:IT525007 SP524909:SP525007 ACL524909:ACL525007 AMH524909:AMH525007 AWD524909:AWD525007 BFZ524909:BFZ525007 BPV524909:BPV525007 BZR524909:BZR525007 CJN524909:CJN525007 CTJ524909:CTJ525007 DDF524909:DDF525007 DNB524909:DNB525007 DWX524909:DWX525007 EGT524909:EGT525007 EQP524909:EQP525007 FAL524909:FAL525007 FKH524909:FKH525007 FUD524909:FUD525007 GDZ524909:GDZ525007 GNV524909:GNV525007 GXR524909:GXR525007 HHN524909:HHN525007 HRJ524909:HRJ525007 IBF524909:IBF525007 ILB524909:ILB525007 IUX524909:IUX525007 JET524909:JET525007 JOP524909:JOP525007 JYL524909:JYL525007 KIH524909:KIH525007 KSD524909:KSD525007 LBZ524909:LBZ525007 LLV524909:LLV525007 LVR524909:LVR525007 MFN524909:MFN525007 MPJ524909:MPJ525007 MZF524909:MZF525007 NJB524909:NJB525007 NSX524909:NSX525007 OCT524909:OCT525007 OMP524909:OMP525007 OWL524909:OWL525007 PGH524909:PGH525007 PQD524909:PQD525007 PZZ524909:PZZ525007 QJV524909:QJV525007 QTR524909:QTR525007 RDN524909:RDN525007 RNJ524909:RNJ525007 RXF524909:RXF525007 SHB524909:SHB525007 SQX524909:SQX525007 TAT524909:TAT525007 TKP524909:TKP525007 TUL524909:TUL525007 UEH524909:UEH525007 UOD524909:UOD525007 UXZ524909:UXZ525007 VHV524909:VHV525007 VRR524909:VRR525007 WBN524909:WBN525007 WLJ524909:WLJ525007 WVF524909:WVF525007 P590445:P590543 IT590445:IT590543 SP590445:SP590543 ACL590445:ACL590543 AMH590445:AMH590543 AWD590445:AWD590543 BFZ590445:BFZ590543 BPV590445:BPV590543 BZR590445:BZR590543 CJN590445:CJN590543 CTJ590445:CTJ590543 DDF590445:DDF590543 DNB590445:DNB590543 DWX590445:DWX590543 EGT590445:EGT590543 EQP590445:EQP590543 FAL590445:FAL590543 FKH590445:FKH590543 FUD590445:FUD590543 GDZ590445:GDZ590543 GNV590445:GNV590543 GXR590445:GXR590543 HHN590445:HHN590543 HRJ590445:HRJ590543 IBF590445:IBF590543 ILB590445:ILB590543 IUX590445:IUX590543 JET590445:JET590543 JOP590445:JOP590543 JYL590445:JYL590543 KIH590445:KIH590543 KSD590445:KSD590543 LBZ590445:LBZ590543 LLV590445:LLV590543 LVR590445:LVR590543 MFN590445:MFN590543 MPJ590445:MPJ590543 MZF590445:MZF590543 NJB590445:NJB590543 NSX590445:NSX590543 OCT590445:OCT590543 OMP590445:OMP590543 OWL590445:OWL590543 PGH590445:PGH590543 PQD590445:PQD590543 PZZ590445:PZZ590543 QJV590445:QJV590543 QTR590445:QTR590543 RDN590445:RDN590543 RNJ590445:RNJ590543 RXF590445:RXF590543 SHB590445:SHB590543 SQX590445:SQX590543 TAT590445:TAT590543 TKP590445:TKP590543 TUL590445:TUL590543 UEH590445:UEH590543 UOD590445:UOD590543 UXZ590445:UXZ590543 VHV590445:VHV590543 VRR590445:VRR590543 WBN590445:WBN590543 WLJ590445:WLJ590543 WVF590445:WVF590543 P655981:P656079 IT655981:IT656079 SP655981:SP656079 ACL655981:ACL656079 AMH655981:AMH656079 AWD655981:AWD656079 BFZ655981:BFZ656079 BPV655981:BPV656079 BZR655981:BZR656079 CJN655981:CJN656079 CTJ655981:CTJ656079 DDF655981:DDF656079 DNB655981:DNB656079 DWX655981:DWX656079 EGT655981:EGT656079 EQP655981:EQP656079 FAL655981:FAL656079 FKH655981:FKH656079 FUD655981:FUD656079 GDZ655981:GDZ656079 GNV655981:GNV656079 GXR655981:GXR656079 HHN655981:HHN656079 HRJ655981:HRJ656079 IBF655981:IBF656079 ILB655981:ILB656079 IUX655981:IUX656079 JET655981:JET656079 JOP655981:JOP656079 JYL655981:JYL656079 KIH655981:KIH656079 KSD655981:KSD656079 LBZ655981:LBZ656079 LLV655981:LLV656079 LVR655981:LVR656079 MFN655981:MFN656079 MPJ655981:MPJ656079 MZF655981:MZF656079 NJB655981:NJB656079 NSX655981:NSX656079 OCT655981:OCT656079 OMP655981:OMP656079 OWL655981:OWL656079 PGH655981:PGH656079 PQD655981:PQD656079 PZZ655981:PZZ656079 QJV655981:QJV656079 QTR655981:QTR656079 RDN655981:RDN656079 RNJ655981:RNJ656079 RXF655981:RXF656079 SHB655981:SHB656079 SQX655981:SQX656079 TAT655981:TAT656079 TKP655981:TKP656079 TUL655981:TUL656079 UEH655981:UEH656079 UOD655981:UOD656079 UXZ655981:UXZ656079 VHV655981:VHV656079 VRR655981:VRR656079 WBN655981:WBN656079 WLJ655981:WLJ656079 WVF655981:WVF656079 P721517:P721615 IT721517:IT721615 SP721517:SP721615 ACL721517:ACL721615 AMH721517:AMH721615 AWD721517:AWD721615 BFZ721517:BFZ721615 BPV721517:BPV721615 BZR721517:BZR721615 CJN721517:CJN721615 CTJ721517:CTJ721615 DDF721517:DDF721615 DNB721517:DNB721615 DWX721517:DWX721615 EGT721517:EGT721615 EQP721517:EQP721615 FAL721517:FAL721615 FKH721517:FKH721615 FUD721517:FUD721615 GDZ721517:GDZ721615 GNV721517:GNV721615 GXR721517:GXR721615 HHN721517:HHN721615 HRJ721517:HRJ721615 IBF721517:IBF721615 ILB721517:ILB721615 IUX721517:IUX721615 JET721517:JET721615 JOP721517:JOP721615 JYL721517:JYL721615 KIH721517:KIH721615 KSD721517:KSD721615 LBZ721517:LBZ721615 LLV721517:LLV721615 LVR721517:LVR721615 MFN721517:MFN721615 MPJ721517:MPJ721615 MZF721517:MZF721615 NJB721517:NJB721615 NSX721517:NSX721615 OCT721517:OCT721615 OMP721517:OMP721615 OWL721517:OWL721615 PGH721517:PGH721615 PQD721517:PQD721615 PZZ721517:PZZ721615 QJV721517:QJV721615 QTR721517:QTR721615 RDN721517:RDN721615 RNJ721517:RNJ721615 RXF721517:RXF721615 SHB721517:SHB721615 SQX721517:SQX721615 TAT721517:TAT721615 TKP721517:TKP721615 TUL721517:TUL721615 UEH721517:UEH721615 UOD721517:UOD721615 UXZ721517:UXZ721615 VHV721517:VHV721615 VRR721517:VRR721615 WBN721517:WBN721615 WLJ721517:WLJ721615 WVF721517:WVF721615 P787053:P787151 IT787053:IT787151 SP787053:SP787151 ACL787053:ACL787151 AMH787053:AMH787151 AWD787053:AWD787151 BFZ787053:BFZ787151 BPV787053:BPV787151 BZR787053:BZR787151 CJN787053:CJN787151 CTJ787053:CTJ787151 DDF787053:DDF787151 DNB787053:DNB787151 DWX787053:DWX787151 EGT787053:EGT787151 EQP787053:EQP787151 FAL787053:FAL787151 FKH787053:FKH787151 FUD787053:FUD787151 GDZ787053:GDZ787151 GNV787053:GNV787151 GXR787053:GXR787151 HHN787053:HHN787151 HRJ787053:HRJ787151 IBF787053:IBF787151 ILB787053:ILB787151 IUX787053:IUX787151 JET787053:JET787151 JOP787053:JOP787151 JYL787053:JYL787151 KIH787053:KIH787151 KSD787053:KSD787151 LBZ787053:LBZ787151 LLV787053:LLV787151 LVR787053:LVR787151 MFN787053:MFN787151 MPJ787053:MPJ787151 MZF787053:MZF787151 NJB787053:NJB787151 NSX787053:NSX787151 OCT787053:OCT787151 OMP787053:OMP787151 OWL787053:OWL787151 PGH787053:PGH787151 PQD787053:PQD787151 PZZ787053:PZZ787151 QJV787053:QJV787151 QTR787053:QTR787151 RDN787053:RDN787151 RNJ787053:RNJ787151 RXF787053:RXF787151 SHB787053:SHB787151 SQX787053:SQX787151 TAT787053:TAT787151 TKP787053:TKP787151 TUL787053:TUL787151 UEH787053:UEH787151 UOD787053:UOD787151 UXZ787053:UXZ787151 VHV787053:VHV787151 VRR787053:VRR787151 WBN787053:WBN787151 WLJ787053:WLJ787151 WVF787053:WVF787151 P852589:P852687 IT852589:IT852687 SP852589:SP852687 ACL852589:ACL852687 AMH852589:AMH852687 AWD852589:AWD852687 BFZ852589:BFZ852687 BPV852589:BPV852687 BZR852589:BZR852687 CJN852589:CJN852687 CTJ852589:CTJ852687 DDF852589:DDF852687 DNB852589:DNB852687 DWX852589:DWX852687 EGT852589:EGT852687 EQP852589:EQP852687 FAL852589:FAL852687 FKH852589:FKH852687 FUD852589:FUD852687 GDZ852589:GDZ852687 GNV852589:GNV852687 GXR852589:GXR852687 HHN852589:HHN852687 HRJ852589:HRJ852687 IBF852589:IBF852687 ILB852589:ILB852687 IUX852589:IUX852687 JET852589:JET852687 JOP852589:JOP852687 JYL852589:JYL852687 KIH852589:KIH852687 KSD852589:KSD852687 LBZ852589:LBZ852687 LLV852589:LLV852687 LVR852589:LVR852687 MFN852589:MFN852687 MPJ852589:MPJ852687 MZF852589:MZF852687 NJB852589:NJB852687 NSX852589:NSX852687 OCT852589:OCT852687 OMP852589:OMP852687 OWL852589:OWL852687 PGH852589:PGH852687 PQD852589:PQD852687 PZZ852589:PZZ852687 QJV852589:QJV852687 QTR852589:QTR852687 RDN852589:RDN852687 RNJ852589:RNJ852687 RXF852589:RXF852687 SHB852589:SHB852687 SQX852589:SQX852687 TAT852589:TAT852687 TKP852589:TKP852687 TUL852589:TUL852687 UEH852589:UEH852687 UOD852589:UOD852687 UXZ852589:UXZ852687 VHV852589:VHV852687 VRR852589:VRR852687 WBN852589:WBN852687 WLJ852589:WLJ852687 WVF852589:WVF852687 P918125:P918223 IT918125:IT918223 SP918125:SP918223 ACL918125:ACL918223 AMH918125:AMH918223 AWD918125:AWD918223 BFZ918125:BFZ918223 BPV918125:BPV918223 BZR918125:BZR918223 CJN918125:CJN918223 CTJ918125:CTJ918223 DDF918125:DDF918223 DNB918125:DNB918223 DWX918125:DWX918223 EGT918125:EGT918223 EQP918125:EQP918223 FAL918125:FAL918223 FKH918125:FKH918223 FUD918125:FUD918223 GDZ918125:GDZ918223 GNV918125:GNV918223 GXR918125:GXR918223 HHN918125:HHN918223 HRJ918125:HRJ918223 IBF918125:IBF918223 ILB918125:ILB918223 IUX918125:IUX918223 JET918125:JET918223 JOP918125:JOP918223 JYL918125:JYL918223 KIH918125:KIH918223 KSD918125:KSD918223 LBZ918125:LBZ918223 LLV918125:LLV918223 LVR918125:LVR918223 MFN918125:MFN918223 MPJ918125:MPJ918223 MZF918125:MZF918223 NJB918125:NJB918223 NSX918125:NSX918223 OCT918125:OCT918223 OMP918125:OMP918223 OWL918125:OWL918223 PGH918125:PGH918223 PQD918125:PQD918223 PZZ918125:PZZ918223 QJV918125:QJV918223 QTR918125:QTR918223 RDN918125:RDN918223 RNJ918125:RNJ918223 RXF918125:RXF918223 SHB918125:SHB918223 SQX918125:SQX918223 TAT918125:TAT918223 TKP918125:TKP918223 TUL918125:TUL918223 UEH918125:UEH918223 UOD918125:UOD918223 UXZ918125:UXZ918223 VHV918125:VHV918223 VRR918125:VRR918223 WBN918125:WBN918223 WLJ918125:WLJ918223 WVF918125:WVF918223 P983661:P983759 IT983661:IT983759 SP983661:SP983759 ACL983661:ACL983759 AMH983661:AMH983759 AWD983661:AWD983759 BFZ983661:BFZ983759 BPV983661:BPV983759 BZR983661:BZR983759 CJN983661:CJN983759 CTJ983661:CTJ983759 DDF983661:DDF983759 DNB983661:DNB983759 DWX983661:DWX983759 EGT983661:EGT983759 EQP983661:EQP983759 FAL983661:FAL983759 FKH983661:FKH983759 FUD983661:FUD983759 GDZ983661:GDZ983759 GNV983661:GNV983759 GXR983661:GXR983759 HHN983661:HHN983759 HRJ983661:HRJ983759 IBF983661:IBF983759 ILB983661:ILB983759 IUX983661:IUX983759 JET983661:JET983759 JOP983661:JOP983759 JYL983661:JYL983759 KIH983661:KIH983759 KSD983661:KSD983759 LBZ983661:LBZ983759 LLV983661:LLV983759 LVR983661:LVR983759 MFN983661:MFN983759 MPJ983661:MPJ983759 MZF983661:MZF983759 NJB983661:NJB983759 NSX983661:NSX983759 OCT983661:OCT983759 OMP983661:OMP983759 OWL983661:OWL983759 PGH983661:PGH983759 PQD983661:PQD983759 PZZ983661:PZZ983759 QJV983661:QJV983759 QTR983661:QTR983759 RDN983661:RDN983759 RNJ983661:RNJ983759 RXF983661:RXF983759 SHB983661:SHB983759 SQX983661:SQX983759 TAT983661:TAT983759 TKP983661:TKP983759 TUL983661:TUL983759 UEH983661:UEH983759 UOD983661:UOD983759 UXZ983661:UXZ983759 VHV983661:VHV983759 VRR983661:VRR983759 WBN983661:WBN983759 WLJ983661:WLJ983759 WBM154:WBM180 GDZ79:GDZ83 GNV79:GNV83 GXR79:GXR83 HHN79:HHN83 HRJ79:HRJ83 IBF79:IBF83 ILB79:ILB83 IUX79:IUX83 JET79:JET83 JOP79:JOP83 JYL79:JYL83 KIH79:KIH83 KSD79:KSD83 LBZ79:LBZ83 LLV79:LLV83 LVR79:LVR83 MFN79:MFN83 MPJ79:MPJ83 MZF79:MZF83 NJB79:NJB83 NSX79:NSX83 OCT79:OCT83 OMP79:OMP83 OWL79:OWL83 PGH79:PGH83 PQD79:PQD83 PZZ79:PZZ83 QJV79:QJV83 QTR79:QTR83 RDN79:RDN83 RNJ79:RNJ83 RXF79:RXF83 SHB79:SHB83 SQX79:SQX83 TAT79:TAT83 TKP79:TKP83 TUL79:TUL83 UEH79:UEH83 UOD79:UOD83 UXZ79:UXZ83 VHV79:VHV83 VRR79:VRR83 WBN79:WBN83 WLJ79:WLJ83 WVF79:WVF83 IT79:IT83 SP79:SP83 ACL79:ACL83 AMH79:AMH83 AWD79:AWD83 BFZ79:BFZ83 BPV79:BPV83 BZR79:BZR83 CJN79:CJN83 CTJ79:CTJ83 DDF79:DDF83 DNB79:DNB83 DWX79:DWX83 EGT79:EGT83 EQP79:EQP83 FAL79:FAL83 FKH79:FKH83 RDN140:RDN141 FUD79:FUD83 QTR140:QTR141 QJV140:QJV141 PZZ140:PZZ141 PQD140:PQD141 PGH140:PGH141 OWL140:OWL141 OMP140:OMP141 OCT140:OCT141 NSX140:NSX141 NJB140:NJB141 MZF140:MZF141 MPJ140:MPJ141 MFN140:MFN141 LVR140:LVR141 LLV140:LLV141 LBZ140:LBZ141 KSD140:KSD141 KIH140:KIH141 JYL140:JYL141 JOP140:JOP141 JET140:JET141 IUX140:IUX141 ILB140:ILB141 IBF140:IBF141 HRJ140:HRJ141 HHN140:HHN141 GXR140:GXR141 GNV140:GNV141 GDZ140:GDZ141 FUD140:FUD141 FKH140:FKH141 FAL140:FAL141 EQP140:EQP141 EGT140:EGT141 DWX140:DWX141 DNB140:DNB141 DDF140:DDF141 CTJ140:CTJ141 CJN140:CJN141 BZR140:BZR141 BPV140:BPV141 BFZ140:BFZ141 AWD140:AWD141 AMH140:AMH141 ACL140:ACL141 SP140:SP141 IT140:IT141 WVF140:WVF141 WLJ140:WLJ141 WBN140:WBN141 VRR140:VRR141 VHV140:VHV141 UXZ140:UXZ141 UOD140:UOD141 UEH140:UEH141 TUL140:TUL141 TKP140:TKP141 TAT140:TAT141 SQX140:SQX141 SHB140:SHB141 RXF140:RXF141 IT98:IT99 RNJ140:RNJ141 WVF9:WVF11 WLJ9:WLJ11 WBN9:WBN11 VRR9:VRR11 VHV9:VHV11 UXZ9:UXZ11 UOD9:UOD11 UEH9:UEH11 TUL9:TUL11 TKP9:TKP11 TAT9:TAT11 SQX9:SQX11 SHB9:SHB11 RXF9:RXF11 RNJ9:RNJ11 RDN9:RDN11 QTR9:QTR11 QJV9:QJV11 PZZ9:PZZ11 PQD9:PQD11 PGH9:PGH11 OWL9:OWL11 OMP9:OMP11 OCT9:OCT11 NSX9:NSX11 NJB9:NJB11 MZF9:MZF11 MPJ9:MPJ11 MFN9:MFN11 LVR9:LVR11 LLV9:LLV11 LBZ9:LBZ11 KSD9:KSD11 KIH9:KIH11 JYL9:JYL11 JOP9:JOP11 JET9:JET11 IUX9:IUX11 ILB9:ILB11 IBF9:IBF11 HRJ9:HRJ11 HHN9:HHN11 GXR9:GXR11 GNV9:GNV11 GDZ9:GDZ11 FUD9:FUD11 FKH9:FKH11 FAL9:FAL11 EQP9:EQP11 EGT9:EGT11 DWX9:DWX11 DNB9:DNB11 DDF9:DDF11 CTJ9:CTJ11 CJN9:CJN11 BZR9:BZR11 BPV9:BPV11 BFZ9:BFZ11 AWD9:AWD11 AMH9:AMH11 ACL9:ACL11 SP9:SP11 IT9:IT11 IT13:IT22 WVF13:WVF22 WLJ13:WLJ22 WBN13:WBN22 VRR13:VRR22 VHV13:VHV22 UXZ13:UXZ22 UOD13:UOD22 UEH13:UEH22 TUL13:TUL22 TKP13:TKP22 TAT13:TAT22 SQX13:SQX22 SHB13:SHB22 RXF13:RXF22 RNJ13:RNJ22 RDN13:RDN22 QTR13:QTR22 QJV13:QJV22 PZZ13:PZZ22 PQD13:PQD22 PGH13:PGH22 OWL13:OWL22 OMP13:OMP22 OCT13:OCT22 NSX13:NSX22 NJB13:NJB22 MZF13:MZF22 MPJ13:MPJ22 MFN13:MFN22 LVR13:LVR22 LLV13:LLV22 LBZ13:LBZ22 KSD13:KSD22 KIH13:KIH22 JYL13:JYL22 JOP13:JOP22 JET13:JET22 IUX13:IUX22 ILB13:ILB22 IBF13:IBF22 HRJ13:HRJ22 HHN13:HHN22 GXR13:GXR22 GNV13:GNV22 GDZ13:GDZ22 FUD13:FUD22 FKH13:FKH22 FAL13:FAL22 EQP13:EQP22 EGT13:EGT22 DWX13:DWX22 DNB13:DNB22 DDF13:DDF22 CTJ13:CTJ22 CJN13:CJN22 BZR13:BZR22 BPV13:BPV22 BFZ13:BFZ22 AWD13:AWD22 AMH13:AMH22 ACL13:ACL22 AWD34:AWD36 ACL24:ACL25 SP24:SP25 IT24:IT25 WVF24:WVF25 WLJ24:WLJ25 WBN24:WBN25 VRR24:VRR25 VHV24:VHV25 UXZ24:UXZ25 UOD24:UOD25 UEH24:UEH25 TUL24:TUL25 TKP24:TKP25 TAT24:TAT25 SQX24:SQX25 SHB24:SHB25 RXF24:RXF25 RNJ24:RNJ25 RDN24:RDN25 QTR24:QTR25 QJV24:QJV25 PZZ24:PZZ25 PQD24:PQD25 PGH24:PGH25 OWL24:OWL25 OMP24:OMP25 OCT24:OCT25 NSX24:NSX25 NJB24:NJB25 MZF24:MZF25 MPJ24:MPJ25 MFN24:MFN25 LVR24:LVR25 LLV24:LLV25 LBZ24:LBZ25 KSD24:KSD25 KIH24:KIH25 JYL24:JYL25 JOP24:JOP25 JET24:JET25 IUX24:IUX25 ILB24:ILB25 IBF24:IBF25 HRJ24:HRJ25 HHN24:HHN25 GXR24:GXR25 GNV24:GNV25 GDZ24:GDZ25 FUD24:FUD25 FKH24:FKH25 FAL24:FAL25 EQP24:EQP25 EGT24:EGT25 DWX24:DWX25 DNB24:DNB25 DDF24:DDF25 CTJ24:CTJ25 CJN24:CJN25 BZR24:BZR25 BPV24:BPV25 BFZ24:BFZ25 AWD24:AWD25 AMH24:AMH25 AMH28:AMH31 ACL28:ACL31 SP28:SP31 IT28:IT31 WVF28:WVF31 WLJ28:WLJ31 WBN28:WBN31 VRR28:VRR31 VHV28:VHV31 UXZ28:UXZ31 UOD28:UOD31 UEH28:UEH31 TUL28:TUL31 TKP28:TKP31 TAT28:TAT31 SQX28:SQX31 SHB28:SHB31 RXF28:RXF31 RNJ28:RNJ31 RDN28:RDN31 QTR28:QTR31 QJV28:QJV31 PZZ28:PZZ31 PQD28:PQD31 PGH28:PGH31 OWL28:OWL31 OMP28:OMP31 OCT28:OCT31 NSX28:NSX31 NJB28:NJB31 MZF28:MZF31 MPJ28:MPJ31 MFN28:MFN31 LVR28:LVR31 LLV28:LLV31 LBZ28:LBZ31 KSD28:KSD31 KIH28:KIH31 JYL28:JYL31 JOP28:JOP31 JET28:JET31 IUX28:IUX31 ILB28:ILB31 IBF28:IBF31 HRJ28:HRJ31 HHN28:HHN31 GXR28:GXR31 GNV28:GNV31 GDZ28:GDZ31 FUD28:FUD31 FKH28:FKH31 FAL28:FAL31 EQP28:EQP31 EGT28:EGT31 DWX28:DWX31 DNB28:DNB31 DDF28:DDF31 CTJ28:CTJ31 CJN28:CJN31 BZR28:BZR31 BPV28:BPV31 BFZ28:BFZ31 AWD28:AWD31 AMH34:AMH36 ACL34:ACL36 SP34:SP36 IT34:IT36 WVF34:WVF36 WLJ34:WLJ36 WBN34:WBN36 VRR34:VRR36 VHV34:VHV36 UXZ34:UXZ36 UOD34:UOD36 UEH34:UEH36 TUL34:TUL36 TKP34:TKP36 TAT34:TAT36 SQX34:SQX36 SHB34:SHB36 RXF34:RXF36 RNJ34:RNJ36 RDN34:RDN36 QTR34:QTR36 QJV34:QJV36 PZZ34:PZZ36 PQD34:PQD36 PGH34:PGH36 OWL34:OWL36 OMP34:OMP36 OCT34:OCT36 NSX34:NSX36 NJB34:NJB36 MZF34:MZF36 MPJ34:MPJ36 MFN34:MFN36 LVR34:LVR36 LLV34:LLV36 LBZ34:LBZ36 KSD34:KSD36 KIH34:KIH36 JYL34:JYL36 JOP34:JOP36 JET34:JET36 IUX34:IUX36 ILB34:ILB36 IBF34:IBF36 HRJ34:HRJ36 HHN34:HHN36 GXR34:GXR36 GNV34:GNV36 GDZ34:GDZ36 FUD34:FUD36 FKH34:FKH36 FAL34:FAL36 EQP34:EQP36 EGT34:EGT36 DWX34:DWX36 DNB34:DNB36 DDF34:DDF36 CTJ34:CTJ36 CJN34:CJN36 BZR34:BZR36 BPV34:BPV36 BFZ34:BFZ36 SP13:SP22 DNB48:DNB50 BZR40:BZR42 BPV40:BPV42 BFZ40:BFZ42 AWD40:AWD42 AMH40:AMH42 ACL40:ACL42 SP40:SP42 IT40:IT42 WVF40:WVF42 WLJ40:WLJ42 WBN40:WBN42 VRR40:VRR42 VHV40:VHV42 UXZ40:UXZ42 UOD40:UOD42 UEH40:UEH42 TUL40:TUL42 TKP40:TKP42 TAT40:TAT42 SQX40:SQX42 SHB40:SHB42 RXF40:RXF42 RNJ40:RNJ42 RDN40:RDN42 QTR40:QTR42 QJV40:QJV42 PZZ40:PZZ42 PQD40:PQD42 PGH40:PGH42 OWL40:OWL42 OMP40:OMP42 OCT40:OCT42 NSX40:NSX42 NJB40:NJB42 MZF40:MZF42 MPJ40:MPJ42 MFN40:MFN42 LVR40:LVR42 LLV40:LLV42 LBZ40:LBZ42 KSD40:KSD42 KIH40:KIH42 JYL40:JYL42 JOP40:JOP42 JET40:JET42 IUX40:IUX42 ILB40:ILB42 IBF40:IBF42 HRJ40:HRJ42 HHN40:HHN42 GXR40:GXR42 GNV40:GNV42 GDZ40:GDZ42 FUD40:FUD42 FKH40:FKH42 FAL40:FAL42 EQP40:EQP42 EGT40:EGT42 DWX40:DWX42 DNB40:DNB42 DDF40:DDF42 CTJ40:CTJ42 CJN40:CJN42 CTJ44:CTJ46 CJN44:CJN46 BZR44:BZR46 BPV44:BPV46 BFZ44:BFZ46 AWD44:AWD46 AMH44:AMH46 ACL44:ACL46 SP44:SP46 IT44:IT46 WVF44:WVF46 WLJ44:WLJ46 WBN44:WBN46 VRR44:VRR46 VHV44:VHV46 UXZ44:UXZ46 UOD44:UOD46 UEH44:UEH46 TUL44:TUL46 TKP44:TKP46 TAT44:TAT46 SQX44:SQX46 SHB44:SHB46 RXF44:RXF46 RNJ44:RNJ46 RDN44:RDN46 QTR44:QTR46 QJV44:QJV46 PZZ44:PZZ46 PQD44:PQD46 PGH44:PGH46 OWL44:OWL46 OMP44:OMP46 OCT44:OCT46 NSX44:NSX46 NJB44:NJB46 MZF44:MZF46 MPJ44:MPJ46 MFN44:MFN46 LVR44:LVR46 LLV44:LLV46 LBZ44:LBZ46 KSD44:KSD46 KIH44:KIH46 JYL44:JYL46 JOP44:JOP46 JET44:JET46 IUX44:IUX46 ILB44:ILB46 IBF44:IBF46 HRJ44:HRJ46 HHN44:HHN46 GXR44:GXR46 GNV44:GNV46 GDZ44:GDZ46 FUD44:FUD46 FKH44:FKH46 FAL44:FAL46 EQP44:EQP46 EGT44:EGT46 DWX44:DWX46 DNB44:DNB46 DDF44:DDF46 DDF48:DDF50 CTJ48:CTJ50 CJN48:CJN50 BZR48:BZR50 BPV48:BPV50 BFZ48:BFZ50 AWD48:AWD50 AMH48:AMH50 ACL48:ACL50 SP48:SP50 IT48:IT50 WVF48:WVF50 WLJ48:WLJ50 WBN48:WBN50 VRR48:VRR50 VHV48:VHV50 UXZ48:UXZ50 UOD48:UOD50 UEH48:UEH50 TUL48:TUL50 TKP48:TKP50 TAT48:TAT50 SQX48:SQX50 SHB48:SHB50 RXF48:RXF50 RNJ48:RNJ50 RDN48:RDN50 QTR48:QTR50 QJV48:QJV50 PZZ48:PZZ50 PQD48:PQD50 PGH48:PGH50 OWL48:OWL50 OMP48:OMP50 OCT48:OCT50 NSX48:NSX50 NJB48:NJB50 MZF48:MZF50 MPJ48:MPJ50 MFN48:MFN50 LVR48:LVR50 LLV48:LLV50 LBZ48:LBZ50 KSD48:KSD50 KIH48:KIH50 JYL48:JYL50 JOP48:JOP50 JET48:JET50 IUX48:IUX50 ILB48:ILB50 IBF48:IBF50 HRJ48:HRJ50 HHN48:HHN50 GXR48:GXR50 GNV48:GNV50 GDZ48:GDZ50 FUD48:FUD50 FKH48:FKH50 FAL48:FAL50 EQP48:EQP50 EGT48:EGT50 DWX48:DWX50 DNB54:DNB61 DDF54:DDF61 CTJ54:CTJ61 CJN54:CJN61 BZR54:BZR61 BPV54:BPV61 BFZ54:BFZ61 AWD54:AWD61 AMH54:AMH61 ACL54:ACL61 SP54:SP61 IT54:IT61 WVF54:WVF61 WLJ54:WLJ61 WBN54:WBN61 VRR54:VRR61 VHV54:VHV61 UXZ54:UXZ61 UOD54:UOD61 UEH54:UEH61 TUL54:TUL61 TKP54:TKP61 TAT54:TAT61 SQX54:SQX61 SHB54:SHB61 RXF54:RXF61 RNJ54:RNJ61 RDN54:RDN61 QTR54:QTR61 QJV54:QJV61 PZZ54:PZZ61 PQD54:PQD61 PGH54:PGH61 OWL54:OWL61 OMP54:OMP61 OCT54:OCT61 NSX54:NSX61 NJB54:NJB61 MZF54:MZF61 MPJ54:MPJ61 MFN54:MFN61 LVR54:LVR61 LLV54:LLV61 LBZ54:LBZ61 KSD54:KSD61 KIH54:KIH61 JYL54:JYL61 JOP54:JOP61 JET54:JET61 IUX54:IUX61 ILB54:ILB61 IBF54:IBF61 HRJ54:HRJ61 HHN54:HHN61 GXR54:GXR61 GNV54:GNV61 GDZ54:GDZ61 FUD54:FUD61 FKH54:FKH61 FAL54:FAL61 DWX54:DWX61 EQP54:EQP61 FAL75:FAL77 EQP75:EQP77 EGT75:EGT77 DWX75:DWX77 DNB75:DNB77 DDF75:DDF77 CTJ75:CTJ77 CJN75:CJN77 BZR75:BZR77 BPV75:BPV77 BFZ75:BFZ77 AWD75:AWD77 AMH75:AMH77 ACL75:ACL77 SP75:SP77 IT75:IT77 WVF75:WVF77 WLJ75:WLJ77 WBN75:WBN77 VRR75:VRR77 VHV75:VHV77 UXZ75:UXZ77 UOD75:UOD77 UEH75:UEH77 TUL75:TUL77 TKP75:TKP77 TAT75:TAT77 SQX75:SQX77 SHB75:SHB77 RXF75:RXF77 RNJ75:RNJ77 RDN75:RDN77 QTR75:QTR77 QJV75:QJV77 PZZ75:PZZ77 PQD75:PQD77 PGH75:PGH77 OWL75:OWL77 OMP75:OMP77 OCT75:OCT77 NSX75:NSX77 NJB75:NJB77 MZF75:MZF77 MPJ75:MPJ77 MFN75:MFN77 LVR75:LVR77 LLV75:LLV77 LBZ75:LBZ77 KSD75:KSD77 KIH75:KIH77 JYL75:JYL77 JOP75:JOP77 JET75:JET77 IUX75:IUX77 ILB75:ILB77 IBF75:IBF77 HRJ75:HRJ77 HHN75:HHN77 GXR75:GXR77 GNV75:GNV77 GDZ75:GDZ77 FUD75:FUD77 FKH75:FKH77 SQ87:SQ90 IU87:IU90 WVG87:WVG90 WLK87:WLK90 WBO87:WBO90 VRS87:VRS90 VHW87:VHW90 UYA87:UYA90 UOE87:UOE90 UEI87:UEI90 TUM87:TUM90 TKQ87:TKQ90 TAU87:TAU90 SQY87:SQY90 SHC87:SHC90 RXG87:RXG90 RNK87:RNK90 RDO87:RDO90 QTS87:QTS90 QJW87:QJW90 QAA87:QAA90 PQE87:PQE90 PGI87:PGI90 OWM87:OWM90 OMQ87:OMQ90 OCU87:OCU90 NSY87:NSY90 NJC87:NJC90 MZG87:MZG90 MPK87:MPK90 MFO87:MFO90 LVS87:LVS90 LLW87:LLW90 LCA87:LCA90 KSE87:KSE90 KII87:KII90 JYM87:JYM90 JOQ87:JOQ90 JEU87:JEU90 IUY87:IUY90 ILC87:ILC90 IBG87:IBG90 HRK87:HRK90 HHO87:HHO90 GXS87:GXS90 GNW87:GNW90 GEA87:GEA90 FUE87:FUE90 FKI87:FKI90 FAM87:FAM90 EQQ87:EQQ90 EGU87:EGU90 DWY87:DWY90 DNC87:DNC90 DDG87:DDG90 CTK87:CTK90 CJO87:CJO90 BZS87:BZS90 BPW87:BPW90 BGA87:BGA90 AWE87:AWE90 AMI87:AMI90 ACM87:ACM90 SP98:SP99 ACL98:ACL99 AMH98:AMH99 AWD98:AWD99 BFZ98:BFZ99 BPV98:BPV99 BZR98:BZR99 CJN98:CJN99 CTJ98:CTJ99 DDF98:DDF99 DNB98:DNB99 DWX98:DWX99 EGT98:EGT99 EQP98:EQP99 FAL98:FAL99 FKH98:FKH99 FUD98:FUD99 GDZ98:GDZ99 GNV98:GNV99 GXR98:GXR99 HHN98:HHN99 HRJ98:HRJ99 IBF98:IBF99 ILB98:ILB99 IUX98:IUX99 JET98:JET99 JOP98:JOP99 JYL98:JYL99 KIH98:KIH99 KSD98:KSD99 LBZ98:LBZ99 LLV98:LLV99 LVR98:LVR99 MFN98:MFN99 MPJ98:MPJ99 MZF98:MZF99 NJB98:NJB99 NSX98:NSX99 OCT98:OCT99 OMP98:OMP99 OWL98:OWL99 PGH98:PGH99 PQD98:PQD99 PZZ98:PZZ99 QJV98:QJV99 QTR98:QTR99 RDN98:RDN99 RNJ98:RNJ99 RXF98:RXF99 SHB98:SHB99 SQX98:SQX99 TAT98:TAT99 TKP98:TKP99 TUL98:TUL99 UEH98:UEH99 UOD98:UOD99 UXZ98:UXZ99 VHV98:VHV99 VRR98:VRR99 WBN98:WBN99 WLJ98:WLJ99 WVF98:WVF99 WVF101:WVF104 IT101:IT104 SP101:SP104 ACL101:ACL104 AMH101:AMH104 AWD101:AWD104 BFZ101:BFZ104 BPV101:BPV104 BZR101:BZR104 CJN101:CJN104 CTJ101:CTJ104 DDF101:DDF104 DNB101:DNB104 DWX101:DWX104 EGT101:EGT104 EQP101:EQP104 FAL101:FAL104 FKH101:FKH104 FUD101:FUD104 GDZ101:GDZ104 GNV101:GNV104 GXR101:GXR104 HHN101:HHN104 HRJ101:HRJ104 IBF101:IBF104 ILB101:ILB104 IUX101:IUX104 JET101:JET104 JOP101:JOP104 JYL101:JYL104 KIH101:KIH104 KSD101:KSD104 LBZ101:LBZ104 LLV101:LLV104 LVR101:LVR104 MFN101:MFN104 MPJ101:MPJ104 MZF101:MZF104 NJB101:NJB104 NSX101:NSX104 OCT101:OCT104 OMP101:OMP104 OWL101:OWL104 PGH101:PGH104 PQD101:PQD104 PZZ101:PZZ104 QJV101:QJV104 QTR101:QTR104 RDN101:RDN104 RNJ101:RNJ104 RXF101:RXF104 SHB101:SHB104 SQX101:SQX104 TAT101:TAT104 TKP101:TKP104 TUL101:TUL104 UEH101:UEH104 UOD101:UOD104 UXZ101:UXZ104 VHV101:VHV104 VRR101:VRR104 WBN101:WBN104 WLJ101:WLJ104 WLJ106 WVF106 IT106 SP106 ACL106 AMH106 AWD106 BFZ106 BPV106 BZR106 CJN106 CTJ106 DDF106 DNB106 DWX106 EGT106 EQP106 FAL106 FKH106 FUD106 GDZ106 GNV106 GXR106 HHN106 HRJ106 IBF106 ILB106 IUX106 JET106 JOP106 JYL106 KIH106 KSD106 LBZ106 LLV106 LVR106 MFN106 MPJ106 MZF106 NJB106 NSX106 OCT106 OMP106 OWL106 PGH106 PQD106 PZZ106 QJV106 QTR106 RDN106 RNJ106 RXF106 SHB106 SQX106 TAT106 TKP106 TUL106 UEH106 UOD106 UXZ106 VHV106 VRR106 WBN106 VRR108:VRR114 WBN108:WBN114 WLJ108:WLJ114 WVF108:WVF114 IT108:IT114 SP108:SP114 ACL108:ACL114 AMH108:AMH114 AWD108:AWD114 BFZ108:BFZ114 BPV108:BPV114 BZR108:BZR114 CJN108:CJN114 CTJ108:CTJ114 DDF108:DDF114 DNB108:DNB114 DWX108:DWX114 EGT108:EGT114 EQP108:EQP114 FAL108:FAL114 FKH108:FKH114 FUD108:FUD114 GDZ108:GDZ114 GNV108:GNV114 GXR108:GXR114 HHN108:HHN114 HRJ108:HRJ114 IBF108:IBF114 ILB108:ILB114 IUX108:IUX114 JET108:JET114 JOP108:JOP114 JYL108:JYL114 KIH108:KIH114 KSD108:KSD114 LBZ108:LBZ114 LLV108:LLV114 LVR108:LVR114 MFN108:MFN114 MPJ108:MPJ114 MZF108:MZF114 NJB108:NJB114 NSX108:NSX114 OCT108:OCT114 OMP108:OMP114 OWL108:OWL114 PGH108:PGH114 PQD108:PQD114 PZZ108:PZZ114 QJV108:QJV114 QTR108:QTR114 RDN108:RDN114 RNJ108:RNJ114 RXF108:RXF114 SHB108:SHB114 SQX108:SQX114 TAT108:TAT114 TKP108:TKP114 TUL108:TUL114 UEH108:UEH114 UOD108:UOD114 UXZ108:UXZ114 VHV108:VHV114 VHV116 VRR116 WBN116 WLJ116 WVF116 IT116 SP116 ACL116 AMH116 AWD116 BFZ116 BPV116 BZR116 CJN116 CTJ116 DDF116 DNB116 DWX116 EGT116 EQP116 FAL116 FKH116 FUD116 GDZ116 GNV116 GXR116 HHN116 HRJ116 IBF116 ILB116 IUX116 JET116 JOP116 JYL116 KIH116 KSD116 LBZ116 LLV116 LVR116 MFN116 MPJ116 MZF116 NJB116 NSX116 OCT116 OMP116 OWL116 PGH116 PQD116 PZZ116 QJV116 QTR116 RDN116 RNJ116 RXF116 SHB116 SQX116 TAT116 TKP116 TUL116 UEH116 UOD116 UXZ116 UOD118 UXZ118 VHV118 VRR118 WBN118 WLJ118 WVF118 IT118 SP118 ACL118 AMH118 AWD118 BFZ118 BPV118 BZR118 CJN118 CTJ118 DDF118 DNB118 DWX118 EGT118 EQP118 FAL118 FKH118 FUD118 GDZ118 GNV118 GXR118 HHN118 HRJ118 IBF118 ILB118 IUX118 JET118 JOP118 JYL118 KIH118 KSD118 LBZ118 LLV118 LVR118 MFN118 MPJ118 MZF118 NJB118 NSX118 OCT118 OMP118 OWL118 PGH118 PQD118 PZZ118 QJV118 QTR118 RDN118 RNJ118 RXF118 SHB118 SQX118 TAT118 TKP118 TUL118 UEH118 UEH122 UOD122 UXZ122 VHV122 VRR122 WBN122 WLJ122 WVF122 IT122 SP122 ACL122 AMH122 AWD122 BFZ122 BPV122 BZR122 CJN122 CTJ122 DDF122 DNB122 DWX122 EGT122 EQP122 FAL122 FKH122 FUD122 GDZ122 GNV122 GXR122 HHN122 HRJ122 IBF122 ILB122 IUX122 JET122 JOP122 JYL122 KIH122 KSD122 LBZ122 LLV122 LVR122 MFN122 MPJ122 MZF122 NJB122 NSX122 OCT122 OMP122 OWL122 PGH122 PQD122 PZZ122 QJV122 QTR122 RDN122 RNJ122 RXF122 SHB122 SQX122 TAT122 TKP122 TUL122 TKP124:TKP127 TAT124:TAT127 TAT129:TAT133 TKP129:TKP133 TUL129:TUL133 UEH129:UEH133 UOD129:UOD133 UXZ129:UXZ133 VHV129:VHV133 VRR129:VRR133 WBN129:WBN133 WLJ129:WLJ133 WVF129:WVF133 IT129:IT133 SP129:SP133 ACL129:ACL133 AMH129:AMH133 AWD129:AWD133 BFZ129:BFZ133 BPV129:BPV133 BZR129:BZR133 CJN129:CJN133 CTJ129:CTJ133 DDF129:DDF133 DNB129:DNB133 DWX129:DWX133 EGT129:EGT133 EQP129:EQP133 FAL129:FAL133 FKH129:FKH133 FUD129:FUD133 GDZ129:GDZ133 GNV129:GNV133 GXR129:GXR133 HHN129:HHN133 HRJ129:HRJ133 IBF129:IBF133 ILB129:ILB133 IUX129:IUX133 JET129:JET133 JOP129:JOP133 JYL129:JYL133 KIH129:KIH133 KSD129:KSD133 LBZ129:LBZ133 LLV129:LLV133 LVR129:LVR133 MFN129:MFN133 MPJ129:MPJ133 MZF129:MZF133 NJB129:NJB133 NSX129:NSX133 OCT129:OCT133 OMP129:OMP133 OWL129:OWL133 PGH129:PGH133 PQD129:PQD133 PZZ129:PZZ133 QJV129:QJV133 QTR129:QTR133 RDN129:RDN133 RNJ129:RNJ133 RXF129:RXF133 SHB129:SHB133 SQX129:SQX133 SQX124:SQX127 SHB124:SHB127 RXF124:RXF127 RNJ124:RNJ127 RDN124:RDN127 QTR124:QTR127 QJV124:QJV127 PZZ124:PZZ127 PQD124:PQD127 PGH124:PGH127 OWL124:OWL127 OMP124:OMP127 OCT124:OCT127 NSX124:NSX127 NJB124:NJB127 MZF124:MZF127 MPJ124:MPJ127 MFN124:MFN127 LVR124:LVR127 LLV124:LLV127 LBZ124:LBZ127 KSD124:KSD127 KIH124:KIH127 JYL124:JYL127 JOP124:JOP127 JET124:JET127 IUX124:IUX127 ILB124:ILB127 IBF124:IBF127 HRJ124:HRJ127 HHN124:HHN127 GXR124:GXR127 GNV124:GNV127 GDZ124:GDZ127 FUD124:FUD127 FKH124:FKH127 FAL124:FAL127 EQP124:EQP127 EGT124:EGT127 DWX124:DWX127 DNB124:DNB127 DDF124:DDF127 CTJ124:CTJ127 CJN124:CJN127 BZR124:BZR127 BPV124:BPV127 BFZ124:BFZ127 AWD124:AWD127 AMH124:AMH127 ACL124:ACL127 SP124:SP127 IT124:IT127 WVF124:WVF127 WLJ124:WLJ127 WBN124:WBN127 VRR124:VRR127 VHV124:VHV127 UXZ124:UXZ127 UOD124:UOD127 TUL124:TUL127 UEH124:UEH127 SHB137 SQX137 TAT137 TKP137 TUL137 UEH137 UOD137 UXZ137 VHV137 VRR137 WBN137 WLJ137 WVF137 IT137 SP137 ACL137 AMH137 AWD137 BFZ137 BPV137 BZR137 CJN137 CTJ137 DDF137 DNB137 DWX137 EGT137 EQP137 FAL137 FKH137 FUD137 GDZ137 GNV137 GXR137 HHN137 HRJ137 IBF137 ILB137 IUX137 JET137 JOP137 JYL137 KIH137 KSD137 LBZ137 LLV137 LVR137 MFN137 MPJ137 MZF137 NJB137 NSX137 OCT137 OMP137 OWL137 PGH137 PQD137 PZZ137 QJV137 QTR137 RDN137 RNJ137 RXF137 IT144:IT145 WVF144:WVF145 WLJ144:WLJ145 WBN144:WBN145 VRR144:VRR145 VHV144:VHV145 UXZ144:UXZ145 UOD144:UOD145 UEH144:UEH145 TUL144:TUL145 TKP144:TKP145 TAT144:TAT145 SQX144:SQX145 SHB144:SHB145 RXF144:RXF145 RNJ144:RNJ145 RDN144:RDN145 QTR144:QTR145 QJV144:QJV145 PZZ144:PZZ145 PQD144:PQD145 PGH144:PGH145 OWL144:OWL145 OMP144:OMP145 OCT144:OCT145 NSX144:NSX145 NJB144:NJB145 MZF144:MZF145 MPJ144:MPJ145 MFN144:MFN145 LVR144:LVR145 LLV144:LLV145 LBZ144:LBZ145 KSD144:KSD145 KIH144:KIH145 JYL144:JYL145 JOP144:JOP145 JET144:JET145 IUX144:IUX145 ILB144:ILB145 IBF144:IBF145 HRJ144:HRJ145 HHN144:HHN145 GXR144:GXR145 GNV144:GNV145 GDZ144:GDZ145 FUD144:FUD145 FKH144:FKH145 FAL144:FAL145 EQP144:EQP145 EGT144:EGT145 DWX144:DWX145 DNB144:DNB145 DDF144:DDF145 CTJ144:CTJ145 CJN144:CJN145 BZR144:BZR145 BPV144:BPV145 BFZ144:BFZ145 AWD144:AWD145 AMH144:AMH145 ACL144:ACL145 SP144:SP145 ACL147:ACL153 SP147:SP153 IT147:IT153 WVF147:WVF153 WLJ147:WLJ153 WBN147:WBN153 VRR147:VRR153 VHV147:VHV153 UXZ147:UXZ153 UOD147:UOD153 UEH147:UEH153 TUL147:TUL153 TKP147:TKP153 TAT147:TAT153 SQX147:SQX153 SHB147:SHB153 RXF147:RXF153 RNJ147:RNJ153 RDN147:RDN153 QTR147:QTR153 QJV147:QJV153 PZZ147:PZZ153 PQD147:PQD153 PGH147:PGH153 OWL147:OWL153 OMP147:OMP153 OCT147:OCT153 NSX147:NSX153 NJB147:NJB153 MZF147:MZF153 MPJ147:MPJ153 MFN147:MFN153 LVR147:LVR153 LLV147:LLV153 LBZ147:LBZ153 KSD147:KSD153 KIH147:KIH153 JYL147:JYL153 JOP147:JOP153 JET147:JET153 IUX147:IUX153 ILB147:ILB153 IBF147:IBF153 HRJ147:HRJ153 HHN147:HHN153 GXR147:GXR153 GNV147:GNV153 GDZ147:GDZ153 FUD147:FUD153 FKH147:FKH153 FAL147:FAL153 EQP147:EQP153 EGT147:EGT153 DWX147:DWX153 DNB147:DNB153 DDF147:DDF153 CTJ147:CTJ153 CJN147:CJN153 BZR147:BZR153 BPV147:BPV153 BFZ147:BFZ153 AWD147:AWD153 AMH147:AMH153 AWD475:AWD504 P384:P470 P273 IT273 SP273 ACL273 AMH273 AWD273 BFZ273 BPV273 BZR273 CJN273 CTJ273 DDF273 DNB273 DWX273 EGT273 EQP273 FAL273 FKH273 FUD273 GDZ273 GNV273 GXR273 HHN273 HRJ273 IBF273 ILB273 IUX273 JET273 JOP273 JYL273 KIH273 KSD273 LBZ273 LLV273 LVR273 MFN273 MPJ273 MZF273 NJB273 NSX273 OCT273 OMP273 OWL273 PGH273 PQD273 PZZ273 QJV273 QTR273 RDN273 RNJ273 RXF273 SHB273 SQX273 TAT273 TKP273 TUL273 UEH273 UOD273 UXZ273 VHV273 VRR273 WBN273 WLJ273 WVF273 P280:P368 HRJ280:HRJ368 IBF280:IBF368 ILB280:ILB368 IUX280:IUX368 JET280:JET368 JOP280:JOP368 JYL280:JYL368 KIH280:KIH368 KSD280:KSD368 LBZ280:LBZ368 LLV280:LLV368 LVR280:LVR368 MFN280:MFN368 MPJ280:MPJ368 MZF280:MZF368 NJB280:NJB368 NSX280:NSX368 OCT280:OCT368 OMP280:OMP368 OWL280:OWL368 PGH280:PGH368 PQD280:PQD368 PZZ280:PZZ368 QJV280:QJV368 QTR280:QTR368 RDN280:RDN368 RNJ280:RNJ368 RXF280:RXF368 SHB280:SHB368 SQX280:SQX368 TAT280:TAT368 TKP280:TKP368 TUL280:TUL368 UEH280:UEH368 UOD280:UOD368 UXZ280:UXZ368 VHV280:VHV368 VRR280:VRR368 WBN280:WBN368 WLJ280:WLJ368 WVF280:WVF368 IT280:IT368 SP280:SP368 ACL280:ACL368 AMH280:AMH368 AWD280:AWD368 BFZ280:BFZ368 BPV280:BPV368 BZR280:BZR368 CJN280:CJN368 CTJ280:CTJ368 DDF280:DDF368 DNB280:DNB368 DWX280:DWX368 EGT280:EGT368 EQP280:EQP368 FAL280:FAL368 FKH280:FKH368 FUD280:FUD368 GDZ280:GDZ368 GNV280:GNV368 VRR91:VRR95 VHV91:VHV95 UXZ91:UXZ95 UOD91:UOD95 UEH91:UEH95 TUL91:TUL95 TKP91:TKP95 TAT91:TAT95 SQX91:SQX95 SHB91:SHB95 RXF91:RXF95 RNJ91:RNJ95 RDN91:RDN95 QTR91:QTR95 QJV91:QJV95 PZZ91:PZZ95 PQD91:PQD95 PGH91:PGH95 OWL91:OWL95 OMP91:OMP95 OCT91:OCT95 NSX91:NSX95 NJB91:NJB95 MZF91:MZF95 MPJ91:MPJ95 MFN91:MFN95 LVR91:LVR95 LLV91:LLV95 LBZ91:LBZ95 KSD91:KSD95 KIH91:KIH95 JYL91:JYL95 JOP91:JOP95 JET91:JET95 IUX91:IUX95 ILB91:ILB95 IBF91:IBF95 HRJ91:HRJ95 HHN91:HHN95 GXR91:GXR95 GNV91:GNV95 GDZ91:GDZ95 FUD91:FUD95 FKH91:FKH95 FAL91:FAL95 EQP91:EQP95 EGT91:EGT95 DWX91:DWX95 DNB91:DNB95 DDF91:DDF95 CTJ91:CTJ95 CJN91:CJN95 BZR91:BZR95 BPV91:BPV95 BFZ91:BFZ95 SP91:SP95 ACL91:ACL95 AMH91:AMH95 AWD91:AWD95 GXR280:GXR368 HHN280:HHN368 SQX384:SQX470 SHB384:SHB470 RXF384:RXF470 RNJ384:RNJ470 RDN384:RDN470 QTR384:QTR470 QJV384:QJV470 PZZ384:PZZ470 PQD384:PQD470 PGH384:PGH470 OWL384:OWL470 OMP384:OMP470 OCT384:OCT470 NSX384:NSX470 NJB384:NJB470 MZF384:MZF470 MPJ384:MPJ470 MFN384:MFN470 LVR384:LVR470 LLV384:LLV470 LBZ384:LBZ470 KSD384:KSD470 KIH384:KIH470 JYL384:JYL470 JOP384:JOP470 JET384:JET470 IUX384:IUX470 ILB384:ILB470 IBF384:IBF470 HRJ384:HRJ470 HHN384:HHN470 GXR384:GXR470 GNV384:GNV470 GDZ384:GDZ470 FUD384:FUD470 FKH384:FKH470 FAL384:FAL470 EQP384:EQP470 EGT384:EGT470 DWX384:DWX470 DNB384:DNB470 DDF384:DDF470 CTJ384:CTJ470 CJN384:CJN470 BZR384:BZR470 BPV384:BPV470 BFZ384:BFZ470 AWD384:AWD470 AMH384:AMH470 ACL384:ACL470 SP384:SP470 IT384:IT470 WVF384:WVF470 WLJ384:WLJ470 WBN384:WBN470 VRR384:VRR470 VHV384:VHV470 UXZ384:UXZ470 TAT384:TAT470 UOD384:UOD470 UEH384:UEH470 TUL384:TUL470 TKP384:TKP470 BFZ475:BFZ504 BPV475:BPV504 BZR475:BZR504 CJN475:CJN504 CTJ475:CTJ504 DDF475:DDF504 DNB475:DNB504 DWX475:DWX504 EGT475:EGT504 EQP475:EQP504 FAL475:FAL504 FKH475:FKH504 FUD475:FUD504 GDZ475:GDZ504 GNV475:GNV504 GXR475:GXR504 HHN475:HHN504 HRJ475:HRJ504 IBF475:IBF504 ILB475:ILB504 IUX475:IUX504 JET475:JET504 JOP475:JOP504 JYL475:JYL504 KIH475:KIH504 KSD475:KSD504 LBZ475:LBZ504 LLV475:LLV504 LVR475:LVR504 MFN475:MFN504 MPJ475:MPJ504 MZF475:MZF504 NJB475:NJB504 NSX475:NSX504 OCT475:OCT504 OMP475:OMP504 OWL475:OWL504 PGH475:PGH504 PQD475:PQD504 PZZ475:PZZ504 QJV475:QJV504 QTR475:QTR504 RDN475:RDN504 RNJ475:RNJ504 RXF475:RXF504 SHB475:SHB504 SQX475:SQX504 TAT475:TAT504 TKP475:TKP504 TUL475:TUL504 UEH475:UEH504 UOD475:UOD504 UXZ475:UXZ504 VHV475:VHV504 VRR475:VRR504 WBN475:WBN504 WLJ475:WLJ504 WVF475:WVF504 P475:P504 IT475:IT504 SP475:SP504 ACL475:ACL504 AMH475:AMH504 EGT54:EGT61 DWX65:DWX73 DNB65:DNB73 DDF65:DDF73 CTJ65:CTJ73 CJN65:CJN73 BZR65:BZR73 BPV65:BPV73 BFZ65:BFZ73 AWD65:AWD73 AMH65:AMH73 ACL65:ACL73 SP65:SP73 IT65:IT73 WVF65:WVF73 WLJ65:WLJ73 WBN65:WBN73 VRR65:VRR73 VHV65:VHV73 UXZ65:UXZ73 UOD65:UOD73 UEH65:UEH73 TUL65:TUL73 TKP65:TKP73 TAT65:TAT73 SQX65:SQX73 SHB65:SHB73 RXF65:RXF73 RNJ65:RNJ73 RDN65:RDN73 QTR65:QTR73 QJV65:QJV73 PZZ65:PZZ73 PQD65:PQD73 PGH65:PGH73 OWL65:OWL73 OMP65:OMP73 OCT65:OCT73 NSX65:NSX73 NJB65:NJB73 MZF65:MZF73 MPJ65:MPJ73 MFN65:MFN73 LVR65:LVR73 LLV65:LLV73 LBZ65:LBZ73 KSD65:KSD73 EGT65:EGT73 EQP65:EQP73 KIH65:KIH73 FAL65:FAL73 FKH65:FKH73 FUD65:FUD73 GDZ65:GDZ73 GNV65:GNV73 GXR65:GXR73 HHN65:HHN73 HRJ65:HRJ73 IBF65:IBF73 ILB65:ILB73 IUX65:IUX73 JET65:JET73 JOP65:JOP73 JYL65:JYL73 P9:P83 WVE74 IS74 SO74 ACK74 AMG74 AWC74 BFY74 BPU74 BZQ74 CJM74 CTI74 DDE74 DNA74 DWW74 EGS74 EQO74 FAK74 FKG74 FUC74 GDY74 GNU74 GXQ74 HHM74 HRI74 IBE74 ILA74 IUW74 JES74 JOO74 JYK74 KIG74 KSC74 LBY74 LLU74 LVQ74 MFM74 MPI74 MZE74 NJA74 NSW74 OCS74 OMO74 OWK74 PGG74 PQC74 PZY74 QJU74 QTQ74 RDM74 RNI74 RXE74 SHA74 SQW74 TAS74 TKO74 TUK74 UEG74 UOC74 UXY74 VHU74 VRQ74 WBM74 WLI74 AWE96:AWE97 BGA96:BGA97 ACM96:ACM97 AMI96:AMI97 SQ96:SQ97 IU96:IU97 WVG96:WVG97 WLK96:WLK97 WBO96:WBO97 VRS96:VRS97 VHW96:VHW97 UYA96:UYA97 UOE96:UOE97 UEI96:UEI97 TUM96:TUM97 TKQ96:TKQ97 TAU96:TAU97 SQY96:SQY97 SHC96:SHC97 RXG96:RXG97 RNK96:RNK97 RDO96:RDO97 QTS96:QTS97 QJW96:QJW97 QAA96:QAA97 PQE96:PQE97 PGI96:PGI97 OWM96:OWM97 OMQ96:OMQ97 OCU96:OCU97 NSY96:NSY97 NJC96:NJC97 MZG96:MZG97 MPK96:MPK97 MFO96:MFO97 LVS96:LVS97 LLW96:LLW97 LCA96:LCA97 KSE96:KSE97 KII96:KII97 JYM96:JYM97 JOQ96:JOQ97 JEU96:JEU97 IUY96:IUY97 ILC96:ILC97 IBG96:IBG97 HRK96:HRK97 HHO96:HHO97 GXS96:GXS97 GNW96:GNW97 GEA96:GEA97 FUE96:FUE97 FKI96:FKI97 FAM96:FAM97 EQQ96:EQQ97 EGU96:EGU97 DWY96:DWY97 DNC96:DNC97 DDG96:DDG97 CTK96:CTK97 CJO96:CJO97 BZS96:BZS97 BPW96:BPW97 P98:P141 WLI154:WLI180 VRQ154:VRQ180 VHU154:VHU180 UXY154:UXY180 UOC154:UOC180 UEG154:UEG180 TUK154:TUK180 TKO154:TKO180 TAS154:TAS180 SQW154:SQW180 SHA154:SHA180 RXE154:RXE180 RNI154:RNI180 RDM154:RDM180 QTQ154:QTQ180 QJU154:QJU180 PZY154:PZY180 PQC154:PQC180 PGG154:PGG180 OWK154:OWK180 OMO154:OMO180 OCS154:OCS180 NSW154:NSW180 NJA154:NJA180 MZE154:MZE180 MPI154:MPI180 MFM154:MFM180 LVQ154:LVQ180 LLU154:LLU180 LBY154:LBY180 KSC154:KSC180 KIG154:KIG180 JYK154:JYK180 JOO154:JOO180 JES154:JES180 IUW154:IUW180 ILA154:ILA180 IBE154:IBE180 HRI154:HRI180 HHM154:HHM180 GXQ154:GXQ180 GNU154:GNU180 GDY154:GDY180 FUC154:FUC180 FKG154:FKG180 FAK154:FAK180 EQO154:EQO180 EGS154:EGS180 DWW154:DWW180 DNA154:DNA180 DDE154:DDE180 CTI154:CTI180 CJM154:CJM180 BZQ154:BZQ180 BPU154:BPU180 BFY154:BFY180 AWC154:AWC180 AMG154:AMG180 ACK154:ACK180 SO154:SO180 IS154:IS180 WVF754:WVF770 P583:P584 P589:P603 IT583:IT603 SP583:SP603 ACL583:ACL603 AMH583:AMH603 AWD583:AWD603 BFZ583:BFZ603 BPV583:BPV603 BZR583:BZR603 CJN583:CJN603 CTJ583:CTJ603 DDF583:DDF603 DNB583:DNB603 DWX583:DWX603 EGT583:EGT603 EQP583:EQP603 FAL583:FAL603 FKH583:FKH603 FUD583:FUD603 GDZ583:GDZ603 GNV583:GNV603 GXR583:GXR603 HHN583:HHN603 HRJ583:HRJ603 IBF583:IBF603 ILB583:ILB603 IUX583:IUX603 JET583:JET603 JOP583:JOP603 JYL583:JYL603 KIH583:KIH603 KSD583:KSD603 LBZ583:LBZ603 LLV583:LLV603 LVR583:LVR603 MFN583:MFN603 MPJ583:MPJ603 MZF583:MZF603 NJB583:NJB603 NSX583:NSX603 OCT583:OCT603 OMP583:OMP603 OWL583:OWL603 PGH583:PGH603 PQD583:PQD603 PZZ583:PZZ603 QJV583:QJV603 QTR583:QTR603 RDN583:RDN603 RNJ583:RNJ603 RXF583:RXF603 SHB583:SHB603 SQX583:SQX603 TAT583:TAT603 TKP583:TKP603 TUL583:TUL603 UEH583:UEH603 UOD583:UOD603 UXZ583:UXZ603 VHV583:VHV603 VRR583:VRR603 WBN583:WBN603 WLJ583:WLJ603 WVF583:WVF603 P622:P631 WVF622:WVF631 WLJ622:WLJ631 WBN622:WBN631 VRR622:VRR631 VHV622:VHV631 UXZ622:UXZ631 UOD622:UOD631 UEH622:UEH631 TUL622:TUL631 TKP622:TKP631 TAT622:TAT631 SQX622:SQX631 SHB622:SHB631 RXF622:RXF631 RNJ622:RNJ631 RDN622:RDN631 QTR622:QTR631 QJV622:QJV631 PZZ622:PZZ631 PQD622:PQD631 PGH622:PGH631 OWL622:OWL631 OMP622:OMP631 OCT622:OCT631 NSX622:NSX631 NJB622:NJB631 MZF622:MZF631 MPJ622:MPJ631 MFN622:MFN631 LVR622:LVR631 LLV622:LLV631 LBZ622:LBZ631 KSD622:KSD631 KIH622:KIH631 JYL622:JYL631 JOP622:JOP631 JET622:JET631 IUX622:IUX631 ILB622:ILB631 IBF622:IBF631 HRJ622:HRJ631 HHN622:HHN631 GXR622:GXR631 GNV622:GNV631 GDZ622:GDZ631 FUD622:FUD631 FKH622:FKH631 FAL622:FAL631 EQP622:EQP631 EGT622:EGT631 DWX622:DWX631 DNB622:DNB631 DDF622:DDF631 CTJ622:CTJ631 CJN622:CJN631 BZR622:BZR631 BPV622:BPV631 BFZ622:BFZ631 AWD622:AWD631 AMH622:AMH631 ACL622:ACL631 SP622:SP631 IT622:IT631 WLJ608:WLJ618 WBN608:WBN618 VRR608:VRR618 VHV608:VHV618 UXZ608:UXZ618 UOD608:UOD618 UEH608:UEH618 TUL608:TUL618 TKP608:TKP618 TAT608:TAT618 SQX608:SQX618 SHB608:SHB618 RXF608:RXF618 RNJ608:RNJ618 RDN608:RDN618 QTR608:QTR618 QJV608:QJV618 PZZ608:PZZ618 PQD608:PQD618 PGH608:PGH618 OWL608:OWL618 OMP608:OMP618 OCT608:OCT618 NSX608:NSX618 NJB608:NJB618 MZF608:MZF618 MPJ608:MPJ618 MFN608:MFN618 LVR608:LVR618 LLV608:LLV618 LBZ608:LBZ618 KSD608:KSD618 KIH608:KIH618 JYL608:JYL618 JOP608:JOP618 JET608:JET618 IUX608:IUX618 ILB608:ILB618 IBF608:IBF618 HRJ608:HRJ618 HHN608:HHN618 GXR608:GXR618 GNV608:GNV618 GDZ608:GDZ618 FUD608:FUD618 FKH608:FKH618 FAL608:FAL618 EQP608:EQP618 EGT608:EGT618 DWX608:DWX618 DNB608:DNB618 DDF608:DDF618 CTJ608:CTJ618 CJN608:CJN618 BZR608:BZR618 BPV608:BPV618 BFZ608:BFZ618 AWD608:AWD618 AMH608:AMH618 ACL608:ACL618 SP608:SP618 IT608:IT618 P608:P618 WVF608:WVF618 VHV509:VHV548 UXZ509:UXZ548 UOD509:UOD548 UEH509:UEH548 TUL509:TUL548 TKP509:TKP548 TAT509:TAT548 SQX509:SQX548 SHB509:SHB548 RXF509:RXF548 RNJ509:RNJ548 RDN509:RDN548 QTR509:QTR548 QJV509:QJV548 PZZ509:PZZ548 PQD509:PQD548 PGH509:PGH548 OWL509:OWL548 OMP509:OMP548 OCT509:OCT548 NSX509:NSX548 NJB509:NJB548 MZF509:MZF548 MPJ509:MPJ548 MFN509:MFN548 LVR509:LVR548 LLV509:LLV548 LBZ509:LBZ548 KSD509:KSD548 KIH509:KIH548 JYL509:JYL548 JOP509:JOP548 JET509:JET548 IUX509:IUX548 ILB509:ILB548 IBF509:IBF548 HRJ509:HRJ548 HHN509:HHN548 GXR509:GXR548 GNV509:GNV548 GDZ509:GDZ548 FUD509:FUD548 FKH509:FKH548 FAL509:FAL548 EQP509:EQP548 EGT509:EGT548 DWX509:DWX548 DNB509:DNB548 DDF509:DDF548 CTJ509:CTJ548 CJN509:CJN548 BZR509:BZR548 BPV509:BPV548 BFZ509:BFZ548 AWD509:AWD548 AMH509:AMH548 ACL509:ACL548 SP509:SP548 IT509:IT548 P509:P548 WVF509:WVF548 WLJ509:WLJ548 WBN509:WBN548 VRR509:VRR548 P560:P579 WVF561:WVF579 WLJ561:WLJ579 WBN561:WBN579 VRR561:VRR579 VHV561:VHV579 UXZ561:UXZ579 UOD561:UOD579 UEH561:UEH579 TUL561:TUL579 TKP561:TKP579 TAT561:TAT579 SQX561:SQX579 SHB561:SHB579 RXF561:RXF579 RNJ561:RNJ579 RDN561:RDN579 QTR561:QTR579 QJV561:QJV579 PZZ561:PZZ579 PQD561:PQD579 PGH561:PGH579 OWL561:OWL579 OMP561:OMP579 OCT561:OCT579 NSX561:NSX579 NJB561:NJB579 MZF561:MZF579 MPJ561:MPJ579 MFN561:MFN579 LVR561:LVR579 LLV561:LLV579 LBZ561:LBZ579 KSD561:KSD579 KIH561:KIH579 JYL561:JYL579 JOP561:JOP579 JET561:JET579 IUX561:IUX579 ILB561:ILB579 IBF561:IBF579 HRJ561:HRJ579 HHN561:HHN579 GXR561:GXR579 GNV561:GNV579 GDZ561:GDZ579 FUD561:FUD579 FKH561:FKH579 FAL561:FAL579 EQP561:EQP579 EGT561:EGT579 DWX561:DWX579 DNB561:DNB579 DDF561:DDF579 CTJ561:CTJ579 CJN561:CJN579 BZR561:BZR579 BPV561:BPV579 BFZ561:BFZ579 AWD561:AWD579 AMH561:AMH579 ACL561:ACL579 SP561:SP579 IT561:IT579 EGT634:EGT723 DWX634:DWX723 DNB634:DNB723 DDF634:DDF723 CTJ634:CTJ723 CJN634:CJN723 BZR634:BZR723 BPV634:BPV723 BFZ634:BFZ723 AWD634:AWD723 AMH634:AMH723 ACL634:ACL723 SP634:SP723 IT634:IT723 WVF634:WVF723 WLJ634:WLJ723 WBN634:WBN723 VRR634:VRR723 VHV634:VHV723 UXZ634:UXZ723 UOD634:UOD723 UEH634:UEH723 TUL634:TUL723 TKP634:TKP723 TAT634:TAT723 SQX634:SQX723 SHB634:SHB723 RXF634:RXF723 RNJ634:RNJ723 RDN634:RDN723 QTR634:QTR723 QJV634:QJV723 PZZ634:PZZ723 PQD634:PQD723 PGH634:PGH723 OWL634:OWL723 OMP634:OMP723 OCT634:OCT723 NSX634:NSX723 NJB634:NJB723 MZF634:MZF723 MPJ634:MPJ723 MFN634:MFN723 LVR634:LVR723 LLV634:LLV723 LBZ634:LBZ723 KSD634:KSD723 KIH634:KIH723 JYL634:JYL723 JOP634:JOP723 JET634:JET723 IUX634:IUX723 ILB634:ILB723 IBF634:IBF723 HRJ634:HRJ723 HHN634:HHN723 GXR634:GXR723 GNV634:GNV723 GDZ634:GDZ723 FUD634:FUD723 FKH634:FKH723 FAL634:FAL723 EQP634:EQP723 P634:P723 WLJ735:WLJ748 WVF735:WVF748 P735:P748 IT735:IT748 SP735:SP748 ACL735:ACL748 AMH735:AMH748 AWD735:AWD748 BFZ735:BFZ748 BPV735:BPV748 BZR735:BZR748 CJN735:CJN748 CTJ735:CTJ748 DDF735:DDF748 DNB735:DNB748 DWX735:DWX748 EGT735:EGT748 EQP735:EQP748 FAL735:FAL748 FKH735:FKH748 FUD735:FUD748 GDZ735:GDZ748 GNV735:GNV748 GXR735:GXR748 HHN735:HHN748 HRJ735:HRJ748 IBF735:IBF748 ILB735:ILB748 IUX735:IUX748 JET735:JET748 JOP735:JOP748 JYL735:JYL748 KIH735:KIH748 KSD735:KSD748 LBZ735:LBZ748 LLV735:LLV748 LVR735:LVR748 MFN735:MFN748 MPJ735:MPJ748 MZF735:MZF748 NJB735:NJB748 NSX735:NSX748 OCT735:OCT748 OMP735:OMP748 OWL735:OWL748 PGH735:PGH748 PQD735:PQD748 PZZ735:PZZ748 QJV735:QJV748 QTR735:QTR748 RDN735:RDN748 RNJ735:RNJ748 RXF735:RXF748 SHB735:SHB748 SQX735:SQX748 TAT735:TAT748 TKP735:TKP748 TUL735:TUL748 UEH735:UEH748 UOD735:UOD748 UXZ735:UXZ748 VHV735:VHV748 VRR735:VRR748 WBN735:WBN748 P753:P770 IT754:IT770 SP754:SP770 ACL754:ACL770 AMH754:AMH770 AWD754:AWD770 BFZ754:BFZ770 BPV754:BPV770 BZR754:BZR770 CJN754:CJN770 CTJ754:CTJ770 DDF754:DDF770 DNB754:DNB770 DWX754:DWX770 EGT754:EGT770 EQP754:EQP770 FAL754:FAL770 FKH754:FKH770 FUD754:FUD770 GDZ754:GDZ770 GNV754:GNV770 GXR754:GXR770 HHN754:HHN770 HRJ754:HRJ770 IBF754:IBF770 ILB754:ILB770 IUX754:IUX770 JET754:JET770 JOP754:JOP770 JYL754:JYL770 KIH754:KIH770 KSD754:KSD770 LBZ754:LBZ770 LLV754:LLV770 LVR754:LVR770 MFN754:MFN770 MPJ754:MPJ770 MZF754:MZF770 NJB754:NJB770 NSX754:NSX770 OCT754:OCT770 OMP754:OMP770 OWL754:OWL770 PGH754:PGH770 PQD754:PQD770 PZZ754:PZZ770 QJV754:QJV770 QTR754:QTR770 RDN754:RDN770 RNJ754:RNJ770 RXF754:RXF770 SHB754:SHB770 SQX754:SQX770 TAT754:TAT770 TKP754:TKP770 TUL754:TUL770 UEH754:UEH770 UOD754:UOD770 UXZ754:UXZ770 VHV754:VHV770 VRR754:VRR770 WBN754:WBN770 WLJ754:WLJ770 HRJ181:HRJ255 HHN181:HHN255 GXR181:GXR255 GNV181:GNV255 GDZ181:GDZ255 FUD181:FUD255 FKH181:FKH255 FAL181:FAL255 EQP181:EQP255 EGT181:EGT255 DWX181:DWX255 DNB181:DNB255 DDF181:DDF255 CTJ181:CTJ255 CJN181:CJN255 BZR181:BZR255 BPV181:BPV255 BFZ181:BFZ255 AWD181:AWD255 AMH181:AMH255 ACL181:ACL255 SP181:SP255 IT181:IT255 WVF181:WVF255 WLJ181:WLJ255 WBN181:WBN255 VRR181:VRR255 VHV181:VHV255 UXZ181:UXZ255 UOD181:UOD255 UEH181:UEH255 TUL181:TUL255 TKP181:TKP255 TAT181:TAT255 SQX181:SQX255 SHB181:SHB255 RXF181:RXF255 RNJ181:RNJ255 RDN181:RDN255 QTR181:QTR255 QJV181:QJV255 PZZ181:PZZ255 PQD181:PQD255 PGH181:PGH255 OWL181:OWL255 OMP181:OMP255 OCT181:OCT255 NSX181:NSX255 NJB181:NJB255 MZF181:MZF255 MPJ181:MPJ255 MFN181:MFN255 LVR181:LVR255 LLV181:LLV255 LBZ181:LBZ255 KSD181:KSD255 KIH181:KIH255 JYL181:JYL255 JOP181:JOP255 JET181:JET255 IUX181:IUX255 ILB181:ILB255 P143:P255 IBF181:IBF255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I99"/>
  <sheetViews>
    <sheetView view="pageBreakPreview" topLeftCell="F2" zoomScale="60" zoomScaleNormal="85" workbookViewId="0">
      <pane ySplit="8" topLeftCell="A67" activePane="bottomLeft" state="frozen"/>
      <selection activeCell="N208" sqref="N208"/>
      <selection pane="bottomLeft" activeCell="J10" sqref="J10:J71"/>
    </sheetView>
  </sheetViews>
  <sheetFormatPr defaultColWidth="39.36328125" defaultRowHeight="13" x14ac:dyDescent="0.2"/>
  <cols>
    <col min="1" max="3" width="16.26953125" style="1" customWidth="1"/>
    <col min="4" max="4" width="11.26953125" style="1" customWidth="1"/>
    <col min="5" max="5" width="15" style="1" customWidth="1"/>
    <col min="6" max="6" width="5.6328125" style="1" customWidth="1"/>
    <col min="7" max="7" width="11.90625" style="1" customWidth="1"/>
    <col min="8" max="8" width="8.08984375" style="1" customWidth="1"/>
    <col min="9" max="9" width="11.90625" style="1" customWidth="1"/>
    <col min="10" max="10" width="10.26953125" style="1" customWidth="1"/>
    <col min="11" max="12" width="10.36328125" style="1" bestFit="1" customWidth="1"/>
    <col min="13" max="13" width="19.7265625" style="1" bestFit="1" customWidth="1"/>
    <col min="14" max="14" width="25.6328125" style="1" bestFit="1" customWidth="1"/>
    <col min="15" max="15" width="15.36328125" style="1" customWidth="1"/>
    <col min="16" max="16" width="19" style="1" customWidth="1"/>
    <col min="17" max="17" width="5.26953125" style="1" customWidth="1"/>
    <col min="18" max="254" width="39.36328125" style="1"/>
    <col min="255" max="255" width="4.7265625" style="1" customWidth="1"/>
    <col min="256" max="258" width="16.26953125" style="1" customWidth="1"/>
    <col min="259" max="259" width="11.26953125" style="1" customWidth="1"/>
    <col min="260" max="260" width="15" style="1" customWidth="1"/>
    <col min="261" max="261" width="5.6328125" style="1" customWidth="1"/>
    <col min="262" max="262" width="11.90625" style="1" customWidth="1"/>
    <col min="263" max="263" width="0" style="1" hidden="1" customWidth="1"/>
    <col min="264" max="264" width="8.08984375" style="1" customWidth="1"/>
    <col min="265" max="265" width="11.90625" style="1" customWidth="1"/>
    <col min="266" max="266" width="10.26953125" style="1" customWidth="1"/>
    <col min="267" max="268" width="10.36328125" style="1" bestFit="1" customWidth="1"/>
    <col min="269" max="269" width="19.7265625" style="1" bestFit="1" customWidth="1"/>
    <col min="270" max="270" width="25.6328125" style="1" bestFit="1" customWidth="1"/>
    <col min="271" max="271" width="15.36328125" style="1" customWidth="1"/>
    <col min="272" max="272" width="19" style="1" customWidth="1"/>
    <col min="273" max="273" width="5.26953125" style="1" customWidth="1"/>
    <col min="274" max="510" width="39.36328125" style="1"/>
    <col min="511" max="511" width="4.7265625" style="1" customWidth="1"/>
    <col min="512" max="514" width="16.26953125" style="1" customWidth="1"/>
    <col min="515" max="515" width="11.26953125" style="1" customWidth="1"/>
    <col min="516" max="516" width="15" style="1" customWidth="1"/>
    <col min="517" max="517" width="5.6328125" style="1" customWidth="1"/>
    <col min="518" max="518" width="11.90625" style="1" customWidth="1"/>
    <col min="519" max="519" width="0" style="1" hidden="1" customWidth="1"/>
    <col min="520" max="520" width="8.08984375" style="1" customWidth="1"/>
    <col min="521" max="521" width="11.90625" style="1" customWidth="1"/>
    <col min="522" max="522" width="10.26953125" style="1" customWidth="1"/>
    <col min="523" max="524" width="10.36328125" style="1" bestFit="1" customWidth="1"/>
    <col min="525" max="525" width="19.7265625" style="1" bestFit="1" customWidth="1"/>
    <col min="526" max="526" width="25.6328125" style="1" bestFit="1" customWidth="1"/>
    <col min="527" max="527" width="15.36328125" style="1" customWidth="1"/>
    <col min="528" max="528" width="19" style="1" customWidth="1"/>
    <col min="529" max="529" width="5.26953125" style="1" customWidth="1"/>
    <col min="530" max="766" width="39.36328125" style="1"/>
    <col min="767" max="767" width="4.7265625" style="1" customWidth="1"/>
    <col min="768" max="770" width="16.26953125" style="1" customWidth="1"/>
    <col min="771" max="771" width="11.26953125" style="1" customWidth="1"/>
    <col min="772" max="772" width="15" style="1" customWidth="1"/>
    <col min="773" max="773" width="5.6328125" style="1" customWidth="1"/>
    <col min="774" max="774" width="11.90625" style="1" customWidth="1"/>
    <col min="775" max="775" width="0" style="1" hidden="1" customWidth="1"/>
    <col min="776" max="776" width="8.08984375" style="1" customWidth="1"/>
    <col min="777" max="777" width="11.90625" style="1" customWidth="1"/>
    <col min="778" max="778" width="10.26953125" style="1" customWidth="1"/>
    <col min="779" max="780" width="10.36328125" style="1" bestFit="1" customWidth="1"/>
    <col min="781" max="781" width="19.7265625" style="1" bestFit="1" customWidth="1"/>
    <col min="782" max="782" width="25.6328125" style="1" bestFit="1" customWidth="1"/>
    <col min="783" max="783" width="15.36328125" style="1" customWidth="1"/>
    <col min="784" max="784" width="19" style="1" customWidth="1"/>
    <col min="785" max="785" width="5.26953125" style="1" customWidth="1"/>
    <col min="786" max="1022" width="39.36328125" style="1"/>
    <col min="1023" max="1023" width="4.7265625" style="1" customWidth="1"/>
    <col min="1024" max="1026" width="16.26953125" style="1" customWidth="1"/>
    <col min="1027" max="1027" width="11.26953125" style="1" customWidth="1"/>
    <col min="1028" max="1028" width="15" style="1" customWidth="1"/>
    <col min="1029" max="1029" width="5.6328125" style="1" customWidth="1"/>
    <col min="1030" max="1030" width="11.90625" style="1" customWidth="1"/>
    <col min="1031" max="1031" width="0" style="1" hidden="1" customWidth="1"/>
    <col min="1032" max="1032" width="8.08984375" style="1" customWidth="1"/>
    <col min="1033" max="1033" width="11.90625" style="1" customWidth="1"/>
    <col min="1034" max="1034" width="10.26953125" style="1" customWidth="1"/>
    <col min="1035" max="1036" width="10.36328125" style="1" bestFit="1" customWidth="1"/>
    <col min="1037" max="1037" width="19.7265625" style="1" bestFit="1" customWidth="1"/>
    <col min="1038" max="1038" width="25.6328125" style="1" bestFit="1" customWidth="1"/>
    <col min="1039" max="1039" width="15.36328125" style="1" customWidth="1"/>
    <col min="1040" max="1040" width="19" style="1" customWidth="1"/>
    <col min="1041" max="1041" width="5.26953125" style="1" customWidth="1"/>
    <col min="1042" max="1278" width="39.36328125" style="1"/>
    <col min="1279" max="1279" width="4.7265625" style="1" customWidth="1"/>
    <col min="1280" max="1282" width="16.26953125" style="1" customWidth="1"/>
    <col min="1283" max="1283" width="11.26953125" style="1" customWidth="1"/>
    <col min="1284" max="1284" width="15" style="1" customWidth="1"/>
    <col min="1285" max="1285" width="5.6328125" style="1" customWidth="1"/>
    <col min="1286" max="1286" width="11.90625" style="1" customWidth="1"/>
    <col min="1287" max="1287" width="0" style="1" hidden="1" customWidth="1"/>
    <col min="1288" max="1288" width="8.08984375" style="1" customWidth="1"/>
    <col min="1289" max="1289" width="11.90625" style="1" customWidth="1"/>
    <col min="1290" max="1290" width="10.26953125" style="1" customWidth="1"/>
    <col min="1291" max="1292" width="10.36328125" style="1" bestFit="1" customWidth="1"/>
    <col min="1293" max="1293" width="19.7265625" style="1" bestFit="1" customWidth="1"/>
    <col min="1294" max="1294" width="25.6328125" style="1" bestFit="1" customWidth="1"/>
    <col min="1295" max="1295" width="15.36328125" style="1" customWidth="1"/>
    <col min="1296" max="1296" width="19" style="1" customWidth="1"/>
    <col min="1297" max="1297" width="5.26953125" style="1" customWidth="1"/>
    <col min="1298" max="1534" width="39.36328125" style="1"/>
    <col min="1535" max="1535" width="4.7265625" style="1" customWidth="1"/>
    <col min="1536" max="1538" width="16.26953125" style="1" customWidth="1"/>
    <col min="1539" max="1539" width="11.26953125" style="1" customWidth="1"/>
    <col min="1540" max="1540" width="15" style="1" customWidth="1"/>
    <col min="1541" max="1541" width="5.6328125" style="1" customWidth="1"/>
    <col min="1542" max="1542" width="11.90625" style="1" customWidth="1"/>
    <col min="1543" max="1543" width="0" style="1" hidden="1" customWidth="1"/>
    <col min="1544" max="1544" width="8.08984375" style="1" customWidth="1"/>
    <col min="1545" max="1545" width="11.90625" style="1" customWidth="1"/>
    <col min="1546" max="1546" width="10.26953125" style="1" customWidth="1"/>
    <col min="1547" max="1548" width="10.36328125" style="1" bestFit="1" customWidth="1"/>
    <col min="1549" max="1549" width="19.7265625" style="1" bestFit="1" customWidth="1"/>
    <col min="1550" max="1550" width="25.6328125" style="1" bestFit="1" customWidth="1"/>
    <col min="1551" max="1551" width="15.36328125" style="1" customWidth="1"/>
    <col min="1552" max="1552" width="19" style="1" customWidth="1"/>
    <col min="1553" max="1553" width="5.26953125" style="1" customWidth="1"/>
    <col min="1554" max="1790" width="39.36328125" style="1"/>
    <col min="1791" max="1791" width="4.7265625" style="1" customWidth="1"/>
    <col min="1792" max="1794" width="16.26953125" style="1" customWidth="1"/>
    <col min="1795" max="1795" width="11.26953125" style="1" customWidth="1"/>
    <col min="1796" max="1796" width="15" style="1" customWidth="1"/>
    <col min="1797" max="1797" width="5.6328125" style="1" customWidth="1"/>
    <col min="1798" max="1798" width="11.90625" style="1" customWidth="1"/>
    <col min="1799" max="1799" width="0" style="1" hidden="1" customWidth="1"/>
    <col min="1800" max="1800" width="8.08984375" style="1" customWidth="1"/>
    <col min="1801" max="1801" width="11.90625" style="1" customWidth="1"/>
    <col min="1802" max="1802" width="10.26953125" style="1" customWidth="1"/>
    <col min="1803" max="1804" width="10.36328125" style="1" bestFit="1" customWidth="1"/>
    <col min="1805" max="1805" width="19.7265625" style="1" bestFit="1" customWidth="1"/>
    <col min="1806" max="1806" width="25.6328125" style="1" bestFit="1" customWidth="1"/>
    <col min="1807" max="1807" width="15.36328125" style="1" customWidth="1"/>
    <col min="1808" max="1808" width="19" style="1" customWidth="1"/>
    <col min="1809" max="1809" width="5.26953125" style="1" customWidth="1"/>
    <col min="1810" max="2046" width="39.36328125" style="1"/>
    <col min="2047" max="2047" width="4.7265625" style="1" customWidth="1"/>
    <col min="2048" max="2050" width="16.26953125" style="1" customWidth="1"/>
    <col min="2051" max="2051" width="11.26953125" style="1" customWidth="1"/>
    <col min="2052" max="2052" width="15" style="1" customWidth="1"/>
    <col min="2053" max="2053" width="5.6328125" style="1" customWidth="1"/>
    <col min="2054" max="2054" width="11.90625" style="1" customWidth="1"/>
    <col min="2055" max="2055" width="0" style="1" hidden="1" customWidth="1"/>
    <col min="2056" max="2056" width="8.08984375" style="1" customWidth="1"/>
    <col min="2057" max="2057" width="11.90625" style="1" customWidth="1"/>
    <col min="2058" max="2058" width="10.26953125" style="1" customWidth="1"/>
    <col min="2059" max="2060" width="10.36328125" style="1" bestFit="1" customWidth="1"/>
    <col min="2061" max="2061" width="19.7265625" style="1" bestFit="1" customWidth="1"/>
    <col min="2062" max="2062" width="25.6328125" style="1" bestFit="1" customWidth="1"/>
    <col min="2063" max="2063" width="15.36328125" style="1" customWidth="1"/>
    <col min="2064" max="2064" width="19" style="1" customWidth="1"/>
    <col min="2065" max="2065" width="5.26953125" style="1" customWidth="1"/>
    <col min="2066" max="2302" width="39.36328125" style="1"/>
    <col min="2303" max="2303" width="4.7265625" style="1" customWidth="1"/>
    <col min="2304" max="2306" width="16.26953125" style="1" customWidth="1"/>
    <col min="2307" max="2307" width="11.26953125" style="1" customWidth="1"/>
    <col min="2308" max="2308" width="15" style="1" customWidth="1"/>
    <col min="2309" max="2309" width="5.6328125" style="1" customWidth="1"/>
    <col min="2310" max="2310" width="11.90625" style="1" customWidth="1"/>
    <col min="2311" max="2311" width="0" style="1" hidden="1" customWidth="1"/>
    <col min="2312" max="2312" width="8.08984375" style="1" customWidth="1"/>
    <col min="2313" max="2313" width="11.90625" style="1" customWidth="1"/>
    <col min="2314" max="2314" width="10.26953125" style="1" customWidth="1"/>
    <col min="2315" max="2316" width="10.36328125" style="1" bestFit="1" customWidth="1"/>
    <col min="2317" max="2317" width="19.7265625" style="1" bestFit="1" customWidth="1"/>
    <col min="2318" max="2318" width="25.6328125" style="1" bestFit="1" customWidth="1"/>
    <col min="2319" max="2319" width="15.36328125" style="1" customWidth="1"/>
    <col min="2320" max="2320" width="19" style="1" customWidth="1"/>
    <col min="2321" max="2321" width="5.26953125" style="1" customWidth="1"/>
    <col min="2322" max="2558" width="39.36328125" style="1"/>
    <col min="2559" max="2559" width="4.7265625" style="1" customWidth="1"/>
    <col min="2560" max="2562" width="16.26953125" style="1" customWidth="1"/>
    <col min="2563" max="2563" width="11.26953125" style="1" customWidth="1"/>
    <col min="2564" max="2564" width="15" style="1" customWidth="1"/>
    <col min="2565" max="2565" width="5.6328125" style="1" customWidth="1"/>
    <col min="2566" max="2566" width="11.90625" style="1" customWidth="1"/>
    <col min="2567" max="2567" width="0" style="1" hidden="1" customWidth="1"/>
    <col min="2568" max="2568" width="8.08984375" style="1" customWidth="1"/>
    <col min="2569" max="2569" width="11.90625" style="1" customWidth="1"/>
    <col min="2570" max="2570" width="10.26953125" style="1" customWidth="1"/>
    <col min="2571" max="2572" width="10.36328125" style="1" bestFit="1" customWidth="1"/>
    <col min="2573" max="2573" width="19.7265625" style="1" bestFit="1" customWidth="1"/>
    <col min="2574" max="2574" width="25.6328125" style="1" bestFit="1" customWidth="1"/>
    <col min="2575" max="2575" width="15.36328125" style="1" customWidth="1"/>
    <col min="2576" max="2576" width="19" style="1" customWidth="1"/>
    <col min="2577" max="2577" width="5.26953125" style="1" customWidth="1"/>
    <col min="2578" max="2814" width="39.36328125" style="1"/>
    <col min="2815" max="2815" width="4.7265625" style="1" customWidth="1"/>
    <col min="2816" max="2818" width="16.26953125" style="1" customWidth="1"/>
    <col min="2819" max="2819" width="11.26953125" style="1" customWidth="1"/>
    <col min="2820" max="2820" width="15" style="1" customWidth="1"/>
    <col min="2821" max="2821" width="5.6328125" style="1" customWidth="1"/>
    <col min="2822" max="2822" width="11.90625" style="1" customWidth="1"/>
    <col min="2823" max="2823" width="0" style="1" hidden="1" customWidth="1"/>
    <col min="2824" max="2824" width="8.08984375" style="1" customWidth="1"/>
    <col min="2825" max="2825" width="11.90625" style="1" customWidth="1"/>
    <col min="2826" max="2826" width="10.26953125" style="1" customWidth="1"/>
    <col min="2827" max="2828" width="10.36328125" style="1" bestFit="1" customWidth="1"/>
    <col min="2829" max="2829" width="19.7265625" style="1" bestFit="1" customWidth="1"/>
    <col min="2830" max="2830" width="25.6328125" style="1" bestFit="1" customWidth="1"/>
    <col min="2831" max="2831" width="15.36328125" style="1" customWidth="1"/>
    <col min="2832" max="2832" width="19" style="1" customWidth="1"/>
    <col min="2833" max="2833" width="5.26953125" style="1" customWidth="1"/>
    <col min="2834" max="3070" width="39.36328125" style="1"/>
    <col min="3071" max="3071" width="4.7265625" style="1" customWidth="1"/>
    <col min="3072" max="3074" width="16.26953125" style="1" customWidth="1"/>
    <col min="3075" max="3075" width="11.26953125" style="1" customWidth="1"/>
    <col min="3076" max="3076" width="15" style="1" customWidth="1"/>
    <col min="3077" max="3077" width="5.6328125" style="1" customWidth="1"/>
    <col min="3078" max="3078" width="11.90625" style="1" customWidth="1"/>
    <col min="3079" max="3079" width="0" style="1" hidden="1" customWidth="1"/>
    <col min="3080" max="3080" width="8.08984375" style="1" customWidth="1"/>
    <col min="3081" max="3081" width="11.90625" style="1" customWidth="1"/>
    <col min="3082" max="3082" width="10.26953125" style="1" customWidth="1"/>
    <col min="3083" max="3084" width="10.36328125" style="1" bestFit="1" customWidth="1"/>
    <col min="3085" max="3085" width="19.7265625" style="1" bestFit="1" customWidth="1"/>
    <col min="3086" max="3086" width="25.6328125" style="1" bestFit="1" customWidth="1"/>
    <col min="3087" max="3087" width="15.36328125" style="1" customWidth="1"/>
    <col min="3088" max="3088" width="19" style="1" customWidth="1"/>
    <col min="3089" max="3089" width="5.26953125" style="1" customWidth="1"/>
    <col min="3090" max="3326" width="39.36328125" style="1"/>
    <col min="3327" max="3327" width="4.7265625" style="1" customWidth="1"/>
    <col min="3328" max="3330" width="16.26953125" style="1" customWidth="1"/>
    <col min="3331" max="3331" width="11.26953125" style="1" customWidth="1"/>
    <col min="3332" max="3332" width="15" style="1" customWidth="1"/>
    <col min="3333" max="3333" width="5.6328125" style="1" customWidth="1"/>
    <col min="3334" max="3334" width="11.90625" style="1" customWidth="1"/>
    <col min="3335" max="3335" width="0" style="1" hidden="1" customWidth="1"/>
    <col min="3336" max="3336" width="8.08984375" style="1" customWidth="1"/>
    <col min="3337" max="3337" width="11.90625" style="1" customWidth="1"/>
    <col min="3338" max="3338" width="10.26953125" style="1" customWidth="1"/>
    <col min="3339" max="3340" width="10.36328125" style="1" bestFit="1" customWidth="1"/>
    <col min="3341" max="3341" width="19.7265625" style="1" bestFit="1" customWidth="1"/>
    <col min="3342" max="3342" width="25.6328125" style="1" bestFit="1" customWidth="1"/>
    <col min="3343" max="3343" width="15.36328125" style="1" customWidth="1"/>
    <col min="3344" max="3344" width="19" style="1" customWidth="1"/>
    <col min="3345" max="3345" width="5.26953125" style="1" customWidth="1"/>
    <col min="3346" max="3582" width="39.36328125" style="1"/>
    <col min="3583" max="3583" width="4.7265625" style="1" customWidth="1"/>
    <col min="3584" max="3586" width="16.26953125" style="1" customWidth="1"/>
    <col min="3587" max="3587" width="11.26953125" style="1" customWidth="1"/>
    <col min="3588" max="3588" width="15" style="1" customWidth="1"/>
    <col min="3589" max="3589" width="5.6328125" style="1" customWidth="1"/>
    <col min="3590" max="3590" width="11.90625" style="1" customWidth="1"/>
    <col min="3591" max="3591" width="0" style="1" hidden="1" customWidth="1"/>
    <col min="3592" max="3592" width="8.08984375" style="1" customWidth="1"/>
    <col min="3593" max="3593" width="11.90625" style="1" customWidth="1"/>
    <col min="3594" max="3594" width="10.26953125" style="1" customWidth="1"/>
    <col min="3595" max="3596" width="10.36328125" style="1" bestFit="1" customWidth="1"/>
    <col min="3597" max="3597" width="19.7265625" style="1" bestFit="1" customWidth="1"/>
    <col min="3598" max="3598" width="25.6328125" style="1" bestFit="1" customWidth="1"/>
    <col min="3599" max="3599" width="15.36328125" style="1" customWidth="1"/>
    <col min="3600" max="3600" width="19" style="1" customWidth="1"/>
    <col min="3601" max="3601" width="5.26953125" style="1" customWidth="1"/>
    <col min="3602" max="3838" width="39.36328125" style="1"/>
    <col min="3839" max="3839" width="4.7265625" style="1" customWidth="1"/>
    <col min="3840" max="3842" width="16.26953125" style="1" customWidth="1"/>
    <col min="3843" max="3843" width="11.26953125" style="1" customWidth="1"/>
    <col min="3844" max="3844" width="15" style="1" customWidth="1"/>
    <col min="3845" max="3845" width="5.6328125" style="1" customWidth="1"/>
    <col min="3846" max="3846" width="11.90625" style="1" customWidth="1"/>
    <col min="3847" max="3847" width="0" style="1" hidden="1" customWidth="1"/>
    <col min="3848" max="3848" width="8.08984375" style="1" customWidth="1"/>
    <col min="3849" max="3849" width="11.90625" style="1" customWidth="1"/>
    <col min="3850" max="3850" width="10.26953125" style="1" customWidth="1"/>
    <col min="3851" max="3852" width="10.36328125" style="1" bestFit="1" customWidth="1"/>
    <col min="3853" max="3853" width="19.7265625" style="1" bestFit="1" customWidth="1"/>
    <col min="3854" max="3854" width="25.6328125" style="1" bestFit="1" customWidth="1"/>
    <col min="3855" max="3855" width="15.36328125" style="1" customWidth="1"/>
    <col min="3856" max="3856" width="19" style="1" customWidth="1"/>
    <col min="3857" max="3857" width="5.26953125" style="1" customWidth="1"/>
    <col min="3858" max="4094" width="39.36328125" style="1"/>
    <col min="4095" max="4095" width="4.7265625" style="1" customWidth="1"/>
    <col min="4096" max="4098" width="16.26953125" style="1" customWidth="1"/>
    <col min="4099" max="4099" width="11.26953125" style="1" customWidth="1"/>
    <col min="4100" max="4100" width="15" style="1" customWidth="1"/>
    <col min="4101" max="4101" width="5.6328125" style="1" customWidth="1"/>
    <col min="4102" max="4102" width="11.90625" style="1" customWidth="1"/>
    <col min="4103" max="4103" width="0" style="1" hidden="1" customWidth="1"/>
    <col min="4104" max="4104" width="8.08984375" style="1" customWidth="1"/>
    <col min="4105" max="4105" width="11.90625" style="1" customWidth="1"/>
    <col min="4106" max="4106" width="10.26953125" style="1" customWidth="1"/>
    <col min="4107" max="4108" width="10.36328125" style="1" bestFit="1" customWidth="1"/>
    <col min="4109" max="4109" width="19.7265625" style="1" bestFit="1" customWidth="1"/>
    <col min="4110" max="4110" width="25.6328125" style="1" bestFit="1" customWidth="1"/>
    <col min="4111" max="4111" width="15.36328125" style="1" customWidth="1"/>
    <col min="4112" max="4112" width="19" style="1" customWidth="1"/>
    <col min="4113" max="4113" width="5.26953125" style="1" customWidth="1"/>
    <col min="4114" max="4350" width="39.36328125" style="1"/>
    <col min="4351" max="4351" width="4.7265625" style="1" customWidth="1"/>
    <col min="4352" max="4354" width="16.26953125" style="1" customWidth="1"/>
    <col min="4355" max="4355" width="11.26953125" style="1" customWidth="1"/>
    <col min="4356" max="4356" width="15" style="1" customWidth="1"/>
    <col min="4357" max="4357" width="5.6328125" style="1" customWidth="1"/>
    <col min="4358" max="4358" width="11.90625" style="1" customWidth="1"/>
    <col min="4359" max="4359" width="0" style="1" hidden="1" customWidth="1"/>
    <col min="4360" max="4360" width="8.08984375" style="1" customWidth="1"/>
    <col min="4361" max="4361" width="11.90625" style="1" customWidth="1"/>
    <col min="4362" max="4362" width="10.26953125" style="1" customWidth="1"/>
    <col min="4363" max="4364" width="10.36328125" style="1" bestFit="1" customWidth="1"/>
    <col min="4365" max="4365" width="19.7265625" style="1" bestFit="1" customWidth="1"/>
    <col min="4366" max="4366" width="25.6328125" style="1" bestFit="1" customWidth="1"/>
    <col min="4367" max="4367" width="15.36328125" style="1" customWidth="1"/>
    <col min="4368" max="4368" width="19" style="1" customWidth="1"/>
    <col min="4369" max="4369" width="5.26953125" style="1" customWidth="1"/>
    <col min="4370" max="4606" width="39.36328125" style="1"/>
    <col min="4607" max="4607" width="4.7265625" style="1" customWidth="1"/>
    <col min="4608" max="4610" width="16.26953125" style="1" customWidth="1"/>
    <col min="4611" max="4611" width="11.26953125" style="1" customWidth="1"/>
    <col min="4612" max="4612" width="15" style="1" customWidth="1"/>
    <col min="4613" max="4613" width="5.6328125" style="1" customWidth="1"/>
    <col min="4614" max="4614" width="11.90625" style="1" customWidth="1"/>
    <col min="4615" max="4615" width="0" style="1" hidden="1" customWidth="1"/>
    <col min="4616" max="4616" width="8.08984375" style="1" customWidth="1"/>
    <col min="4617" max="4617" width="11.90625" style="1" customWidth="1"/>
    <col min="4618" max="4618" width="10.26953125" style="1" customWidth="1"/>
    <col min="4619" max="4620" width="10.36328125" style="1" bestFit="1" customWidth="1"/>
    <col min="4621" max="4621" width="19.7265625" style="1" bestFit="1" customWidth="1"/>
    <col min="4622" max="4622" width="25.6328125" style="1" bestFit="1" customWidth="1"/>
    <col min="4623" max="4623" width="15.36328125" style="1" customWidth="1"/>
    <col min="4624" max="4624" width="19" style="1" customWidth="1"/>
    <col min="4625" max="4625" width="5.26953125" style="1" customWidth="1"/>
    <col min="4626" max="4862" width="39.36328125" style="1"/>
    <col min="4863" max="4863" width="4.7265625" style="1" customWidth="1"/>
    <col min="4864" max="4866" width="16.26953125" style="1" customWidth="1"/>
    <col min="4867" max="4867" width="11.26953125" style="1" customWidth="1"/>
    <col min="4868" max="4868" width="15" style="1" customWidth="1"/>
    <col min="4869" max="4869" width="5.6328125" style="1" customWidth="1"/>
    <col min="4870" max="4870" width="11.90625" style="1" customWidth="1"/>
    <col min="4871" max="4871" width="0" style="1" hidden="1" customWidth="1"/>
    <col min="4872" max="4872" width="8.08984375" style="1" customWidth="1"/>
    <col min="4873" max="4873" width="11.90625" style="1" customWidth="1"/>
    <col min="4874" max="4874" width="10.26953125" style="1" customWidth="1"/>
    <col min="4875" max="4876" width="10.36328125" style="1" bestFit="1" customWidth="1"/>
    <col min="4877" max="4877" width="19.7265625" style="1" bestFit="1" customWidth="1"/>
    <col min="4878" max="4878" width="25.6328125" style="1" bestFit="1" customWidth="1"/>
    <col min="4879" max="4879" width="15.36328125" style="1" customWidth="1"/>
    <col min="4880" max="4880" width="19" style="1" customWidth="1"/>
    <col min="4881" max="4881" width="5.26953125" style="1" customWidth="1"/>
    <col min="4882" max="5118" width="39.36328125" style="1"/>
    <col min="5119" max="5119" width="4.7265625" style="1" customWidth="1"/>
    <col min="5120" max="5122" width="16.26953125" style="1" customWidth="1"/>
    <col min="5123" max="5123" width="11.26953125" style="1" customWidth="1"/>
    <col min="5124" max="5124" width="15" style="1" customWidth="1"/>
    <col min="5125" max="5125" width="5.6328125" style="1" customWidth="1"/>
    <col min="5126" max="5126" width="11.90625" style="1" customWidth="1"/>
    <col min="5127" max="5127" width="0" style="1" hidden="1" customWidth="1"/>
    <col min="5128" max="5128" width="8.08984375" style="1" customWidth="1"/>
    <col min="5129" max="5129" width="11.90625" style="1" customWidth="1"/>
    <col min="5130" max="5130" width="10.26953125" style="1" customWidth="1"/>
    <col min="5131" max="5132" width="10.36328125" style="1" bestFit="1" customWidth="1"/>
    <col min="5133" max="5133" width="19.7265625" style="1" bestFit="1" customWidth="1"/>
    <col min="5134" max="5134" width="25.6328125" style="1" bestFit="1" customWidth="1"/>
    <col min="5135" max="5135" width="15.36328125" style="1" customWidth="1"/>
    <col min="5136" max="5136" width="19" style="1" customWidth="1"/>
    <col min="5137" max="5137" width="5.26953125" style="1" customWidth="1"/>
    <col min="5138" max="5374" width="39.36328125" style="1"/>
    <col min="5375" max="5375" width="4.7265625" style="1" customWidth="1"/>
    <col min="5376" max="5378" width="16.26953125" style="1" customWidth="1"/>
    <col min="5379" max="5379" width="11.26953125" style="1" customWidth="1"/>
    <col min="5380" max="5380" width="15" style="1" customWidth="1"/>
    <col min="5381" max="5381" width="5.6328125" style="1" customWidth="1"/>
    <col min="5382" max="5382" width="11.90625" style="1" customWidth="1"/>
    <col min="5383" max="5383" width="0" style="1" hidden="1" customWidth="1"/>
    <col min="5384" max="5384" width="8.08984375" style="1" customWidth="1"/>
    <col min="5385" max="5385" width="11.90625" style="1" customWidth="1"/>
    <col min="5386" max="5386" width="10.26953125" style="1" customWidth="1"/>
    <col min="5387" max="5388" width="10.36328125" style="1" bestFit="1" customWidth="1"/>
    <col min="5389" max="5389" width="19.7265625" style="1" bestFit="1" customWidth="1"/>
    <col min="5390" max="5390" width="25.6328125" style="1" bestFit="1" customWidth="1"/>
    <col min="5391" max="5391" width="15.36328125" style="1" customWidth="1"/>
    <col min="5392" max="5392" width="19" style="1" customWidth="1"/>
    <col min="5393" max="5393" width="5.26953125" style="1" customWidth="1"/>
    <col min="5394" max="5630" width="39.36328125" style="1"/>
    <col min="5631" max="5631" width="4.7265625" style="1" customWidth="1"/>
    <col min="5632" max="5634" width="16.26953125" style="1" customWidth="1"/>
    <col min="5635" max="5635" width="11.26953125" style="1" customWidth="1"/>
    <col min="5636" max="5636" width="15" style="1" customWidth="1"/>
    <col min="5637" max="5637" width="5.6328125" style="1" customWidth="1"/>
    <col min="5638" max="5638" width="11.90625" style="1" customWidth="1"/>
    <col min="5639" max="5639" width="0" style="1" hidden="1" customWidth="1"/>
    <col min="5640" max="5640" width="8.08984375" style="1" customWidth="1"/>
    <col min="5641" max="5641" width="11.90625" style="1" customWidth="1"/>
    <col min="5642" max="5642" width="10.26953125" style="1" customWidth="1"/>
    <col min="5643" max="5644" width="10.36328125" style="1" bestFit="1" customWidth="1"/>
    <col min="5645" max="5645" width="19.7265625" style="1" bestFit="1" customWidth="1"/>
    <col min="5646" max="5646" width="25.6328125" style="1" bestFit="1" customWidth="1"/>
    <col min="5647" max="5647" width="15.36328125" style="1" customWidth="1"/>
    <col min="5648" max="5648" width="19" style="1" customWidth="1"/>
    <col min="5649" max="5649" width="5.26953125" style="1" customWidth="1"/>
    <col min="5650" max="5886" width="39.36328125" style="1"/>
    <col min="5887" max="5887" width="4.7265625" style="1" customWidth="1"/>
    <col min="5888" max="5890" width="16.26953125" style="1" customWidth="1"/>
    <col min="5891" max="5891" width="11.26953125" style="1" customWidth="1"/>
    <col min="5892" max="5892" width="15" style="1" customWidth="1"/>
    <col min="5893" max="5893" width="5.6328125" style="1" customWidth="1"/>
    <col min="5894" max="5894" width="11.90625" style="1" customWidth="1"/>
    <col min="5895" max="5895" width="0" style="1" hidden="1" customWidth="1"/>
    <col min="5896" max="5896" width="8.08984375" style="1" customWidth="1"/>
    <col min="5897" max="5897" width="11.90625" style="1" customWidth="1"/>
    <col min="5898" max="5898" width="10.26953125" style="1" customWidth="1"/>
    <col min="5899" max="5900" width="10.36328125" style="1" bestFit="1" customWidth="1"/>
    <col min="5901" max="5901" width="19.7265625" style="1" bestFit="1" customWidth="1"/>
    <col min="5902" max="5902" width="25.6328125" style="1" bestFit="1" customWidth="1"/>
    <col min="5903" max="5903" width="15.36328125" style="1" customWidth="1"/>
    <col min="5904" max="5904" width="19" style="1" customWidth="1"/>
    <col min="5905" max="5905" width="5.26953125" style="1" customWidth="1"/>
    <col min="5906" max="6142" width="39.36328125" style="1"/>
    <col min="6143" max="6143" width="4.7265625" style="1" customWidth="1"/>
    <col min="6144" max="6146" width="16.26953125" style="1" customWidth="1"/>
    <col min="6147" max="6147" width="11.26953125" style="1" customWidth="1"/>
    <col min="6148" max="6148" width="15" style="1" customWidth="1"/>
    <col min="6149" max="6149" width="5.6328125" style="1" customWidth="1"/>
    <col min="6150" max="6150" width="11.90625" style="1" customWidth="1"/>
    <col min="6151" max="6151" width="0" style="1" hidden="1" customWidth="1"/>
    <col min="6152" max="6152" width="8.08984375" style="1" customWidth="1"/>
    <col min="6153" max="6153" width="11.90625" style="1" customWidth="1"/>
    <col min="6154" max="6154" width="10.26953125" style="1" customWidth="1"/>
    <col min="6155" max="6156" width="10.36328125" style="1" bestFit="1" customWidth="1"/>
    <col min="6157" max="6157" width="19.7265625" style="1" bestFit="1" customWidth="1"/>
    <col min="6158" max="6158" width="25.6328125" style="1" bestFit="1" customWidth="1"/>
    <col min="6159" max="6159" width="15.36328125" style="1" customWidth="1"/>
    <col min="6160" max="6160" width="19" style="1" customWidth="1"/>
    <col min="6161" max="6161" width="5.26953125" style="1" customWidth="1"/>
    <col min="6162" max="6398" width="39.36328125" style="1"/>
    <col min="6399" max="6399" width="4.7265625" style="1" customWidth="1"/>
    <col min="6400" max="6402" width="16.26953125" style="1" customWidth="1"/>
    <col min="6403" max="6403" width="11.26953125" style="1" customWidth="1"/>
    <col min="6404" max="6404" width="15" style="1" customWidth="1"/>
    <col min="6405" max="6405" width="5.6328125" style="1" customWidth="1"/>
    <col min="6406" max="6406" width="11.90625" style="1" customWidth="1"/>
    <col min="6407" max="6407" width="0" style="1" hidden="1" customWidth="1"/>
    <col min="6408" max="6408" width="8.08984375" style="1" customWidth="1"/>
    <col min="6409" max="6409" width="11.90625" style="1" customWidth="1"/>
    <col min="6410" max="6410" width="10.26953125" style="1" customWidth="1"/>
    <col min="6411" max="6412" width="10.36328125" style="1" bestFit="1" customWidth="1"/>
    <col min="6413" max="6413" width="19.7265625" style="1" bestFit="1" customWidth="1"/>
    <col min="6414" max="6414" width="25.6328125" style="1" bestFit="1" customWidth="1"/>
    <col min="6415" max="6415" width="15.36328125" style="1" customWidth="1"/>
    <col min="6416" max="6416" width="19" style="1" customWidth="1"/>
    <col min="6417" max="6417" width="5.26953125" style="1" customWidth="1"/>
    <col min="6418" max="6654" width="39.36328125" style="1"/>
    <col min="6655" max="6655" width="4.7265625" style="1" customWidth="1"/>
    <col min="6656" max="6658" width="16.26953125" style="1" customWidth="1"/>
    <col min="6659" max="6659" width="11.26953125" style="1" customWidth="1"/>
    <col min="6660" max="6660" width="15" style="1" customWidth="1"/>
    <col min="6661" max="6661" width="5.6328125" style="1" customWidth="1"/>
    <col min="6662" max="6662" width="11.90625" style="1" customWidth="1"/>
    <col min="6663" max="6663" width="0" style="1" hidden="1" customWidth="1"/>
    <col min="6664" max="6664" width="8.08984375" style="1" customWidth="1"/>
    <col min="6665" max="6665" width="11.90625" style="1" customWidth="1"/>
    <col min="6666" max="6666" width="10.26953125" style="1" customWidth="1"/>
    <col min="6667" max="6668" width="10.36328125" style="1" bestFit="1" customWidth="1"/>
    <col min="6669" max="6669" width="19.7265625" style="1" bestFit="1" customWidth="1"/>
    <col min="6670" max="6670" width="25.6328125" style="1" bestFit="1" customWidth="1"/>
    <col min="6671" max="6671" width="15.36328125" style="1" customWidth="1"/>
    <col min="6672" max="6672" width="19" style="1" customWidth="1"/>
    <col min="6673" max="6673" width="5.26953125" style="1" customWidth="1"/>
    <col min="6674" max="6910" width="39.36328125" style="1"/>
    <col min="6911" max="6911" width="4.7265625" style="1" customWidth="1"/>
    <col min="6912" max="6914" width="16.26953125" style="1" customWidth="1"/>
    <col min="6915" max="6915" width="11.26953125" style="1" customWidth="1"/>
    <col min="6916" max="6916" width="15" style="1" customWidth="1"/>
    <col min="6917" max="6917" width="5.6328125" style="1" customWidth="1"/>
    <col min="6918" max="6918" width="11.90625" style="1" customWidth="1"/>
    <col min="6919" max="6919" width="0" style="1" hidden="1" customWidth="1"/>
    <col min="6920" max="6920" width="8.08984375" style="1" customWidth="1"/>
    <col min="6921" max="6921" width="11.90625" style="1" customWidth="1"/>
    <col min="6922" max="6922" width="10.26953125" style="1" customWidth="1"/>
    <col min="6923" max="6924" width="10.36328125" style="1" bestFit="1" customWidth="1"/>
    <col min="6925" max="6925" width="19.7265625" style="1" bestFit="1" customWidth="1"/>
    <col min="6926" max="6926" width="25.6328125" style="1" bestFit="1" customWidth="1"/>
    <col min="6927" max="6927" width="15.36328125" style="1" customWidth="1"/>
    <col min="6928" max="6928" width="19" style="1" customWidth="1"/>
    <col min="6929" max="6929" width="5.26953125" style="1" customWidth="1"/>
    <col min="6930" max="7166" width="39.36328125" style="1"/>
    <col min="7167" max="7167" width="4.7265625" style="1" customWidth="1"/>
    <col min="7168" max="7170" width="16.26953125" style="1" customWidth="1"/>
    <col min="7171" max="7171" width="11.26953125" style="1" customWidth="1"/>
    <col min="7172" max="7172" width="15" style="1" customWidth="1"/>
    <col min="7173" max="7173" width="5.6328125" style="1" customWidth="1"/>
    <col min="7174" max="7174" width="11.90625" style="1" customWidth="1"/>
    <col min="7175" max="7175" width="0" style="1" hidden="1" customWidth="1"/>
    <col min="7176" max="7176" width="8.08984375" style="1" customWidth="1"/>
    <col min="7177" max="7177" width="11.90625" style="1" customWidth="1"/>
    <col min="7178" max="7178" width="10.26953125" style="1" customWidth="1"/>
    <col min="7179" max="7180" width="10.36328125" style="1" bestFit="1" customWidth="1"/>
    <col min="7181" max="7181" width="19.7265625" style="1" bestFit="1" customWidth="1"/>
    <col min="7182" max="7182" width="25.6328125" style="1" bestFit="1" customWidth="1"/>
    <col min="7183" max="7183" width="15.36328125" style="1" customWidth="1"/>
    <col min="7184" max="7184" width="19" style="1" customWidth="1"/>
    <col min="7185" max="7185" width="5.26953125" style="1" customWidth="1"/>
    <col min="7186" max="7422" width="39.36328125" style="1"/>
    <col min="7423" max="7423" width="4.7265625" style="1" customWidth="1"/>
    <col min="7424" max="7426" width="16.26953125" style="1" customWidth="1"/>
    <col min="7427" max="7427" width="11.26953125" style="1" customWidth="1"/>
    <col min="7428" max="7428" width="15" style="1" customWidth="1"/>
    <col min="7429" max="7429" width="5.6328125" style="1" customWidth="1"/>
    <col min="7430" max="7430" width="11.90625" style="1" customWidth="1"/>
    <col min="7431" max="7431" width="0" style="1" hidden="1" customWidth="1"/>
    <col min="7432" max="7432" width="8.08984375" style="1" customWidth="1"/>
    <col min="7433" max="7433" width="11.90625" style="1" customWidth="1"/>
    <col min="7434" max="7434" width="10.26953125" style="1" customWidth="1"/>
    <col min="7435" max="7436" width="10.36328125" style="1" bestFit="1" customWidth="1"/>
    <col min="7437" max="7437" width="19.7265625" style="1" bestFit="1" customWidth="1"/>
    <col min="7438" max="7438" width="25.6328125" style="1" bestFit="1" customWidth="1"/>
    <col min="7439" max="7439" width="15.36328125" style="1" customWidth="1"/>
    <col min="7440" max="7440" width="19" style="1" customWidth="1"/>
    <col min="7441" max="7441" width="5.26953125" style="1" customWidth="1"/>
    <col min="7442" max="7678" width="39.36328125" style="1"/>
    <col min="7679" max="7679" width="4.7265625" style="1" customWidth="1"/>
    <col min="7680" max="7682" width="16.26953125" style="1" customWidth="1"/>
    <col min="7683" max="7683" width="11.26953125" style="1" customWidth="1"/>
    <col min="7684" max="7684" width="15" style="1" customWidth="1"/>
    <col min="7685" max="7685" width="5.6328125" style="1" customWidth="1"/>
    <col min="7686" max="7686" width="11.90625" style="1" customWidth="1"/>
    <col min="7687" max="7687" width="0" style="1" hidden="1" customWidth="1"/>
    <col min="7688" max="7688" width="8.08984375" style="1" customWidth="1"/>
    <col min="7689" max="7689" width="11.90625" style="1" customWidth="1"/>
    <col min="7690" max="7690" width="10.26953125" style="1" customWidth="1"/>
    <col min="7691" max="7692" width="10.36328125" style="1" bestFit="1" customWidth="1"/>
    <col min="7693" max="7693" width="19.7265625" style="1" bestFit="1" customWidth="1"/>
    <col min="7694" max="7694" width="25.6328125" style="1" bestFit="1" customWidth="1"/>
    <col min="7695" max="7695" width="15.36328125" style="1" customWidth="1"/>
    <col min="7696" max="7696" width="19" style="1" customWidth="1"/>
    <col min="7697" max="7697" width="5.26953125" style="1" customWidth="1"/>
    <col min="7698" max="7934" width="39.36328125" style="1"/>
    <col min="7935" max="7935" width="4.7265625" style="1" customWidth="1"/>
    <col min="7936" max="7938" width="16.26953125" style="1" customWidth="1"/>
    <col min="7939" max="7939" width="11.26953125" style="1" customWidth="1"/>
    <col min="7940" max="7940" width="15" style="1" customWidth="1"/>
    <col min="7941" max="7941" width="5.6328125" style="1" customWidth="1"/>
    <col min="7942" max="7942" width="11.90625" style="1" customWidth="1"/>
    <col min="7943" max="7943" width="0" style="1" hidden="1" customWidth="1"/>
    <col min="7944" max="7944" width="8.08984375" style="1" customWidth="1"/>
    <col min="7945" max="7945" width="11.90625" style="1" customWidth="1"/>
    <col min="7946" max="7946" width="10.26953125" style="1" customWidth="1"/>
    <col min="7947" max="7948" width="10.36328125" style="1" bestFit="1" customWidth="1"/>
    <col min="7949" max="7949" width="19.7265625" style="1" bestFit="1" customWidth="1"/>
    <col min="7950" max="7950" width="25.6328125" style="1" bestFit="1" customWidth="1"/>
    <col min="7951" max="7951" width="15.36328125" style="1" customWidth="1"/>
    <col min="7952" max="7952" width="19" style="1" customWidth="1"/>
    <col min="7953" max="7953" width="5.26953125" style="1" customWidth="1"/>
    <col min="7954" max="8190" width="39.36328125" style="1"/>
    <col min="8191" max="8191" width="4.7265625" style="1" customWidth="1"/>
    <col min="8192" max="8194" width="16.26953125" style="1" customWidth="1"/>
    <col min="8195" max="8195" width="11.26953125" style="1" customWidth="1"/>
    <col min="8196" max="8196" width="15" style="1" customWidth="1"/>
    <col min="8197" max="8197" width="5.6328125" style="1" customWidth="1"/>
    <col min="8198" max="8198" width="11.90625" style="1" customWidth="1"/>
    <col min="8199" max="8199" width="0" style="1" hidden="1" customWidth="1"/>
    <col min="8200" max="8200" width="8.08984375" style="1" customWidth="1"/>
    <col min="8201" max="8201" width="11.90625" style="1" customWidth="1"/>
    <col min="8202" max="8202" width="10.26953125" style="1" customWidth="1"/>
    <col min="8203" max="8204" width="10.36328125" style="1" bestFit="1" customWidth="1"/>
    <col min="8205" max="8205" width="19.7265625" style="1" bestFit="1" customWidth="1"/>
    <col min="8206" max="8206" width="25.6328125" style="1" bestFit="1" customWidth="1"/>
    <col min="8207" max="8207" width="15.36328125" style="1" customWidth="1"/>
    <col min="8208" max="8208" width="19" style="1" customWidth="1"/>
    <col min="8209" max="8209" width="5.26953125" style="1" customWidth="1"/>
    <col min="8210" max="8446" width="39.36328125" style="1"/>
    <col min="8447" max="8447" width="4.7265625" style="1" customWidth="1"/>
    <col min="8448" max="8450" width="16.26953125" style="1" customWidth="1"/>
    <col min="8451" max="8451" width="11.26953125" style="1" customWidth="1"/>
    <col min="8452" max="8452" width="15" style="1" customWidth="1"/>
    <col min="8453" max="8453" width="5.6328125" style="1" customWidth="1"/>
    <col min="8454" max="8454" width="11.90625" style="1" customWidth="1"/>
    <col min="8455" max="8455" width="0" style="1" hidden="1" customWidth="1"/>
    <col min="8456" max="8456" width="8.08984375" style="1" customWidth="1"/>
    <col min="8457" max="8457" width="11.90625" style="1" customWidth="1"/>
    <col min="8458" max="8458" width="10.26953125" style="1" customWidth="1"/>
    <col min="8459" max="8460" width="10.36328125" style="1" bestFit="1" customWidth="1"/>
    <col min="8461" max="8461" width="19.7265625" style="1" bestFit="1" customWidth="1"/>
    <col min="8462" max="8462" width="25.6328125" style="1" bestFit="1" customWidth="1"/>
    <col min="8463" max="8463" width="15.36328125" style="1" customWidth="1"/>
    <col min="8464" max="8464" width="19" style="1" customWidth="1"/>
    <col min="8465" max="8465" width="5.26953125" style="1" customWidth="1"/>
    <col min="8466" max="8702" width="39.36328125" style="1"/>
    <col min="8703" max="8703" width="4.7265625" style="1" customWidth="1"/>
    <col min="8704" max="8706" width="16.26953125" style="1" customWidth="1"/>
    <col min="8707" max="8707" width="11.26953125" style="1" customWidth="1"/>
    <col min="8708" max="8708" width="15" style="1" customWidth="1"/>
    <col min="8709" max="8709" width="5.6328125" style="1" customWidth="1"/>
    <col min="8710" max="8710" width="11.90625" style="1" customWidth="1"/>
    <col min="8711" max="8711" width="0" style="1" hidden="1" customWidth="1"/>
    <col min="8712" max="8712" width="8.08984375" style="1" customWidth="1"/>
    <col min="8713" max="8713" width="11.90625" style="1" customWidth="1"/>
    <col min="8714" max="8714" width="10.26953125" style="1" customWidth="1"/>
    <col min="8715" max="8716" width="10.36328125" style="1" bestFit="1" customWidth="1"/>
    <col min="8717" max="8717" width="19.7265625" style="1" bestFit="1" customWidth="1"/>
    <col min="8718" max="8718" width="25.6328125" style="1" bestFit="1" customWidth="1"/>
    <col min="8719" max="8719" width="15.36328125" style="1" customWidth="1"/>
    <col min="8720" max="8720" width="19" style="1" customWidth="1"/>
    <col min="8721" max="8721" width="5.26953125" style="1" customWidth="1"/>
    <col min="8722" max="8958" width="39.36328125" style="1"/>
    <col min="8959" max="8959" width="4.7265625" style="1" customWidth="1"/>
    <col min="8960" max="8962" width="16.26953125" style="1" customWidth="1"/>
    <col min="8963" max="8963" width="11.26953125" style="1" customWidth="1"/>
    <col min="8964" max="8964" width="15" style="1" customWidth="1"/>
    <col min="8965" max="8965" width="5.6328125" style="1" customWidth="1"/>
    <col min="8966" max="8966" width="11.90625" style="1" customWidth="1"/>
    <col min="8967" max="8967" width="0" style="1" hidden="1" customWidth="1"/>
    <col min="8968" max="8968" width="8.08984375" style="1" customWidth="1"/>
    <col min="8969" max="8969" width="11.90625" style="1" customWidth="1"/>
    <col min="8970" max="8970" width="10.26953125" style="1" customWidth="1"/>
    <col min="8971" max="8972" width="10.36328125" style="1" bestFit="1" customWidth="1"/>
    <col min="8973" max="8973" width="19.7265625" style="1" bestFit="1" customWidth="1"/>
    <col min="8974" max="8974" width="25.6328125" style="1" bestFit="1" customWidth="1"/>
    <col min="8975" max="8975" width="15.36328125" style="1" customWidth="1"/>
    <col min="8976" max="8976" width="19" style="1" customWidth="1"/>
    <col min="8977" max="8977" width="5.26953125" style="1" customWidth="1"/>
    <col min="8978" max="9214" width="39.36328125" style="1"/>
    <col min="9215" max="9215" width="4.7265625" style="1" customWidth="1"/>
    <col min="9216" max="9218" width="16.26953125" style="1" customWidth="1"/>
    <col min="9219" max="9219" width="11.26953125" style="1" customWidth="1"/>
    <col min="9220" max="9220" width="15" style="1" customWidth="1"/>
    <col min="9221" max="9221" width="5.6328125" style="1" customWidth="1"/>
    <col min="9222" max="9222" width="11.90625" style="1" customWidth="1"/>
    <col min="9223" max="9223" width="0" style="1" hidden="1" customWidth="1"/>
    <col min="9224" max="9224" width="8.08984375" style="1" customWidth="1"/>
    <col min="9225" max="9225" width="11.90625" style="1" customWidth="1"/>
    <col min="9226" max="9226" width="10.26953125" style="1" customWidth="1"/>
    <col min="9227" max="9228" width="10.36328125" style="1" bestFit="1" customWidth="1"/>
    <col min="9229" max="9229" width="19.7265625" style="1" bestFit="1" customWidth="1"/>
    <col min="9230" max="9230" width="25.6328125" style="1" bestFit="1" customWidth="1"/>
    <col min="9231" max="9231" width="15.36328125" style="1" customWidth="1"/>
    <col min="9232" max="9232" width="19" style="1" customWidth="1"/>
    <col min="9233" max="9233" width="5.26953125" style="1" customWidth="1"/>
    <col min="9234" max="9470" width="39.36328125" style="1"/>
    <col min="9471" max="9471" width="4.7265625" style="1" customWidth="1"/>
    <col min="9472" max="9474" width="16.26953125" style="1" customWidth="1"/>
    <col min="9475" max="9475" width="11.26953125" style="1" customWidth="1"/>
    <col min="9476" max="9476" width="15" style="1" customWidth="1"/>
    <col min="9477" max="9477" width="5.6328125" style="1" customWidth="1"/>
    <col min="9478" max="9478" width="11.90625" style="1" customWidth="1"/>
    <col min="9479" max="9479" width="0" style="1" hidden="1" customWidth="1"/>
    <col min="9480" max="9480" width="8.08984375" style="1" customWidth="1"/>
    <col min="9481" max="9481" width="11.90625" style="1" customWidth="1"/>
    <col min="9482" max="9482" width="10.26953125" style="1" customWidth="1"/>
    <col min="9483" max="9484" width="10.36328125" style="1" bestFit="1" customWidth="1"/>
    <col min="9485" max="9485" width="19.7265625" style="1" bestFit="1" customWidth="1"/>
    <col min="9486" max="9486" width="25.6328125" style="1" bestFit="1" customWidth="1"/>
    <col min="9487" max="9487" width="15.36328125" style="1" customWidth="1"/>
    <col min="9488" max="9488" width="19" style="1" customWidth="1"/>
    <col min="9489" max="9489" width="5.26953125" style="1" customWidth="1"/>
    <col min="9490" max="9726" width="39.36328125" style="1"/>
    <col min="9727" max="9727" width="4.7265625" style="1" customWidth="1"/>
    <col min="9728" max="9730" width="16.26953125" style="1" customWidth="1"/>
    <col min="9731" max="9731" width="11.26953125" style="1" customWidth="1"/>
    <col min="9732" max="9732" width="15" style="1" customWidth="1"/>
    <col min="9733" max="9733" width="5.6328125" style="1" customWidth="1"/>
    <col min="9734" max="9734" width="11.90625" style="1" customWidth="1"/>
    <col min="9735" max="9735" width="0" style="1" hidden="1" customWidth="1"/>
    <col min="9736" max="9736" width="8.08984375" style="1" customWidth="1"/>
    <col min="9737" max="9737" width="11.90625" style="1" customWidth="1"/>
    <col min="9738" max="9738" width="10.26953125" style="1" customWidth="1"/>
    <col min="9739" max="9740" width="10.36328125" style="1" bestFit="1" customWidth="1"/>
    <col min="9741" max="9741" width="19.7265625" style="1" bestFit="1" customWidth="1"/>
    <col min="9742" max="9742" width="25.6328125" style="1" bestFit="1" customWidth="1"/>
    <col min="9743" max="9743" width="15.36328125" style="1" customWidth="1"/>
    <col min="9744" max="9744" width="19" style="1" customWidth="1"/>
    <col min="9745" max="9745" width="5.26953125" style="1" customWidth="1"/>
    <col min="9746" max="9982" width="39.36328125" style="1"/>
    <col min="9983" max="9983" width="4.7265625" style="1" customWidth="1"/>
    <col min="9984" max="9986" width="16.26953125" style="1" customWidth="1"/>
    <col min="9987" max="9987" width="11.26953125" style="1" customWidth="1"/>
    <col min="9988" max="9988" width="15" style="1" customWidth="1"/>
    <col min="9989" max="9989" width="5.6328125" style="1" customWidth="1"/>
    <col min="9990" max="9990" width="11.90625" style="1" customWidth="1"/>
    <col min="9991" max="9991" width="0" style="1" hidden="1" customWidth="1"/>
    <col min="9992" max="9992" width="8.08984375" style="1" customWidth="1"/>
    <col min="9993" max="9993" width="11.90625" style="1" customWidth="1"/>
    <col min="9994" max="9994" width="10.26953125" style="1" customWidth="1"/>
    <col min="9995" max="9996" width="10.36328125" style="1" bestFit="1" customWidth="1"/>
    <col min="9997" max="9997" width="19.7265625" style="1" bestFit="1" customWidth="1"/>
    <col min="9998" max="9998" width="25.6328125" style="1" bestFit="1" customWidth="1"/>
    <col min="9999" max="9999" width="15.36328125" style="1" customWidth="1"/>
    <col min="10000" max="10000" width="19" style="1" customWidth="1"/>
    <col min="10001" max="10001" width="5.26953125" style="1" customWidth="1"/>
    <col min="10002" max="10238" width="39.36328125" style="1"/>
    <col min="10239" max="10239" width="4.7265625" style="1" customWidth="1"/>
    <col min="10240" max="10242" width="16.26953125" style="1" customWidth="1"/>
    <col min="10243" max="10243" width="11.26953125" style="1" customWidth="1"/>
    <col min="10244" max="10244" width="15" style="1" customWidth="1"/>
    <col min="10245" max="10245" width="5.6328125" style="1" customWidth="1"/>
    <col min="10246" max="10246" width="11.90625" style="1" customWidth="1"/>
    <col min="10247" max="10247" width="0" style="1" hidden="1" customWidth="1"/>
    <col min="10248" max="10248" width="8.08984375" style="1" customWidth="1"/>
    <col min="10249" max="10249" width="11.90625" style="1" customWidth="1"/>
    <col min="10250" max="10250" width="10.26953125" style="1" customWidth="1"/>
    <col min="10251" max="10252" width="10.36328125" style="1" bestFit="1" customWidth="1"/>
    <col min="10253" max="10253" width="19.7265625" style="1" bestFit="1" customWidth="1"/>
    <col min="10254" max="10254" width="25.6328125" style="1" bestFit="1" customWidth="1"/>
    <col min="10255" max="10255" width="15.36328125" style="1" customWidth="1"/>
    <col min="10256" max="10256" width="19" style="1" customWidth="1"/>
    <col min="10257" max="10257" width="5.26953125" style="1" customWidth="1"/>
    <col min="10258" max="10494" width="39.36328125" style="1"/>
    <col min="10495" max="10495" width="4.7265625" style="1" customWidth="1"/>
    <col min="10496" max="10498" width="16.26953125" style="1" customWidth="1"/>
    <col min="10499" max="10499" width="11.26953125" style="1" customWidth="1"/>
    <col min="10500" max="10500" width="15" style="1" customWidth="1"/>
    <col min="10501" max="10501" width="5.6328125" style="1" customWidth="1"/>
    <col min="10502" max="10502" width="11.90625" style="1" customWidth="1"/>
    <col min="10503" max="10503" width="0" style="1" hidden="1" customWidth="1"/>
    <col min="10504" max="10504" width="8.08984375" style="1" customWidth="1"/>
    <col min="10505" max="10505" width="11.90625" style="1" customWidth="1"/>
    <col min="10506" max="10506" width="10.26953125" style="1" customWidth="1"/>
    <col min="10507" max="10508" width="10.36328125" style="1" bestFit="1" customWidth="1"/>
    <col min="10509" max="10509" width="19.7265625" style="1" bestFit="1" customWidth="1"/>
    <col min="10510" max="10510" width="25.6328125" style="1" bestFit="1" customWidth="1"/>
    <col min="10511" max="10511" width="15.36328125" style="1" customWidth="1"/>
    <col min="10512" max="10512" width="19" style="1" customWidth="1"/>
    <col min="10513" max="10513" width="5.26953125" style="1" customWidth="1"/>
    <col min="10514" max="10750" width="39.36328125" style="1"/>
    <col min="10751" max="10751" width="4.7265625" style="1" customWidth="1"/>
    <col min="10752" max="10754" width="16.26953125" style="1" customWidth="1"/>
    <col min="10755" max="10755" width="11.26953125" style="1" customWidth="1"/>
    <col min="10756" max="10756" width="15" style="1" customWidth="1"/>
    <col min="10757" max="10757" width="5.6328125" style="1" customWidth="1"/>
    <col min="10758" max="10758" width="11.90625" style="1" customWidth="1"/>
    <col min="10759" max="10759" width="0" style="1" hidden="1" customWidth="1"/>
    <col min="10760" max="10760" width="8.08984375" style="1" customWidth="1"/>
    <col min="10761" max="10761" width="11.90625" style="1" customWidth="1"/>
    <col min="10762" max="10762" width="10.26953125" style="1" customWidth="1"/>
    <col min="10763" max="10764" width="10.36328125" style="1" bestFit="1" customWidth="1"/>
    <col min="10765" max="10765" width="19.7265625" style="1" bestFit="1" customWidth="1"/>
    <col min="10766" max="10766" width="25.6328125" style="1" bestFit="1" customWidth="1"/>
    <col min="10767" max="10767" width="15.36328125" style="1" customWidth="1"/>
    <col min="10768" max="10768" width="19" style="1" customWidth="1"/>
    <col min="10769" max="10769" width="5.26953125" style="1" customWidth="1"/>
    <col min="10770" max="11006" width="39.36328125" style="1"/>
    <col min="11007" max="11007" width="4.7265625" style="1" customWidth="1"/>
    <col min="11008" max="11010" width="16.26953125" style="1" customWidth="1"/>
    <col min="11011" max="11011" width="11.26953125" style="1" customWidth="1"/>
    <col min="11012" max="11012" width="15" style="1" customWidth="1"/>
    <col min="11013" max="11013" width="5.6328125" style="1" customWidth="1"/>
    <col min="11014" max="11014" width="11.90625" style="1" customWidth="1"/>
    <col min="11015" max="11015" width="0" style="1" hidden="1" customWidth="1"/>
    <col min="11016" max="11016" width="8.08984375" style="1" customWidth="1"/>
    <col min="11017" max="11017" width="11.90625" style="1" customWidth="1"/>
    <col min="11018" max="11018" width="10.26953125" style="1" customWidth="1"/>
    <col min="11019" max="11020" width="10.36328125" style="1" bestFit="1" customWidth="1"/>
    <col min="11021" max="11021" width="19.7265625" style="1" bestFit="1" customWidth="1"/>
    <col min="11022" max="11022" width="25.6328125" style="1" bestFit="1" customWidth="1"/>
    <col min="11023" max="11023" width="15.36328125" style="1" customWidth="1"/>
    <col min="11024" max="11024" width="19" style="1" customWidth="1"/>
    <col min="11025" max="11025" width="5.26953125" style="1" customWidth="1"/>
    <col min="11026" max="11262" width="39.36328125" style="1"/>
    <col min="11263" max="11263" width="4.7265625" style="1" customWidth="1"/>
    <col min="11264" max="11266" width="16.26953125" style="1" customWidth="1"/>
    <col min="11267" max="11267" width="11.26953125" style="1" customWidth="1"/>
    <col min="11268" max="11268" width="15" style="1" customWidth="1"/>
    <col min="11269" max="11269" width="5.6328125" style="1" customWidth="1"/>
    <col min="11270" max="11270" width="11.90625" style="1" customWidth="1"/>
    <col min="11271" max="11271" width="0" style="1" hidden="1" customWidth="1"/>
    <col min="11272" max="11272" width="8.08984375" style="1" customWidth="1"/>
    <col min="11273" max="11273" width="11.90625" style="1" customWidth="1"/>
    <col min="11274" max="11274" width="10.26953125" style="1" customWidth="1"/>
    <col min="11275" max="11276" width="10.36328125" style="1" bestFit="1" customWidth="1"/>
    <col min="11277" max="11277" width="19.7265625" style="1" bestFit="1" customWidth="1"/>
    <col min="11278" max="11278" width="25.6328125" style="1" bestFit="1" customWidth="1"/>
    <col min="11279" max="11279" width="15.36328125" style="1" customWidth="1"/>
    <col min="11280" max="11280" width="19" style="1" customWidth="1"/>
    <col min="11281" max="11281" width="5.26953125" style="1" customWidth="1"/>
    <col min="11282" max="11518" width="39.36328125" style="1"/>
    <col min="11519" max="11519" width="4.7265625" style="1" customWidth="1"/>
    <col min="11520" max="11522" width="16.26953125" style="1" customWidth="1"/>
    <col min="11523" max="11523" width="11.26953125" style="1" customWidth="1"/>
    <col min="11524" max="11524" width="15" style="1" customWidth="1"/>
    <col min="11525" max="11525" width="5.6328125" style="1" customWidth="1"/>
    <col min="11526" max="11526" width="11.90625" style="1" customWidth="1"/>
    <col min="11527" max="11527" width="0" style="1" hidden="1" customWidth="1"/>
    <col min="11528" max="11528" width="8.08984375" style="1" customWidth="1"/>
    <col min="11529" max="11529" width="11.90625" style="1" customWidth="1"/>
    <col min="11530" max="11530" width="10.26953125" style="1" customWidth="1"/>
    <col min="11531" max="11532" width="10.36328125" style="1" bestFit="1" customWidth="1"/>
    <col min="11533" max="11533" width="19.7265625" style="1" bestFit="1" customWidth="1"/>
    <col min="11534" max="11534" width="25.6328125" style="1" bestFit="1" customWidth="1"/>
    <col min="11535" max="11535" width="15.36328125" style="1" customWidth="1"/>
    <col min="11536" max="11536" width="19" style="1" customWidth="1"/>
    <col min="11537" max="11537" width="5.26953125" style="1" customWidth="1"/>
    <col min="11538" max="11774" width="39.36328125" style="1"/>
    <col min="11775" max="11775" width="4.7265625" style="1" customWidth="1"/>
    <col min="11776" max="11778" width="16.26953125" style="1" customWidth="1"/>
    <col min="11779" max="11779" width="11.26953125" style="1" customWidth="1"/>
    <col min="11780" max="11780" width="15" style="1" customWidth="1"/>
    <col min="11781" max="11781" width="5.6328125" style="1" customWidth="1"/>
    <col min="11782" max="11782" width="11.90625" style="1" customWidth="1"/>
    <col min="11783" max="11783" width="0" style="1" hidden="1" customWidth="1"/>
    <col min="11784" max="11784" width="8.08984375" style="1" customWidth="1"/>
    <col min="11785" max="11785" width="11.90625" style="1" customWidth="1"/>
    <col min="11786" max="11786" width="10.26953125" style="1" customWidth="1"/>
    <col min="11787" max="11788" width="10.36328125" style="1" bestFit="1" customWidth="1"/>
    <col min="11789" max="11789" width="19.7265625" style="1" bestFit="1" customWidth="1"/>
    <col min="11790" max="11790" width="25.6328125" style="1" bestFit="1" customWidth="1"/>
    <col min="11791" max="11791" width="15.36328125" style="1" customWidth="1"/>
    <col min="11792" max="11792" width="19" style="1" customWidth="1"/>
    <col min="11793" max="11793" width="5.26953125" style="1" customWidth="1"/>
    <col min="11794" max="12030" width="39.36328125" style="1"/>
    <col min="12031" max="12031" width="4.7265625" style="1" customWidth="1"/>
    <col min="12032" max="12034" width="16.26953125" style="1" customWidth="1"/>
    <col min="12035" max="12035" width="11.26953125" style="1" customWidth="1"/>
    <col min="12036" max="12036" width="15" style="1" customWidth="1"/>
    <col min="12037" max="12037" width="5.6328125" style="1" customWidth="1"/>
    <col min="12038" max="12038" width="11.90625" style="1" customWidth="1"/>
    <col min="12039" max="12039" width="0" style="1" hidden="1" customWidth="1"/>
    <col min="12040" max="12040" width="8.08984375" style="1" customWidth="1"/>
    <col min="12041" max="12041" width="11.90625" style="1" customWidth="1"/>
    <col min="12042" max="12042" width="10.26953125" style="1" customWidth="1"/>
    <col min="12043" max="12044" width="10.36328125" style="1" bestFit="1" customWidth="1"/>
    <col min="12045" max="12045" width="19.7265625" style="1" bestFit="1" customWidth="1"/>
    <col min="12046" max="12046" width="25.6328125" style="1" bestFit="1" customWidth="1"/>
    <col min="12047" max="12047" width="15.36328125" style="1" customWidth="1"/>
    <col min="12048" max="12048" width="19" style="1" customWidth="1"/>
    <col min="12049" max="12049" width="5.26953125" style="1" customWidth="1"/>
    <col min="12050" max="12286" width="39.36328125" style="1"/>
    <col min="12287" max="12287" width="4.7265625" style="1" customWidth="1"/>
    <col min="12288" max="12290" width="16.26953125" style="1" customWidth="1"/>
    <col min="12291" max="12291" width="11.26953125" style="1" customWidth="1"/>
    <col min="12292" max="12292" width="15" style="1" customWidth="1"/>
    <col min="12293" max="12293" width="5.6328125" style="1" customWidth="1"/>
    <col min="12294" max="12294" width="11.90625" style="1" customWidth="1"/>
    <col min="12295" max="12295" width="0" style="1" hidden="1" customWidth="1"/>
    <col min="12296" max="12296" width="8.08984375" style="1" customWidth="1"/>
    <col min="12297" max="12297" width="11.90625" style="1" customWidth="1"/>
    <col min="12298" max="12298" width="10.26953125" style="1" customWidth="1"/>
    <col min="12299" max="12300" width="10.36328125" style="1" bestFit="1" customWidth="1"/>
    <col min="12301" max="12301" width="19.7265625" style="1" bestFit="1" customWidth="1"/>
    <col min="12302" max="12302" width="25.6328125" style="1" bestFit="1" customWidth="1"/>
    <col min="12303" max="12303" width="15.36328125" style="1" customWidth="1"/>
    <col min="12304" max="12304" width="19" style="1" customWidth="1"/>
    <col min="12305" max="12305" width="5.26953125" style="1" customWidth="1"/>
    <col min="12306" max="12542" width="39.36328125" style="1"/>
    <col min="12543" max="12543" width="4.7265625" style="1" customWidth="1"/>
    <col min="12544" max="12546" width="16.26953125" style="1" customWidth="1"/>
    <col min="12547" max="12547" width="11.26953125" style="1" customWidth="1"/>
    <col min="12548" max="12548" width="15" style="1" customWidth="1"/>
    <col min="12549" max="12549" width="5.6328125" style="1" customWidth="1"/>
    <col min="12550" max="12550" width="11.90625" style="1" customWidth="1"/>
    <col min="12551" max="12551" width="0" style="1" hidden="1" customWidth="1"/>
    <col min="12552" max="12552" width="8.08984375" style="1" customWidth="1"/>
    <col min="12553" max="12553" width="11.90625" style="1" customWidth="1"/>
    <col min="12554" max="12554" width="10.26953125" style="1" customWidth="1"/>
    <col min="12555" max="12556" width="10.36328125" style="1" bestFit="1" customWidth="1"/>
    <col min="12557" max="12557" width="19.7265625" style="1" bestFit="1" customWidth="1"/>
    <col min="12558" max="12558" width="25.6328125" style="1" bestFit="1" customWidth="1"/>
    <col min="12559" max="12559" width="15.36328125" style="1" customWidth="1"/>
    <col min="12560" max="12560" width="19" style="1" customWidth="1"/>
    <col min="12561" max="12561" width="5.26953125" style="1" customWidth="1"/>
    <col min="12562" max="12798" width="39.36328125" style="1"/>
    <col min="12799" max="12799" width="4.7265625" style="1" customWidth="1"/>
    <col min="12800" max="12802" width="16.26953125" style="1" customWidth="1"/>
    <col min="12803" max="12803" width="11.26953125" style="1" customWidth="1"/>
    <col min="12804" max="12804" width="15" style="1" customWidth="1"/>
    <col min="12805" max="12805" width="5.6328125" style="1" customWidth="1"/>
    <col min="12806" max="12806" width="11.90625" style="1" customWidth="1"/>
    <col min="12807" max="12807" width="0" style="1" hidden="1" customWidth="1"/>
    <col min="12808" max="12808" width="8.08984375" style="1" customWidth="1"/>
    <col min="12809" max="12809" width="11.90625" style="1" customWidth="1"/>
    <col min="12810" max="12810" width="10.26953125" style="1" customWidth="1"/>
    <col min="12811" max="12812" width="10.36328125" style="1" bestFit="1" customWidth="1"/>
    <col min="12813" max="12813" width="19.7265625" style="1" bestFit="1" customWidth="1"/>
    <col min="12814" max="12814" width="25.6328125" style="1" bestFit="1" customWidth="1"/>
    <col min="12815" max="12815" width="15.36328125" style="1" customWidth="1"/>
    <col min="12816" max="12816" width="19" style="1" customWidth="1"/>
    <col min="12817" max="12817" width="5.26953125" style="1" customWidth="1"/>
    <col min="12818" max="13054" width="39.36328125" style="1"/>
    <col min="13055" max="13055" width="4.7265625" style="1" customWidth="1"/>
    <col min="13056" max="13058" width="16.26953125" style="1" customWidth="1"/>
    <col min="13059" max="13059" width="11.26953125" style="1" customWidth="1"/>
    <col min="13060" max="13060" width="15" style="1" customWidth="1"/>
    <col min="13061" max="13061" width="5.6328125" style="1" customWidth="1"/>
    <col min="13062" max="13062" width="11.90625" style="1" customWidth="1"/>
    <col min="13063" max="13063" width="0" style="1" hidden="1" customWidth="1"/>
    <col min="13064" max="13064" width="8.08984375" style="1" customWidth="1"/>
    <col min="13065" max="13065" width="11.90625" style="1" customWidth="1"/>
    <col min="13066" max="13066" width="10.26953125" style="1" customWidth="1"/>
    <col min="13067" max="13068" width="10.36328125" style="1" bestFit="1" customWidth="1"/>
    <col min="13069" max="13069" width="19.7265625" style="1" bestFit="1" customWidth="1"/>
    <col min="13070" max="13070" width="25.6328125" style="1" bestFit="1" customWidth="1"/>
    <col min="13071" max="13071" width="15.36328125" style="1" customWidth="1"/>
    <col min="13072" max="13072" width="19" style="1" customWidth="1"/>
    <col min="13073" max="13073" width="5.26953125" style="1" customWidth="1"/>
    <col min="13074" max="13310" width="39.36328125" style="1"/>
    <col min="13311" max="13311" width="4.7265625" style="1" customWidth="1"/>
    <col min="13312" max="13314" width="16.26953125" style="1" customWidth="1"/>
    <col min="13315" max="13315" width="11.26953125" style="1" customWidth="1"/>
    <col min="13316" max="13316" width="15" style="1" customWidth="1"/>
    <col min="13317" max="13317" width="5.6328125" style="1" customWidth="1"/>
    <col min="13318" max="13318" width="11.90625" style="1" customWidth="1"/>
    <col min="13319" max="13319" width="0" style="1" hidden="1" customWidth="1"/>
    <col min="13320" max="13320" width="8.08984375" style="1" customWidth="1"/>
    <col min="13321" max="13321" width="11.90625" style="1" customWidth="1"/>
    <col min="13322" max="13322" width="10.26953125" style="1" customWidth="1"/>
    <col min="13323" max="13324" width="10.36328125" style="1" bestFit="1" customWidth="1"/>
    <col min="13325" max="13325" width="19.7265625" style="1" bestFit="1" customWidth="1"/>
    <col min="13326" max="13326" width="25.6328125" style="1" bestFit="1" customWidth="1"/>
    <col min="13327" max="13327" width="15.36328125" style="1" customWidth="1"/>
    <col min="13328" max="13328" width="19" style="1" customWidth="1"/>
    <col min="13329" max="13329" width="5.26953125" style="1" customWidth="1"/>
    <col min="13330" max="13566" width="39.36328125" style="1"/>
    <col min="13567" max="13567" width="4.7265625" style="1" customWidth="1"/>
    <col min="13568" max="13570" width="16.26953125" style="1" customWidth="1"/>
    <col min="13571" max="13571" width="11.26953125" style="1" customWidth="1"/>
    <col min="13572" max="13572" width="15" style="1" customWidth="1"/>
    <col min="13573" max="13573" width="5.6328125" style="1" customWidth="1"/>
    <col min="13574" max="13574" width="11.90625" style="1" customWidth="1"/>
    <col min="13575" max="13575" width="0" style="1" hidden="1" customWidth="1"/>
    <col min="13576" max="13576" width="8.08984375" style="1" customWidth="1"/>
    <col min="13577" max="13577" width="11.90625" style="1" customWidth="1"/>
    <col min="13578" max="13578" width="10.26953125" style="1" customWidth="1"/>
    <col min="13579" max="13580" width="10.36328125" style="1" bestFit="1" customWidth="1"/>
    <col min="13581" max="13581" width="19.7265625" style="1" bestFit="1" customWidth="1"/>
    <col min="13582" max="13582" width="25.6328125" style="1" bestFit="1" customWidth="1"/>
    <col min="13583" max="13583" width="15.36328125" style="1" customWidth="1"/>
    <col min="13584" max="13584" width="19" style="1" customWidth="1"/>
    <col min="13585" max="13585" width="5.26953125" style="1" customWidth="1"/>
    <col min="13586" max="13822" width="39.36328125" style="1"/>
    <col min="13823" max="13823" width="4.7265625" style="1" customWidth="1"/>
    <col min="13824" max="13826" width="16.26953125" style="1" customWidth="1"/>
    <col min="13827" max="13827" width="11.26953125" style="1" customWidth="1"/>
    <col min="13828" max="13828" width="15" style="1" customWidth="1"/>
    <col min="13829" max="13829" width="5.6328125" style="1" customWidth="1"/>
    <col min="13830" max="13830" width="11.90625" style="1" customWidth="1"/>
    <col min="13831" max="13831" width="0" style="1" hidden="1" customWidth="1"/>
    <col min="13832" max="13832" width="8.08984375" style="1" customWidth="1"/>
    <col min="13833" max="13833" width="11.90625" style="1" customWidth="1"/>
    <col min="13834" max="13834" width="10.26953125" style="1" customWidth="1"/>
    <col min="13835" max="13836" width="10.36328125" style="1" bestFit="1" customWidth="1"/>
    <col min="13837" max="13837" width="19.7265625" style="1" bestFit="1" customWidth="1"/>
    <col min="13838" max="13838" width="25.6328125" style="1" bestFit="1" customWidth="1"/>
    <col min="13839" max="13839" width="15.36328125" style="1" customWidth="1"/>
    <col min="13840" max="13840" width="19" style="1" customWidth="1"/>
    <col min="13841" max="13841" width="5.26953125" style="1" customWidth="1"/>
    <col min="13842" max="14078" width="39.36328125" style="1"/>
    <col min="14079" max="14079" width="4.7265625" style="1" customWidth="1"/>
    <col min="14080" max="14082" width="16.26953125" style="1" customWidth="1"/>
    <col min="14083" max="14083" width="11.26953125" style="1" customWidth="1"/>
    <col min="14084" max="14084" width="15" style="1" customWidth="1"/>
    <col min="14085" max="14085" width="5.6328125" style="1" customWidth="1"/>
    <col min="14086" max="14086" width="11.90625" style="1" customWidth="1"/>
    <col min="14087" max="14087" width="0" style="1" hidden="1" customWidth="1"/>
    <col min="14088" max="14088" width="8.08984375" style="1" customWidth="1"/>
    <col min="14089" max="14089" width="11.90625" style="1" customWidth="1"/>
    <col min="14090" max="14090" width="10.26953125" style="1" customWidth="1"/>
    <col min="14091" max="14092" width="10.36328125" style="1" bestFit="1" customWidth="1"/>
    <col min="14093" max="14093" width="19.7265625" style="1" bestFit="1" customWidth="1"/>
    <col min="14094" max="14094" width="25.6328125" style="1" bestFit="1" customWidth="1"/>
    <col min="14095" max="14095" width="15.36328125" style="1" customWidth="1"/>
    <col min="14096" max="14096" width="19" style="1" customWidth="1"/>
    <col min="14097" max="14097" width="5.26953125" style="1" customWidth="1"/>
    <col min="14098" max="14334" width="39.36328125" style="1"/>
    <col min="14335" max="14335" width="4.7265625" style="1" customWidth="1"/>
    <col min="14336" max="14338" width="16.26953125" style="1" customWidth="1"/>
    <col min="14339" max="14339" width="11.26953125" style="1" customWidth="1"/>
    <col min="14340" max="14340" width="15" style="1" customWidth="1"/>
    <col min="14341" max="14341" width="5.6328125" style="1" customWidth="1"/>
    <col min="14342" max="14342" width="11.90625" style="1" customWidth="1"/>
    <col min="14343" max="14343" width="0" style="1" hidden="1" customWidth="1"/>
    <col min="14344" max="14344" width="8.08984375" style="1" customWidth="1"/>
    <col min="14345" max="14345" width="11.90625" style="1" customWidth="1"/>
    <col min="14346" max="14346" width="10.26953125" style="1" customWidth="1"/>
    <col min="14347" max="14348" width="10.36328125" style="1" bestFit="1" customWidth="1"/>
    <col min="14349" max="14349" width="19.7265625" style="1" bestFit="1" customWidth="1"/>
    <col min="14350" max="14350" width="25.6328125" style="1" bestFit="1" customWidth="1"/>
    <col min="14351" max="14351" width="15.36328125" style="1" customWidth="1"/>
    <col min="14352" max="14352" width="19" style="1" customWidth="1"/>
    <col min="14353" max="14353" width="5.26953125" style="1" customWidth="1"/>
    <col min="14354" max="14590" width="39.36328125" style="1"/>
    <col min="14591" max="14591" width="4.7265625" style="1" customWidth="1"/>
    <col min="14592" max="14594" width="16.26953125" style="1" customWidth="1"/>
    <col min="14595" max="14595" width="11.26953125" style="1" customWidth="1"/>
    <col min="14596" max="14596" width="15" style="1" customWidth="1"/>
    <col min="14597" max="14597" width="5.6328125" style="1" customWidth="1"/>
    <col min="14598" max="14598" width="11.90625" style="1" customWidth="1"/>
    <col min="14599" max="14599" width="0" style="1" hidden="1" customWidth="1"/>
    <col min="14600" max="14600" width="8.08984375" style="1" customWidth="1"/>
    <col min="14601" max="14601" width="11.90625" style="1" customWidth="1"/>
    <col min="14602" max="14602" width="10.26953125" style="1" customWidth="1"/>
    <col min="14603" max="14604" width="10.36328125" style="1" bestFit="1" customWidth="1"/>
    <col min="14605" max="14605" width="19.7265625" style="1" bestFit="1" customWidth="1"/>
    <col min="14606" max="14606" width="25.6328125" style="1" bestFit="1" customWidth="1"/>
    <col min="14607" max="14607" width="15.36328125" style="1" customWidth="1"/>
    <col min="14608" max="14608" width="19" style="1" customWidth="1"/>
    <col min="14609" max="14609" width="5.26953125" style="1" customWidth="1"/>
    <col min="14610" max="14846" width="39.36328125" style="1"/>
    <col min="14847" max="14847" width="4.7265625" style="1" customWidth="1"/>
    <col min="14848" max="14850" width="16.26953125" style="1" customWidth="1"/>
    <col min="14851" max="14851" width="11.26953125" style="1" customWidth="1"/>
    <col min="14852" max="14852" width="15" style="1" customWidth="1"/>
    <col min="14853" max="14853" width="5.6328125" style="1" customWidth="1"/>
    <col min="14854" max="14854" width="11.90625" style="1" customWidth="1"/>
    <col min="14855" max="14855" width="0" style="1" hidden="1" customWidth="1"/>
    <col min="14856" max="14856" width="8.08984375" style="1" customWidth="1"/>
    <col min="14857" max="14857" width="11.90625" style="1" customWidth="1"/>
    <col min="14858" max="14858" width="10.26953125" style="1" customWidth="1"/>
    <col min="14859" max="14860" width="10.36328125" style="1" bestFit="1" customWidth="1"/>
    <col min="14861" max="14861" width="19.7265625" style="1" bestFit="1" customWidth="1"/>
    <col min="14862" max="14862" width="25.6328125" style="1" bestFit="1" customWidth="1"/>
    <col min="14863" max="14863" width="15.36328125" style="1" customWidth="1"/>
    <col min="14864" max="14864" width="19" style="1" customWidth="1"/>
    <col min="14865" max="14865" width="5.26953125" style="1" customWidth="1"/>
    <col min="14866" max="15102" width="39.36328125" style="1"/>
    <col min="15103" max="15103" width="4.7265625" style="1" customWidth="1"/>
    <col min="15104" max="15106" width="16.26953125" style="1" customWidth="1"/>
    <col min="15107" max="15107" width="11.26953125" style="1" customWidth="1"/>
    <col min="15108" max="15108" width="15" style="1" customWidth="1"/>
    <col min="15109" max="15109" width="5.6328125" style="1" customWidth="1"/>
    <col min="15110" max="15110" width="11.90625" style="1" customWidth="1"/>
    <col min="15111" max="15111" width="0" style="1" hidden="1" customWidth="1"/>
    <col min="15112" max="15112" width="8.08984375" style="1" customWidth="1"/>
    <col min="15113" max="15113" width="11.90625" style="1" customWidth="1"/>
    <col min="15114" max="15114" width="10.26953125" style="1" customWidth="1"/>
    <col min="15115" max="15116" width="10.36328125" style="1" bestFit="1" customWidth="1"/>
    <col min="15117" max="15117" width="19.7265625" style="1" bestFit="1" customWidth="1"/>
    <col min="15118" max="15118" width="25.6328125" style="1" bestFit="1" customWidth="1"/>
    <col min="15119" max="15119" width="15.36328125" style="1" customWidth="1"/>
    <col min="15120" max="15120" width="19" style="1" customWidth="1"/>
    <col min="15121" max="15121" width="5.26953125" style="1" customWidth="1"/>
    <col min="15122" max="15358" width="39.36328125" style="1"/>
    <col min="15359" max="15359" width="4.7265625" style="1" customWidth="1"/>
    <col min="15360" max="15362" width="16.26953125" style="1" customWidth="1"/>
    <col min="15363" max="15363" width="11.26953125" style="1" customWidth="1"/>
    <col min="15364" max="15364" width="15" style="1" customWidth="1"/>
    <col min="15365" max="15365" width="5.6328125" style="1" customWidth="1"/>
    <col min="15366" max="15366" width="11.90625" style="1" customWidth="1"/>
    <col min="15367" max="15367" width="0" style="1" hidden="1" customWidth="1"/>
    <col min="15368" max="15368" width="8.08984375" style="1" customWidth="1"/>
    <col min="15369" max="15369" width="11.90625" style="1" customWidth="1"/>
    <col min="15370" max="15370" width="10.26953125" style="1" customWidth="1"/>
    <col min="15371" max="15372" width="10.36328125" style="1" bestFit="1" customWidth="1"/>
    <col min="15373" max="15373" width="19.7265625" style="1" bestFit="1" customWidth="1"/>
    <col min="15374" max="15374" width="25.6328125" style="1" bestFit="1" customWidth="1"/>
    <col min="15375" max="15375" width="15.36328125" style="1" customWidth="1"/>
    <col min="15376" max="15376" width="19" style="1" customWidth="1"/>
    <col min="15377" max="15377" width="5.26953125" style="1" customWidth="1"/>
    <col min="15378" max="15614" width="39.36328125" style="1"/>
    <col min="15615" max="15615" width="4.7265625" style="1" customWidth="1"/>
    <col min="15616" max="15618" width="16.26953125" style="1" customWidth="1"/>
    <col min="15619" max="15619" width="11.26953125" style="1" customWidth="1"/>
    <col min="15620" max="15620" width="15" style="1" customWidth="1"/>
    <col min="15621" max="15621" width="5.6328125" style="1" customWidth="1"/>
    <col min="15622" max="15622" width="11.90625" style="1" customWidth="1"/>
    <col min="15623" max="15623" width="0" style="1" hidden="1" customWidth="1"/>
    <col min="15624" max="15624" width="8.08984375" style="1" customWidth="1"/>
    <col min="15625" max="15625" width="11.90625" style="1" customWidth="1"/>
    <col min="15626" max="15626" width="10.26953125" style="1" customWidth="1"/>
    <col min="15627" max="15628" width="10.36328125" style="1" bestFit="1" customWidth="1"/>
    <col min="15629" max="15629" width="19.7265625" style="1" bestFit="1" customWidth="1"/>
    <col min="15630" max="15630" width="25.6328125" style="1" bestFit="1" customWidth="1"/>
    <col min="15631" max="15631" width="15.36328125" style="1" customWidth="1"/>
    <col min="15632" max="15632" width="19" style="1" customWidth="1"/>
    <col min="15633" max="15633" width="5.26953125" style="1" customWidth="1"/>
    <col min="15634" max="15870" width="39.36328125" style="1"/>
    <col min="15871" max="15871" width="4.7265625" style="1" customWidth="1"/>
    <col min="15872" max="15874" width="16.26953125" style="1" customWidth="1"/>
    <col min="15875" max="15875" width="11.26953125" style="1" customWidth="1"/>
    <col min="15876" max="15876" width="15" style="1" customWidth="1"/>
    <col min="15877" max="15877" width="5.6328125" style="1" customWidth="1"/>
    <col min="15878" max="15878" width="11.90625" style="1" customWidth="1"/>
    <col min="15879" max="15879" width="0" style="1" hidden="1" customWidth="1"/>
    <col min="15880" max="15880" width="8.08984375" style="1" customWidth="1"/>
    <col min="15881" max="15881" width="11.90625" style="1" customWidth="1"/>
    <col min="15882" max="15882" width="10.26953125" style="1" customWidth="1"/>
    <col min="15883" max="15884" width="10.36328125" style="1" bestFit="1" customWidth="1"/>
    <col min="15885" max="15885" width="19.7265625" style="1" bestFit="1" customWidth="1"/>
    <col min="15886" max="15886" width="25.6328125" style="1" bestFit="1" customWidth="1"/>
    <col min="15887" max="15887" width="15.36328125" style="1" customWidth="1"/>
    <col min="15888" max="15888" width="19" style="1" customWidth="1"/>
    <col min="15889" max="15889" width="5.26953125" style="1" customWidth="1"/>
    <col min="15890" max="16126" width="39.36328125" style="1"/>
    <col min="16127" max="16127" width="4.7265625" style="1" customWidth="1"/>
    <col min="16128" max="16130" width="16.26953125" style="1" customWidth="1"/>
    <col min="16131" max="16131" width="11.26953125" style="1" customWidth="1"/>
    <col min="16132" max="16132" width="15" style="1" customWidth="1"/>
    <col min="16133" max="16133" width="5.6328125" style="1" customWidth="1"/>
    <col min="16134" max="16134" width="11.90625" style="1" customWidth="1"/>
    <col min="16135" max="16135" width="0" style="1" hidden="1" customWidth="1"/>
    <col min="16136" max="16136" width="8.08984375" style="1" customWidth="1"/>
    <col min="16137" max="16137" width="11.90625" style="1" customWidth="1"/>
    <col min="16138" max="16138" width="10.26953125" style="1" customWidth="1"/>
    <col min="16139" max="16140" width="10.36328125" style="1" bestFit="1" customWidth="1"/>
    <col min="16141" max="16141" width="19.7265625" style="1" bestFit="1" customWidth="1"/>
    <col min="16142" max="16142" width="25.6328125" style="1" bestFit="1" customWidth="1"/>
    <col min="16143" max="16143" width="15.36328125" style="1" customWidth="1"/>
    <col min="16144" max="16144" width="19" style="1" customWidth="1"/>
    <col min="16145" max="16145" width="5.26953125" style="1" customWidth="1"/>
    <col min="16146" max="16384" width="39.36328125" style="1"/>
  </cols>
  <sheetData>
    <row r="1" spans="1:243" ht="13.5" customHeight="1" x14ac:dyDescent="0.2">
      <c r="A1" s="55"/>
      <c r="B1" s="10"/>
      <c r="C1" s="10"/>
      <c r="D1" s="10"/>
      <c r="E1" s="10"/>
      <c r="F1" s="10"/>
      <c r="G1" s="10"/>
      <c r="H1" s="10"/>
      <c r="I1" s="10"/>
      <c r="J1" s="10"/>
      <c r="K1" s="10"/>
      <c r="L1" s="10"/>
      <c r="M1" s="10"/>
      <c r="N1" s="10"/>
      <c r="O1" s="10"/>
      <c r="P1" s="10"/>
      <c r="Q1" s="49"/>
    </row>
    <row r="2" spans="1:243" s="49" customFormat="1" ht="13.5" customHeight="1" x14ac:dyDescent="0.2">
      <c r="A2" s="55"/>
      <c r="B2" s="55"/>
      <c r="C2" s="55"/>
      <c r="D2" s="55"/>
      <c r="E2" s="55"/>
      <c r="F2" s="55"/>
      <c r="G2" s="55"/>
      <c r="H2" s="55"/>
      <c r="I2" s="55"/>
      <c r="J2" s="55"/>
      <c r="K2" s="55"/>
      <c r="L2" s="55"/>
      <c r="M2" s="55"/>
      <c r="N2" s="55"/>
      <c r="O2" s="55"/>
      <c r="P2" s="55"/>
    </row>
    <row r="3" spans="1:243" ht="13.5" customHeight="1" x14ac:dyDescent="0.2">
      <c r="A3" s="66" t="s">
        <v>1471</v>
      </c>
      <c r="B3" s="51"/>
      <c r="C3" s="51"/>
      <c r="D3" s="51"/>
      <c r="E3" s="51"/>
      <c r="F3" s="51"/>
      <c r="G3" s="51"/>
      <c r="H3" s="51"/>
      <c r="I3" s="51"/>
      <c r="J3" s="51"/>
      <c r="K3" s="51"/>
      <c r="L3" s="51"/>
      <c r="M3" s="51"/>
      <c r="N3" s="51"/>
      <c r="O3" s="51"/>
      <c r="P3" s="51"/>
      <c r="Q3" s="49"/>
    </row>
    <row r="4" spans="1:243" ht="13.5" customHeight="1" x14ac:dyDescent="0.2">
      <c r="A4" s="51"/>
      <c r="B4" s="51"/>
      <c r="C4" s="51"/>
      <c r="D4" s="51"/>
      <c r="E4" s="51"/>
      <c r="F4" s="51"/>
      <c r="G4" s="51"/>
      <c r="H4" s="51"/>
      <c r="I4" s="51"/>
      <c r="J4" s="51"/>
      <c r="K4" s="51"/>
      <c r="L4" s="51"/>
      <c r="M4" s="51"/>
      <c r="N4" s="51"/>
      <c r="O4" s="51"/>
      <c r="P4" s="51"/>
      <c r="Q4" s="49"/>
    </row>
    <row r="5" spans="1:243" x14ac:dyDescent="0.2">
      <c r="A5" s="11"/>
      <c r="B5" s="526" t="str">
        <f>"〔施設"&amp;C6&amp;"（公立"&amp;C7&amp;"、"&amp;"私立"&amp;C8&amp;"）〕"</f>
        <v>〔施設62（公立16、私立46）〕</v>
      </c>
      <c r="C5" s="526"/>
      <c r="D5" s="526"/>
      <c r="E5" s="11"/>
      <c r="F5" s="11"/>
      <c r="G5" s="11"/>
      <c r="H5" s="11"/>
      <c r="I5" s="11"/>
      <c r="J5" s="11"/>
      <c r="K5" s="11"/>
      <c r="L5" s="11"/>
      <c r="M5" s="11"/>
      <c r="N5" s="11"/>
      <c r="O5" s="11"/>
      <c r="P5" s="11"/>
    </row>
    <row r="6" spans="1:243" x14ac:dyDescent="0.2">
      <c r="A6" s="15"/>
      <c r="B6" s="16" t="s">
        <v>346</v>
      </c>
      <c r="C6" s="19">
        <f>C7+C8</f>
        <v>62</v>
      </c>
      <c r="D6" s="54"/>
      <c r="E6" s="51"/>
      <c r="F6" s="11"/>
      <c r="G6" s="11"/>
      <c r="H6" s="11"/>
      <c r="I6" s="11"/>
      <c r="J6" s="11"/>
      <c r="K6" s="11"/>
      <c r="L6" s="11"/>
      <c r="M6" s="11"/>
      <c r="N6" s="11"/>
      <c r="O6" s="11"/>
      <c r="P6" s="11"/>
    </row>
    <row r="7" spans="1:243" x14ac:dyDescent="0.2">
      <c r="A7" s="15"/>
      <c r="B7" s="16" t="s">
        <v>51</v>
      </c>
      <c r="C7" s="19">
        <f>COUNTIF($O$10:$O$71,B7)</f>
        <v>16</v>
      </c>
      <c r="D7" s="54"/>
      <c r="E7" s="51"/>
      <c r="F7" s="11"/>
      <c r="G7" s="11"/>
      <c r="H7" s="11"/>
      <c r="I7" s="11"/>
      <c r="J7" s="11"/>
      <c r="K7" s="11"/>
      <c r="L7" s="11"/>
      <c r="M7" s="11"/>
      <c r="N7" s="11"/>
      <c r="O7" s="11"/>
      <c r="P7" s="11"/>
    </row>
    <row r="8" spans="1:243" x14ac:dyDescent="0.2">
      <c r="A8" s="15"/>
      <c r="B8" s="20" t="s">
        <v>52</v>
      </c>
      <c r="C8" s="19">
        <f>COUNTIF($O$10:$O$71,B8)</f>
        <v>46</v>
      </c>
      <c r="D8" s="65"/>
      <c r="E8" s="51"/>
      <c r="F8" s="11"/>
      <c r="G8" s="11"/>
      <c r="H8" s="11"/>
      <c r="I8" s="11"/>
      <c r="J8" s="11"/>
      <c r="K8" s="11"/>
      <c r="L8" s="11"/>
      <c r="M8" s="11"/>
      <c r="N8" s="11"/>
      <c r="O8" s="11"/>
      <c r="P8" s="11"/>
    </row>
    <row r="9" spans="1:243" s="49" customFormat="1" ht="42" customHeight="1" x14ac:dyDescent="0.2">
      <c r="A9" s="164" t="s">
        <v>76</v>
      </c>
      <c r="B9" s="165" t="s">
        <v>80</v>
      </c>
      <c r="C9" s="165" t="s">
        <v>81</v>
      </c>
      <c r="D9" s="165" t="s">
        <v>82</v>
      </c>
      <c r="E9" s="165" t="s">
        <v>501</v>
      </c>
      <c r="F9" s="166" t="s">
        <v>175</v>
      </c>
      <c r="G9" s="165" t="s">
        <v>83</v>
      </c>
      <c r="H9" s="167" t="s">
        <v>79</v>
      </c>
      <c r="I9" s="169" t="s">
        <v>85</v>
      </c>
      <c r="J9" s="182" t="s">
        <v>75</v>
      </c>
      <c r="K9" s="171" t="s">
        <v>770</v>
      </c>
      <c r="L9" s="171" t="s">
        <v>771</v>
      </c>
      <c r="M9" s="172" t="s">
        <v>309</v>
      </c>
      <c r="N9" s="172" t="s">
        <v>77</v>
      </c>
      <c r="O9" s="171" t="s">
        <v>50</v>
      </c>
      <c r="P9" s="173" t="s">
        <v>69</v>
      </c>
    </row>
    <row r="10" spans="1:243" s="230" customFormat="1" ht="42" customHeight="1" x14ac:dyDescent="0.2">
      <c r="A10" s="197" t="s">
        <v>8402</v>
      </c>
      <c r="B10" s="198" t="s">
        <v>451</v>
      </c>
      <c r="C10" s="198" t="s">
        <v>451</v>
      </c>
      <c r="D10" s="198" t="s">
        <v>8403</v>
      </c>
      <c r="E10" s="199" t="str">
        <f>L10&amp;M10</f>
        <v>下関市南部町1番1号</v>
      </c>
      <c r="F10" s="199" t="s">
        <v>4198</v>
      </c>
      <c r="G10" s="200">
        <v>38808</v>
      </c>
      <c r="H10" s="222" t="s">
        <v>4199</v>
      </c>
      <c r="I10" s="274"/>
      <c r="J10" s="368" t="s">
        <v>4207</v>
      </c>
      <c r="K10" s="276" t="s">
        <v>450</v>
      </c>
      <c r="L10" s="276" t="s">
        <v>451</v>
      </c>
      <c r="M10" s="277" t="s">
        <v>8404</v>
      </c>
      <c r="N10" s="277" t="s">
        <v>8405</v>
      </c>
      <c r="O10" s="278" t="s">
        <v>442</v>
      </c>
      <c r="P10" s="279" t="s">
        <v>765</v>
      </c>
      <c r="Q10" s="231"/>
      <c r="R10" s="226"/>
      <c r="S10" s="226"/>
      <c r="V10" s="231"/>
      <c r="W10" s="231"/>
      <c r="X10" s="231"/>
      <c r="Y10" s="231"/>
      <c r="Z10" s="226"/>
      <c r="AA10" s="226"/>
      <c r="AB10" s="227"/>
      <c r="AC10" s="228"/>
      <c r="AD10" s="226"/>
      <c r="AE10" s="226"/>
      <c r="AF10" s="229"/>
      <c r="AG10" s="229"/>
      <c r="AH10" s="229"/>
      <c r="AI10" s="226"/>
      <c r="AJ10" s="226"/>
      <c r="AM10" s="231"/>
      <c r="AN10" s="231"/>
      <c r="AO10" s="231"/>
      <c r="AP10" s="231"/>
      <c r="AQ10" s="226"/>
      <c r="AR10" s="226"/>
      <c r="AS10" s="227"/>
      <c r="AT10" s="228"/>
      <c r="AU10" s="226"/>
      <c r="AV10" s="226"/>
      <c r="AW10" s="229"/>
      <c r="AX10" s="229"/>
      <c r="AY10" s="229"/>
      <c r="AZ10" s="226"/>
      <c r="BA10" s="226"/>
      <c r="BD10" s="231"/>
      <c r="BE10" s="231"/>
      <c r="BF10" s="231"/>
      <c r="BG10" s="231"/>
      <c r="BH10" s="226"/>
      <c r="BI10" s="226"/>
      <c r="BJ10" s="227"/>
      <c r="BK10" s="228"/>
      <c r="BL10" s="226"/>
      <c r="BM10" s="226"/>
      <c r="BN10" s="229"/>
      <c r="BO10" s="229"/>
      <c r="BP10" s="229"/>
      <c r="BQ10" s="226"/>
      <c r="BR10" s="226"/>
      <c r="BU10" s="231"/>
      <c r="BV10" s="231"/>
      <c r="BW10" s="231"/>
      <c r="BX10" s="231"/>
      <c r="BY10" s="226"/>
      <c r="BZ10" s="226"/>
      <c r="CA10" s="227"/>
      <c r="CB10" s="228"/>
      <c r="CC10" s="226"/>
      <c r="CD10" s="226"/>
      <c r="CE10" s="229"/>
      <c r="CF10" s="229"/>
      <c r="CG10" s="229"/>
      <c r="CH10" s="226"/>
      <c r="CI10" s="226"/>
      <c r="CL10" s="231"/>
      <c r="CM10" s="231"/>
      <c r="CN10" s="231"/>
      <c r="CO10" s="231"/>
      <c r="CP10" s="226"/>
      <c r="CQ10" s="226"/>
      <c r="CR10" s="227"/>
      <c r="CS10" s="228"/>
      <c r="CT10" s="226"/>
      <c r="CU10" s="226"/>
      <c r="CV10" s="229"/>
      <c r="CW10" s="229"/>
      <c r="CX10" s="229"/>
      <c r="CY10" s="226"/>
      <c r="CZ10" s="226"/>
      <c r="DC10" s="231"/>
      <c r="DD10" s="231"/>
      <c r="DE10" s="231"/>
      <c r="DF10" s="231"/>
      <c r="DG10" s="226"/>
      <c r="DH10" s="226"/>
      <c r="DI10" s="227"/>
      <c r="DJ10" s="228"/>
      <c r="DK10" s="226"/>
      <c r="DL10" s="226"/>
      <c r="DM10" s="229"/>
      <c r="DN10" s="229"/>
      <c r="DO10" s="229"/>
      <c r="DP10" s="226"/>
      <c r="DQ10" s="226"/>
      <c r="DT10" s="231"/>
      <c r="DU10" s="231"/>
      <c r="DV10" s="231"/>
      <c r="DW10" s="231"/>
      <c r="DX10" s="226"/>
      <c r="DY10" s="226"/>
      <c r="DZ10" s="227"/>
      <c r="EA10" s="228"/>
      <c r="EB10" s="226"/>
      <c r="EC10" s="226"/>
      <c r="ED10" s="229"/>
      <c r="EE10" s="229"/>
      <c r="EF10" s="229"/>
      <c r="EG10" s="226"/>
      <c r="EH10" s="226"/>
      <c r="EK10" s="231"/>
      <c r="EL10" s="231"/>
      <c r="EM10" s="231"/>
      <c r="EN10" s="231"/>
      <c r="EO10" s="226"/>
      <c r="EP10" s="226"/>
      <c r="EQ10" s="227"/>
      <c r="ER10" s="228"/>
      <c r="ES10" s="226"/>
      <c r="ET10" s="226"/>
      <c r="EU10" s="229"/>
      <c r="EV10" s="229"/>
      <c r="EW10" s="229"/>
      <c r="EX10" s="226"/>
      <c r="EY10" s="226"/>
      <c r="FB10" s="231"/>
      <c r="FC10" s="231"/>
      <c r="FD10" s="231"/>
      <c r="FE10" s="231"/>
      <c r="FF10" s="226"/>
      <c r="FG10" s="226"/>
      <c r="FH10" s="227"/>
      <c r="FI10" s="228"/>
      <c r="FJ10" s="226"/>
      <c r="FK10" s="226"/>
      <c r="FL10" s="229"/>
      <c r="FM10" s="229"/>
      <c r="FN10" s="229"/>
      <c r="FO10" s="226"/>
      <c r="FP10" s="226"/>
      <c r="FS10" s="231"/>
      <c r="FT10" s="231"/>
      <c r="FU10" s="231"/>
      <c r="FV10" s="231"/>
      <c r="FW10" s="226"/>
      <c r="FX10" s="226"/>
      <c r="FY10" s="227"/>
      <c r="FZ10" s="228"/>
      <c r="GA10" s="226"/>
      <c r="GB10" s="226"/>
      <c r="GC10" s="229"/>
      <c r="GD10" s="229"/>
      <c r="GE10" s="229"/>
      <c r="GF10" s="226"/>
      <c r="GG10" s="226"/>
      <c r="GJ10" s="231"/>
      <c r="GK10" s="231"/>
      <c r="GL10" s="231"/>
      <c r="GM10" s="231"/>
      <c r="GN10" s="226"/>
      <c r="GO10" s="226"/>
      <c r="GP10" s="227"/>
      <c r="GQ10" s="228"/>
      <c r="GR10" s="226"/>
      <c r="GS10" s="226"/>
      <c r="GT10" s="229"/>
      <c r="GU10" s="229"/>
      <c r="GV10" s="229"/>
      <c r="GW10" s="226"/>
      <c r="GX10" s="226"/>
      <c r="HA10" s="231"/>
      <c r="HB10" s="231"/>
      <c r="HC10" s="231"/>
      <c r="HD10" s="231"/>
      <c r="HE10" s="226"/>
      <c r="HF10" s="226"/>
      <c r="HG10" s="227"/>
      <c r="HH10" s="228"/>
      <c r="HI10" s="226"/>
      <c r="HJ10" s="226"/>
      <c r="HK10" s="229"/>
      <c r="HL10" s="229"/>
      <c r="HM10" s="229"/>
      <c r="HN10" s="226"/>
      <c r="HO10" s="226"/>
      <c r="HR10" s="231"/>
      <c r="HS10" s="231"/>
      <c r="HT10" s="231"/>
      <c r="HU10" s="231"/>
      <c r="HV10" s="226"/>
      <c r="HW10" s="226"/>
      <c r="HX10" s="227"/>
      <c r="HY10" s="228"/>
      <c r="HZ10" s="226"/>
      <c r="IA10" s="226"/>
      <c r="IB10" s="229"/>
      <c r="IC10" s="229"/>
      <c r="ID10" s="229"/>
      <c r="IE10" s="226"/>
      <c r="IF10" s="226"/>
      <c r="II10" s="231"/>
    </row>
    <row r="11" spans="1:243" s="230" customFormat="1" ht="42" customHeight="1" x14ac:dyDescent="0.2">
      <c r="A11" s="210" t="s">
        <v>3003</v>
      </c>
      <c r="B11" s="211" t="s">
        <v>3004</v>
      </c>
      <c r="C11" s="211" t="s">
        <v>3004</v>
      </c>
      <c r="D11" s="211" t="s">
        <v>9026</v>
      </c>
      <c r="E11" s="212" t="str">
        <f t="shared" ref="E11" si="0">L11&amp;M11</f>
        <v>下関市上新地町三丁目5番5号</v>
      </c>
      <c r="F11" s="212" t="s">
        <v>4486</v>
      </c>
      <c r="G11" s="196">
        <v>42095</v>
      </c>
      <c r="H11" s="236" t="s">
        <v>4485</v>
      </c>
      <c r="I11" s="274"/>
      <c r="J11" s="368" t="s">
        <v>560</v>
      </c>
      <c r="K11" s="276" t="s">
        <v>19</v>
      </c>
      <c r="L11" s="276" t="s">
        <v>20</v>
      </c>
      <c r="M11" s="277" t="s">
        <v>3005</v>
      </c>
      <c r="N11" s="277" t="s">
        <v>4484</v>
      </c>
      <c r="O11" s="278" t="s">
        <v>52</v>
      </c>
      <c r="P11" s="279" t="s">
        <v>120</v>
      </c>
      <c r="Q11" s="231"/>
      <c r="R11" s="226"/>
      <c r="S11" s="226"/>
      <c r="V11" s="231"/>
      <c r="W11" s="231"/>
      <c r="X11" s="231"/>
      <c r="Y11" s="231"/>
      <c r="Z11" s="226"/>
      <c r="AA11" s="226"/>
      <c r="AB11" s="227"/>
      <c r="AC11" s="228"/>
      <c r="AD11" s="226"/>
      <c r="AE11" s="226"/>
      <c r="AF11" s="229"/>
      <c r="AG11" s="229"/>
      <c r="AH11" s="229"/>
      <c r="AI11" s="226"/>
      <c r="AJ11" s="226"/>
      <c r="AM11" s="231"/>
      <c r="AN11" s="231"/>
      <c r="AO11" s="231"/>
      <c r="AP11" s="231"/>
      <c r="AQ11" s="226"/>
      <c r="AR11" s="226"/>
      <c r="AS11" s="227"/>
      <c r="AT11" s="228"/>
      <c r="AU11" s="226"/>
      <c r="AV11" s="226"/>
      <c r="AW11" s="229"/>
      <c r="AX11" s="229"/>
      <c r="AY11" s="229"/>
      <c r="AZ11" s="226"/>
      <c r="BA11" s="226"/>
      <c r="BD11" s="231"/>
      <c r="BE11" s="231"/>
      <c r="BF11" s="231"/>
      <c r="BG11" s="231"/>
      <c r="BH11" s="226"/>
      <c r="BI11" s="226"/>
      <c r="BJ11" s="227"/>
      <c r="BK11" s="228"/>
      <c r="BL11" s="226"/>
      <c r="BM11" s="226"/>
      <c r="BN11" s="229"/>
      <c r="BO11" s="229"/>
      <c r="BP11" s="229"/>
      <c r="BQ11" s="226"/>
      <c r="BR11" s="226"/>
      <c r="BU11" s="231"/>
      <c r="BV11" s="231"/>
      <c r="BW11" s="231"/>
      <c r="BX11" s="231"/>
      <c r="BY11" s="226"/>
      <c r="BZ11" s="226"/>
      <c r="CA11" s="227"/>
      <c r="CB11" s="228"/>
      <c r="CC11" s="226"/>
      <c r="CD11" s="226"/>
      <c r="CE11" s="229"/>
      <c r="CF11" s="229"/>
      <c r="CG11" s="229"/>
      <c r="CH11" s="226"/>
      <c r="CI11" s="226"/>
      <c r="CL11" s="231"/>
      <c r="CM11" s="231"/>
      <c r="CN11" s="231"/>
      <c r="CO11" s="231"/>
      <c r="CP11" s="226"/>
      <c r="CQ11" s="226"/>
      <c r="CR11" s="227"/>
      <c r="CS11" s="228"/>
      <c r="CT11" s="226"/>
      <c r="CU11" s="226"/>
      <c r="CV11" s="229"/>
      <c r="CW11" s="229"/>
      <c r="CX11" s="229"/>
      <c r="CY11" s="226"/>
      <c r="CZ11" s="226"/>
      <c r="DC11" s="231"/>
      <c r="DD11" s="231"/>
      <c r="DE11" s="231"/>
      <c r="DF11" s="231"/>
      <c r="DG11" s="226"/>
      <c r="DH11" s="226"/>
      <c r="DI11" s="227"/>
      <c r="DJ11" s="228"/>
      <c r="DK11" s="226"/>
      <c r="DL11" s="226"/>
      <c r="DM11" s="229"/>
      <c r="DN11" s="229"/>
      <c r="DO11" s="229"/>
      <c r="DP11" s="226"/>
      <c r="DQ11" s="226"/>
      <c r="DT11" s="231"/>
      <c r="DU11" s="231"/>
      <c r="DV11" s="231"/>
      <c r="DW11" s="231"/>
      <c r="DX11" s="226"/>
      <c r="DY11" s="226"/>
      <c r="DZ11" s="227"/>
      <c r="EA11" s="228"/>
      <c r="EB11" s="226"/>
      <c r="EC11" s="226"/>
      <c r="ED11" s="229"/>
      <c r="EE11" s="229"/>
      <c r="EF11" s="229"/>
      <c r="EG11" s="226"/>
      <c r="EH11" s="226"/>
      <c r="EK11" s="231"/>
      <c r="EL11" s="231"/>
      <c r="EM11" s="231"/>
      <c r="EN11" s="231"/>
      <c r="EO11" s="226"/>
      <c r="EP11" s="226"/>
      <c r="EQ11" s="227"/>
      <c r="ER11" s="228"/>
      <c r="ES11" s="226"/>
      <c r="ET11" s="226"/>
      <c r="EU11" s="229"/>
      <c r="EV11" s="229"/>
      <c r="EW11" s="229"/>
      <c r="EX11" s="226"/>
      <c r="EY11" s="226"/>
      <c r="FB11" s="231"/>
      <c r="FC11" s="231"/>
      <c r="FD11" s="231"/>
      <c r="FE11" s="231"/>
      <c r="FF11" s="226"/>
      <c r="FG11" s="226"/>
      <c r="FH11" s="227"/>
      <c r="FI11" s="228"/>
      <c r="FJ11" s="226"/>
      <c r="FK11" s="226"/>
      <c r="FL11" s="229"/>
      <c r="FM11" s="229"/>
      <c r="FN11" s="229"/>
      <c r="FO11" s="226"/>
      <c r="FP11" s="226"/>
      <c r="FS11" s="231"/>
      <c r="FT11" s="231"/>
      <c r="FU11" s="231"/>
      <c r="FV11" s="231"/>
      <c r="FW11" s="226"/>
      <c r="FX11" s="226"/>
      <c r="FY11" s="227"/>
      <c r="FZ11" s="228"/>
      <c r="GA11" s="226"/>
      <c r="GB11" s="226"/>
      <c r="GC11" s="229"/>
      <c r="GD11" s="229"/>
      <c r="GE11" s="229"/>
      <c r="GF11" s="226"/>
      <c r="GG11" s="226"/>
      <c r="GJ11" s="231"/>
      <c r="GK11" s="231"/>
      <c r="GL11" s="231"/>
      <c r="GM11" s="231"/>
      <c r="GN11" s="226"/>
      <c r="GO11" s="226"/>
      <c r="GP11" s="227"/>
      <c r="GQ11" s="228"/>
      <c r="GR11" s="226"/>
      <c r="GS11" s="226"/>
      <c r="GT11" s="229"/>
      <c r="GU11" s="229"/>
      <c r="GV11" s="229"/>
      <c r="GW11" s="226"/>
      <c r="GX11" s="226"/>
      <c r="HA11" s="231"/>
      <c r="HB11" s="231"/>
      <c r="HC11" s="231"/>
      <c r="HD11" s="231"/>
      <c r="HE11" s="226"/>
      <c r="HF11" s="226"/>
      <c r="HG11" s="227"/>
      <c r="HH11" s="228"/>
      <c r="HI11" s="226"/>
      <c r="HJ11" s="226"/>
      <c r="HK11" s="229"/>
      <c r="HL11" s="229"/>
      <c r="HM11" s="229"/>
      <c r="HN11" s="226"/>
      <c r="HO11" s="226"/>
      <c r="HR11" s="231"/>
      <c r="HS11" s="231"/>
      <c r="HT11" s="231"/>
      <c r="HU11" s="231"/>
      <c r="HV11" s="226"/>
      <c r="HW11" s="226"/>
      <c r="HX11" s="227"/>
      <c r="HY11" s="228"/>
      <c r="HZ11" s="226"/>
      <c r="IA11" s="226"/>
      <c r="IB11" s="229"/>
      <c r="IC11" s="229"/>
      <c r="ID11" s="229"/>
      <c r="IE11" s="226"/>
      <c r="IF11" s="226"/>
      <c r="II11" s="231"/>
    </row>
    <row r="12" spans="1:243" s="230" customFormat="1" ht="42" customHeight="1" x14ac:dyDescent="0.2">
      <c r="A12" s="210" t="s">
        <v>3006</v>
      </c>
      <c r="B12" s="211" t="s">
        <v>3007</v>
      </c>
      <c r="C12" s="211" t="s">
        <v>3007</v>
      </c>
      <c r="D12" s="211" t="s">
        <v>6557</v>
      </c>
      <c r="E12" s="212" t="str">
        <f t="shared" ref="E12:E51" si="1">L12&amp;M12</f>
        <v>下関市武久町二丁目2番13号</v>
      </c>
      <c r="F12" s="212" t="s">
        <v>4483</v>
      </c>
      <c r="G12" s="196">
        <v>42095</v>
      </c>
      <c r="H12" s="236" t="s">
        <v>4482</v>
      </c>
      <c r="I12" s="274"/>
      <c r="J12" s="368" t="s">
        <v>560</v>
      </c>
      <c r="K12" s="276" t="s">
        <v>19</v>
      </c>
      <c r="L12" s="276" t="s">
        <v>86</v>
      </c>
      <c r="M12" s="277" t="s">
        <v>3008</v>
      </c>
      <c r="N12" s="277" t="s">
        <v>4481</v>
      </c>
      <c r="O12" s="278" t="s">
        <v>52</v>
      </c>
      <c r="P12" s="279" t="s">
        <v>120</v>
      </c>
      <c r="Q12" s="231"/>
      <c r="R12" s="226"/>
      <c r="S12" s="226"/>
      <c r="V12" s="231"/>
      <c r="W12" s="231"/>
      <c r="X12" s="231"/>
      <c r="Y12" s="231"/>
      <c r="Z12" s="226"/>
      <c r="AA12" s="226"/>
      <c r="AB12" s="227"/>
      <c r="AC12" s="228"/>
      <c r="AD12" s="226"/>
      <c r="AE12" s="226"/>
      <c r="AF12" s="229"/>
      <c r="AG12" s="229"/>
      <c r="AH12" s="229"/>
      <c r="AI12" s="226"/>
      <c r="AJ12" s="226"/>
      <c r="AM12" s="231"/>
      <c r="AN12" s="231"/>
      <c r="AO12" s="231"/>
      <c r="AP12" s="231"/>
      <c r="AQ12" s="226"/>
      <c r="AR12" s="226"/>
      <c r="AS12" s="227"/>
      <c r="AT12" s="228"/>
      <c r="AU12" s="226"/>
      <c r="AV12" s="226"/>
      <c r="AW12" s="229"/>
      <c r="AX12" s="229"/>
      <c r="AY12" s="229"/>
      <c r="AZ12" s="226"/>
      <c r="BA12" s="226"/>
      <c r="BD12" s="231"/>
      <c r="BE12" s="231"/>
      <c r="BF12" s="231"/>
      <c r="BG12" s="231"/>
      <c r="BH12" s="226"/>
      <c r="BI12" s="226"/>
      <c r="BJ12" s="227"/>
      <c r="BK12" s="228"/>
      <c r="BL12" s="226"/>
      <c r="BM12" s="226"/>
      <c r="BN12" s="229"/>
      <c r="BO12" s="229"/>
      <c r="BP12" s="229"/>
      <c r="BQ12" s="226"/>
      <c r="BR12" s="226"/>
      <c r="BU12" s="231"/>
      <c r="BV12" s="231"/>
      <c r="BW12" s="231"/>
      <c r="BX12" s="231"/>
      <c r="BY12" s="226"/>
      <c r="BZ12" s="226"/>
      <c r="CA12" s="227"/>
      <c r="CB12" s="228"/>
      <c r="CC12" s="226"/>
      <c r="CD12" s="226"/>
      <c r="CE12" s="229"/>
      <c r="CF12" s="229"/>
      <c r="CG12" s="229"/>
      <c r="CH12" s="226"/>
      <c r="CI12" s="226"/>
      <c r="CL12" s="231"/>
      <c r="CM12" s="231"/>
      <c r="CN12" s="231"/>
      <c r="CO12" s="231"/>
      <c r="CP12" s="226"/>
      <c r="CQ12" s="226"/>
      <c r="CR12" s="227"/>
      <c r="CS12" s="228"/>
      <c r="CT12" s="226"/>
      <c r="CU12" s="226"/>
      <c r="CV12" s="229"/>
      <c r="CW12" s="229"/>
      <c r="CX12" s="229"/>
      <c r="CY12" s="226"/>
      <c r="CZ12" s="226"/>
      <c r="DC12" s="231"/>
      <c r="DD12" s="231"/>
      <c r="DE12" s="231"/>
      <c r="DF12" s="231"/>
      <c r="DG12" s="226"/>
      <c r="DH12" s="226"/>
      <c r="DI12" s="227"/>
      <c r="DJ12" s="228"/>
      <c r="DK12" s="226"/>
      <c r="DL12" s="226"/>
      <c r="DM12" s="229"/>
      <c r="DN12" s="229"/>
      <c r="DO12" s="229"/>
      <c r="DP12" s="226"/>
      <c r="DQ12" s="226"/>
      <c r="DT12" s="231"/>
      <c r="DU12" s="231"/>
      <c r="DV12" s="231"/>
      <c r="DW12" s="231"/>
      <c r="DX12" s="226"/>
      <c r="DY12" s="226"/>
      <c r="DZ12" s="227"/>
      <c r="EA12" s="228"/>
      <c r="EB12" s="226"/>
      <c r="EC12" s="226"/>
      <c r="ED12" s="229"/>
      <c r="EE12" s="229"/>
      <c r="EF12" s="229"/>
      <c r="EG12" s="226"/>
      <c r="EH12" s="226"/>
      <c r="EK12" s="231"/>
      <c r="EL12" s="231"/>
      <c r="EM12" s="231"/>
      <c r="EN12" s="231"/>
      <c r="EO12" s="226"/>
      <c r="EP12" s="226"/>
      <c r="EQ12" s="227"/>
      <c r="ER12" s="228"/>
      <c r="ES12" s="226"/>
      <c r="ET12" s="226"/>
      <c r="EU12" s="229"/>
      <c r="EV12" s="229"/>
      <c r="EW12" s="229"/>
      <c r="EX12" s="226"/>
      <c r="EY12" s="226"/>
      <c r="FB12" s="231"/>
      <c r="FC12" s="231"/>
      <c r="FD12" s="231"/>
      <c r="FE12" s="231"/>
      <c r="FF12" s="226"/>
      <c r="FG12" s="226"/>
      <c r="FH12" s="227"/>
      <c r="FI12" s="228"/>
      <c r="FJ12" s="226"/>
      <c r="FK12" s="226"/>
      <c r="FL12" s="229"/>
      <c r="FM12" s="229"/>
      <c r="FN12" s="229"/>
      <c r="FO12" s="226"/>
      <c r="FP12" s="226"/>
      <c r="FS12" s="231"/>
      <c r="FT12" s="231"/>
      <c r="FU12" s="231"/>
      <c r="FV12" s="231"/>
      <c r="FW12" s="226"/>
      <c r="FX12" s="226"/>
      <c r="FY12" s="227"/>
      <c r="FZ12" s="228"/>
      <c r="GA12" s="226"/>
      <c r="GB12" s="226"/>
      <c r="GC12" s="229"/>
      <c r="GD12" s="229"/>
      <c r="GE12" s="229"/>
      <c r="GF12" s="226"/>
      <c r="GG12" s="226"/>
      <c r="GJ12" s="231"/>
      <c r="GK12" s="231"/>
      <c r="GL12" s="231"/>
      <c r="GM12" s="231"/>
      <c r="GN12" s="226"/>
      <c r="GO12" s="226"/>
      <c r="GP12" s="227"/>
      <c r="GQ12" s="228"/>
      <c r="GR12" s="226"/>
      <c r="GS12" s="226"/>
      <c r="GT12" s="229"/>
      <c r="GU12" s="229"/>
      <c r="GV12" s="229"/>
      <c r="GW12" s="226"/>
      <c r="GX12" s="226"/>
      <c r="HA12" s="231"/>
      <c r="HB12" s="231"/>
      <c r="HC12" s="231"/>
      <c r="HD12" s="231"/>
      <c r="HE12" s="226"/>
      <c r="HF12" s="226"/>
      <c r="HG12" s="227"/>
      <c r="HH12" s="228"/>
      <c r="HI12" s="226"/>
      <c r="HJ12" s="226"/>
      <c r="HK12" s="229"/>
      <c r="HL12" s="229"/>
      <c r="HM12" s="229"/>
      <c r="HN12" s="226"/>
      <c r="HO12" s="226"/>
      <c r="HR12" s="231"/>
      <c r="HS12" s="231"/>
      <c r="HT12" s="231"/>
      <c r="HU12" s="231"/>
      <c r="HV12" s="226"/>
      <c r="HW12" s="226"/>
      <c r="HX12" s="227"/>
      <c r="HY12" s="228"/>
      <c r="HZ12" s="226"/>
      <c r="IA12" s="226"/>
      <c r="IB12" s="229"/>
      <c r="IC12" s="229"/>
      <c r="ID12" s="229"/>
      <c r="IE12" s="226"/>
      <c r="IF12" s="226"/>
      <c r="II12" s="231"/>
    </row>
    <row r="13" spans="1:243" s="230" customFormat="1" ht="42" customHeight="1" x14ac:dyDescent="0.2">
      <c r="A13" s="210" t="s">
        <v>3009</v>
      </c>
      <c r="B13" s="211" t="s">
        <v>3010</v>
      </c>
      <c r="C13" s="211" t="s">
        <v>3010</v>
      </c>
      <c r="D13" s="211" t="s">
        <v>3011</v>
      </c>
      <c r="E13" s="212" t="str">
        <f t="shared" si="1"/>
        <v>下関市彦島江の浦町一丁目5番2号</v>
      </c>
      <c r="F13" s="212" t="s">
        <v>4480</v>
      </c>
      <c r="G13" s="196">
        <v>42095</v>
      </c>
      <c r="H13" s="236" t="s">
        <v>4479</v>
      </c>
      <c r="I13" s="274"/>
      <c r="J13" s="368" t="s">
        <v>560</v>
      </c>
      <c r="K13" s="276" t="s">
        <v>19</v>
      </c>
      <c r="L13" s="276" t="s">
        <v>86</v>
      </c>
      <c r="M13" s="277" t="s">
        <v>3012</v>
      </c>
      <c r="N13" s="277" t="s">
        <v>4478</v>
      </c>
      <c r="O13" s="278" t="s">
        <v>52</v>
      </c>
      <c r="P13" s="279" t="s">
        <v>118</v>
      </c>
      <c r="Q13" s="231"/>
      <c r="R13" s="226"/>
      <c r="S13" s="226"/>
      <c r="V13" s="231"/>
      <c r="W13" s="231"/>
      <c r="X13" s="231"/>
      <c r="Y13" s="231"/>
      <c r="Z13" s="226"/>
      <c r="AA13" s="226"/>
      <c r="AB13" s="227"/>
      <c r="AC13" s="228"/>
      <c r="AD13" s="226"/>
      <c r="AE13" s="226"/>
      <c r="AF13" s="229"/>
      <c r="AG13" s="229"/>
      <c r="AH13" s="229"/>
      <c r="AI13" s="226"/>
      <c r="AJ13" s="226"/>
      <c r="AM13" s="231"/>
      <c r="AN13" s="231"/>
      <c r="AO13" s="231"/>
      <c r="AP13" s="231"/>
      <c r="AQ13" s="226"/>
      <c r="AR13" s="226"/>
      <c r="AS13" s="227"/>
      <c r="AT13" s="228"/>
      <c r="AU13" s="226"/>
      <c r="AV13" s="226"/>
      <c r="AW13" s="229"/>
      <c r="AX13" s="229"/>
      <c r="AY13" s="229"/>
      <c r="AZ13" s="226"/>
      <c r="BA13" s="226"/>
      <c r="BD13" s="231"/>
      <c r="BE13" s="231"/>
      <c r="BF13" s="231"/>
      <c r="BG13" s="231"/>
      <c r="BH13" s="226"/>
      <c r="BI13" s="226"/>
      <c r="BJ13" s="227"/>
      <c r="BK13" s="228"/>
      <c r="BL13" s="226"/>
      <c r="BM13" s="226"/>
      <c r="BN13" s="229"/>
      <c r="BO13" s="229"/>
      <c r="BP13" s="229"/>
      <c r="BQ13" s="226"/>
      <c r="BR13" s="226"/>
      <c r="BU13" s="231"/>
      <c r="BV13" s="231"/>
      <c r="BW13" s="231"/>
      <c r="BX13" s="231"/>
      <c r="BY13" s="226"/>
      <c r="BZ13" s="226"/>
      <c r="CA13" s="227"/>
      <c r="CB13" s="228"/>
      <c r="CC13" s="226"/>
      <c r="CD13" s="226"/>
      <c r="CE13" s="229"/>
      <c r="CF13" s="229"/>
      <c r="CG13" s="229"/>
      <c r="CH13" s="226"/>
      <c r="CI13" s="226"/>
      <c r="CL13" s="231"/>
      <c r="CM13" s="231"/>
      <c r="CN13" s="231"/>
      <c r="CO13" s="231"/>
      <c r="CP13" s="226"/>
      <c r="CQ13" s="226"/>
      <c r="CR13" s="227"/>
      <c r="CS13" s="228"/>
      <c r="CT13" s="226"/>
      <c r="CU13" s="226"/>
      <c r="CV13" s="229"/>
      <c r="CW13" s="229"/>
      <c r="CX13" s="229"/>
      <c r="CY13" s="226"/>
      <c r="CZ13" s="226"/>
      <c r="DC13" s="231"/>
      <c r="DD13" s="231"/>
      <c r="DE13" s="231"/>
      <c r="DF13" s="231"/>
      <c r="DG13" s="226"/>
      <c r="DH13" s="226"/>
      <c r="DI13" s="227"/>
      <c r="DJ13" s="228"/>
      <c r="DK13" s="226"/>
      <c r="DL13" s="226"/>
      <c r="DM13" s="229"/>
      <c r="DN13" s="229"/>
      <c r="DO13" s="229"/>
      <c r="DP13" s="226"/>
      <c r="DQ13" s="226"/>
      <c r="DT13" s="231"/>
      <c r="DU13" s="231"/>
      <c r="DV13" s="231"/>
      <c r="DW13" s="231"/>
      <c r="DX13" s="226"/>
      <c r="DY13" s="226"/>
      <c r="DZ13" s="227"/>
      <c r="EA13" s="228"/>
      <c r="EB13" s="226"/>
      <c r="EC13" s="226"/>
      <c r="ED13" s="229"/>
      <c r="EE13" s="229"/>
      <c r="EF13" s="229"/>
      <c r="EG13" s="226"/>
      <c r="EH13" s="226"/>
      <c r="EK13" s="231"/>
      <c r="EL13" s="231"/>
      <c r="EM13" s="231"/>
      <c r="EN13" s="231"/>
      <c r="EO13" s="226"/>
      <c r="EP13" s="226"/>
      <c r="EQ13" s="227"/>
      <c r="ER13" s="228"/>
      <c r="ES13" s="226"/>
      <c r="ET13" s="226"/>
      <c r="EU13" s="229"/>
      <c r="EV13" s="229"/>
      <c r="EW13" s="229"/>
      <c r="EX13" s="226"/>
      <c r="EY13" s="226"/>
      <c r="FB13" s="231"/>
      <c r="FC13" s="231"/>
      <c r="FD13" s="231"/>
      <c r="FE13" s="231"/>
      <c r="FF13" s="226"/>
      <c r="FG13" s="226"/>
      <c r="FH13" s="227"/>
      <c r="FI13" s="228"/>
      <c r="FJ13" s="226"/>
      <c r="FK13" s="226"/>
      <c r="FL13" s="229"/>
      <c r="FM13" s="229"/>
      <c r="FN13" s="229"/>
      <c r="FO13" s="226"/>
      <c r="FP13" s="226"/>
      <c r="FS13" s="231"/>
      <c r="FT13" s="231"/>
      <c r="FU13" s="231"/>
      <c r="FV13" s="231"/>
      <c r="FW13" s="226"/>
      <c r="FX13" s="226"/>
      <c r="FY13" s="227"/>
      <c r="FZ13" s="228"/>
      <c r="GA13" s="226"/>
      <c r="GB13" s="226"/>
      <c r="GC13" s="229"/>
      <c r="GD13" s="229"/>
      <c r="GE13" s="229"/>
      <c r="GF13" s="226"/>
      <c r="GG13" s="226"/>
      <c r="GJ13" s="231"/>
      <c r="GK13" s="231"/>
      <c r="GL13" s="231"/>
      <c r="GM13" s="231"/>
      <c r="GN13" s="226"/>
      <c r="GO13" s="226"/>
      <c r="GP13" s="227"/>
      <c r="GQ13" s="228"/>
      <c r="GR13" s="226"/>
      <c r="GS13" s="226"/>
      <c r="GT13" s="229"/>
      <c r="GU13" s="229"/>
      <c r="GV13" s="229"/>
      <c r="GW13" s="226"/>
      <c r="GX13" s="226"/>
      <c r="HA13" s="231"/>
      <c r="HB13" s="231"/>
      <c r="HC13" s="231"/>
      <c r="HD13" s="231"/>
      <c r="HE13" s="226"/>
      <c r="HF13" s="226"/>
      <c r="HG13" s="227"/>
      <c r="HH13" s="228"/>
      <c r="HI13" s="226"/>
      <c r="HJ13" s="226"/>
      <c r="HK13" s="229"/>
      <c r="HL13" s="229"/>
      <c r="HM13" s="229"/>
      <c r="HN13" s="226"/>
      <c r="HO13" s="226"/>
      <c r="HR13" s="231"/>
      <c r="HS13" s="231"/>
      <c r="HT13" s="231"/>
      <c r="HU13" s="231"/>
      <c r="HV13" s="226"/>
      <c r="HW13" s="226"/>
      <c r="HX13" s="227"/>
      <c r="HY13" s="228"/>
      <c r="HZ13" s="226"/>
      <c r="IA13" s="226"/>
      <c r="IB13" s="229"/>
      <c r="IC13" s="229"/>
      <c r="ID13" s="229"/>
      <c r="IE13" s="226"/>
      <c r="IF13" s="226"/>
      <c r="II13" s="231"/>
    </row>
    <row r="14" spans="1:243" s="230" customFormat="1" ht="42" customHeight="1" x14ac:dyDescent="0.2">
      <c r="A14" s="210" t="s">
        <v>3013</v>
      </c>
      <c r="B14" s="211" t="s">
        <v>3014</v>
      </c>
      <c r="C14" s="211" t="s">
        <v>3014</v>
      </c>
      <c r="D14" s="211" t="s">
        <v>3015</v>
      </c>
      <c r="E14" s="212" t="str">
        <f t="shared" si="1"/>
        <v>下関市長府松小田本町1番26号</v>
      </c>
      <c r="F14" s="212" t="s">
        <v>4477</v>
      </c>
      <c r="G14" s="196">
        <v>42095</v>
      </c>
      <c r="H14" s="236" t="s">
        <v>4476</v>
      </c>
      <c r="I14" s="274"/>
      <c r="J14" s="368" t="s">
        <v>560</v>
      </c>
      <c r="K14" s="276" t="s">
        <v>19</v>
      </c>
      <c r="L14" s="276" t="s">
        <v>86</v>
      </c>
      <c r="M14" s="277" t="s">
        <v>4475</v>
      </c>
      <c r="N14" s="277" t="s">
        <v>4474</v>
      </c>
      <c r="O14" s="278" t="s">
        <v>52</v>
      </c>
      <c r="P14" s="279" t="s">
        <v>118</v>
      </c>
      <c r="Q14" s="231"/>
      <c r="R14" s="226"/>
      <c r="S14" s="226"/>
      <c r="V14" s="231"/>
      <c r="W14" s="231"/>
      <c r="X14" s="231"/>
      <c r="Y14" s="231"/>
      <c r="Z14" s="226"/>
      <c r="AA14" s="226"/>
      <c r="AB14" s="227"/>
      <c r="AC14" s="228"/>
      <c r="AD14" s="226"/>
      <c r="AE14" s="226"/>
      <c r="AF14" s="229"/>
      <c r="AG14" s="229"/>
      <c r="AH14" s="229"/>
      <c r="AI14" s="226"/>
      <c r="AJ14" s="226"/>
      <c r="AM14" s="231"/>
      <c r="AN14" s="231"/>
      <c r="AO14" s="231"/>
      <c r="AP14" s="231"/>
      <c r="AQ14" s="226"/>
      <c r="AR14" s="226"/>
      <c r="AS14" s="227"/>
      <c r="AT14" s="228"/>
      <c r="AU14" s="226"/>
      <c r="AV14" s="226"/>
      <c r="AW14" s="229"/>
      <c r="AX14" s="229"/>
      <c r="AY14" s="229"/>
      <c r="AZ14" s="226"/>
      <c r="BA14" s="226"/>
      <c r="BD14" s="231"/>
      <c r="BE14" s="231"/>
      <c r="BF14" s="231"/>
      <c r="BG14" s="231"/>
      <c r="BH14" s="226"/>
      <c r="BI14" s="226"/>
      <c r="BJ14" s="227"/>
      <c r="BK14" s="228"/>
      <c r="BL14" s="226"/>
      <c r="BM14" s="226"/>
      <c r="BN14" s="229"/>
      <c r="BO14" s="229"/>
      <c r="BP14" s="229"/>
      <c r="BQ14" s="226"/>
      <c r="BR14" s="226"/>
      <c r="BU14" s="231"/>
      <c r="BV14" s="231"/>
      <c r="BW14" s="231"/>
      <c r="BX14" s="231"/>
      <c r="BY14" s="226"/>
      <c r="BZ14" s="226"/>
      <c r="CA14" s="227"/>
      <c r="CB14" s="228"/>
      <c r="CC14" s="226"/>
      <c r="CD14" s="226"/>
      <c r="CE14" s="229"/>
      <c r="CF14" s="229"/>
      <c r="CG14" s="229"/>
      <c r="CH14" s="226"/>
      <c r="CI14" s="226"/>
      <c r="CL14" s="231"/>
      <c r="CM14" s="231"/>
      <c r="CN14" s="231"/>
      <c r="CO14" s="231"/>
      <c r="CP14" s="226"/>
      <c r="CQ14" s="226"/>
      <c r="CR14" s="227"/>
      <c r="CS14" s="228"/>
      <c r="CT14" s="226"/>
      <c r="CU14" s="226"/>
      <c r="CV14" s="229"/>
      <c r="CW14" s="229"/>
      <c r="CX14" s="229"/>
      <c r="CY14" s="226"/>
      <c r="CZ14" s="226"/>
      <c r="DC14" s="231"/>
      <c r="DD14" s="231"/>
      <c r="DE14" s="231"/>
      <c r="DF14" s="231"/>
      <c r="DG14" s="226"/>
      <c r="DH14" s="226"/>
      <c r="DI14" s="227"/>
      <c r="DJ14" s="228"/>
      <c r="DK14" s="226"/>
      <c r="DL14" s="226"/>
      <c r="DM14" s="229"/>
      <c r="DN14" s="229"/>
      <c r="DO14" s="229"/>
      <c r="DP14" s="226"/>
      <c r="DQ14" s="226"/>
      <c r="DT14" s="231"/>
      <c r="DU14" s="231"/>
      <c r="DV14" s="231"/>
      <c r="DW14" s="231"/>
      <c r="DX14" s="226"/>
      <c r="DY14" s="226"/>
      <c r="DZ14" s="227"/>
      <c r="EA14" s="228"/>
      <c r="EB14" s="226"/>
      <c r="EC14" s="226"/>
      <c r="ED14" s="229"/>
      <c r="EE14" s="229"/>
      <c r="EF14" s="229"/>
      <c r="EG14" s="226"/>
      <c r="EH14" s="226"/>
      <c r="EK14" s="231"/>
      <c r="EL14" s="231"/>
      <c r="EM14" s="231"/>
      <c r="EN14" s="231"/>
      <c r="EO14" s="226"/>
      <c r="EP14" s="226"/>
      <c r="EQ14" s="227"/>
      <c r="ER14" s="228"/>
      <c r="ES14" s="226"/>
      <c r="ET14" s="226"/>
      <c r="EU14" s="229"/>
      <c r="EV14" s="229"/>
      <c r="EW14" s="229"/>
      <c r="EX14" s="226"/>
      <c r="EY14" s="226"/>
      <c r="FB14" s="231"/>
      <c r="FC14" s="231"/>
      <c r="FD14" s="231"/>
      <c r="FE14" s="231"/>
      <c r="FF14" s="226"/>
      <c r="FG14" s="226"/>
      <c r="FH14" s="227"/>
      <c r="FI14" s="228"/>
      <c r="FJ14" s="226"/>
      <c r="FK14" s="226"/>
      <c r="FL14" s="229"/>
      <c r="FM14" s="229"/>
      <c r="FN14" s="229"/>
      <c r="FO14" s="226"/>
      <c r="FP14" s="226"/>
      <c r="FS14" s="231"/>
      <c r="FT14" s="231"/>
      <c r="FU14" s="231"/>
      <c r="FV14" s="231"/>
      <c r="FW14" s="226"/>
      <c r="FX14" s="226"/>
      <c r="FY14" s="227"/>
      <c r="FZ14" s="228"/>
      <c r="GA14" s="226"/>
      <c r="GB14" s="226"/>
      <c r="GC14" s="229"/>
      <c r="GD14" s="229"/>
      <c r="GE14" s="229"/>
      <c r="GF14" s="226"/>
      <c r="GG14" s="226"/>
      <c r="GJ14" s="231"/>
      <c r="GK14" s="231"/>
      <c r="GL14" s="231"/>
      <c r="GM14" s="231"/>
      <c r="GN14" s="226"/>
      <c r="GO14" s="226"/>
      <c r="GP14" s="227"/>
      <c r="GQ14" s="228"/>
      <c r="GR14" s="226"/>
      <c r="GS14" s="226"/>
      <c r="GT14" s="229"/>
      <c r="GU14" s="229"/>
      <c r="GV14" s="229"/>
      <c r="GW14" s="226"/>
      <c r="GX14" s="226"/>
      <c r="HA14" s="231"/>
      <c r="HB14" s="231"/>
      <c r="HC14" s="231"/>
      <c r="HD14" s="231"/>
      <c r="HE14" s="226"/>
      <c r="HF14" s="226"/>
      <c r="HG14" s="227"/>
      <c r="HH14" s="228"/>
      <c r="HI14" s="226"/>
      <c r="HJ14" s="226"/>
      <c r="HK14" s="229"/>
      <c r="HL14" s="229"/>
      <c r="HM14" s="229"/>
      <c r="HN14" s="226"/>
      <c r="HO14" s="226"/>
      <c r="HR14" s="231"/>
      <c r="HS14" s="231"/>
      <c r="HT14" s="231"/>
      <c r="HU14" s="231"/>
      <c r="HV14" s="226"/>
      <c r="HW14" s="226"/>
      <c r="HX14" s="227"/>
      <c r="HY14" s="228"/>
      <c r="HZ14" s="226"/>
      <c r="IA14" s="226"/>
      <c r="IB14" s="229"/>
      <c r="IC14" s="229"/>
      <c r="ID14" s="229"/>
      <c r="IE14" s="226"/>
      <c r="IF14" s="226"/>
      <c r="II14" s="231"/>
    </row>
    <row r="15" spans="1:243" s="230" customFormat="1" ht="42" customHeight="1" x14ac:dyDescent="0.2">
      <c r="A15" s="210" t="s">
        <v>7032</v>
      </c>
      <c r="B15" s="211" t="s">
        <v>6773</v>
      </c>
      <c r="C15" s="211" t="s">
        <v>6773</v>
      </c>
      <c r="D15" s="211" t="s">
        <v>9027</v>
      </c>
      <c r="E15" s="212" t="s">
        <v>7033</v>
      </c>
      <c r="F15" s="212" t="s">
        <v>3327</v>
      </c>
      <c r="G15" s="196">
        <v>38808</v>
      </c>
      <c r="H15" s="236" t="s">
        <v>4200</v>
      </c>
      <c r="I15" s="280"/>
      <c r="J15" s="369" t="s">
        <v>4207</v>
      </c>
      <c r="K15" s="370" t="s">
        <v>450</v>
      </c>
      <c r="L15" s="370" t="s">
        <v>451</v>
      </c>
      <c r="M15" s="371" t="s">
        <v>7034</v>
      </c>
      <c r="N15" s="371" t="s">
        <v>7035</v>
      </c>
      <c r="O15" s="372" t="s">
        <v>250</v>
      </c>
      <c r="P15" s="373" t="s">
        <v>6644</v>
      </c>
      <c r="Q15" s="231"/>
      <c r="R15" s="226"/>
      <c r="S15" s="226"/>
      <c r="V15" s="231"/>
      <c r="W15" s="231"/>
      <c r="X15" s="231"/>
      <c r="Y15" s="231"/>
      <c r="Z15" s="226"/>
      <c r="AA15" s="226"/>
      <c r="AB15" s="227"/>
      <c r="AC15" s="228"/>
      <c r="AD15" s="226"/>
      <c r="AE15" s="226"/>
      <c r="AF15" s="229"/>
      <c r="AG15" s="229"/>
      <c r="AH15" s="229"/>
      <c r="AI15" s="226"/>
      <c r="AJ15" s="226"/>
      <c r="AM15" s="231"/>
      <c r="AN15" s="231"/>
      <c r="AO15" s="231"/>
      <c r="AP15" s="231"/>
      <c r="AQ15" s="226"/>
      <c r="AR15" s="226"/>
      <c r="AS15" s="227"/>
      <c r="AT15" s="228"/>
      <c r="AU15" s="226"/>
      <c r="AV15" s="226"/>
      <c r="AW15" s="229"/>
      <c r="AX15" s="229"/>
      <c r="AY15" s="229"/>
      <c r="AZ15" s="226"/>
      <c r="BA15" s="226"/>
      <c r="BD15" s="231"/>
      <c r="BE15" s="231"/>
      <c r="BF15" s="231"/>
      <c r="BG15" s="231"/>
      <c r="BH15" s="226"/>
      <c r="BI15" s="226"/>
      <c r="BJ15" s="227"/>
      <c r="BK15" s="228"/>
      <c r="BL15" s="226"/>
      <c r="BM15" s="226"/>
      <c r="BN15" s="229"/>
      <c r="BO15" s="229"/>
      <c r="BP15" s="229"/>
      <c r="BQ15" s="226"/>
      <c r="BR15" s="226"/>
      <c r="BU15" s="231"/>
      <c r="BV15" s="231"/>
      <c r="BW15" s="231"/>
      <c r="BX15" s="231"/>
      <c r="BY15" s="226"/>
      <c r="BZ15" s="226"/>
      <c r="CA15" s="227"/>
      <c r="CB15" s="228"/>
      <c r="CC15" s="226"/>
      <c r="CD15" s="226"/>
      <c r="CE15" s="229"/>
      <c r="CF15" s="229"/>
      <c r="CG15" s="229"/>
      <c r="CH15" s="226"/>
      <c r="CI15" s="226"/>
      <c r="CL15" s="231"/>
      <c r="CM15" s="231"/>
      <c r="CN15" s="231"/>
      <c r="CO15" s="231"/>
      <c r="CP15" s="226"/>
      <c r="CQ15" s="226"/>
      <c r="CR15" s="227"/>
      <c r="CS15" s="228"/>
      <c r="CT15" s="226"/>
      <c r="CU15" s="226"/>
      <c r="CV15" s="229"/>
      <c r="CW15" s="229"/>
      <c r="CX15" s="229"/>
      <c r="CY15" s="226"/>
      <c r="CZ15" s="226"/>
      <c r="DC15" s="231"/>
      <c r="DD15" s="231"/>
      <c r="DE15" s="231"/>
      <c r="DF15" s="231"/>
      <c r="DG15" s="226"/>
      <c r="DH15" s="226"/>
      <c r="DI15" s="227"/>
      <c r="DJ15" s="228"/>
      <c r="DK15" s="226"/>
      <c r="DL15" s="226"/>
      <c r="DM15" s="229"/>
      <c r="DN15" s="229"/>
      <c r="DO15" s="229"/>
      <c r="DP15" s="226"/>
      <c r="DQ15" s="226"/>
      <c r="DT15" s="231"/>
      <c r="DU15" s="231"/>
      <c r="DV15" s="231"/>
      <c r="DW15" s="231"/>
      <c r="DX15" s="226"/>
      <c r="DY15" s="226"/>
      <c r="DZ15" s="227"/>
      <c r="EA15" s="228"/>
      <c r="EB15" s="226"/>
      <c r="EC15" s="226"/>
      <c r="ED15" s="229"/>
      <c r="EE15" s="229"/>
      <c r="EF15" s="229"/>
      <c r="EG15" s="226"/>
      <c r="EH15" s="226"/>
      <c r="EK15" s="231"/>
      <c r="EL15" s="231"/>
      <c r="EM15" s="231"/>
      <c r="EN15" s="231"/>
      <c r="EO15" s="226"/>
      <c r="EP15" s="226"/>
      <c r="EQ15" s="227"/>
      <c r="ER15" s="228"/>
      <c r="ES15" s="226"/>
      <c r="ET15" s="226"/>
      <c r="EU15" s="229"/>
      <c r="EV15" s="229"/>
      <c r="EW15" s="229"/>
      <c r="EX15" s="226"/>
      <c r="EY15" s="226"/>
      <c r="FB15" s="231"/>
      <c r="FC15" s="231"/>
      <c r="FD15" s="231"/>
      <c r="FE15" s="231"/>
      <c r="FF15" s="226"/>
      <c r="FG15" s="226"/>
      <c r="FH15" s="227"/>
      <c r="FI15" s="228"/>
      <c r="FJ15" s="226"/>
      <c r="FK15" s="226"/>
      <c r="FL15" s="229"/>
      <c r="FM15" s="229"/>
      <c r="FN15" s="229"/>
      <c r="FO15" s="226"/>
      <c r="FP15" s="226"/>
      <c r="FS15" s="231"/>
      <c r="FT15" s="231"/>
      <c r="FU15" s="231"/>
      <c r="FV15" s="231"/>
      <c r="FW15" s="226"/>
      <c r="FX15" s="226"/>
      <c r="FY15" s="227"/>
      <c r="FZ15" s="228"/>
      <c r="GA15" s="226"/>
      <c r="GB15" s="226"/>
      <c r="GC15" s="229"/>
      <c r="GD15" s="229"/>
      <c r="GE15" s="229"/>
      <c r="GF15" s="226"/>
      <c r="GG15" s="226"/>
      <c r="GJ15" s="231"/>
      <c r="GK15" s="231"/>
      <c r="GL15" s="231"/>
      <c r="GM15" s="231"/>
      <c r="GN15" s="226"/>
      <c r="GO15" s="226"/>
      <c r="GP15" s="227"/>
      <c r="GQ15" s="228"/>
      <c r="GR15" s="226"/>
      <c r="GS15" s="226"/>
      <c r="GT15" s="229"/>
      <c r="GU15" s="229"/>
      <c r="GV15" s="229"/>
      <c r="GW15" s="226"/>
      <c r="GX15" s="226"/>
      <c r="HA15" s="231"/>
      <c r="HB15" s="231"/>
      <c r="HC15" s="231"/>
      <c r="HD15" s="231"/>
      <c r="HE15" s="226"/>
      <c r="HF15" s="226"/>
      <c r="HG15" s="227"/>
      <c r="HH15" s="228"/>
      <c r="HI15" s="226"/>
      <c r="HJ15" s="226"/>
      <c r="HK15" s="229"/>
      <c r="HL15" s="229"/>
      <c r="HM15" s="229"/>
      <c r="HN15" s="226"/>
      <c r="HO15" s="226"/>
      <c r="HR15" s="231"/>
      <c r="HS15" s="231"/>
      <c r="HT15" s="231"/>
      <c r="HU15" s="231"/>
      <c r="HV15" s="226"/>
      <c r="HW15" s="226"/>
      <c r="HX15" s="227"/>
      <c r="HY15" s="228"/>
      <c r="HZ15" s="226"/>
      <c r="IA15" s="226"/>
      <c r="IB15" s="229"/>
      <c r="IC15" s="229"/>
      <c r="ID15" s="229"/>
      <c r="IE15" s="226"/>
      <c r="IF15" s="226"/>
      <c r="II15" s="231"/>
    </row>
    <row r="16" spans="1:243" s="230" customFormat="1" ht="42" customHeight="1" x14ac:dyDescent="0.2">
      <c r="A16" s="210" t="s">
        <v>3016</v>
      </c>
      <c r="B16" s="211" t="s">
        <v>2262</v>
      </c>
      <c r="C16" s="211" t="s">
        <v>2262</v>
      </c>
      <c r="D16" s="211" t="s">
        <v>3997</v>
      </c>
      <c r="E16" s="212" t="str">
        <f t="shared" si="1"/>
        <v>下関市川中豊町三丁目3番5号</v>
      </c>
      <c r="F16" s="212" t="s">
        <v>4473</v>
      </c>
      <c r="G16" s="196">
        <v>38808</v>
      </c>
      <c r="H16" s="236" t="s">
        <v>4201</v>
      </c>
      <c r="I16" s="280"/>
      <c r="J16" s="369" t="s">
        <v>4370</v>
      </c>
      <c r="K16" s="370" t="s">
        <v>19</v>
      </c>
      <c r="L16" s="370" t="s">
        <v>20</v>
      </c>
      <c r="M16" s="371" t="s">
        <v>2481</v>
      </c>
      <c r="N16" s="371" t="s">
        <v>4472</v>
      </c>
      <c r="O16" s="372" t="s">
        <v>250</v>
      </c>
      <c r="P16" s="373" t="s">
        <v>4394</v>
      </c>
      <c r="Q16" s="231"/>
      <c r="R16" s="226"/>
      <c r="S16" s="226"/>
      <c r="V16" s="231"/>
      <c r="W16" s="231"/>
      <c r="X16" s="231"/>
      <c r="Y16" s="231"/>
      <c r="Z16" s="226"/>
      <c r="AA16" s="226"/>
      <c r="AB16" s="227"/>
      <c r="AC16" s="228"/>
      <c r="AD16" s="226"/>
      <c r="AE16" s="226"/>
      <c r="AF16" s="229"/>
      <c r="AG16" s="229"/>
      <c r="AH16" s="229"/>
      <c r="AI16" s="226"/>
      <c r="AJ16" s="226"/>
      <c r="AM16" s="231"/>
      <c r="AN16" s="231"/>
      <c r="AO16" s="231"/>
      <c r="AP16" s="231"/>
      <c r="AQ16" s="226"/>
      <c r="AR16" s="226"/>
      <c r="AS16" s="227"/>
      <c r="AT16" s="228"/>
      <c r="AU16" s="226"/>
      <c r="AV16" s="226"/>
      <c r="AW16" s="229"/>
      <c r="AX16" s="229"/>
      <c r="AY16" s="229"/>
      <c r="AZ16" s="226"/>
      <c r="BA16" s="226"/>
      <c r="BD16" s="231"/>
      <c r="BE16" s="231"/>
      <c r="BF16" s="231"/>
      <c r="BG16" s="231"/>
      <c r="BH16" s="226"/>
      <c r="BI16" s="226"/>
      <c r="BJ16" s="227"/>
      <c r="BK16" s="228"/>
      <c r="BL16" s="226"/>
      <c r="BM16" s="226"/>
      <c r="BN16" s="229"/>
      <c r="BO16" s="229"/>
      <c r="BP16" s="229"/>
      <c r="BQ16" s="226"/>
      <c r="BR16" s="226"/>
      <c r="BU16" s="231"/>
      <c r="BV16" s="231"/>
      <c r="BW16" s="231"/>
      <c r="BX16" s="231"/>
      <c r="BY16" s="226"/>
      <c r="BZ16" s="226"/>
      <c r="CA16" s="227"/>
      <c r="CB16" s="228"/>
      <c r="CC16" s="226"/>
      <c r="CD16" s="226"/>
      <c r="CE16" s="229"/>
      <c r="CF16" s="229"/>
      <c r="CG16" s="229"/>
      <c r="CH16" s="226"/>
      <c r="CI16" s="226"/>
      <c r="CL16" s="231"/>
      <c r="CM16" s="231"/>
      <c r="CN16" s="231"/>
      <c r="CO16" s="231"/>
      <c r="CP16" s="226"/>
      <c r="CQ16" s="226"/>
      <c r="CR16" s="227"/>
      <c r="CS16" s="228"/>
      <c r="CT16" s="226"/>
      <c r="CU16" s="226"/>
      <c r="CV16" s="229"/>
      <c r="CW16" s="229"/>
      <c r="CX16" s="229"/>
      <c r="CY16" s="226"/>
      <c r="CZ16" s="226"/>
      <c r="DC16" s="231"/>
      <c r="DD16" s="231"/>
      <c r="DE16" s="231"/>
      <c r="DF16" s="231"/>
      <c r="DG16" s="226"/>
      <c r="DH16" s="226"/>
      <c r="DI16" s="227"/>
      <c r="DJ16" s="228"/>
      <c r="DK16" s="226"/>
      <c r="DL16" s="226"/>
      <c r="DM16" s="229"/>
      <c r="DN16" s="229"/>
      <c r="DO16" s="229"/>
      <c r="DP16" s="226"/>
      <c r="DQ16" s="226"/>
      <c r="DT16" s="231"/>
      <c r="DU16" s="231"/>
      <c r="DV16" s="231"/>
      <c r="DW16" s="231"/>
      <c r="DX16" s="226"/>
      <c r="DY16" s="226"/>
      <c r="DZ16" s="227"/>
      <c r="EA16" s="228"/>
      <c r="EB16" s="226"/>
      <c r="EC16" s="226"/>
      <c r="ED16" s="229"/>
      <c r="EE16" s="229"/>
      <c r="EF16" s="229"/>
      <c r="EG16" s="226"/>
      <c r="EH16" s="226"/>
      <c r="EK16" s="231"/>
      <c r="EL16" s="231"/>
      <c r="EM16" s="231"/>
      <c r="EN16" s="231"/>
      <c r="EO16" s="226"/>
      <c r="EP16" s="226"/>
      <c r="EQ16" s="227"/>
      <c r="ER16" s="228"/>
      <c r="ES16" s="226"/>
      <c r="ET16" s="226"/>
      <c r="EU16" s="229"/>
      <c r="EV16" s="229"/>
      <c r="EW16" s="229"/>
      <c r="EX16" s="226"/>
      <c r="EY16" s="226"/>
      <c r="FB16" s="231"/>
      <c r="FC16" s="231"/>
      <c r="FD16" s="231"/>
      <c r="FE16" s="231"/>
      <c r="FF16" s="226"/>
      <c r="FG16" s="226"/>
      <c r="FH16" s="227"/>
      <c r="FI16" s="228"/>
      <c r="FJ16" s="226"/>
      <c r="FK16" s="226"/>
      <c r="FL16" s="229"/>
      <c r="FM16" s="229"/>
      <c r="FN16" s="229"/>
      <c r="FO16" s="226"/>
      <c r="FP16" s="226"/>
      <c r="FS16" s="231"/>
      <c r="FT16" s="231"/>
      <c r="FU16" s="231"/>
      <c r="FV16" s="231"/>
      <c r="FW16" s="226"/>
      <c r="FX16" s="226"/>
      <c r="FY16" s="227"/>
      <c r="FZ16" s="228"/>
      <c r="GA16" s="226"/>
      <c r="GB16" s="226"/>
      <c r="GC16" s="229"/>
      <c r="GD16" s="229"/>
      <c r="GE16" s="229"/>
      <c r="GF16" s="226"/>
      <c r="GG16" s="226"/>
      <c r="GJ16" s="231"/>
      <c r="GK16" s="231"/>
      <c r="GL16" s="231"/>
      <c r="GM16" s="231"/>
      <c r="GN16" s="226"/>
      <c r="GO16" s="226"/>
      <c r="GP16" s="227"/>
      <c r="GQ16" s="228"/>
      <c r="GR16" s="226"/>
      <c r="GS16" s="226"/>
      <c r="GT16" s="229"/>
      <c r="GU16" s="229"/>
      <c r="GV16" s="229"/>
      <c r="GW16" s="226"/>
      <c r="GX16" s="226"/>
      <c r="HA16" s="231"/>
      <c r="HB16" s="231"/>
      <c r="HC16" s="231"/>
      <c r="HD16" s="231"/>
      <c r="HE16" s="226"/>
      <c r="HF16" s="226"/>
      <c r="HG16" s="227"/>
      <c r="HH16" s="228"/>
      <c r="HI16" s="226"/>
      <c r="HJ16" s="226"/>
      <c r="HK16" s="229"/>
      <c r="HL16" s="229"/>
      <c r="HM16" s="229"/>
      <c r="HN16" s="226"/>
      <c r="HO16" s="226"/>
      <c r="HR16" s="231"/>
      <c r="HS16" s="231"/>
      <c r="HT16" s="231"/>
      <c r="HU16" s="231"/>
      <c r="HV16" s="226"/>
      <c r="HW16" s="226"/>
      <c r="HX16" s="227"/>
      <c r="HY16" s="228"/>
      <c r="HZ16" s="226"/>
      <c r="IA16" s="226"/>
      <c r="IB16" s="229"/>
      <c r="IC16" s="229"/>
      <c r="ID16" s="229"/>
      <c r="IE16" s="226"/>
      <c r="IF16" s="226"/>
      <c r="II16" s="231"/>
    </row>
    <row r="17" spans="1:243" s="230" customFormat="1" ht="42" customHeight="1" x14ac:dyDescent="0.2">
      <c r="A17" s="210" t="s">
        <v>3017</v>
      </c>
      <c r="B17" s="211" t="s">
        <v>182</v>
      </c>
      <c r="C17" s="211" t="s">
        <v>182</v>
      </c>
      <c r="D17" s="211" t="s">
        <v>6558</v>
      </c>
      <c r="E17" s="212" t="str">
        <f t="shared" si="1"/>
        <v>下関市富任町一丁目4番1-3号</v>
      </c>
      <c r="F17" s="212" t="s">
        <v>4471</v>
      </c>
      <c r="G17" s="196">
        <v>42095</v>
      </c>
      <c r="H17" s="236" t="s">
        <v>4470</v>
      </c>
      <c r="I17" s="280"/>
      <c r="J17" s="368" t="s">
        <v>560</v>
      </c>
      <c r="K17" s="276" t="s">
        <v>19</v>
      </c>
      <c r="L17" s="276" t="s">
        <v>86</v>
      </c>
      <c r="M17" s="277" t="s">
        <v>3018</v>
      </c>
      <c r="N17" s="277" t="s">
        <v>4469</v>
      </c>
      <c r="O17" s="278" t="s">
        <v>52</v>
      </c>
      <c r="P17" s="279" t="s">
        <v>118</v>
      </c>
      <c r="Q17" s="231"/>
      <c r="R17" s="226"/>
      <c r="S17" s="226"/>
      <c r="V17" s="231"/>
      <c r="W17" s="231"/>
      <c r="X17" s="231"/>
      <c r="Y17" s="231"/>
      <c r="Z17" s="226"/>
      <c r="AA17" s="226"/>
      <c r="AB17" s="227"/>
      <c r="AC17" s="228"/>
      <c r="AD17" s="226"/>
      <c r="AE17" s="226"/>
      <c r="AF17" s="229"/>
      <c r="AG17" s="229"/>
      <c r="AH17" s="229"/>
      <c r="AI17" s="226"/>
      <c r="AJ17" s="226"/>
      <c r="AM17" s="231"/>
      <c r="AN17" s="231"/>
      <c r="AO17" s="231"/>
      <c r="AP17" s="231"/>
      <c r="AQ17" s="226"/>
      <c r="AR17" s="226"/>
      <c r="AS17" s="227"/>
      <c r="AT17" s="228"/>
      <c r="AU17" s="226"/>
      <c r="AV17" s="226"/>
      <c r="AW17" s="229"/>
      <c r="AX17" s="229"/>
      <c r="AY17" s="229"/>
      <c r="AZ17" s="226"/>
      <c r="BA17" s="226"/>
      <c r="BD17" s="231"/>
      <c r="BE17" s="231"/>
      <c r="BF17" s="231"/>
      <c r="BG17" s="231"/>
      <c r="BH17" s="226"/>
      <c r="BI17" s="226"/>
      <c r="BJ17" s="227"/>
      <c r="BK17" s="228"/>
      <c r="BL17" s="226"/>
      <c r="BM17" s="226"/>
      <c r="BN17" s="229"/>
      <c r="BO17" s="229"/>
      <c r="BP17" s="229"/>
      <c r="BQ17" s="226"/>
      <c r="BR17" s="226"/>
      <c r="BU17" s="231"/>
      <c r="BV17" s="231"/>
      <c r="BW17" s="231"/>
      <c r="BX17" s="231"/>
      <c r="BY17" s="226"/>
      <c r="BZ17" s="226"/>
      <c r="CA17" s="227"/>
      <c r="CB17" s="228"/>
      <c r="CC17" s="226"/>
      <c r="CD17" s="226"/>
      <c r="CE17" s="229"/>
      <c r="CF17" s="229"/>
      <c r="CG17" s="229"/>
      <c r="CH17" s="226"/>
      <c r="CI17" s="226"/>
      <c r="CL17" s="231"/>
      <c r="CM17" s="231"/>
      <c r="CN17" s="231"/>
      <c r="CO17" s="231"/>
      <c r="CP17" s="226"/>
      <c r="CQ17" s="226"/>
      <c r="CR17" s="227"/>
      <c r="CS17" s="228"/>
      <c r="CT17" s="226"/>
      <c r="CU17" s="226"/>
      <c r="CV17" s="229"/>
      <c r="CW17" s="229"/>
      <c r="CX17" s="229"/>
      <c r="CY17" s="226"/>
      <c r="CZ17" s="226"/>
      <c r="DC17" s="231"/>
      <c r="DD17" s="231"/>
      <c r="DE17" s="231"/>
      <c r="DF17" s="231"/>
      <c r="DG17" s="226"/>
      <c r="DH17" s="226"/>
      <c r="DI17" s="227"/>
      <c r="DJ17" s="228"/>
      <c r="DK17" s="226"/>
      <c r="DL17" s="226"/>
      <c r="DM17" s="229"/>
      <c r="DN17" s="229"/>
      <c r="DO17" s="229"/>
      <c r="DP17" s="226"/>
      <c r="DQ17" s="226"/>
      <c r="DT17" s="231"/>
      <c r="DU17" s="231"/>
      <c r="DV17" s="231"/>
      <c r="DW17" s="231"/>
      <c r="DX17" s="226"/>
      <c r="DY17" s="226"/>
      <c r="DZ17" s="227"/>
      <c r="EA17" s="228"/>
      <c r="EB17" s="226"/>
      <c r="EC17" s="226"/>
      <c r="ED17" s="229"/>
      <c r="EE17" s="229"/>
      <c r="EF17" s="229"/>
      <c r="EG17" s="226"/>
      <c r="EH17" s="226"/>
      <c r="EK17" s="231"/>
      <c r="EL17" s="231"/>
      <c r="EM17" s="231"/>
      <c r="EN17" s="231"/>
      <c r="EO17" s="226"/>
      <c r="EP17" s="226"/>
      <c r="EQ17" s="227"/>
      <c r="ER17" s="228"/>
      <c r="ES17" s="226"/>
      <c r="ET17" s="226"/>
      <c r="EU17" s="229"/>
      <c r="EV17" s="229"/>
      <c r="EW17" s="229"/>
      <c r="EX17" s="226"/>
      <c r="EY17" s="226"/>
      <c r="FB17" s="231"/>
      <c r="FC17" s="231"/>
      <c r="FD17" s="231"/>
      <c r="FE17" s="231"/>
      <c r="FF17" s="226"/>
      <c r="FG17" s="226"/>
      <c r="FH17" s="227"/>
      <c r="FI17" s="228"/>
      <c r="FJ17" s="226"/>
      <c r="FK17" s="226"/>
      <c r="FL17" s="229"/>
      <c r="FM17" s="229"/>
      <c r="FN17" s="229"/>
      <c r="FO17" s="226"/>
      <c r="FP17" s="226"/>
      <c r="FS17" s="231"/>
      <c r="FT17" s="231"/>
      <c r="FU17" s="231"/>
      <c r="FV17" s="231"/>
      <c r="FW17" s="226"/>
      <c r="FX17" s="226"/>
      <c r="FY17" s="227"/>
      <c r="FZ17" s="228"/>
      <c r="GA17" s="226"/>
      <c r="GB17" s="226"/>
      <c r="GC17" s="229"/>
      <c r="GD17" s="229"/>
      <c r="GE17" s="229"/>
      <c r="GF17" s="226"/>
      <c r="GG17" s="226"/>
      <c r="GJ17" s="231"/>
      <c r="GK17" s="231"/>
      <c r="GL17" s="231"/>
      <c r="GM17" s="231"/>
      <c r="GN17" s="226"/>
      <c r="GO17" s="226"/>
      <c r="GP17" s="227"/>
      <c r="GQ17" s="228"/>
      <c r="GR17" s="226"/>
      <c r="GS17" s="226"/>
      <c r="GT17" s="229"/>
      <c r="GU17" s="229"/>
      <c r="GV17" s="229"/>
      <c r="GW17" s="226"/>
      <c r="GX17" s="226"/>
      <c r="HA17" s="231"/>
      <c r="HB17" s="231"/>
      <c r="HC17" s="231"/>
      <c r="HD17" s="231"/>
      <c r="HE17" s="226"/>
      <c r="HF17" s="226"/>
      <c r="HG17" s="227"/>
      <c r="HH17" s="228"/>
      <c r="HI17" s="226"/>
      <c r="HJ17" s="226"/>
      <c r="HK17" s="229"/>
      <c r="HL17" s="229"/>
      <c r="HM17" s="229"/>
      <c r="HN17" s="226"/>
      <c r="HO17" s="226"/>
      <c r="HR17" s="231"/>
      <c r="HS17" s="231"/>
      <c r="HT17" s="231"/>
      <c r="HU17" s="231"/>
      <c r="HV17" s="226"/>
      <c r="HW17" s="226"/>
      <c r="HX17" s="227"/>
      <c r="HY17" s="228"/>
      <c r="HZ17" s="226"/>
      <c r="IA17" s="226"/>
      <c r="IB17" s="229"/>
      <c r="IC17" s="229"/>
      <c r="ID17" s="229"/>
      <c r="IE17" s="226"/>
      <c r="IF17" s="226"/>
      <c r="II17" s="231"/>
    </row>
    <row r="18" spans="1:243" s="230" customFormat="1" ht="42" customHeight="1" x14ac:dyDescent="0.2">
      <c r="A18" s="210" t="s">
        <v>3019</v>
      </c>
      <c r="B18" s="211" t="s">
        <v>177</v>
      </c>
      <c r="C18" s="211" t="s">
        <v>177</v>
      </c>
      <c r="D18" s="211" t="s">
        <v>3020</v>
      </c>
      <c r="E18" s="212" t="str">
        <f t="shared" si="1"/>
        <v>下関市形山みどり町14番16号</v>
      </c>
      <c r="F18" s="212" t="s">
        <v>4468</v>
      </c>
      <c r="G18" s="196">
        <v>42095</v>
      </c>
      <c r="H18" s="236" t="s">
        <v>4467</v>
      </c>
      <c r="I18" s="280"/>
      <c r="J18" s="368" t="s">
        <v>560</v>
      </c>
      <c r="K18" s="276" t="s">
        <v>19</v>
      </c>
      <c r="L18" s="276" t="s">
        <v>86</v>
      </c>
      <c r="M18" s="371" t="s">
        <v>3021</v>
      </c>
      <c r="N18" s="277" t="s">
        <v>4466</v>
      </c>
      <c r="O18" s="278" t="s">
        <v>52</v>
      </c>
      <c r="P18" s="279" t="s">
        <v>118</v>
      </c>
      <c r="Q18" s="231"/>
      <c r="R18" s="226"/>
      <c r="S18" s="226"/>
      <c r="V18" s="231"/>
      <c r="W18" s="231"/>
      <c r="X18" s="231"/>
      <c r="Y18" s="231"/>
      <c r="Z18" s="226"/>
      <c r="AA18" s="226"/>
      <c r="AB18" s="227"/>
      <c r="AC18" s="228"/>
      <c r="AD18" s="226"/>
      <c r="AE18" s="226"/>
      <c r="AF18" s="229"/>
      <c r="AG18" s="229"/>
      <c r="AH18" s="229"/>
      <c r="AI18" s="226"/>
      <c r="AJ18" s="226"/>
      <c r="AM18" s="231"/>
      <c r="AN18" s="231"/>
      <c r="AO18" s="231"/>
      <c r="AP18" s="231"/>
      <c r="AQ18" s="226"/>
      <c r="AR18" s="226"/>
      <c r="AS18" s="227"/>
      <c r="AT18" s="228"/>
      <c r="AU18" s="226"/>
      <c r="AV18" s="226"/>
      <c r="AW18" s="229"/>
      <c r="AX18" s="229"/>
      <c r="AY18" s="229"/>
      <c r="AZ18" s="226"/>
      <c r="BA18" s="226"/>
      <c r="BD18" s="231"/>
      <c r="BE18" s="231"/>
      <c r="BF18" s="231"/>
      <c r="BG18" s="231"/>
      <c r="BH18" s="226"/>
      <c r="BI18" s="226"/>
      <c r="BJ18" s="227"/>
      <c r="BK18" s="228"/>
      <c r="BL18" s="226"/>
      <c r="BM18" s="226"/>
      <c r="BN18" s="229"/>
      <c r="BO18" s="229"/>
      <c r="BP18" s="229"/>
      <c r="BQ18" s="226"/>
      <c r="BR18" s="226"/>
      <c r="BU18" s="231"/>
      <c r="BV18" s="231"/>
      <c r="BW18" s="231"/>
      <c r="BX18" s="231"/>
      <c r="BY18" s="226"/>
      <c r="BZ18" s="226"/>
      <c r="CA18" s="227"/>
      <c r="CB18" s="228"/>
      <c r="CC18" s="226"/>
      <c r="CD18" s="226"/>
      <c r="CE18" s="229"/>
      <c r="CF18" s="229"/>
      <c r="CG18" s="229"/>
      <c r="CH18" s="226"/>
      <c r="CI18" s="226"/>
      <c r="CL18" s="231"/>
      <c r="CM18" s="231"/>
      <c r="CN18" s="231"/>
      <c r="CO18" s="231"/>
      <c r="CP18" s="226"/>
      <c r="CQ18" s="226"/>
      <c r="CR18" s="227"/>
      <c r="CS18" s="228"/>
      <c r="CT18" s="226"/>
      <c r="CU18" s="226"/>
      <c r="CV18" s="229"/>
      <c r="CW18" s="229"/>
      <c r="CX18" s="229"/>
      <c r="CY18" s="226"/>
      <c r="CZ18" s="226"/>
      <c r="DC18" s="231"/>
      <c r="DD18" s="231"/>
      <c r="DE18" s="231"/>
      <c r="DF18" s="231"/>
      <c r="DG18" s="226"/>
      <c r="DH18" s="226"/>
      <c r="DI18" s="227"/>
      <c r="DJ18" s="228"/>
      <c r="DK18" s="226"/>
      <c r="DL18" s="226"/>
      <c r="DM18" s="229"/>
      <c r="DN18" s="229"/>
      <c r="DO18" s="229"/>
      <c r="DP18" s="226"/>
      <c r="DQ18" s="226"/>
      <c r="DT18" s="231"/>
      <c r="DU18" s="231"/>
      <c r="DV18" s="231"/>
      <c r="DW18" s="231"/>
      <c r="DX18" s="226"/>
      <c r="DY18" s="226"/>
      <c r="DZ18" s="227"/>
      <c r="EA18" s="228"/>
      <c r="EB18" s="226"/>
      <c r="EC18" s="226"/>
      <c r="ED18" s="229"/>
      <c r="EE18" s="229"/>
      <c r="EF18" s="229"/>
      <c r="EG18" s="226"/>
      <c r="EH18" s="226"/>
      <c r="EK18" s="231"/>
      <c r="EL18" s="231"/>
      <c r="EM18" s="231"/>
      <c r="EN18" s="231"/>
      <c r="EO18" s="226"/>
      <c r="EP18" s="226"/>
      <c r="EQ18" s="227"/>
      <c r="ER18" s="228"/>
      <c r="ES18" s="226"/>
      <c r="ET18" s="226"/>
      <c r="EU18" s="229"/>
      <c r="EV18" s="229"/>
      <c r="EW18" s="229"/>
      <c r="EX18" s="226"/>
      <c r="EY18" s="226"/>
      <c r="FB18" s="231"/>
      <c r="FC18" s="231"/>
      <c r="FD18" s="231"/>
      <c r="FE18" s="231"/>
      <c r="FF18" s="226"/>
      <c r="FG18" s="226"/>
      <c r="FH18" s="227"/>
      <c r="FI18" s="228"/>
      <c r="FJ18" s="226"/>
      <c r="FK18" s="226"/>
      <c r="FL18" s="229"/>
      <c r="FM18" s="229"/>
      <c r="FN18" s="229"/>
      <c r="FO18" s="226"/>
      <c r="FP18" s="226"/>
      <c r="FS18" s="231"/>
      <c r="FT18" s="231"/>
      <c r="FU18" s="231"/>
      <c r="FV18" s="231"/>
      <c r="FW18" s="226"/>
      <c r="FX18" s="226"/>
      <c r="FY18" s="227"/>
      <c r="FZ18" s="228"/>
      <c r="GA18" s="226"/>
      <c r="GB18" s="226"/>
      <c r="GC18" s="229"/>
      <c r="GD18" s="229"/>
      <c r="GE18" s="229"/>
      <c r="GF18" s="226"/>
      <c r="GG18" s="226"/>
      <c r="GJ18" s="231"/>
      <c r="GK18" s="231"/>
      <c r="GL18" s="231"/>
      <c r="GM18" s="231"/>
      <c r="GN18" s="226"/>
      <c r="GO18" s="226"/>
      <c r="GP18" s="227"/>
      <c r="GQ18" s="228"/>
      <c r="GR18" s="226"/>
      <c r="GS18" s="226"/>
      <c r="GT18" s="229"/>
      <c r="GU18" s="229"/>
      <c r="GV18" s="229"/>
      <c r="GW18" s="226"/>
      <c r="GX18" s="226"/>
      <c r="HA18" s="231"/>
      <c r="HB18" s="231"/>
      <c r="HC18" s="231"/>
      <c r="HD18" s="231"/>
      <c r="HE18" s="226"/>
      <c r="HF18" s="226"/>
      <c r="HG18" s="227"/>
      <c r="HH18" s="228"/>
      <c r="HI18" s="226"/>
      <c r="HJ18" s="226"/>
      <c r="HK18" s="229"/>
      <c r="HL18" s="229"/>
      <c r="HM18" s="229"/>
      <c r="HN18" s="226"/>
      <c r="HO18" s="226"/>
      <c r="HR18" s="231"/>
      <c r="HS18" s="231"/>
      <c r="HT18" s="231"/>
      <c r="HU18" s="231"/>
      <c r="HV18" s="226"/>
      <c r="HW18" s="226"/>
      <c r="HX18" s="227"/>
      <c r="HY18" s="228"/>
      <c r="HZ18" s="226"/>
      <c r="IA18" s="226"/>
      <c r="IB18" s="229"/>
      <c r="IC18" s="229"/>
      <c r="ID18" s="229"/>
      <c r="IE18" s="226"/>
      <c r="IF18" s="226"/>
      <c r="II18" s="231"/>
    </row>
    <row r="19" spans="1:243" s="230" customFormat="1" ht="42" customHeight="1" x14ac:dyDescent="0.2">
      <c r="A19" s="210" t="s">
        <v>8406</v>
      </c>
      <c r="B19" s="211" t="s">
        <v>8407</v>
      </c>
      <c r="C19" s="211" t="s">
        <v>8407</v>
      </c>
      <c r="D19" s="211" t="s">
        <v>8408</v>
      </c>
      <c r="E19" s="212" t="str">
        <f t="shared" si="1"/>
        <v>下関市菊川町大字下岡枝172番地2</v>
      </c>
      <c r="F19" s="212" t="s">
        <v>996</v>
      </c>
      <c r="G19" s="196">
        <v>42095</v>
      </c>
      <c r="H19" s="236" t="s">
        <v>8409</v>
      </c>
      <c r="I19" s="280"/>
      <c r="J19" s="369" t="s">
        <v>8410</v>
      </c>
      <c r="K19" s="370" t="s">
        <v>450</v>
      </c>
      <c r="L19" s="370" t="s">
        <v>6641</v>
      </c>
      <c r="M19" s="371" t="s">
        <v>8411</v>
      </c>
      <c r="N19" s="371" t="s">
        <v>8412</v>
      </c>
      <c r="O19" s="278" t="s">
        <v>8413</v>
      </c>
      <c r="P19" s="279" t="s">
        <v>6644</v>
      </c>
      <c r="Q19" s="231"/>
      <c r="R19" s="226"/>
      <c r="S19" s="226"/>
      <c r="V19" s="231"/>
      <c r="W19" s="231"/>
      <c r="X19" s="231"/>
      <c r="Y19" s="231"/>
      <c r="Z19" s="226"/>
      <c r="AA19" s="226"/>
      <c r="AB19" s="227"/>
      <c r="AC19" s="228"/>
      <c r="AD19" s="226"/>
      <c r="AE19" s="226"/>
      <c r="AF19" s="229"/>
      <c r="AG19" s="229"/>
      <c r="AH19" s="229"/>
      <c r="AI19" s="226"/>
      <c r="AJ19" s="226"/>
      <c r="AM19" s="231"/>
      <c r="AN19" s="231"/>
      <c r="AO19" s="231"/>
      <c r="AP19" s="231"/>
      <c r="AQ19" s="226"/>
      <c r="AR19" s="226"/>
      <c r="AS19" s="227"/>
      <c r="AT19" s="228"/>
      <c r="AU19" s="226"/>
      <c r="AV19" s="226"/>
      <c r="AW19" s="229"/>
      <c r="AX19" s="229"/>
      <c r="AY19" s="229"/>
      <c r="AZ19" s="226"/>
      <c r="BA19" s="226"/>
      <c r="BD19" s="231"/>
      <c r="BE19" s="231"/>
      <c r="BF19" s="231"/>
      <c r="BG19" s="231"/>
      <c r="BH19" s="226"/>
      <c r="BI19" s="226"/>
      <c r="BJ19" s="227"/>
      <c r="BK19" s="228"/>
      <c r="BL19" s="226"/>
      <c r="BM19" s="226"/>
      <c r="BN19" s="229"/>
      <c r="BO19" s="229"/>
      <c r="BP19" s="229"/>
      <c r="BQ19" s="226"/>
      <c r="BR19" s="226"/>
      <c r="BU19" s="231"/>
      <c r="BV19" s="231"/>
      <c r="BW19" s="231"/>
      <c r="BX19" s="231"/>
      <c r="BY19" s="226"/>
      <c r="BZ19" s="226"/>
      <c r="CA19" s="227"/>
      <c r="CB19" s="228"/>
      <c r="CC19" s="226"/>
      <c r="CD19" s="226"/>
      <c r="CE19" s="229"/>
      <c r="CF19" s="229"/>
      <c r="CG19" s="229"/>
      <c r="CH19" s="226"/>
      <c r="CI19" s="226"/>
      <c r="CL19" s="231"/>
      <c r="CM19" s="231"/>
      <c r="CN19" s="231"/>
      <c r="CO19" s="231"/>
      <c r="CP19" s="226"/>
      <c r="CQ19" s="226"/>
      <c r="CR19" s="227"/>
      <c r="CS19" s="228"/>
      <c r="CT19" s="226"/>
      <c r="CU19" s="226"/>
      <c r="CV19" s="229"/>
      <c r="CW19" s="229"/>
      <c r="CX19" s="229"/>
      <c r="CY19" s="226"/>
      <c r="CZ19" s="226"/>
      <c r="DC19" s="231"/>
      <c r="DD19" s="231"/>
      <c r="DE19" s="231"/>
      <c r="DF19" s="231"/>
      <c r="DG19" s="226"/>
      <c r="DH19" s="226"/>
      <c r="DI19" s="227"/>
      <c r="DJ19" s="228"/>
      <c r="DK19" s="226"/>
      <c r="DL19" s="226"/>
      <c r="DM19" s="229"/>
      <c r="DN19" s="229"/>
      <c r="DO19" s="229"/>
      <c r="DP19" s="226"/>
      <c r="DQ19" s="226"/>
      <c r="DT19" s="231"/>
      <c r="DU19" s="231"/>
      <c r="DV19" s="231"/>
      <c r="DW19" s="231"/>
      <c r="DX19" s="226"/>
      <c r="DY19" s="226"/>
      <c r="DZ19" s="227"/>
      <c r="EA19" s="228"/>
      <c r="EB19" s="226"/>
      <c r="EC19" s="226"/>
      <c r="ED19" s="229"/>
      <c r="EE19" s="229"/>
      <c r="EF19" s="229"/>
      <c r="EG19" s="226"/>
      <c r="EH19" s="226"/>
      <c r="EK19" s="231"/>
      <c r="EL19" s="231"/>
      <c r="EM19" s="231"/>
      <c r="EN19" s="231"/>
      <c r="EO19" s="226"/>
      <c r="EP19" s="226"/>
      <c r="EQ19" s="227"/>
      <c r="ER19" s="228"/>
      <c r="ES19" s="226"/>
      <c r="ET19" s="226"/>
      <c r="EU19" s="229"/>
      <c r="EV19" s="229"/>
      <c r="EW19" s="229"/>
      <c r="EX19" s="226"/>
      <c r="EY19" s="226"/>
      <c r="FB19" s="231"/>
      <c r="FC19" s="231"/>
      <c r="FD19" s="231"/>
      <c r="FE19" s="231"/>
      <c r="FF19" s="226"/>
      <c r="FG19" s="226"/>
      <c r="FH19" s="227"/>
      <c r="FI19" s="228"/>
      <c r="FJ19" s="226"/>
      <c r="FK19" s="226"/>
      <c r="FL19" s="229"/>
      <c r="FM19" s="229"/>
      <c r="FN19" s="229"/>
      <c r="FO19" s="226"/>
      <c r="FP19" s="226"/>
      <c r="FS19" s="231"/>
      <c r="FT19" s="231"/>
      <c r="FU19" s="231"/>
      <c r="FV19" s="231"/>
      <c r="FW19" s="226"/>
      <c r="FX19" s="226"/>
      <c r="FY19" s="227"/>
      <c r="FZ19" s="228"/>
      <c r="GA19" s="226"/>
      <c r="GB19" s="226"/>
      <c r="GC19" s="229"/>
      <c r="GD19" s="229"/>
      <c r="GE19" s="229"/>
      <c r="GF19" s="226"/>
      <c r="GG19" s="226"/>
      <c r="GJ19" s="231"/>
      <c r="GK19" s="231"/>
      <c r="GL19" s="231"/>
      <c r="GM19" s="231"/>
      <c r="GN19" s="226"/>
      <c r="GO19" s="226"/>
      <c r="GP19" s="227"/>
      <c r="GQ19" s="228"/>
      <c r="GR19" s="226"/>
      <c r="GS19" s="226"/>
      <c r="GT19" s="229"/>
      <c r="GU19" s="229"/>
      <c r="GV19" s="229"/>
      <c r="GW19" s="226"/>
      <c r="GX19" s="226"/>
      <c r="HA19" s="231"/>
      <c r="HB19" s="231"/>
      <c r="HC19" s="231"/>
      <c r="HD19" s="231"/>
      <c r="HE19" s="226"/>
      <c r="HF19" s="226"/>
      <c r="HG19" s="227"/>
      <c r="HH19" s="228"/>
      <c r="HI19" s="226"/>
      <c r="HJ19" s="226"/>
      <c r="HK19" s="229"/>
      <c r="HL19" s="229"/>
      <c r="HM19" s="229"/>
      <c r="HN19" s="226"/>
      <c r="HO19" s="226"/>
      <c r="HR19" s="231"/>
      <c r="HS19" s="231"/>
      <c r="HT19" s="231"/>
      <c r="HU19" s="231"/>
      <c r="HV19" s="226"/>
      <c r="HW19" s="226"/>
      <c r="HX19" s="227"/>
      <c r="HY19" s="228"/>
      <c r="HZ19" s="226"/>
      <c r="IA19" s="226"/>
      <c r="IB19" s="229"/>
      <c r="IC19" s="229"/>
      <c r="ID19" s="229"/>
      <c r="IE19" s="226"/>
      <c r="IF19" s="226"/>
      <c r="II19" s="231"/>
    </row>
    <row r="20" spans="1:243" s="230" customFormat="1" ht="42" customHeight="1" x14ac:dyDescent="0.2">
      <c r="A20" s="210" t="s">
        <v>4465</v>
      </c>
      <c r="B20" s="211" t="s">
        <v>4462</v>
      </c>
      <c r="C20" s="211" t="s">
        <v>4462</v>
      </c>
      <c r="D20" s="211" t="s">
        <v>3998</v>
      </c>
      <c r="E20" s="212" t="str">
        <f t="shared" si="1"/>
        <v>下関市豊浦町大字川棚6895番地1</v>
      </c>
      <c r="F20" s="212" t="s">
        <v>1094</v>
      </c>
      <c r="G20" s="196">
        <v>38808</v>
      </c>
      <c r="H20" s="236" t="s">
        <v>4202</v>
      </c>
      <c r="I20" s="280"/>
      <c r="J20" s="369" t="s">
        <v>4370</v>
      </c>
      <c r="K20" s="370" t="s">
        <v>19</v>
      </c>
      <c r="L20" s="370" t="s">
        <v>20</v>
      </c>
      <c r="M20" s="371" t="s">
        <v>4464</v>
      </c>
      <c r="N20" s="371" t="s">
        <v>4463</v>
      </c>
      <c r="O20" s="372" t="s">
        <v>250</v>
      </c>
      <c r="P20" s="373" t="s">
        <v>10</v>
      </c>
      <c r="Q20" s="231"/>
      <c r="R20" s="226"/>
      <c r="S20" s="226"/>
      <c r="V20" s="231"/>
      <c r="W20" s="231"/>
      <c r="X20" s="231"/>
      <c r="Y20" s="231"/>
      <c r="Z20" s="226"/>
      <c r="AA20" s="226"/>
      <c r="AB20" s="227"/>
      <c r="AC20" s="228"/>
      <c r="AD20" s="226"/>
      <c r="AE20" s="226"/>
      <c r="AF20" s="229"/>
      <c r="AG20" s="229"/>
      <c r="AH20" s="229"/>
      <c r="AI20" s="226"/>
      <c r="AJ20" s="226"/>
      <c r="AM20" s="231"/>
      <c r="AN20" s="231"/>
      <c r="AO20" s="231"/>
      <c r="AP20" s="231"/>
      <c r="AQ20" s="226"/>
      <c r="AR20" s="226"/>
      <c r="AS20" s="227"/>
      <c r="AT20" s="228"/>
      <c r="AU20" s="226"/>
      <c r="AV20" s="226"/>
      <c r="AW20" s="229"/>
      <c r="AX20" s="229"/>
      <c r="AY20" s="229"/>
      <c r="AZ20" s="226"/>
      <c r="BA20" s="226"/>
      <c r="BD20" s="231"/>
      <c r="BE20" s="231"/>
      <c r="BF20" s="231"/>
      <c r="BG20" s="231"/>
      <c r="BH20" s="226"/>
      <c r="BI20" s="226"/>
      <c r="BJ20" s="227"/>
      <c r="BK20" s="228"/>
      <c r="BL20" s="226"/>
      <c r="BM20" s="226"/>
      <c r="BN20" s="229"/>
      <c r="BO20" s="229"/>
      <c r="BP20" s="229"/>
      <c r="BQ20" s="226"/>
      <c r="BR20" s="226"/>
      <c r="BU20" s="231"/>
      <c r="BV20" s="231"/>
      <c r="BW20" s="231"/>
      <c r="BX20" s="231"/>
      <c r="BY20" s="226"/>
      <c r="BZ20" s="226"/>
      <c r="CA20" s="227"/>
      <c r="CB20" s="228"/>
      <c r="CC20" s="226"/>
      <c r="CD20" s="226"/>
      <c r="CE20" s="229"/>
      <c r="CF20" s="229"/>
      <c r="CG20" s="229"/>
      <c r="CH20" s="226"/>
      <c r="CI20" s="226"/>
      <c r="CL20" s="231"/>
      <c r="CM20" s="231"/>
      <c r="CN20" s="231"/>
      <c r="CO20" s="231"/>
      <c r="CP20" s="226"/>
      <c r="CQ20" s="226"/>
      <c r="CR20" s="227"/>
      <c r="CS20" s="228"/>
      <c r="CT20" s="226"/>
      <c r="CU20" s="226"/>
      <c r="CV20" s="229"/>
      <c r="CW20" s="229"/>
      <c r="CX20" s="229"/>
      <c r="CY20" s="226"/>
      <c r="CZ20" s="226"/>
      <c r="DC20" s="231"/>
      <c r="DD20" s="231"/>
      <c r="DE20" s="231"/>
      <c r="DF20" s="231"/>
      <c r="DG20" s="226"/>
      <c r="DH20" s="226"/>
      <c r="DI20" s="227"/>
      <c r="DJ20" s="228"/>
      <c r="DK20" s="226"/>
      <c r="DL20" s="226"/>
      <c r="DM20" s="229"/>
      <c r="DN20" s="229"/>
      <c r="DO20" s="229"/>
      <c r="DP20" s="226"/>
      <c r="DQ20" s="226"/>
      <c r="DT20" s="231"/>
      <c r="DU20" s="231"/>
      <c r="DV20" s="231"/>
      <c r="DW20" s="231"/>
      <c r="DX20" s="226"/>
      <c r="DY20" s="226"/>
      <c r="DZ20" s="227"/>
      <c r="EA20" s="228"/>
      <c r="EB20" s="226"/>
      <c r="EC20" s="226"/>
      <c r="ED20" s="229"/>
      <c r="EE20" s="229"/>
      <c r="EF20" s="229"/>
      <c r="EG20" s="226"/>
      <c r="EH20" s="226"/>
      <c r="EK20" s="231"/>
      <c r="EL20" s="231"/>
      <c r="EM20" s="231"/>
      <c r="EN20" s="231"/>
      <c r="EO20" s="226"/>
      <c r="EP20" s="226"/>
      <c r="EQ20" s="227"/>
      <c r="ER20" s="228"/>
      <c r="ES20" s="226"/>
      <c r="ET20" s="226"/>
      <c r="EU20" s="229"/>
      <c r="EV20" s="229"/>
      <c r="EW20" s="229"/>
      <c r="EX20" s="226"/>
      <c r="EY20" s="226"/>
      <c r="FB20" s="231"/>
      <c r="FC20" s="231"/>
      <c r="FD20" s="231"/>
      <c r="FE20" s="231"/>
      <c r="FF20" s="226"/>
      <c r="FG20" s="226"/>
      <c r="FH20" s="227"/>
      <c r="FI20" s="228"/>
      <c r="FJ20" s="226"/>
      <c r="FK20" s="226"/>
      <c r="FL20" s="229"/>
      <c r="FM20" s="229"/>
      <c r="FN20" s="229"/>
      <c r="FO20" s="226"/>
      <c r="FP20" s="226"/>
      <c r="FS20" s="231"/>
      <c r="FT20" s="231"/>
      <c r="FU20" s="231"/>
      <c r="FV20" s="231"/>
      <c r="FW20" s="226"/>
      <c r="FX20" s="226"/>
      <c r="FY20" s="227"/>
      <c r="FZ20" s="228"/>
      <c r="GA20" s="226"/>
      <c r="GB20" s="226"/>
      <c r="GC20" s="229"/>
      <c r="GD20" s="229"/>
      <c r="GE20" s="229"/>
      <c r="GF20" s="226"/>
      <c r="GG20" s="226"/>
      <c r="GJ20" s="231"/>
      <c r="GK20" s="231"/>
      <c r="GL20" s="231"/>
      <c r="GM20" s="231"/>
      <c r="GN20" s="226"/>
      <c r="GO20" s="226"/>
      <c r="GP20" s="227"/>
      <c r="GQ20" s="228"/>
      <c r="GR20" s="226"/>
      <c r="GS20" s="226"/>
      <c r="GT20" s="229"/>
      <c r="GU20" s="229"/>
      <c r="GV20" s="229"/>
      <c r="GW20" s="226"/>
      <c r="GX20" s="226"/>
      <c r="HA20" s="231"/>
      <c r="HB20" s="231"/>
      <c r="HC20" s="231"/>
      <c r="HD20" s="231"/>
      <c r="HE20" s="226"/>
      <c r="HF20" s="226"/>
      <c r="HG20" s="227"/>
      <c r="HH20" s="228"/>
      <c r="HI20" s="226"/>
      <c r="HJ20" s="226"/>
      <c r="HK20" s="229"/>
      <c r="HL20" s="229"/>
      <c r="HM20" s="229"/>
      <c r="HN20" s="226"/>
      <c r="HO20" s="226"/>
      <c r="HR20" s="231"/>
      <c r="HS20" s="231"/>
      <c r="HT20" s="231"/>
      <c r="HU20" s="231"/>
      <c r="HV20" s="226"/>
      <c r="HW20" s="226"/>
      <c r="HX20" s="227"/>
      <c r="HY20" s="228"/>
      <c r="HZ20" s="226"/>
      <c r="IA20" s="226"/>
      <c r="IB20" s="229"/>
      <c r="IC20" s="229"/>
      <c r="ID20" s="229"/>
      <c r="IE20" s="226"/>
      <c r="IF20" s="226"/>
      <c r="II20" s="231"/>
    </row>
    <row r="21" spans="1:243" s="230" customFormat="1" ht="42" customHeight="1" x14ac:dyDescent="0.2">
      <c r="A21" s="210" t="s">
        <v>1473</v>
      </c>
      <c r="B21" s="211" t="s">
        <v>4462</v>
      </c>
      <c r="C21" s="211" t="s">
        <v>4462</v>
      </c>
      <c r="D21" s="211" t="s">
        <v>9028</v>
      </c>
      <c r="E21" s="212" t="str">
        <f t="shared" si="1"/>
        <v>下関市豊北町大字滝部3140番地1</v>
      </c>
      <c r="F21" s="212" t="s">
        <v>4203</v>
      </c>
      <c r="G21" s="196">
        <v>40817</v>
      </c>
      <c r="H21" s="236" t="s">
        <v>4204</v>
      </c>
      <c r="I21" s="280"/>
      <c r="J21" s="369" t="s">
        <v>560</v>
      </c>
      <c r="K21" s="370" t="s">
        <v>450</v>
      </c>
      <c r="L21" s="370" t="s">
        <v>451</v>
      </c>
      <c r="M21" s="371" t="s">
        <v>747</v>
      </c>
      <c r="N21" s="371" t="s">
        <v>4205</v>
      </c>
      <c r="O21" s="372" t="s">
        <v>250</v>
      </c>
      <c r="P21" s="373" t="s">
        <v>118</v>
      </c>
      <c r="Q21" s="231"/>
      <c r="R21" s="226"/>
      <c r="S21" s="226"/>
      <c r="V21" s="231"/>
      <c r="W21" s="231"/>
      <c r="X21" s="231"/>
      <c r="Y21" s="231"/>
      <c r="Z21" s="226"/>
      <c r="AA21" s="226"/>
      <c r="AB21" s="227"/>
      <c r="AC21" s="228"/>
      <c r="AD21" s="226"/>
      <c r="AE21" s="226"/>
      <c r="AF21" s="229"/>
      <c r="AG21" s="229"/>
      <c r="AH21" s="229"/>
      <c r="AI21" s="226"/>
      <c r="AJ21" s="226"/>
      <c r="AM21" s="231"/>
      <c r="AN21" s="231"/>
      <c r="AO21" s="231"/>
      <c r="AP21" s="231"/>
      <c r="AQ21" s="226"/>
      <c r="AR21" s="226"/>
      <c r="AS21" s="227"/>
      <c r="AT21" s="228"/>
      <c r="AU21" s="226"/>
      <c r="AV21" s="226"/>
      <c r="AW21" s="229"/>
      <c r="AX21" s="229"/>
      <c r="AY21" s="229"/>
      <c r="AZ21" s="226"/>
      <c r="BA21" s="226"/>
      <c r="BD21" s="231"/>
      <c r="BE21" s="231"/>
      <c r="BF21" s="231"/>
      <c r="BG21" s="231"/>
      <c r="BH21" s="226"/>
      <c r="BI21" s="226"/>
      <c r="BJ21" s="227"/>
      <c r="BK21" s="228"/>
      <c r="BL21" s="226"/>
      <c r="BM21" s="226"/>
      <c r="BN21" s="229"/>
      <c r="BO21" s="229"/>
      <c r="BP21" s="229"/>
      <c r="BQ21" s="226"/>
      <c r="BR21" s="226"/>
      <c r="BU21" s="231"/>
      <c r="BV21" s="231"/>
      <c r="BW21" s="231"/>
      <c r="BX21" s="231"/>
      <c r="BY21" s="226"/>
      <c r="BZ21" s="226"/>
      <c r="CA21" s="227"/>
      <c r="CB21" s="228"/>
      <c r="CC21" s="226"/>
      <c r="CD21" s="226"/>
      <c r="CE21" s="229"/>
      <c r="CF21" s="229"/>
      <c r="CG21" s="229"/>
      <c r="CH21" s="226"/>
      <c r="CI21" s="226"/>
      <c r="CL21" s="231"/>
      <c r="CM21" s="231"/>
      <c r="CN21" s="231"/>
      <c r="CO21" s="231"/>
      <c r="CP21" s="226"/>
      <c r="CQ21" s="226"/>
      <c r="CR21" s="227"/>
      <c r="CS21" s="228"/>
      <c r="CT21" s="226"/>
      <c r="CU21" s="226"/>
      <c r="CV21" s="229"/>
      <c r="CW21" s="229"/>
      <c r="CX21" s="229"/>
      <c r="CY21" s="226"/>
      <c r="CZ21" s="226"/>
      <c r="DC21" s="231"/>
      <c r="DD21" s="231"/>
      <c r="DE21" s="231"/>
      <c r="DF21" s="231"/>
      <c r="DG21" s="226"/>
      <c r="DH21" s="226"/>
      <c r="DI21" s="227"/>
      <c r="DJ21" s="228"/>
      <c r="DK21" s="226"/>
      <c r="DL21" s="226"/>
      <c r="DM21" s="229"/>
      <c r="DN21" s="229"/>
      <c r="DO21" s="229"/>
      <c r="DP21" s="226"/>
      <c r="DQ21" s="226"/>
      <c r="DT21" s="231"/>
      <c r="DU21" s="231"/>
      <c r="DV21" s="231"/>
      <c r="DW21" s="231"/>
      <c r="DX21" s="226"/>
      <c r="DY21" s="226"/>
      <c r="DZ21" s="227"/>
      <c r="EA21" s="228"/>
      <c r="EB21" s="226"/>
      <c r="EC21" s="226"/>
      <c r="ED21" s="229"/>
      <c r="EE21" s="229"/>
      <c r="EF21" s="229"/>
      <c r="EG21" s="226"/>
      <c r="EH21" s="226"/>
      <c r="EK21" s="231"/>
      <c r="EL21" s="231"/>
      <c r="EM21" s="231"/>
      <c r="EN21" s="231"/>
      <c r="EO21" s="226"/>
      <c r="EP21" s="226"/>
      <c r="EQ21" s="227"/>
      <c r="ER21" s="228"/>
      <c r="ES21" s="226"/>
      <c r="ET21" s="226"/>
      <c r="EU21" s="229"/>
      <c r="EV21" s="229"/>
      <c r="EW21" s="229"/>
      <c r="EX21" s="226"/>
      <c r="EY21" s="226"/>
      <c r="FB21" s="231"/>
      <c r="FC21" s="231"/>
      <c r="FD21" s="231"/>
      <c r="FE21" s="231"/>
      <c r="FF21" s="226"/>
      <c r="FG21" s="226"/>
      <c r="FH21" s="227"/>
      <c r="FI21" s="228"/>
      <c r="FJ21" s="226"/>
      <c r="FK21" s="226"/>
      <c r="FL21" s="229"/>
      <c r="FM21" s="229"/>
      <c r="FN21" s="229"/>
      <c r="FO21" s="226"/>
      <c r="FP21" s="226"/>
      <c r="FS21" s="231"/>
      <c r="FT21" s="231"/>
      <c r="FU21" s="231"/>
      <c r="FV21" s="231"/>
      <c r="FW21" s="226"/>
      <c r="FX21" s="226"/>
      <c r="FY21" s="227"/>
      <c r="FZ21" s="228"/>
      <c r="GA21" s="226"/>
      <c r="GB21" s="226"/>
      <c r="GC21" s="229"/>
      <c r="GD21" s="229"/>
      <c r="GE21" s="229"/>
      <c r="GF21" s="226"/>
      <c r="GG21" s="226"/>
      <c r="GJ21" s="231"/>
      <c r="GK21" s="231"/>
      <c r="GL21" s="231"/>
      <c r="GM21" s="231"/>
      <c r="GN21" s="226"/>
      <c r="GO21" s="226"/>
      <c r="GP21" s="227"/>
      <c r="GQ21" s="228"/>
      <c r="GR21" s="226"/>
      <c r="GS21" s="226"/>
      <c r="GT21" s="229"/>
      <c r="GU21" s="229"/>
      <c r="GV21" s="229"/>
      <c r="GW21" s="226"/>
      <c r="GX21" s="226"/>
      <c r="HA21" s="231"/>
      <c r="HB21" s="231"/>
      <c r="HC21" s="231"/>
      <c r="HD21" s="231"/>
      <c r="HE21" s="226"/>
      <c r="HF21" s="226"/>
      <c r="HG21" s="227"/>
      <c r="HH21" s="228"/>
      <c r="HI21" s="226"/>
      <c r="HJ21" s="226"/>
      <c r="HK21" s="229"/>
      <c r="HL21" s="229"/>
      <c r="HM21" s="229"/>
      <c r="HN21" s="226"/>
      <c r="HO21" s="226"/>
      <c r="HR21" s="231"/>
      <c r="HS21" s="231"/>
      <c r="HT21" s="231"/>
      <c r="HU21" s="231"/>
      <c r="HV21" s="226"/>
      <c r="HW21" s="226"/>
      <c r="HX21" s="227"/>
      <c r="HY21" s="228"/>
      <c r="HZ21" s="226"/>
      <c r="IA21" s="226"/>
      <c r="IB21" s="229"/>
      <c r="IC21" s="229"/>
      <c r="ID21" s="229"/>
      <c r="IE21" s="226"/>
      <c r="IF21" s="226"/>
      <c r="II21" s="231"/>
    </row>
    <row r="22" spans="1:243" s="230" customFormat="1" ht="42" customHeight="1" x14ac:dyDescent="0.2">
      <c r="A22" s="210" t="s">
        <v>1474</v>
      </c>
      <c r="B22" s="374" t="s">
        <v>748</v>
      </c>
      <c r="C22" s="374" t="s">
        <v>748</v>
      </c>
      <c r="D22" s="271" t="s">
        <v>8869</v>
      </c>
      <c r="E22" s="212" t="str">
        <f t="shared" si="1"/>
        <v>宇部市大字木田40番地221</v>
      </c>
      <c r="F22" s="212" t="s">
        <v>1011</v>
      </c>
      <c r="G22" s="196">
        <v>41000</v>
      </c>
      <c r="H22" s="375" t="s">
        <v>4206</v>
      </c>
      <c r="I22" s="376"/>
      <c r="J22" s="281" t="s">
        <v>4207</v>
      </c>
      <c r="K22" s="282" t="s">
        <v>0</v>
      </c>
      <c r="L22" s="282" t="s">
        <v>267</v>
      </c>
      <c r="M22" s="377" t="s">
        <v>3022</v>
      </c>
      <c r="N22" s="377" t="s">
        <v>4208</v>
      </c>
      <c r="O22" s="378" t="s">
        <v>250</v>
      </c>
      <c r="P22" s="284" t="s">
        <v>118</v>
      </c>
      <c r="Q22" s="231"/>
      <c r="R22" s="226"/>
      <c r="S22" s="226"/>
      <c r="T22" s="379"/>
      <c r="U22" s="379"/>
      <c r="V22" s="231"/>
      <c r="W22" s="231"/>
      <c r="X22" s="231"/>
      <c r="Y22" s="231"/>
      <c r="Z22" s="226"/>
      <c r="AA22" s="226"/>
      <c r="AB22" s="227"/>
      <c r="AC22" s="228"/>
      <c r="AD22" s="226"/>
      <c r="AE22" s="226"/>
      <c r="AF22" s="229"/>
      <c r="AG22" s="229"/>
      <c r="AH22" s="229"/>
      <c r="AI22" s="226"/>
      <c r="AJ22" s="226"/>
      <c r="AK22" s="379"/>
      <c r="AL22" s="379"/>
      <c r="AM22" s="231"/>
      <c r="AN22" s="231"/>
      <c r="AO22" s="231"/>
      <c r="AP22" s="231"/>
      <c r="AQ22" s="226"/>
      <c r="AR22" s="226"/>
      <c r="AS22" s="227"/>
      <c r="AT22" s="228"/>
      <c r="AU22" s="226"/>
      <c r="AV22" s="226"/>
      <c r="AW22" s="229"/>
      <c r="AX22" s="229"/>
      <c r="AY22" s="229"/>
      <c r="AZ22" s="226"/>
      <c r="BA22" s="226"/>
      <c r="BB22" s="379"/>
      <c r="BC22" s="379"/>
      <c r="BD22" s="231"/>
      <c r="BE22" s="231"/>
      <c r="BF22" s="231"/>
      <c r="BG22" s="231"/>
      <c r="BH22" s="226"/>
      <c r="BI22" s="226"/>
      <c r="BJ22" s="227"/>
      <c r="BK22" s="228"/>
      <c r="BL22" s="226"/>
      <c r="BM22" s="226"/>
      <c r="BN22" s="229"/>
      <c r="BO22" s="229"/>
      <c r="BP22" s="229"/>
      <c r="BQ22" s="226"/>
      <c r="BR22" s="226"/>
      <c r="BS22" s="379"/>
      <c r="BT22" s="379"/>
      <c r="BU22" s="231"/>
      <c r="BV22" s="231"/>
      <c r="BW22" s="231"/>
      <c r="BX22" s="231"/>
      <c r="BY22" s="226"/>
      <c r="BZ22" s="226"/>
      <c r="CA22" s="227"/>
      <c r="CB22" s="228"/>
      <c r="CC22" s="226"/>
      <c r="CD22" s="226"/>
      <c r="CE22" s="229"/>
      <c r="CF22" s="229"/>
      <c r="CG22" s="229"/>
      <c r="CH22" s="226"/>
      <c r="CI22" s="226"/>
      <c r="CJ22" s="379"/>
      <c r="CK22" s="379"/>
      <c r="CL22" s="231"/>
      <c r="CM22" s="231"/>
      <c r="CN22" s="231"/>
      <c r="CO22" s="231"/>
      <c r="CP22" s="226"/>
      <c r="CQ22" s="226"/>
      <c r="CR22" s="227"/>
      <c r="CS22" s="228"/>
      <c r="CT22" s="226"/>
      <c r="CU22" s="226"/>
      <c r="CV22" s="229"/>
      <c r="CW22" s="229"/>
      <c r="CX22" s="229"/>
      <c r="CY22" s="226"/>
      <c r="CZ22" s="226"/>
      <c r="DA22" s="379"/>
      <c r="DB22" s="379"/>
      <c r="DC22" s="231"/>
      <c r="DD22" s="231"/>
      <c r="DE22" s="231"/>
      <c r="DF22" s="231"/>
      <c r="DG22" s="226"/>
      <c r="DH22" s="226"/>
      <c r="DI22" s="227"/>
      <c r="DJ22" s="228"/>
      <c r="DK22" s="226"/>
      <c r="DL22" s="226"/>
      <c r="DM22" s="229"/>
      <c r="DN22" s="229"/>
      <c r="DO22" s="229"/>
      <c r="DP22" s="226"/>
      <c r="DQ22" s="226"/>
      <c r="DR22" s="379"/>
      <c r="DS22" s="379"/>
      <c r="DT22" s="231"/>
      <c r="DU22" s="231"/>
      <c r="DV22" s="231"/>
      <c r="DW22" s="231"/>
      <c r="DX22" s="226"/>
      <c r="DY22" s="226"/>
      <c r="DZ22" s="227"/>
      <c r="EA22" s="228"/>
      <c r="EB22" s="226"/>
      <c r="EC22" s="226"/>
      <c r="ED22" s="229"/>
      <c r="EE22" s="229"/>
      <c r="EF22" s="229"/>
      <c r="EG22" s="226"/>
      <c r="EH22" s="226"/>
      <c r="EI22" s="379"/>
      <c r="EJ22" s="379"/>
      <c r="EK22" s="231"/>
      <c r="EL22" s="231"/>
      <c r="EM22" s="231"/>
      <c r="EN22" s="231"/>
      <c r="EO22" s="226"/>
      <c r="EP22" s="226"/>
      <c r="EQ22" s="227"/>
      <c r="ER22" s="228"/>
      <c r="ES22" s="226"/>
      <c r="ET22" s="226"/>
      <c r="EU22" s="229"/>
      <c r="EV22" s="229"/>
      <c r="EW22" s="229"/>
      <c r="EX22" s="226"/>
      <c r="EY22" s="226"/>
      <c r="EZ22" s="379"/>
      <c r="FA22" s="379"/>
      <c r="FB22" s="231"/>
      <c r="FC22" s="231"/>
      <c r="FD22" s="231"/>
      <c r="FE22" s="231"/>
      <c r="FF22" s="226"/>
      <c r="FG22" s="226"/>
      <c r="FH22" s="227"/>
      <c r="FI22" s="228"/>
      <c r="FJ22" s="226"/>
      <c r="FK22" s="226"/>
      <c r="FL22" s="229"/>
      <c r="FM22" s="229"/>
      <c r="FN22" s="229"/>
      <c r="FO22" s="226"/>
      <c r="FP22" s="226"/>
      <c r="FQ22" s="379"/>
      <c r="FR22" s="379"/>
      <c r="FS22" s="231"/>
      <c r="FT22" s="231"/>
      <c r="FU22" s="231"/>
      <c r="FV22" s="231"/>
      <c r="FW22" s="226"/>
      <c r="FX22" s="226"/>
      <c r="FY22" s="227"/>
      <c r="FZ22" s="228"/>
      <c r="GA22" s="226"/>
      <c r="GB22" s="226"/>
      <c r="GC22" s="229"/>
      <c r="GD22" s="229"/>
      <c r="GE22" s="229"/>
      <c r="GF22" s="226"/>
      <c r="GG22" s="226"/>
      <c r="GH22" s="379"/>
      <c r="GI22" s="379"/>
      <c r="GJ22" s="231"/>
      <c r="GK22" s="231"/>
      <c r="GL22" s="231"/>
      <c r="GM22" s="231"/>
      <c r="GN22" s="226"/>
      <c r="GO22" s="226"/>
      <c r="GP22" s="227"/>
      <c r="GQ22" s="228"/>
      <c r="GR22" s="226"/>
      <c r="GS22" s="226"/>
      <c r="GT22" s="229"/>
      <c r="GU22" s="229"/>
      <c r="GV22" s="229"/>
      <c r="GW22" s="226"/>
      <c r="GX22" s="226"/>
      <c r="GY22" s="379"/>
      <c r="GZ22" s="379"/>
      <c r="HA22" s="231"/>
      <c r="HB22" s="231"/>
      <c r="HC22" s="231"/>
      <c r="HD22" s="231"/>
      <c r="HE22" s="226"/>
      <c r="HF22" s="226"/>
      <c r="HG22" s="227"/>
      <c r="HH22" s="228"/>
      <c r="HI22" s="226"/>
      <c r="HJ22" s="226"/>
      <c r="HK22" s="229"/>
      <c r="HL22" s="229"/>
      <c r="HM22" s="229"/>
      <c r="HN22" s="226"/>
      <c r="HO22" s="226"/>
      <c r="HP22" s="379"/>
      <c r="HQ22" s="379"/>
      <c r="HR22" s="231"/>
      <c r="HS22" s="231"/>
      <c r="HT22" s="231"/>
      <c r="HU22" s="231"/>
      <c r="HV22" s="226"/>
      <c r="HW22" s="226"/>
      <c r="HX22" s="227"/>
      <c r="HY22" s="228"/>
      <c r="HZ22" s="226"/>
      <c r="IA22" s="226"/>
      <c r="IB22" s="229"/>
      <c r="IC22" s="229"/>
      <c r="ID22" s="229"/>
      <c r="IE22" s="226"/>
      <c r="IF22" s="226"/>
      <c r="IG22" s="379"/>
      <c r="IH22" s="379"/>
      <c r="II22" s="231"/>
    </row>
    <row r="23" spans="1:243" s="230" customFormat="1" ht="42" customHeight="1" x14ac:dyDescent="0.2">
      <c r="A23" s="210" t="s">
        <v>1475</v>
      </c>
      <c r="B23" s="380" t="s">
        <v>3023</v>
      </c>
      <c r="C23" s="380" t="s">
        <v>3023</v>
      </c>
      <c r="D23" s="211" t="s">
        <v>8870</v>
      </c>
      <c r="E23" s="212" t="str">
        <f t="shared" si="1"/>
        <v>宇部市大字船木833番地3　</v>
      </c>
      <c r="F23" s="212" t="s">
        <v>1006</v>
      </c>
      <c r="G23" s="196">
        <v>41000</v>
      </c>
      <c r="H23" s="375" t="s">
        <v>4461</v>
      </c>
      <c r="I23" s="376"/>
      <c r="J23" s="281" t="s">
        <v>4207</v>
      </c>
      <c r="K23" s="282" t="s">
        <v>0</v>
      </c>
      <c r="L23" s="282" t="s">
        <v>267</v>
      </c>
      <c r="M23" s="377" t="s">
        <v>4460</v>
      </c>
      <c r="N23" s="377" t="s">
        <v>4209</v>
      </c>
      <c r="O23" s="378" t="s">
        <v>250</v>
      </c>
      <c r="P23" s="284" t="s">
        <v>118</v>
      </c>
      <c r="Q23" s="231"/>
      <c r="R23" s="226"/>
      <c r="S23" s="226"/>
      <c r="T23" s="379"/>
      <c r="U23" s="379"/>
      <c r="V23" s="231"/>
      <c r="W23" s="231"/>
      <c r="X23" s="231"/>
      <c r="Y23" s="231"/>
      <c r="Z23" s="226"/>
      <c r="AA23" s="226"/>
      <c r="AB23" s="227"/>
      <c r="AC23" s="228"/>
      <c r="AD23" s="226"/>
      <c r="AE23" s="226"/>
      <c r="AF23" s="229"/>
      <c r="AG23" s="229"/>
      <c r="AH23" s="229"/>
      <c r="AI23" s="226"/>
      <c r="AJ23" s="226"/>
      <c r="AK23" s="379"/>
      <c r="AL23" s="379"/>
      <c r="AM23" s="231"/>
      <c r="AN23" s="231"/>
      <c r="AO23" s="231"/>
      <c r="AP23" s="231"/>
      <c r="AQ23" s="226"/>
      <c r="AR23" s="226"/>
      <c r="AS23" s="227"/>
      <c r="AT23" s="228"/>
      <c r="AU23" s="226"/>
      <c r="AV23" s="226"/>
      <c r="AW23" s="229"/>
      <c r="AX23" s="229"/>
      <c r="AY23" s="229"/>
      <c r="AZ23" s="226"/>
      <c r="BA23" s="226"/>
      <c r="BB23" s="379"/>
      <c r="BC23" s="379"/>
      <c r="BD23" s="231"/>
      <c r="BE23" s="231"/>
      <c r="BF23" s="231"/>
      <c r="BG23" s="231"/>
      <c r="BH23" s="226"/>
      <c r="BI23" s="226"/>
      <c r="BJ23" s="227"/>
      <c r="BK23" s="228"/>
      <c r="BL23" s="226"/>
      <c r="BM23" s="226"/>
      <c r="BN23" s="229"/>
      <c r="BO23" s="229"/>
      <c r="BP23" s="229"/>
      <c r="BQ23" s="226"/>
      <c r="BR23" s="226"/>
      <c r="BS23" s="379"/>
      <c r="BT23" s="379"/>
      <c r="BU23" s="231"/>
      <c r="BV23" s="231"/>
      <c r="BW23" s="231"/>
      <c r="BX23" s="231"/>
      <c r="BY23" s="226"/>
      <c r="BZ23" s="226"/>
      <c r="CA23" s="227"/>
      <c r="CB23" s="228"/>
      <c r="CC23" s="226"/>
      <c r="CD23" s="226"/>
      <c r="CE23" s="229"/>
      <c r="CF23" s="229"/>
      <c r="CG23" s="229"/>
      <c r="CH23" s="226"/>
      <c r="CI23" s="226"/>
      <c r="CJ23" s="379"/>
      <c r="CK23" s="379"/>
      <c r="CL23" s="231"/>
      <c r="CM23" s="231"/>
      <c r="CN23" s="231"/>
      <c r="CO23" s="231"/>
      <c r="CP23" s="226"/>
      <c r="CQ23" s="226"/>
      <c r="CR23" s="227"/>
      <c r="CS23" s="228"/>
      <c r="CT23" s="226"/>
      <c r="CU23" s="226"/>
      <c r="CV23" s="229"/>
      <c r="CW23" s="229"/>
      <c r="CX23" s="229"/>
      <c r="CY23" s="226"/>
      <c r="CZ23" s="226"/>
      <c r="DA23" s="379"/>
      <c r="DB23" s="379"/>
      <c r="DC23" s="231"/>
      <c r="DD23" s="231"/>
      <c r="DE23" s="231"/>
      <c r="DF23" s="231"/>
      <c r="DG23" s="226"/>
      <c r="DH23" s="226"/>
      <c r="DI23" s="227"/>
      <c r="DJ23" s="228"/>
      <c r="DK23" s="226"/>
      <c r="DL23" s="226"/>
      <c r="DM23" s="229"/>
      <c r="DN23" s="229"/>
      <c r="DO23" s="229"/>
      <c r="DP23" s="226"/>
      <c r="DQ23" s="226"/>
      <c r="DR23" s="379"/>
      <c r="DS23" s="379"/>
      <c r="DT23" s="231"/>
      <c r="DU23" s="231"/>
      <c r="DV23" s="231"/>
      <c r="DW23" s="231"/>
      <c r="DX23" s="226"/>
      <c r="DY23" s="226"/>
      <c r="DZ23" s="227"/>
      <c r="EA23" s="228"/>
      <c r="EB23" s="226"/>
      <c r="EC23" s="226"/>
      <c r="ED23" s="229"/>
      <c r="EE23" s="229"/>
      <c r="EF23" s="229"/>
      <c r="EG23" s="226"/>
      <c r="EH23" s="226"/>
      <c r="EI23" s="379"/>
      <c r="EJ23" s="379"/>
      <c r="EK23" s="231"/>
      <c r="EL23" s="231"/>
      <c r="EM23" s="231"/>
      <c r="EN23" s="231"/>
      <c r="EO23" s="226"/>
      <c r="EP23" s="226"/>
      <c r="EQ23" s="227"/>
      <c r="ER23" s="228"/>
      <c r="ES23" s="226"/>
      <c r="ET23" s="226"/>
      <c r="EU23" s="229"/>
      <c r="EV23" s="229"/>
      <c r="EW23" s="229"/>
      <c r="EX23" s="226"/>
      <c r="EY23" s="226"/>
      <c r="EZ23" s="379"/>
      <c r="FA23" s="379"/>
      <c r="FB23" s="231"/>
      <c r="FC23" s="231"/>
      <c r="FD23" s="231"/>
      <c r="FE23" s="231"/>
      <c r="FF23" s="226"/>
      <c r="FG23" s="226"/>
      <c r="FH23" s="227"/>
      <c r="FI23" s="228"/>
      <c r="FJ23" s="226"/>
      <c r="FK23" s="226"/>
      <c r="FL23" s="229"/>
      <c r="FM23" s="229"/>
      <c r="FN23" s="229"/>
      <c r="FO23" s="226"/>
      <c r="FP23" s="226"/>
      <c r="FQ23" s="379"/>
      <c r="FR23" s="379"/>
      <c r="FS23" s="231"/>
      <c r="FT23" s="231"/>
      <c r="FU23" s="231"/>
      <c r="FV23" s="231"/>
      <c r="FW23" s="226"/>
      <c r="FX23" s="226"/>
      <c r="FY23" s="227"/>
      <c r="FZ23" s="228"/>
      <c r="GA23" s="226"/>
      <c r="GB23" s="226"/>
      <c r="GC23" s="229"/>
      <c r="GD23" s="229"/>
      <c r="GE23" s="229"/>
      <c r="GF23" s="226"/>
      <c r="GG23" s="226"/>
      <c r="GH23" s="379"/>
      <c r="GI23" s="379"/>
      <c r="GJ23" s="231"/>
      <c r="GK23" s="231"/>
      <c r="GL23" s="231"/>
      <c r="GM23" s="231"/>
      <c r="GN23" s="226"/>
      <c r="GO23" s="226"/>
      <c r="GP23" s="227"/>
      <c r="GQ23" s="228"/>
      <c r="GR23" s="226"/>
      <c r="GS23" s="226"/>
      <c r="GT23" s="229"/>
      <c r="GU23" s="229"/>
      <c r="GV23" s="229"/>
      <c r="GW23" s="226"/>
      <c r="GX23" s="226"/>
      <c r="GY23" s="379"/>
      <c r="GZ23" s="379"/>
      <c r="HA23" s="231"/>
      <c r="HB23" s="231"/>
      <c r="HC23" s="231"/>
      <c r="HD23" s="231"/>
      <c r="HE23" s="226"/>
      <c r="HF23" s="226"/>
      <c r="HG23" s="227"/>
      <c r="HH23" s="228"/>
      <c r="HI23" s="226"/>
      <c r="HJ23" s="226"/>
      <c r="HK23" s="229"/>
      <c r="HL23" s="229"/>
      <c r="HM23" s="229"/>
      <c r="HN23" s="226"/>
      <c r="HO23" s="226"/>
      <c r="HP23" s="379"/>
      <c r="HQ23" s="379"/>
      <c r="HR23" s="231"/>
      <c r="HS23" s="231"/>
      <c r="HT23" s="231"/>
      <c r="HU23" s="231"/>
      <c r="HV23" s="226"/>
      <c r="HW23" s="226"/>
      <c r="HX23" s="227"/>
      <c r="HY23" s="228"/>
      <c r="HZ23" s="226"/>
      <c r="IA23" s="226"/>
      <c r="IB23" s="229"/>
      <c r="IC23" s="229"/>
      <c r="ID23" s="229"/>
      <c r="IE23" s="226"/>
      <c r="IF23" s="226"/>
      <c r="IG23" s="379"/>
      <c r="IH23" s="379"/>
      <c r="II23" s="231"/>
    </row>
    <row r="24" spans="1:243" s="230" customFormat="1" ht="42" customHeight="1" x14ac:dyDescent="0.2">
      <c r="A24" s="210" t="s">
        <v>1476</v>
      </c>
      <c r="B24" s="380" t="s">
        <v>8871</v>
      </c>
      <c r="C24" s="380" t="s">
        <v>8871</v>
      </c>
      <c r="D24" s="211" t="s">
        <v>4210</v>
      </c>
      <c r="E24" s="212" t="str">
        <f t="shared" si="1"/>
        <v>宇部市大字東岐波4940番地1</v>
      </c>
      <c r="F24" s="212" t="s">
        <v>1012</v>
      </c>
      <c r="G24" s="196">
        <v>41365</v>
      </c>
      <c r="H24" s="375" t="s">
        <v>4211</v>
      </c>
      <c r="I24" s="376"/>
      <c r="J24" s="281" t="s">
        <v>4207</v>
      </c>
      <c r="K24" s="282" t="s">
        <v>0</v>
      </c>
      <c r="L24" s="282" t="s">
        <v>1</v>
      </c>
      <c r="M24" s="377" t="s">
        <v>3024</v>
      </c>
      <c r="N24" s="377" t="s">
        <v>4459</v>
      </c>
      <c r="O24" s="378" t="s">
        <v>250</v>
      </c>
      <c r="P24" s="284" t="s">
        <v>118</v>
      </c>
      <c r="Q24" s="231"/>
      <c r="R24" s="226"/>
      <c r="S24" s="226"/>
      <c r="T24" s="379"/>
      <c r="U24" s="379"/>
      <c r="V24" s="231"/>
      <c r="W24" s="231"/>
      <c r="X24" s="231"/>
      <c r="Y24" s="231"/>
      <c r="Z24" s="226"/>
      <c r="AA24" s="226"/>
      <c r="AB24" s="227"/>
      <c r="AC24" s="228"/>
      <c r="AD24" s="226"/>
      <c r="AE24" s="226"/>
      <c r="AF24" s="229"/>
      <c r="AG24" s="229"/>
      <c r="AH24" s="229"/>
      <c r="AI24" s="226"/>
      <c r="AJ24" s="226"/>
      <c r="AK24" s="379"/>
      <c r="AL24" s="379"/>
      <c r="AM24" s="231"/>
      <c r="AN24" s="231"/>
      <c r="AO24" s="231"/>
      <c r="AP24" s="231"/>
      <c r="AQ24" s="226"/>
      <c r="AR24" s="226"/>
      <c r="AS24" s="227"/>
      <c r="AT24" s="228"/>
      <c r="AU24" s="226"/>
      <c r="AV24" s="226"/>
      <c r="AW24" s="229"/>
      <c r="AX24" s="229"/>
      <c r="AY24" s="229"/>
      <c r="AZ24" s="226"/>
      <c r="BA24" s="226"/>
      <c r="BB24" s="379"/>
      <c r="BC24" s="379"/>
      <c r="BD24" s="231"/>
      <c r="BE24" s="231"/>
      <c r="BF24" s="231"/>
      <c r="BG24" s="231"/>
      <c r="BH24" s="226"/>
      <c r="BI24" s="226"/>
      <c r="BJ24" s="227"/>
      <c r="BK24" s="228"/>
      <c r="BL24" s="226"/>
      <c r="BM24" s="226"/>
      <c r="BN24" s="229"/>
      <c r="BO24" s="229"/>
      <c r="BP24" s="229"/>
      <c r="BQ24" s="226"/>
      <c r="BR24" s="226"/>
      <c r="BS24" s="379"/>
      <c r="BT24" s="379"/>
      <c r="BU24" s="231"/>
      <c r="BV24" s="231"/>
      <c r="BW24" s="231"/>
      <c r="BX24" s="231"/>
      <c r="BY24" s="226"/>
      <c r="BZ24" s="226"/>
      <c r="CA24" s="227"/>
      <c r="CB24" s="228"/>
      <c r="CC24" s="226"/>
      <c r="CD24" s="226"/>
      <c r="CE24" s="229"/>
      <c r="CF24" s="229"/>
      <c r="CG24" s="229"/>
      <c r="CH24" s="226"/>
      <c r="CI24" s="226"/>
      <c r="CJ24" s="379"/>
      <c r="CK24" s="379"/>
      <c r="CL24" s="231"/>
      <c r="CM24" s="231"/>
      <c r="CN24" s="231"/>
      <c r="CO24" s="231"/>
      <c r="CP24" s="226"/>
      <c r="CQ24" s="226"/>
      <c r="CR24" s="227"/>
      <c r="CS24" s="228"/>
      <c r="CT24" s="226"/>
      <c r="CU24" s="226"/>
      <c r="CV24" s="229"/>
      <c r="CW24" s="229"/>
      <c r="CX24" s="229"/>
      <c r="CY24" s="226"/>
      <c r="CZ24" s="226"/>
      <c r="DA24" s="379"/>
      <c r="DB24" s="379"/>
      <c r="DC24" s="231"/>
      <c r="DD24" s="231"/>
      <c r="DE24" s="231"/>
      <c r="DF24" s="231"/>
      <c r="DG24" s="226"/>
      <c r="DH24" s="226"/>
      <c r="DI24" s="227"/>
      <c r="DJ24" s="228"/>
      <c r="DK24" s="226"/>
      <c r="DL24" s="226"/>
      <c r="DM24" s="229"/>
      <c r="DN24" s="229"/>
      <c r="DO24" s="229"/>
      <c r="DP24" s="226"/>
      <c r="DQ24" s="226"/>
      <c r="DR24" s="379"/>
      <c r="DS24" s="379"/>
      <c r="DT24" s="231"/>
      <c r="DU24" s="231"/>
      <c r="DV24" s="231"/>
      <c r="DW24" s="231"/>
      <c r="DX24" s="226"/>
      <c r="DY24" s="226"/>
      <c r="DZ24" s="227"/>
      <c r="EA24" s="228"/>
      <c r="EB24" s="226"/>
      <c r="EC24" s="226"/>
      <c r="ED24" s="229"/>
      <c r="EE24" s="229"/>
      <c r="EF24" s="229"/>
      <c r="EG24" s="226"/>
      <c r="EH24" s="226"/>
      <c r="EI24" s="379"/>
      <c r="EJ24" s="379"/>
      <c r="EK24" s="231"/>
      <c r="EL24" s="231"/>
      <c r="EM24" s="231"/>
      <c r="EN24" s="231"/>
      <c r="EO24" s="226"/>
      <c r="EP24" s="226"/>
      <c r="EQ24" s="227"/>
      <c r="ER24" s="228"/>
      <c r="ES24" s="226"/>
      <c r="ET24" s="226"/>
      <c r="EU24" s="229"/>
      <c r="EV24" s="229"/>
      <c r="EW24" s="229"/>
      <c r="EX24" s="226"/>
      <c r="EY24" s="226"/>
      <c r="EZ24" s="379"/>
      <c r="FA24" s="379"/>
      <c r="FB24" s="231"/>
      <c r="FC24" s="231"/>
      <c r="FD24" s="231"/>
      <c r="FE24" s="231"/>
      <c r="FF24" s="226"/>
      <c r="FG24" s="226"/>
      <c r="FH24" s="227"/>
      <c r="FI24" s="228"/>
      <c r="FJ24" s="226"/>
      <c r="FK24" s="226"/>
      <c r="FL24" s="229"/>
      <c r="FM24" s="229"/>
      <c r="FN24" s="229"/>
      <c r="FO24" s="226"/>
      <c r="FP24" s="226"/>
      <c r="FQ24" s="379"/>
      <c r="FR24" s="379"/>
      <c r="FS24" s="231"/>
      <c r="FT24" s="231"/>
      <c r="FU24" s="231"/>
      <c r="FV24" s="231"/>
      <c r="FW24" s="226"/>
      <c r="FX24" s="226"/>
      <c r="FY24" s="227"/>
      <c r="FZ24" s="228"/>
      <c r="GA24" s="226"/>
      <c r="GB24" s="226"/>
      <c r="GC24" s="229"/>
      <c r="GD24" s="229"/>
      <c r="GE24" s="229"/>
      <c r="GF24" s="226"/>
      <c r="GG24" s="226"/>
      <c r="GH24" s="379"/>
      <c r="GI24" s="379"/>
      <c r="GJ24" s="231"/>
      <c r="GK24" s="231"/>
      <c r="GL24" s="231"/>
      <c r="GM24" s="231"/>
      <c r="GN24" s="226"/>
      <c r="GO24" s="226"/>
      <c r="GP24" s="227"/>
      <c r="GQ24" s="228"/>
      <c r="GR24" s="226"/>
      <c r="GS24" s="226"/>
      <c r="GT24" s="229"/>
      <c r="GU24" s="229"/>
      <c r="GV24" s="229"/>
      <c r="GW24" s="226"/>
      <c r="GX24" s="226"/>
      <c r="GY24" s="379"/>
      <c r="GZ24" s="379"/>
      <c r="HA24" s="231"/>
      <c r="HB24" s="231"/>
      <c r="HC24" s="231"/>
      <c r="HD24" s="231"/>
      <c r="HE24" s="226"/>
      <c r="HF24" s="226"/>
      <c r="HG24" s="227"/>
      <c r="HH24" s="228"/>
      <c r="HI24" s="226"/>
      <c r="HJ24" s="226"/>
      <c r="HK24" s="229"/>
      <c r="HL24" s="229"/>
      <c r="HM24" s="229"/>
      <c r="HN24" s="226"/>
      <c r="HO24" s="226"/>
      <c r="HP24" s="379"/>
      <c r="HQ24" s="379"/>
      <c r="HR24" s="231"/>
      <c r="HS24" s="231"/>
      <c r="HT24" s="231"/>
      <c r="HU24" s="231"/>
      <c r="HV24" s="226"/>
      <c r="HW24" s="226"/>
      <c r="HX24" s="227"/>
      <c r="HY24" s="228"/>
      <c r="HZ24" s="226"/>
      <c r="IA24" s="226"/>
      <c r="IB24" s="229"/>
      <c r="IC24" s="229"/>
      <c r="ID24" s="229"/>
      <c r="IE24" s="226"/>
      <c r="IF24" s="226"/>
      <c r="IG24" s="379"/>
      <c r="IH24" s="379"/>
      <c r="II24" s="231"/>
    </row>
    <row r="25" spans="1:243" s="230" customFormat="1" ht="42" customHeight="1" x14ac:dyDescent="0.2">
      <c r="A25" s="210" t="s">
        <v>1477</v>
      </c>
      <c r="B25" s="380" t="s">
        <v>848</v>
      </c>
      <c r="C25" s="380" t="s">
        <v>848</v>
      </c>
      <c r="D25" s="211" t="s">
        <v>4458</v>
      </c>
      <c r="E25" s="212" t="str">
        <f t="shared" si="1"/>
        <v>宇部市大字西岐波229番地105</v>
      </c>
      <c r="F25" s="212" t="s">
        <v>1008</v>
      </c>
      <c r="G25" s="196">
        <v>41365</v>
      </c>
      <c r="H25" s="375" t="s">
        <v>4212</v>
      </c>
      <c r="I25" s="376"/>
      <c r="J25" s="281" t="s">
        <v>4207</v>
      </c>
      <c r="K25" s="282" t="s">
        <v>0</v>
      </c>
      <c r="L25" s="282" t="s">
        <v>267</v>
      </c>
      <c r="M25" s="377" t="s">
        <v>4000</v>
      </c>
      <c r="N25" s="377" t="s">
        <v>4457</v>
      </c>
      <c r="O25" s="378" t="s">
        <v>250</v>
      </c>
      <c r="P25" s="284" t="s">
        <v>118</v>
      </c>
      <c r="Q25" s="231"/>
      <c r="R25" s="226"/>
      <c r="S25" s="226"/>
      <c r="T25" s="379"/>
      <c r="U25" s="379"/>
      <c r="V25" s="231"/>
      <c r="W25" s="231"/>
      <c r="X25" s="231"/>
      <c r="Y25" s="231"/>
      <c r="Z25" s="226"/>
      <c r="AA25" s="226"/>
      <c r="AB25" s="227"/>
      <c r="AC25" s="228"/>
      <c r="AD25" s="226"/>
      <c r="AE25" s="226"/>
      <c r="AF25" s="229"/>
      <c r="AG25" s="229"/>
      <c r="AH25" s="229"/>
      <c r="AI25" s="226"/>
      <c r="AJ25" s="226"/>
      <c r="AK25" s="379"/>
      <c r="AL25" s="379"/>
      <c r="AM25" s="231"/>
      <c r="AN25" s="231"/>
      <c r="AO25" s="231"/>
      <c r="AP25" s="231"/>
      <c r="AQ25" s="226"/>
      <c r="AR25" s="226"/>
      <c r="AS25" s="227"/>
      <c r="AT25" s="228"/>
      <c r="AU25" s="226"/>
      <c r="AV25" s="226"/>
      <c r="AW25" s="229"/>
      <c r="AX25" s="229"/>
      <c r="AY25" s="229"/>
      <c r="AZ25" s="226"/>
      <c r="BA25" s="226"/>
      <c r="BB25" s="379"/>
      <c r="BC25" s="379"/>
      <c r="BD25" s="231"/>
      <c r="BE25" s="231"/>
      <c r="BF25" s="231"/>
      <c r="BG25" s="231"/>
      <c r="BH25" s="226"/>
      <c r="BI25" s="226"/>
      <c r="BJ25" s="227"/>
      <c r="BK25" s="228"/>
      <c r="BL25" s="226"/>
      <c r="BM25" s="226"/>
      <c r="BN25" s="229"/>
      <c r="BO25" s="229"/>
      <c r="BP25" s="229"/>
      <c r="BQ25" s="226"/>
      <c r="BR25" s="226"/>
      <c r="BS25" s="379"/>
      <c r="BT25" s="379"/>
      <c r="BU25" s="231"/>
      <c r="BV25" s="231"/>
      <c r="BW25" s="231"/>
      <c r="BX25" s="231"/>
      <c r="BY25" s="226"/>
      <c r="BZ25" s="226"/>
      <c r="CA25" s="227"/>
      <c r="CB25" s="228"/>
      <c r="CC25" s="226"/>
      <c r="CD25" s="226"/>
      <c r="CE25" s="229"/>
      <c r="CF25" s="229"/>
      <c r="CG25" s="229"/>
      <c r="CH25" s="226"/>
      <c r="CI25" s="226"/>
      <c r="CJ25" s="379"/>
      <c r="CK25" s="379"/>
      <c r="CL25" s="231"/>
      <c r="CM25" s="231"/>
      <c r="CN25" s="231"/>
      <c r="CO25" s="231"/>
      <c r="CP25" s="226"/>
      <c r="CQ25" s="226"/>
      <c r="CR25" s="227"/>
      <c r="CS25" s="228"/>
      <c r="CT25" s="226"/>
      <c r="CU25" s="226"/>
      <c r="CV25" s="229"/>
      <c r="CW25" s="229"/>
      <c r="CX25" s="229"/>
      <c r="CY25" s="226"/>
      <c r="CZ25" s="226"/>
      <c r="DA25" s="379"/>
      <c r="DB25" s="379"/>
      <c r="DC25" s="231"/>
      <c r="DD25" s="231"/>
      <c r="DE25" s="231"/>
      <c r="DF25" s="231"/>
      <c r="DG25" s="226"/>
      <c r="DH25" s="226"/>
      <c r="DI25" s="227"/>
      <c r="DJ25" s="228"/>
      <c r="DK25" s="226"/>
      <c r="DL25" s="226"/>
      <c r="DM25" s="229"/>
      <c r="DN25" s="229"/>
      <c r="DO25" s="229"/>
      <c r="DP25" s="226"/>
      <c r="DQ25" s="226"/>
      <c r="DR25" s="379"/>
      <c r="DS25" s="379"/>
      <c r="DT25" s="231"/>
      <c r="DU25" s="231"/>
      <c r="DV25" s="231"/>
      <c r="DW25" s="231"/>
      <c r="DX25" s="226"/>
      <c r="DY25" s="226"/>
      <c r="DZ25" s="227"/>
      <c r="EA25" s="228"/>
      <c r="EB25" s="226"/>
      <c r="EC25" s="226"/>
      <c r="ED25" s="229"/>
      <c r="EE25" s="229"/>
      <c r="EF25" s="229"/>
      <c r="EG25" s="226"/>
      <c r="EH25" s="226"/>
      <c r="EI25" s="379"/>
      <c r="EJ25" s="379"/>
      <c r="EK25" s="231"/>
      <c r="EL25" s="231"/>
      <c r="EM25" s="231"/>
      <c r="EN25" s="231"/>
      <c r="EO25" s="226"/>
      <c r="EP25" s="226"/>
      <c r="EQ25" s="227"/>
      <c r="ER25" s="228"/>
      <c r="ES25" s="226"/>
      <c r="ET25" s="226"/>
      <c r="EU25" s="229"/>
      <c r="EV25" s="229"/>
      <c r="EW25" s="229"/>
      <c r="EX25" s="226"/>
      <c r="EY25" s="226"/>
      <c r="EZ25" s="379"/>
      <c r="FA25" s="379"/>
      <c r="FB25" s="231"/>
      <c r="FC25" s="231"/>
      <c r="FD25" s="231"/>
      <c r="FE25" s="231"/>
      <c r="FF25" s="226"/>
      <c r="FG25" s="226"/>
      <c r="FH25" s="227"/>
      <c r="FI25" s="228"/>
      <c r="FJ25" s="226"/>
      <c r="FK25" s="226"/>
      <c r="FL25" s="229"/>
      <c r="FM25" s="229"/>
      <c r="FN25" s="229"/>
      <c r="FO25" s="226"/>
      <c r="FP25" s="226"/>
      <c r="FQ25" s="379"/>
      <c r="FR25" s="379"/>
      <c r="FS25" s="231"/>
      <c r="FT25" s="231"/>
      <c r="FU25" s="231"/>
      <c r="FV25" s="231"/>
      <c r="FW25" s="226"/>
      <c r="FX25" s="226"/>
      <c r="FY25" s="227"/>
      <c r="FZ25" s="228"/>
      <c r="GA25" s="226"/>
      <c r="GB25" s="226"/>
      <c r="GC25" s="229"/>
      <c r="GD25" s="229"/>
      <c r="GE25" s="229"/>
      <c r="GF25" s="226"/>
      <c r="GG25" s="226"/>
      <c r="GH25" s="379"/>
      <c r="GI25" s="379"/>
      <c r="GJ25" s="231"/>
      <c r="GK25" s="231"/>
      <c r="GL25" s="231"/>
      <c r="GM25" s="231"/>
      <c r="GN25" s="226"/>
      <c r="GO25" s="226"/>
      <c r="GP25" s="227"/>
      <c r="GQ25" s="228"/>
      <c r="GR25" s="226"/>
      <c r="GS25" s="226"/>
      <c r="GT25" s="229"/>
      <c r="GU25" s="229"/>
      <c r="GV25" s="229"/>
      <c r="GW25" s="226"/>
      <c r="GX25" s="226"/>
      <c r="GY25" s="379"/>
      <c r="GZ25" s="379"/>
      <c r="HA25" s="231"/>
      <c r="HB25" s="231"/>
      <c r="HC25" s="231"/>
      <c r="HD25" s="231"/>
      <c r="HE25" s="226"/>
      <c r="HF25" s="226"/>
      <c r="HG25" s="227"/>
      <c r="HH25" s="228"/>
      <c r="HI25" s="226"/>
      <c r="HJ25" s="226"/>
      <c r="HK25" s="229"/>
      <c r="HL25" s="229"/>
      <c r="HM25" s="229"/>
      <c r="HN25" s="226"/>
      <c r="HO25" s="226"/>
      <c r="HP25" s="379"/>
      <c r="HQ25" s="379"/>
      <c r="HR25" s="231"/>
      <c r="HS25" s="231"/>
      <c r="HT25" s="231"/>
      <c r="HU25" s="231"/>
      <c r="HV25" s="226"/>
      <c r="HW25" s="226"/>
      <c r="HX25" s="227"/>
      <c r="HY25" s="228"/>
      <c r="HZ25" s="226"/>
      <c r="IA25" s="226"/>
      <c r="IB25" s="229"/>
      <c r="IC25" s="229"/>
      <c r="ID25" s="229"/>
      <c r="IE25" s="226"/>
      <c r="IF25" s="226"/>
      <c r="IG25" s="379"/>
      <c r="IH25" s="379"/>
      <c r="II25" s="231"/>
    </row>
    <row r="26" spans="1:243" s="230" customFormat="1" ht="42" customHeight="1" x14ac:dyDescent="0.2">
      <c r="A26" s="210" t="s">
        <v>1478</v>
      </c>
      <c r="B26" s="380" t="s">
        <v>8871</v>
      </c>
      <c r="C26" s="380" t="s">
        <v>8871</v>
      </c>
      <c r="D26" s="211" t="s">
        <v>8872</v>
      </c>
      <c r="E26" s="212" t="str">
        <f t="shared" si="1"/>
        <v>宇部市中村二丁目7番15号</v>
      </c>
      <c r="F26" s="212" t="s">
        <v>4456</v>
      </c>
      <c r="G26" s="196">
        <v>41365</v>
      </c>
      <c r="H26" s="375" t="s">
        <v>4214</v>
      </c>
      <c r="I26" s="376"/>
      <c r="J26" s="281" t="s">
        <v>4207</v>
      </c>
      <c r="K26" s="282" t="s">
        <v>0</v>
      </c>
      <c r="L26" s="282" t="s">
        <v>267</v>
      </c>
      <c r="M26" s="377" t="s">
        <v>4455</v>
      </c>
      <c r="N26" s="377" t="s">
        <v>4454</v>
      </c>
      <c r="O26" s="378" t="s">
        <v>250</v>
      </c>
      <c r="P26" s="284" t="s">
        <v>118</v>
      </c>
      <c r="Q26" s="231"/>
      <c r="R26" s="226"/>
      <c r="S26" s="226"/>
      <c r="T26" s="379"/>
      <c r="U26" s="379"/>
      <c r="V26" s="231"/>
      <c r="W26" s="231"/>
      <c r="X26" s="231"/>
      <c r="Y26" s="231"/>
      <c r="Z26" s="226"/>
      <c r="AA26" s="226"/>
      <c r="AB26" s="227"/>
      <c r="AC26" s="228"/>
      <c r="AD26" s="226"/>
      <c r="AE26" s="226"/>
      <c r="AF26" s="229"/>
      <c r="AG26" s="229"/>
      <c r="AH26" s="229"/>
      <c r="AI26" s="226"/>
      <c r="AJ26" s="226"/>
      <c r="AK26" s="379"/>
      <c r="AL26" s="379"/>
      <c r="AM26" s="231"/>
      <c r="AN26" s="231"/>
      <c r="AO26" s="231"/>
      <c r="AP26" s="231"/>
      <c r="AQ26" s="226"/>
      <c r="AR26" s="226"/>
      <c r="AS26" s="227"/>
      <c r="AT26" s="228"/>
      <c r="AU26" s="226"/>
      <c r="AV26" s="226"/>
      <c r="AW26" s="229"/>
      <c r="AX26" s="229"/>
      <c r="AY26" s="229"/>
      <c r="AZ26" s="226"/>
      <c r="BA26" s="226"/>
      <c r="BB26" s="379"/>
      <c r="BC26" s="379"/>
      <c r="BD26" s="231"/>
      <c r="BE26" s="231"/>
      <c r="BF26" s="231"/>
      <c r="BG26" s="231"/>
      <c r="BH26" s="226"/>
      <c r="BI26" s="226"/>
      <c r="BJ26" s="227"/>
      <c r="BK26" s="228"/>
      <c r="BL26" s="226"/>
      <c r="BM26" s="226"/>
      <c r="BN26" s="229"/>
      <c r="BO26" s="229"/>
      <c r="BP26" s="229"/>
      <c r="BQ26" s="226"/>
      <c r="BR26" s="226"/>
      <c r="BS26" s="379"/>
      <c r="BT26" s="379"/>
      <c r="BU26" s="231"/>
      <c r="BV26" s="231"/>
      <c r="BW26" s="231"/>
      <c r="BX26" s="231"/>
      <c r="BY26" s="226"/>
      <c r="BZ26" s="226"/>
      <c r="CA26" s="227"/>
      <c r="CB26" s="228"/>
      <c r="CC26" s="226"/>
      <c r="CD26" s="226"/>
      <c r="CE26" s="229"/>
      <c r="CF26" s="229"/>
      <c r="CG26" s="229"/>
      <c r="CH26" s="226"/>
      <c r="CI26" s="226"/>
      <c r="CJ26" s="379"/>
      <c r="CK26" s="379"/>
      <c r="CL26" s="231"/>
      <c r="CM26" s="231"/>
      <c r="CN26" s="231"/>
      <c r="CO26" s="231"/>
      <c r="CP26" s="226"/>
      <c r="CQ26" s="226"/>
      <c r="CR26" s="227"/>
      <c r="CS26" s="228"/>
      <c r="CT26" s="226"/>
      <c r="CU26" s="226"/>
      <c r="CV26" s="229"/>
      <c r="CW26" s="229"/>
      <c r="CX26" s="229"/>
      <c r="CY26" s="226"/>
      <c r="CZ26" s="226"/>
      <c r="DA26" s="379"/>
      <c r="DB26" s="379"/>
      <c r="DC26" s="231"/>
      <c r="DD26" s="231"/>
      <c r="DE26" s="231"/>
      <c r="DF26" s="231"/>
      <c r="DG26" s="226"/>
      <c r="DH26" s="226"/>
      <c r="DI26" s="227"/>
      <c r="DJ26" s="228"/>
      <c r="DK26" s="226"/>
      <c r="DL26" s="226"/>
      <c r="DM26" s="229"/>
      <c r="DN26" s="229"/>
      <c r="DO26" s="229"/>
      <c r="DP26" s="226"/>
      <c r="DQ26" s="226"/>
      <c r="DR26" s="379"/>
      <c r="DS26" s="379"/>
      <c r="DT26" s="231"/>
      <c r="DU26" s="231"/>
      <c r="DV26" s="231"/>
      <c r="DW26" s="231"/>
      <c r="DX26" s="226"/>
      <c r="DY26" s="226"/>
      <c r="DZ26" s="227"/>
      <c r="EA26" s="228"/>
      <c r="EB26" s="226"/>
      <c r="EC26" s="226"/>
      <c r="ED26" s="229"/>
      <c r="EE26" s="229"/>
      <c r="EF26" s="229"/>
      <c r="EG26" s="226"/>
      <c r="EH26" s="226"/>
      <c r="EI26" s="379"/>
      <c r="EJ26" s="379"/>
      <c r="EK26" s="231"/>
      <c r="EL26" s="231"/>
      <c r="EM26" s="231"/>
      <c r="EN26" s="231"/>
      <c r="EO26" s="226"/>
      <c r="EP26" s="226"/>
      <c r="EQ26" s="227"/>
      <c r="ER26" s="228"/>
      <c r="ES26" s="226"/>
      <c r="ET26" s="226"/>
      <c r="EU26" s="229"/>
      <c r="EV26" s="229"/>
      <c r="EW26" s="229"/>
      <c r="EX26" s="226"/>
      <c r="EY26" s="226"/>
      <c r="EZ26" s="379"/>
      <c r="FA26" s="379"/>
      <c r="FB26" s="231"/>
      <c r="FC26" s="231"/>
      <c r="FD26" s="231"/>
      <c r="FE26" s="231"/>
      <c r="FF26" s="226"/>
      <c r="FG26" s="226"/>
      <c r="FH26" s="227"/>
      <c r="FI26" s="228"/>
      <c r="FJ26" s="226"/>
      <c r="FK26" s="226"/>
      <c r="FL26" s="229"/>
      <c r="FM26" s="229"/>
      <c r="FN26" s="229"/>
      <c r="FO26" s="226"/>
      <c r="FP26" s="226"/>
      <c r="FQ26" s="379"/>
      <c r="FR26" s="379"/>
      <c r="FS26" s="231"/>
      <c r="FT26" s="231"/>
      <c r="FU26" s="231"/>
      <c r="FV26" s="231"/>
      <c r="FW26" s="226"/>
      <c r="FX26" s="226"/>
      <c r="FY26" s="227"/>
      <c r="FZ26" s="228"/>
      <c r="GA26" s="226"/>
      <c r="GB26" s="226"/>
      <c r="GC26" s="229"/>
      <c r="GD26" s="229"/>
      <c r="GE26" s="229"/>
      <c r="GF26" s="226"/>
      <c r="GG26" s="226"/>
      <c r="GH26" s="379"/>
      <c r="GI26" s="379"/>
      <c r="GJ26" s="231"/>
      <c r="GK26" s="231"/>
      <c r="GL26" s="231"/>
      <c r="GM26" s="231"/>
      <c r="GN26" s="226"/>
      <c r="GO26" s="226"/>
      <c r="GP26" s="227"/>
      <c r="GQ26" s="228"/>
      <c r="GR26" s="226"/>
      <c r="GS26" s="226"/>
      <c r="GT26" s="229"/>
      <c r="GU26" s="229"/>
      <c r="GV26" s="229"/>
      <c r="GW26" s="226"/>
      <c r="GX26" s="226"/>
      <c r="GY26" s="379"/>
      <c r="GZ26" s="379"/>
      <c r="HA26" s="231"/>
      <c r="HB26" s="231"/>
      <c r="HC26" s="231"/>
      <c r="HD26" s="231"/>
      <c r="HE26" s="226"/>
      <c r="HF26" s="226"/>
      <c r="HG26" s="227"/>
      <c r="HH26" s="228"/>
      <c r="HI26" s="226"/>
      <c r="HJ26" s="226"/>
      <c r="HK26" s="229"/>
      <c r="HL26" s="229"/>
      <c r="HM26" s="229"/>
      <c r="HN26" s="226"/>
      <c r="HO26" s="226"/>
      <c r="HP26" s="379"/>
      <c r="HQ26" s="379"/>
      <c r="HR26" s="231"/>
      <c r="HS26" s="231"/>
      <c r="HT26" s="231"/>
      <c r="HU26" s="231"/>
      <c r="HV26" s="226"/>
      <c r="HW26" s="226"/>
      <c r="HX26" s="227"/>
      <c r="HY26" s="228"/>
      <c r="HZ26" s="226"/>
      <c r="IA26" s="226"/>
      <c r="IB26" s="229"/>
      <c r="IC26" s="229"/>
      <c r="ID26" s="229"/>
      <c r="IE26" s="226"/>
      <c r="IF26" s="226"/>
      <c r="IG26" s="379"/>
      <c r="IH26" s="379"/>
      <c r="II26" s="231"/>
    </row>
    <row r="27" spans="1:243" s="230" customFormat="1" ht="42" customHeight="1" x14ac:dyDescent="0.2">
      <c r="A27" s="210" t="s">
        <v>1479</v>
      </c>
      <c r="B27" s="380" t="s">
        <v>849</v>
      </c>
      <c r="C27" s="380" t="s">
        <v>849</v>
      </c>
      <c r="D27" s="211" t="s">
        <v>8873</v>
      </c>
      <c r="E27" s="212" t="str">
        <f t="shared" si="1"/>
        <v>宇部市若松町8番3号</v>
      </c>
      <c r="F27" s="212" t="s">
        <v>4215</v>
      </c>
      <c r="G27" s="196">
        <v>41365</v>
      </c>
      <c r="H27" s="375" t="s">
        <v>4216</v>
      </c>
      <c r="I27" s="376"/>
      <c r="J27" s="281" t="s">
        <v>4207</v>
      </c>
      <c r="K27" s="282" t="s">
        <v>0</v>
      </c>
      <c r="L27" s="282" t="s">
        <v>267</v>
      </c>
      <c r="M27" s="377" t="s">
        <v>4453</v>
      </c>
      <c r="N27" s="377" t="s">
        <v>4452</v>
      </c>
      <c r="O27" s="378" t="s">
        <v>250</v>
      </c>
      <c r="P27" s="284" t="s">
        <v>118</v>
      </c>
      <c r="Q27" s="231"/>
      <c r="R27" s="226"/>
      <c r="S27" s="226"/>
      <c r="T27" s="379"/>
      <c r="U27" s="379"/>
      <c r="V27" s="231"/>
      <c r="W27" s="231"/>
      <c r="X27" s="231"/>
      <c r="Y27" s="231"/>
      <c r="Z27" s="226"/>
      <c r="AA27" s="226"/>
      <c r="AB27" s="227"/>
      <c r="AC27" s="228"/>
      <c r="AD27" s="226"/>
      <c r="AE27" s="226"/>
      <c r="AF27" s="229"/>
      <c r="AG27" s="229"/>
      <c r="AH27" s="229"/>
      <c r="AI27" s="226"/>
      <c r="AJ27" s="226"/>
      <c r="AK27" s="379"/>
      <c r="AL27" s="379"/>
      <c r="AM27" s="231"/>
      <c r="AN27" s="231"/>
      <c r="AO27" s="231"/>
      <c r="AP27" s="231"/>
      <c r="AQ27" s="226"/>
      <c r="AR27" s="226"/>
      <c r="AS27" s="227"/>
      <c r="AT27" s="228"/>
      <c r="AU27" s="226"/>
      <c r="AV27" s="226"/>
      <c r="AW27" s="229"/>
      <c r="AX27" s="229"/>
      <c r="AY27" s="229"/>
      <c r="AZ27" s="226"/>
      <c r="BA27" s="226"/>
      <c r="BB27" s="379"/>
      <c r="BC27" s="379"/>
      <c r="BD27" s="231"/>
      <c r="BE27" s="231"/>
      <c r="BF27" s="231"/>
      <c r="BG27" s="231"/>
      <c r="BH27" s="226"/>
      <c r="BI27" s="226"/>
      <c r="BJ27" s="227"/>
      <c r="BK27" s="228"/>
      <c r="BL27" s="226"/>
      <c r="BM27" s="226"/>
      <c r="BN27" s="229"/>
      <c r="BO27" s="229"/>
      <c r="BP27" s="229"/>
      <c r="BQ27" s="226"/>
      <c r="BR27" s="226"/>
      <c r="BS27" s="379"/>
      <c r="BT27" s="379"/>
      <c r="BU27" s="231"/>
      <c r="BV27" s="231"/>
      <c r="BW27" s="231"/>
      <c r="BX27" s="231"/>
      <c r="BY27" s="226"/>
      <c r="BZ27" s="226"/>
      <c r="CA27" s="227"/>
      <c r="CB27" s="228"/>
      <c r="CC27" s="226"/>
      <c r="CD27" s="226"/>
      <c r="CE27" s="229"/>
      <c r="CF27" s="229"/>
      <c r="CG27" s="229"/>
      <c r="CH27" s="226"/>
      <c r="CI27" s="226"/>
      <c r="CJ27" s="379"/>
      <c r="CK27" s="379"/>
      <c r="CL27" s="231"/>
      <c r="CM27" s="231"/>
      <c r="CN27" s="231"/>
      <c r="CO27" s="231"/>
      <c r="CP27" s="226"/>
      <c r="CQ27" s="226"/>
      <c r="CR27" s="227"/>
      <c r="CS27" s="228"/>
      <c r="CT27" s="226"/>
      <c r="CU27" s="226"/>
      <c r="CV27" s="229"/>
      <c r="CW27" s="229"/>
      <c r="CX27" s="229"/>
      <c r="CY27" s="226"/>
      <c r="CZ27" s="226"/>
      <c r="DA27" s="379"/>
      <c r="DB27" s="379"/>
      <c r="DC27" s="231"/>
      <c r="DD27" s="231"/>
      <c r="DE27" s="231"/>
      <c r="DF27" s="231"/>
      <c r="DG27" s="226"/>
      <c r="DH27" s="226"/>
      <c r="DI27" s="227"/>
      <c r="DJ27" s="228"/>
      <c r="DK27" s="226"/>
      <c r="DL27" s="226"/>
      <c r="DM27" s="229"/>
      <c r="DN27" s="229"/>
      <c r="DO27" s="229"/>
      <c r="DP27" s="226"/>
      <c r="DQ27" s="226"/>
      <c r="DR27" s="379"/>
      <c r="DS27" s="379"/>
      <c r="DT27" s="231"/>
      <c r="DU27" s="231"/>
      <c r="DV27" s="231"/>
      <c r="DW27" s="231"/>
      <c r="DX27" s="226"/>
      <c r="DY27" s="226"/>
      <c r="DZ27" s="227"/>
      <c r="EA27" s="228"/>
      <c r="EB27" s="226"/>
      <c r="EC27" s="226"/>
      <c r="ED27" s="229"/>
      <c r="EE27" s="229"/>
      <c r="EF27" s="229"/>
      <c r="EG27" s="226"/>
      <c r="EH27" s="226"/>
      <c r="EI27" s="379"/>
      <c r="EJ27" s="379"/>
      <c r="EK27" s="231"/>
      <c r="EL27" s="231"/>
      <c r="EM27" s="231"/>
      <c r="EN27" s="231"/>
      <c r="EO27" s="226"/>
      <c r="EP27" s="226"/>
      <c r="EQ27" s="227"/>
      <c r="ER27" s="228"/>
      <c r="ES27" s="226"/>
      <c r="ET27" s="226"/>
      <c r="EU27" s="229"/>
      <c r="EV27" s="229"/>
      <c r="EW27" s="229"/>
      <c r="EX27" s="226"/>
      <c r="EY27" s="226"/>
      <c r="EZ27" s="379"/>
      <c r="FA27" s="379"/>
      <c r="FB27" s="231"/>
      <c r="FC27" s="231"/>
      <c r="FD27" s="231"/>
      <c r="FE27" s="231"/>
      <c r="FF27" s="226"/>
      <c r="FG27" s="226"/>
      <c r="FH27" s="227"/>
      <c r="FI27" s="228"/>
      <c r="FJ27" s="226"/>
      <c r="FK27" s="226"/>
      <c r="FL27" s="229"/>
      <c r="FM27" s="229"/>
      <c r="FN27" s="229"/>
      <c r="FO27" s="226"/>
      <c r="FP27" s="226"/>
      <c r="FQ27" s="379"/>
      <c r="FR27" s="379"/>
      <c r="FS27" s="231"/>
      <c r="FT27" s="231"/>
      <c r="FU27" s="231"/>
      <c r="FV27" s="231"/>
      <c r="FW27" s="226"/>
      <c r="FX27" s="226"/>
      <c r="FY27" s="227"/>
      <c r="FZ27" s="228"/>
      <c r="GA27" s="226"/>
      <c r="GB27" s="226"/>
      <c r="GC27" s="229"/>
      <c r="GD27" s="229"/>
      <c r="GE27" s="229"/>
      <c r="GF27" s="226"/>
      <c r="GG27" s="226"/>
      <c r="GH27" s="379"/>
      <c r="GI27" s="379"/>
      <c r="GJ27" s="231"/>
      <c r="GK27" s="231"/>
      <c r="GL27" s="231"/>
      <c r="GM27" s="231"/>
      <c r="GN27" s="226"/>
      <c r="GO27" s="226"/>
      <c r="GP27" s="227"/>
      <c r="GQ27" s="228"/>
      <c r="GR27" s="226"/>
      <c r="GS27" s="226"/>
      <c r="GT27" s="229"/>
      <c r="GU27" s="229"/>
      <c r="GV27" s="229"/>
      <c r="GW27" s="226"/>
      <c r="GX27" s="226"/>
      <c r="GY27" s="379"/>
      <c r="GZ27" s="379"/>
      <c r="HA27" s="231"/>
      <c r="HB27" s="231"/>
      <c r="HC27" s="231"/>
      <c r="HD27" s="231"/>
      <c r="HE27" s="226"/>
      <c r="HF27" s="226"/>
      <c r="HG27" s="227"/>
      <c r="HH27" s="228"/>
      <c r="HI27" s="226"/>
      <c r="HJ27" s="226"/>
      <c r="HK27" s="229"/>
      <c r="HL27" s="229"/>
      <c r="HM27" s="229"/>
      <c r="HN27" s="226"/>
      <c r="HO27" s="226"/>
      <c r="HP27" s="379"/>
      <c r="HQ27" s="379"/>
      <c r="HR27" s="231"/>
      <c r="HS27" s="231"/>
      <c r="HT27" s="231"/>
      <c r="HU27" s="231"/>
      <c r="HV27" s="226"/>
      <c r="HW27" s="226"/>
      <c r="HX27" s="227"/>
      <c r="HY27" s="228"/>
      <c r="HZ27" s="226"/>
      <c r="IA27" s="226"/>
      <c r="IB27" s="229"/>
      <c r="IC27" s="229"/>
      <c r="ID27" s="229"/>
      <c r="IE27" s="226"/>
      <c r="IF27" s="226"/>
      <c r="IG27" s="379"/>
      <c r="IH27" s="379"/>
      <c r="II27" s="231"/>
    </row>
    <row r="28" spans="1:243" s="230" customFormat="1" ht="42" customHeight="1" x14ac:dyDescent="0.2">
      <c r="A28" s="210" t="s">
        <v>1480</v>
      </c>
      <c r="B28" s="380" t="s">
        <v>850</v>
      </c>
      <c r="C28" s="380" t="s">
        <v>850</v>
      </c>
      <c r="D28" s="211" t="s">
        <v>4451</v>
      </c>
      <c r="E28" s="212" t="str">
        <f t="shared" si="1"/>
        <v>宇部市大字際波287番地1</v>
      </c>
      <c r="F28" s="212" t="s">
        <v>1136</v>
      </c>
      <c r="G28" s="196">
        <v>41365</v>
      </c>
      <c r="H28" s="375" t="s">
        <v>4217</v>
      </c>
      <c r="I28" s="376"/>
      <c r="J28" s="281" t="s">
        <v>4207</v>
      </c>
      <c r="K28" s="282" t="s">
        <v>0</v>
      </c>
      <c r="L28" s="282" t="s">
        <v>267</v>
      </c>
      <c r="M28" s="377" t="s">
        <v>3025</v>
      </c>
      <c r="N28" s="377" t="s">
        <v>4450</v>
      </c>
      <c r="O28" s="283" t="s">
        <v>52</v>
      </c>
      <c r="P28" s="284" t="s">
        <v>120</v>
      </c>
      <c r="Q28" s="231"/>
      <c r="R28" s="226"/>
      <c r="S28" s="226"/>
      <c r="T28" s="379"/>
      <c r="U28" s="379"/>
      <c r="V28" s="231"/>
      <c r="W28" s="231"/>
      <c r="X28" s="231"/>
      <c r="Y28" s="231"/>
      <c r="Z28" s="226"/>
      <c r="AA28" s="226"/>
      <c r="AB28" s="227"/>
      <c r="AC28" s="228"/>
      <c r="AD28" s="226"/>
      <c r="AE28" s="226"/>
      <c r="AF28" s="229"/>
      <c r="AG28" s="229"/>
      <c r="AH28" s="229"/>
      <c r="AI28" s="226"/>
      <c r="AJ28" s="226"/>
      <c r="AK28" s="379"/>
      <c r="AL28" s="379"/>
      <c r="AM28" s="231"/>
      <c r="AN28" s="231"/>
      <c r="AO28" s="231"/>
      <c r="AP28" s="231"/>
      <c r="AQ28" s="226"/>
      <c r="AR28" s="226"/>
      <c r="AS28" s="227"/>
      <c r="AT28" s="228"/>
      <c r="AU28" s="226"/>
      <c r="AV28" s="226"/>
      <c r="AW28" s="229"/>
      <c r="AX28" s="229"/>
      <c r="AY28" s="229"/>
      <c r="AZ28" s="226"/>
      <c r="BA28" s="226"/>
      <c r="BB28" s="379"/>
      <c r="BC28" s="379"/>
      <c r="BD28" s="231"/>
      <c r="BE28" s="231"/>
      <c r="BF28" s="231"/>
      <c r="BG28" s="231"/>
      <c r="BH28" s="226"/>
      <c r="BI28" s="226"/>
      <c r="BJ28" s="227"/>
      <c r="BK28" s="228"/>
      <c r="BL28" s="226"/>
      <c r="BM28" s="226"/>
      <c r="BN28" s="229"/>
      <c r="BO28" s="229"/>
      <c r="BP28" s="229"/>
      <c r="BQ28" s="226"/>
      <c r="BR28" s="226"/>
      <c r="BS28" s="379"/>
      <c r="BT28" s="379"/>
      <c r="BU28" s="231"/>
      <c r="BV28" s="231"/>
      <c r="BW28" s="231"/>
      <c r="BX28" s="231"/>
      <c r="BY28" s="226"/>
      <c r="BZ28" s="226"/>
      <c r="CA28" s="227"/>
      <c r="CB28" s="228"/>
      <c r="CC28" s="226"/>
      <c r="CD28" s="226"/>
      <c r="CE28" s="229"/>
      <c r="CF28" s="229"/>
      <c r="CG28" s="229"/>
      <c r="CH28" s="226"/>
      <c r="CI28" s="226"/>
      <c r="CJ28" s="379"/>
      <c r="CK28" s="379"/>
      <c r="CL28" s="231"/>
      <c r="CM28" s="231"/>
      <c r="CN28" s="231"/>
      <c r="CO28" s="231"/>
      <c r="CP28" s="226"/>
      <c r="CQ28" s="226"/>
      <c r="CR28" s="227"/>
      <c r="CS28" s="228"/>
      <c r="CT28" s="226"/>
      <c r="CU28" s="226"/>
      <c r="CV28" s="229"/>
      <c r="CW28" s="229"/>
      <c r="CX28" s="229"/>
      <c r="CY28" s="226"/>
      <c r="CZ28" s="226"/>
      <c r="DA28" s="379"/>
      <c r="DB28" s="379"/>
      <c r="DC28" s="231"/>
      <c r="DD28" s="231"/>
      <c r="DE28" s="231"/>
      <c r="DF28" s="231"/>
      <c r="DG28" s="226"/>
      <c r="DH28" s="226"/>
      <c r="DI28" s="227"/>
      <c r="DJ28" s="228"/>
      <c r="DK28" s="226"/>
      <c r="DL28" s="226"/>
      <c r="DM28" s="229"/>
      <c r="DN28" s="229"/>
      <c r="DO28" s="229"/>
      <c r="DP28" s="226"/>
      <c r="DQ28" s="226"/>
      <c r="DR28" s="379"/>
      <c r="DS28" s="379"/>
      <c r="DT28" s="231"/>
      <c r="DU28" s="231"/>
      <c r="DV28" s="231"/>
      <c r="DW28" s="231"/>
      <c r="DX28" s="226"/>
      <c r="DY28" s="226"/>
      <c r="DZ28" s="227"/>
      <c r="EA28" s="228"/>
      <c r="EB28" s="226"/>
      <c r="EC28" s="226"/>
      <c r="ED28" s="229"/>
      <c r="EE28" s="229"/>
      <c r="EF28" s="229"/>
      <c r="EG28" s="226"/>
      <c r="EH28" s="226"/>
      <c r="EI28" s="379"/>
      <c r="EJ28" s="379"/>
      <c r="EK28" s="231"/>
      <c r="EL28" s="231"/>
      <c r="EM28" s="231"/>
      <c r="EN28" s="231"/>
      <c r="EO28" s="226"/>
      <c r="EP28" s="226"/>
      <c r="EQ28" s="227"/>
      <c r="ER28" s="228"/>
      <c r="ES28" s="226"/>
      <c r="ET28" s="226"/>
      <c r="EU28" s="229"/>
      <c r="EV28" s="229"/>
      <c r="EW28" s="229"/>
      <c r="EX28" s="226"/>
      <c r="EY28" s="226"/>
      <c r="EZ28" s="379"/>
      <c r="FA28" s="379"/>
      <c r="FB28" s="231"/>
      <c r="FC28" s="231"/>
      <c r="FD28" s="231"/>
      <c r="FE28" s="231"/>
      <c r="FF28" s="226"/>
      <c r="FG28" s="226"/>
      <c r="FH28" s="227"/>
      <c r="FI28" s="228"/>
      <c r="FJ28" s="226"/>
      <c r="FK28" s="226"/>
      <c r="FL28" s="229"/>
      <c r="FM28" s="229"/>
      <c r="FN28" s="229"/>
      <c r="FO28" s="226"/>
      <c r="FP28" s="226"/>
      <c r="FQ28" s="379"/>
      <c r="FR28" s="379"/>
      <c r="FS28" s="231"/>
      <c r="FT28" s="231"/>
      <c r="FU28" s="231"/>
      <c r="FV28" s="231"/>
      <c r="FW28" s="226"/>
      <c r="FX28" s="226"/>
      <c r="FY28" s="227"/>
      <c r="FZ28" s="228"/>
      <c r="GA28" s="226"/>
      <c r="GB28" s="226"/>
      <c r="GC28" s="229"/>
      <c r="GD28" s="229"/>
      <c r="GE28" s="229"/>
      <c r="GF28" s="226"/>
      <c r="GG28" s="226"/>
      <c r="GH28" s="379"/>
      <c r="GI28" s="379"/>
      <c r="GJ28" s="231"/>
      <c r="GK28" s="231"/>
      <c r="GL28" s="231"/>
      <c r="GM28" s="231"/>
      <c r="GN28" s="226"/>
      <c r="GO28" s="226"/>
      <c r="GP28" s="227"/>
      <c r="GQ28" s="228"/>
      <c r="GR28" s="226"/>
      <c r="GS28" s="226"/>
      <c r="GT28" s="229"/>
      <c r="GU28" s="229"/>
      <c r="GV28" s="229"/>
      <c r="GW28" s="226"/>
      <c r="GX28" s="226"/>
      <c r="GY28" s="379"/>
      <c r="GZ28" s="379"/>
      <c r="HA28" s="231"/>
      <c r="HB28" s="231"/>
      <c r="HC28" s="231"/>
      <c r="HD28" s="231"/>
      <c r="HE28" s="226"/>
      <c r="HF28" s="226"/>
      <c r="HG28" s="227"/>
      <c r="HH28" s="228"/>
      <c r="HI28" s="226"/>
      <c r="HJ28" s="226"/>
      <c r="HK28" s="229"/>
      <c r="HL28" s="229"/>
      <c r="HM28" s="229"/>
      <c r="HN28" s="226"/>
      <c r="HO28" s="226"/>
      <c r="HP28" s="379"/>
      <c r="HQ28" s="379"/>
      <c r="HR28" s="231"/>
      <c r="HS28" s="231"/>
      <c r="HT28" s="231"/>
      <c r="HU28" s="231"/>
      <c r="HV28" s="226"/>
      <c r="HW28" s="226"/>
      <c r="HX28" s="227"/>
      <c r="HY28" s="228"/>
      <c r="HZ28" s="226"/>
      <c r="IA28" s="226"/>
      <c r="IB28" s="229"/>
      <c r="IC28" s="229"/>
      <c r="ID28" s="229"/>
      <c r="IE28" s="226"/>
      <c r="IF28" s="226"/>
      <c r="IG28" s="379"/>
      <c r="IH28" s="379"/>
      <c r="II28" s="231"/>
    </row>
    <row r="29" spans="1:243" s="230" customFormat="1" ht="42" customHeight="1" x14ac:dyDescent="0.2">
      <c r="A29" s="210" t="s">
        <v>1481</v>
      </c>
      <c r="B29" s="380" t="s">
        <v>851</v>
      </c>
      <c r="C29" s="380" t="s">
        <v>851</v>
      </c>
      <c r="D29" s="271" t="s">
        <v>3026</v>
      </c>
      <c r="E29" s="212" t="str">
        <f t="shared" si="1"/>
        <v>宇部市大字妻崎開作470番地3</v>
      </c>
      <c r="F29" s="212" t="s">
        <v>1197</v>
      </c>
      <c r="G29" s="196">
        <v>41365</v>
      </c>
      <c r="H29" s="375" t="s">
        <v>4218</v>
      </c>
      <c r="I29" s="376"/>
      <c r="J29" s="281" t="s">
        <v>4207</v>
      </c>
      <c r="K29" s="282" t="s">
        <v>0</v>
      </c>
      <c r="L29" s="282" t="s">
        <v>267</v>
      </c>
      <c r="M29" s="377" t="s">
        <v>3027</v>
      </c>
      <c r="N29" s="377" t="s">
        <v>4449</v>
      </c>
      <c r="O29" s="283" t="s">
        <v>52</v>
      </c>
      <c r="P29" s="284" t="s">
        <v>120</v>
      </c>
      <c r="Q29" s="231"/>
      <c r="R29" s="226"/>
      <c r="S29" s="226"/>
      <c r="T29" s="379"/>
      <c r="U29" s="379"/>
      <c r="V29" s="231"/>
      <c r="W29" s="231"/>
      <c r="X29" s="231"/>
      <c r="Y29" s="231"/>
      <c r="Z29" s="226"/>
      <c r="AA29" s="226"/>
      <c r="AB29" s="227"/>
      <c r="AC29" s="228"/>
      <c r="AD29" s="226"/>
      <c r="AE29" s="226"/>
      <c r="AF29" s="229"/>
      <c r="AG29" s="229"/>
      <c r="AH29" s="229"/>
      <c r="AI29" s="226"/>
      <c r="AJ29" s="226"/>
      <c r="AK29" s="379"/>
      <c r="AL29" s="379"/>
      <c r="AM29" s="231"/>
      <c r="AN29" s="231"/>
      <c r="AO29" s="231"/>
      <c r="AP29" s="231"/>
      <c r="AQ29" s="226"/>
      <c r="AR29" s="226"/>
      <c r="AS29" s="227"/>
      <c r="AT29" s="228"/>
      <c r="AU29" s="226"/>
      <c r="AV29" s="226"/>
      <c r="AW29" s="229"/>
      <c r="AX29" s="229"/>
      <c r="AY29" s="229"/>
      <c r="AZ29" s="226"/>
      <c r="BA29" s="226"/>
      <c r="BB29" s="379"/>
      <c r="BC29" s="379"/>
      <c r="BD29" s="231"/>
      <c r="BE29" s="231"/>
      <c r="BF29" s="231"/>
      <c r="BG29" s="231"/>
      <c r="BH29" s="226"/>
      <c r="BI29" s="226"/>
      <c r="BJ29" s="227"/>
      <c r="BK29" s="228"/>
      <c r="BL29" s="226"/>
      <c r="BM29" s="226"/>
      <c r="BN29" s="229"/>
      <c r="BO29" s="229"/>
      <c r="BP29" s="229"/>
      <c r="BQ29" s="226"/>
      <c r="BR29" s="226"/>
      <c r="BS29" s="379"/>
      <c r="BT29" s="379"/>
      <c r="BU29" s="231"/>
      <c r="BV29" s="231"/>
      <c r="BW29" s="231"/>
      <c r="BX29" s="231"/>
      <c r="BY29" s="226"/>
      <c r="BZ29" s="226"/>
      <c r="CA29" s="227"/>
      <c r="CB29" s="228"/>
      <c r="CC29" s="226"/>
      <c r="CD29" s="226"/>
      <c r="CE29" s="229"/>
      <c r="CF29" s="229"/>
      <c r="CG29" s="229"/>
      <c r="CH29" s="226"/>
      <c r="CI29" s="226"/>
      <c r="CJ29" s="379"/>
      <c r="CK29" s="379"/>
      <c r="CL29" s="231"/>
      <c r="CM29" s="231"/>
      <c r="CN29" s="231"/>
      <c r="CO29" s="231"/>
      <c r="CP29" s="226"/>
      <c r="CQ29" s="226"/>
      <c r="CR29" s="227"/>
      <c r="CS29" s="228"/>
      <c r="CT29" s="226"/>
      <c r="CU29" s="226"/>
      <c r="CV29" s="229"/>
      <c r="CW29" s="229"/>
      <c r="CX29" s="229"/>
      <c r="CY29" s="226"/>
      <c r="CZ29" s="226"/>
      <c r="DA29" s="379"/>
      <c r="DB29" s="379"/>
      <c r="DC29" s="231"/>
      <c r="DD29" s="231"/>
      <c r="DE29" s="231"/>
      <c r="DF29" s="231"/>
      <c r="DG29" s="226"/>
      <c r="DH29" s="226"/>
      <c r="DI29" s="227"/>
      <c r="DJ29" s="228"/>
      <c r="DK29" s="226"/>
      <c r="DL29" s="226"/>
      <c r="DM29" s="229"/>
      <c r="DN29" s="229"/>
      <c r="DO29" s="229"/>
      <c r="DP29" s="226"/>
      <c r="DQ29" s="226"/>
      <c r="DR29" s="379"/>
      <c r="DS29" s="379"/>
      <c r="DT29" s="231"/>
      <c r="DU29" s="231"/>
      <c r="DV29" s="231"/>
      <c r="DW29" s="231"/>
      <c r="DX29" s="226"/>
      <c r="DY29" s="226"/>
      <c r="DZ29" s="227"/>
      <c r="EA29" s="228"/>
      <c r="EB29" s="226"/>
      <c r="EC29" s="226"/>
      <c r="ED29" s="229"/>
      <c r="EE29" s="229"/>
      <c r="EF29" s="229"/>
      <c r="EG29" s="226"/>
      <c r="EH29" s="226"/>
      <c r="EI29" s="379"/>
      <c r="EJ29" s="379"/>
      <c r="EK29" s="231"/>
      <c r="EL29" s="231"/>
      <c r="EM29" s="231"/>
      <c r="EN29" s="231"/>
      <c r="EO29" s="226"/>
      <c r="EP29" s="226"/>
      <c r="EQ29" s="227"/>
      <c r="ER29" s="228"/>
      <c r="ES29" s="226"/>
      <c r="ET29" s="226"/>
      <c r="EU29" s="229"/>
      <c r="EV29" s="229"/>
      <c r="EW29" s="229"/>
      <c r="EX29" s="226"/>
      <c r="EY29" s="226"/>
      <c r="EZ29" s="379"/>
      <c r="FA29" s="379"/>
      <c r="FB29" s="231"/>
      <c r="FC29" s="231"/>
      <c r="FD29" s="231"/>
      <c r="FE29" s="231"/>
      <c r="FF29" s="226"/>
      <c r="FG29" s="226"/>
      <c r="FH29" s="227"/>
      <c r="FI29" s="228"/>
      <c r="FJ29" s="226"/>
      <c r="FK29" s="226"/>
      <c r="FL29" s="229"/>
      <c r="FM29" s="229"/>
      <c r="FN29" s="229"/>
      <c r="FO29" s="226"/>
      <c r="FP29" s="226"/>
      <c r="FQ29" s="379"/>
      <c r="FR29" s="379"/>
      <c r="FS29" s="231"/>
      <c r="FT29" s="231"/>
      <c r="FU29" s="231"/>
      <c r="FV29" s="231"/>
      <c r="FW29" s="226"/>
      <c r="FX29" s="226"/>
      <c r="FY29" s="227"/>
      <c r="FZ29" s="228"/>
      <c r="GA29" s="226"/>
      <c r="GB29" s="226"/>
      <c r="GC29" s="229"/>
      <c r="GD29" s="229"/>
      <c r="GE29" s="229"/>
      <c r="GF29" s="226"/>
      <c r="GG29" s="226"/>
      <c r="GH29" s="379"/>
      <c r="GI29" s="379"/>
      <c r="GJ29" s="231"/>
      <c r="GK29" s="231"/>
      <c r="GL29" s="231"/>
      <c r="GM29" s="231"/>
      <c r="GN29" s="226"/>
      <c r="GO29" s="226"/>
      <c r="GP29" s="227"/>
      <c r="GQ29" s="228"/>
      <c r="GR29" s="226"/>
      <c r="GS29" s="226"/>
      <c r="GT29" s="229"/>
      <c r="GU29" s="229"/>
      <c r="GV29" s="229"/>
      <c r="GW29" s="226"/>
      <c r="GX29" s="226"/>
      <c r="GY29" s="379"/>
      <c r="GZ29" s="379"/>
      <c r="HA29" s="231"/>
      <c r="HB29" s="231"/>
      <c r="HC29" s="231"/>
      <c r="HD29" s="231"/>
      <c r="HE29" s="226"/>
      <c r="HF29" s="226"/>
      <c r="HG29" s="227"/>
      <c r="HH29" s="228"/>
      <c r="HI29" s="226"/>
      <c r="HJ29" s="226"/>
      <c r="HK29" s="229"/>
      <c r="HL29" s="229"/>
      <c r="HM29" s="229"/>
      <c r="HN29" s="226"/>
      <c r="HO29" s="226"/>
      <c r="HP29" s="379"/>
      <c r="HQ29" s="379"/>
      <c r="HR29" s="231"/>
      <c r="HS29" s="231"/>
      <c r="HT29" s="231"/>
      <c r="HU29" s="231"/>
      <c r="HV29" s="226"/>
      <c r="HW29" s="226"/>
      <c r="HX29" s="227"/>
      <c r="HY29" s="228"/>
      <c r="HZ29" s="226"/>
      <c r="IA29" s="226"/>
      <c r="IB29" s="229"/>
      <c r="IC29" s="229"/>
      <c r="ID29" s="229"/>
      <c r="IE29" s="226"/>
      <c r="IF29" s="226"/>
      <c r="IG29" s="379"/>
      <c r="IH29" s="379"/>
      <c r="II29" s="231"/>
    </row>
    <row r="30" spans="1:243" s="230" customFormat="1" ht="42" customHeight="1" x14ac:dyDescent="0.2">
      <c r="A30" s="210" t="s">
        <v>3256</v>
      </c>
      <c r="B30" s="380" t="s">
        <v>3257</v>
      </c>
      <c r="C30" s="380" t="s">
        <v>3257</v>
      </c>
      <c r="D30" s="381" t="s">
        <v>4448</v>
      </c>
      <c r="E30" s="212" t="str">
        <f t="shared" si="1"/>
        <v>宇部市東芝中町4番45号</v>
      </c>
      <c r="F30" s="212" t="s">
        <v>4447</v>
      </c>
      <c r="G30" s="196">
        <v>42826</v>
      </c>
      <c r="H30" s="375" t="s">
        <v>4446</v>
      </c>
      <c r="I30" s="376"/>
      <c r="J30" s="281" t="s">
        <v>4207</v>
      </c>
      <c r="K30" s="282" t="s">
        <v>0</v>
      </c>
      <c r="L30" s="282" t="s">
        <v>267</v>
      </c>
      <c r="M30" s="377" t="s">
        <v>3258</v>
      </c>
      <c r="N30" s="377" t="s">
        <v>4445</v>
      </c>
      <c r="O30" s="378" t="s">
        <v>250</v>
      </c>
      <c r="P30" s="284" t="s">
        <v>118</v>
      </c>
      <c r="Q30" s="231"/>
      <c r="R30" s="226"/>
      <c r="S30" s="226"/>
      <c r="T30" s="379"/>
      <c r="U30" s="379"/>
      <c r="V30" s="231"/>
      <c r="W30" s="231"/>
      <c r="X30" s="231"/>
      <c r="Y30" s="231"/>
      <c r="Z30" s="226"/>
      <c r="AA30" s="226"/>
      <c r="AB30" s="227"/>
      <c r="AC30" s="228"/>
      <c r="AD30" s="226"/>
      <c r="AE30" s="226"/>
      <c r="AF30" s="229"/>
      <c r="AG30" s="229"/>
      <c r="AH30" s="229"/>
      <c r="AI30" s="226"/>
      <c r="AJ30" s="226"/>
      <c r="AK30" s="379"/>
      <c r="AL30" s="379"/>
      <c r="AM30" s="231"/>
      <c r="AN30" s="231"/>
      <c r="AO30" s="231"/>
      <c r="AP30" s="231"/>
      <c r="AQ30" s="226"/>
      <c r="AR30" s="226"/>
      <c r="AS30" s="227"/>
      <c r="AT30" s="228"/>
      <c r="AU30" s="226"/>
      <c r="AV30" s="226"/>
      <c r="AW30" s="229"/>
      <c r="AX30" s="229"/>
      <c r="AY30" s="229"/>
      <c r="AZ30" s="226"/>
      <c r="BA30" s="226"/>
      <c r="BB30" s="379"/>
      <c r="BC30" s="379"/>
      <c r="BD30" s="231"/>
      <c r="BE30" s="231"/>
      <c r="BF30" s="231"/>
      <c r="BG30" s="231"/>
      <c r="BH30" s="226"/>
      <c r="BI30" s="226"/>
      <c r="BJ30" s="227"/>
      <c r="BK30" s="228"/>
      <c r="BL30" s="226"/>
      <c r="BM30" s="226"/>
      <c r="BN30" s="229"/>
      <c r="BO30" s="229"/>
      <c r="BP30" s="229"/>
      <c r="BQ30" s="226"/>
      <c r="BR30" s="226"/>
      <c r="BS30" s="379"/>
      <c r="BT30" s="379"/>
      <c r="BU30" s="231"/>
      <c r="BV30" s="231"/>
      <c r="BW30" s="231"/>
      <c r="BX30" s="231"/>
      <c r="BY30" s="226"/>
      <c r="BZ30" s="226"/>
      <c r="CA30" s="227"/>
      <c r="CB30" s="228"/>
      <c r="CC30" s="226"/>
      <c r="CD30" s="226"/>
      <c r="CE30" s="229"/>
      <c r="CF30" s="229"/>
      <c r="CG30" s="229"/>
      <c r="CH30" s="226"/>
      <c r="CI30" s="226"/>
      <c r="CJ30" s="379"/>
      <c r="CK30" s="379"/>
      <c r="CL30" s="231"/>
      <c r="CM30" s="231"/>
      <c r="CN30" s="231"/>
      <c r="CO30" s="231"/>
      <c r="CP30" s="226"/>
      <c r="CQ30" s="226"/>
      <c r="CR30" s="227"/>
      <c r="CS30" s="228"/>
      <c r="CT30" s="226"/>
      <c r="CU30" s="226"/>
      <c r="CV30" s="229"/>
      <c r="CW30" s="229"/>
      <c r="CX30" s="229"/>
      <c r="CY30" s="226"/>
      <c r="CZ30" s="226"/>
      <c r="DA30" s="379"/>
      <c r="DB30" s="379"/>
      <c r="DC30" s="231"/>
      <c r="DD30" s="231"/>
      <c r="DE30" s="231"/>
      <c r="DF30" s="231"/>
      <c r="DG30" s="226"/>
      <c r="DH30" s="226"/>
      <c r="DI30" s="227"/>
      <c r="DJ30" s="228"/>
      <c r="DK30" s="226"/>
      <c r="DL30" s="226"/>
      <c r="DM30" s="229"/>
      <c r="DN30" s="229"/>
      <c r="DO30" s="229"/>
      <c r="DP30" s="226"/>
      <c r="DQ30" s="226"/>
      <c r="DR30" s="379"/>
      <c r="DS30" s="379"/>
      <c r="DT30" s="231"/>
      <c r="DU30" s="231"/>
      <c r="DV30" s="231"/>
      <c r="DW30" s="231"/>
      <c r="DX30" s="226"/>
      <c r="DY30" s="226"/>
      <c r="DZ30" s="227"/>
      <c r="EA30" s="228"/>
      <c r="EB30" s="226"/>
      <c r="EC30" s="226"/>
      <c r="ED30" s="229"/>
      <c r="EE30" s="229"/>
      <c r="EF30" s="229"/>
      <c r="EG30" s="226"/>
      <c r="EH30" s="226"/>
      <c r="EI30" s="379"/>
      <c r="EJ30" s="379"/>
      <c r="EK30" s="231"/>
      <c r="EL30" s="231"/>
      <c r="EM30" s="231"/>
      <c r="EN30" s="231"/>
      <c r="EO30" s="226"/>
      <c r="EP30" s="226"/>
      <c r="EQ30" s="227"/>
      <c r="ER30" s="228"/>
      <c r="ES30" s="226"/>
      <c r="ET30" s="226"/>
      <c r="EU30" s="229"/>
      <c r="EV30" s="229"/>
      <c r="EW30" s="229"/>
      <c r="EX30" s="226"/>
      <c r="EY30" s="226"/>
      <c r="EZ30" s="379"/>
      <c r="FA30" s="379"/>
      <c r="FB30" s="231"/>
      <c r="FC30" s="231"/>
      <c r="FD30" s="231"/>
      <c r="FE30" s="231"/>
      <c r="FF30" s="226"/>
      <c r="FG30" s="226"/>
      <c r="FH30" s="227"/>
      <c r="FI30" s="228"/>
      <c r="FJ30" s="226"/>
      <c r="FK30" s="226"/>
      <c r="FL30" s="229"/>
      <c r="FM30" s="229"/>
      <c r="FN30" s="229"/>
      <c r="FO30" s="226"/>
      <c r="FP30" s="226"/>
      <c r="FQ30" s="379"/>
      <c r="FR30" s="379"/>
      <c r="FS30" s="231"/>
      <c r="FT30" s="231"/>
      <c r="FU30" s="231"/>
      <c r="FV30" s="231"/>
      <c r="FW30" s="226"/>
      <c r="FX30" s="226"/>
      <c r="FY30" s="227"/>
      <c r="FZ30" s="228"/>
      <c r="GA30" s="226"/>
      <c r="GB30" s="226"/>
      <c r="GC30" s="229"/>
      <c r="GD30" s="229"/>
      <c r="GE30" s="229"/>
      <c r="GF30" s="226"/>
      <c r="GG30" s="226"/>
      <c r="GH30" s="379"/>
      <c r="GI30" s="379"/>
      <c r="GJ30" s="231"/>
      <c r="GK30" s="231"/>
      <c r="GL30" s="231"/>
      <c r="GM30" s="231"/>
      <c r="GN30" s="226"/>
      <c r="GO30" s="226"/>
      <c r="GP30" s="227"/>
      <c r="GQ30" s="228"/>
      <c r="GR30" s="226"/>
      <c r="GS30" s="226"/>
      <c r="GT30" s="229"/>
      <c r="GU30" s="229"/>
      <c r="GV30" s="229"/>
      <c r="GW30" s="226"/>
      <c r="GX30" s="226"/>
      <c r="GY30" s="379"/>
      <c r="GZ30" s="379"/>
      <c r="HA30" s="231"/>
      <c r="HB30" s="231"/>
      <c r="HC30" s="231"/>
      <c r="HD30" s="231"/>
      <c r="HE30" s="226"/>
      <c r="HF30" s="226"/>
      <c r="HG30" s="227"/>
      <c r="HH30" s="228"/>
      <c r="HI30" s="226"/>
      <c r="HJ30" s="226"/>
      <c r="HK30" s="229"/>
      <c r="HL30" s="229"/>
      <c r="HM30" s="229"/>
      <c r="HN30" s="226"/>
      <c r="HO30" s="226"/>
      <c r="HP30" s="379"/>
      <c r="HQ30" s="379"/>
      <c r="HR30" s="231"/>
      <c r="HS30" s="231"/>
      <c r="HT30" s="231"/>
      <c r="HU30" s="231"/>
      <c r="HV30" s="226"/>
      <c r="HW30" s="226"/>
      <c r="HX30" s="227"/>
      <c r="HY30" s="228"/>
      <c r="HZ30" s="226"/>
      <c r="IA30" s="226"/>
      <c r="IB30" s="229"/>
      <c r="IC30" s="229"/>
      <c r="ID30" s="229"/>
      <c r="IE30" s="226"/>
      <c r="IF30" s="226"/>
      <c r="IG30" s="379"/>
      <c r="IH30" s="379"/>
      <c r="II30" s="231"/>
    </row>
    <row r="31" spans="1:243" s="230" customFormat="1" ht="42" customHeight="1" x14ac:dyDescent="0.2">
      <c r="A31" s="210" t="s">
        <v>3259</v>
      </c>
      <c r="B31" s="380" t="s">
        <v>3260</v>
      </c>
      <c r="C31" s="380" t="s">
        <v>3260</v>
      </c>
      <c r="D31" s="381" t="s">
        <v>4219</v>
      </c>
      <c r="E31" s="212" t="str">
        <f t="shared" si="1"/>
        <v>宇部市寿町三丁目2番26号</v>
      </c>
      <c r="F31" s="212" t="s">
        <v>4444</v>
      </c>
      <c r="G31" s="196">
        <v>42826</v>
      </c>
      <c r="H31" s="375" t="s">
        <v>4443</v>
      </c>
      <c r="I31" s="376"/>
      <c r="J31" s="281" t="s">
        <v>4207</v>
      </c>
      <c r="K31" s="282" t="s">
        <v>0</v>
      </c>
      <c r="L31" s="282" t="s">
        <v>267</v>
      </c>
      <c r="M31" s="377" t="s">
        <v>3261</v>
      </c>
      <c r="N31" s="377" t="s">
        <v>4442</v>
      </c>
      <c r="O31" s="378" t="s">
        <v>250</v>
      </c>
      <c r="P31" s="284" t="s">
        <v>118</v>
      </c>
      <c r="Q31" s="231"/>
      <c r="R31" s="226"/>
      <c r="S31" s="226"/>
      <c r="T31" s="379"/>
      <c r="U31" s="379"/>
      <c r="V31" s="231"/>
      <c r="W31" s="231"/>
      <c r="X31" s="231"/>
      <c r="Y31" s="231"/>
      <c r="Z31" s="226"/>
      <c r="AA31" s="226"/>
      <c r="AB31" s="227"/>
      <c r="AC31" s="228"/>
      <c r="AD31" s="226"/>
      <c r="AE31" s="226"/>
      <c r="AF31" s="229"/>
      <c r="AG31" s="229"/>
      <c r="AH31" s="229"/>
      <c r="AI31" s="226"/>
      <c r="AJ31" s="226"/>
      <c r="AK31" s="379"/>
      <c r="AL31" s="379"/>
      <c r="AM31" s="231"/>
      <c r="AN31" s="231"/>
      <c r="AO31" s="231"/>
      <c r="AP31" s="231"/>
      <c r="AQ31" s="226"/>
      <c r="AR31" s="226"/>
      <c r="AS31" s="227"/>
      <c r="AT31" s="228"/>
      <c r="AU31" s="226"/>
      <c r="AV31" s="226"/>
      <c r="AW31" s="229"/>
      <c r="AX31" s="229"/>
      <c r="AY31" s="229"/>
      <c r="AZ31" s="226"/>
      <c r="BA31" s="226"/>
      <c r="BB31" s="379"/>
      <c r="BC31" s="379"/>
      <c r="BD31" s="231"/>
      <c r="BE31" s="231"/>
      <c r="BF31" s="231"/>
      <c r="BG31" s="231"/>
      <c r="BH31" s="226"/>
      <c r="BI31" s="226"/>
      <c r="BJ31" s="227"/>
      <c r="BK31" s="228"/>
      <c r="BL31" s="226"/>
      <c r="BM31" s="226"/>
      <c r="BN31" s="229"/>
      <c r="BO31" s="229"/>
      <c r="BP31" s="229"/>
      <c r="BQ31" s="226"/>
      <c r="BR31" s="226"/>
      <c r="BS31" s="379"/>
      <c r="BT31" s="379"/>
      <c r="BU31" s="231"/>
      <c r="BV31" s="231"/>
      <c r="BW31" s="231"/>
      <c r="BX31" s="231"/>
      <c r="BY31" s="226"/>
      <c r="BZ31" s="226"/>
      <c r="CA31" s="227"/>
      <c r="CB31" s="228"/>
      <c r="CC31" s="226"/>
      <c r="CD31" s="226"/>
      <c r="CE31" s="229"/>
      <c r="CF31" s="229"/>
      <c r="CG31" s="229"/>
      <c r="CH31" s="226"/>
      <c r="CI31" s="226"/>
      <c r="CJ31" s="379"/>
      <c r="CK31" s="379"/>
      <c r="CL31" s="231"/>
      <c r="CM31" s="231"/>
      <c r="CN31" s="231"/>
      <c r="CO31" s="231"/>
      <c r="CP31" s="226"/>
      <c r="CQ31" s="226"/>
      <c r="CR31" s="227"/>
      <c r="CS31" s="228"/>
      <c r="CT31" s="226"/>
      <c r="CU31" s="226"/>
      <c r="CV31" s="229"/>
      <c r="CW31" s="229"/>
      <c r="CX31" s="229"/>
      <c r="CY31" s="226"/>
      <c r="CZ31" s="226"/>
      <c r="DA31" s="379"/>
      <c r="DB31" s="379"/>
      <c r="DC31" s="231"/>
      <c r="DD31" s="231"/>
      <c r="DE31" s="231"/>
      <c r="DF31" s="231"/>
      <c r="DG31" s="226"/>
      <c r="DH31" s="226"/>
      <c r="DI31" s="227"/>
      <c r="DJ31" s="228"/>
      <c r="DK31" s="226"/>
      <c r="DL31" s="226"/>
      <c r="DM31" s="229"/>
      <c r="DN31" s="229"/>
      <c r="DO31" s="229"/>
      <c r="DP31" s="226"/>
      <c r="DQ31" s="226"/>
      <c r="DR31" s="379"/>
      <c r="DS31" s="379"/>
      <c r="DT31" s="231"/>
      <c r="DU31" s="231"/>
      <c r="DV31" s="231"/>
      <c r="DW31" s="231"/>
      <c r="DX31" s="226"/>
      <c r="DY31" s="226"/>
      <c r="DZ31" s="227"/>
      <c r="EA31" s="228"/>
      <c r="EB31" s="226"/>
      <c r="EC31" s="226"/>
      <c r="ED31" s="229"/>
      <c r="EE31" s="229"/>
      <c r="EF31" s="229"/>
      <c r="EG31" s="226"/>
      <c r="EH31" s="226"/>
      <c r="EI31" s="379"/>
      <c r="EJ31" s="379"/>
      <c r="EK31" s="231"/>
      <c r="EL31" s="231"/>
      <c r="EM31" s="231"/>
      <c r="EN31" s="231"/>
      <c r="EO31" s="226"/>
      <c r="EP31" s="226"/>
      <c r="EQ31" s="227"/>
      <c r="ER31" s="228"/>
      <c r="ES31" s="226"/>
      <c r="ET31" s="226"/>
      <c r="EU31" s="229"/>
      <c r="EV31" s="229"/>
      <c r="EW31" s="229"/>
      <c r="EX31" s="226"/>
      <c r="EY31" s="226"/>
      <c r="EZ31" s="379"/>
      <c r="FA31" s="379"/>
      <c r="FB31" s="231"/>
      <c r="FC31" s="231"/>
      <c r="FD31" s="231"/>
      <c r="FE31" s="231"/>
      <c r="FF31" s="226"/>
      <c r="FG31" s="226"/>
      <c r="FH31" s="227"/>
      <c r="FI31" s="228"/>
      <c r="FJ31" s="226"/>
      <c r="FK31" s="226"/>
      <c r="FL31" s="229"/>
      <c r="FM31" s="229"/>
      <c r="FN31" s="229"/>
      <c r="FO31" s="226"/>
      <c r="FP31" s="226"/>
      <c r="FQ31" s="379"/>
      <c r="FR31" s="379"/>
      <c r="FS31" s="231"/>
      <c r="FT31" s="231"/>
      <c r="FU31" s="231"/>
      <c r="FV31" s="231"/>
      <c r="FW31" s="226"/>
      <c r="FX31" s="226"/>
      <c r="FY31" s="227"/>
      <c r="FZ31" s="228"/>
      <c r="GA31" s="226"/>
      <c r="GB31" s="226"/>
      <c r="GC31" s="229"/>
      <c r="GD31" s="229"/>
      <c r="GE31" s="229"/>
      <c r="GF31" s="226"/>
      <c r="GG31" s="226"/>
      <c r="GH31" s="379"/>
      <c r="GI31" s="379"/>
      <c r="GJ31" s="231"/>
      <c r="GK31" s="231"/>
      <c r="GL31" s="231"/>
      <c r="GM31" s="231"/>
      <c r="GN31" s="226"/>
      <c r="GO31" s="226"/>
      <c r="GP31" s="227"/>
      <c r="GQ31" s="228"/>
      <c r="GR31" s="226"/>
      <c r="GS31" s="226"/>
      <c r="GT31" s="229"/>
      <c r="GU31" s="229"/>
      <c r="GV31" s="229"/>
      <c r="GW31" s="226"/>
      <c r="GX31" s="226"/>
      <c r="GY31" s="379"/>
      <c r="GZ31" s="379"/>
      <c r="HA31" s="231"/>
      <c r="HB31" s="231"/>
      <c r="HC31" s="231"/>
      <c r="HD31" s="231"/>
      <c r="HE31" s="226"/>
      <c r="HF31" s="226"/>
      <c r="HG31" s="227"/>
      <c r="HH31" s="228"/>
      <c r="HI31" s="226"/>
      <c r="HJ31" s="226"/>
      <c r="HK31" s="229"/>
      <c r="HL31" s="229"/>
      <c r="HM31" s="229"/>
      <c r="HN31" s="226"/>
      <c r="HO31" s="226"/>
      <c r="HP31" s="379"/>
      <c r="HQ31" s="379"/>
      <c r="HR31" s="231"/>
      <c r="HS31" s="231"/>
      <c r="HT31" s="231"/>
      <c r="HU31" s="231"/>
      <c r="HV31" s="226"/>
      <c r="HW31" s="226"/>
      <c r="HX31" s="227"/>
      <c r="HY31" s="228"/>
      <c r="HZ31" s="226"/>
      <c r="IA31" s="226"/>
      <c r="IB31" s="229"/>
      <c r="IC31" s="229"/>
      <c r="ID31" s="229"/>
      <c r="IE31" s="226"/>
      <c r="IF31" s="226"/>
      <c r="IG31" s="379"/>
      <c r="IH31" s="379"/>
      <c r="II31" s="231"/>
    </row>
    <row r="32" spans="1:243" s="230" customFormat="1" ht="42" customHeight="1" x14ac:dyDescent="0.2">
      <c r="A32" s="210" t="s">
        <v>1482</v>
      </c>
      <c r="B32" s="211" t="s">
        <v>3632</v>
      </c>
      <c r="C32" s="211" t="s">
        <v>3632</v>
      </c>
      <c r="D32" s="211" t="s">
        <v>8874</v>
      </c>
      <c r="E32" s="212" t="str">
        <f t="shared" si="1"/>
        <v>山口市亀山町2番1号</v>
      </c>
      <c r="F32" s="212" t="s">
        <v>4220</v>
      </c>
      <c r="G32" s="196">
        <v>38808</v>
      </c>
      <c r="H32" s="236" t="s">
        <v>4221</v>
      </c>
      <c r="I32" s="280"/>
      <c r="J32" s="281" t="s">
        <v>4370</v>
      </c>
      <c r="K32" s="282" t="s">
        <v>2</v>
      </c>
      <c r="L32" s="282" t="s">
        <v>3632</v>
      </c>
      <c r="M32" s="212" t="s">
        <v>7667</v>
      </c>
      <c r="N32" s="212" t="s">
        <v>7668</v>
      </c>
      <c r="O32" s="283" t="s">
        <v>442</v>
      </c>
      <c r="P32" s="284" t="s">
        <v>21</v>
      </c>
      <c r="Q32" s="231"/>
      <c r="R32" s="226"/>
      <c r="S32" s="226"/>
      <c r="V32" s="231"/>
      <c r="W32" s="231"/>
      <c r="X32" s="231"/>
      <c r="Y32" s="231"/>
      <c r="Z32" s="226"/>
      <c r="AA32" s="226"/>
      <c r="AB32" s="227"/>
      <c r="AC32" s="228"/>
      <c r="AD32" s="226"/>
      <c r="AE32" s="226"/>
      <c r="AF32" s="229"/>
      <c r="AG32" s="229"/>
      <c r="AH32" s="229"/>
      <c r="AI32" s="226"/>
      <c r="AJ32" s="226"/>
      <c r="AM32" s="231"/>
      <c r="AN32" s="231"/>
      <c r="AO32" s="231"/>
      <c r="AP32" s="231"/>
      <c r="AQ32" s="226"/>
      <c r="AR32" s="226"/>
      <c r="AS32" s="227"/>
      <c r="AT32" s="228"/>
      <c r="AU32" s="226"/>
      <c r="AV32" s="226"/>
      <c r="AW32" s="229"/>
      <c r="AX32" s="229"/>
      <c r="AY32" s="229"/>
      <c r="AZ32" s="226"/>
      <c r="BA32" s="226"/>
      <c r="BD32" s="231"/>
      <c r="BE32" s="231"/>
      <c r="BF32" s="231"/>
      <c r="BG32" s="231"/>
      <c r="BH32" s="226"/>
      <c r="BI32" s="226"/>
      <c r="BJ32" s="227"/>
      <c r="BK32" s="228"/>
      <c r="BL32" s="226"/>
      <c r="BM32" s="226"/>
      <c r="BN32" s="229"/>
      <c r="BO32" s="229"/>
      <c r="BP32" s="229"/>
      <c r="BQ32" s="226"/>
      <c r="BR32" s="226"/>
      <c r="BU32" s="231"/>
      <c r="BV32" s="231"/>
      <c r="BW32" s="231"/>
      <c r="BX32" s="231"/>
      <c r="BY32" s="226"/>
      <c r="BZ32" s="226"/>
      <c r="CA32" s="227"/>
      <c r="CB32" s="228"/>
      <c r="CC32" s="226"/>
      <c r="CD32" s="226"/>
      <c r="CE32" s="229"/>
      <c r="CF32" s="229"/>
      <c r="CG32" s="229"/>
      <c r="CH32" s="226"/>
      <c r="CI32" s="226"/>
      <c r="CL32" s="231"/>
      <c r="CM32" s="231"/>
      <c r="CN32" s="231"/>
      <c r="CO32" s="231"/>
      <c r="CP32" s="226"/>
      <c r="CQ32" s="226"/>
      <c r="CR32" s="227"/>
      <c r="CS32" s="228"/>
      <c r="CT32" s="226"/>
      <c r="CU32" s="226"/>
      <c r="CV32" s="229"/>
      <c r="CW32" s="229"/>
      <c r="CX32" s="229"/>
      <c r="CY32" s="226"/>
      <c r="CZ32" s="226"/>
      <c r="DC32" s="231"/>
      <c r="DD32" s="231"/>
      <c r="DE32" s="231"/>
      <c r="DF32" s="231"/>
      <c r="DG32" s="226"/>
      <c r="DH32" s="226"/>
      <c r="DI32" s="227"/>
      <c r="DJ32" s="228"/>
      <c r="DK32" s="226"/>
      <c r="DL32" s="226"/>
      <c r="DM32" s="229"/>
      <c r="DN32" s="229"/>
      <c r="DO32" s="229"/>
      <c r="DP32" s="226"/>
      <c r="DQ32" s="226"/>
      <c r="DT32" s="231"/>
      <c r="DU32" s="231"/>
      <c r="DV32" s="231"/>
      <c r="DW32" s="231"/>
      <c r="DX32" s="226"/>
      <c r="DY32" s="226"/>
      <c r="DZ32" s="227"/>
      <c r="EA32" s="228"/>
      <c r="EB32" s="226"/>
      <c r="EC32" s="226"/>
      <c r="ED32" s="229"/>
      <c r="EE32" s="229"/>
      <c r="EF32" s="229"/>
      <c r="EG32" s="226"/>
      <c r="EH32" s="226"/>
      <c r="EK32" s="231"/>
      <c r="EL32" s="231"/>
      <c r="EM32" s="231"/>
      <c r="EN32" s="231"/>
      <c r="EO32" s="226"/>
      <c r="EP32" s="226"/>
      <c r="EQ32" s="227"/>
      <c r="ER32" s="228"/>
      <c r="ES32" s="226"/>
      <c r="ET32" s="226"/>
      <c r="EU32" s="229"/>
      <c r="EV32" s="229"/>
      <c r="EW32" s="229"/>
      <c r="EX32" s="226"/>
      <c r="EY32" s="226"/>
      <c r="FB32" s="231"/>
      <c r="FC32" s="231"/>
      <c r="FD32" s="231"/>
      <c r="FE32" s="231"/>
      <c r="FF32" s="226"/>
      <c r="FG32" s="226"/>
      <c r="FH32" s="227"/>
      <c r="FI32" s="228"/>
      <c r="FJ32" s="226"/>
      <c r="FK32" s="226"/>
      <c r="FL32" s="229"/>
      <c r="FM32" s="229"/>
      <c r="FN32" s="229"/>
      <c r="FO32" s="226"/>
      <c r="FP32" s="226"/>
      <c r="FS32" s="231"/>
      <c r="FT32" s="231"/>
      <c r="FU32" s="231"/>
      <c r="FV32" s="231"/>
      <c r="FW32" s="226"/>
      <c r="FX32" s="226"/>
      <c r="FY32" s="227"/>
      <c r="FZ32" s="228"/>
      <c r="GA32" s="226"/>
      <c r="GB32" s="226"/>
      <c r="GC32" s="229"/>
      <c r="GD32" s="229"/>
      <c r="GE32" s="229"/>
      <c r="GF32" s="226"/>
      <c r="GG32" s="226"/>
      <c r="GJ32" s="231"/>
      <c r="GK32" s="231"/>
      <c r="GL32" s="231"/>
      <c r="GM32" s="231"/>
      <c r="GN32" s="226"/>
      <c r="GO32" s="226"/>
      <c r="GP32" s="227"/>
      <c r="GQ32" s="228"/>
      <c r="GR32" s="226"/>
      <c r="GS32" s="226"/>
      <c r="GT32" s="229"/>
      <c r="GU32" s="229"/>
      <c r="GV32" s="229"/>
      <c r="GW32" s="226"/>
      <c r="GX32" s="226"/>
      <c r="HA32" s="231"/>
      <c r="HB32" s="231"/>
      <c r="HC32" s="231"/>
      <c r="HD32" s="231"/>
      <c r="HE32" s="226"/>
      <c r="HF32" s="226"/>
      <c r="HG32" s="227"/>
      <c r="HH32" s="228"/>
      <c r="HI32" s="226"/>
      <c r="HJ32" s="226"/>
      <c r="HK32" s="229"/>
      <c r="HL32" s="229"/>
      <c r="HM32" s="229"/>
      <c r="HN32" s="226"/>
      <c r="HO32" s="226"/>
      <c r="HR32" s="231"/>
      <c r="HS32" s="231"/>
      <c r="HT32" s="231"/>
      <c r="HU32" s="231"/>
      <c r="HV32" s="226"/>
      <c r="HW32" s="226"/>
      <c r="HX32" s="227"/>
      <c r="HY32" s="228"/>
      <c r="HZ32" s="226"/>
      <c r="IA32" s="226"/>
      <c r="IB32" s="229"/>
      <c r="IC32" s="229"/>
      <c r="ID32" s="229"/>
      <c r="IE32" s="226"/>
      <c r="IF32" s="226"/>
      <c r="II32" s="231"/>
    </row>
    <row r="33" spans="1:243" s="230" customFormat="1" ht="57" customHeight="1" x14ac:dyDescent="0.2">
      <c r="A33" s="210" t="s">
        <v>1483</v>
      </c>
      <c r="B33" s="211" t="s">
        <v>1083</v>
      </c>
      <c r="C33" s="211" t="s">
        <v>1083</v>
      </c>
      <c r="D33" s="382" t="s">
        <v>8174</v>
      </c>
      <c r="E33" s="212" t="str">
        <f t="shared" si="1"/>
        <v>山口市朝倉町5番4号</v>
      </c>
      <c r="F33" s="212" t="s">
        <v>969</v>
      </c>
      <c r="G33" s="196">
        <v>39904</v>
      </c>
      <c r="H33" s="236" t="s">
        <v>4222</v>
      </c>
      <c r="I33" s="280"/>
      <c r="J33" s="281" t="s">
        <v>4370</v>
      </c>
      <c r="K33" s="282" t="s">
        <v>2</v>
      </c>
      <c r="L33" s="282" t="s">
        <v>3632</v>
      </c>
      <c r="M33" s="212" t="s">
        <v>23</v>
      </c>
      <c r="N33" s="212" t="s">
        <v>4441</v>
      </c>
      <c r="O33" s="283" t="s">
        <v>128</v>
      </c>
      <c r="P33" s="284" t="s">
        <v>118</v>
      </c>
      <c r="Q33" s="231"/>
      <c r="R33" s="226"/>
      <c r="S33" s="226"/>
      <c r="V33" s="231"/>
      <c r="W33" s="231"/>
      <c r="X33" s="231"/>
      <c r="Y33" s="231"/>
      <c r="Z33" s="226"/>
      <c r="AA33" s="226"/>
      <c r="AB33" s="227"/>
      <c r="AC33" s="228"/>
      <c r="AD33" s="226"/>
      <c r="AE33" s="226"/>
      <c r="AF33" s="229"/>
      <c r="AG33" s="229"/>
      <c r="AH33" s="229"/>
      <c r="AI33" s="226"/>
      <c r="AJ33" s="226"/>
      <c r="AM33" s="231"/>
      <c r="AN33" s="231"/>
      <c r="AO33" s="231"/>
      <c r="AP33" s="231"/>
      <c r="AQ33" s="226"/>
      <c r="AR33" s="226"/>
      <c r="AS33" s="227"/>
      <c r="AT33" s="228"/>
      <c r="AU33" s="226"/>
      <c r="AV33" s="226"/>
      <c r="AW33" s="229"/>
      <c r="AX33" s="229"/>
      <c r="AY33" s="229"/>
      <c r="AZ33" s="226"/>
      <c r="BA33" s="226"/>
      <c r="BD33" s="231"/>
      <c r="BE33" s="231"/>
      <c r="BF33" s="231"/>
      <c r="BG33" s="231"/>
      <c r="BH33" s="226"/>
      <c r="BI33" s="226"/>
      <c r="BJ33" s="227"/>
      <c r="BK33" s="228"/>
      <c r="BL33" s="226"/>
      <c r="BM33" s="226"/>
      <c r="BN33" s="229"/>
      <c r="BO33" s="229"/>
      <c r="BP33" s="229"/>
      <c r="BQ33" s="226"/>
      <c r="BR33" s="226"/>
      <c r="BU33" s="231"/>
      <c r="BV33" s="231"/>
      <c r="BW33" s="231"/>
      <c r="BX33" s="231"/>
      <c r="BY33" s="226"/>
      <c r="BZ33" s="226"/>
      <c r="CA33" s="227"/>
      <c r="CB33" s="228"/>
      <c r="CC33" s="226"/>
      <c r="CD33" s="226"/>
      <c r="CE33" s="229"/>
      <c r="CF33" s="229"/>
      <c r="CG33" s="229"/>
      <c r="CH33" s="226"/>
      <c r="CI33" s="226"/>
      <c r="CL33" s="231"/>
      <c r="CM33" s="231"/>
      <c r="CN33" s="231"/>
      <c r="CO33" s="231"/>
      <c r="CP33" s="226"/>
      <c r="CQ33" s="226"/>
      <c r="CR33" s="227"/>
      <c r="CS33" s="228"/>
      <c r="CT33" s="226"/>
      <c r="CU33" s="226"/>
      <c r="CV33" s="229"/>
      <c r="CW33" s="229"/>
      <c r="CX33" s="229"/>
      <c r="CY33" s="226"/>
      <c r="CZ33" s="226"/>
      <c r="DC33" s="231"/>
      <c r="DD33" s="231"/>
      <c r="DE33" s="231"/>
      <c r="DF33" s="231"/>
      <c r="DG33" s="226"/>
      <c r="DH33" s="226"/>
      <c r="DI33" s="227"/>
      <c r="DJ33" s="228"/>
      <c r="DK33" s="226"/>
      <c r="DL33" s="226"/>
      <c r="DM33" s="229"/>
      <c r="DN33" s="229"/>
      <c r="DO33" s="229"/>
      <c r="DP33" s="226"/>
      <c r="DQ33" s="226"/>
      <c r="DT33" s="231"/>
      <c r="DU33" s="231"/>
      <c r="DV33" s="231"/>
      <c r="DW33" s="231"/>
      <c r="DX33" s="226"/>
      <c r="DY33" s="226"/>
      <c r="DZ33" s="227"/>
      <c r="EA33" s="228"/>
      <c r="EB33" s="226"/>
      <c r="EC33" s="226"/>
      <c r="ED33" s="229"/>
      <c r="EE33" s="229"/>
      <c r="EF33" s="229"/>
      <c r="EG33" s="226"/>
      <c r="EH33" s="226"/>
      <c r="EK33" s="231"/>
      <c r="EL33" s="231"/>
      <c r="EM33" s="231"/>
      <c r="EN33" s="231"/>
      <c r="EO33" s="226"/>
      <c r="EP33" s="226"/>
      <c r="EQ33" s="227"/>
      <c r="ER33" s="228"/>
      <c r="ES33" s="226"/>
      <c r="ET33" s="226"/>
      <c r="EU33" s="229"/>
      <c r="EV33" s="229"/>
      <c r="EW33" s="229"/>
      <c r="EX33" s="226"/>
      <c r="EY33" s="226"/>
      <c r="FB33" s="231"/>
      <c r="FC33" s="231"/>
      <c r="FD33" s="231"/>
      <c r="FE33" s="231"/>
      <c r="FF33" s="226"/>
      <c r="FG33" s="226"/>
      <c r="FH33" s="227"/>
      <c r="FI33" s="228"/>
      <c r="FJ33" s="226"/>
      <c r="FK33" s="226"/>
      <c r="FL33" s="229"/>
      <c r="FM33" s="229"/>
      <c r="FN33" s="229"/>
      <c r="FO33" s="226"/>
      <c r="FP33" s="226"/>
      <c r="FS33" s="231"/>
      <c r="FT33" s="231"/>
      <c r="FU33" s="231"/>
      <c r="FV33" s="231"/>
      <c r="FW33" s="226"/>
      <c r="FX33" s="226"/>
      <c r="FY33" s="227"/>
      <c r="FZ33" s="228"/>
      <c r="GA33" s="226"/>
      <c r="GB33" s="226"/>
      <c r="GC33" s="229"/>
      <c r="GD33" s="229"/>
      <c r="GE33" s="229"/>
      <c r="GF33" s="226"/>
      <c r="GG33" s="226"/>
      <c r="GJ33" s="231"/>
      <c r="GK33" s="231"/>
      <c r="GL33" s="231"/>
      <c r="GM33" s="231"/>
      <c r="GN33" s="226"/>
      <c r="GO33" s="226"/>
      <c r="GP33" s="227"/>
      <c r="GQ33" s="228"/>
      <c r="GR33" s="226"/>
      <c r="GS33" s="226"/>
      <c r="GT33" s="229"/>
      <c r="GU33" s="229"/>
      <c r="GV33" s="229"/>
      <c r="GW33" s="226"/>
      <c r="GX33" s="226"/>
      <c r="HA33" s="231"/>
      <c r="HB33" s="231"/>
      <c r="HC33" s="231"/>
      <c r="HD33" s="231"/>
      <c r="HE33" s="226"/>
      <c r="HF33" s="226"/>
      <c r="HG33" s="227"/>
      <c r="HH33" s="228"/>
      <c r="HI33" s="226"/>
      <c r="HJ33" s="226"/>
      <c r="HK33" s="229"/>
      <c r="HL33" s="229"/>
      <c r="HM33" s="229"/>
      <c r="HN33" s="226"/>
      <c r="HO33" s="226"/>
      <c r="HR33" s="231"/>
      <c r="HS33" s="231"/>
      <c r="HT33" s="231"/>
      <c r="HU33" s="231"/>
      <c r="HV33" s="226"/>
      <c r="HW33" s="226"/>
      <c r="HX33" s="227"/>
      <c r="HY33" s="228"/>
      <c r="HZ33" s="226"/>
      <c r="IA33" s="226"/>
      <c r="IB33" s="229"/>
      <c r="IC33" s="229"/>
      <c r="ID33" s="229"/>
      <c r="IE33" s="226"/>
      <c r="IF33" s="226"/>
      <c r="II33" s="231"/>
    </row>
    <row r="34" spans="1:243" s="230" customFormat="1" ht="42" customHeight="1" x14ac:dyDescent="0.2">
      <c r="A34" s="210" t="s">
        <v>1484</v>
      </c>
      <c r="B34" s="211" t="s">
        <v>559</v>
      </c>
      <c r="C34" s="211" t="s">
        <v>559</v>
      </c>
      <c r="D34" s="211" t="s">
        <v>8175</v>
      </c>
      <c r="E34" s="212" t="s">
        <v>8875</v>
      </c>
      <c r="F34" s="212" t="s">
        <v>4223</v>
      </c>
      <c r="G34" s="196">
        <v>40269</v>
      </c>
      <c r="H34" s="236" t="s">
        <v>4224</v>
      </c>
      <c r="I34" s="280"/>
      <c r="J34" s="281" t="s">
        <v>560</v>
      </c>
      <c r="K34" s="282" t="s">
        <v>2</v>
      </c>
      <c r="L34" s="282" t="s">
        <v>235</v>
      </c>
      <c r="M34" s="212" t="s">
        <v>561</v>
      </c>
      <c r="N34" s="212" t="s">
        <v>4440</v>
      </c>
      <c r="O34" s="283" t="s">
        <v>52</v>
      </c>
      <c r="P34" s="284" t="s">
        <v>118</v>
      </c>
      <c r="Q34" s="231"/>
      <c r="R34" s="226"/>
      <c r="S34" s="226"/>
      <c r="V34" s="231"/>
      <c r="W34" s="231"/>
      <c r="X34" s="231"/>
      <c r="Y34" s="231"/>
      <c r="Z34" s="226"/>
      <c r="AA34" s="226"/>
      <c r="AB34" s="227"/>
      <c r="AC34" s="228"/>
      <c r="AD34" s="226"/>
      <c r="AE34" s="226"/>
      <c r="AF34" s="229"/>
      <c r="AG34" s="229"/>
      <c r="AH34" s="229"/>
      <c r="AI34" s="226"/>
      <c r="AJ34" s="226"/>
      <c r="AM34" s="231"/>
      <c r="AN34" s="231"/>
      <c r="AO34" s="231"/>
      <c r="AP34" s="231"/>
      <c r="AQ34" s="226"/>
      <c r="AR34" s="226"/>
      <c r="AS34" s="227"/>
      <c r="AT34" s="228"/>
      <c r="AU34" s="226"/>
      <c r="AV34" s="226"/>
      <c r="AW34" s="229"/>
      <c r="AX34" s="229"/>
      <c r="AY34" s="229"/>
      <c r="AZ34" s="226"/>
      <c r="BA34" s="226"/>
      <c r="BD34" s="231"/>
      <c r="BE34" s="231"/>
      <c r="BF34" s="231"/>
      <c r="BG34" s="231"/>
      <c r="BH34" s="226"/>
      <c r="BI34" s="226"/>
      <c r="BJ34" s="227"/>
      <c r="BK34" s="228"/>
      <c r="BL34" s="226"/>
      <c r="BM34" s="226"/>
      <c r="BN34" s="229"/>
      <c r="BO34" s="229"/>
      <c r="BP34" s="229"/>
      <c r="BQ34" s="226"/>
      <c r="BR34" s="226"/>
      <c r="BU34" s="231"/>
      <c r="BV34" s="231"/>
      <c r="BW34" s="231"/>
      <c r="BX34" s="231"/>
      <c r="BY34" s="226"/>
      <c r="BZ34" s="226"/>
      <c r="CA34" s="227"/>
      <c r="CB34" s="228"/>
      <c r="CC34" s="226"/>
      <c r="CD34" s="226"/>
      <c r="CE34" s="229"/>
      <c r="CF34" s="229"/>
      <c r="CG34" s="229"/>
      <c r="CH34" s="226"/>
      <c r="CI34" s="226"/>
      <c r="CL34" s="231"/>
      <c r="CM34" s="231"/>
      <c r="CN34" s="231"/>
      <c r="CO34" s="231"/>
      <c r="CP34" s="226"/>
      <c r="CQ34" s="226"/>
      <c r="CR34" s="227"/>
      <c r="CS34" s="228"/>
      <c r="CT34" s="226"/>
      <c r="CU34" s="226"/>
      <c r="CV34" s="229"/>
      <c r="CW34" s="229"/>
      <c r="CX34" s="229"/>
      <c r="CY34" s="226"/>
      <c r="CZ34" s="226"/>
      <c r="DC34" s="231"/>
      <c r="DD34" s="231"/>
      <c r="DE34" s="231"/>
      <c r="DF34" s="231"/>
      <c r="DG34" s="226"/>
      <c r="DH34" s="226"/>
      <c r="DI34" s="227"/>
      <c r="DJ34" s="228"/>
      <c r="DK34" s="226"/>
      <c r="DL34" s="226"/>
      <c r="DM34" s="229"/>
      <c r="DN34" s="229"/>
      <c r="DO34" s="229"/>
      <c r="DP34" s="226"/>
      <c r="DQ34" s="226"/>
      <c r="DT34" s="231"/>
      <c r="DU34" s="231"/>
      <c r="DV34" s="231"/>
      <c r="DW34" s="231"/>
      <c r="DX34" s="226"/>
      <c r="DY34" s="226"/>
      <c r="DZ34" s="227"/>
      <c r="EA34" s="228"/>
      <c r="EB34" s="226"/>
      <c r="EC34" s="226"/>
      <c r="ED34" s="229"/>
      <c r="EE34" s="229"/>
      <c r="EF34" s="229"/>
      <c r="EG34" s="226"/>
      <c r="EH34" s="226"/>
      <c r="EK34" s="231"/>
      <c r="EL34" s="231"/>
      <c r="EM34" s="231"/>
      <c r="EN34" s="231"/>
      <c r="EO34" s="226"/>
      <c r="EP34" s="226"/>
      <c r="EQ34" s="227"/>
      <c r="ER34" s="228"/>
      <c r="ES34" s="226"/>
      <c r="ET34" s="226"/>
      <c r="EU34" s="229"/>
      <c r="EV34" s="229"/>
      <c r="EW34" s="229"/>
      <c r="EX34" s="226"/>
      <c r="EY34" s="226"/>
      <c r="FB34" s="231"/>
      <c r="FC34" s="231"/>
      <c r="FD34" s="231"/>
      <c r="FE34" s="231"/>
      <c r="FF34" s="226"/>
      <c r="FG34" s="226"/>
      <c r="FH34" s="227"/>
      <c r="FI34" s="228"/>
      <c r="FJ34" s="226"/>
      <c r="FK34" s="226"/>
      <c r="FL34" s="229"/>
      <c r="FM34" s="229"/>
      <c r="FN34" s="229"/>
      <c r="FO34" s="226"/>
      <c r="FP34" s="226"/>
      <c r="FS34" s="231"/>
      <c r="FT34" s="231"/>
      <c r="FU34" s="231"/>
      <c r="FV34" s="231"/>
      <c r="FW34" s="226"/>
      <c r="FX34" s="226"/>
      <c r="FY34" s="227"/>
      <c r="FZ34" s="228"/>
      <c r="GA34" s="226"/>
      <c r="GB34" s="226"/>
      <c r="GC34" s="229"/>
      <c r="GD34" s="229"/>
      <c r="GE34" s="229"/>
      <c r="GF34" s="226"/>
      <c r="GG34" s="226"/>
      <c r="GJ34" s="231"/>
      <c r="GK34" s="231"/>
      <c r="GL34" s="231"/>
      <c r="GM34" s="231"/>
      <c r="GN34" s="226"/>
      <c r="GO34" s="226"/>
      <c r="GP34" s="227"/>
      <c r="GQ34" s="228"/>
      <c r="GR34" s="226"/>
      <c r="GS34" s="226"/>
      <c r="GT34" s="229"/>
      <c r="GU34" s="229"/>
      <c r="GV34" s="229"/>
      <c r="GW34" s="226"/>
      <c r="GX34" s="226"/>
      <c r="HA34" s="231"/>
      <c r="HB34" s="231"/>
      <c r="HC34" s="231"/>
      <c r="HD34" s="231"/>
      <c r="HE34" s="226"/>
      <c r="HF34" s="226"/>
      <c r="HG34" s="227"/>
      <c r="HH34" s="228"/>
      <c r="HI34" s="226"/>
      <c r="HJ34" s="226"/>
      <c r="HK34" s="229"/>
      <c r="HL34" s="229"/>
      <c r="HM34" s="229"/>
      <c r="HN34" s="226"/>
      <c r="HO34" s="226"/>
      <c r="HR34" s="231"/>
      <c r="HS34" s="231"/>
      <c r="HT34" s="231"/>
      <c r="HU34" s="231"/>
      <c r="HV34" s="226"/>
      <c r="HW34" s="226"/>
      <c r="HX34" s="227"/>
      <c r="HY34" s="228"/>
      <c r="HZ34" s="226"/>
      <c r="IA34" s="226"/>
      <c r="IB34" s="229"/>
      <c r="IC34" s="229"/>
      <c r="ID34" s="229"/>
      <c r="IE34" s="226"/>
      <c r="IF34" s="226"/>
      <c r="II34" s="231"/>
    </row>
    <row r="35" spans="1:243" s="230" customFormat="1" ht="42" customHeight="1" x14ac:dyDescent="0.2">
      <c r="A35" s="210" t="s">
        <v>1485</v>
      </c>
      <c r="B35" s="211" t="s">
        <v>676</v>
      </c>
      <c r="C35" s="211" t="s">
        <v>676</v>
      </c>
      <c r="D35" s="211" t="s">
        <v>4439</v>
      </c>
      <c r="E35" s="212" t="str">
        <f t="shared" si="1"/>
        <v>山口市大内矢田北五丁目12番7号</v>
      </c>
      <c r="F35" s="212" t="s">
        <v>4438</v>
      </c>
      <c r="G35" s="196">
        <v>40634</v>
      </c>
      <c r="H35" s="236" t="s">
        <v>4225</v>
      </c>
      <c r="I35" s="280"/>
      <c r="J35" s="281" t="s">
        <v>4207</v>
      </c>
      <c r="K35" s="282" t="s">
        <v>2</v>
      </c>
      <c r="L35" s="282" t="s">
        <v>3632</v>
      </c>
      <c r="M35" s="212" t="s">
        <v>2482</v>
      </c>
      <c r="N35" s="212" t="s">
        <v>4437</v>
      </c>
      <c r="O35" s="283" t="s">
        <v>250</v>
      </c>
      <c r="P35" s="284" t="s">
        <v>120</v>
      </c>
      <c r="Q35" s="231"/>
      <c r="R35" s="226"/>
      <c r="S35" s="226"/>
      <c r="V35" s="231"/>
      <c r="W35" s="231"/>
      <c r="X35" s="231"/>
      <c r="Y35" s="231"/>
      <c r="Z35" s="226"/>
      <c r="AA35" s="226"/>
      <c r="AB35" s="227"/>
      <c r="AC35" s="228"/>
      <c r="AD35" s="226"/>
      <c r="AE35" s="226"/>
      <c r="AF35" s="229"/>
      <c r="AG35" s="229"/>
      <c r="AH35" s="229"/>
      <c r="AI35" s="226"/>
      <c r="AJ35" s="226"/>
      <c r="AM35" s="231"/>
      <c r="AN35" s="231"/>
      <c r="AO35" s="231"/>
      <c r="AP35" s="231"/>
      <c r="AQ35" s="226"/>
      <c r="AR35" s="226"/>
      <c r="AS35" s="227"/>
      <c r="AT35" s="228"/>
      <c r="AU35" s="226"/>
      <c r="AV35" s="226"/>
      <c r="AW35" s="229"/>
      <c r="AX35" s="229"/>
      <c r="AY35" s="229"/>
      <c r="AZ35" s="226"/>
      <c r="BA35" s="226"/>
      <c r="BD35" s="231"/>
      <c r="BE35" s="231"/>
      <c r="BF35" s="231"/>
      <c r="BG35" s="231"/>
      <c r="BH35" s="226"/>
      <c r="BI35" s="226"/>
      <c r="BJ35" s="227"/>
      <c r="BK35" s="228"/>
      <c r="BL35" s="226"/>
      <c r="BM35" s="226"/>
      <c r="BN35" s="229"/>
      <c r="BO35" s="229"/>
      <c r="BP35" s="229"/>
      <c r="BQ35" s="226"/>
      <c r="BR35" s="226"/>
      <c r="BU35" s="231"/>
      <c r="BV35" s="231"/>
      <c r="BW35" s="231"/>
      <c r="BX35" s="231"/>
      <c r="BY35" s="226"/>
      <c r="BZ35" s="226"/>
      <c r="CA35" s="227"/>
      <c r="CB35" s="228"/>
      <c r="CC35" s="226"/>
      <c r="CD35" s="226"/>
      <c r="CE35" s="229"/>
      <c r="CF35" s="229"/>
      <c r="CG35" s="229"/>
      <c r="CH35" s="226"/>
      <c r="CI35" s="226"/>
      <c r="CL35" s="231"/>
      <c r="CM35" s="231"/>
      <c r="CN35" s="231"/>
      <c r="CO35" s="231"/>
      <c r="CP35" s="226"/>
      <c r="CQ35" s="226"/>
      <c r="CR35" s="227"/>
      <c r="CS35" s="228"/>
      <c r="CT35" s="226"/>
      <c r="CU35" s="226"/>
      <c r="CV35" s="229"/>
      <c r="CW35" s="229"/>
      <c r="CX35" s="229"/>
      <c r="CY35" s="226"/>
      <c r="CZ35" s="226"/>
      <c r="DC35" s="231"/>
      <c r="DD35" s="231"/>
      <c r="DE35" s="231"/>
      <c r="DF35" s="231"/>
      <c r="DG35" s="226"/>
      <c r="DH35" s="226"/>
      <c r="DI35" s="227"/>
      <c r="DJ35" s="228"/>
      <c r="DK35" s="226"/>
      <c r="DL35" s="226"/>
      <c r="DM35" s="229"/>
      <c r="DN35" s="229"/>
      <c r="DO35" s="229"/>
      <c r="DP35" s="226"/>
      <c r="DQ35" s="226"/>
      <c r="DT35" s="231"/>
      <c r="DU35" s="231"/>
      <c r="DV35" s="231"/>
      <c r="DW35" s="231"/>
      <c r="DX35" s="226"/>
      <c r="DY35" s="226"/>
      <c r="DZ35" s="227"/>
      <c r="EA35" s="228"/>
      <c r="EB35" s="226"/>
      <c r="EC35" s="226"/>
      <c r="ED35" s="229"/>
      <c r="EE35" s="229"/>
      <c r="EF35" s="229"/>
      <c r="EG35" s="226"/>
      <c r="EH35" s="226"/>
      <c r="EK35" s="231"/>
      <c r="EL35" s="231"/>
      <c r="EM35" s="231"/>
      <c r="EN35" s="231"/>
      <c r="EO35" s="226"/>
      <c r="EP35" s="226"/>
      <c r="EQ35" s="227"/>
      <c r="ER35" s="228"/>
      <c r="ES35" s="226"/>
      <c r="ET35" s="226"/>
      <c r="EU35" s="229"/>
      <c r="EV35" s="229"/>
      <c r="EW35" s="229"/>
      <c r="EX35" s="226"/>
      <c r="EY35" s="226"/>
      <c r="FB35" s="231"/>
      <c r="FC35" s="231"/>
      <c r="FD35" s="231"/>
      <c r="FE35" s="231"/>
      <c r="FF35" s="226"/>
      <c r="FG35" s="226"/>
      <c r="FH35" s="227"/>
      <c r="FI35" s="228"/>
      <c r="FJ35" s="226"/>
      <c r="FK35" s="226"/>
      <c r="FL35" s="229"/>
      <c r="FM35" s="229"/>
      <c r="FN35" s="229"/>
      <c r="FO35" s="226"/>
      <c r="FP35" s="226"/>
      <c r="FS35" s="231"/>
      <c r="FT35" s="231"/>
      <c r="FU35" s="231"/>
      <c r="FV35" s="231"/>
      <c r="FW35" s="226"/>
      <c r="FX35" s="226"/>
      <c r="FY35" s="227"/>
      <c r="FZ35" s="228"/>
      <c r="GA35" s="226"/>
      <c r="GB35" s="226"/>
      <c r="GC35" s="229"/>
      <c r="GD35" s="229"/>
      <c r="GE35" s="229"/>
      <c r="GF35" s="226"/>
      <c r="GG35" s="226"/>
      <c r="GJ35" s="231"/>
      <c r="GK35" s="231"/>
      <c r="GL35" s="231"/>
      <c r="GM35" s="231"/>
      <c r="GN35" s="226"/>
      <c r="GO35" s="226"/>
      <c r="GP35" s="227"/>
      <c r="GQ35" s="228"/>
      <c r="GR35" s="226"/>
      <c r="GS35" s="226"/>
      <c r="GT35" s="229"/>
      <c r="GU35" s="229"/>
      <c r="GV35" s="229"/>
      <c r="GW35" s="226"/>
      <c r="GX35" s="226"/>
      <c r="HA35" s="231"/>
      <c r="HB35" s="231"/>
      <c r="HC35" s="231"/>
      <c r="HD35" s="231"/>
      <c r="HE35" s="226"/>
      <c r="HF35" s="226"/>
      <c r="HG35" s="227"/>
      <c r="HH35" s="228"/>
      <c r="HI35" s="226"/>
      <c r="HJ35" s="226"/>
      <c r="HK35" s="229"/>
      <c r="HL35" s="229"/>
      <c r="HM35" s="229"/>
      <c r="HN35" s="226"/>
      <c r="HO35" s="226"/>
      <c r="HR35" s="231"/>
      <c r="HS35" s="231"/>
      <c r="HT35" s="231"/>
      <c r="HU35" s="231"/>
      <c r="HV35" s="226"/>
      <c r="HW35" s="226"/>
      <c r="HX35" s="227"/>
      <c r="HY35" s="228"/>
      <c r="HZ35" s="226"/>
      <c r="IA35" s="226"/>
      <c r="IB35" s="229"/>
      <c r="IC35" s="229"/>
      <c r="ID35" s="229"/>
      <c r="IE35" s="226"/>
      <c r="IF35" s="226"/>
      <c r="II35" s="231"/>
    </row>
    <row r="36" spans="1:243" s="230" customFormat="1" ht="42" customHeight="1" x14ac:dyDescent="0.2">
      <c r="A36" s="210" t="s">
        <v>8176</v>
      </c>
      <c r="B36" s="211" t="s">
        <v>8177</v>
      </c>
      <c r="C36" s="211" t="s">
        <v>8177</v>
      </c>
      <c r="D36" s="211" t="s">
        <v>8178</v>
      </c>
      <c r="E36" s="212" t="str">
        <f t="shared" si="1"/>
        <v>山口市仁保中郷2316番地2</v>
      </c>
      <c r="F36" s="212" t="s">
        <v>8179</v>
      </c>
      <c r="G36" s="196">
        <v>44652</v>
      </c>
      <c r="H36" s="236" t="s">
        <v>8180</v>
      </c>
      <c r="I36" s="280"/>
      <c r="J36" s="281" t="s">
        <v>4370</v>
      </c>
      <c r="K36" s="282" t="s">
        <v>2</v>
      </c>
      <c r="L36" s="282" t="s">
        <v>3632</v>
      </c>
      <c r="M36" s="212" t="s">
        <v>8181</v>
      </c>
      <c r="N36" s="212" t="s">
        <v>8182</v>
      </c>
      <c r="O36" s="283" t="s">
        <v>250</v>
      </c>
      <c r="P36" s="284" t="s">
        <v>120</v>
      </c>
      <c r="Q36" s="231"/>
      <c r="R36" s="226"/>
      <c r="S36" s="226"/>
      <c r="V36" s="231"/>
      <c r="W36" s="231"/>
      <c r="X36" s="231"/>
      <c r="Y36" s="231"/>
      <c r="Z36" s="226"/>
      <c r="AA36" s="226"/>
      <c r="AB36" s="227"/>
      <c r="AC36" s="228"/>
      <c r="AD36" s="226"/>
      <c r="AE36" s="226"/>
      <c r="AF36" s="229"/>
      <c r="AG36" s="229"/>
      <c r="AH36" s="229"/>
      <c r="AI36" s="226"/>
      <c r="AJ36" s="226"/>
      <c r="AM36" s="231"/>
      <c r="AN36" s="231"/>
      <c r="AO36" s="231"/>
      <c r="AP36" s="231"/>
      <c r="AQ36" s="226"/>
      <c r="AR36" s="226"/>
      <c r="AS36" s="227"/>
      <c r="AT36" s="228"/>
      <c r="AU36" s="226"/>
      <c r="AV36" s="226"/>
      <c r="AW36" s="229"/>
      <c r="AX36" s="229"/>
      <c r="AY36" s="229"/>
      <c r="AZ36" s="226"/>
      <c r="BA36" s="226"/>
      <c r="BD36" s="231"/>
      <c r="BE36" s="231"/>
      <c r="BF36" s="231"/>
      <c r="BG36" s="231"/>
      <c r="BH36" s="226"/>
      <c r="BI36" s="226"/>
      <c r="BJ36" s="227"/>
      <c r="BK36" s="228"/>
      <c r="BL36" s="226"/>
      <c r="BM36" s="226"/>
      <c r="BN36" s="229"/>
      <c r="BO36" s="229"/>
      <c r="BP36" s="229"/>
      <c r="BQ36" s="226"/>
      <c r="BR36" s="226"/>
      <c r="BU36" s="231"/>
      <c r="BV36" s="231"/>
      <c r="BW36" s="231"/>
      <c r="BX36" s="231"/>
      <c r="BY36" s="226"/>
      <c r="BZ36" s="226"/>
      <c r="CA36" s="227"/>
      <c r="CB36" s="228"/>
      <c r="CC36" s="226"/>
      <c r="CD36" s="226"/>
      <c r="CE36" s="229"/>
      <c r="CF36" s="229"/>
      <c r="CG36" s="229"/>
      <c r="CH36" s="226"/>
      <c r="CI36" s="226"/>
      <c r="CL36" s="231"/>
      <c r="CM36" s="231"/>
      <c r="CN36" s="231"/>
      <c r="CO36" s="231"/>
      <c r="CP36" s="226"/>
      <c r="CQ36" s="226"/>
      <c r="CR36" s="227"/>
      <c r="CS36" s="228"/>
      <c r="CT36" s="226"/>
      <c r="CU36" s="226"/>
      <c r="CV36" s="229"/>
      <c r="CW36" s="229"/>
      <c r="CX36" s="229"/>
      <c r="CY36" s="226"/>
      <c r="CZ36" s="226"/>
      <c r="DC36" s="231"/>
      <c r="DD36" s="231"/>
      <c r="DE36" s="231"/>
      <c r="DF36" s="231"/>
      <c r="DG36" s="226"/>
      <c r="DH36" s="226"/>
      <c r="DI36" s="227"/>
      <c r="DJ36" s="228"/>
      <c r="DK36" s="226"/>
      <c r="DL36" s="226"/>
      <c r="DM36" s="229"/>
      <c r="DN36" s="229"/>
      <c r="DO36" s="229"/>
      <c r="DP36" s="226"/>
      <c r="DQ36" s="226"/>
      <c r="DT36" s="231"/>
      <c r="DU36" s="231"/>
      <c r="DV36" s="231"/>
      <c r="DW36" s="231"/>
      <c r="DX36" s="226"/>
      <c r="DY36" s="226"/>
      <c r="DZ36" s="227"/>
      <c r="EA36" s="228"/>
      <c r="EB36" s="226"/>
      <c r="EC36" s="226"/>
      <c r="ED36" s="229"/>
      <c r="EE36" s="229"/>
      <c r="EF36" s="229"/>
      <c r="EG36" s="226"/>
      <c r="EH36" s="226"/>
      <c r="EK36" s="231"/>
      <c r="EL36" s="231"/>
      <c r="EM36" s="231"/>
      <c r="EN36" s="231"/>
      <c r="EO36" s="226"/>
      <c r="EP36" s="226"/>
      <c r="EQ36" s="227"/>
      <c r="ER36" s="228"/>
      <c r="ES36" s="226"/>
      <c r="ET36" s="226"/>
      <c r="EU36" s="229"/>
      <c r="EV36" s="229"/>
      <c r="EW36" s="229"/>
      <c r="EX36" s="226"/>
      <c r="EY36" s="226"/>
      <c r="FB36" s="231"/>
      <c r="FC36" s="231"/>
      <c r="FD36" s="231"/>
      <c r="FE36" s="231"/>
      <c r="FF36" s="226"/>
      <c r="FG36" s="226"/>
      <c r="FH36" s="227"/>
      <c r="FI36" s="228"/>
      <c r="FJ36" s="226"/>
      <c r="FK36" s="226"/>
      <c r="FL36" s="229"/>
      <c r="FM36" s="229"/>
      <c r="FN36" s="229"/>
      <c r="FO36" s="226"/>
      <c r="FP36" s="226"/>
      <c r="FS36" s="231"/>
      <c r="FT36" s="231"/>
      <c r="FU36" s="231"/>
      <c r="FV36" s="231"/>
      <c r="FW36" s="226"/>
      <c r="FX36" s="226"/>
      <c r="FY36" s="227"/>
      <c r="FZ36" s="228"/>
      <c r="GA36" s="226"/>
      <c r="GB36" s="226"/>
      <c r="GC36" s="229"/>
      <c r="GD36" s="229"/>
      <c r="GE36" s="229"/>
      <c r="GF36" s="226"/>
      <c r="GG36" s="226"/>
      <c r="GJ36" s="231"/>
      <c r="GK36" s="231"/>
      <c r="GL36" s="231"/>
      <c r="GM36" s="231"/>
      <c r="GN36" s="226"/>
      <c r="GO36" s="226"/>
      <c r="GP36" s="227"/>
      <c r="GQ36" s="228"/>
      <c r="GR36" s="226"/>
      <c r="GS36" s="226"/>
      <c r="GT36" s="229"/>
      <c r="GU36" s="229"/>
      <c r="GV36" s="229"/>
      <c r="GW36" s="226"/>
      <c r="GX36" s="226"/>
      <c r="HA36" s="231"/>
      <c r="HB36" s="231"/>
      <c r="HC36" s="231"/>
      <c r="HD36" s="231"/>
      <c r="HE36" s="226"/>
      <c r="HF36" s="226"/>
      <c r="HG36" s="227"/>
      <c r="HH36" s="228"/>
      <c r="HI36" s="226"/>
      <c r="HJ36" s="226"/>
      <c r="HK36" s="229"/>
      <c r="HL36" s="229"/>
      <c r="HM36" s="229"/>
      <c r="HN36" s="226"/>
      <c r="HO36" s="226"/>
      <c r="HR36" s="231"/>
      <c r="HS36" s="231"/>
      <c r="HT36" s="231"/>
      <c r="HU36" s="231"/>
      <c r="HV36" s="226"/>
      <c r="HW36" s="226"/>
      <c r="HX36" s="227"/>
      <c r="HY36" s="228"/>
      <c r="HZ36" s="226"/>
      <c r="IA36" s="226"/>
      <c r="IB36" s="229"/>
      <c r="IC36" s="229"/>
      <c r="ID36" s="229"/>
      <c r="IE36" s="226"/>
      <c r="IF36" s="226"/>
      <c r="II36" s="231"/>
    </row>
    <row r="37" spans="1:243" s="230" customFormat="1" ht="42" customHeight="1" x14ac:dyDescent="0.2">
      <c r="A37" s="210" t="s">
        <v>1486</v>
      </c>
      <c r="B37" s="211" t="s">
        <v>677</v>
      </c>
      <c r="C37" s="211" t="s">
        <v>677</v>
      </c>
      <c r="D37" s="211" t="s">
        <v>8183</v>
      </c>
      <c r="E37" s="212" t="str">
        <f t="shared" si="1"/>
        <v>山口市黒川3363番地</v>
      </c>
      <c r="F37" s="212" t="s">
        <v>1018</v>
      </c>
      <c r="G37" s="196">
        <v>40634</v>
      </c>
      <c r="H37" s="236" t="s">
        <v>4226</v>
      </c>
      <c r="I37" s="280"/>
      <c r="J37" s="281" t="s">
        <v>4207</v>
      </c>
      <c r="K37" s="282" t="s">
        <v>2</v>
      </c>
      <c r="L37" s="282" t="s">
        <v>3632</v>
      </c>
      <c r="M37" s="212" t="s">
        <v>678</v>
      </c>
      <c r="N37" s="212" t="s">
        <v>4436</v>
      </c>
      <c r="O37" s="283" t="s">
        <v>250</v>
      </c>
      <c r="P37" s="284" t="s">
        <v>118</v>
      </c>
      <c r="Q37" s="231"/>
      <c r="R37" s="226"/>
      <c r="S37" s="226"/>
      <c r="V37" s="231"/>
      <c r="W37" s="231"/>
      <c r="X37" s="231"/>
      <c r="Y37" s="231"/>
      <c r="Z37" s="226"/>
      <c r="AA37" s="226"/>
      <c r="AB37" s="227"/>
      <c r="AC37" s="228"/>
      <c r="AD37" s="226"/>
      <c r="AE37" s="226"/>
      <c r="AF37" s="229"/>
      <c r="AG37" s="229"/>
      <c r="AH37" s="229"/>
      <c r="AI37" s="226"/>
      <c r="AJ37" s="226"/>
      <c r="AM37" s="231"/>
      <c r="AN37" s="231"/>
      <c r="AO37" s="231"/>
      <c r="AP37" s="231"/>
      <c r="AQ37" s="226"/>
      <c r="AR37" s="226"/>
      <c r="AS37" s="227"/>
      <c r="AT37" s="228"/>
      <c r="AU37" s="226"/>
      <c r="AV37" s="226"/>
      <c r="AW37" s="229"/>
      <c r="AX37" s="229"/>
      <c r="AY37" s="229"/>
      <c r="AZ37" s="226"/>
      <c r="BA37" s="226"/>
      <c r="BD37" s="231"/>
      <c r="BE37" s="231"/>
      <c r="BF37" s="231"/>
      <c r="BG37" s="231"/>
      <c r="BH37" s="226"/>
      <c r="BI37" s="226"/>
      <c r="BJ37" s="227"/>
      <c r="BK37" s="228"/>
      <c r="BL37" s="226"/>
      <c r="BM37" s="226"/>
      <c r="BN37" s="229"/>
      <c r="BO37" s="229"/>
      <c r="BP37" s="229"/>
      <c r="BQ37" s="226"/>
      <c r="BR37" s="226"/>
      <c r="BU37" s="231"/>
      <c r="BV37" s="231"/>
      <c r="BW37" s="231"/>
      <c r="BX37" s="231"/>
      <c r="BY37" s="226"/>
      <c r="BZ37" s="226"/>
      <c r="CA37" s="227"/>
      <c r="CB37" s="228"/>
      <c r="CC37" s="226"/>
      <c r="CD37" s="226"/>
      <c r="CE37" s="229"/>
      <c r="CF37" s="229"/>
      <c r="CG37" s="229"/>
      <c r="CH37" s="226"/>
      <c r="CI37" s="226"/>
      <c r="CL37" s="231"/>
      <c r="CM37" s="231"/>
      <c r="CN37" s="231"/>
      <c r="CO37" s="231"/>
      <c r="CP37" s="226"/>
      <c r="CQ37" s="226"/>
      <c r="CR37" s="227"/>
      <c r="CS37" s="228"/>
      <c r="CT37" s="226"/>
      <c r="CU37" s="226"/>
      <c r="CV37" s="229"/>
      <c r="CW37" s="229"/>
      <c r="CX37" s="229"/>
      <c r="CY37" s="226"/>
      <c r="CZ37" s="226"/>
      <c r="DC37" s="231"/>
      <c r="DD37" s="231"/>
      <c r="DE37" s="231"/>
      <c r="DF37" s="231"/>
      <c r="DG37" s="226"/>
      <c r="DH37" s="226"/>
      <c r="DI37" s="227"/>
      <c r="DJ37" s="228"/>
      <c r="DK37" s="226"/>
      <c r="DL37" s="226"/>
      <c r="DM37" s="229"/>
      <c r="DN37" s="229"/>
      <c r="DO37" s="229"/>
      <c r="DP37" s="226"/>
      <c r="DQ37" s="226"/>
      <c r="DT37" s="231"/>
      <c r="DU37" s="231"/>
      <c r="DV37" s="231"/>
      <c r="DW37" s="231"/>
      <c r="DX37" s="226"/>
      <c r="DY37" s="226"/>
      <c r="DZ37" s="227"/>
      <c r="EA37" s="228"/>
      <c r="EB37" s="226"/>
      <c r="EC37" s="226"/>
      <c r="ED37" s="229"/>
      <c r="EE37" s="229"/>
      <c r="EF37" s="229"/>
      <c r="EG37" s="226"/>
      <c r="EH37" s="226"/>
      <c r="EK37" s="231"/>
      <c r="EL37" s="231"/>
      <c r="EM37" s="231"/>
      <c r="EN37" s="231"/>
      <c r="EO37" s="226"/>
      <c r="EP37" s="226"/>
      <c r="EQ37" s="227"/>
      <c r="ER37" s="228"/>
      <c r="ES37" s="226"/>
      <c r="ET37" s="226"/>
      <c r="EU37" s="229"/>
      <c r="EV37" s="229"/>
      <c r="EW37" s="229"/>
      <c r="EX37" s="226"/>
      <c r="EY37" s="226"/>
      <c r="FB37" s="231"/>
      <c r="FC37" s="231"/>
      <c r="FD37" s="231"/>
      <c r="FE37" s="231"/>
      <c r="FF37" s="226"/>
      <c r="FG37" s="226"/>
      <c r="FH37" s="227"/>
      <c r="FI37" s="228"/>
      <c r="FJ37" s="226"/>
      <c r="FK37" s="226"/>
      <c r="FL37" s="229"/>
      <c r="FM37" s="229"/>
      <c r="FN37" s="229"/>
      <c r="FO37" s="226"/>
      <c r="FP37" s="226"/>
      <c r="FS37" s="231"/>
      <c r="FT37" s="231"/>
      <c r="FU37" s="231"/>
      <c r="FV37" s="231"/>
      <c r="FW37" s="226"/>
      <c r="FX37" s="226"/>
      <c r="FY37" s="227"/>
      <c r="FZ37" s="228"/>
      <c r="GA37" s="226"/>
      <c r="GB37" s="226"/>
      <c r="GC37" s="229"/>
      <c r="GD37" s="229"/>
      <c r="GE37" s="229"/>
      <c r="GF37" s="226"/>
      <c r="GG37" s="226"/>
      <c r="GJ37" s="231"/>
      <c r="GK37" s="231"/>
      <c r="GL37" s="231"/>
      <c r="GM37" s="231"/>
      <c r="GN37" s="226"/>
      <c r="GO37" s="226"/>
      <c r="GP37" s="227"/>
      <c r="GQ37" s="228"/>
      <c r="GR37" s="226"/>
      <c r="GS37" s="226"/>
      <c r="GT37" s="229"/>
      <c r="GU37" s="229"/>
      <c r="GV37" s="229"/>
      <c r="GW37" s="226"/>
      <c r="GX37" s="226"/>
      <c r="HA37" s="231"/>
      <c r="HB37" s="231"/>
      <c r="HC37" s="231"/>
      <c r="HD37" s="231"/>
      <c r="HE37" s="226"/>
      <c r="HF37" s="226"/>
      <c r="HG37" s="227"/>
      <c r="HH37" s="228"/>
      <c r="HI37" s="226"/>
      <c r="HJ37" s="226"/>
      <c r="HK37" s="229"/>
      <c r="HL37" s="229"/>
      <c r="HM37" s="229"/>
      <c r="HN37" s="226"/>
      <c r="HO37" s="226"/>
      <c r="HR37" s="231"/>
      <c r="HS37" s="231"/>
      <c r="HT37" s="231"/>
      <c r="HU37" s="231"/>
      <c r="HV37" s="226"/>
      <c r="HW37" s="226"/>
      <c r="HX37" s="227"/>
      <c r="HY37" s="228"/>
      <c r="HZ37" s="226"/>
      <c r="IA37" s="226"/>
      <c r="IB37" s="229"/>
      <c r="IC37" s="229"/>
      <c r="ID37" s="229"/>
      <c r="IE37" s="226"/>
      <c r="IF37" s="226"/>
      <c r="II37" s="231"/>
    </row>
    <row r="38" spans="1:243" s="230" customFormat="1" ht="42" customHeight="1" x14ac:dyDescent="0.2">
      <c r="A38" s="210" t="s">
        <v>1487</v>
      </c>
      <c r="B38" s="211" t="s">
        <v>1488</v>
      </c>
      <c r="C38" s="211" t="s">
        <v>1488</v>
      </c>
      <c r="D38" s="211" t="s">
        <v>8876</v>
      </c>
      <c r="E38" s="212" t="str">
        <f t="shared" si="1"/>
        <v>山口市小郡下郷609-5</v>
      </c>
      <c r="F38" s="212" t="s">
        <v>1118</v>
      </c>
      <c r="G38" s="196">
        <v>40634</v>
      </c>
      <c r="H38" s="236" t="s">
        <v>4227</v>
      </c>
      <c r="I38" s="280"/>
      <c r="J38" s="281" t="s">
        <v>4207</v>
      </c>
      <c r="K38" s="282" t="s">
        <v>2</v>
      </c>
      <c r="L38" s="282" t="s">
        <v>3632</v>
      </c>
      <c r="M38" s="212" t="s">
        <v>679</v>
      </c>
      <c r="N38" s="212" t="s">
        <v>7669</v>
      </c>
      <c r="O38" s="283" t="s">
        <v>250</v>
      </c>
      <c r="P38" s="284" t="s">
        <v>118</v>
      </c>
      <c r="Q38" s="231"/>
      <c r="R38" s="226"/>
      <c r="S38" s="226"/>
      <c r="V38" s="231"/>
      <c r="W38" s="231"/>
      <c r="X38" s="231"/>
      <c r="Y38" s="231"/>
      <c r="Z38" s="226"/>
      <c r="AA38" s="226"/>
      <c r="AB38" s="227"/>
      <c r="AC38" s="228"/>
      <c r="AD38" s="226"/>
      <c r="AE38" s="226"/>
      <c r="AF38" s="229"/>
      <c r="AG38" s="229"/>
      <c r="AH38" s="229"/>
      <c r="AI38" s="226"/>
      <c r="AJ38" s="226"/>
      <c r="AM38" s="231"/>
      <c r="AN38" s="231"/>
      <c r="AO38" s="231"/>
      <c r="AP38" s="231"/>
      <c r="AQ38" s="226"/>
      <c r="AR38" s="226"/>
      <c r="AS38" s="227"/>
      <c r="AT38" s="228"/>
      <c r="AU38" s="226"/>
      <c r="AV38" s="226"/>
      <c r="AW38" s="229"/>
      <c r="AX38" s="229"/>
      <c r="AY38" s="229"/>
      <c r="AZ38" s="226"/>
      <c r="BA38" s="226"/>
      <c r="BD38" s="231"/>
      <c r="BE38" s="231"/>
      <c r="BF38" s="231"/>
      <c r="BG38" s="231"/>
      <c r="BH38" s="226"/>
      <c r="BI38" s="226"/>
      <c r="BJ38" s="227"/>
      <c r="BK38" s="228"/>
      <c r="BL38" s="226"/>
      <c r="BM38" s="226"/>
      <c r="BN38" s="229"/>
      <c r="BO38" s="229"/>
      <c r="BP38" s="229"/>
      <c r="BQ38" s="226"/>
      <c r="BR38" s="226"/>
      <c r="BU38" s="231"/>
      <c r="BV38" s="231"/>
      <c r="BW38" s="231"/>
      <c r="BX38" s="231"/>
      <c r="BY38" s="226"/>
      <c r="BZ38" s="226"/>
      <c r="CA38" s="227"/>
      <c r="CB38" s="228"/>
      <c r="CC38" s="226"/>
      <c r="CD38" s="226"/>
      <c r="CE38" s="229"/>
      <c r="CF38" s="229"/>
      <c r="CG38" s="229"/>
      <c r="CH38" s="226"/>
      <c r="CI38" s="226"/>
      <c r="CL38" s="231"/>
      <c r="CM38" s="231"/>
      <c r="CN38" s="231"/>
      <c r="CO38" s="231"/>
      <c r="CP38" s="226"/>
      <c r="CQ38" s="226"/>
      <c r="CR38" s="227"/>
      <c r="CS38" s="228"/>
      <c r="CT38" s="226"/>
      <c r="CU38" s="226"/>
      <c r="CV38" s="229"/>
      <c r="CW38" s="229"/>
      <c r="CX38" s="229"/>
      <c r="CY38" s="226"/>
      <c r="CZ38" s="226"/>
      <c r="DC38" s="231"/>
      <c r="DD38" s="231"/>
      <c r="DE38" s="231"/>
      <c r="DF38" s="231"/>
      <c r="DG38" s="226"/>
      <c r="DH38" s="226"/>
      <c r="DI38" s="227"/>
      <c r="DJ38" s="228"/>
      <c r="DK38" s="226"/>
      <c r="DL38" s="226"/>
      <c r="DM38" s="229"/>
      <c r="DN38" s="229"/>
      <c r="DO38" s="229"/>
      <c r="DP38" s="226"/>
      <c r="DQ38" s="226"/>
      <c r="DT38" s="231"/>
      <c r="DU38" s="231"/>
      <c r="DV38" s="231"/>
      <c r="DW38" s="231"/>
      <c r="DX38" s="226"/>
      <c r="DY38" s="226"/>
      <c r="DZ38" s="227"/>
      <c r="EA38" s="228"/>
      <c r="EB38" s="226"/>
      <c r="EC38" s="226"/>
      <c r="ED38" s="229"/>
      <c r="EE38" s="229"/>
      <c r="EF38" s="229"/>
      <c r="EG38" s="226"/>
      <c r="EH38" s="226"/>
      <c r="EK38" s="231"/>
      <c r="EL38" s="231"/>
      <c r="EM38" s="231"/>
      <c r="EN38" s="231"/>
      <c r="EO38" s="226"/>
      <c r="EP38" s="226"/>
      <c r="EQ38" s="227"/>
      <c r="ER38" s="228"/>
      <c r="ES38" s="226"/>
      <c r="ET38" s="226"/>
      <c r="EU38" s="229"/>
      <c r="EV38" s="229"/>
      <c r="EW38" s="229"/>
      <c r="EX38" s="226"/>
      <c r="EY38" s="226"/>
      <c r="FB38" s="231"/>
      <c r="FC38" s="231"/>
      <c r="FD38" s="231"/>
      <c r="FE38" s="231"/>
      <c r="FF38" s="226"/>
      <c r="FG38" s="226"/>
      <c r="FH38" s="227"/>
      <c r="FI38" s="228"/>
      <c r="FJ38" s="226"/>
      <c r="FK38" s="226"/>
      <c r="FL38" s="229"/>
      <c r="FM38" s="229"/>
      <c r="FN38" s="229"/>
      <c r="FO38" s="226"/>
      <c r="FP38" s="226"/>
      <c r="FS38" s="231"/>
      <c r="FT38" s="231"/>
      <c r="FU38" s="231"/>
      <c r="FV38" s="231"/>
      <c r="FW38" s="226"/>
      <c r="FX38" s="226"/>
      <c r="FY38" s="227"/>
      <c r="FZ38" s="228"/>
      <c r="GA38" s="226"/>
      <c r="GB38" s="226"/>
      <c r="GC38" s="229"/>
      <c r="GD38" s="229"/>
      <c r="GE38" s="229"/>
      <c r="GF38" s="226"/>
      <c r="GG38" s="226"/>
      <c r="GJ38" s="231"/>
      <c r="GK38" s="231"/>
      <c r="GL38" s="231"/>
      <c r="GM38" s="231"/>
      <c r="GN38" s="226"/>
      <c r="GO38" s="226"/>
      <c r="GP38" s="227"/>
      <c r="GQ38" s="228"/>
      <c r="GR38" s="226"/>
      <c r="GS38" s="226"/>
      <c r="GT38" s="229"/>
      <c r="GU38" s="229"/>
      <c r="GV38" s="229"/>
      <c r="GW38" s="226"/>
      <c r="GX38" s="226"/>
      <c r="HA38" s="231"/>
      <c r="HB38" s="231"/>
      <c r="HC38" s="231"/>
      <c r="HD38" s="231"/>
      <c r="HE38" s="226"/>
      <c r="HF38" s="226"/>
      <c r="HG38" s="227"/>
      <c r="HH38" s="228"/>
      <c r="HI38" s="226"/>
      <c r="HJ38" s="226"/>
      <c r="HK38" s="229"/>
      <c r="HL38" s="229"/>
      <c r="HM38" s="229"/>
      <c r="HN38" s="226"/>
      <c r="HO38" s="226"/>
      <c r="HR38" s="231"/>
      <c r="HS38" s="231"/>
      <c r="HT38" s="231"/>
      <c r="HU38" s="231"/>
      <c r="HV38" s="226"/>
      <c r="HW38" s="226"/>
      <c r="HX38" s="227"/>
      <c r="HY38" s="228"/>
      <c r="HZ38" s="226"/>
      <c r="IA38" s="226"/>
      <c r="IB38" s="229"/>
      <c r="IC38" s="229"/>
      <c r="ID38" s="229"/>
      <c r="IE38" s="226"/>
      <c r="IF38" s="226"/>
      <c r="II38" s="231"/>
    </row>
    <row r="39" spans="1:243" s="230" customFormat="1" ht="42" customHeight="1" x14ac:dyDescent="0.2">
      <c r="A39" s="210" t="s">
        <v>8184</v>
      </c>
      <c r="B39" s="211" t="s">
        <v>8185</v>
      </c>
      <c r="C39" s="211" t="s">
        <v>8185</v>
      </c>
      <c r="D39" s="211" t="s">
        <v>8186</v>
      </c>
      <c r="E39" s="212" t="str">
        <f t="shared" si="1"/>
        <v>山口市阿知須4226番地</v>
      </c>
      <c r="F39" s="212" t="s">
        <v>5426</v>
      </c>
      <c r="G39" s="196">
        <v>44652</v>
      </c>
      <c r="H39" s="236" t="s">
        <v>8187</v>
      </c>
      <c r="I39" s="280"/>
      <c r="J39" s="281" t="s">
        <v>560</v>
      </c>
      <c r="K39" s="282" t="s">
        <v>2</v>
      </c>
      <c r="L39" s="282" t="s">
        <v>235</v>
      </c>
      <c r="M39" s="212" t="s">
        <v>8188</v>
      </c>
      <c r="N39" s="212" t="s">
        <v>8189</v>
      </c>
      <c r="O39" s="283" t="s">
        <v>250</v>
      </c>
      <c r="P39" s="284" t="s">
        <v>118</v>
      </c>
      <c r="Q39" s="231"/>
      <c r="R39" s="226"/>
      <c r="S39" s="226"/>
      <c r="V39" s="231"/>
      <c r="W39" s="231"/>
      <c r="X39" s="231"/>
      <c r="Y39" s="231"/>
      <c r="Z39" s="226"/>
      <c r="AA39" s="226"/>
      <c r="AB39" s="227"/>
      <c r="AC39" s="228"/>
      <c r="AD39" s="226"/>
      <c r="AE39" s="226"/>
      <c r="AF39" s="229"/>
      <c r="AG39" s="229"/>
      <c r="AH39" s="229"/>
      <c r="AI39" s="226"/>
      <c r="AJ39" s="226"/>
      <c r="AM39" s="231"/>
      <c r="AN39" s="231"/>
      <c r="AO39" s="231"/>
      <c r="AP39" s="231"/>
      <c r="AQ39" s="226"/>
      <c r="AR39" s="226"/>
      <c r="AS39" s="227"/>
      <c r="AT39" s="228"/>
      <c r="AU39" s="226"/>
      <c r="AV39" s="226"/>
      <c r="AW39" s="229"/>
      <c r="AX39" s="229"/>
      <c r="AY39" s="229"/>
      <c r="AZ39" s="226"/>
      <c r="BA39" s="226"/>
      <c r="BD39" s="231"/>
      <c r="BE39" s="231"/>
      <c r="BF39" s="231"/>
      <c r="BG39" s="231"/>
      <c r="BH39" s="226"/>
      <c r="BI39" s="226"/>
      <c r="BJ39" s="227"/>
      <c r="BK39" s="228"/>
      <c r="BL39" s="226"/>
      <c r="BM39" s="226"/>
      <c r="BN39" s="229"/>
      <c r="BO39" s="229"/>
      <c r="BP39" s="229"/>
      <c r="BQ39" s="226"/>
      <c r="BR39" s="226"/>
      <c r="BU39" s="231"/>
      <c r="BV39" s="231"/>
      <c r="BW39" s="231"/>
      <c r="BX39" s="231"/>
      <c r="BY39" s="226"/>
      <c r="BZ39" s="226"/>
      <c r="CA39" s="227"/>
      <c r="CB39" s="228"/>
      <c r="CC39" s="226"/>
      <c r="CD39" s="226"/>
      <c r="CE39" s="229"/>
      <c r="CF39" s="229"/>
      <c r="CG39" s="229"/>
      <c r="CH39" s="226"/>
      <c r="CI39" s="226"/>
      <c r="CL39" s="231"/>
      <c r="CM39" s="231"/>
      <c r="CN39" s="231"/>
      <c r="CO39" s="231"/>
      <c r="CP39" s="226"/>
      <c r="CQ39" s="226"/>
      <c r="CR39" s="227"/>
      <c r="CS39" s="228"/>
      <c r="CT39" s="226"/>
      <c r="CU39" s="226"/>
      <c r="CV39" s="229"/>
      <c r="CW39" s="229"/>
      <c r="CX39" s="229"/>
      <c r="CY39" s="226"/>
      <c r="CZ39" s="226"/>
      <c r="DC39" s="231"/>
      <c r="DD39" s="231"/>
      <c r="DE39" s="231"/>
      <c r="DF39" s="231"/>
      <c r="DG39" s="226"/>
      <c r="DH39" s="226"/>
      <c r="DI39" s="227"/>
      <c r="DJ39" s="228"/>
      <c r="DK39" s="226"/>
      <c r="DL39" s="226"/>
      <c r="DM39" s="229"/>
      <c r="DN39" s="229"/>
      <c r="DO39" s="229"/>
      <c r="DP39" s="226"/>
      <c r="DQ39" s="226"/>
      <c r="DT39" s="231"/>
      <c r="DU39" s="231"/>
      <c r="DV39" s="231"/>
      <c r="DW39" s="231"/>
      <c r="DX39" s="226"/>
      <c r="DY39" s="226"/>
      <c r="DZ39" s="227"/>
      <c r="EA39" s="228"/>
      <c r="EB39" s="226"/>
      <c r="EC39" s="226"/>
      <c r="ED39" s="229"/>
      <c r="EE39" s="229"/>
      <c r="EF39" s="229"/>
      <c r="EG39" s="226"/>
      <c r="EH39" s="226"/>
      <c r="EK39" s="231"/>
      <c r="EL39" s="231"/>
      <c r="EM39" s="231"/>
      <c r="EN39" s="231"/>
      <c r="EO39" s="226"/>
      <c r="EP39" s="226"/>
      <c r="EQ39" s="227"/>
      <c r="ER39" s="228"/>
      <c r="ES39" s="226"/>
      <c r="ET39" s="226"/>
      <c r="EU39" s="229"/>
      <c r="EV39" s="229"/>
      <c r="EW39" s="229"/>
      <c r="EX39" s="226"/>
      <c r="EY39" s="226"/>
      <c r="FB39" s="231"/>
      <c r="FC39" s="231"/>
      <c r="FD39" s="231"/>
      <c r="FE39" s="231"/>
      <c r="FF39" s="226"/>
      <c r="FG39" s="226"/>
      <c r="FH39" s="227"/>
      <c r="FI39" s="228"/>
      <c r="FJ39" s="226"/>
      <c r="FK39" s="226"/>
      <c r="FL39" s="229"/>
      <c r="FM39" s="229"/>
      <c r="FN39" s="229"/>
      <c r="FO39" s="226"/>
      <c r="FP39" s="226"/>
      <c r="FS39" s="231"/>
      <c r="FT39" s="231"/>
      <c r="FU39" s="231"/>
      <c r="FV39" s="231"/>
      <c r="FW39" s="226"/>
      <c r="FX39" s="226"/>
      <c r="FY39" s="227"/>
      <c r="FZ39" s="228"/>
      <c r="GA39" s="226"/>
      <c r="GB39" s="226"/>
      <c r="GC39" s="229"/>
      <c r="GD39" s="229"/>
      <c r="GE39" s="229"/>
      <c r="GF39" s="226"/>
      <c r="GG39" s="226"/>
      <c r="GJ39" s="231"/>
      <c r="GK39" s="231"/>
      <c r="GL39" s="231"/>
      <c r="GM39" s="231"/>
      <c r="GN39" s="226"/>
      <c r="GO39" s="226"/>
      <c r="GP39" s="227"/>
      <c r="GQ39" s="228"/>
      <c r="GR39" s="226"/>
      <c r="GS39" s="226"/>
      <c r="GT39" s="229"/>
      <c r="GU39" s="229"/>
      <c r="GV39" s="229"/>
      <c r="GW39" s="226"/>
      <c r="GX39" s="226"/>
      <c r="HA39" s="231"/>
      <c r="HB39" s="231"/>
      <c r="HC39" s="231"/>
      <c r="HD39" s="231"/>
      <c r="HE39" s="226"/>
      <c r="HF39" s="226"/>
      <c r="HG39" s="227"/>
      <c r="HH39" s="228"/>
      <c r="HI39" s="226"/>
      <c r="HJ39" s="226"/>
      <c r="HK39" s="229"/>
      <c r="HL39" s="229"/>
      <c r="HM39" s="229"/>
      <c r="HN39" s="226"/>
      <c r="HO39" s="226"/>
      <c r="HR39" s="231"/>
      <c r="HS39" s="231"/>
      <c r="HT39" s="231"/>
      <c r="HU39" s="231"/>
      <c r="HV39" s="226"/>
      <c r="HW39" s="226"/>
      <c r="HX39" s="227"/>
      <c r="HY39" s="228"/>
      <c r="HZ39" s="226"/>
      <c r="IA39" s="226"/>
      <c r="IB39" s="229"/>
      <c r="IC39" s="229"/>
      <c r="ID39" s="229"/>
      <c r="IE39" s="226"/>
      <c r="IF39" s="226"/>
      <c r="II39" s="231"/>
    </row>
    <row r="40" spans="1:243" s="230" customFormat="1" ht="42" customHeight="1" x14ac:dyDescent="0.2">
      <c r="A40" s="210" t="s">
        <v>4435</v>
      </c>
      <c r="B40" s="211" t="s">
        <v>3657</v>
      </c>
      <c r="C40" s="211" t="s">
        <v>3657</v>
      </c>
      <c r="D40" s="211" t="s">
        <v>4434</v>
      </c>
      <c r="E40" s="212" t="str">
        <f t="shared" si="1"/>
        <v>萩市江向510番地</v>
      </c>
      <c r="F40" s="212" t="s">
        <v>4228</v>
      </c>
      <c r="G40" s="196">
        <v>38808</v>
      </c>
      <c r="H40" s="236" t="s">
        <v>4229</v>
      </c>
      <c r="I40" s="280"/>
      <c r="J40" s="281" t="s">
        <v>4370</v>
      </c>
      <c r="K40" s="282" t="s">
        <v>2778</v>
      </c>
      <c r="L40" s="282" t="s">
        <v>3657</v>
      </c>
      <c r="M40" s="212" t="s">
        <v>4433</v>
      </c>
      <c r="N40" s="212" t="s">
        <v>4432</v>
      </c>
      <c r="O40" s="283" t="s">
        <v>442</v>
      </c>
      <c r="P40" s="284" t="s">
        <v>21</v>
      </c>
      <c r="Q40" s="231"/>
      <c r="R40" s="226"/>
      <c r="S40" s="226"/>
      <c r="V40" s="231"/>
      <c r="W40" s="231"/>
      <c r="X40" s="231"/>
      <c r="Y40" s="231"/>
      <c r="Z40" s="226"/>
      <c r="AA40" s="226"/>
      <c r="AB40" s="227"/>
      <c r="AC40" s="228"/>
      <c r="AD40" s="226"/>
      <c r="AE40" s="226"/>
      <c r="AF40" s="229"/>
      <c r="AG40" s="229"/>
      <c r="AH40" s="229"/>
      <c r="AI40" s="226"/>
      <c r="AJ40" s="226"/>
      <c r="AM40" s="231"/>
      <c r="AN40" s="231"/>
      <c r="AO40" s="231"/>
      <c r="AP40" s="231"/>
      <c r="AQ40" s="226"/>
      <c r="AR40" s="226"/>
      <c r="AS40" s="227"/>
      <c r="AT40" s="228"/>
      <c r="AU40" s="226"/>
      <c r="AV40" s="226"/>
      <c r="AW40" s="229"/>
      <c r="AX40" s="229"/>
      <c r="AY40" s="229"/>
      <c r="AZ40" s="226"/>
      <c r="BA40" s="226"/>
      <c r="BD40" s="231"/>
      <c r="BE40" s="231"/>
      <c r="BF40" s="231"/>
      <c r="BG40" s="231"/>
      <c r="BH40" s="226"/>
      <c r="BI40" s="226"/>
      <c r="BJ40" s="227"/>
      <c r="BK40" s="228"/>
      <c r="BL40" s="226"/>
      <c r="BM40" s="226"/>
      <c r="BN40" s="229"/>
      <c r="BO40" s="229"/>
      <c r="BP40" s="229"/>
      <c r="BQ40" s="226"/>
      <c r="BR40" s="226"/>
      <c r="BU40" s="231"/>
      <c r="BV40" s="231"/>
      <c r="BW40" s="231"/>
      <c r="BX40" s="231"/>
      <c r="BY40" s="226"/>
      <c r="BZ40" s="226"/>
      <c r="CA40" s="227"/>
      <c r="CB40" s="228"/>
      <c r="CC40" s="226"/>
      <c r="CD40" s="226"/>
      <c r="CE40" s="229"/>
      <c r="CF40" s="229"/>
      <c r="CG40" s="229"/>
      <c r="CH40" s="226"/>
      <c r="CI40" s="226"/>
      <c r="CL40" s="231"/>
      <c r="CM40" s="231"/>
      <c r="CN40" s="231"/>
      <c r="CO40" s="231"/>
      <c r="CP40" s="226"/>
      <c r="CQ40" s="226"/>
      <c r="CR40" s="227"/>
      <c r="CS40" s="228"/>
      <c r="CT40" s="226"/>
      <c r="CU40" s="226"/>
      <c r="CV40" s="229"/>
      <c r="CW40" s="229"/>
      <c r="CX40" s="229"/>
      <c r="CY40" s="226"/>
      <c r="CZ40" s="226"/>
      <c r="DC40" s="231"/>
      <c r="DD40" s="231"/>
      <c r="DE40" s="231"/>
      <c r="DF40" s="231"/>
      <c r="DG40" s="226"/>
      <c r="DH40" s="226"/>
      <c r="DI40" s="227"/>
      <c r="DJ40" s="228"/>
      <c r="DK40" s="226"/>
      <c r="DL40" s="226"/>
      <c r="DM40" s="229"/>
      <c r="DN40" s="229"/>
      <c r="DO40" s="229"/>
      <c r="DP40" s="226"/>
      <c r="DQ40" s="226"/>
      <c r="DT40" s="231"/>
      <c r="DU40" s="231"/>
      <c r="DV40" s="231"/>
      <c r="DW40" s="231"/>
      <c r="DX40" s="226"/>
      <c r="DY40" s="226"/>
      <c r="DZ40" s="227"/>
      <c r="EA40" s="228"/>
      <c r="EB40" s="226"/>
      <c r="EC40" s="226"/>
      <c r="ED40" s="229"/>
      <c r="EE40" s="229"/>
      <c r="EF40" s="229"/>
      <c r="EG40" s="226"/>
      <c r="EH40" s="226"/>
      <c r="EK40" s="231"/>
      <c r="EL40" s="231"/>
      <c r="EM40" s="231"/>
      <c r="EN40" s="231"/>
      <c r="EO40" s="226"/>
      <c r="EP40" s="226"/>
      <c r="EQ40" s="227"/>
      <c r="ER40" s="228"/>
      <c r="ES40" s="226"/>
      <c r="ET40" s="226"/>
      <c r="EU40" s="229"/>
      <c r="EV40" s="229"/>
      <c r="EW40" s="229"/>
      <c r="EX40" s="226"/>
      <c r="EY40" s="226"/>
      <c r="FB40" s="231"/>
      <c r="FC40" s="231"/>
      <c r="FD40" s="231"/>
      <c r="FE40" s="231"/>
      <c r="FF40" s="226"/>
      <c r="FG40" s="226"/>
      <c r="FH40" s="227"/>
      <c r="FI40" s="228"/>
      <c r="FJ40" s="226"/>
      <c r="FK40" s="226"/>
      <c r="FL40" s="229"/>
      <c r="FM40" s="229"/>
      <c r="FN40" s="229"/>
      <c r="FO40" s="226"/>
      <c r="FP40" s="226"/>
      <c r="FS40" s="231"/>
      <c r="FT40" s="231"/>
      <c r="FU40" s="231"/>
      <c r="FV40" s="231"/>
      <c r="FW40" s="226"/>
      <c r="FX40" s="226"/>
      <c r="FY40" s="227"/>
      <c r="FZ40" s="228"/>
      <c r="GA40" s="226"/>
      <c r="GB40" s="226"/>
      <c r="GC40" s="229"/>
      <c r="GD40" s="229"/>
      <c r="GE40" s="229"/>
      <c r="GF40" s="226"/>
      <c r="GG40" s="226"/>
      <c r="GJ40" s="231"/>
      <c r="GK40" s="231"/>
      <c r="GL40" s="231"/>
      <c r="GM40" s="231"/>
      <c r="GN40" s="226"/>
      <c r="GO40" s="226"/>
      <c r="GP40" s="227"/>
      <c r="GQ40" s="228"/>
      <c r="GR40" s="226"/>
      <c r="GS40" s="226"/>
      <c r="GT40" s="229"/>
      <c r="GU40" s="229"/>
      <c r="GV40" s="229"/>
      <c r="GW40" s="226"/>
      <c r="GX40" s="226"/>
      <c r="HA40" s="231"/>
      <c r="HB40" s="231"/>
      <c r="HC40" s="231"/>
      <c r="HD40" s="231"/>
      <c r="HE40" s="226"/>
      <c r="HF40" s="226"/>
      <c r="HG40" s="227"/>
      <c r="HH40" s="228"/>
      <c r="HI40" s="226"/>
      <c r="HJ40" s="226"/>
      <c r="HK40" s="229"/>
      <c r="HL40" s="229"/>
      <c r="HM40" s="229"/>
      <c r="HN40" s="226"/>
      <c r="HO40" s="226"/>
      <c r="HR40" s="231"/>
      <c r="HS40" s="231"/>
      <c r="HT40" s="231"/>
      <c r="HU40" s="231"/>
      <c r="HV40" s="226"/>
      <c r="HW40" s="226"/>
      <c r="HX40" s="227"/>
      <c r="HY40" s="228"/>
      <c r="HZ40" s="226"/>
      <c r="IA40" s="226"/>
      <c r="IB40" s="229"/>
      <c r="IC40" s="229"/>
      <c r="ID40" s="229"/>
      <c r="IE40" s="226"/>
      <c r="IF40" s="226"/>
      <c r="II40" s="231"/>
    </row>
    <row r="41" spans="1:243" s="230" customFormat="1" ht="42" customHeight="1" x14ac:dyDescent="0.2">
      <c r="A41" s="210" t="s">
        <v>7670</v>
      </c>
      <c r="B41" s="211" t="s">
        <v>1589</v>
      </c>
      <c r="C41" s="211" t="s">
        <v>1589</v>
      </c>
      <c r="D41" s="383" t="s">
        <v>7671</v>
      </c>
      <c r="E41" s="212" t="str">
        <f t="shared" si="1"/>
        <v>防府市寿町7番1号</v>
      </c>
      <c r="F41" s="212" t="s">
        <v>4230</v>
      </c>
      <c r="G41" s="196">
        <v>38808</v>
      </c>
      <c r="H41" s="236" t="s">
        <v>4231</v>
      </c>
      <c r="I41" s="280"/>
      <c r="J41" s="281" t="s">
        <v>4370</v>
      </c>
      <c r="K41" s="282" t="s">
        <v>1588</v>
      </c>
      <c r="L41" s="282" t="s">
        <v>1589</v>
      </c>
      <c r="M41" s="212" t="s">
        <v>7672</v>
      </c>
      <c r="N41" s="212" t="s">
        <v>7673</v>
      </c>
      <c r="O41" s="283" t="s">
        <v>442</v>
      </c>
      <c r="P41" s="284" t="s">
        <v>21</v>
      </c>
      <c r="Q41" s="231"/>
      <c r="R41" s="226"/>
      <c r="S41" s="226"/>
      <c r="V41" s="231"/>
      <c r="W41" s="231"/>
      <c r="X41" s="231"/>
      <c r="Y41" s="231"/>
      <c r="Z41" s="226"/>
      <c r="AA41" s="226"/>
      <c r="AB41" s="227"/>
      <c r="AC41" s="228"/>
      <c r="AD41" s="226"/>
      <c r="AE41" s="226"/>
      <c r="AF41" s="229"/>
      <c r="AG41" s="229"/>
      <c r="AH41" s="229"/>
      <c r="AI41" s="226"/>
      <c r="AJ41" s="226"/>
      <c r="AM41" s="231"/>
      <c r="AN41" s="231"/>
      <c r="AO41" s="231"/>
      <c r="AP41" s="231"/>
      <c r="AQ41" s="226"/>
      <c r="AR41" s="226"/>
      <c r="AS41" s="227"/>
      <c r="AT41" s="228"/>
      <c r="AU41" s="226"/>
      <c r="AV41" s="226"/>
      <c r="AW41" s="229"/>
      <c r="AX41" s="229"/>
      <c r="AY41" s="229"/>
      <c r="AZ41" s="226"/>
      <c r="BA41" s="226"/>
      <c r="BD41" s="231"/>
      <c r="BE41" s="231"/>
      <c r="BF41" s="231"/>
      <c r="BG41" s="231"/>
      <c r="BH41" s="226"/>
      <c r="BI41" s="226"/>
      <c r="BJ41" s="227"/>
      <c r="BK41" s="228"/>
      <c r="BL41" s="226"/>
      <c r="BM41" s="226"/>
      <c r="BN41" s="229"/>
      <c r="BO41" s="229"/>
      <c r="BP41" s="229"/>
      <c r="BQ41" s="226"/>
      <c r="BR41" s="226"/>
      <c r="BU41" s="231"/>
      <c r="BV41" s="231"/>
      <c r="BW41" s="231"/>
      <c r="BX41" s="231"/>
      <c r="BY41" s="226"/>
      <c r="BZ41" s="226"/>
      <c r="CA41" s="227"/>
      <c r="CB41" s="228"/>
      <c r="CC41" s="226"/>
      <c r="CD41" s="226"/>
      <c r="CE41" s="229"/>
      <c r="CF41" s="229"/>
      <c r="CG41" s="229"/>
      <c r="CH41" s="226"/>
      <c r="CI41" s="226"/>
      <c r="CL41" s="231"/>
      <c r="CM41" s="231"/>
      <c r="CN41" s="231"/>
      <c r="CO41" s="231"/>
      <c r="CP41" s="226"/>
      <c r="CQ41" s="226"/>
      <c r="CR41" s="227"/>
      <c r="CS41" s="228"/>
      <c r="CT41" s="226"/>
      <c r="CU41" s="226"/>
      <c r="CV41" s="229"/>
      <c r="CW41" s="229"/>
      <c r="CX41" s="229"/>
      <c r="CY41" s="226"/>
      <c r="CZ41" s="226"/>
      <c r="DC41" s="231"/>
      <c r="DD41" s="231"/>
      <c r="DE41" s="231"/>
      <c r="DF41" s="231"/>
      <c r="DG41" s="226"/>
      <c r="DH41" s="226"/>
      <c r="DI41" s="227"/>
      <c r="DJ41" s="228"/>
      <c r="DK41" s="226"/>
      <c r="DL41" s="226"/>
      <c r="DM41" s="229"/>
      <c r="DN41" s="229"/>
      <c r="DO41" s="229"/>
      <c r="DP41" s="226"/>
      <c r="DQ41" s="226"/>
      <c r="DT41" s="231"/>
      <c r="DU41" s="231"/>
      <c r="DV41" s="231"/>
      <c r="DW41" s="231"/>
      <c r="DX41" s="226"/>
      <c r="DY41" s="226"/>
      <c r="DZ41" s="227"/>
      <c r="EA41" s="228"/>
      <c r="EB41" s="226"/>
      <c r="EC41" s="226"/>
      <c r="ED41" s="229"/>
      <c r="EE41" s="229"/>
      <c r="EF41" s="229"/>
      <c r="EG41" s="226"/>
      <c r="EH41" s="226"/>
      <c r="EK41" s="231"/>
      <c r="EL41" s="231"/>
      <c r="EM41" s="231"/>
      <c r="EN41" s="231"/>
      <c r="EO41" s="226"/>
      <c r="EP41" s="226"/>
      <c r="EQ41" s="227"/>
      <c r="ER41" s="228"/>
      <c r="ES41" s="226"/>
      <c r="ET41" s="226"/>
      <c r="EU41" s="229"/>
      <c r="EV41" s="229"/>
      <c r="EW41" s="229"/>
      <c r="EX41" s="226"/>
      <c r="EY41" s="226"/>
      <c r="FB41" s="231"/>
      <c r="FC41" s="231"/>
      <c r="FD41" s="231"/>
      <c r="FE41" s="231"/>
      <c r="FF41" s="226"/>
      <c r="FG41" s="226"/>
      <c r="FH41" s="227"/>
      <c r="FI41" s="228"/>
      <c r="FJ41" s="226"/>
      <c r="FK41" s="226"/>
      <c r="FL41" s="229"/>
      <c r="FM41" s="229"/>
      <c r="FN41" s="229"/>
      <c r="FO41" s="226"/>
      <c r="FP41" s="226"/>
      <c r="FS41" s="231"/>
      <c r="FT41" s="231"/>
      <c r="FU41" s="231"/>
      <c r="FV41" s="231"/>
      <c r="FW41" s="226"/>
      <c r="FX41" s="226"/>
      <c r="FY41" s="227"/>
      <c r="FZ41" s="228"/>
      <c r="GA41" s="226"/>
      <c r="GB41" s="226"/>
      <c r="GC41" s="229"/>
      <c r="GD41" s="229"/>
      <c r="GE41" s="229"/>
      <c r="GF41" s="226"/>
      <c r="GG41" s="226"/>
      <c r="GJ41" s="231"/>
      <c r="GK41" s="231"/>
      <c r="GL41" s="231"/>
      <c r="GM41" s="231"/>
      <c r="GN41" s="226"/>
      <c r="GO41" s="226"/>
      <c r="GP41" s="227"/>
      <c r="GQ41" s="228"/>
      <c r="GR41" s="226"/>
      <c r="GS41" s="226"/>
      <c r="GT41" s="229"/>
      <c r="GU41" s="229"/>
      <c r="GV41" s="229"/>
      <c r="GW41" s="226"/>
      <c r="GX41" s="226"/>
      <c r="HA41" s="231"/>
      <c r="HB41" s="231"/>
      <c r="HC41" s="231"/>
      <c r="HD41" s="231"/>
      <c r="HE41" s="226"/>
      <c r="HF41" s="226"/>
      <c r="HG41" s="227"/>
      <c r="HH41" s="228"/>
      <c r="HI41" s="226"/>
      <c r="HJ41" s="226"/>
      <c r="HK41" s="229"/>
      <c r="HL41" s="229"/>
      <c r="HM41" s="229"/>
      <c r="HN41" s="226"/>
      <c r="HO41" s="226"/>
      <c r="HR41" s="231"/>
      <c r="HS41" s="231"/>
      <c r="HT41" s="231"/>
      <c r="HU41" s="231"/>
      <c r="HV41" s="226"/>
      <c r="HW41" s="226"/>
      <c r="HX41" s="227"/>
      <c r="HY41" s="228"/>
      <c r="HZ41" s="226"/>
      <c r="IA41" s="226"/>
      <c r="IB41" s="229"/>
      <c r="IC41" s="229"/>
      <c r="ID41" s="229"/>
      <c r="IE41" s="226"/>
      <c r="IF41" s="226"/>
      <c r="II41" s="231"/>
    </row>
    <row r="42" spans="1:243" s="230" customFormat="1" ht="42" customHeight="1" x14ac:dyDescent="0.2">
      <c r="A42" s="210" t="s">
        <v>1489</v>
      </c>
      <c r="B42" s="211" t="s">
        <v>3028</v>
      </c>
      <c r="C42" s="211" t="s">
        <v>3028</v>
      </c>
      <c r="D42" s="211" t="s">
        <v>3262</v>
      </c>
      <c r="E42" s="212" t="str">
        <f t="shared" si="1"/>
        <v>防府市岸津二丁目24番20号</v>
      </c>
      <c r="F42" s="212" t="s">
        <v>4431</v>
      </c>
      <c r="G42" s="196">
        <v>42095</v>
      </c>
      <c r="H42" s="236" t="s">
        <v>4232</v>
      </c>
      <c r="I42" s="280"/>
      <c r="J42" s="281" t="s">
        <v>4370</v>
      </c>
      <c r="K42" s="282" t="s">
        <v>1588</v>
      </c>
      <c r="L42" s="282" t="s">
        <v>1589</v>
      </c>
      <c r="M42" s="212" t="s">
        <v>3029</v>
      </c>
      <c r="N42" s="212" t="s">
        <v>4430</v>
      </c>
      <c r="O42" s="283" t="s">
        <v>52</v>
      </c>
      <c r="P42" s="284" t="s">
        <v>118</v>
      </c>
      <c r="Q42" s="231"/>
      <c r="R42" s="226"/>
      <c r="S42" s="226"/>
      <c r="V42" s="231"/>
      <c r="W42" s="231"/>
      <c r="X42" s="231"/>
      <c r="Y42" s="231"/>
      <c r="Z42" s="226"/>
      <c r="AA42" s="226"/>
      <c r="AB42" s="227"/>
      <c r="AC42" s="228"/>
      <c r="AD42" s="226"/>
      <c r="AE42" s="226"/>
      <c r="AF42" s="229"/>
      <c r="AG42" s="229"/>
      <c r="AH42" s="229"/>
      <c r="AI42" s="226"/>
      <c r="AJ42" s="226"/>
      <c r="AM42" s="231"/>
      <c r="AN42" s="231"/>
      <c r="AO42" s="231"/>
      <c r="AP42" s="231"/>
      <c r="AQ42" s="226"/>
      <c r="AR42" s="226"/>
      <c r="AS42" s="227"/>
      <c r="AT42" s="228"/>
      <c r="AU42" s="226"/>
      <c r="AV42" s="226"/>
      <c r="AW42" s="229"/>
      <c r="AX42" s="229"/>
      <c r="AY42" s="229"/>
      <c r="AZ42" s="226"/>
      <c r="BA42" s="226"/>
      <c r="BD42" s="231"/>
      <c r="BE42" s="231"/>
      <c r="BF42" s="231"/>
      <c r="BG42" s="231"/>
      <c r="BH42" s="226"/>
      <c r="BI42" s="226"/>
      <c r="BJ42" s="227"/>
      <c r="BK42" s="228"/>
      <c r="BL42" s="226"/>
      <c r="BM42" s="226"/>
      <c r="BN42" s="229"/>
      <c r="BO42" s="229"/>
      <c r="BP42" s="229"/>
      <c r="BQ42" s="226"/>
      <c r="BR42" s="226"/>
      <c r="BU42" s="231"/>
      <c r="BV42" s="231"/>
      <c r="BW42" s="231"/>
      <c r="BX42" s="231"/>
      <c r="BY42" s="226"/>
      <c r="BZ42" s="226"/>
      <c r="CA42" s="227"/>
      <c r="CB42" s="228"/>
      <c r="CC42" s="226"/>
      <c r="CD42" s="226"/>
      <c r="CE42" s="229"/>
      <c r="CF42" s="229"/>
      <c r="CG42" s="229"/>
      <c r="CH42" s="226"/>
      <c r="CI42" s="226"/>
      <c r="CL42" s="231"/>
      <c r="CM42" s="231"/>
      <c r="CN42" s="231"/>
      <c r="CO42" s="231"/>
      <c r="CP42" s="226"/>
      <c r="CQ42" s="226"/>
      <c r="CR42" s="227"/>
      <c r="CS42" s="228"/>
      <c r="CT42" s="226"/>
      <c r="CU42" s="226"/>
      <c r="CV42" s="229"/>
      <c r="CW42" s="229"/>
      <c r="CX42" s="229"/>
      <c r="CY42" s="226"/>
      <c r="CZ42" s="226"/>
      <c r="DC42" s="231"/>
      <c r="DD42" s="231"/>
      <c r="DE42" s="231"/>
      <c r="DF42" s="231"/>
      <c r="DG42" s="226"/>
      <c r="DH42" s="226"/>
      <c r="DI42" s="227"/>
      <c r="DJ42" s="228"/>
      <c r="DK42" s="226"/>
      <c r="DL42" s="226"/>
      <c r="DM42" s="229"/>
      <c r="DN42" s="229"/>
      <c r="DO42" s="229"/>
      <c r="DP42" s="226"/>
      <c r="DQ42" s="226"/>
      <c r="DT42" s="231"/>
      <c r="DU42" s="231"/>
      <c r="DV42" s="231"/>
      <c r="DW42" s="231"/>
      <c r="DX42" s="226"/>
      <c r="DY42" s="226"/>
      <c r="DZ42" s="227"/>
      <c r="EA42" s="228"/>
      <c r="EB42" s="226"/>
      <c r="EC42" s="226"/>
      <c r="ED42" s="229"/>
      <c r="EE42" s="229"/>
      <c r="EF42" s="229"/>
      <c r="EG42" s="226"/>
      <c r="EH42" s="226"/>
      <c r="EK42" s="231"/>
      <c r="EL42" s="231"/>
      <c r="EM42" s="231"/>
      <c r="EN42" s="231"/>
      <c r="EO42" s="226"/>
      <c r="EP42" s="226"/>
      <c r="EQ42" s="227"/>
      <c r="ER42" s="228"/>
      <c r="ES42" s="226"/>
      <c r="ET42" s="226"/>
      <c r="EU42" s="229"/>
      <c r="EV42" s="229"/>
      <c r="EW42" s="229"/>
      <c r="EX42" s="226"/>
      <c r="EY42" s="226"/>
      <c r="FB42" s="231"/>
      <c r="FC42" s="231"/>
      <c r="FD42" s="231"/>
      <c r="FE42" s="231"/>
      <c r="FF42" s="226"/>
      <c r="FG42" s="226"/>
      <c r="FH42" s="227"/>
      <c r="FI42" s="228"/>
      <c r="FJ42" s="226"/>
      <c r="FK42" s="226"/>
      <c r="FL42" s="229"/>
      <c r="FM42" s="229"/>
      <c r="FN42" s="229"/>
      <c r="FO42" s="226"/>
      <c r="FP42" s="226"/>
      <c r="FS42" s="231"/>
      <c r="FT42" s="231"/>
      <c r="FU42" s="231"/>
      <c r="FV42" s="231"/>
      <c r="FW42" s="226"/>
      <c r="FX42" s="226"/>
      <c r="FY42" s="227"/>
      <c r="FZ42" s="228"/>
      <c r="GA42" s="226"/>
      <c r="GB42" s="226"/>
      <c r="GC42" s="229"/>
      <c r="GD42" s="229"/>
      <c r="GE42" s="229"/>
      <c r="GF42" s="226"/>
      <c r="GG42" s="226"/>
      <c r="GJ42" s="231"/>
      <c r="GK42" s="231"/>
      <c r="GL42" s="231"/>
      <c r="GM42" s="231"/>
      <c r="GN42" s="226"/>
      <c r="GO42" s="226"/>
      <c r="GP42" s="227"/>
      <c r="GQ42" s="228"/>
      <c r="GR42" s="226"/>
      <c r="GS42" s="226"/>
      <c r="GT42" s="229"/>
      <c r="GU42" s="229"/>
      <c r="GV42" s="229"/>
      <c r="GW42" s="226"/>
      <c r="GX42" s="226"/>
      <c r="HA42" s="231"/>
      <c r="HB42" s="231"/>
      <c r="HC42" s="231"/>
      <c r="HD42" s="231"/>
      <c r="HE42" s="226"/>
      <c r="HF42" s="226"/>
      <c r="HG42" s="227"/>
      <c r="HH42" s="228"/>
      <c r="HI42" s="226"/>
      <c r="HJ42" s="226"/>
      <c r="HK42" s="229"/>
      <c r="HL42" s="229"/>
      <c r="HM42" s="229"/>
      <c r="HN42" s="226"/>
      <c r="HO42" s="226"/>
      <c r="HR42" s="231"/>
      <c r="HS42" s="231"/>
      <c r="HT42" s="231"/>
      <c r="HU42" s="231"/>
      <c r="HV42" s="226"/>
      <c r="HW42" s="226"/>
      <c r="HX42" s="227"/>
      <c r="HY42" s="228"/>
      <c r="HZ42" s="226"/>
      <c r="IA42" s="226"/>
      <c r="IB42" s="229"/>
      <c r="IC42" s="229"/>
      <c r="ID42" s="229"/>
      <c r="IE42" s="226"/>
      <c r="IF42" s="226"/>
      <c r="II42" s="231"/>
    </row>
    <row r="43" spans="1:243" s="230" customFormat="1" ht="42" customHeight="1" x14ac:dyDescent="0.2">
      <c r="A43" s="210" t="s">
        <v>1490</v>
      </c>
      <c r="B43" s="211" t="s">
        <v>24</v>
      </c>
      <c r="C43" s="211" t="s">
        <v>24</v>
      </c>
      <c r="D43" s="211" t="s">
        <v>2480</v>
      </c>
      <c r="E43" s="212" t="str">
        <f t="shared" si="1"/>
        <v>防府市大字台道1684番地</v>
      </c>
      <c r="F43" s="212" t="s">
        <v>1032</v>
      </c>
      <c r="G43" s="196">
        <v>39904</v>
      </c>
      <c r="H43" s="236" t="s">
        <v>4233</v>
      </c>
      <c r="I43" s="280"/>
      <c r="J43" s="281" t="s">
        <v>4370</v>
      </c>
      <c r="K43" s="282" t="s">
        <v>1588</v>
      </c>
      <c r="L43" s="282" t="s">
        <v>1589</v>
      </c>
      <c r="M43" s="212" t="s">
        <v>25</v>
      </c>
      <c r="N43" s="212" t="s">
        <v>4429</v>
      </c>
      <c r="O43" s="283" t="s">
        <v>52</v>
      </c>
      <c r="P43" s="284" t="s">
        <v>118</v>
      </c>
      <c r="Q43" s="231"/>
      <c r="R43" s="226"/>
      <c r="S43" s="226"/>
      <c r="V43" s="231"/>
      <c r="W43" s="231"/>
      <c r="X43" s="231"/>
      <c r="Y43" s="231"/>
      <c r="Z43" s="226"/>
      <c r="AA43" s="226"/>
      <c r="AB43" s="227"/>
      <c r="AC43" s="228"/>
      <c r="AD43" s="226"/>
      <c r="AE43" s="226"/>
      <c r="AF43" s="229"/>
      <c r="AG43" s="229"/>
      <c r="AH43" s="229"/>
      <c r="AI43" s="226"/>
      <c r="AJ43" s="226"/>
      <c r="AM43" s="231"/>
      <c r="AN43" s="231"/>
      <c r="AO43" s="231"/>
      <c r="AP43" s="231"/>
      <c r="AQ43" s="226"/>
      <c r="AR43" s="226"/>
      <c r="AS43" s="227"/>
      <c r="AT43" s="228"/>
      <c r="AU43" s="226"/>
      <c r="AV43" s="226"/>
      <c r="AW43" s="229"/>
      <c r="AX43" s="229"/>
      <c r="AY43" s="229"/>
      <c r="AZ43" s="226"/>
      <c r="BA43" s="226"/>
      <c r="BD43" s="231"/>
      <c r="BE43" s="231"/>
      <c r="BF43" s="231"/>
      <c r="BG43" s="231"/>
      <c r="BH43" s="226"/>
      <c r="BI43" s="226"/>
      <c r="BJ43" s="227"/>
      <c r="BK43" s="228"/>
      <c r="BL43" s="226"/>
      <c r="BM43" s="226"/>
      <c r="BN43" s="229"/>
      <c r="BO43" s="229"/>
      <c r="BP43" s="229"/>
      <c r="BQ43" s="226"/>
      <c r="BR43" s="226"/>
      <c r="BU43" s="231"/>
      <c r="BV43" s="231"/>
      <c r="BW43" s="231"/>
      <c r="BX43" s="231"/>
      <c r="BY43" s="226"/>
      <c r="BZ43" s="226"/>
      <c r="CA43" s="227"/>
      <c r="CB43" s="228"/>
      <c r="CC43" s="226"/>
      <c r="CD43" s="226"/>
      <c r="CE43" s="229"/>
      <c r="CF43" s="229"/>
      <c r="CG43" s="229"/>
      <c r="CH43" s="226"/>
      <c r="CI43" s="226"/>
      <c r="CL43" s="231"/>
      <c r="CM43" s="231"/>
      <c r="CN43" s="231"/>
      <c r="CO43" s="231"/>
      <c r="CP43" s="226"/>
      <c r="CQ43" s="226"/>
      <c r="CR43" s="227"/>
      <c r="CS43" s="228"/>
      <c r="CT43" s="226"/>
      <c r="CU43" s="226"/>
      <c r="CV43" s="229"/>
      <c r="CW43" s="229"/>
      <c r="CX43" s="229"/>
      <c r="CY43" s="226"/>
      <c r="CZ43" s="226"/>
      <c r="DC43" s="231"/>
      <c r="DD43" s="231"/>
      <c r="DE43" s="231"/>
      <c r="DF43" s="231"/>
      <c r="DG43" s="226"/>
      <c r="DH43" s="226"/>
      <c r="DI43" s="227"/>
      <c r="DJ43" s="228"/>
      <c r="DK43" s="226"/>
      <c r="DL43" s="226"/>
      <c r="DM43" s="229"/>
      <c r="DN43" s="229"/>
      <c r="DO43" s="229"/>
      <c r="DP43" s="226"/>
      <c r="DQ43" s="226"/>
      <c r="DT43" s="231"/>
      <c r="DU43" s="231"/>
      <c r="DV43" s="231"/>
      <c r="DW43" s="231"/>
      <c r="DX43" s="226"/>
      <c r="DY43" s="226"/>
      <c r="DZ43" s="227"/>
      <c r="EA43" s="228"/>
      <c r="EB43" s="226"/>
      <c r="EC43" s="226"/>
      <c r="ED43" s="229"/>
      <c r="EE43" s="229"/>
      <c r="EF43" s="229"/>
      <c r="EG43" s="226"/>
      <c r="EH43" s="226"/>
      <c r="EK43" s="231"/>
      <c r="EL43" s="231"/>
      <c r="EM43" s="231"/>
      <c r="EN43" s="231"/>
      <c r="EO43" s="226"/>
      <c r="EP43" s="226"/>
      <c r="EQ43" s="227"/>
      <c r="ER43" s="228"/>
      <c r="ES43" s="226"/>
      <c r="ET43" s="226"/>
      <c r="EU43" s="229"/>
      <c r="EV43" s="229"/>
      <c r="EW43" s="229"/>
      <c r="EX43" s="226"/>
      <c r="EY43" s="226"/>
      <c r="FB43" s="231"/>
      <c r="FC43" s="231"/>
      <c r="FD43" s="231"/>
      <c r="FE43" s="231"/>
      <c r="FF43" s="226"/>
      <c r="FG43" s="226"/>
      <c r="FH43" s="227"/>
      <c r="FI43" s="228"/>
      <c r="FJ43" s="226"/>
      <c r="FK43" s="226"/>
      <c r="FL43" s="229"/>
      <c r="FM43" s="229"/>
      <c r="FN43" s="229"/>
      <c r="FO43" s="226"/>
      <c r="FP43" s="226"/>
      <c r="FS43" s="231"/>
      <c r="FT43" s="231"/>
      <c r="FU43" s="231"/>
      <c r="FV43" s="231"/>
      <c r="FW43" s="226"/>
      <c r="FX43" s="226"/>
      <c r="FY43" s="227"/>
      <c r="FZ43" s="228"/>
      <c r="GA43" s="226"/>
      <c r="GB43" s="226"/>
      <c r="GC43" s="229"/>
      <c r="GD43" s="229"/>
      <c r="GE43" s="229"/>
      <c r="GF43" s="226"/>
      <c r="GG43" s="226"/>
      <c r="GJ43" s="231"/>
      <c r="GK43" s="231"/>
      <c r="GL43" s="231"/>
      <c r="GM43" s="231"/>
      <c r="GN43" s="226"/>
      <c r="GO43" s="226"/>
      <c r="GP43" s="227"/>
      <c r="GQ43" s="228"/>
      <c r="GR43" s="226"/>
      <c r="GS43" s="226"/>
      <c r="GT43" s="229"/>
      <c r="GU43" s="229"/>
      <c r="GV43" s="229"/>
      <c r="GW43" s="226"/>
      <c r="GX43" s="226"/>
      <c r="HA43" s="231"/>
      <c r="HB43" s="231"/>
      <c r="HC43" s="231"/>
      <c r="HD43" s="231"/>
      <c r="HE43" s="226"/>
      <c r="HF43" s="226"/>
      <c r="HG43" s="227"/>
      <c r="HH43" s="228"/>
      <c r="HI43" s="226"/>
      <c r="HJ43" s="226"/>
      <c r="HK43" s="229"/>
      <c r="HL43" s="229"/>
      <c r="HM43" s="229"/>
      <c r="HN43" s="226"/>
      <c r="HO43" s="226"/>
      <c r="HR43" s="231"/>
      <c r="HS43" s="231"/>
      <c r="HT43" s="231"/>
      <c r="HU43" s="231"/>
      <c r="HV43" s="226"/>
      <c r="HW43" s="226"/>
      <c r="HX43" s="227"/>
      <c r="HY43" s="228"/>
      <c r="HZ43" s="226"/>
      <c r="IA43" s="226"/>
      <c r="IB43" s="229"/>
      <c r="IC43" s="229"/>
      <c r="ID43" s="229"/>
      <c r="IE43" s="226"/>
      <c r="IF43" s="226"/>
      <c r="II43" s="231"/>
    </row>
    <row r="44" spans="1:243" s="230" customFormat="1" ht="42" customHeight="1" x14ac:dyDescent="0.2">
      <c r="A44" s="210" t="s">
        <v>1491</v>
      </c>
      <c r="B44" s="211" t="s">
        <v>749</v>
      </c>
      <c r="C44" s="211" t="s">
        <v>749</v>
      </c>
      <c r="D44" s="383" t="s">
        <v>7674</v>
      </c>
      <c r="E44" s="384" t="s">
        <v>7904</v>
      </c>
      <c r="F44" s="212" t="s">
        <v>1036</v>
      </c>
      <c r="G44" s="196">
        <v>39904</v>
      </c>
      <c r="H44" s="236" t="s">
        <v>4234</v>
      </c>
      <c r="I44" s="280"/>
      <c r="J44" s="281" t="s">
        <v>4370</v>
      </c>
      <c r="K44" s="282" t="s">
        <v>1588</v>
      </c>
      <c r="L44" s="282" t="s">
        <v>1589</v>
      </c>
      <c r="M44" s="212" t="s">
        <v>750</v>
      </c>
      <c r="N44" s="212" t="s">
        <v>7675</v>
      </c>
      <c r="O44" s="283" t="s">
        <v>52</v>
      </c>
      <c r="P44" s="284" t="s">
        <v>120</v>
      </c>
      <c r="Q44" s="231"/>
      <c r="R44" s="226"/>
      <c r="S44" s="226"/>
      <c r="V44" s="231"/>
      <c r="W44" s="231"/>
      <c r="X44" s="231"/>
      <c r="Y44" s="231"/>
      <c r="Z44" s="226"/>
      <c r="AA44" s="226"/>
      <c r="AB44" s="227"/>
      <c r="AC44" s="228"/>
      <c r="AD44" s="226"/>
      <c r="AE44" s="226"/>
      <c r="AF44" s="229"/>
      <c r="AG44" s="229"/>
      <c r="AH44" s="229"/>
      <c r="AI44" s="226"/>
      <c r="AJ44" s="226"/>
      <c r="AM44" s="231"/>
      <c r="AN44" s="231"/>
      <c r="AO44" s="231"/>
      <c r="AP44" s="231"/>
      <c r="AQ44" s="226"/>
      <c r="AR44" s="226"/>
      <c r="AS44" s="227"/>
      <c r="AT44" s="228"/>
      <c r="AU44" s="226"/>
      <c r="AV44" s="226"/>
      <c r="AW44" s="229"/>
      <c r="AX44" s="229"/>
      <c r="AY44" s="229"/>
      <c r="AZ44" s="226"/>
      <c r="BA44" s="226"/>
      <c r="BD44" s="231"/>
      <c r="BE44" s="231"/>
      <c r="BF44" s="231"/>
      <c r="BG44" s="231"/>
      <c r="BH44" s="226"/>
      <c r="BI44" s="226"/>
      <c r="BJ44" s="227"/>
      <c r="BK44" s="228"/>
      <c r="BL44" s="226"/>
      <c r="BM44" s="226"/>
      <c r="BN44" s="229"/>
      <c r="BO44" s="229"/>
      <c r="BP44" s="229"/>
      <c r="BQ44" s="226"/>
      <c r="BR44" s="226"/>
      <c r="BU44" s="231"/>
      <c r="BV44" s="231"/>
      <c r="BW44" s="231"/>
      <c r="BX44" s="231"/>
      <c r="BY44" s="226"/>
      <c r="BZ44" s="226"/>
      <c r="CA44" s="227"/>
      <c r="CB44" s="228"/>
      <c r="CC44" s="226"/>
      <c r="CD44" s="226"/>
      <c r="CE44" s="229"/>
      <c r="CF44" s="229"/>
      <c r="CG44" s="229"/>
      <c r="CH44" s="226"/>
      <c r="CI44" s="226"/>
      <c r="CL44" s="231"/>
      <c r="CM44" s="231"/>
      <c r="CN44" s="231"/>
      <c r="CO44" s="231"/>
      <c r="CP44" s="226"/>
      <c r="CQ44" s="226"/>
      <c r="CR44" s="227"/>
      <c r="CS44" s="228"/>
      <c r="CT44" s="226"/>
      <c r="CU44" s="226"/>
      <c r="CV44" s="229"/>
      <c r="CW44" s="229"/>
      <c r="CX44" s="229"/>
      <c r="CY44" s="226"/>
      <c r="CZ44" s="226"/>
      <c r="DC44" s="231"/>
      <c r="DD44" s="231"/>
      <c r="DE44" s="231"/>
      <c r="DF44" s="231"/>
      <c r="DG44" s="226"/>
      <c r="DH44" s="226"/>
      <c r="DI44" s="227"/>
      <c r="DJ44" s="228"/>
      <c r="DK44" s="226"/>
      <c r="DL44" s="226"/>
      <c r="DM44" s="229"/>
      <c r="DN44" s="229"/>
      <c r="DO44" s="229"/>
      <c r="DP44" s="226"/>
      <c r="DQ44" s="226"/>
      <c r="DT44" s="231"/>
      <c r="DU44" s="231"/>
      <c r="DV44" s="231"/>
      <c r="DW44" s="231"/>
      <c r="DX44" s="226"/>
      <c r="DY44" s="226"/>
      <c r="DZ44" s="227"/>
      <c r="EA44" s="228"/>
      <c r="EB44" s="226"/>
      <c r="EC44" s="226"/>
      <c r="ED44" s="229"/>
      <c r="EE44" s="229"/>
      <c r="EF44" s="229"/>
      <c r="EG44" s="226"/>
      <c r="EH44" s="226"/>
      <c r="EK44" s="231"/>
      <c r="EL44" s="231"/>
      <c r="EM44" s="231"/>
      <c r="EN44" s="231"/>
      <c r="EO44" s="226"/>
      <c r="EP44" s="226"/>
      <c r="EQ44" s="227"/>
      <c r="ER44" s="228"/>
      <c r="ES44" s="226"/>
      <c r="ET44" s="226"/>
      <c r="EU44" s="229"/>
      <c r="EV44" s="229"/>
      <c r="EW44" s="229"/>
      <c r="EX44" s="226"/>
      <c r="EY44" s="226"/>
      <c r="FB44" s="231"/>
      <c r="FC44" s="231"/>
      <c r="FD44" s="231"/>
      <c r="FE44" s="231"/>
      <c r="FF44" s="226"/>
      <c r="FG44" s="226"/>
      <c r="FH44" s="227"/>
      <c r="FI44" s="228"/>
      <c r="FJ44" s="226"/>
      <c r="FK44" s="226"/>
      <c r="FL44" s="229"/>
      <c r="FM44" s="229"/>
      <c r="FN44" s="229"/>
      <c r="FO44" s="226"/>
      <c r="FP44" s="226"/>
      <c r="FS44" s="231"/>
      <c r="FT44" s="231"/>
      <c r="FU44" s="231"/>
      <c r="FV44" s="231"/>
      <c r="FW44" s="226"/>
      <c r="FX44" s="226"/>
      <c r="FY44" s="227"/>
      <c r="FZ44" s="228"/>
      <c r="GA44" s="226"/>
      <c r="GB44" s="226"/>
      <c r="GC44" s="229"/>
      <c r="GD44" s="229"/>
      <c r="GE44" s="229"/>
      <c r="GF44" s="226"/>
      <c r="GG44" s="226"/>
      <c r="GJ44" s="231"/>
      <c r="GK44" s="231"/>
      <c r="GL44" s="231"/>
      <c r="GM44" s="231"/>
      <c r="GN44" s="226"/>
      <c r="GO44" s="226"/>
      <c r="GP44" s="227"/>
      <c r="GQ44" s="228"/>
      <c r="GR44" s="226"/>
      <c r="GS44" s="226"/>
      <c r="GT44" s="229"/>
      <c r="GU44" s="229"/>
      <c r="GV44" s="229"/>
      <c r="GW44" s="226"/>
      <c r="GX44" s="226"/>
      <c r="HA44" s="231"/>
      <c r="HB44" s="231"/>
      <c r="HC44" s="231"/>
      <c r="HD44" s="231"/>
      <c r="HE44" s="226"/>
      <c r="HF44" s="226"/>
      <c r="HG44" s="227"/>
      <c r="HH44" s="228"/>
      <c r="HI44" s="226"/>
      <c r="HJ44" s="226"/>
      <c r="HK44" s="229"/>
      <c r="HL44" s="229"/>
      <c r="HM44" s="229"/>
      <c r="HN44" s="226"/>
      <c r="HO44" s="226"/>
      <c r="HR44" s="231"/>
      <c r="HS44" s="231"/>
      <c r="HT44" s="231"/>
      <c r="HU44" s="231"/>
      <c r="HV44" s="226"/>
      <c r="HW44" s="226"/>
      <c r="HX44" s="227"/>
      <c r="HY44" s="228"/>
      <c r="HZ44" s="226"/>
      <c r="IA44" s="226"/>
      <c r="IB44" s="229"/>
      <c r="IC44" s="229"/>
      <c r="ID44" s="229"/>
      <c r="IE44" s="226"/>
      <c r="IF44" s="226"/>
      <c r="II44" s="231"/>
    </row>
    <row r="45" spans="1:243" s="230" customFormat="1" ht="42" customHeight="1" x14ac:dyDescent="0.2">
      <c r="A45" s="210" t="s">
        <v>3056</v>
      </c>
      <c r="B45" s="211" t="s">
        <v>186</v>
      </c>
      <c r="C45" s="211" t="s">
        <v>186</v>
      </c>
      <c r="D45" s="211" t="s">
        <v>3575</v>
      </c>
      <c r="E45" s="212" t="str">
        <f t="shared" si="1"/>
        <v>防府市大字高井544番地</v>
      </c>
      <c r="F45" s="212" t="s">
        <v>4428</v>
      </c>
      <c r="G45" s="196">
        <v>42461</v>
      </c>
      <c r="H45" s="236" t="s">
        <v>4427</v>
      </c>
      <c r="I45" s="280"/>
      <c r="J45" s="281" t="s">
        <v>4370</v>
      </c>
      <c r="K45" s="282" t="s">
        <v>1588</v>
      </c>
      <c r="L45" s="282" t="s">
        <v>1589</v>
      </c>
      <c r="M45" s="212" t="s">
        <v>3057</v>
      </c>
      <c r="N45" s="212" t="s">
        <v>4426</v>
      </c>
      <c r="O45" s="283" t="s">
        <v>52</v>
      </c>
      <c r="P45" s="284" t="s">
        <v>118</v>
      </c>
      <c r="Q45" s="231"/>
      <c r="R45" s="226"/>
      <c r="S45" s="226"/>
      <c r="V45" s="231"/>
      <c r="W45" s="231"/>
      <c r="X45" s="231"/>
      <c r="Y45" s="231"/>
      <c r="Z45" s="226"/>
      <c r="AA45" s="226"/>
      <c r="AB45" s="227"/>
      <c r="AC45" s="228"/>
      <c r="AD45" s="226"/>
      <c r="AE45" s="226"/>
      <c r="AF45" s="229"/>
      <c r="AG45" s="229"/>
      <c r="AH45" s="229"/>
      <c r="AI45" s="226"/>
      <c r="AJ45" s="226"/>
      <c r="AM45" s="231"/>
      <c r="AN45" s="231"/>
      <c r="AO45" s="231"/>
      <c r="AP45" s="231"/>
      <c r="AQ45" s="226"/>
      <c r="AR45" s="226"/>
      <c r="AS45" s="227"/>
      <c r="AT45" s="228"/>
      <c r="AU45" s="226"/>
      <c r="AV45" s="226"/>
      <c r="AW45" s="229"/>
      <c r="AX45" s="229"/>
      <c r="AY45" s="229"/>
      <c r="AZ45" s="226"/>
      <c r="BA45" s="226"/>
      <c r="BD45" s="231"/>
      <c r="BE45" s="231"/>
      <c r="BF45" s="231"/>
      <c r="BG45" s="231"/>
      <c r="BH45" s="226"/>
      <c r="BI45" s="226"/>
      <c r="BJ45" s="227"/>
      <c r="BK45" s="228"/>
      <c r="BL45" s="226"/>
      <c r="BM45" s="226"/>
      <c r="BN45" s="229"/>
      <c r="BO45" s="229"/>
      <c r="BP45" s="229"/>
      <c r="BQ45" s="226"/>
      <c r="BR45" s="226"/>
      <c r="BU45" s="231"/>
      <c r="BV45" s="231"/>
      <c r="BW45" s="231"/>
      <c r="BX45" s="231"/>
      <c r="BY45" s="226"/>
      <c r="BZ45" s="226"/>
      <c r="CA45" s="227"/>
      <c r="CB45" s="228"/>
      <c r="CC45" s="226"/>
      <c r="CD45" s="226"/>
      <c r="CE45" s="229"/>
      <c r="CF45" s="229"/>
      <c r="CG45" s="229"/>
      <c r="CH45" s="226"/>
      <c r="CI45" s="226"/>
      <c r="CL45" s="231"/>
      <c r="CM45" s="231"/>
      <c r="CN45" s="231"/>
      <c r="CO45" s="231"/>
      <c r="CP45" s="226"/>
      <c r="CQ45" s="226"/>
      <c r="CR45" s="227"/>
      <c r="CS45" s="228"/>
      <c r="CT45" s="226"/>
      <c r="CU45" s="226"/>
      <c r="CV45" s="229"/>
      <c r="CW45" s="229"/>
      <c r="CX45" s="229"/>
      <c r="CY45" s="226"/>
      <c r="CZ45" s="226"/>
      <c r="DC45" s="231"/>
      <c r="DD45" s="231"/>
      <c r="DE45" s="231"/>
      <c r="DF45" s="231"/>
      <c r="DG45" s="226"/>
      <c r="DH45" s="226"/>
      <c r="DI45" s="227"/>
      <c r="DJ45" s="228"/>
      <c r="DK45" s="226"/>
      <c r="DL45" s="226"/>
      <c r="DM45" s="229"/>
      <c r="DN45" s="229"/>
      <c r="DO45" s="229"/>
      <c r="DP45" s="226"/>
      <c r="DQ45" s="226"/>
      <c r="DT45" s="231"/>
      <c r="DU45" s="231"/>
      <c r="DV45" s="231"/>
      <c r="DW45" s="231"/>
      <c r="DX45" s="226"/>
      <c r="DY45" s="226"/>
      <c r="DZ45" s="227"/>
      <c r="EA45" s="228"/>
      <c r="EB45" s="226"/>
      <c r="EC45" s="226"/>
      <c r="ED45" s="229"/>
      <c r="EE45" s="229"/>
      <c r="EF45" s="229"/>
      <c r="EG45" s="226"/>
      <c r="EH45" s="226"/>
      <c r="EK45" s="231"/>
      <c r="EL45" s="231"/>
      <c r="EM45" s="231"/>
      <c r="EN45" s="231"/>
      <c r="EO45" s="226"/>
      <c r="EP45" s="226"/>
      <c r="EQ45" s="227"/>
      <c r="ER45" s="228"/>
      <c r="ES45" s="226"/>
      <c r="ET45" s="226"/>
      <c r="EU45" s="229"/>
      <c r="EV45" s="229"/>
      <c r="EW45" s="229"/>
      <c r="EX45" s="226"/>
      <c r="EY45" s="226"/>
      <c r="FB45" s="231"/>
      <c r="FC45" s="231"/>
      <c r="FD45" s="231"/>
      <c r="FE45" s="231"/>
      <c r="FF45" s="226"/>
      <c r="FG45" s="226"/>
      <c r="FH45" s="227"/>
      <c r="FI45" s="228"/>
      <c r="FJ45" s="226"/>
      <c r="FK45" s="226"/>
      <c r="FL45" s="229"/>
      <c r="FM45" s="229"/>
      <c r="FN45" s="229"/>
      <c r="FO45" s="226"/>
      <c r="FP45" s="226"/>
      <c r="FS45" s="231"/>
      <c r="FT45" s="231"/>
      <c r="FU45" s="231"/>
      <c r="FV45" s="231"/>
      <c r="FW45" s="226"/>
      <c r="FX45" s="226"/>
      <c r="FY45" s="227"/>
      <c r="FZ45" s="228"/>
      <c r="GA45" s="226"/>
      <c r="GB45" s="226"/>
      <c r="GC45" s="229"/>
      <c r="GD45" s="229"/>
      <c r="GE45" s="229"/>
      <c r="GF45" s="226"/>
      <c r="GG45" s="226"/>
      <c r="GJ45" s="231"/>
      <c r="GK45" s="231"/>
      <c r="GL45" s="231"/>
      <c r="GM45" s="231"/>
      <c r="GN45" s="226"/>
      <c r="GO45" s="226"/>
      <c r="GP45" s="227"/>
      <c r="GQ45" s="228"/>
      <c r="GR45" s="226"/>
      <c r="GS45" s="226"/>
      <c r="GT45" s="229"/>
      <c r="GU45" s="229"/>
      <c r="GV45" s="229"/>
      <c r="GW45" s="226"/>
      <c r="GX45" s="226"/>
      <c r="HA45" s="231"/>
      <c r="HB45" s="231"/>
      <c r="HC45" s="231"/>
      <c r="HD45" s="231"/>
      <c r="HE45" s="226"/>
      <c r="HF45" s="226"/>
      <c r="HG45" s="227"/>
      <c r="HH45" s="228"/>
      <c r="HI45" s="226"/>
      <c r="HJ45" s="226"/>
      <c r="HK45" s="229"/>
      <c r="HL45" s="229"/>
      <c r="HM45" s="229"/>
      <c r="HN45" s="226"/>
      <c r="HO45" s="226"/>
      <c r="HR45" s="231"/>
      <c r="HS45" s="231"/>
      <c r="HT45" s="231"/>
      <c r="HU45" s="231"/>
      <c r="HV45" s="226"/>
      <c r="HW45" s="226"/>
      <c r="HX45" s="227"/>
      <c r="HY45" s="228"/>
      <c r="HZ45" s="226"/>
      <c r="IA45" s="226"/>
      <c r="IB45" s="229"/>
      <c r="IC45" s="229"/>
      <c r="ID45" s="229"/>
      <c r="IE45" s="226"/>
      <c r="IF45" s="226"/>
      <c r="II45" s="231"/>
    </row>
    <row r="46" spans="1:243" s="230" customFormat="1" ht="42" customHeight="1" x14ac:dyDescent="0.2">
      <c r="A46" s="210" t="s">
        <v>4425</v>
      </c>
      <c r="B46" s="211" t="s">
        <v>3099</v>
      </c>
      <c r="C46" s="211" t="s">
        <v>3099</v>
      </c>
      <c r="D46" s="211" t="s">
        <v>8877</v>
      </c>
      <c r="E46" s="212" t="str">
        <f t="shared" si="1"/>
        <v>下松市大手町3丁目3番3号</v>
      </c>
      <c r="F46" s="212" t="s">
        <v>4235</v>
      </c>
      <c r="G46" s="196">
        <v>38808</v>
      </c>
      <c r="H46" s="236" t="s">
        <v>4236</v>
      </c>
      <c r="I46" s="280"/>
      <c r="J46" s="281" t="s">
        <v>4370</v>
      </c>
      <c r="K46" s="282" t="s">
        <v>3098</v>
      </c>
      <c r="L46" s="282" t="s">
        <v>3099</v>
      </c>
      <c r="M46" s="212" t="s">
        <v>4424</v>
      </c>
      <c r="N46" s="212" t="s">
        <v>4423</v>
      </c>
      <c r="O46" s="283" t="s">
        <v>442</v>
      </c>
      <c r="P46" s="284" t="s">
        <v>21</v>
      </c>
      <c r="Q46" s="231"/>
      <c r="R46" s="226"/>
      <c r="S46" s="226"/>
      <c r="V46" s="231"/>
      <c r="W46" s="231"/>
      <c r="X46" s="231"/>
      <c r="Y46" s="231"/>
      <c r="Z46" s="226"/>
      <c r="AA46" s="226"/>
      <c r="AB46" s="227"/>
      <c r="AC46" s="228"/>
      <c r="AD46" s="226"/>
      <c r="AE46" s="226"/>
      <c r="AF46" s="229"/>
      <c r="AG46" s="229"/>
      <c r="AH46" s="229"/>
      <c r="AI46" s="226"/>
      <c r="AJ46" s="226"/>
      <c r="AM46" s="231"/>
      <c r="AN46" s="231"/>
      <c r="AO46" s="231"/>
      <c r="AP46" s="231"/>
      <c r="AQ46" s="226"/>
      <c r="AR46" s="226"/>
      <c r="AS46" s="227"/>
      <c r="AT46" s="228"/>
      <c r="AU46" s="226"/>
      <c r="AV46" s="226"/>
      <c r="AW46" s="229"/>
      <c r="AX46" s="229"/>
      <c r="AY46" s="229"/>
      <c r="AZ46" s="226"/>
      <c r="BA46" s="226"/>
      <c r="BD46" s="231"/>
      <c r="BE46" s="231"/>
      <c r="BF46" s="231"/>
      <c r="BG46" s="231"/>
      <c r="BH46" s="226"/>
      <c r="BI46" s="226"/>
      <c r="BJ46" s="227"/>
      <c r="BK46" s="228"/>
      <c r="BL46" s="226"/>
      <c r="BM46" s="226"/>
      <c r="BN46" s="229"/>
      <c r="BO46" s="229"/>
      <c r="BP46" s="229"/>
      <c r="BQ46" s="226"/>
      <c r="BR46" s="226"/>
      <c r="BU46" s="231"/>
      <c r="BV46" s="231"/>
      <c r="BW46" s="231"/>
      <c r="BX46" s="231"/>
      <c r="BY46" s="226"/>
      <c r="BZ46" s="226"/>
      <c r="CA46" s="227"/>
      <c r="CB46" s="228"/>
      <c r="CC46" s="226"/>
      <c r="CD46" s="226"/>
      <c r="CE46" s="229"/>
      <c r="CF46" s="229"/>
      <c r="CG46" s="229"/>
      <c r="CH46" s="226"/>
      <c r="CI46" s="226"/>
      <c r="CL46" s="231"/>
      <c r="CM46" s="231"/>
      <c r="CN46" s="231"/>
      <c r="CO46" s="231"/>
      <c r="CP46" s="226"/>
      <c r="CQ46" s="226"/>
      <c r="CR46" s="227"/>
      <c r="CS46" s="228"/>
      <c r="CT46" s="226"/>
      <c r="CU46" s="226"/>
      <c r="CV46" s="229"/>
      <c r="CW46" s="229"/>
      <c r="CX46" s="229"/>
      <c r="CY46" s="226"/>
      <c r="CZ46" s="226"/>
      <c r="DC46" s="231"/>
      <c r="DD46" s="231"/>
      <c r="DE46" s="231"/>
      <c r="DF46" s="231"/>
      <c r="DG46" s="226"/>
      <c r="DH46" s="226"/>
      <c r="DI46" s="227"/>
      <c r="DJ46" s="228"/>
      <c r="DK46" s="226"/>
      <c r="DL46" s="226"/>
      <c r="DM46" s="229"/>
      <c r="DN46" s="229"/>
      <c r="DO46" s="229"/>
      <c r="DP46" s="226"/>
      <c r="DQ46" s="226"/>
      <c r="DT46" s="231"/>
      <c r="DU46" s="231"/>
      <c r="DV46" s="231"/>
      <c r="DW46" s="231"/>
      <c r="DX46" s="226"/>
      <c r="DY46" s="226"/>
      <c r="DZ46" s="227"/>
      <c r="EA46" s="228"/>
      <c r="EB46" s="226"/>
      <c r="EC46" s="226"/>
      <c r="ED46" s="229"/>
      <c r="EE46" s="229"/>
      <c r="EF46" s="229"/>
      <c r="EG46" s="226"/>
      <c r="EH46" s="226"/>
      <c r="EK46" s="231"/>
      <c r="EL46" s="231"/>
      <c r="EM46" s="231"/>
      <c r="EN46" s="231"/>
      <c r="EO46" s="226"/>
      <c r="EP46" s="226"/>
      <c r="EQ46" s="227"/>
      <c r="ER46" s="228"/>
      <c r="ES46" s="226"/>
      <c r="ET46" s="226"/>
      <c r="EU46" s="229"/>
      <c r="EV46" s="229"/>
      <c r="EW46" s="229"/>
      <c r="EX46" s="226"/>
      <c r="EY46" s="226"/>
      <c r="FB46" s="231"/>
      <c r="FC46" s="231"/>
      <c r="FD46" s="231"/>
      <c r="FE46" s="231"/>
      <c r="FF46" s="226"/>
      <c r="FG46" s="226"/>
      <c r="FH46" s="227"/>
      <c r="FI46" s="228"/>
      <c r="FJ46" s="226"/>
      <c r="FK46" s="226"/>
      <c r="FL46" s="229"/>
      <c r="FM46" s="229"/>
      <c r="FN46" s="229"/>
      <c r="FO46" s="226"/>
      <c r="FP46" s="226"/>
      <c r="FS46" s="231"/>
      <c r="FT46" s="231"/>
      <c r="FU46" s="231"/>
      <c r="FV46" s="231"/>
      <c r="FW46" s="226"/>
      <c r="FX46" s="226"/>
      <c r="FY46" s="227"/>
      <c r="FZ46" s="228"/>
      <c r="GA46" s="226"/>
      <c r="GB46" s="226"/>
      <c r="GC46" s="229"/>
      <c r="GD46" s="229"/>
      <c r="GE46" s="229"/>
      <c r="GF46" s="226"/>
      <c r="GG46" s="226"/>
      <c r="GJ46" s="231"/>
      <c r="GK46" s="231"/>
      <c r="GL46" s="231"/>
      <c r="GM46" s="231"/>
      <c r="GN46" s="226"/>
      <c r="GO46" s="226"/>
      <c r="GP46" s="227"/>
      <c r="GQ46" s="228"/>
      <c r="GR46" s="226"/>
      <c r="GS46" s="226"/>
      <c r="GT46" s="229"/>
      <c r="GU46" s="229"/>
      <c r="GV46" s="229"/>
      <c r="GW46" s="226"/>
      <c r="GX46" s="226"/>
      <c r="HA46" s="231"/>
      <c r="HB46" s="231"/>
      <c r="HC46" s="231"/>
      <c r="HD46" s="231"/>
      <c r="HE46" s="226"/>
      <c r="HF46" s="226"/>
      <c r="HG46" s="227"/>
      <c r="HH46" s="228"/>
      <c r="HI46" s="226"/>
      <c r="HJ46" s="226"/>
      <c r="HK46" s="229"/>
      <c r="HL46" s="229"/>
      <c r="HM46" s="229"/>
      <c r="HN46" s="226"/>
      <c r="HO46" s="226"/>
      <c r="HR46" s="231"/>
      <c r="HS46" s="231"/>
      <c r="HT46" s="231"/>
      <c r="HU46" s="231"/>
      <c r="HV46" s="226"/>
      <c r="HW46" s="226"/>
      <c r="HX46" s="227"/>
      <c r="HY46" s="228"/>
      <c r="HZ46" s="226"/>
      <c r="IA46" s="226"/>
      <c r="IB46" s="229"/>
      <c r="IC46" s="229"/>
      <c r="ID46" s="229"/>
      <c r="IE46" s="226"/>
      <c r="IF46" s="226"/>
      <c r="II46" s="231"/>
    </row>
    <row r="47" spans="1:243" s="230" customFormat="1" ht="42" customHeight="1" x14ac:dyDescent="0.2">
      <c r="A47" s="210" t="s">
        <v>4237</v>
      </c>
      <c r="B47" s="211" t="s">
        <v>466</v>
      </c>
      <c r="C47" s="211" t="s">
        <v>466</v>
      </c>
      <c r="D47" s="271" t="s">
        <v>8190</v>
      </c>
      <c r="E47" s="212" t="str">
        <f t="shared" si="1"/>
        <v>岩国市今津町1丁目14番51号</v>
      </c>
      <c r="F47" s="212" t="s">
        <v>4238</v>
      </c>
      <c r="G47" s="196">
        <v>38808</v>
      </c>
      <c r="H47" s="236" t="s">
        <v>4239</v>
      </c>
      <c r="I47" s="280"/>
      <c r="J47" s="281" t="s">
        <v>4370</v>
      </c>
      <c r="K47" s="282" t="s">
        <v>1593</v>
      </c>
      <c r="L47" s="282" t="s">
        <v>1594</v>
      </c>
      <c r="M47" s="212" t="s">
        <v>751</v>
      </c>
      <c r="N47" s="212" t="s">
        <v>4422</v>
      </c>
      <c r="O47" s="283" t="s">
        <v>442</v>
      </c>
      <c r="P47" s="284" t="s">
        <v>21</v>
      </c>
      <c r="Q47" s="231"/>
      <c r="R47" s="226"/>
      <c r="S47" s="226"/>
      <c r="V47" s="231"/>
      <c r="W47" s="231"/>
      <c r="X47" s="231"/>
      <c r="Y47" s="231"/>
      <c r="Z47" s="226"/>
      <c r="AA47" s="226"/>
      <c r="AB47" s="227"/>
      <c r="AC47" s="228"/>
      <c r="AD47" s="226"/>
      <c r="AE47" s="226"/>
      <c r="AF47" s="229"/>
      <c r="AG47" s="229"/>
      <c r="AH47" s="229"/>
      <c r="AI47" s="226"/>
      <c r="AJ47" s="226"/>
      <c r="AM47" s="231"/>
      <c r="AN47" s="231"/>
      <c r="AO47" s="231"/>
      <c r="AP47" s="231"/>
      <c r="AQ47" s="226"/>
      <c r="AR47" s="226"/>
      <c r="AS47" s="227"/>
      <c r="AT47" s="228"/>
      <c r="AU47" s="226"/>
      <c r="AV47" s="226"/>
      <c r="AW47" s="229"/>
      <c r="AX47" s="229"/>
      <c r="AY47" s="229"/>
      <c r="AZ47" s="226"/>
      <c r="BA47" s="226"/>
      <c r="BD47" s="231"/>
      <c r="BE47" s="231"/>
      <c r="BF47" s="231"/>
      <c r="BG47" s="231"/>
      <c r="BH47" s="226"/>
      <c r="BI47" s="226"/>
      <c r="BJ47" s="227"/>
      <c r="BK47" s="228"/>
      <c r="BL47" s="226"/>
      <c r="BM47" s="226"/>
      <c r="BN47" s="229"/>
      <c r="BO47" s="229"/>
      <c r="BP47" s="229"/>
      <c r="BQ47" s="226"/>
      <c r="BR47" s="226"/>
      <c r="BU47" s="231"/>
      <c r="BV47" s="231"/>
      <c r="BW47" s="231"/>
      <c r="BX47" s="231"/>
      <c r="BY47" s="226"/>
      <c r="BZ47" s="226"/>
      <c r="CA47" s="227"/>
      <c r="CB47" s="228"/>
      <c r="CC47" s="226"/>
      <c r="CD47" s="226"/>
      <c r="CE47" s="229"/>
      <c r="CF47" s="229"/>
      <c r="CG47" s="229"/>
      <c r="CH47" s="226"/>
      <c r="CI47" s="226"/>
      <c r="CL47" s="231"/>
      <c r="CM47" s="231"/>
      <c r="CN47" s="231"/>
      <c r="CO47" s="231"/>
      <c r="CP47" s="226"/>
      <c r="CQ47" s="226"/>
      <c r="CR47" s="227"/>
      <c r="CS47" s="228"/>
      <c r="CT47" s="226"/>
      <c r="CU47" s="226"/>
      <c r="CV47" s="229"/>
      <c r="CW47" s="229"/>
      <c r="CX47" s="229"/>
      <c r="CY47" s="226"/>
      <c r="CZ47" s="226"/>
      <c r="DC47" s="231"/>
      <c r="DD47" s="231"/>
      <c r="DE47" s="231"/>
      <c r="DF47" s="231"/>
      <c r="DG47" s="226"/>
      <c r="DH47" s="226"/>
      <c r="DI47" s="227"/>
      <c r="DJ47" s="228"/>
      <c r="DK47" s="226"/>
      <c r="DL47" s="226"/>
      <c r="DM47" s="229"/>
      <c r="DN47" s="229"/>
      <c r="DO47" s="229"/>
      <c r="DP47" s="226"/>
      <c r="DQ47" s="226"/>
      <c r="DT47" s="231"/>
      <c r="DU47" s="231"/>
      <c r="DV47" s="231"/>
      <c r="DW47" s="231"/>
      <c r="DX47" s="226"/>
      <c r="DY47" s="226"/>
      <c r="DZ47" s="227"/>
      <c r="EA47" s="228"/>
      <c r="EB47" s="226"/>
      <c r="EC47" s="226"/>
      <c r="ED47" s="229"/>
      <c r="EE47" s="229"/>
      <c r="EF47" s="229"/>
      <c r="EG47" s="226"/>
      <c r="EH47" s="226"/>
      <c r="EK47" s="231"/>
      <c r="EL47" s="231"/>
      <c r="EM47" s="231"/>
      <c r="EN47" s="231"/>
      <c r="EO47" s="226"/>
      <c r="EP47" s="226"/>
      <c r="EQ47" s="227"/>
      <c r="ER47" s="228"/>
      <c r="ES47" s="226"/>
      <c r="ET47" s="226"/>
      <c r="EU47" s="229"/>
      <c r="EV47" s="229"/>
      <c r="EW47" s="229"/>
      <c r="EX47" s="226"/>
      <c r="EY47" s="226"/>
      <c r="FB47" s="231"/>
      <c r="FC47" s="231"/>
      <c r="FD47" s="231"/>
      <c r="FE47" s="231"/>
      <c r="FF47" s="226"/>
      <c r="FG47" s="226"/>
      <c r="FH47" s="227"/>
      <c r="FI47" s="228"/>
      <c r="FJ47" s="226"/>
      <c r="FK47" s="226"/>
      <c r="FL47" s="229"/>
      <c r="FM47" s="229"/>
      <c r="FN47" s="229"/>
      <c r="FO47" s="226"/>
      <c r="FP47" s="226"/>
      <c r="FS47" s="231"/>
      <c r="FT47" s="231"/>
      <c r="FU47" s="231"/>
      <c r="FV47" s="231"/>
      <c r="FW47" s="226"/>
      <c r="FX47" s="226"/>
      <c r="FY47" s="227"/>
      <c r="FZ47" s="228"/>
      <c r="GA47" s="226"/>
      <c r="GB47" s="226"/>
      <c r="GC47" s="229"/>
      <c r="GD47" s="229"/>
      <c r="GE47" s="229"/>
      <c r="GF47" s="226"/>
      <c r="GG47" s="226"/>
      <c r="GJ47" s="231"/>
      <c r="GK47" s="231"/>
      <c r="GL47" s="231"/>
      <c r="GM47" s="231"/>
      <c r="GN47" s="226"/>
      <c r="GO47" s="226"/>
      <c r="GP47" s="227"/>
      <c r="GQ47" s="228"/>
      <c r="GR47" s="226"/>
      <c r="GS47" s="226"/>
      <c r="GT47" s="229"/>
      <c r="GU47" s="229"/>
      <c r="GV47" s="229"/>
      <c r="GW47" s="226"/>
      <c r="GX47" s="226"/>
      <c r="HA47" s="231"/>
      <c r="HB47" s="231"/>
      <c r="HC47" s="231"/>
      <c r="HD47" s="231"/>
      <c r="HE47" s="226"/>
      <c r="HF47" s="226"/>
      <c r="HG47" s="227"/>
      <c r="HH47" s="228"/>
      <c r="HI47" s="226"/>
      <c r="HJ47" s="226"/>
      <c r="HK47" s="229"/>
      <c r="HL47" s="229"/>
      <c r="HM47" s="229"/>
      <c r="HN47" s="226"/>
      <c r="HO47" s="226"/>
      <c r="HR47" s="231"/>
      <c r="HS47" s="231"/>
      <c r="HT47" s="231"/>
      <c r="HU47" s="231"/>
      <c r="HV47" s="226"/>
      <c r="HW47" s="226"/>
      <c r="HX47" s="227"/>
      <c r="HY47" s="228"/>
      <c r="HZ47" s="226"/>
      <c r="IA47" s="226"/>
      <c r="IB47" s="229"/>
      <c r="IC47" s="229"/>
      <c r="ID47" s="229"/>
      <c r="IE47" s="226"/>
      <c r="IF47" s="226"/>
      <c r="II47" s="231"/>
    </row>
    <row r="48" spans="1:243" s="230" customFormat="1" ht="42" customHeight="1" x14ac:dyDescent="0.2">
      <c r="A48" s="210" t="s">
        <v>3058</v>
      </c>
      <c r="B48" s="211" t="s">
        <v>852</v>
      </c>
      <c r="C48" s="211" t="s">
        <v>852</v>
      </c>
      <c r="D48" s="211" t="s">
        <v>853</v>
      </c>
      <c r="E48" s="212" t="str">
        <f t="shared" si="1"/>
        <v>岩国市錦町広瀬1067-1</v>
      </c>
      <c r="F48" s="212" t="s">
        <v>1044</v>
      </c>
      <c r="G48" s="196">
        <v>41061</v>
      </c>
      <c r="H48" s="236" t="s">
        <v>4240</v>
      </c>
      <c r="I48" s="280"/>
      <c r="J48" s="281" t="s">
        <v>4370</v>
      </c>
      <c r="K48" s="282" t="s">
        <v>1593</v>
      </c>
      <c r="L48" s="282" t="s">
        <v>1594</v>
      </c>
      <c r="M48" s="212" t="s">
        <v>8191</v>
      </c>
      <c r="N48" s="212" t="s">
        <v>4421</v>
      </c>
      <c r="O48" s="283" t="s">
        <v>52</v>
      </c>
      <c r="P48" s="284" t="s">
        <v>118</v>
      </c>
      <c r="Q48" s="231"/>
      <c r="R48" s="226"/>
      <c r="S48" s="226"/>
      <c r="V48" s="231"/>
      <c r="W48" s="231"/>
      <c r="X48" s="231"/>
      <c r="Y48" s="231"/>
      <c r="Z48" s="226"/>
      <c r="AA48" s="226"/>
      <c r="AB48" s="227"/>
      <c r="AC48" s="228"/>
      <c r="AD48" s="226"/>
      <c r="AE48" s="226"/>
      <c r="AF48" s="229"/>
      <c r="AG48" s="229"/>
      <c r="AH48" s="229"/>
      <c r="AI48" s="226"/>
      <c r="AJ48" s="226"/>
      <c r="AM48" s="231"/>
      <c r="AN48" s="231"/>
      <c r="AO48" s="231"/>
      <c r="AP48" s="231"/>
      <c r="AQ48" s="226"/>
      <c r="AR48" s="226"/>
      <c r="AS48" s="227"/>
      <c r="AT48" s="228"/>
      <c r="AU48" s="226"/>
      <c r="AV48" s="226"/>
      <c r="AW48" s="229"/>
      <c r="AX48" s="229"/>
      <c r="AY48" s="229"/>
      <c r="AZ48" s="226"/>
      <c r="BA48" s="226"/>
      <c r="BD48" s="231"/>
      <c r="BE48" s="231"/>
      <c r="BF48" s="231"/>
      <c r="BG48" s="231"/>
      <c r="BH48" s="226"/>
      <c r="BI48" s="226"/>
      <c r="BJ48" s="227"/>
      <c r="BK48" s="228"/>
      <c r="BL48" s="226"/>
      <c r="BM48" s="226"/>
      <c r="BN48" s="229"/>
      <c r="BO48" s="229"/>
      <c r="BP48" s="229"/>
      <c r="BQ48" s="226"/>
      <c r="BR48" s="226"/>
      <c r="BU48" s="231"/>
      <c r="BV48" s="231"/>
      <c r="BW48" s="231"/>
      <c r="BX48" s="231"/>
      <c r="BY48" s="226"/>
      <c r="BZ48" s="226"/>
      <c r="CA48" s="227"/>
      <c r="CB48" s="228"/>
      <c r="CC48" s="226"/>
      <c r="CD48" s="226"/>
      <c r="CE48" s="229"/>
      <c r="CF48" s="229"/>
      <c r="CG48" s="229"/>
      <c r="CH48" s="226"/>
      <c r="CI48" s="226"/>
      <c r="CL48" s="231"/>
      <c r="CM48" s="231"/>
      <c r="CN48" s="231"/>
      <c r="CO48" s="231"/>
      <c r="CP48" s="226"/>
      <c r="CQ48" s="226"/>
      <c r="CR48" s="227"/>
      <c r="CS48" s="228"/>
      <c r="CT48" s="226"/>
      <c r="CU48" s="226"/>
      <c r="CV48" s="229"/>
      <c r="CW48" s="229"/>
      <c r="CX48" s="229"/>
      <c r="CY48" s="226"/>
      <c r="CZ48" s="226"/>
      <c r="DC48" s="231"/>
      <c r="DD48" s="231"/>
      <c r="DE48" s="231"/>
      <c r="DF48" s="231"/>
      <c r="DG48" s="226"/>
      <c r="DH48" s="226"/>
      <c r="DI48" s="227"/>
      <c r="DJ48" s="228"/>
      <c r="DK48" s="226"/>
      <c r="DL48" s="226"/>
      <c r="DM48" s="229"/>
      <c r="DN48" s="229"/>
      <c r="DO48" s="229"/>
      <c r="DP48" s="226"/>
      <c r="DQ48" s="226"/>
      <c r="DT48" s="231"/>
      <c r="DU48" s="231"/>
      <c r="DV48" s="231"/>
      <c r="DW48" s="231"/>
      <c r="DX48" s="226"/>
      <c r="DY48" s="226"/>
      <c r="DZ48" s="227"/>
      <c r="EA48" s="228"/>
      <c r="EB48" s="226"/>
      <c r="EC48" s="226"/>
      <c r="ED48" s="229"/>
      <c r="EE48" s="229"/>
      <c r="EF48" s="229"/>
      <c r="EG48" s="226"/>
      <c r="EH48" s="226"/>
      <c r="EK48" s="231"/>
      <c r="EL48" s="231"/>
      <c r="EM48" s="231"/>
      <c r="EN48" s="231"/>
      <c r="EO48" s="226"/>
      <c r="EP48" s="226"/>
      <c r="EQ48" s="227"/>
      <c r="ER48" s="228"/>
      <c r="ES48" s="226"/>
      <c r="ET48" s="226"/>
      <c r="EU48" s="229"/>
      <c r="EV48" s="229"/>
      <c r="EW48" s="229"/>
      <c r="EX48" s="226"/>
      <c r="EY48" s="226"/>
      <c r="FB48" s="231"/>
      <c r="FC48" s="231"/>
      <c r="FD48" s="231"/>
      <c r="FE48" s="231"/>
      <c r="FF48" s="226"/>
      <c r="FG48" s="226"/>
      <c r="FH48" s="227"/>
      <c r="FI48" s="228"/>
      <c r="FJ48" s="226"/>
      <c r="FK48" s="226"/>
      <c r="FL48" s="229"/>
      <c r="FM48" s="229"/>
      <c r="FN48" s="229"/>
      <c r="FO48" s="226"/>
      <c r="FP48" s="226"/>
      <c r="FS48" s="231"/>
      <c r="FT48" s="231"/>
      <c r="FU48" s="231"/>
      <c r="FV48" s="231"/>
      <c r="FW48" s="226"/>
      <c r="FX48" s="226"/>
      <c r="FY48" s="227"/>
      <c r="FZ48" s="228"/>
      <c r="GA48" s="226"/>
      <c r="GB48" s="226"/>
      <c r="GC48" s="229"/>
      <c r="GD48" s="229"/>
      <c r="GE48" s="229"/>
      <c r="GF48" s="226"/>
      <c r="GG48" s="226"/>
      <c r="GJ48" s="231"/>
      <c r="GK48" s="231"/>
      <c r="GL48" s="231"/>
      <c r="GM48" s="231"/>
      <c r="GN48" s="226"/>
      <c r="GO48" s="226"/>
      <c r="GP48" s="227"/>
      <c r="GQ48" s="228"/>
      <c r="GR48" s="226"/>
      <c r="GS48" s="226"/>
      <c r="GT48" s="229"/>
      <c r="GU48" s="229"/>
      <c r="GV48" s="229"/>
      <c r="GW48" s="226"/>
      <c r="GX48" s="226"/>
      <c r="HA48" s="231"/>
      <c r="HB48" s="231"/>
      <c r="HC48" s="231"/>
      <c r="HD48" s="231"/>
      <c r="HE48" s="226"/>
      <c r="HF48" s="226"/>
      <c r="HG48" s="227"/>
      <c r="HH48" s="228"/>
      <c r="HI48" s="226"/>
      <c r="HJ48" s="226"/>
      <c r="HK48" s="229"/>
      <c r="HL48" s="229"/>
      <c r="HM48" s="229"/>
      <c r="HN48" s="226"/>
      <c r="HO48" s="226"/>
      <c r="HR48" s="231"/>
      <c r="HS48" s="231"/>
      <c r="HT48" s="231"/>
      <c r="HU48" s="231"/>
      <c r="HV48" s="226"/>
      <c r="HW48" s="226"/>
      <c r="HX48" s="227"/>
      <c r="HY48" s="228"/>
      <c r="HZ48" s="226"/>
      <c r="IA48" s="226"/>
      <c r="IB48" s="229"/>
      <c r="IC48" s="229"/>
      <c r="ID48" s="229"/>
      <c r="IE48" s="226"/>
      <c r="IF48" s="226"/>
      <c r="II48" s="231"/>
    </row>
    <row r="49" spans="1:243" s="230" customFormat="1" ht="42" customHeight="1" x14ac:dyDescent="0.2">
      <c r="A49" s="210" t="s">
        <v>3059</v>
      </c>
      <c r="B49" s="211" t="s">
        <v>3060</v>
      </c>
      <c r="C49" s="211" t="s">
        <v>3060</v>
      </c>
      <c r="D49" s="211" t="s">
        <v>3061</v>
      </c>
      <c r="E49" s="212" t="str">
        <f t="shared" si="1"/>
        <v>岩国市牛野谷町二丁目12-38</v>
      </c>
      <c r="F49" s="212" t="s">
        <v>4420</v>
      </c>
      <c r="G49" s="196">
        <v>42430</v>
      </c>
      <c r="H49" s="236" t="s">
        <v>4419</v>
      </c>
      <c r="I49" s="280"/>
      <c r="J49" s="281" t="s">
        <v>4370</v>
      </c>
      <c r="K49" s="282" t="s">
        <v>1593</v>
      </c>
      <c r="L49" s="282" t="s">
        <v>1594</v>
      </c>
      <c r="M49" s="212" t="s">
        <v>3062</v>
      </c>
      <c r="N49" s="212" t="s">
        <v>4418</v>
      </c>
      <c r="O49" s="283" t="s">
        <v>52</v>
      </c>
      <c r="P49" s="284" t="s">
        <v>120</v>
      </c>
      <c r="Q49" s="231"/>
      <c r="R49" s="226"/>
      <c r="S49" s="226"/>
      <c r="V49" s="231"/>
      <c r="W49" s="231"/>
      <c r="X49" s="231"/>
      <c r="Y49" s="231"/>
      <c r="Z49" s="226"/>
      <c r="AA49" s="226"/>
      <c r="AB49" s="227"/>
      <c r="AC49" s="228"/>
      <c r="AD49" s="226"/>
      <c r="AE49" s="226"/>
      <c r="AF49" s="229"/>
      <c r="AG49" s="229"/>
      <c r="AH49" s="229"/>
      <c r="AI49" s="226"/>
      <c r="AJ49" s="226"/>
      <c r="AM49" s="231"/>
      <c r="AN49" s="231"/>
      <c r="AO49" s="231"/>
      <c r="AP49" s="231"/>
      <c r="AQ49" s="226"/>
      <c r="AR49" s="226"/>
      <c r="AS49" s="227"/>
      <c r="AT49" s="228"/>
      <c r="AU49" s="226"/>
      <c r="AV49" s="226"/>
      <c r="AW49" s="229"/>
      <c r="AX49" s="229"/>
      <c r="AY49" s="229"/>
      <c r="AZ49" s="226"/>
      <c r="BA49" s="226"/>
      <c r="BD49" s="231"/>
      <c r="BE49" s="231"/>
      <c r="BF49" s="231"/>
      <c r="BG49" s="231"/>
      <c r="BH49" s="226"/>
      <c r="BI49" s="226"/>
      <c r="BJ49" s="227"/>
      <c r="BK49" s="228"/>
      <c r="BL49" s="226"/>
      <c r="BM49" s="226"/>
      <c r="BN49" s="229"/>
      <c r="BO49" s="229"/>
      <c r="BP49" s="229"/>
      <c r="BQ49" s="226"/>
      <c r="BR49" s="226"/>
      <c r="BU49" s="231"/>
      <c r="BV49" s="231"/>
      <c r="BW49" s="231"/>
      <c r="BX49" s="231"/>
      <c r="BY49" s="226"/>
      <c r="BZ49" s="226"/>
      <c r="CA49" s="227"/>
      <c r="CB49" s="228"/>
      <c r="CC49" s="226"/>
      <c r="CD49" s="226"/>
      <c r="CE49" s="229"/>
      <c r="CF49" s="229"/>
      <c r="CG49" s="229"/>
      <c r="CH49" s="226"/>
      <c r="CI49" s="226"/>
      <c r="CL49" s="231"/>
      <c r="CM49" s="231"/>
      <c r="CN49" s="231"/>
      <c r="CO49" s="231"/>
      <c r="CP49" s="226"/>
      <c r="CQ49" s="226"/>
      <c r="CR49" s="227"/>
      <c r="CS49" s="228"/>
      <c r="CT49" s="226"/>
      <c r="CU49" s="226"/>
      <c r="CV49" s="229"/>
      <c r="CW49" s="229"/>
      <c r="CX49" s="229"/>
      <c r="CY49" s="226"/>
      <c r="CZ49" s="226"/>
      <c r="DC49" s="231"/>
      <c r="DD49" s="231"/>
      <c r="DE49" s="231"/>
      <c r="DF49" s="231"/>
      <c r="DG49" s="226"/>
      <c r="DH49" s="226"/>
      <c r="DI49" s="227"/>
      <c r="DJ49" s="228"/>
      <c r="DK49" s="226"/>
      <c r="DL49" s="226"/>
      <c r="DM49" s="229"/>
      <c r="DN49" s="229"/>
      <c r="DO49" s="229"/>
      <c r="DP49" s="226"/>
      <c r="DQ49" s="226"/>
      <c r="DT49" s="231"/>
      <c r="DU49" s="231"/>
      <c r="DV49" s="231"/>
      <c r="DW49" s="231"/>
      <c r="DX49" s="226"/>
      <c r="DY49" s="226"/>
      <c r="DZ49" s="227"/>
      <c r="EA49" s="228"/>
      <c r="EB49" s="226"/>
      <c r="EC49" s="226"/>
      <c r="ED49" s="229"/>
      <c r="EE49" s="229"/>
      <c r="EF49" s="229"/>
      <c r="EG49" s="226"/>
      <c r="EH49" s="226"/>
      <c r="EK49" s="231"/>
      <c r="EL49" s="231"/>
      <c r="EM49" s="231"/>
      <c r="EN49" s="231"/>
      <c r="EO49" s="226"/>
      <c r="EP49" s="226"/>
      <c r="EQ49" s="227"/>
      <c r="ER49" s="228"/>
      <c r="ES49" s="226"/>
      <c r="ET49" s="226"/>
      <c r="EU49" s="229"/>
      <c r="EV49" s="229"/>
      <c r="EW49" s="229"/>
      <c r="EX49" s="226"/>
      <c r="EY49" s="226"/>
      <c r="FB49" s="231"/>
      <c r="FC49" s="231"/>
      <c r="FD49" s="231"/>
      <c r="FE49" s="231"/>
      <c r="FF49" s="226"/>
      <c r="FG49" s="226"/>
      <c r="FH49" s="227"/>
      <c r="FI49" s="228"/>
      <c r="FJ49" s="226"/>
      <c r="FK49" s="226"/>
      <c r="FL49" s="229"/>
      <c r="FM49" s="229"/>
      <c r="FN49" s="229"/>
      <c r="FO49" s="226"/>
      <c r="FP49" s="226"/>
      <c r="FS49" s="231"/>
      <c r="FT49" s="231"/>
      <c r="FU49" s="231"/>
      <c r="FV49" s="231"/>
      <c r="FW49" s="226"/>
      <c r="FX49" s="226"/>
      <c r="FY49" s="227"/>
      <c r="FZ49" s="228"/>
      <c r="GA49" s="226"/>
      <c r="GB49" s="226"/>
      <c r="GC49" s="229"/>
      <c r="GD49" s="229"/>
      <c r="GE49" s="229"/>
      <c r="GF49" s="226"/>
      <c r="GG49" s="226"/>
      <c r="GJ49" s="231"/>
      <c r="GK49" s="231"/>
      <c r="GL49" s="231"/>
      <c r="GM49" s="231"/>
      <c r="GN49" s="226"/>
      <c r="GO49" s="226"/>
      <c r="GP49" s="227"/>
      <c r="GQ49" s="228"/>
      <c r="GR49" s="226"/>
      <c r="GS49" s="226"/>
      <c r="GT49" s="229"/>
      <c r="GU49" s="229"/>
      <c r="GV49" s="229"/>
      <c r="GW49" s="226"/>
      <c r="GX49" s="226"/>
      <c r="HA49" s="231"/>
      <c r="HB49" s="231"/>
      <c r="HC49" s="231"/>
      <c r="HD49" s="231"/>
      <c r="HE49" s="226"/>
      <c r="HF49" s="226"/>
      <c r="HG49" s="227"/>
      <c r="HH49" s="228"/>
      <c r="HI49" s="226"/>
      <c r="HJ49" s="226"/>
      <c r="HK49" s="229"/>
      <c r="HL49" s="229"/>
      <c r="HM49" s="229"/>
      <c r="HN49" s="226"/>
      <c r="HO49" s="226"/>
      <c r="HR49" s="231"/>
      <c r="HS49" s="231"/>
      <c r="HT49" s="231"/>
      <c r="HU49" s="231"/>
      <c r="HV49" s="226"/>
      <c r="HW49" s="226"/>
      <c r="HX49" s="227"/>
      <c r="HY49" s="228"/>
      <c r="HZ49" s="226"/>
      <c r="IA49" s="226"/>
      <c r="IB49" s="229"/>
      <c r="IC49" s="229"/>
      <c r="ID49" s="229"/>
      <c r="IE49" s="226"/>
      <c r="IF49" s="226"/>
      <c r="II49" s="231"/>
    </row>
    <row r="50" spans="1:243" s="230" customFormat="1" ht="42" customHeight="1" x14ac:dyDescent="0.2">
      <c r="A50" s="210" t="s">
        <v>3063</v>
      </c>
      <c r="B50" s="211" t="s">
        <v>3064</v>
      </c>
      <c r="C50" s="211" t="s">
        <v>3064</v>
      </c>
      <c r="D50" s="211" t="s">
        <v>3065</v>
      </c>
      <c r="E50" s="212" t="str">
        <f t="shared" si="1"/>
        <v>岩国市藤生町一丁目17－26</v>
      </c>
      <c r="F50" s="212" t="s">
        <v>4417</v>
      </c>
      <c r="G50" s="196">
        <v>42430</v>
      </c>
      <c r="H50" s="236" t="s">
        <v>4416</v>
      </c>
      <c r="I50" s="280"/>
      <c r="J50" s="369" t="s">
        <v>4370</v>
      </c>
      <c r="K50" s="370" t="s">
        <v>1593</v>
      </c>
      <c r="L50" s="370" t="s">
        <v>1594</v>
      </c>
      <c r="M50" s="371" t="s">
        <v>3066</v>
      </c>
      <c r="N50" s="371" t="s">
        <v>4415</v>
      </c>
      <c r="O50" s="372" t="s">
        <v>52</v>
      </c>
      <c r="P50" s="373" t="s">
        <v>118</v>
      </c>
      <c r="Q50" s="231"/>
      <c r="R50" s="226"/>
      <c r="S50" s="226"/>
      <c r="V50" s="231"/>
      <c r="W50" s="231"/>
      <c r="X50" s="231"/>
      <c r="Y50" s="231"/>
      <c r="Z50" s="226"/>
      <c r="AA50" s="226"/>
      <c r="AB50" s="227"/>
      <c r="AC50" s="228"/>
      <c r="AD50" s="226"/>
      <c r="AE50" s="226"/>
      <c r="AF50" s="229"/>
      <c r="AG50" s="229"/>
      <c r="AH50" s="229"/>
      <c r="AI50" s="226"/>
      <c r="AJ50" s="226"/>
      <c r="AM50" s="231"/>
      <c r="AN50" s="231"/>
      <c r="AO50" s="231"/>
      <c r="AP50" s="231"/>
      <c r="AQ50" s="226"/>
      <c r="AR50" s="226"/>
      <c r="AS50" s="227"/>
      <c r="AT50" s="228"/>
      <c r="AU50" s="226"/>
      <c r="AV50" s="226"/>
      <c r="AW50" s="229"/>
      <c r="AX50" s="229"/>
      <c r="AY50" s="229"/>
      <c r="AZ50" s="226"/>
      <c r="BA50" s="226"/>
      <c r="BD50" s="231"/>
      <c r="BE50" s="231"/>
      <c r="BF50" s="231"/>
      <c r="BG50" s="231"/>
      <c r="BH50" s="226"/>
      <c r="BI50" s="226"/>
      <c r="BJ50" s="227"/>
      <c r="BK50" s="228"/>
      <c r="BL50" s="226"/>
      <c r="BM50" s="226"/>
      <c r="BN50" s="229"/>
      <c r="BO50" s="229"/>
      <c r="BP50" s="229"/>
      <c r="BQ50" s="226"/>
      <c r="BR50" s="226"/>
      <c r="BU50" s="231"/>
      <c r="BV50" s="231"/>
      <c r="BW50" s="231"/>
      <c r="BX50" s="231"/>
      <c r="BY50" s="226"/>
      <c r="BZ50" s="226"/>
      <c r="CA50" s="227"/>
      <c r="CB50" s="228"/>
      <c r="CC50" s="226"/>
      <c r="CD50" s="226"/>
      <c r="CE50" s="229"/>
      <c r="CF50" s="229"/>
      <c r="CG50" s="229"/>
      <c r="CH50" s="226"/>
      <c r="CI50" s="226"/>
      <c r="CL50" s="231"/>
      <c r="CM50" s="231"/>
      <c r="CN50" s="231"/>
      <c r="CO50" s="231"/>
      <c r="CP50" s="226"/>
      <c r="CQ50" s="226"/>
      <c r="CR50" s="227"/>
      <c r="CS50" s="228"/>
      <c r="CT50" s="226"/>
      <c r="CU50" s="226"/>
      <c r="CV50" s="229"/>
      <c r="CW50" s="229"/>
      <c r="CX50" s="229"/>
      <c r="CY50" s="226"/>
      <c r="CZ50" s="226"/>
      <c r="DC50" s="231"/>
      <c r="DD50" s="231"/>
      <c r="DE50" s="231"/>
      <c r="DF50" s="231"/>
      <c r="DG50" s="226"/>
      <c r="DH50" s="226"/>
      <c r="DI50" s="227"/>
      <c r="DJ50" s="228"/>
      <c r="DK50" s="226"/>
      <c r="DL50" s="226"/>
      <c r="DM50" s="229"/>
      <c r="DN50" s="229"/>
      <c r="DO50" s="229"/>
      <c r="DP50" s="226"/>
      <c r="DQ50" s="226"/>
      <c r="DT50" s="231"/>
      <c r="DU50" s="231"/>
      <c r="DV50" s="231"/>
      <c r="DW50" s="231"/>
      <c r="DX50" s="226"/>
      <c r="DY50" s="226"/>
      <c r="DZ50" s="227"/>
      <c r="EA50" s="228"/>
      <c r="EB50" s="226"/>
      <c r="EC50" s="226"/>
      <c r="ED50" s="229"/>
      <c r="EE50" s="229"/>
      <c r="EF50" s="229"/>
      <c r="EG50" s="226"/>
      <c r="EH50" s="226"/>
      <c r="EK50" s="231"/>
      <c r="EL50" s="231"/>
      <c r="EM50" s="231"/>
      <c r="EN50" s="231"/>
      <c r="EO50" s="226"/>
      <c r="EP50" s="226"/>
      <c r="EQ50" s="227"/>
      <c r="ER50" s="228"/>
      <c r="ES50" s="226"/>
      <c r="ET50" s="226"/>
      <c r="EU50" s="229"/>
      <c r="EV50" s="229"/>
      <c r="EW50" s="229"/>
      <c r="EX50" s="226"/>
      <c r="EY50" s="226"/>
      <c r="FB50" s="231"/>
      <c r="FC50" s="231"/>
      <c r="FD50" s="231"/>
      <c r="FE50" s="231"/>
      <c r="FF50" s="226"/>
      <c r="FG50" s="226"/>
      <c r="FH50" s="227"/>
      <c r="FI50" s="228"/>
      <c r="FJ50" s="226"/>
      <c r="FK50" s="226"/>
      <c r="FL50" s="229"/>
      <c r="FM50" s="229"/>
      <c r="FN50" s="229"/>
      <c r="FO50" s="226"/>
      <c r="FP50" s="226"/>
      <c r="FS50" s="231"/>
      <c r="FT50" s="231"/>
      <c r="FU50" s="231"/>
      <c r="FV50" s="231"/>
      <c r="FW50" s="226"/>
      <c r="FX50" s="226"/>
      <c r="FY50" s="227"/>
      <c r="FZ50" s="228"/>
      <c r="GA50" s="226"/>
      <c r="GB50" s="226"/>
      <c r="GC50" s="229"/>
      <c r="GD50" s="229"/>
      <c r="GE50" s="229"/>
      <c r="GF50" s="226"/>
      <c r="GG50" s="226"/>
      <c r="GJ50" s="231"/>
      <c r="GK50" s="231"/>
      <c r="GL50" s="231"/>
      <c r="GM50" s="231"/>
      <c r="GN50" s="226"/>
      <c r="GO50" s="226"/>
      <c r="GP50" s="227"/>
      <c r="GQ50" s="228"/>
      <c r="GR50" s="226"/>
      <c r="GS50" s="226"/>
      <c r="GT50" s="229"/>
      <c r="GU50" s="229"/>
      <c r="GV50" s="229"/>
      <c r="GW50" s="226"/>
      <c r="GX50" s="226"/>
      <c r="HA50" s="231"/>
      <c r="HB50" s="231"/>
      <c r="HC50" s="231"/>
      <c r="HD50" s="231"/>
      <c r="HE50" s="226"/>
      <c r="HF50" s="226"/>
      <c r="HG50" s="227"/>
      <c r="HH50" s="228"/>
      <c r="HI50" s="226"/>
      <c r="HJ50" s="226"/>
      <c r="HK50" s="229"/>
      <c r="HL50" s="229"/>
      <c r="HM50" s="229"/>
      <c r="HN50" s="226"/>
      <c r="HO50" s="226"/>
      <c r="HR50" s="231"/>
      <c r="HS50" s="231"/>
      <c r="HT50" s="231"/>
      <c r="HU50" s="231"/>
      <c r="HV50" s="226"/>
      <c r="HW50" s="226"/>
      <c r="HX50" s="227"/>
      <c r="HY50" s="228"/>
      <c r="HZ50" s="226"/>
      <c r="IA50" s="226"/>
      <c r="IB50" s="229"/>
      <c r="IC50" s="229"/>
      <c r="ID50" s="229"/>
      <c r="IE50" s="226"/>
      <c r="IF50" s="226"/>
      <c r="II50" s="231"/>
    </row>
    <row r="51" spans="1:243" s="230" customFormat="1" ht="42" customHeight="1" x14ac:dyDescent="0.2">
      <c r="A51" s="210" t="s">
        <v>3067</v>
      </c>
      <c r="B51" s="211" t="s">
        <v>3068</v>
      </c>
      <c r="C51" s="211" t="s">
        <v>3068</v>
      </c>
      <c r="D51" s="211" t="s">
        <v>8192</v>
      </c>
      <c r="E51" s="212" t="str">
        <f t="shared" si="1"/>
        <v>岩国市多田1155</v>
      </c>
      <c r="F51" s="212" t="s">
        <v>8878</v>
      </c>
      <c r="G51" s="196">
        <v>42430</v>
      </c>
      <c r="H51" s="236" t="s">
        <v>4414</v>
      </c>
      <c r="I51" s="280"/>
      <c r="J51" s="369" t="s">
        <v>4370</v>
      </c>
      <c r="K51" s="370" t="s">
        <v>1593</v>
      </c>
      <c r="L51" s="370" t="s">
        <v>1594</v>
      </c>
      <c r="M51" s="371" t="s">
        <v>8193</v>
      </c>
      <c r="N51" s="371" t="s">
        <v>4413</v>
      </c>
      <c r="O51" s="372" t="s">
        <v>52</v>
      </c>
      <c r="P51" s="373" t="s">
        <v>120</v>
      </c>
      <c r="Q51" s="231"/>
      <c r="R51" s="226"/>
      <c r="S51" s="226"/>
      <c r="V51" s="231"/>
      <c r="W51" s="231"/>
      <c r="X51" s="231"/>
      <c r="Y51" s="231"/>
      <c r="Z51" s="226"/>
      <c r="AA51" s="226"/>
      <c r="AB51" s="227"/>
      <c r="AC51" s="228"/>
      <c r="AD51" s="226"/>
      <c r="AE51" s="226"/>
      <c r="AF51" s="229"/>
      <c r="AG51" s="229"/>
      <c r="AH51" s="229"/>
      <c r="AI51" s="226"/>
      <c r="AJ51" s="226"/>
      <c r="AM51" s="231"/>
      <c r="AN51" s="231"/>
      <c r="AO51" s="231"/>
      <c r="AP51" s="231"/>
      <c r="AQ51" s="226"/>
      <c r="AR51" s="226"/>
      <c r="AS51" s="227"/>
      <c r="AT51" s="228"/>
      <c r="AU51" s="226"/>
      <c r="AV51" s="226"/>
      <c r="AW51" s="229"/>
      <c r="AX51" s="229"/>
      <c r="AY51" s="229"/>
      <c r="AZ51" s="226"/>
      <c r="BA51" s="226"/>
      <c r="BD51" s="231"/>
      <c r="BE51" s="231"/>
      <c r="BF51" s="231"/>
      <c r="BG51" s="231"/>
      <c r="BH51" s="226"/>
      <c r="BI51" s="226"/>
      <c r="BJ51" s="227"/>
      <c r="BK51" s="228"/>
      <c r="BL51" s="226"/>
      <c r="BM51" s="226"/>
      <c r="BN51" s="229"/>
      <c r="BO51" s="229"/>
      <c r="BP51" s="229"/>
      <c r="BQ51" s="226"/>
      <c r="BR51" s="226"/>
      <c r="BU51" s="231"/>
      <c r="BV51" s="231"/>
      <c r="BW51" s="231"/>
      <c r="BX51" s="231"/>
      <c r="BY51" s="226"/>
      <c r="BZ51" s="226"/>
      <c r="CA51" s="227"/>
      <c r="CB51" s="228"/>
      <c r="CC51" s="226"/>
      <c r="CD51" s="226"/>
      <c r="CE51" s="229"/>
      <c r="CF51" s="229"/>
      <c r="CG51" s="229"/>
      <c r="CH51" s="226"/>
      <c r="CI51" s="226"/>
      <c r="CL51" s="231"/>
      <c r="CM51" s="231"/>
      <c r="CN51" s="231"/>
      <c r="CO51" s="231"/>
      <c r="CP51" s="226"/>
      <c r="CQ51" s="226"/>
      <c r="CR51" s="227"/>
      <c r="CS51" s="228"/>
      <c r="CT51" s="226"/>
      <c r="CU51" s="226"/>
      <c r="CV51" s="229"/>
      <c r="CW51" s="229"/>
      <c r="CX51" s="229"/>
      <c r="CY51" s="226"/>
      <c r="CZ51" s="226"/>
      <c r="DC51" s="231"/>
      <c r="DD51" s="231"/>
      <c r="DE51" s="231"/>
      <c r="DF51" s="231"/>
      <c r="DG51" s="226"/>
      <c r="DH51" s="226"/>
      <c r="DI51" s="227"/>
      <c r="DJ51" s="228"/>
      <c r="DK51" s="226"/>
      <c r="DL51" s="226"/>
      <c r="DM51" s="229"/>
      <c r="DN51" s="229"/>
      <c r="DO51" s="229"/>
      <c r="DP51" s="226"/>
      <c r="DQ51" s="226"/>
      <c r="DT51" s="231"/>
      <c r="DU51" s="231"/>
      <c r="DV51" s="231"/>
      <c r="DW51" s="231"/>
      <c r="DX51" s="226"/>
      <c r="DY51" s="226"/>
      <c r="DZ51" s="227"/>
      <c r="EA51" s="228"/>
      <c r="EB51" s="226"/>
      <c r="EC51" s="226"/>
      <c r="ED51" s="229"/>
      <c r="EE51" s="229"/>
      <c r="EF51" s="229"/>
      <c r="EG51" s="226"/>
      <c r="EH51" s="226"/>
      <c r="EK51" s="231"/>
      <c r="EL51" s="231"/>
      <c r="EM51" s="231"/>
      <c r="EN51" s="231"/>
      <c r="EO51" s="226"/>
      <c r="EP51" s="226"/>
      <c r="EQ51" s="227"/>
      <c r="ER51" s="228"/>
      <c r="ES51" s="226"/>
      <c r="ET51" s="226"/>
      <c r="EU51" s="229"/>
      <c r="EV51" s="229"/>
      <c r="EW51" s="229"/>
      <c r="EX51" s="226"/>
      <c r="EY51" s="226"/>
      <c r="FB51" s="231"/>
      <c r="FC51" s="231"/>
      <c r="FD51" s="231"/>
      <c r="FE51" s="231"/>
      <c r="FF51" s="226"/>
      <c r="FG51" s="226"/>
      <c r="FH51" s="227"/>
      <c r="FI51" s="228"/>
      <c r="FJ51" s="226"/>
      <c r="FK51" s="226"/>
      <c r="FL51" s="229"/>
      <c r="FM51" s="229"/>
      <c r="FN51" s="229"/>
      <c r="FO51" s="226"/>
      <c r="FP51" s="226"/>
      <c r="FS51" s="231"/>
      <c r="FT51" s="231"/>
      <c r="FU51" s="231"/>
      <c r="FV51" s="231"/>
      <c r="FW51" s="226"/>
      <c r="FX51" s="226"/>
      <c r="FY51" s="227"/>
      <c r="FZ51" s="228"/>
      <c r="GA51" s="226"/>
      <c r="GB51" s="226"/>
      <c r="GC51" s="229"/>
      <c r="GD51" s="229"/>
      <c r="GE51" s="229"/>
      <c r="GF51" s="226"/>
      <c r="GG51" s="226"/>
      <c r="GJ51" s="231"/>
      <c r="GK51" s="231"/>
      <c r="GL51" s="231"/>
      <c r="GM51" s="231"/>
      <c r="GN51" s="226"/>
      <c r="GO51" s="226"/>
      <c r="GP51" s="227"/>
      <c r="GQ51" s="228"/>
      <c r="GR51" s="226"/>
      <c r="GS51" s="226"/>
      <c r="GT51" s="229"/>
      <c r="GU51" s="229"/>
      <c r="GV51" s="229"/>
      <c r="GW51" s="226"/>
      <c r="GX51" s="226"/>
      <c r="HA51" s="231"/>
      <c r="HB51" s="231"/>
      <c r="HC51" s="231"/>
      <c r="HD51" s="231"/>
      <c r="HE51" s="226"/>
      <c r="HF51" s="226"/>
      <c r="HG51" s="227"/>
      <c r="HH51" s="228"/>
      <c r="HI51" s="226"/>
      <c r="HJ51" s="226"/>
      <c r="HK51" s="229"/>
      <c r="HL51" s="229"/>
      <c r="HM51" s="229"/>
      <c r="HN51" s="226"/>
      <c r="HO51" s="226"/>
      <c r="HR51" s="231"/>
      <c r="HS51" s="231"/>
      <c r="HT51" s="231"/>
      <c r="HU51" s="231"/>
      <c r="HV51" s="226"/>
      <c r="HW51" s="226"/>
      <c r="HX51" s="227"/>
      <c r="HY51" s="228"/>
      <c r="HZ51" s="226"/>
      <c r="IA51" s="226"/>
      <c r="IB51" s="229"/>
      <c r="IC51" s="229"/>
      <c r="ID51" s="229"/>
      <c r="IE51" s="226"/>
      <c r="IF51" s="226"/>
      <c r="II51" s="231"/>
    </row>
    <row r="52" spans="1:243" s="230" customFormat="1" ht="42" customHeight="1" x14ac:dyDescent="0.2">
      <c r="A52" s="332" t="s">
        <v>7676</v>
      </c>
      <c r="B52" s="271" t="s">
        <v>2826</v>
      </c>
      <c r="C52" s="271" t="s">
        <v>2826</v>
      </c>
      <c r="D52" s="271" t="s">
        <v>7677</v>
      </c>
      <c r="E52" s="272" t="s">
        <v>7678</v>
      </c>
      <c r="F52" s="272" t="s">
        <v>4241</v>
      </c>
      <c r="G52" s="273">
        <v>44287</v>
      </c>
      <c r="H52" s="334" t="s">
        <v>4242</v>
      </c>
      <c r="I52" s="274"/>
      <c r="J52" s="281" t="s">
        <v>4370</v>
      </c>
      <c r="K52" s="282" t="s">
        <v>2825</v>
      </c>
      <c r="L52" s="282" t="s">
        <v>2826</v>
      </c>
      <c r="M52" s="212" t="s">
        <v>7679</v>
      </c>
      <c r="N52" s="212" t="s">
        <v>7905</v>
      </c>
      <c r="O52" s="283" t="s">
        <v>442</v>
      </c>
      <c r="P52" s="284" t="s">
        <v>21</v>
      </c>
      <c r="Q52" s="231"/>
      <c r="R52" s="226"/>
      <c r="S52" s="226"/>
      <c r="V52" s="231"/>
      <c r="W52" s="231"/>
      <c r="X52" s="231"/>
      <c r="Y52" s="231"/>
      <c r="Z52" s="226"/>
      <c r="AA52" s="226"/>
      <c r="AB52" s="227"/>
      <c r="AC52" s="228"/>
      <c r="AD52" s="226"/>
      <c r="AE52" s="226"/>
      <c r="AF52" s="229"/>
      <c r="AG52" s="229"/>
      <c r="AH52" s="229"/>
      <c r="AI52" s="226"/>
      <c r="AJ52" s="226"/>
      <c r="AM52" s="231"/>
      <c r="AN52" s="231"/>
      <c r="AO52" s="231"/>
      <c r="AP52" s="231"/>
      <c r="AQ52" s="226"/>
      <c r="AR52" s="226"/>
      <c r="AS52" s="227"/>
      <c r="AT52" s="228"/>
      <c r="AU52" s="226"/>
      <c r="AV52" s="226"/>
      <c r="AW52" s="229"/>
      <c r="AX52" s="229"/>
      <c r="AY52" s="229"/>
      <c r="AZ52" s="226"/>
      <c r="BA52" s="226"/>
      <c r="BD52" s="231"/>
      <c r="BE52" s="231"/>
      <c r="BF52" s="231"/>
      <c r="BG52" s="231"/>
      <c r="BH52" s="226"/>
      <c r="BI52" s="226"/>
      <c r="BJ52" s="227"/>
      <c r="BK52" s="228"/>
      <c r="BL52" s="226"/>
      <c r="BM52" s="226"/>
      <c r="BN52" s="229"/>
      <c r="BO52" s="229"/>
      <c r="BP52" s="229"/>
      <c r="BQ52" s="226"/>
      <c r="BR52" s="226"/>
      <c r="BU52" s="231"/>
      <c r="BV52" s="231"/>
      <c r="BW52" s="231"/>
      <c r="BX52" s="231"/>
      <c r="BY52" s="226"/>
      <c r="BZ52" s="226"/>
      <c r="CA52" s="227"/>
      <c r="CB52" s="228"/>
      <c r="CC52" s="226"/>
      <c r="CD52" s="226"/>
      <c r="CE52" s="229"/>
      <c r="CF52" s="229"/>
      <c r="CG52" s="229"/>
      <c r="CH52" s="226"/>
      <c r="CI52" s="226"/>
      <c r="CL52" s="231"/>
      <c r="CM52" s="231"/>
      <c r="CN52" s="231"/>
      <c r="CO52" s="231"/>
      <c r="CP52" s="226"/>
      <c r="CQ52" s="226"/>
      <c r="CR52" s="227"/>
      <c r="CS52" s="228"/>
      <c r="CT52" s="226"/>
      <c r="CU52" s="226"/>
      <c r="CV52" s="229"/>
      <c r="CW52" s="229"/>
      <c r="CX52" s="229"/>
      <c r="CY52" s="226"/>
      <c r="CZ52" s="226"/>
      <c r="DC52" s="231"/>
      <c r="DD52" s="231"/>
      <c r="DE52" s="231"/>
      <c r="DF52" s="231"/>
      <c r="DG52" s="226"/>
      <c r="DH52" s="226"/>
      <c r="DI52" s="227"/>
      <c r="DJ52" s="228"/>
      <c r="DK52" s="226"/>
      <c r="DL52" s="226"/>
      <c r="DM52" s="229"/>
      <c r="DN52" s="229"/>
      <c r="DO52" s="229"/>
      <c r="DP52" s="226"/>
      <c r="DQ52" s="226"/>
      <c r="DT52" s="231"/>
      <c r="DU52" s="231"/>
      <c r="DV52" s="231"/>
      <c r="DW52" s="231"/>
      <c r="DX52" s="226"/>
      <c r="DY52" s="226"/>
      <c r="DZ52" s="227"/>
      <c r="EA52" s="228"/>
      <c r="EB52" s="226"/>
      <c r="EC52" s="226"/>
      <c r="ED52" s="229"/>
      <c r="EE52" s="229"/>
      <c r="EF52" s="229"/>
      <c r="EG52" s="226"/>
      <c r="EH52" s="226"/>
      <c r="EK52" s="231"/>
      <c r="EL52" s="231"/>
      <c r="EM52" s="231"/>
      <c r="EN52" s="231"/>
      <c r="EO52" s="226"/>
      <c r="EP52" s="226"/>
      <c r="EQ52" s="227"/>
      <c r="ER52" s="228"/>
      <c r="ES52" s="226"/>
      <c r="ET52" s="226"/>
      <c r="EU52" s="229"/>
      <c r="EV52" s="229"/>
      <c r="EW52" s="229"/>
      <c r="EX52" s="226"/>
      <c r="EY52" s="226"/>
      <c r="FB52" s="231"/>
      <c r="FC52" s="231"/>
      <c r="FD52" s="231"/>
      <c r="FE52" s="231"/>
      <c r="FF52" s="226"/>
      <c r="FG52" s="226"/>
      <c r="FH52" s="227"/>
      <c r="FI52" s="228"/>
      <c r="FJ52" s="226"/>
      <c r="FK52" s="226"/>
      <c r="FL52" s="229"/>
      <c r="FM52" s="229"/>
      <c r="FN52" s="229"/>
      <c r="FO52" s="226"/>
      <c r="FP52" s="226"/>
      <c r="FS52" s="231"/>
      <c r="FT52" s="231"/>
      <c r="FU52" s="231"/>
      <c r="FV52" s="231"/>
      <c r="FW52" s="226"/>
      <c r="FX52" s="226"/>
      <c r="FY52" s="227"/>
      <c r="FZ52" s="228"/>
      <c r="GA52" s="226"/>
      <c r="GB52" s="226"/>
      <c r="GC52" s="229"/>
      <c r="GD52" s="229"/>
      <c r="GE52" s="229"/>
      <c r="GF52" s="226"/>
      <c r="GG52" s="226"/>
      <c r="GJ52" s="231"/>
      <c r="GK52" s="231"/>
      <c r="GL52" s="231"/>
      <c r="GM52" s="231"/>
      <c r="GN52" s="226"/>
      <c r="GO52" s="226"/>
      <c r="GP52" s="227"/>
      <c r="GQ52" s="228"/>
      <c r="GR52" s="226"/>
      <c r="GS52" s="226"/>
      <c r="GT52" s="229"/>
      <c r="GU52" s="229"/>
      <c r="GV52" s="229"/>
      <c r="GW52" s="226"/>
      <c r="GX52" s="226"/>
      <c r="HA52" s="231"/>
      <c r="HB52" s="231"/>
      <c r="HC52" s="231"/>
      <c r="HD52" s="231"/>
      <c r="HE52" s="226"/>
      <c r="HF52" s="226"/>
      <c r="HG52" s="227"/>
      <c r="HH52" s="228"/>
      <c r="HI52" s="226"/>
      <c r="HJ52" s="226"/>
      <c r="HK52" s="229"/>
      <c r="HL52" s="229"/>
      <c r="HM52" s="229"/>
      <c r="HN52" s="226"/>
      <c r="HO52" s="226"/>
      <c r="HR52" s="231"/>
      <c r="HS52" s="231"/>
      <c r="HT52" s="231"/>
      <c r="HU52" s="231"/>
      <c r="HV52" s="226"/>
      <c r="HW52" s="226"/>
      <c r="HX52" s="227"/>
      <c r="HY52" s="228"/>
      <c r="HZ52" s="226"/>
      <c r="IA52" s="226"/>
      <c r="IB52" s="229"/>
      <c r="IC52" s="229"/>
      <c r="ID52" s="229"/>
      <c r="IE52" s="226"/>
      <c r="IF52" s="226"/>
      <c r="II52" s="231"/>
    </row>
    <row r="53" spans="1:243" s="230" customFormat="1" ht="42" customHeight="1" x14ac:dyDescent="0.2">
      <c r="A53" s="210" t="s">
        <v>7680</v>
      </c>
      <c r="B53" s="211" t="s">
        <v>1880</v>
      </c>
      <c r="C53" s="211" t="s">
        <v>5061</v>
      </c>
      <c r="D53" s="211" t="s">
        <v>7681</v>
      </c>
      <c r="E53" s="212" t="s">
        <v>7678</v>
      </c>
      <c r="F53" s="212" t="s">
        <v>4241</v>
      </c>
      <c r="G53" s="196">
        <v>44287</v>
      </c>
      <c r="H53" s="236" t="s">
        <v>7682</v>
      </c>
      <c r="I53" s="274"/>
      <c r="J53" s="281" t="s">
        <v>4370</v>
      </c>
      <c r="K53" s="282" t="s">
        <v>2825</v>
      </c>
      <c r="L53" s="282" t="s">
        <v>2826</v>
      </c>
      <c r="M53" s="212" t="s">
        <v>7683</v>
      </c>
      <c r="N53" s="212" t="s">
        <v>7684</v>
      </c>
      <c r="O53" s="283" t="s">
        <v>250</v>
      </c>
      <c r="P53" s="284" t="s">
        <v>548</v>
      </c>
      <c r="Q53" s="231"/>
      <c r="R53" s="226"/>
      <c r="S53" s="226"/>
      <c r="V53" s="231"/>
      <c r="W53" s="231"/>
      <c r="X53" s="231"/>
      <c r="Y53" s="231"/>
      <c r="Z53" s="226"/>
      <c r="AA53" s="226"/>
      <c r="AB53" s="227"/>
      <c r="AC53" s="228"/>
      <c r="AD53" s="226"/>
      <c r="AE53" s="226"/>
      <c r="AF53" s="229"/>
      <c r="AG53" s="229"/>
      <c r="AH53" s="229"/>
      <c r="AI53" s="226"/>
      <c r="AJ53" s="226"/>
      <c r="AM53" s="231"/>
      <c r="AN53" s="231"/>
      <c r="AO53" s="231"/>
      <c r="AP53" s="231"/>
      <c r="AQ53" s="226"/>
      <c r="AR53" s="226"/>
      <c r="AS53" s="227"/>
      <c r="AT53" s="228"/>
      <c r="AU53" s="226"/>
      <c r="AV53" s="226"/>
      <c r="AW53" s="229"/>
      <c r="AX53" s="229"/>
      <c r="AY53" s="229"/>
      <c r="AZ53" s="226"/>
      <c r="BA53" s="226"/>
      <c r="BD53" s="231"/>
      <c r="BE53" s="231"/>
      <c r="BF53" s="231"/>
      <c r="BG53" s="231"/>
      <c r="BH53" s="226"/>
      <c r="BI53" s="226"/>
      <c r="BJ53" s="227"/>
      <c r="BK53" s="228"/>
      <c r="BL53" s="226"/>
      <c r="BM53" s="226"/>
      <c r="BN53" s="229"/>
      <c r="BO53" s="229"/>
      <c r="BP53" s="229"/>
      <c r="BQ53" s="226"/>
      <c r="BR53" s="226"/>
      <c r="BU53" s="231"/>
      <c r="BV53" s="231"/>
      <c r="BW53" s="231"/>
      <c r="BX53" s="231"/>
      <c r="BY53" s="226"/>
      <c r="BZ53" s="226"/>
      <c r="CA53" s="227"/>
      <c r="CB53" s="228"/>
      <c r="CC53" s="226"/>
      <c r="CD53" s="226"/>
      <c r="CE53" s="229"/>
      <c r="CF53" s="229"/>
      <c r="CG53" s="229"/>
      <c r="CH53" s="226"/>
      <c r="CI53" s="226"/>
      <c r="CL53" s="231"/>
      <c r="CM53" s="231"/>
      <c r="CN53" s="231"/>
      <c r="CO53" s="231"/>
      <c r="CP53" s="226"/>
      <c r="CQ53" s="226"/>
      <c r="CR53" s="227"/>
      <c r="CS53" s="228"/>
      <c r="CT53" s="226"/>
      <c r="CU53" s="226"/>
      <c r="CV53" s="229"/>
      <c r="CW53" s="229"/>
      <c r="CX53" s="229"/>
      <c r="CY53" s="226"/>
      <c r="CZ53" s="226"/>
      <c r="DC53" s="231"/>
      <c r="DD53" s="231"/>
      <c r="DE53" s="231"/>
      <c r="DF53" s="231"/>
      <c r="DG53" s="226"/>
      <c r="DH53" s="226"/>
      <c r="DI53" s="227"/>
      <c r="DJ53" s="228"/>
      <c r="DK53" s="226"/>
      <c r="DL53" s="226"/>
      <c r="DM53" s="229"/>
      <c r="DN53" s="229"/>
      <c r="DO53" s="229"/>
      <c r="DP53" s="226"/>
      <c r="DQ53" s="226"/>
      <c r="DT53" s="231"/>
      <c r="DU53" s="231"/>
      <c r="DV53" s="231"/>
      <c r="DW53" s="231"/>
      <c r="DX53" s="226"/>
      <c r="DY53" s="226"/>
      <c r="DZ53" s="227"/>
      <c r="EA53" s="228"/>
      <c r="EB53" s="226"/>
      <c r="EC53" s="226"/>
      <c r="ED53" s="229"/>
      <c r="EE53" s="229"/>
      <c r="EF53" s="229"/>
      <c r="EG53" s="226"/>
      <c r="EH53" s="226"/>
      <c r="EK53" s="231"/>
      <c r="EL53" s="231"/>
      <c r="EM53" s="231"/>
      <c r="EN53" s="231"/>
      <c r="EO53" s="226"/>
      <c r="EP53" s="226"/>
      <c r="EQ53" s="227"/>
      <c r="ER53" s="228"/>
      <c r="ES53" s="226"/>
      <c r="ET53" s="226"/>
      <c r="EU53" s="229"/>
      <c r="EV53" s="229"/>
      <c r="EW53" s="229"/>
      <c r="EX53" s="226"/>
      <c r="EY53" s="226"/>
      <c r="FB53" s="231"/>
      <c r="FC53" s="231"/>
      <c r="FD53" s="231"/>
      <c r="FE53" s="231"/>
      <c r="FF53" s="226"/>
      <c r="FG53" s="226"/>
      <c r="FH53" s="227"/>
      <c r="FI53" s="228"/>
      <c r="FJ53" s="226"/>
      <c r="FK53" s="226"/>
      <c r="FL53" s="229"/>
      <c r="FM53" s="229"/>
      <c r="FN53" s="229"/>
      <c r="FO53" s="226"/>
      <c r="FP53" s="226"/>
      <c r="FS53" s="231"/>
      <c r="FT53" s="231"/>
      <c r="FU53" s="231"/>
      <c r="FV53" s="231"/>
      <c r="FW53" s="226"/>
      <c r="FX53" s="226"/>
      <c r="FY53" s="227"/>
      <c r="FZ53" s="228"/>
      <c r="GA53" s="226"/>
      <c r="GB53" s="226"/>
      <c r="GC53" s="229"/>
      <c r="GD53" s="229"/>
      <c r="GE53" s="229"/>
      <c r="GF53" s="226"/>
      <c r="GG53" s="226"/>
      <c r="GJ53" s="231"/>
      <c r="GK53" s="231"/>
      <c r="GL53" s="231"/>
      <c r="GM53" s="231"/>
      <c r="GN53" s="226"/>
      <c r="GO53" s="226"/>
      <c r="GP53" s="227"/>
      <c r="GQ53" s="228"/>
      <c r="GR53" s="226"/>
      <c r="GS53" s="226"/>
      <c r="GT53" s="229"/>
      <c r="GU53" s="229"/>
      <c r="GV53" s="229"/>
      <c r="GW53" s="226"/>
      <c r="GX53" s="226"/>
      <c r="HA53" s="231"/>
      <c r="HB53" s="231"/>
      <c r="HC53" s="231"/>
      <c r="HD53" s="231"/>
      <c r="HE53" s="226"/>
      <c r="HF53" s="226"/>
      <c r="HG53" s="227"/>
      <c r="HH53" s="228"/>
      <c r="HI53" s="226"/>
      <c r="HJ53" s="226"/>
      <c r="HK53" s="229"/>
      <c r="HL53" s="229"/>
      <c r="HM53" s="229"/>
      <c r="HN53" s="226"/>
      <c r="HO53" s="226"/>
      <c r="HR53" s="231"/>
      <c r="HS53" s="231"/>
      <c r="HT53" s="231"/>
      <c r="HU53" s="231"/>
      <c r="HV53" s="226"/>
      <c r="HW53" s="226"/>
      <c r="HX53" s="227"/>
      <c r="HY53" s="228"/>
      <c r="HZ53" s="226"/>
      <c r="IA53" s="226"/>
      <c r="IB53" s="229"/>
      <c r="IC53" s="229"/>
      <c r="ID53" s="229"/>
      <c r="IE53" s="226"/>
      <c r="IF53" s="226"/>
      <c r="II53" s="231"/>
    </row>
    <row r="54" spans="1:243" s="230" customFormat="1" ht="42" customHeight="1" x14ac:dyDescent="0.2">
      <c r="A54" s="210" t="s">
        <v>7685</v>
      </c>
      <c r="B54" s="211" t="s">
        <v>4411</v>
      </c>
      <c r="C54" s="211" t="s">
        <v>4411</v>
      </c>
      <c r="D54" s="211" t="s">
        <v>7686</v>
      </c>
      <c r="E54" s="212" t="str">
        <f t="shared" ref="E54:E71" si="2">L54&amp;M54</f>
        <v>長門市東深川1339番地2</v>
      </c>
      <c r="F54" s="212" t="s">
        <v>7687</v>
      </c>
      <c r="G54" s="196">
        <v>38808</v>
      </c>
      <c r="H54" s="236" t="s">
        <v>4243</v>
      </c>
      <c r="I54" s="280"/>
      <c r="J54" s="369" t="s">
        <v>4370</v>
      </c>
      <c r="K54" s="370" t="s">
        <v>2831</v>
      </c>
      <c r="L54" s="370" t="s">
        <v>4411</v>
      </c>
      <c r="M54" s="371" t="s">
        <v>4412</v>
      </c>
      <c r="N54" s="371" t="s">
        <v>7688</v>
      </c>
      <c r="O54" s="372" t="s">
        <v>442</v>
      </c>
      <c r="P54" s="373" t="s">
        <v>21</v>
      </c>
      <c r="Q54" s="231"/>
      <c r="R54" s="226"/>
      <c r="S54" s="226"/>
      <c r="V54" s="231"/>
      <c r="W54" s="231"/>
      <c r="X54" s="231"/>
      <c r="Y54" s="231"/>
      <c r="Z54" s="226"/>
      <c r="AA54" s="226"/>
      <c r="AB54" s="227"/>
      <c r="AC54" s="228"/>
      <c r="AD54" s="226"/>
      <c r="AE54" s="226"/>
      <c r="AF54" s="229"/>
      <c r="AG54" s="229"/>
      <c r="AH54" s="229"/>
      <c r="AI54" s="226"/>
      <c r="AJ54" s="226"/>
      <c r="AM54" s="231"/>
      <c r="AN54" s="231"/>
      <c r="AO54" s="231"/>
      <c r="AP54" s="231"/>
      <c r="AQ54" s="226"/>
      <c r="AR54" s="226"/>
      <c r="AS54" s="227"/>
      <c r="AT54" s="228"/>
      <c r="AU54" s="226"/>
      <c r="AV54" s="226"/>
      <c r="AW54" s="229"/>
      <c r="AX54" s="229"/>
      <c r="AY54" s="229"/>
      <c r="AZ54" s="226"/>
      <c r="BA54" s="226"/>
      <c r="BD54" s="231"/>
      <c r="BE54" s="231"/>
      <c r="BF54" s="231"/>
      <c r="BG54" s="231"/>
      <c r="BH54" s="226"/>
      <c r="BI54" s="226"/>
      <c r="BJ54" s="227"/>
      <c r="BK54" s="228"/>
      <c r="BL54" s="226"/>
      <c r="BM54" s="226"/>
      <c r="BN54" s="229"/>
      <c r="BO54" s="229"/>
      <c r="BP54" s="229"/>
      <c r="BQ54" s="226"/>
      <c r="BR54" s="226"/>
      <c r="BU54" s="231"/>
      <c r="BV54" s="231"/>
      <c r="BW54" s="231"/>
      <c r="BX54" s="231"/>
      <c r="BY54" s="226"/>
      <c r="BZ54" s="226"/>
      <c r="CA54" s="227"/>
      <c r="CB54" s="228"/>
      <c r="CC54" s="226"/>
      <c r="CD54" s="226"/>
      <c r="CE54" s="229"/>
      <c r="CF54" s="229"/>
      <c r="CG54" s="229"/>
      <c r="CH54" s="226"/>
      <c r="CI54" s="226"/>
      <c r="CL54" s="231"/>
      <c r="CM54" s="231"/>
      <c r="CN54" s="231"/>
      <c r="CO54" s="231"/>
      <c r="CP54" s="226"/>
      <c r="CQ54" s="226"/>
      <c r="CR54" s="227"/>
      <c r="CS54" s="228"/>
      <c r="CT54" s="226"/>
      <c r="CU54" s="226"/>
      <c r="CV54" s="229"/>
      <c r="CW54" s="229"/>
      <c r="CX54" s="229"/>
      <c r="CY54" s="226"/>
      <c r="CZ54" s="226"/>
      <c r="DC54" s="231"/>
      <c r="DD54" s="231"/>
      <c r="DE54" s="231"/>
      <c r="DF54" s="231"/>
      <c r="DG54" s="226"/>
      <c r="DH54" s="226"/>
      <c r="DI54" s="227"/>
      <c r="DJ54" s="228"/>
      <c r="DK54" s="226"/>
      <c r="DL54" s="226"/>
      <c r="DM54" s="229"/>
      <c r="DN54" s="229"/>
      <c r="DO54" s="229"/>
      <c r="DP54" s="226"/>
      <c r="DQ54" s="226"/>
      <c r="DT54" s="231"/>
      <c r="DU54" s="231"/>
      <c r="DV54" s="231"/>
      <c r="DW54" s="231"/>
      <c r="DX54" s="226"/>
      <c r="DY54" s="226"/>
      <c r="DZ54" s="227"/>
      <c r="EA54" s="228"/>
      <c r="EB54" s="226"/>
      <c r="EC54" s="226"/>
      <c r="ED54" s="229"/>
      <c r="EE54" s="229"/>
      <c r="EF54" s="229"/>
      <c r="EG54" s="226"/>
      <c r="EH54" s="226"/>
      <c r="EK54" s="231"/>
      <c r="EL54" s="231"/>
      <c r="EM54" s="231"/>
      <c r="EN54" s="231"/>
      <c r="EO54" s="226"/>
      <c r="EP54" s="226"/>
      <c r="EQ54" s="227"/>
      <c r="ER54" s="228"/>
      <c r="ES54" s="226"/>
      <c r="ET54" s="226"/>
      <c r="EU54" s="229"/>
      <c r="EV54" s="229"/>
      <c r="EW54" s="229"/>
      <c r="EX54" s="226"/>
      <c r="EY54" s="226"/>
      <c r="FB54" s="231"/>
      <c r="FC54" s="231"/>
      <c r="FD54" s="231"/>
      <c r="FE54" s="231"/>
      <c r="FF54" s="226"/>
      <c r="FG54" s="226"/>
      <c r="FH54" s="227"/>
      <c r="FI54" s="228"/>
      <c r="FJ54" s="226"/>
      <c r="FK54" s="226"/>
      <c r="FL54" s="229"/>
      <c r="FM54" s="229"/>
      <c r="FN54" s="229"/>
      <c r="FO54" s="226"/>
      <c r="FP54" s="226"/>
      <c r="FS54" s="231"/>
      <c r="FT54" s="231"/>
      <c r="FU54" s="231"/>
      <c r="FV54" s="231"/>
      <c r="FW54" s="226"/>
      <c r="FX54" s="226"/>
      <c r="FY54" s="227"/>
      <c r="FZ54" s="228"/>
      <c r="GA54" s="226"/>
      <c r="GB54" s="226"/>
      <c r="GC54" s="229"/>
      <c r="GD54" s="229"/>
      <c r="GE54" s="229"/>
      <c r="GF54" s="226"/>
      <c r="GG54" s="226"/>
      <c r="GJ54" s="231"/>
      <c r="GK54" s="231"/>
      <c r="GL54" s="231"/>
      <c r="GM54" s="231"/>
      <c r="GN54" s="226"/>
      <c r="GO54" s="226"/>
      <c r="GP54" s="227"/>
      <c r="GQ54" s="228"/>
      <c r="GR54" s="226"/>
      <c r="GS54" s="226"/>
      <c r="GT54" s="229"/>
      <c r="GU54" s="229"/>
      <c r="GV54" s="229"/>
      <c r="GW54" s="226"/>
      <c r="GX54" s="226"/>
      <c r="HA54" s="231"/>
      <c r="HB54" s="231"/>
      <c r="HC54" s="231"/>
      <c r="HD54" s="231"/>
      <c r="HE54" s="226"/>
      <c r="HF54" s="226"/>
      <c r="HG54" s="227"/>
      <c r="HH54" s="228"/>
      <c r="HI54" s="226"/>
      <c r="HJ54" s="226"/>
      <c r="HK54" s="229"/>
      <c r="HL54" s="229"/>
      <c r="HM54" s="229"/>
      <c r="HN54" s="226"/>
      <c r="HO54" s="226"/>
      <c r="HR54" s="231"/>
      <c r="HS54" s="231"/>
      <c r="HT54" s="231"/>
      <c r="HU54" s="231"/>
      <c r="HV54" s="226"/>
      <c r="HW54" s="226"/>
      <c r="HX54" s="227"/>
      <c r="HY54" s="228"/>
      <c r="HZ54" s="226"/>
      <c r="IA54" s="226"/>
      <c r="IB54" s="229"/>
      <c r="IC54" s="229"/>
      <c r="ID54" s="229"/>
      <c r="IE54" s="226"/>
      <c r="IF54" s="226"/>
      <c r="II54" s="231"/>
    </row>
    <row r="55" spans="1:243" s="230" customFormat="1" ht="42" customHeight="1" x14ac:dyDescent="0.2">
      <c r="A55" s="210" t="s">
        <v>4244</v>
      </c>
      <c r="B55" s="211" t="s">
        <v>4411</v>
      </c>
      <c r="C55" s="211" t="s">
        <v>510</v>
      </c>
      <c r="D55" s="211" t="s">
        <v>8879</v>
      </c>
      <c r="E55" s="212" t="str">
        <f t="shared" si="2"/>
        <v>長門市仙崎198番地1</v>
      </c>
      <c r="F55" s="212" t="s">
        <v>4245</v>
      </c>
      <c r="G55" s="196">
        <v>43556</v>
      </c>
      <c r="H55" s="236" t="s">
        <v>4246</v>
      </c>
      <c r="I55" s="280"/>
      <c r="J55" s="369" t="s">
        <v>4370</v>
      </c>
      <c r="K55" s="370" t="s">
        <v>2831</v>
      </c>
      <c r="L55" s="370" t="s">
        <v>4411</v>
      </c>
      <c r="M55" s="371" t="s">
        <v>2483</v>
      </c>
      <c r="N55" s="371" t="s">
        <v>4247</v>
      </c>
      <c r="O55" s="372" t="s">
        <v>442</v>
      </c>
      <c r="P55" s="373" t="s">
        <v>21</v>
      </c>
      <c r="Q55" s="231"/>
      <c r="R55" s="226"/>
      <c r="S55" s="226"/>
      <c r="V55" s="231"/>
      <c r="W55" s="231"/>
      <c r="X55" s="231"/>
      <c r="Y55" s="231"/>
      <c r="Z55" s="226"/>
      <c r="AA55" s="226"/>
      <c r="AB55" s="227"/>
      <c r="AC55" s="228"/>
      <c r="AD55" s="226"/>
      <c r="AE55" s="226"/>
      <c r="AF55" s="229"/>
      <c r="AG55" s="229"/>
      <c r="AH55" s="229"/>
      <c r="AI55" s="226"/>
      <c r="AJ55" s="226"/>
      <c r="AM55" s="231"/>
      <c r="AN55" s="231"/>
      <c r="AO55" s="231"/>
      <c r="AP55" s="231"/>
      <c r="AQ55" s="226"/>
      <c r="AR55" s="226"/>
      <c r="AS55" s="227"/>
      <c r="AT55" s="228"/>
      <c r="AU55" s="226"/>
      <c r="AV55" s="226"/>
      <c r="AW55" s="229"/>
      <c r="AX55" s="229"/>
      <c r="AY55" s="229"/>
      <c r="AZ55" s="226"/>
      <c r="BA55" s="226"/>
      <c r="BD55" s="231"/>
      <c r="BE55" s="231"/>
      <c r="BF55" s="231"/>
      <c r="BG55" s="231"/>
      <c r="BH55" s="226"/>
      <c r="BI55" s="226"/>
      <c r="BJ55" s="227"/>
      <c r="BK55" s="228"/>
      <c r="BL55" s="226"/>
      <c r="BM55" s="226"/>
      <c r="BN55" s="229"/>
      <c r="BO55" s="229"/>
      <c r="BP55" s="229"/>
      <c r="BQ55" s="226"/>
      <c r="BR55" s="226"/>
      <c r="BU55" s="231"/>
      <c r="BV55" s="231"/>
      <c r="BW55" s="231"/>
      <c r="BX55" s="231"/>
      <c r="BY55" s="226"/>
      <c r="BZ55" s="226"/>
      <c r="CA55" s="227"/>
      <c r="CB55" s="228"/>
      <c r="CC55" s="226"/>
      <c r="CD55" s="226"/>
      <c r="CE55" s="229"/>
      <c r="CF55" s="229"/>
      <c r="CG55" s="229"/>
      <c r="CH55" s="226"/>
      <c r="CI55" s="226"/>
      <c r="CL55" s="231"/>
      <c r="CM55" s="231"/>
      <c r="CN55" s="231"/>
      <c r="CO55" s="231"/>
      <c r="CP55" s="226"/>
      <c r="CQ55" s="226"/>
      <c r="CR55" s="227"/>
      <c r="CS55" s="228"/>
      <c r="CT55" s="226"/>
      <c r="CU55" s="226"/>
      <c r="CV55" s="229"/>
      <c r="CW55" s="229"/>
      <c r="CX55" s="229"/>
      <c r="CY55" s="226"/>
      <c r="CZ55" s="226"/>
      <c r="DC55" s="231"/>
      <c r="DD55" s="231"/>
      <c r="DE55" s="231"/>
      <c r="DF55" s="231"/>
      <c r="DG55" s="226"/>
      <c r="DH55" s="226"/>
      <c r="DI55" s="227"/>
      <c r="DJ55" s="228"/>
      <c r="DK55" s="226"/>
      <c r="DL55" s="226"/>
      <c r="DM55" s="229"/>
      <c r="DN55" s="229"/>
      <c r="DO55" s="229"/>
      <c r="DP55" s="226"/>
      <c r="DQ55" s="226"/>
      <c r="DT55" s="231"/>
      <c r="DU55" s="231"/>
      <c r="DV55" s="231"/>
      <c r="DW55" s="231"/>
      <c r="DX55" s="226"/>
      <c r="DY55" s="226"/>
      <c r="DZ55" s="227"/>
      <c r="EA55" s="228"/>
      <c r="EB55" s="226"/>
      <c r="EC55" s="226"/>
      <c r="ED55" s="229"/>
      <c r="EE55" s="229"/>
      <c r="EF55" s="229"/>
      <c r="EG55" s="226"/>
      <c r="EH55" s="226"/>
      <c r="EK55" s="231"/>
      <c r="EL55" s="231"/>
      <c r="EM55" s="231"/>
      <c r="EN55" s="231"/>
      <c r="EO55" s="226"/>
      <c r="EP55" s="226"/>
      <c r="EQ55" s="227"/>
      <c r="ER55" s="228"/>
      <c r="ES55" s="226"/>
      <c r="ET55" s="226"/>
      <c r="EU55" s="229"/>
      <c r="EV55" s="229"/>
      <c r="EW55" s="229"/>
      <c r="EX55" s="226"/>
      <c r="EY55" s="226"/>
      <c r="FB55" s="231"/>
      <c r="FC55" s="231"/>
      <c r="FD55" s="231"/>
      <c r="FE55" s="231"/>
      <c r="FF55" s="226"/>
      <c r="FG55" s="226"/>
      <c r="FH55" s="227"/>
      <c r="FI55" s="228"/>
      <c r="FJ55" s="226"/>
      <c r="FK55" s="226"/>
      <c r="FL55" s="229"/>
      <c r="FM55" s="229"/>
      <c r="FN55" s="229"/>
      <c r="FO55" s="226"/>
      <c r="FP55" s="226"/>
      <c r="FS55" s="231"/>
      <c r="FT55" s="231"/>
      <c r="FU55" s="231"/>
      <c r="FV55" s="231"/>
      <c r="FW55" s="226"/>
      <c r="FX55" s="226"/>
      <c r="FY55" s="227"/>
      <c r="FZ55" s="228"/>
      <c r="GA55" s="226"/>
      <c r="GB55" s="226"/>
      <c r="GC55" s="229"/>
      <c r="GD55" s="229"/>
      <c r="GE55" s="229"/>
      <c r="GF55" s="226"/>
      <c r="GG55" s="226"/>
      <c r="GJ55" s="231"/>
      <c r="GK55" s="231"/>
      <c r="GL55" s="231"/>
      <c r="GM55" s="231"/>
      <c r="GN55" s="226"/>
      <c r="GO55" s="226"/>
      <c r="GP55" s="227"/>
      <c r="GQ55" s="228"/>
      <c r="GR55" s="226"/>
      <c r="GS55" s="226"/>
      <c r="GT55" s="229"/>
      <c r="GU55" s="229"/>
      <c r="GV55" s="229"/>
      <c r="GW55" s="226"/>
      <c r="GX55" s="226"/>
      <c r="HA55" s="231"/>
      <c r="HB55" s="231"/>
      <c r="HC55" s="231"/>
      <c r="HD55" s="231"/>
      <c r="HE55" s="226"/>
      <c r="HF55" s="226"/>
      <c r="HG55" s="227"/>
      <c r="HH55" s="228"/>
      <c r="HI55" s="226"/>
      <c r="HJ55" s="226"/>
      <c r="HK55" s="229"/>
      <c r="HL55" s="229"/>
      <c r="HM55" s="229"/>
      <c r="HN55" s="226"/>
      <c r="HO55" s="226"/>
      <c r="HR55" s="231"/>
      <c r="HS55" s="231"/>
      <c r="HT55" s="231"/>
      <c r="HU55" s="231"/>
      <c r="HV55" s="226"/>
      <c r="HW55" s="226"/>
      <c r="HX55" s="227"/>
      <c r="HY55" s="228"/>
      <c r="HZ55" s="226"/>
      <c r="IA55" s="226"/>
      <c r="IB55" s="229"/>
      <c r="IC55" s="229"/>
      <c r="ID55" s="229"/>
      <c r="IE55" s="226"/>
      <c r="IF55" s="226"/>
      <c r="II55" s="231"/>
    </row>
    <row r="56" spans="1:243" s="230" customFormat="1" ht="42" customHeight="1" x14ac:dyDescent="0.2">
      <c r="A56" s="210" t="s">
        <v>4248</v>
      </c>
      <c r="B56" s="211" t="s">
        <v>4411</v>
      </c>
      <c r="C56" s="211" t="s">
        <v>4249</v>
      </c>
      <c r="D56" s="211" t="s">
        <v>8880</v>
      </c>
      <c r="E56" s="212" t="str">
        <f t="shared" si="2"/>
        <v>長門市油谷新別名10803</v>
      </c>
      <c r="F56" s="212" t="s">
        <v>1284</v>
      </c>
      <c r="G56" s="196">
        <v>43556</v>
      </c>
      <c r="H56" s="236" t="s">
        <v>4250</v>
      </c>
      <c r="I56" s="280"/>
      <c r="J56" s="369" t="s">
        <v>4370</v>
      </c>
      <c r="K56" s="370" t="s">
        <v>2831</v>
      </c>
      <c r="L56" s="370" t="s">
        <v>4411</v>
      </c>
      <c r="M56" s="371" t="s">
        <v>4251</v>
      </c>
      <c r="N56" s="371" t="s">
        <v>4252</v>
      </c>
      <c r="O56" s="372" t="s">
        <v>442</v>
      </c>
      <c r="P56" s="373" t="s">
        <v>21</v>
      </c>
      <c r="Q56" s="231"/>
      <c r="R56" s="226"/>
      <c r="S56" s="226"/>
      <c r="V56" s="231"/>
      <c r="W56" s="231"/>
      <c r="X56" s="231"/>
      <c r="Y56" s="231"/>
      <c r="Z56" s="226"/>
      <c r="AA56" s="226"/>
      <c r="AB56" s="227"/>
      <c r="AC56" s="228"/>
      <c r="AD56" s="226"/>
      <c r="AE56" s="226"/>
      <c r="AF56" s="229"/>
      <c r="AG56" s="229"/>
      <c r="AH56" s="229"/>
      <c r="AI56" s="226"/>
      <c r="AJ56" s="226"/>
      <c r="AM56" s="231"/>
      <c r="AN56" s="231"/>
      <c r="AO56" s="231"/>
      <c r="AP56" s="231"/>
      <c r="AQ56" s="226"/>
      <c r="AR56" s="226"/>
      <c r="AS56" s="227"/>
      <c r="AT56" s="228"/>
      <c r="AU56" s="226"/>
      <c r="AV56" s="226"/>
      <c r="AW56" s="229"/>
      <c r="AX56" s="229"/>
      <c r="AY56" s="229"/>
      <c r="AZ56" s="226"/>
      <c r="BA56" s="226"/>
      <c r="BD56" s="231"/>
      <c r="BE56" s="231"/>
      <c r="BF56" s="231"/>
      <c r="BG56" s="231"/>
      <c r="BH56" s="226"/>
      <c r="BI56" s="226"/>
      <c r="BJ56" s="227"/>
      <c r="BK56" s="228"/>
      <c r="BL56" s="226"/>
      <c r="BM56" s="226"/>
      <c r="BN56" s="229"/>
      <c r="BO56" s="229"/>
      <c r="BP56" s="229"/>
      <c r="BQ56" s="226"/>
      <c r="BR56" s="226"/>
      <c r="BU56" s="231"/>
      <c r="BV56" s="231"/>
      <c r="BW56" s="231"/>
      <c r="BX56" s="231"/>
      <c r="BY56" s="226"/>
      <c r="BZ56" s="226"/>
      <c r="CA56" s="227"/>
      <c r="CB56" s="228"/>
      <c r="CC56" s="226"/>
      <c r="CD56" s="226"/>
      <c r="CE56" s="229"/>
      <c r="CF56" s="229"/>
      <c r="CG56" s="229"/>
      <c r="CH56" s="226"/>
      <c r="CI56" s="226"/>
      <c r="CL56" s="231"/>
      <c r="CM56" s="231"/>
      <c r="CN56" s="231"/>
      <c r="CO56" s="231"/>
      <c r="CP56" s="226"/>
      <c r="CQ56" s="226"/>
      <c r="CR56" s="227"/>
      <c r="CS56" s="228"/>
      <c r="CT56" s="226"/>
      <c r="CU56" s="226"/>
      <c r="CV56" s="229"/>
      <c r="CW56" s="229"/>
      <c r="CX56" s="229"/>
      <c r="CY56" s="226"/>
      <c r="CZ56" s="226"/>
      <c r="DC56" s="231"/>
      <c r="DD56" s="231"/>
      <c r="DE56" s="231"/>
      <c r="DF56" s="231"/>
      <c r="DG56" s="226"/>
      <c r="DH56" s="226"/>
      <c r="DI56" s="227"/>
      <c r="DJ56" s="228"/>
      <c r="DK56" s="226"/>
      <c r="DL56" s="226"/>
      <c r="DM56" s="229"/>
      <c r="DN56" s="229"/>
      <c r="DO56" s="229"/>
      <c r="DP56" s="226"/>
      <c r="DQ56" s="226"/>
      <c r="DT56" s="231"/>
      <c r="DU56" s="231"/>
      <c r="DV56" s="231"/>
      <c r="DW56" s="231"/>
      <c r="DX56" s="226"/>
      <c r="DY56" s="226"/>
      <c r="DZ56" s="227"/>
      <c r="EA56" s="228"/>
      <c r="EB56" s="226"/>
      <c r="EC56" s="226"/>
      <c r="ED56" s="229"/>
      <c r="EE56" s="229"/>
      <c r="EF56" s="229"/>
      <c r="EG56" s="226"/>
      <c r="EH56" s="226"/>
      <c r="EK56" s="231"/>
      <c r="EL56" s="231"/>
      <c r="EM56" s="231"/>
      <c r="EN56" s="231"/>
      <c r="EO56" s="226"/>
      <c r="EP56" s="226"/>
      <c r="EQ56" s="227"/>
      <c r="ER56" s="228"/>
      <c r="ES56" s="226"/>
      <c r="ET56" s="226"/>
      <c r="EU56" s="229"/>
      <c r="EV56" s="229"/>
      <c r="EW56" s="229"/>
      <c r="EX56" s="226"/>
      <c r="EY56" s="226"/>
      <c r="FB56" s="231"/>
      <c r="FC56" s="231"/>
      <c r="FD56" s="231"/>
      <c r="FE56" s="231"/>
      <c r="FF56" s="226"/>
      <c r="FG56" s="226"/>
      <c r="FH56" s="227"/>
      <c r="FI56" s="228"/>
      <c r="FJ56" s="226"/>
      <c r="FK56" s="226"/>
      <c r="FL56" s="229"/>
      <c r="FM56" s="229"/>
      <c r="FN56" s="229"/>
      <c r="FO56" s="226"/>
      <c r="FP56" s="226"/>
      <c r="FS56" s="231"/>
      <c r="FT56" s="231"/>
      <c r="FU56" s="231"/>
      <c r="FV56" s="231"/>
      <c r="FW56" s="226"/>
      <c r="FX56" s="226"/>
      <c r="FY56" s="227"/>
      <c r="FZ56" s="228"/>
      <c r="GA56" s="226"/>
      <c r="GB56" s="226"/>
      <c r="GC56" s="229"/>
      <c r="GD56" s="229"/>
      <c r="GE56" s="229"/>
      <c r="GF56" s="226"/>
      <c r="GG56" s="226"/>
      <c r="GJ56" s="231"/>
      <c r="GK56" s="231"/>
      <c r="GL56" s="231"/>
      <c r="GM56" s="231"/>
      <c r="GN56" s="226"/>
      <c r="GO56" s="226"/>
      <c r="GP56" s="227"/>
      <c r="GQ56" s="228"/>
      <c r="GR56" s="226"/>
      <c r="GS56" s="226"/>
      <c r="GT56" s="229"/>
      <c r="GU56" s="229"/>
      <c r="GV56" s="229"/>
      <c r="GW56" s="226"/>
      <c r="GX56" s="226"/>
      <c r="HA56" s="231"/>
      <c r="HB56" s="231"/>
      <c r="HC56" s="231"/>
      <c r="HD56" s="231"/>
      <c r="HE56" s="226"/>
      <c r="HF56" s="226"/>
      <c r="HG56" s="227"/>
      <c r="HH56" s="228"/>
      <c r="HI56" s="226"/>
      <c r="HJ56" s="226"/>
      <c r="HK56" s="229"/>
      <c r="HL56" s="229"/>
      <c r="HM56" s="229"/>
      <c r="HN56" s="226"/>
      <c r="HO56" s="226"/>
      <c r="HR56" s="231"/>
      <c r="HS56" s="231"/>
      <c r="HT56" s="231"/>
      <c r="HU56" s="231"/>
      <c r="HV56" s="226"/>
      <c r="HW56" s="226"/>
      <c r="HX56" s="227"/>
      <c r="HY56" s="228"/>
      <c r="HZ56" s="226"/>
      <c r="IA56" s="226"/>
      <c r="IB56" s="229"/>
      <c r="IC56" s="229"/>
      <c r="ID56" s="229"/>
      <c r="IE56" s="226"/>
      <c r="IF56" s="226"/>
      <c r="II56" s="231"/>
    </row>
    <row r="57" spans="1:243" s="230" customFormat="1" ht="42" customHeight="1" x14ac:dyDescent="0.2">
      <c r="A57" s="210" t="s">
        <v>4410</v>
      </c>
      <c r="B57" s="211" t="s">
        <v>2835</v>
      </c>
      <c r="C57" s="211" t="s">
        <v>2835</v>
      </c>
      <c r="D57" s="271" t="s">
        <v>8194</v>
      </c>
      <c r="E57" s="212" t="str">
        <f t="shared" si="2"/>
        <v>柳井市南町一丁目10番2号</v>
      </c>
      <c r="F57" s="212" t="s">
        <v>4253</v>
      </c>
      <c r="G57" s="196">
        <v>38808</v>
      </c>
      <c r="H57" s="236" t="s">
        <v>4254</v>
      </c>
      <c r="I57" s="280"/>
      <c r="J57" s="369" t="s">
        <v>4370</v>
      </c>
      <c r="K57" s="370" t="s">
        <v>2834</v>
      </c>
      <c r="L57" s="370" t="s">
        <v>2835</v>
      </c>
      <c r="M57" s="371" t="s">
        <v>4409</v>
      </c>
      <c r="N57" s="371" t="s">
        <v>4408</v>
      </c>
      <c r="O57" s="372" t="s">
        <v>442</v>
      </c>
      <c r="P57" s="373" t="s">
        <v>21</v>
      </c>
      <c r="Q57" s="231"/>
      <c r="R57" s="226"/>
      <c r="S57" s="226"/>
      <c r="V57" s="231"/>
      <c r="W57" s="231"/>
      <c r="X57" s="231"/>
      <c r="Y57" s="231"/>
      <c r="Z57" s="226"/>
      <c r="AA57" s="226"/>
      <c r="AB57" s="227"/>
      <c r="AC57" s="228"/>
      <c r="AD57" s="226"/>
      <c r="AE57" s="226"/>
      <c r="AF57" s="229"/>
      <c r="AG57" s="229"/>
      <c r="AH57" s="229"/>
      <c r="AI57" s="226"/>
      <c r="AJ57" s="226"/>
      <c r="AM57" s="231"/>
      <c r="AN57" s="231"/>
      <c r="AO57" s="231"/>
      <c r="AP57" s="231"/>
      <c r="AQ57" s="226"/>
      <c r="AR57" s="226"/>
      <c r="AS57" s="227"/>
      <c r="AT57" s="228"/>
      <c r="AU57" s="226"/>
      <c r="AV57" s="226"/>
      <c r="AW57" s="229"/>
      <c r="AX57" s="229"/>
      <c r="AY57" s="229"/>
      <c r="AZ57" s="226"/>
      <c r="BA57" s="226"/>
      <c r="BD57" s="231"/>
      <c r="BE57" s="231"/>
      <c r="BF57" s="231"/>
      <c r="BG57" s="231"/>
      <c r="BH57" s="226"/>
      <c r="BI57" s="226"/>
      <c r="BJ57" s="227"/>
      <c r="BK57" s="228"/>
      <c r="BL57" s="226"/>
      <c r="BM57" s="226"/>
      <c r="BN57" s="229"/>
      <c r="BO57" s="229"/>
      <c r="BP57" s="229"/>
      <c r="BQ57" s="226"/>
      <c r="BR57" s="226"/>
      <c r="BU57" s="231"/>
      <c r="BV57" s="231"/>
      <c r="BW57" s="231"/>
      <c r="BX57" s="231"/>
      <c r="BY57" s="226"/>
      <c r="BZ57" s="226"/>
      <c r="CA57" s="227"/>
      <c r="CB57" s="228"/>
      <c r="CC57" s="226"/>
      <c r="CD57" s="226"/>
      <c r="CE57" s="229"/>
      <c r="CF57" s="229"/>
      <c r="CG57" s="229"/>
      <c r="CH57" s="226"/>
      <c r="CI57" s="226"/>
      <c r="CL57" s="231"/>
      <c r="CM57" s="231"/>
      <c r="CN57" s="231"/>
      <c r="CO57" s="231"/>
      <c r="CP57" s="226"/>
      <c r="CQ57" s="226"/>
      <c r="CR57" s="227"/>
      <c r="CS57" s="228"/>
      <c r="CT57" s="226"/>
      <c r="CU57" s="226"/>
      <c r="CV57" s="229"/>
      <c r="CW57" s="229"/>
      <c r="CX57" s="229"/>
      <c r="CY57" s="226"/>
      <c r="CZ57" s="226"/>
      <c r="DC57" s="231"/>
      <c r="DD57" s="231"/>
      <c r="DE57" s="231"/>
      <c r="DF57" s="231"/>
      <c r="DG57" s="226"/>
      <c r="DH57" s="226"/>
      <c r="DI57" s="227"/>
      <c r="DJ57" s="228"/>
      <c r="DK57" s="226"/>
      <c r="DL57" s="226"/>
      <c r="DM57" s="229"/>
      <c r="DN57" s="229"/>
      <c r="DO57" s="229"/>
      <c r="DP57" s="226"/>
      <c r="DQ57" s="226"/>
      <c r="DT57" s="231"/>
      <c r="DU57" s="231"/>
      <c r="DV57" s="231"/>
      <c r="DW57" s="231"/>
      <c r="DX57" s="226"/>
      <c r="DY57" s="226"/>
      <c r="DZ57" s="227"/>
      <c r="EA57" s="228"/>
      <c r="EB57" s="226"/>
      <c r="EC57" s="226"/>
      <c r="ED57" s="229"/>
      <c r="EE57" s="229"/>
      <c r="EF57" s="229"/>
      <c r="EG57" s="226"/>
      <c r="EH57" s="226"/>
      <c r="EK57" s="231"/>
      <c r="EL57" s="231"/>
      <c r="EM57" s="231"/>
      <c r="EN57" s="231"/>
      <c r="EO57" s="226"/>
      <c r="EP57" s="226"/>
      <c r="EQ57" s="227"/>
      <c r="ER57" s="228"/>
      <c r="ES57" s="226"/>
      <c r="ET57" s="226"/>
      <c r="EU57" s="229"/>
      <c r="EV57" s="229"/>
      <c r="EW57" s="229"/>
      <c r="EX57" s="226"/>
      <c r="EY57" s="226"/>
      <c r="FB57" s="231"/>
      <c r="FC57" s="231"/>
      <c r="FD57" s="231"/>
      <c r="FE57" s="231"/>
      <c r="FF57" s="226"/>
      <c r="FG57" s="226"/>
      <c r="FH57" s="227"/>
      <c r="FI57" s="228"/>
      <c r="FJ57" s="226"/>
      <c r="FK57" s="226"/>
      <c r="FL57" s="229"/>
      <c r="FM57" s="229"/>
      <c r="FN57" s="229"/>
      <c r="FO57" s="226"/>
      <c r="FP57" s="226"/>
      <c r="FS57" s="231"/>
      <c r="FT57" s="231"/>
      <c r="FU57" s="231"/>
      <c r="FV57" s="231"/>
      <c r="FW57" s="226"/>
      <c r="FX57" s="226"/>
      <c r="FY57" s="227"/>
      <c r="FZ57" s="228"/>
      <c r="GA57" s="226"/>
      <c r="GB57" s="226"/>
      <c r="GC57" s="229"/>
      <c r="GD57" s="229"/>
      <c r="GE57" s="229"/>
      <c r="GF57" s="226"/>
      <c r="GG57" s="226"/>
      <c r="GJ57" s="231"/>
      <c r="GK57" s="231"/>
      <c r="GL57" s="231"/>
      <c r="GM57" s="231"/>
      <c r="GN57" s="226"/>
      <c r="GO57" s="226"/>
      <c r="GP57" s="227"/>
      <c r="GQ57" s="228"/>
      <c r="GR57" s="226"/>
      <c r="GS57" s="226"/>
      <c r="GT57" s="229"/>
      <c r="GU57" s="229"/>
      <c r="GV57" s="229"/>
      <c r="GW57" s="226"/>
      <c r="GX57" s="226"/>
      <c r="HA57" s="231"/>
      <c r="HB57" s="231"/>
      <c r="HC57" s="231"/>
      <c r="HD57" s="231"/>
      <c r="HE57" s="226"/>
      <c r="HF57" s="226"/>
      <c r="HG57" s="227"/>
      <c r="HH57" s="228"/>
      <c r="HI57" s="226"/>
      <c r="HJ57" s="226"/>
      <c r="HK57" s="229"/>
      <c r="HL57" s="229"/>
      <c r="HM57" s="229"/>
      <c r="HN57" s="226"/>
      <c r="HO57" s="226"/>
      <c r="HR57" s="231"/>
      <c r="HS57" s="231"/>
      <c r="HT57" s="231"/>
      <c r="HU57" s="231"/>
      <c r="HV57" s="226"/>
      <c r="HW57" s="226"/>
      <c r="HX57" s="227"/>
      <c r="HY57" s="228"/>
      <c r="HZ57" s="226"/>
      <c r="IA57" s="226"/>
      <c r="IB57" s="229"/>
      <c r="IC57" s="229"/>
      <c r="ID57" s="229"/>
      <c r="IE57" s="226"/>
      <c r="IF57" s="226"/>
      <c r="II57" s="231"/>
    </row>
    <row r="58" spans="1:243" s="230" customFormat="1" ht="42" customHeight="1" x14ac:dyDescent="0.2">
      <c r="A58" s="210" t="s">
        <v>4407</v>
      </c>
      <c r="B58" s="211" t="s">
        <v>3704</v>
      </c>
      <c r="C58" s="211" t="s">
        <v>3704</v>
      </c>
      <c r="D58" s="211" t="s">
        <v>8881</v>
      </c>
      <c r="E58" s="212" t="str">
        <f t="shared" si="2"/>
        <v>美祢市大嶺町東分326番地1</v>
      </c>
      <c r="F58" s="212" t="s">
        <v>4255</v>
      </c>
      <c r="G58" s="196">
        <v>38808</v>
      </c>
      <c r="H58" s="236" t="s">
        <v>4256</v>
      </c>
      <c r="I58" s="280"/>
      <c r="J58" s="369" t="s">
        <v>4370</v>
      </c>
      <c r="K58" s="370" t="s">
        <v>3701</v>
      </c>
      <c r="L58" s="370" t="s">
        <v>3704</v>
      </c>
      <c r="M58" s="371" t="s">
        <v>4257</v>
      </c>
      <c r="N58" s="371" t="s">
        <v>4406</v>
      </c>
      <c r="O58" s="372" t="s">
        <v>442</v>
      </c>
      <c r="P58" s="373" t="s">
        <v>21</v>
      </c>
      <c r="Q58" s="231"/>
      <c r="R58" s="226"/>
      <c r="S58" s="226"/>
      <c r="V58" s="231"/>
      <c r="W58" s="231"/>
      <c r="X58" s="231"/>
      <c r="Y58" s="231"/>
      <c r="Z58" s="226"/>
      <c r="AA58" s="226"/>
      <c r="AB58" s="227"/>
      <c r="AC58" s="228"/>
      <c r="AD58" s="226"/>
      <c r="AE58" s="226"/>
      <c r="AF58" s="229"/>
      <c r="AG58" s="229"/>
      <c r="AH58" s="229"/>
      <c r="AI58" s="226"/>
      <c r="AJ58" s="226"/>
      <c r="AM58" s="231"/>
      <c r="AN58" s="231"/>
      <c r="AO58" s="231"/>
      <c r="AP58" s="231"/>
      <c r="AQ58" s="226"/>
      <c r="AR58" s="226"/>
      <c r="AS58" s="227"/>
      <c r="AT58" s="228"/>
      <c r="AU58" s="226"/>
      <c r="AV58" s="226"/>
      <c r="AW58" s="229"/>
      <c r="AX58" s="229"/>
      <c r="AY58" s="229"/>
      <c r="AZ58" s="226"/>
      <c r="BA58" s="226"/>
      <c r="BD58" s="231"/>
      <c r="BE58" s="231"/>
      <c r="BF58" s="231"/>
      <c r="BG58" s="231"/>
      <c r="BH58" s="226"/>
      <c r="BI58" s="226"/>
      <c r="BJ58" s="227"/>
      <c r="BK58" s="228"/>
      <c r="BL58" s="226"/>
      <c r="BM58" s="226"/>
      <c r="BN58" s="229"/>
      <c r="BO58" s="229"/>
      <c r="BP58" s="229"/>
      <c r="BQ58" s="226"/>
      <c r="BR58" s="226"/>
      <c r="BU58" s="231"/>
      <c r="BV58" s="231"/>
      <c r="BW58" s="231"/>
      <c r="BX58" s="231"/>
      <c r="BY58" s="226"/>
      <c r="BZ58" s="226"/>
      <c r="CA58" s="227"/>
      <c r="CB58" s="228"/>
      <c r="CC58" s="226"/>
      <c r="CD58" s="226"/>
      <c r="CE58" s="229"/>
      <c r="CF58" s="229"/>
      <c r="CG58" s="229"/>
      <c r="CH58" s="226"/>
      <c r="CI58" s="226"/>
      <c r="CL58" s="231"/>
      <c r="CM58" s="231"/>
      <c r="CN58" s="231"/>
      <c r="CO58" s="231"/>
      <c r="CP58" s="226"/>
      <c r="CQ58" s="226"/>
      <c r="CR58" s="227"/>
      <c r="CS58" s="228"/>
      <c r="CT58" s="226"/>
      <c r="CU58" s="226"/>
      <c r="CV58" s="229"/>
      <c r="CW58" s="229"/>
      <c r="CX58" s="229"/>
      <c r="CY58" s="226"/>
      <c r="CZ58" s="226"/>
      <c r="DC58" s="231"/>
      <c r="DD58" s="231"/>
      <c r="DE58" s="231"/>
      <c r="DF58" s="231"/>
      <c r="DG58" s="226"/>
      <c r="DH58" s="226"/>
      <c r="DI58" s="227"/>
      <c r="DJ58" s="228"/>
      <c r="DK58" s="226"/>
      <c r="DL58" s="226"/>
      <c r="DM58" s="229"/>
      <c r="DN58" s="229"/>
      <c r="DO58" s="229"/>
      <c r="DP58" s="226"/>
      <c r="DQ58" s="226"/>
      <c r="DT58" s="231"/>
      <c r="DU58" s="231"/>
      <c r="DV58" s="231"/>
      <c r="DW58" s="231"/>
      <c r="DX58" s="226"/>
      <c r="DY58" s="226"/>
      <c r="DZ58" s="227"/>
      <c r="EA58" s="228"/>
      <c r="EB58" s="226"/>
      <c r="EC58" s="226"/>
      <c r="ED58" s="229"/>
      <c r="EE58" s="229"/>
      <c r="EF58" s="229"/>
      <c r="EG58" s="226"/>
      <c r="EH58" s="226"/>
      <c r="EK58" s="231"/>
      <c r="EL58" s="231"/>
      <c r="EM58" s="231"/>
      <c r="EN58" s="231"/>
      <c r="EO58" s="226"/>
      <c r="EP58" s="226"/>
      <c r="EQ58" s="227"/>
      <c r="ER58" s="228"/>
      <c r="ES58" s="226"/>
      <c r="ET58" s="226"/>
      <c r="EU58" s="229"/>
      <c r="EV58" s="229"/>
      <c r="EW58" s="229"/>
      <c r="EX58" s="226"/>
      <c r="EY58" s="226"/>
      <c r="FB58" s="231"/>
      <c r="FC58" s="231"/>
      <c r="FD58" s="231"/>
      <c r="FE58" s="231"/>
      <c r="FF58" s="226"/>
      <c r="FG58" s="226"/>
      <c r="FH58" s="227"/>
      <c r="FI58" s="228"/>
      <c r="FJ58" s="226"/>
      <c r="FK58" s="226"/>
      <c r="FL58" s="229"/>
      <c r="FM58" s="229"/>
      <c r="FN58" s="229"/>
      <c r="FO58" s="226"/>
      <c r="FP58" s="226"/>
      <c r="FS58" s="231"/>
      <c r="FT58" s="231"/>
      <c r="FU58" s="231"/>
      <c r="FV58" s="231"/>
      <c r="FW58" s="226"/>
      <c r="FX58" s="226"/>
      <c r="FY58" s="227"/>
      <c r="FZ58" s="228"/>
      <c r="GA58" s="226"/>
      <c r="GB58" s="226"/>
      <c r="GC58" s="229"/>
      <c r="GD58" s="229"/>
      <c r="GE58" s="229"/>
      <c r="GF58" s="226"/>
      <c r="GG58" s="226"/>
      <c r="GJ58" s="231"/>
      <c r="GK58" s="231"/>
      <c r="GL58" s="231"/>
      <c r="GM58" s="231"/>
      <c r="GN58" s="226"/>
      <c r="GO58" s="226"/>
      <c r="GP58" s="227"/>
      <c r="GQ58" s="228"/>
      <c r="GR58" s="226"/>
      <c r="GS58" s="226"/>
      <c r="GT58" s="229"/>
      <c r="GU58" s="229"/>
      <c r="GV58" s="229"/>
      <c r="GW58" s="226"/>
      <c r="GX58" s="226"/>
      <c r="HA58" s="231"/>
      <c r="HB58" s="231"/>
      <c r="HC58" s="231"/>
      <c r="HD58" s="231"/>
      <c r="HE58" s="226"/>
      <c r="HF58" s="226"/>
      <c r="HG58" s="227"/>
      <c r="HH58" s="228"/>
      <c r="HI58" s="226"/>
      <c r="HJ58" s="226"/>
      <c r="HK58" s="229"/>
      <c r="HL58" s="229"/>
      <c r="HM58" s="229"/>
      <c r="HN58" s="226"/>
      <c r="HO58" s="226"/>
      <c r="HR58" s="231"/>
      <c r="HS58" s="231"/>
      <c r="HT58" s="231"/>
      <c r="HU58" s="231"/>
      <c r="HV58" s="226"/>
      <c r="HW58" s="226"/>
      <c r="HX58" s="227"/>
      <c r="HY58" s="228"/>
      <c r="HZ58" s="226"/>
      <c r="IA58" s="226"/>
      <c r="IB58" s="229"/>
      <c r="IC58" s="229"/>
      <c r="ID58" s="229"/>
      <c r="IE58" s="226"/>
      <c r="IF58" s="226"/>
      <c r="II58" s="231"/>
    </row>
    <row r="59" spans="1:243" s="230" customFormat="1" ht="42" customHeight="1" x14ac:dyDescent="0.2">
      <c r="A59" s="210" t="s">
        <v>1492</v>
      </c>
      <c r="B59" s="211" t="s">
        <v>3700</v>
      </c>
      <c r="C59" s="211" t="s">
        <v>3700</v>
      </c>
      <c r="D59" s="211" t="s">
        <v>1472</v>
      </c>
      <c r="E59" s="212" t="str">
        <f t="shared" si="2"/>
        <v>美祢市秋芳町秋吉5243番地3</v>
      </c>
      <c r="F59" s="212" t="s">
        <v>1067</v>
      </c>
      <c r="G59" s="196">
        <v>38808</v>
      </c>
      <c r="H59" s="236" t="s">
        <v>4258</v>
      </c>
      <c r="I59" s="280"/>
      <c r="J59" s="369" t="s">
        <v>4370</v>
      </c>
      <c r="K59" s="370" t="s">
        <v>3701</v>
      </c>
      <c r="L59" s="370" t="s">
        <v>351</v>
      </c>
      <c r="M59" s="371" t="s">
        <v>752</v>
      </c>
      <c r="N59" s="371" t="s">
        <v>7689</v>
      </c>
      <c r="O59" s="372" t="s">
        <v>128</v>
      </c>
      <c r="P59" s="373" t="s">
        <v>118</v>
      </c>
      <c r="Q59" s="231"/>
      <c r="R59" s="226"/>
      <c r="S59" s="226"/>
      <c r="V59" s="231"/>
      <c r="W59" s="231"/>
      <c r="X59" s="231"/>
      <c r="Y59" s="231"/>
      <c r="Z59" s="226"/>
      <c r="AA59" s="226"/>
      <c r="AB59" s="227"/>
      <c r="AC59" s="228"/>
      <c r="AD59" s="226"/>
      <c r="AE59" s="226"/>
      <c r="AF59" s="229"/>
      <c r="AG59" s="229"/>
      <c r="AH59" s="229"/>
      <c r="AI59" s="226"/>
      <c r="AJ59" s="226"/>
      <c r="AM59" s="231"/>
      <c r="AN59" s="231"/>
      <c r="AO59" s="231"/>
      <c r="AP59" s="231"/>
      <c r="AQ59" s="226"/>
      <c r="AR59" s="226"/>
      <c r="AS59" s="227"/>
      <c r="AT59" s="228"/>
      <c r="AU59" s="226"/>
      <c r="AV59" s="226"/>
      <c r="AW59" s="229"/>
      <c r="AX59" s="229"/>
      <c r="AY59" s="229"/>
      <c r="AZ59" s="226"/>
      <c r="BA59" s="226"/>
      <c r="BD59" s="231"/>
      <c r="BE59" s="231"/>
      <c r="BF59" s="231"/>
      <c r="BG59" s="231"/>
      <c r="BH59" s="226"/>
      <c r="BI59" s="226"/>
      <c r="BJ59" s="227"/>
      <c r="BK59" s="228"/>
      <c r="BL59" s="226"/>
      <c r="BM59" s="226"/>
      <c r="BN59" s="229"/>
      <c r="BO59" s="229"/>
      <c r="BP59" s="229"/>
      <c r="BQ59" s="226"/>
      <c r="BR59" s="226"/>
      <c r="BU59" s="231"/>
      <c r="BV59" s="231"/>
      <c r="BW59" s="231"/>
      <c r="BX59" s="231"/>
      <c r="BY59" s="226"/>
      <c r="BZ59" s="226"/>
      <c r="CA59" s="227"/>
      <c r="CB59" s="228"/>
      <c r="CC59" s="226"/>
      <c r="CD59" s="226"/>
      <c r="CE59" s="229"/>
      <c r="CF59" s="229"/>
      <c r="CG59" s="229"/>
      <c r="CH59" s="226"/>
      <c r="CI59" s="226"/>
      <c r="CL59" s="231"/>
      <c r="CM59" s="231"/>
      <c r="CN59" s="231"/>
      <c r="CO59" s="231"/>
      <c r="CP59" s="226"/>
      <c r="CQ59" s="226"/>
      <c r="CR59" s="227"/>
      <c r="CS59" s="228"/>
      <c r="CT59" s="226"/>
      <c r="CU59" s="226"/>
      <c r="CV59" s="229"/>
      <c r="CW59" s="229"/>
      <c r="CX59" s="229"/>
      <c r="CY59" s="226"/>
      <c r="CZ59" s="226"/>
      <c r="DC59" s="231"/>
      <c r="DD59" s="231"/>
      <c r="DE59" s="231"/>
      <c r="DF59" s="231"/>
      <c r="DG59" s="226"/>
      <c r="DH59" s="226"/>
      <c r="DI59" s="227"/>
      <c r="DJ59" s="228"/>
      <c r="DK59" s="226"/>
      <c r="DL59" s="226"/>
      <c r="DM59" s="229"/>
      <c r="DN59" s="229"/>
      <c r="DO59" s="229"/>
      <c r="DP59" s="226"/>
      <c r="DQ59" s="226"/>
      <c r="DT59" s="231"/>
      <c r="DU59" s="231"/>
      <c r="DV59" s="231"/>
      <c r="DW59" s="231"/>
      <c r="DX59" s="226"/>
      <c r="DY59" s="226"/>
      <c r="DZ59" s="227"/>
      <c r="EA59" s="228"/>
      <c r="EB59" s="226"/>
      <c r="EC59" s="226"/>
      <c r="ED59" s="229"/>
      <c r="EE59" s="229"/>
      <c r="EF59" s="229"/>
      <c r="EG59" s="226"/>
      <c r="EH59" s="226"/>
      <c r="EK59" s="231"/>
      <c r="EL59" s="231"/>
      <c r="EM59" s="231"/>
      <c r="EN59" s="231"/>
      <c r="EO59" s="226"/>
      <c r="EP59" s="226"/>
      <c r="EQ59" s="227"/>
      <c r="ER59" s="228"/>
      <c r="ES59" s="226"/>
      <c r="ET59" s="226"/>
      <c r="EU59" s="229"/>
      <c r="EV59" s="229"/>
      <c r="EW59" s="229"/>
      <c r="EX59" s="226"/>
      <c r="EY59" s="226"/>
      <c r="FB59" s="231"/>
      <c r="FC59" s="231"/>
      <c r="FD59" s="231"/>
      <c r="FE59" s="231"/>
      <c r="FF59" s="226"/>
      <c r="FG59" s="226"/>
      <c r="FH59" s="227"/>
      <c r="FI59" s="228"/>
      <c r="FJ59" s="226"/>
      <c r="FK59" s="226"/>
      <c r="FL59" s="229"/>
      <c r="FM59" s="229"/>
      <c r="FN59" s="229"/>
      <c r="FO59" s="226"/>
      <c r="FP59" s="226"/>
      <c r="FS59" s="231"/>
      <c r="FT59" s="231"/>
      <c r="FU59" s="231"/>
      <c r="FV59" s="231"/>
      <c r="FW59" s="226"/>
      <c r="FX59" s="226"/>
      <c r="FY59" s="227"/>
      <c r="FZ59" s="228"/>
      <c r="GA59" s="226"/>
      <c r="GB59" s="226"/>
      <c r="GC59" s="229"/>
      <c r="GD59" s="229"/>
      <c r="GE59" s="229"/>
      <c r="GF59" s="226"/>
      <c r="GG59" s="226"/>
      <c r="GJ59" s="231"/>
      <c r="GK59" s="231"/>
      <c r="GL59" s="231"/>
      <c r="GM59" s="231"/>
      <c r="GN59" s="226"/>
      <c r="GO59" s="226"/>
      <c r="GP59" s="227"/>
      <c r="GQ59" s="228"/>
      <c r="GR59" s="226"/>
      <c r="GS59" s="226"/>
      <c r="GT59" s="229"/>
      <c r="GU59" s="229"/>
      <c r="GV59" s="229"/>
      <c r="GW59" s="226"/>
      <c r="GX59" s="226"/>
      <c r="HA59" s="231"/>
      <c r="HB59" s="231"/>
      <c r="HC59" s="231"/>
      <c r="HD59" s="231"/>
      <c r="HE59" s="226"/>
      <c r="HF59" s="226"/>
      <c r="HG59" s="227"/>
      <c r="HH59" s="228"/>
      <c r="HI59" s="226"/>
      <c r="HJ59" s="226"/>
      <c r="HK59" s="229"/>
      <c r="HL59" s="229"/>
      <c r="HM59" s="229"/>
      <c r="HN59" s="226"/>
      <c r="HO59" s="226"/>
      <c r="HR59" s="231"/>
      <c r="HS59" s="231"/>
      <c r="HT59" s="231"/>
      <c r="HU59" s="231"/>
      <c r="HV59" s="226"/>
      <c r="HW59" s="226"/>
      <c r="HX59" s="227"/>
      <c r="HY59" s="228"/>
      <c r="HZ59" s="226"/>
      <c r="IA59" s="226"/>
      <c r="IB59" s="229"/>
      <c r="IC59" s="229"/>
      <c r="ID59" s="229"/>
      <c r="IE59" s="226"/>
      <c r="IF59" s="226"/>
      <c r="II59" s="231"/>
    </row>
    <row r="60" spans="1:243" s="230" customFormat="1" ht="42" customHeight="1" x14ac:dyDescent="0.2">
      <c r="A60" s="210" t="s">
        <v>4405</v>
      </c>
      <c r="B60" s="211" t="s">
        <v>4404</v>
      </c>
      <c r="C60" s="211" t="s">
        <v>4404</v>
      </c>
      <c r="D60" s="211" t="s">
        <v>8195</v>
      </c>
      <c r="E60" s="212" t="str">
        <f t="shared" si="2"/>
        <v>周南市古川町1-17</v>
      </c>
      <c r="F60" s="212" t="s">
        <v>1295</v>
      </c>
      <c r="G60" s="196">
        <v>38808</v>
      </c>
      <c r="H60" s="236" t="s">
        <v>4259</v>
      </c>
      <c r="I60" s="280"/>
      <c r="J60" s="369" t="s">
        <v>4370</v>
      </c>
      <c r="K60" s="370" t="s">
        <v>1598</v>
      </c>
      <c r="L60" s="370" t="s">
        <v>1597</v>
      </c>
      <c r="M60" s="371" t="s">
        <v>130</v>
      </c>
      <c r="N60" s="371" t="s">
        <v>4403</v>
      </c>
      <c r="O60" s="372" t="s">
        <v>250</v>
      </c>
      <c r="P60" s="373" t="s">
        <v>10</v>
      </c>
      <c r="Q60" s="231"/>
      <c r="R60" s="226"/>
      <c r="S60" s="226"/>
      <c r="V60" s="231"/>
      <c r="W60" s="231"/>
      <c r="X60" s="231"/>
      <c r="Y60" s="231"/>
      <c r="Z60" s="226"/>
      <c r="AA60" s="226"/>
      <c r="AB60" s="227"/>
      <c r="AC60" s="228"/>
      <c r="AD60" s="226"/>
      <c r="AE60" s="226"/>
      <c r="AF60" s="229"/>
      <c r="AG60" s="229"/>
      <c r="AH60" s="229"/>
      <c r="AI60" s="226"/>
      <c r="AJ60" s="226"/>
      <c r="AM60" s="231"/>
      <c r="AN60" s="231"/>
      <c r="AO60" s="231"/>
      <c r="AP60" s="231"/>
      <c r="AQ60" s="226"/>
      <c r="AR60" s="226"/>
      <c r="AS60" s="227"/>
      <c r="AT60" s="228"/>
      <c r="AU60" s="226"/>
      <c r="AV60" s="226"/>
      <c r="AW60" s="229"/>
      <c r="AX60" s="229"/>
      <c r="AY60" s="229"/>
      <c r="AZ60" s="226"/>
      <c r="BA60" s="226"/>
      <c r="BD60" s="231"/>
      <c r="BE60" s="231"/>
      <c r="BF60" s="231"/>
      <c r="BG60" s="231"/>
      <c r="BH60" s="226"/>
      <c r="BI60" s="226"/>
      <c r="BJ60" s="227"/>
      <c r="BK60" s="228"/>
      <c r="BL60" s="226"/>
      <c r="BM60" s="226"/>
      <c r="BN60" s="229"/>
      <c r="BO60" s="229"/>
      <c r="BP60" s="229"/>
      <c r="BQ60" s="226"/>
      <c r="BR60" s="226"/>
      <c r="BU60" s="231"/>
      <c r="BV60" s="231"/>
      <c r="BW60" s="231"/>
      <c r="BX60" s="231"/>
      <c r="BY60" s="226"/>
      <c r="BZ60" s="226"/>
      <c r="CA60" s="227"/>
      <c r="CB60" s="228"/>
      <c r="CC60" s="226"/>
      <c r="CD60" s="226"/>
      <c r="CE60" s="229"/>
      <c r="CF60" s="229"/>
      <c r="CG60" s="229"/>
      <c r="CH60" s="226"/>
      <c r="CI60" s="226"/>
      <c r="CL60" s="231"/>
      <c r="CM60" s="231"/>
      <c r="CN60" s="231"/>
      <c r="CO60" s="231"/>
      <c r="CP60" s="226"/>
      <c r="CQ60" s="226"/>
      <c r="CR60" s="227"/>
      <c r="CS60" s="228"/>
      <c r="CT60" s="226"/>
      <c r="CU60" s="226"/>
      <c r="CV60" s="229"/>
      <c r="CW60" s="229"/>
      <c r="CX60" s="229"/>
      <c r="CY60" s="226"/>
      <c r="CZ60" s="226"/>
      <c r="DC60" s="231"/>
      <c r="DD60" s="231"/>
      <c r="DE60" s="231"/>
      <c r="DF60" s="231"/>
      <c r="DG60" s="226"/>
      <c r="DH60" s="226"/>
      <c r="DI60" s="227"/>
      <c r="DJ60" s="228"/>
      <c r="DK60" s="226"/>
      <c r="DL60" s="226"/>
      <c r="DM60" s="229"/>
      <c r="DN60" s="229"/>
      <c r="DO60" s="229"/>
      <c r="DP60" s="226"/>
      <c r="DQ60" s="226"/>
      <c r="DT60" s="231"/>
      <c r="DU60" s="231"/>
      <c r="DV60" s="231"/>
      <c r="DW60" s="231"/>
      <c r="DX60" s="226"/>
      <c r="DY60" s="226"/>
      <c r="DZ60" s="227"/>
      <c r="EA60" s="228"/>
      <c r="EB60" s="226"/>
      <c r="EC60" s="226"/>
      <c r="ED60" s="229"/>
      <c r="EE60" s="229"/>
      <c r="EF60" s="229"/>
      <c r="EG60" s="226"/>
      <c r="EH60" s="226"/>
      <c r="EK60" s="231"/>
      <c r="EL60" s="231"/>
      <c r="EM60" s="231"/>
      <c r="EN60" s="231"/>
      <c r="EO60" s="226"/>
      <c r="EP60" s="226"/>
      <c r="EQ60" s="227"/>
      <c r="ER60" s="228"/>
      <c r="ES60" s="226"/>
      <c r="ET60" s="226"/>
      <c r="EU60" s="229"/>
      <c r="EV60" s="229"/>
      <c r="EW60" s="229"/>
      <c r="EX60" s="226"/>
      <c r="EY60" s="226"/>
      <c r="FB60" s="231"/>
      <c r="FC60" s="231"/>
      <c r="FD60" s="231"/>
      <c r="FE60" s="231"/>
      <c r="FF60" s="226"/>
      <c r="FG60" s="226"/>
      <c r="FH60" s="227"/>
      <c r="FI60" s="228"/>
      <c r="FJ60" s="226"/>
      <c r="FK60" s="226"/>
      <c r="FL60" s="229"/>
      <c r="FM60" s="229"/>
      <c r="FN60" s="229"/>
      <c r="FO60" s="226"/>
      <c r="FP60" s="226"/>
      <c r="FS60" s="231"/>
      <c r="FT60" s="231"/>
      <c r="FU60" s="231"/>
      <c r="FV60" s="231"/>
      <c r="FW60" s="226"/>
      <c r="FX60" s="226"/>
      <c r="FY60" s="227"/>
      <c r="FZ60" s="228"/>
      <c r="GA60" s="226"/>
      <c r="GB60" s="226"/>
      <c r="GC60" s="229"/>
      <c r="GD60" s="229"/>
      <c r="GE60" s="229"/>
      <c r="GF60" s="226"/>
      <c r="GG60" s="226"/>
      <c r="GJ60" s="231"/>
      <c r="GK60" s="231"/>
      <c r="GL60" s="231"/>
      <c r="GM60" s="231"/>
      <c r="GN60" s="226"/>
      <c r="GO60" s="226"/>
      <c r="GP60" s="227"/>
      <c r="GQ60" s="228"/>
      <c r="GR60" s="226"/>
      <c r="GS60" s="226"/>
      <c r="GT60" s="229"/>
      <c r="GU60" s="229"/>
      <c r="GV60" s="229"/>
      <c r="GW60" s="226"/>
      <c r="GX60" s="226"/>
      <c r="HA60" s="231"/>
      <c r="HB60" s="231"/>
      <c r="HC60" s="231"/>
      <c r="HD60" s="231"/>
      <c r="HE60" s="226"/>
      <c r="HF60" s="226"/>
      <c r="HG60" s="227"/>
      <c r="HH60" s="228"/>
      <c r="HI60" s="226"/>
      <c r="HJ60" s="226"/>
      <c r="HK60" s="229"/>
      <c r="HL60" s="229"/>
      <c r="HM60" s="229"/>
      <c r="HN60" s="226"/>
      <c r="HO60" s="226"/>
      <c r="HR60" s="231"/>
      <c r="HS60" s="231"/>
      <c r="HT60" s="231"/>
      <c r="HU60" s="231"/>
      <c r="HV60" s="226"/>
      <c r="HW60" s="226"/>
      <c r="HX60" s="227"/>
      <c r="HY60" s="228"/>
      <c r="HZ60" s="226"/>
      <c r="IA60" s="226"/>
      <c r="IB60" s="229"/>
      <c r="IC60" s="229"/>
      <c r="ID60" s="229"/>
      <c r="IE60" s="226"/>
      <c r="IF60" s="226"/>
      <c r="II60" s="231"/>
    </row>
    <row r="61" spans="1:243" s="230" customFormat="1" ht="42" customHeight="1" x14ac:dyDescent="0.2">
      <c r="A61" s="210" t="s">
        <v>3030</v>
      </c>
      <c r="B61" s="211" t="s">
        <v>4402</v>
      </c>
      <c r="C61" s="211" t="s">
        <v>4402</v>
      </c>
      <c r="D61" s="211" t="s">
        <v>8882</v>
      </c>
      <c r="E61" s="212" t="str">
        <f t="shared" si="2"/>
        <v>周南市瀬戸見町12-30</v>
      </c>
      <c r="F61" s="212" t="s">
        <v>4401</v>
      </c>
      <c r="G61" s="196">
        <v>38808</v>
      </c>
      <c r="H61" s="236" t="s">
        <v>4260</v>
      </c>
      <c r="I61" s="280"/>
      <c r="J61" s="369" t="s">
        <v>4370</v>
      </c>
      <c r="K61" s="370" t="s">
        <v>1598</v>
      </c>
      <c r="L61" s="370" t="s">
        <v>1597</v>
      </c>
      <c r="M61" s="371" t="s">
        <v>3031</v>
      </c>
      <c r="N61" s="371" t="s">
        <v>4261</v>
      </c>
      <c r="O61" s="372" t="s">
        <v>250</v>
      </c>
      <c r="P61" s="373" t="s">
        <v>118</v>
      </c>
      <c r="Q61" s="231"/>
      <c r="R61" s="226"/>
      <c r="S61" s="226"/>
      <c r="V61" s="231"/>
      <c r="W61" s="231"/>
      <c r="X61" s="231"/>
      <c r="Y61" s="231"/>
      <c r="Z61" s="226"/>
      <c r="AA61" s="226"/>
      <c r="AB61" s="227"/>
      <c r="AC61" s="228"/>
      <c r="AD61" s="226"/>
      <c r="AE61" s="226"/>
      <c r="AF61" s="229"/>
      <c r="AG61" s="229"/>
      <c r="AH61" s="229"/>
      <c r="AI61" s="226"/>
      <c r="AJ61" s="226"/>
      <c r="AM61" s="231"/>
      <c r="AN61" s="231"/>
      <c r="AO61" s="231"/>
      <c r="AP61" s="231"/>
      <c r="AQ61" s="226"/>
      <c r="AR61" s="226"/>
      <c r="AS61" s="227"/>
      <c r="AT61" s="228"/>
      <c r="AU61" s="226"/>
      <c r="AV61" s="226"/>
      <c r="AW61" s="229"/>
      <c r="AX61" s="229"/>
      <c r="AY61" s="229"/>
      <c r="AZ61" s="226"/>
      <c r="BA61" s="226"/>
      <c r="BD61" s="231"/>
      <c r="BE61" s="231"/>
      <c r="BF61" s="231"/>
      <c r="BG61" s="231"/>
      <c r="BH61" s="226"/>
      <c r="BI61" s="226"/>
      <c r="BJ61" s="227"/>
      <c r="BK61" s="228"/>
      <c r="BL61" s="226"/>
      <c r="BM61" s="226"/>
      <c r="BN61" s="229"/>
      <c r="BO61" s="229"/>
      <c r="BP61" s="229"/>
      <c r="BQ61" s="226"/>
      <c r="BR61" s="226"/>
      <c r="BU61" s="231"/>
      <c r="BV61" s="231"/>
      <c r="BW61" s="231"/>
      <c r="BX61" s="231"/>
      <c r="BY61" s="226"/>
      <c r="BZ61" s="226"/>
      <c r="CA61" s="227"/>
      <c r="CB61" s="228"/>
      <c r="CC61" s="226"/>
      <c r="CD61" s="226"/>
      <c r="CE61" s="229"/>
      <c r="CF61" s="229"/>
      <c r="CG61" s="229"/>
      <c r="CH61" s="226"/>
      <c r="CI61" s="226"/>
      <c r="CL61" s="231"/>
      <c r="CM61" s="231"/>
      <c r="CN61" s="231"/>
      <c r="CO61" s="231"/>
      <c r="CP61" s="226"/>
      <c r="CQ61" s="226"/>
      <c r="CR61" s="227"/>
      <c r="CS61" s="228"/>
      <c r="CT61" s="226"/>
      <c r="CU61" s="226"/>
      <c r="CV61" s="229"/>
      <c r="CW61" s="229"/>
      <c r="CX61" s="229"/>
      <c r="CY61" s="226"/>
      <c r="CZ61" s="226"/>
      <c r="DC61" s="231"/>
      <c r="DD61" s="231"/>
      <c r="DE61" s="231"/>
      <c r="DF61" s="231"/>
      <c r="DG61" s="226"/>
      <c r="DH61" s="226"/>
      <c r="DI61" s="227"/>
      <c r="DJ61" s="228"/>
      <c r="DK61" s="226"/>
      <c r="DL61" s="226"/>
      <c r="DM61" s="229"/>
      <c r="DN61" s="229"/>
      <c r="DO61" s="229"/>
      <c r="DP61" s="226"/>
      <c r="DQ61" s="226"/>
      <c r="DT61" s="231"/>
      <c r="DU61" s="231"/>
      <c r="DV61" s="231"/>
      <c r="DW61" s="231"/>
      <c r="DX61" s="226"/>
      <c r="DY61" s="226"/>
      <c r="DZ61" s="227"/>
      <c r="EA61" s="228"/>
      <c r="EB61" s="226"/>
      <c r="EC61" s="226"/>
      <c r="ED61" s="229"/>
      <c r="EE61" s="229"/>
      <c r="EF61" s="229"/>
      <c r="EG61" s="226"/>
      <c r="EH61" s="226"/>
      <c r="EK61" s="231"/>
      <c r="EL61" s="231"/>
      <c r="EM61" s="231"/>
      <c r="EN61" s="231"/>
      <c r="EO61" s="226"/>
      <c r="EP61" s="226"/>
      <c r="EQ61" s="227"/>
      <c r="ER61" s="228"/>
      <c r="ES61" s="226"/>
      <c r="ET61" s="226"/>
      <c r="EU61" s="229"/>
      <c r="EV61" s="229"/>
      <c r="EW61" s="229"/>
      <c r="EX61" s="226"/>
      <c r="EY61" s="226"/>
      <c r="FB61" s="231"/>
      <c r="FC61" s="231"/>
      <c r="FD61" s="231"/>
      <c r="FE61" s="231"/>
      <c r="FF61" s="226"/>
      <c r="FG61" s="226"/>
      <c r="FH61" s="227"/>
      <c r="FI61" s="228"/>
      <c r="FJ61" s="226"/>
      <c r="FK61" s="226"/>
      <c r="FL61" s="229"/>
      <c r="FM61" s="229"/>
      <c r="FN61" s="229"/>
      <c r="FO61" s="226"/>
      <c r="FP61" s="226"/>
      <c r="FS61" s="231"/>
      <c r="FT61" s="231"/>
      <c r="FU61" s="231"/>
      <c r="FV61" s="231"/>
      <c r="FW61" s="226"/>
      <c r="FX61" s="226"/>
      <c r="FY61" s="227"/>
      <c r="FZ61" s="228"/>
      <c r="GA61" s="226"/>
      <c r="GB61" s="226"/>
      <c r="GC61" s="229"/>
      <c r="GD61" s="229"/>
      <c r="GE61" s="229"/>
      <c r="GF61" s="226"/>
      <c r="GG61" s="226"/>
      <c r="GJ61" s="231"/>
      <c r="GK61" s="231"/>
      <c r="GL61" s="231"/>
      <c r="GM61" s="231"/>
      <c r="GN61" s="226"/>
      <c r="GO61" s="226"/>
      <c r="GP61" s="227"/>
      <c r="GQ61" s="228"/>
      <c r="GR61" s="226"/>
      <c r="GS61" s="226"/>
      <c r="GT61" s="229"/>
      <c r="GU61" s="229"/>
      <c r="GV61" s="229"/>
      <c r="GW61" s="226"/>
      <c r="GX61" s="226"/>
      <c r="HA61" s="231"/>
      <c r="HB61" s="231"/>
      <c r="HC61" s="231"/>
      <c r="HD61" s="231"/>
      <c r="HE61" s="226"/>
      <c r="HF61" s="226"/>
      <c r="HG61" s="227"/>
      <c r="HH61" s="228"/>
      <c r="HI61" s="226"/>
      <c r="HJ61" s="226"/>
      <c r="HK61" s="229"/>
      <c r="HL61" s="229"/>
      <c r="HM61" s="229"/>
      <c r="HN61" s="226"/>
      <c r="HO61" s="226"/>
      <c r="HR61" s="231"/>
      <c r="HS61" s="231"/>
      <c r="HT61" s="231"/>
      <c r="HU61" s="231"/>
      <c r="HV61" s="226"/>
      <c r="HW61" s="226"/>
      <c r="HX61" s="227"/>
      <c r="HY61" s="228"/>
      <c r="HZ61" s="226"/>
      <c r="IA61" s="226"/>
      <c r="IB61" s="229"/>
      <c r="IC61" s="229"/>
      <c r="ID61" s="229"/>
      <c r="IE61" s="226"/>
      <c r="IF61" s="226"/>
      <c r="II61" s="231"/>
    </row>
    <row r="62" spans="1:243" s="230" customFormat="1" ht="42" customHeight="1" x14ac:dyDescent="0.2">
      <c r="A62" s="210" t="s">
        <v>4400</v>
      </c>
      <c r="B62" s="211" t="s">
        <v>4399</v>
      </c>
      <c r="C62" s="211" t="s">
        <v>4399</v>
      </c>
      <c r="D62" s="211" t="s">
        <v>8196</v>
      </c>
      <c r="E62" s="212" t="str">
        <f t="shared" si="2"/>
        <v>周南市大字久米1533-3</v>
      </c>
      <c r="F62" s="212" t="s">
        <v>1296</v>
      </c>
      <c r="G62" s="196">
        <v>38808</v>
      </c>
      <c r="H62" s="236" t="s">
        <v>4262</v>
      </c>
      <c r="I62" s="280"/>
      <c r="J62" s="369" t="s">
        <v>4370</v>
      </c>
      <c r="K62" s="370" t="s">
        <v>1598</v>
      </c>
      <c r="L62" s="370" t="s">
        <v>1597</v>
      </c>
      <c r="M62" s="371" t="s">
        <v>4398</v>
      </c>
      <c r="N62" s="371" t="s">
        <v>4397</v>
      </c>
      <c r="O62" s="372" t="s">
        <v>250</v>
      </c>
      <c r="P62" s="373" t="s">
        <v>10</v>
      </c>
      <c r="Q62" s="231"/>
      <c r="R62" s="226"/>
      <c r="S62" s="226"/>
      <c r="V62" s="231"/>
      <c r="W62" s="231"/>
      <c r="X62" s="231"/>
      <c r="Y62" s="231"/>
      <c r="Z62" s="226"/>
      <c r="AA62" s="226"/>
      <c r="AB62" s="227"/>
      <c r="AC62" s="228"/>
      <c r="AD62" s="226"/>
      <c r="AE62" s="226"/>
      <c r="AF62" s="229"/>
      <c r="AG62" s="229"/>
      <c r="AH62" s="229"/>
      <c r="AI62" s="226"/>
      <c r="AJ62" s="226"/>
      <c r="AM62" s="231"/>
      <c r="AN62" s="231"/>
      <c r="AO62" s="231"/>
      <c r="AP62" s="231"/>
      <c r="AQ62" s="226"/>
      <c r="AR62" s="226"/>
      <c r="AS62" s="227"/>
      <c r="AT62" s="228"/>
      <c r="AU62" s="226"/>
      <c r="AV62" s="226"/>
      <c r="AW62" s="229"/>
      <c r="AX62" s="229"/>
      <c r="AY62" s="229"/>
      <c r="AZ62" s="226"/>
      <c r="BA62" s="226"/>
      <c r="BD62" s="231"/>
      <c r="BE62" s="231"/>
      <c r="BF62" s="231"/>
      <c r="BG62" s="231"/>
      <c r="BH62" s="226"/>
      <c r="BI62" s="226"/>
      <c r="BJ62" s="227"/>
      <c r="BK62" s="228"/>
      <c r="BL62" s="226"/>
      <c r="BM62" s="226"/>
      <c r="BN62" s="229"/>
      <c r="BO62" s="229"/>
      <c r="BP62" s="229"/>
      <c r="BQ62" s="226"/>
      <c r="BR62" s="226"/>
      <c r="BU62" s="231"/>
      <c r="BV62" s="231"/>
      <c r="BW62" s="231"/>
      <c r="BX62" s="231"/>
      <c r="BY62" s="226"/>
      <c r="BZ62" s="226"/>
      <c r="CA62" s="227"/>
      <c r="CB62" s="228"/>
      <c r="CC62" s="226"/>
      <c r="CD62" s="226"/>
      <c r="CE62" s="229"/>
      <c r="CF62" s="229"/>
      <c r="CG62" s="229"/>
      <c r="CH62" s="226"/>
      <c r="CI62" s="226"/>
      <c r="CL62" s="231"/>
      <c r="CM62" s="231"/>
      <c r="CN62" s="231"/>
      <c r="CO62" s="231"/>
      <c r="CP62" s="226"/>
      <c r="CQ62" s="226"/>
      <c r="CR62" s="227"/>
      <c r="CS62" s="228"/>
      <c r="CT62" s="226"/>
      <c r="CU62" s="226"/>
      <c r="CV62" s="229"/>
      <c r="CW62" s="229"/>
      <c r="CX62" s="229"/>
      <c r="CY62" s="226"/>
      <c r="CZ62" s="226"/>
      <c r="DC62" s="231"/>
      <c r="DD62" s="231"/>
      <c r="DE62" s="231"/>
      <c r="DF62" s="231"/>
      <c r="DG62" s="226"/>
      <c r="DH62" s="226"/>
      <c r="DI62" s="227"/>
      <c r="DJ62" s="228"/>
      <c r="DK62" s="226"/>
      <c r="DL62" s="226"/>
      <c r="DM62" s="229"/>
      <c r="DN62" s="229"/>
      <c r="DO62" s="229"/>
      <c r="DP62" s="226"/>
      <c r="DQ62" s="226"/>
      <c r="DT62" s="231"/>
      <c r="DU62" s="231"/>
      <c r="DV62" s="231"/>
      <c r="DW62" s="231"/>
      <c r="DX62" s="226"/>
      <c r="DY62" s="226"/>
      <c r="DZ62" s="227"/>
      <c r="EA62" s="228"/>
      <c r="EB62" s="226"/>
      <c r="EC62" s="226"/>
      <c r="ED62" s="229"/>
      <c r="EE62" s="229"/>
      <c r="EF62" s="229"/>
      <c r="EG62" s="226"/>
      <c r="EH62" s="226"/>
      <c r="EK62" s="231"/>
      <c r="EL62" s="231"/>
      <c r="EM62" s="231"/>
      <c r="EN62" s="231"/>
      <c r="EO62" s="226"/>
      <c r="EP62" s="226"/>
      <c r="EQ62" s="227"/>
      <c r="ER62" s="228"/>
      <c r="ES62" s="226"/>
      <c r="ET62" s="226"/>
      <c r="EU62" s="229"/>
      <c r="EV62" s="229"/>
      <c r="EW62" s="229"/>
      <c r="EX62" s="226"/>
      <c r="EY62" s="226"/>
      <c r="FB62" s="231"/>
      <c r="FC62" s="231"/>
      <c r="FD62" s="231"/>
      <c r="FE62" s="231"/>
      <c r="FF62" s="226"/>
      <c r="FG62" s="226"/>
      <c r="FH62" s="227"/>
      <c r="FI62" s="228"/>
      <c r="FJ62" s="226"/>
      <c r="FK62" s="226"/>
      <c r="FL62" s="229"/>
      <c r="FM62" s="229"/>
      <c r="FN62" s="229"/>
      <c r="FO62" s="226"/>
      <c r="FP62" s="226"/>
      <c r="FS62" s="231"/>
      <c r="FT62" s="231"/>
      <c r="FU62" s="231"/>
      <c r="FV62" s="231"/>
      <c r="FW62" s="226"/>
      <c r="FX62" s="226"/>
      <c r="FY62" s="227"/>
      <c r="FZ62" s="228"/>
      <c r="GA62" s="226"/>
      <c r="GB62" s="226"/>
      <c r="GC62" s="229"/>
      <c r="GD62" s="229"/>
      <c r="GE62" s="229"/>
      <c r="GF62" s="226"/>
      <c r="GG62" s="226"/>
      <c r="GJ62" s="231"/>
      <c r="GK62" s="231"/>
      <c r="GL62" s="231"/>
      <c r="GM62" s="231"/>
      <c r="GN62" s="226"/>
      <c r="GO62" s="226"/>
      <c r="GP62" s="227"/>
      <c r="GQ62" s="228"/>
      <c r="GR62" s="226"/>
      <c r="GS62" s="226"/>
      <c r="GT62" s="229"/>
      <c r="GU62" s="229"/>
      <c r="GV62" s="229"/>
      <c r="GW62" s="226"/>
      <c r="GX62" s="226"/>
      <c r="HA62" s="231"/>
      <c r="HB62" s="231"/>
      <c r="HC62" s="231"/>
      <c r="HD62" s="231"/>
      <c r="HE62" s="226"/>
      <c r="HF62" s="226"/>
      <c r="HG62" s="227"/>
      <c r="HH62" s="228"/>
      <c r="HI62" s="226"/>
      <c r="HJ62" s="226"/>
      <c r="HK62" s="229"/>
      <c r="HL62" s="229"/>
      <c r="HM62" s="229"/>
      <c r="HN62" s="226"/>
      <c r="HO62" s="226"/>
      <c r="HR62" s="231"/>
      <c r="HS62" s="231"/>
      <c r="HT62" s="231"/>
      <c r="HU62" s="231"/>
      <c r="HV62" s="226"/>
      <c r="HW62" s="226"/>
      <c r="HX62" s="227"/>
      <c r="HY62" s="228"/>
      <c r="HZ62" s="226"/>
      <c r="IA62" s="226"/>
      <c r="IB62" s="229"/>
      <c r="IC62" s="229"/>
      <c r="ID62" s="229"/>
      <c r="IE62" s="226"/>
      <c r="IF62" s="226"/>
      <c r="II62" s="231"/>
    </row>
    <row r="63" spans="1:243" s="230" customFormat="1" ht="42" customHeight="1" x14ac:dyDescent="0.2">
      <c r="A63" s="210" t="s">
        <v>4396</v>
      </c>
      <c r="B63" s="211" t="s">
        <v>951</v>
      </c>
      <c r="C63" s="211" t="s">
        <v>951</v>
      </c>
      <c r="D63" s="211" t="s">
        <v>3069</v>
      </c>
      <c r="E63" s="212" t="str">
        <f t="shared" si="2"/>
        <v>周南市東山町6－28</v>
      </c>
      <c r="F63" s="212" t="s">
        <v>4263</v>
      </c>
      <c r="G63" s="196">
        <v>38808</v>
      </c>
      <c r="H63" s="236" t="s">
        <v>4264</v>
      </c>
      <c r="I63" s="280"/>
      <c r="J63" s="369" t="s">
        <v>4370</v>
      </c>
      <c r="K63" s="370" t="s">
        <v>1598</v>
      </c>
      <c r="L63" s="370" t="s">
        <v>1597</v>
      </c>
      <c r="M63" s="371" t="s">
        <v>2484</v>
      </c>
      <c r="N63" s="371" t="s">
        <v>4395</v>
      </c>
      <c r="O63" s="372" t="s">
        <v>250</v>
      </c>
      <c r="P63" s="373" t="s">
        <v>4394</v>
      </c>
      <c r="Q63" s="231"/>
      <c r="R63" s="226"/>
      <c r="S63" s="226"/>
      <c r="V63" s="231"/>
      <c r="W63" s="231"/>
      <c r="X63" s="231"/>
      <c r="Y63" s="231"/>
      <c r="Z63" s="226"/>
      <c r="AA63" s="226"/>
      <c r="AB63" s="227"/>
      <c r="AC63" s="228"/>
      <c r="AD63" s="226"/>
      <c r="AE63" s="226"/>
      <c r="AF63" s="229"/>
      <c r="AG63" s="229"/>
      <c r="AH63" s="229"/>
      <c r="AI63" s="226"/>
      <c r="AJ63" s="226"/>
      <c r="AM63" s="231"/>
      <c r="AN63" s="231"/>
      <c r="AO63" s="231"/>
      <c r="AP63" s="231"/>
      <c r="AQ63" s="226"/>
      <c r="AR63" s="226"/>
      <c r="AS63" s="227"/>
      <c r="AT63" s="228"/>
      <c r="AU63" s="226"/>
      <c r="AV63" s="226"/>
      <c r="AW63" s="229"/>
      <c r="AX63" s="229"/>
      <c r="AY63" s="229"/>
      <c r="AZ63" s="226"/>
      <c r="BA63" s="226"/>
      <c r="BD63" s="231"/>
      <c r="BE63" s="231"/>
      <c r="BF63" s="231"/>
      <c r="BG63" s="231"/>
      <c r="BH63" s="226"/>
      <c r="BI63" s="226"/>
      <c r="BJ63" s="227"/>
      <c r="BK63" s="228"/>
      <c r="BL63" s="226"/>
      <c r="BM63" s="226"/>
      <c r="BN63" s="229"/>
      <c r="BO63" s="229"/>
      <c r="BP63" s="229"/>
      <c r="BQ63" s="226"/>
      <c r="BR63" s="226"/>
      <c r="BU63" s="231"/>
      <c r="BV63" s="231"/>
      <c r="BW63" s="231"/>
      <c r="BX63" s="231"/>
      <c r="BY63" s="226"/>
      <c r="BZ63" s="226"/>
      <c r="CA63" s="227"/>
      <c r="CB63" s="228"/>
      <c r="CC63" s="226"/>
      <c r="CD63" s="226"/>
      <c r="CE63" s="229"/>
      <c r="CF63" s="229"/>
      <c r="CG63" s="229"/>
      <c r="CH63" s="226"/>
      <c r="CI63" s="226"/>
      <c r="CL63" s="231"/>
      <c r="CM63" s="231"/>
      <c r="CN63" s="231"/>
      <c r="CO63" s="231"/>
      <c r="CP63" s="226"/>
      <c r="CQ63" s="226"/>
      <c r="CR63" s="227"/>
      <c r="CS63" s="228"/>
      <c r="CT63" s="226"/>
      <c r="CU63" s="226"/>
      <c r="CV63" s="229"/>
      <c r="CW63" s="229"/>
      <c r="CX63" s="229"/>
      <c r="CY63" s="226"/>
      <c r="CZ63" s="226"/>
      <c r="DC63" s="231"/>
      <c r="DD63" s="231"/>
      <c r="DE63" s="231"/>
      <c r="DF63" s="231"/>
      <c r="DG63" s="226"/>
      <c r="DH63" s="226"/>
      <c r="DI63" s="227"/>
      <c r="DJ63" s="228"/>
      <c r="DK63" s="226"/>
      <c r="DL63" s="226"/>
      <c r="DM63" s="229"/>
      <c r="DN63" s="229"/>
      <c r="DO63" s="229"/>
      <c r="DP63" s="226"/>
      <c r="DQ63" s="226"/>
      <c r="DT63" s="231"/>
      <c r="DU63" s="231"/>
      <c r="DV63" s="231"/>
      <c r="DW63" s="231"/>
      <c r="DX63" s="226"/>
      <c r="DY63" s="226"/>
      <c r="DZ63" s="227"/>
      <c r="EA63" s="228"/>
      <c r="EB63" s="226"/>
      <c r="EC63" s="226"/>
      <c r="ED63" s="229"/>
      <c r="EE63" s="229"/>
      <c r="EF63" s="229"/>
      <c r="EG63" s="226"/>
      <c r="EH63" s="226"/>
      <c r="EK63" s="231"/>
      <c r="EL63" s="231"/>
      <c r="EM63" s="231"/>
      <c r="EN63" s="231"/>
      <c r="EO63" s="226"/>
      <c r="EP63" s="226"/>
      <c r="EQ63" s="227"/>
      <c r="ER63" s="228"/>
      <c r="ES63" s="226"/>
      <c r="ET63" s="226"/>
      <c r="EU63" s="229"/>
      <c r="EV63" s="229"/>
      <c r="EW63" s="229"/>
      <c r="EX63" s="226"/>
      <c r="EY63" s="226"/>
      <c r="FB63" s="231"/>
      <c r="FC63" s="231"/>
      <c r="FD63" s="231"/>
      <c r="FE63" s="231"/>
      <c r="FF63" s="226"/>
      <c r="FG63" s="226"/>
      <c r="FH63" s="227"/>
      <c r="FI63" s="228"/>
      <c r="FJ63" s="226"/>
      <c r="FK63" s="226"/>
      <c r="FL63" s="229"/>
      <c r="FM63" s="229"/>
      <c r="FN63" s="229"/>
      <c r="FO63" s="226"/>
      <c r="FP63" s="226"/>
      <c r="FS63" s="231"/>
      <c r="FT63" s="231"/>
      <c r="FU63" s="231"/>
      <c r="FV63" s="231"/>
      <c r="FW63" s="226"/>
      <c r="FX63" s="226"/>
      <c r="FY63" s="227"/>
      <c r="FZ63" s="228"/>
      <c r="GA63" s="226"/>
      <c r="GB63" s="226"/>
      <c r="GC63" s="229"/>
      <c r="GD63" s="229"/>
      <c r="GE63" s="229"/>
      <c r="GF63" s="226"/>
      <c r="GG63" s="226"/>
      <c r="GJ63" s="231"/>
      <c r="GK63" s="231"/>
      <c r="GL63" s="231"/>
      <c r="GM63" s="231"/>
      <c r="GN63" s="226"/>
      <c r="GO63" s="226"/>
      <c r="GP63" s="227"/>
      <c r="GQ63" s="228"/>
      <c r="GR63" s="226"/>
      <c r="GS63" s="226"/>
      <c r="GT63" s="229"/>
      <c r="GU63" s="229"/>
      <c r="GV63" s="229"/>
      <c r="GW63" s="226"/>
      <c r="GX63" s="226"/>
      <c r="HA63" s="231"/>
      <c r="HB63" s="231"/>
      <c r="HC63" s="231"/>
      <c r="HD63" s="231"/>
      <c r="HE63" s="226"/>
      <c r="HF63" s="226"/>
      <c r="HG63" s="227"/>
      <c r="HH63" s="228"/>
      <c r="HI63" s="226"/>
      <c r="HJ63" s="226"/>
      <c r="HK63" s="229"/>
      <c r="HL63" s="229"/>
      <c r="HM63" s="229"/>
      <c r="HN63" s="226"/>
      <c r="HO63" s="226"/>
      <c r="HR63" s="231"/>
      <c r="HS63" s="231"/>
      <c r="HT63" s="231"/>
      <c r="HU63" s="231"/>
      <c r="HV63" s="226"/>
      <c r="HW63" s="226"/>
      <c r="HX63" s="227"/>
      <c r="HY63" s="228"/>
      <c r="HZ63" s="226"/>
      <c r="IA63" s="226"/>
      <c r="IB63" s="229"/>
      <c r="IC63" s="229"/>
      <c r="ID63" s="229"/>
      <c r="IE63" s="226"/>
      <c r="IF63" s="226"/>
      <c r="II63" s="231"/>
    </row>
    <row r="64" spans="1:243" s="230" customFormat="1" ht="42" customHeight="1" x14ac:dyDescent="0.2">
      <c r="A64" s="210" t="s">
        <v>3070</v>
      </c>
      <c r="B64" s="211" t="s">
        <v>3071</v>
      </c>
      <c r="C64" s="211" t="s">
        <v>3071</v>
      </c>
      <c r="D64" s="211" t="s">
        <v>8883</v>
      </c>
      <c r="E64" s="212" t="str">
        <f t="shared" si="2"/>
        <v>周南市大字須々万本郷2502</v>
      </c>
      <c r="F64" s="212" t="s">
        <v>4393</v>
      </c>
      <c r="G64" s="196">
        <v>42461</v>
      </c>
      <c r="H64" s="236" t="s">
        <v>4392</v>
      </c>
      <c r="I64" s="280"/>
      <c r="J64" s="369" t="s">
        <v>4370</v>
      </c>
      <c r="K64" s="370" t="s">
        <v>1598</v>
      </c>
      <c r="L64" s="370" t="s">
        <v>1597</v>
      </c>
      <c r="M64" s="371" t="s">
        <v>3072</v>
      </c>
      <c r="N64" s="371" t="s">
        <v>4391</v>
      </c>
      <c r="O64" s="372" t="s">
        <v>250</v>
      </c>
      <c r="P64" s="373" t="s">
        <v>10</v>
      </c>
      <c r="Q64" s="231"/>
      <c r="R64" s="226"/>
      <c r="S64" s="226"/>
      <c r="V64" s="231"/>
      <c r="W64" s="231"/>
      <c r="X64" s="231"/>
      <c r="Y64" s="231"/>
      <c r="Z64" s="226"/>
      <c r="AA64" s="226"/>
      <c r="AB64" s="227"/>
      <c r="AC64" s="228"/>
      <c r="AD64" s="226"/>
      <c r="AE64" s="226"/>
      <c r="AF64" s="229"/>
      <c r="AG64" s="229"/>
      <c r="AH64" s="229"/>
      <c r="AI64" s="226"/>
      <c r="AJ64" s="226"/>
      <c r="AM64" s="231"/>
      <c r="AN64" s="231"/>
      <c r="AO64" s="231"/>
      <c r="AP64" s="231"/>
      <c r="AQ64" s="226"/>
      <c r="AR64" s="226"/>
      <c r="AS64" s="227"/>
      <c r="AT64" s="228"/>
      <c r="AU64" s="226"/>
      <c r="AV64" s="226"/>
      <c r="AW64" s="229"/>
      <c r="AX64" s="229"/>
      <c r="AY64" s="229"/>
      <c r="AZ64" s="226"/>
      <c r="BA64" s="226"/>
      <c r="BD64" s="231"/>
      <c r="BE64" s="231"/>
      <c r="BF64" s="231"/>
      <c r="BG64" s="231"/>
      <c r="BH64" s="226"/>
      <c r="BI64" s="226"/>
      <c r="BJ64" s="227"/>
      <c r="BK64" s="228"/>
      <c r="BL64" s="226"/>
      <c r="BM64" s="226"/>
      <c r="BN64" s="229"/>
      <c r="BO64" s="229"/>
      <c r="BP64" s="229"/>
      <c r="BQ64" s="226"/>
      <c r="BR64" s="226"/>
      <c r="BU64" s="231"/>
      <c r="BV64" s="231"/>
      <c r="BW64" s="231"/>
      <c r="BX64" s="231"/>
      <c r="BY64" s="226"/>
      <c r="BZ64" s="226"/>
      <c r="CA64" s="227"/>
      <c r="CB64" s="228"/>
      <c r="CC64" s="226"/>
      <c r="CD64" s="226"/>
      <c r="CE64" s="229"/>
      <c r="CF64" s="229"/>
      <c r="CG64" s="229"/>
      <c r="CH64" s="226"/>
      <c r="CI64" s="226"/>
      <c r="CL64" s="231"/>
      <c r="CM64" s="231"/>
      <c r="CN64" s="231"/>
      <c r="CO64" s="231"/>
      <c r="CP64" s="226"/>
      <c r="CQ64" s="226"/>
      <c r="CR64" s="227"/>
      <c r="CS64" s="228"/>
      <c r="CT64" s="226"/>
      <c r="CU64" s="226"/>
      <c r="CV64" s="229"/>
      <c r="CW64" s="229"/>
      <c r="CX64" s="229"/>
      <c r="CY64" s="226"/>
      <c r="CZ64" s="226"/>
      <c r="DC64" s="231"/>
      <c r="DD64" s="231"/>
      <c r="DE64" s="231"/>
      <c r="DF64" s="231"/>
      <c r="DG64" s="226"/>
      <c r="DH64" s="226"/>
      <c r="DI64" s="227"/>
      <c r="DJ64" s="228"/>
      <c r="DK64" s="226"/>
      <c r="DL64" s="226"/>
      <c r="DM64" s="229"/>
      <c r="DN64" s="229"/>
      <c r="DO64" s="229"/>
      <c r="DP64" s="226"/>
      <c r="DQ64" s="226"/>
      <c r="DT64" s="231"/>
      <c r="DU64" s="231"/>
      <c r="DV64" s="231"/>
      <c r="DW64" s="231"/>
      <c r="DX64" s="226"/>
      <c r="DY64" s="226"/>
      <c r="DZ64" s="227"/>
      <c r="EA64" s="228"/>
      <c r="EB64" s="226"/>
      <c r="EC64" s="226"/>
      <c r="ED64" s="229"/>
      <c r="EE64" s="229"/>
      <c r="EF64" s="229"/>
      <c r="EG64" s="226"/>
      <c r="EH64" s="226"/>
      <c r="EK64" s="231"/>
      <c r="EL64" s="231"/>
      <c r="EM64" s="231"/>
      <c r="EN64" s="231"/>
      <c r="EO64" s="226"/>
      <c r="EP64" s="226"/>
      <c r="EQ64" s="227"/>
      <c r="ER64" s="228"/>
      <c r="ES64" s="226"/>
      <c r="ET64" s="226"/>
      <c r="EU64" s="229"/>
      <c r="EV64" s="229"/>
      <c r="EW64" s="229"/>
      <c r="EX64" s="226"/>
      <c r="EY64" s="226"/>
      <c r="FB64" s="231"/>
      <c r="FC64" s="231"/>
      <c r="FD64" s="231"/>
      <c r="FE64" s="231"/>
      <c r="FF64" s="226"/>
      <c r="FG64" s="226"/>
      <c r="FH64" s="227"/>
      <c r="FI64" s="228"/>
      <c r="FJ64" s="226"/>
      <c r="FK64" s="226"/>
      <c r="FL64" s="229"/>
      <c r="FM64" s="229"/>
      <c r="FN64" s="229"/>
      <c r="FO64" s="226"/>
      <c r="FP64" s="226"/>
      <c r="FS64" s="231"/>
      <c r="FT64" s="231"/>
      <c r="FU64" s="231"/>
      <c r="FV64" s="231"/>
      <c r="FW64" s="226"/>
      <c r="FX64" s="226"/>
      <c r="FY64" s="227"/>
      <c r="FZ64" s="228"/>
      <c r="GA64" s="226"/>
      <c r="GB64" s="226"/>
      <c r="GC64" s="229"/>
      <c r="GD64" s="229"/>
      <c r="GE64" s="229"/>
      <c r="GF64" s="226"/>
      <c r="GG64" s="226"/>
      <c r="GJ64" s="231"/>
      <c r="GK64" s="231"/>
      <c r="GL64" s="231"/>
      <c r="GM64" s="231"/>
      <c r="GN64" s="226"/>
      <c r="GO64" s="226"/>
      <c r="GP64" s="227"/>
      <c r="GQ64" s="228"/>
      <c r="GR64" s="226"/>
      <c r="GS64" s="226"/>
      <c r="GT64" s="229"/>
      <c r="GU64" s="229"/>
      <c r="GV64" s="229"/>
      <c r="GW64" s="226"/>
      <c r="GX64" s="226"/>
      <c r="HA64" s="231"/>
      <c r="HB64" s="231"/>
      <c r="HC64" s="231"/>
      <c r="HD64" s="231"/>
      <c r="HE64" s="226"/>
      <c r="HF64" s="226"/>
      <c r="HG64" s="227"/>
      <c r="HH64" s="228"/>
      <c r="HI64" s="226"/>
      <c r="HJ64" s="226"/>
      <c r="HK64" s="229"/>
      <c r="HL64" s="229"/>
      <c r="HM64" s="229"/>
      <c r="HN64" s="226"/>
      <c r="HO64" s="226"/>
      <c r="HR64" s="231"/>
      <c r="HS64" s="231"/>
      <c r="HT64" s="231"/>
      <c r="HU64" s="231"/>
      <c r="HV64" s="226"/>
      <c r="HW64" s="226"/>
      <c r="HX64" s="227"/>
      <c r="HY64" s="228"/>
      <c r="HZ64" s="226"/>
      <c r="IA64" s="226"/>
      <c r="IB64" s="229"/>
      <c r="IC64" s="229"/>
      <c r="ID64" s="229"/>
      <c r="IE64" s="226"/>
      <c r="IF64" s="226"/>
      <c r="II64" s="231"/>
    </row>
    <row r="65" spans="1:243" s="230" customFormat="1" ht="42" customHeight="1" x14ac:dyDescent="0.2">
      <c r="A65" s="210" t="s">
        <v>4390</v>
      </c>
      <c r="B65" s="211" t="s">
        <v>4389</v>
      </c>
      <c r="C65" s="211" t="s">
        <v>4389</v>
      </c>
      <c r="D65" s="211" t="s">
        <v>4265</v>
      </c>
      <c r="E65" s="212" t="str">
        <f t="shared" si="2"/>
        <v>山陽小野田市日の出一丁目1-1</v>
      </c>
      <c r="F65" s="212" t="s">
        <v>4266</v>
      </c>
      <c r="G65" s="196">
        <v>38808</v>
      </c>
      <c r="H65" s="236" t="s">
        <v>4267</v>
      </c>
      <c r="I65" s="280"/>
      <c r="J65" s="369" t="s">
        <v>4370</v>
      </c>
      <c r="K65" s="370" t="s">
        <v>1583</v>
      </c>
      <c r="L65" s="370" t="s">
        <v>4389</v>
      </c>
      <c r="M65" s="371" t="s">
        <v>4268</v>
      </c>
      <c r="N65" s="371" t="s">
        <v>4388</v>
      </c>
      <c r="O65" s="372" t="s">
        <v>442</v>
      </c>
      <c r="P65" s="373" t="s">
        <v>21</v>
      </c>
      <c r="Q65" s="231"/>
      <c r="R65" s="226"/>
      <c r="S65" s="226"/>
      <c r="V65" s="231"/>
      <c r="W65" s="231"/>
      <c r="X65" s="231"/>
      <c r="Y65" s="231"/>
      <c r="Z65" s="226"/>
      <c r="AA65" s="226"/>
      <c r="AB65" s="227"/>
      <c r="AC65" s="228"/>
      <c r="AD65" s="226"/>
      <c r="AE65" s="226"/>
      <c r="AF65" s="229"/>
      <c r="AG65" s="229"/>
      <c r="AH65" s="229"/>
      <c r="AI65" s="226"/>
      <c r="AJ65" s="226"/>
      <c r="AM65" s="231"/>
      <c r="AN65" s="231"/>
      <c r="AO65" s="231"/>
      <c r="AP65" s="231"/>
      <c r="AQ65" s="226"/>
      <c r="AR65" s="226"/>
      <c r="AS65" s="227"/>
      <c r="AT65" s="228"/>
      <c r="AU65" s="226"/>
      <c r="AV65" s="226"/>
      <c r="AW65" s="229"/>
      <c r="AX65" s="229"/>
      <c r="AY65" s="229"/>
      <c r="AZ65" s="226"/>
      <c r="BA65" s="226"/>
      <c r="BD65" s="231"/>
      <c r="BE65" s="231"/>
      <c r="BF65" s="231"/>
      <c r="BG65" s="231"/>
      <c r="BH65" s="226"/>
      <c r="BI65" s="226"/>
      <c r="BJ65" s="227"/>
      <c r="BK65" s="228"/>
      <c r="BL65" s="226"/>
      <c r="BM65" s="226"/>
      <c r="BN65" s="229"/>
      <c r="BO65" s="229"/>
      <c r="BP65" s="229"/>
      <c r="BQ65" s="226"/>
      <c r="BR65" s="226"/>
      <c r="BU65" s="231"/>
      <c r="BV65" s="231"/>
      <c r="BW65" s="231"/>
      <c r="BX65" s="231"/>
      <c r="BY65" s="226"/>
      <c r="BZ65" s="226"/>
      <c r="CA65" s="227"/>
      <c r="CB65" s="228"/>
      <c r="CC65" s="226"/>
      <c r="CD65" s="226"/>
      <c r="CE65" s="229"/>
      <c r="CF65" s="229"/>
      <c r="CG65" s="229"/>
      <c r="CH65" s="226"/>
      <c r="CI65" s="226"/>
      <c r="CL65" s="231"/>
      <c r="CM65" s="231"/>
      <c r="CN65" s="231"/>
      <c r="CO65" s="231"/>
      <c r="CP65" s="226"/>
      <c r="CQ65" s="226"/>
      <c r="CR65" s="227"/>
      <c r="CS65" s="228"/>
      <c r="CT65" s="226"/>
      <c r="CU65" s="226"/>
      <c r="CV65" s="229"/>
      <c r="CW65" s="229"/>
      <c r="CX65" s="229"/>
      <c r="CY65" s="226"/>
      <c r="CZ65" s="226"/>
      <c r="DC65" s="231"/>
      <c r="DD65" s="231"/>
      <c r="DE65" s="231"/>
      <c r="DF65" s="231"/>
      <c r="DG65" s="226"/>
      <c r="DH65" s="226"/>
      <c r="DI65" s="227"/>
      <c r="DJ65" s="228"/>
      <c r="DK65" s="226"/>
      <c r="DL65" s="226"/>
      <c r="DM65" s="229"/>
      <c r="DN65" s="229"/>
      <c r="DO65" s="229"/>
      <c r="DP65" s="226"/>
      <c r="DQ65" s="226"/>
      <c r="DT65" s="231"/>
      <c r="DU65" s="231"/>
      <c r="DV65" s="231"/>
      <c r="DW65" s="231"/>
      <c r="DX65" s="226"/>
      <c r="DY65" s="226"/>
      <c r="DZ65" s="227"/>
      <c r="EA65" s="228"/>
      <c r="EB65" s="226"/>
      <c r="EC65" s="226"/>
      <c r="ED65" s="229"/>
      <c r="EE65" s="229"/>
      <c r="EF65" s="229"/>
      <c r="EG65" s="226"/>
      <c r="EH65" s="226"/>
      <c r="EK65" s="231"/>
      <c r="EL65" s="231"/>
      <c r="EM65" s="231"/>
      <c r="EN65" s="231"/>
      <c r="EO65" s="226"/>
      <c r="EP65" s="226"/>
      <c r="EQ65" s="227"/>
      <c r="ER65" s="228"/>
      <c r="ES65" s="226"/>
      <c r="ET65" s="226"/>
      <c r="EU65" s="229"/>
      <c r="EV65" s="229"/>
      <c r="EW65" s="229"/>
      <c r="EX65" s="226"/>
      <c r="EY65" s="226"/>
      <c r="FB65" s="231"/>
      <c r="FC65" s="231"/>
      <c r="FD65" s="231"/>
      <c r="FE65" s="231"/>
      <c r="FF65" s="226"/>
      <c r="FG65" s="226"/>
      <c r="FH65" s="227"/>
      <c r="FI65" s="228"/>
      <c r="FJ65" s="226"/>
      <c r="FK65" s="226"/>
      <c r="FL65" s="229"/>
      <c r="FM65" s="229"/>
      <c r="FN65" s="229"/>
      <c r="FO65" s="226"/>
      <c r="FP65" s="226"/>
      <c r="FS65" s="231"/>
      <c r="FT65" s="231"/>
      <c r="FU65" s="231"/>
      <c r="FV65" s="231"/>
      <c r="FW65" s="226"/>
      <c r="FX65" s="226"/>
      <c r="FY65" s="227"/>
      <c r="FZ65" s="228"/>
      <c r="GA65" s="226"/>
      <c r="GB65" s="226"/>
      <c r="GC65" s="229"/>
      <c r="GD65" s="229"/>
      <c r="GE65" s="229"/>
      <c r="GF65" s="226"/>
      <c r="GG65" s="226"/>
      <c r="GJ65" s="231"/>
      <c r="GK65" s="231"/>
      <c r="GL65" s="231"/>
      <c r="GM65" s="231"/>
      <c r="GN65" s="226"/>
      <c r="GO65" s="226"/>
      <c r="GP65" s="227"/>
      <c r="GQ65" s="228"/>
      <c r="GR65" s="226"/>
      <c r="GS65" s="226"/>
      <c r="GT65" s="229"/>
      <c r="GU65" s="229"/>
      <c r="GV65" s="229"/>
      <c r="GW65" s="226"/>
      <c r="GX65" s="226"/>
      <c r="HA65" s="231"/>
      <c r="HB65" s="231"/>
      <c r="HC65" s="231"/>
      <c r="HD65" s="231"/>
      <c r="HE65" s="226"/>
      <c r="HF65" s="226"/>
      <c r="HG65" s="227"/>
      <c r="HH65" s="228"/>
      <c r="HI65" s="226"/>
      <c r="HJ65" s="226"/>
      <c r="HK65" s="229"/>
      <c r="HL65" s="229"/>
      <c r="HM65" s="229"/>
      <c r="HN65" s="226"/>
      <c r="HO65" s="226"/>
      <c r="HR65" s="231"/>
      <c r="HS65" s="231"/>
      <c r="HT65" s="231"/>
      <c r="HU65" s="231"/>
      <c r="HV65" s="226"/>
      <c r="HW65" s="226"/>
      <c r="HX65" s="227"/>
      <c r="HY65" s="228"/>
      <c r="HZ65" s="226"/>
      <c r="IA65" s="226"/>
      <c r="IB65" s="229"/>
      <c r="IC65" s="229"/>
      <c r="ID65" s="229"/>
      <c r="IE65" s="226"/>
      <c r="IF65" s="226"/>
      <c r="II65" s="231"/>
    </row>
    <row r="66" spans="1:243" s="230" customFormat="1" ht="42" customHeight="1" x14ac:dyDescent="0.2">
      <c r="A66" s="210" t="s">
        <v>4387</v>
      </c>
      <c r="B66" s="211" t="s">
        <v>11</v>
      </c>
      <c r="C66" s="211" t="s">
        <v>11</v>
      </c>
      <c r="D66" s="211" t="s">
        <v>4269</v>
      </c>
      <c r="E66" s="212" t="str">
        <f t="shared" si="2"/>
        <v>大島郡周防大島町大字土居1325番地1</v>
      </c>
      <c r="F66" s="212" t="s">
        <v>4386</v>
      </c>
      <c r="G66" s="196">
        <v>38808</v>
      </c>
      <c r="H66" s="236" t="s">
        <v>4385</v>
      </c>
      <c r="I66" s="280"/>
      <c r="J66" s="369" t="s">
        <v>4370</v>
      </c>
      <c r="K66" s="370" t="s">
        <v>12</v>
      </c>
      <c r="L66" s="370" t="s">
        <v>783</v>
      </c>
      <c r="M66" s="371" t="s">
        <v>3032</v>
      </c>
      <c r="N66" s="371" t="s">
        <v>4384</v>
      </c>
      <c r="O66" s="372" t="s">
        <v>442</v>
      </c>
      <c r="P66" s="373" t="s">
        <v>21</v>
      </c>
      <c r="Q66" s="231"/>
      <c r="R66" s="226"/>
      <c r="S66" s="226"/>
      <c r="V66" s="231"/>
      <c r="W66" s="231"/>
      <c r="X66" s="231"/>
      <c r="Y66" s="231"/>
      <c r="Z66" s="226"/>
      <c r="AA66" s="226"/>
      <c r="AB66" s="227"/>
      <c r="AC66" s="228"/>
      <c r="AD66" s="226"/>
      <c r="AE66" s="226"/>
      <c r="AF66" s="229"/>
      <c r="AG66" s="229"/>
      <c r="AH66" s="229"/>
      <c r="AI66" s="226"/>
      <c r="AJ66" s="226"/>
      <c r="AM66" s="231"/>
      <c r="AN66" s="231"/>
      <c r="AO66" s="231"/>
      <c r="AP66" s="231"/>
      <c r="AQ66" s="226"/>
      <c r="AR66" s="226"/>
      <c r="AS66" s="227"/>
      <c r="AT66" s="228"/>
      <c r="AU66" s="226"/>
      <c r="AV66" s="226"/>
      <c r="AW66" s="229"/>
      <c r="AX66" s="229"/>
      <c r="AY66" s="229"/>
      <c r="AZ66" s="226"/>
      <c r="BA66" s="226"/>
      <c r="BD66" s="231"/>
      <c r="BE66" s="231"/>
      <c r="BF66" s="231"/>
      <c r="BG66" s="231"/>
      <c r="BH66" s="226"/>
      <c r="BI66" s="226"/>
      <c r="BJ66" s="227"/>
      <c r="BK66" s="228"/>
      <c r="BL66" s="226"/>
      <c r="BM66" s="226"/>
      <c r="BN66" s="229"/>
      <c r="BO66" s="229"/>
      <c r="BP66" s="229"/>
      <c r="BQ66" s="226"/>
      <c r="BR66" s="226"/>
      <c r="BU66" s="231"/>
      <c r="BV66" s="231"/>
      <c r="BW66" s="231"/>
      <c r="BX66" s="231"/>
      <c r="BY66" s="226"/>
      <c r="BZ66" s="226"/>
      <c r="CA66" s="227"/>
      <c r="CB66" s="228"/>
      <c r="CC66" s="226"/>
      <c r="CD66" s="226"/>
      <c r="CE66" s="229"/>
      <c r="CF66" s="229"/>
      <c r="CG66" s="229"/>
      <c r="CH66" s="226"/>
      <c r="CI66" s="226"/>
      <c r="CL66" s="231"/>
      <c r="CM66" s="231"/>
      <c r="CN66" s="231"/>
      <c r="CO66" s="231"/>
      <c r="CP66" s="226"/>
      <c r="CQ66" s="226"/>
      <c r="CR66" s="227"/>
      <c r="CS66" s="228"/>
      <c r="CT66" s="226"/>
      <c r="CU66" s="226"/>
      <c r="CV66" s="229"/>
      <c r="CW66" s="229"/>
      <c r="CX66" s="229"/>
      <c r="CY66" s="226"/>
      <c r="CZ66" s="226"/>
      <c r="DC66" s="231"/>
      <c r="DD66" s="231"/>
      <c r="DE66" s="231"/>
      <c r="DF66" s="231"/>
      <c r="DG66" s="226"/>
      <c r="DH66" s="226"/>
      <c r="DI66" s="227"/>
      <c r="DJ66" s="228"/>
      <c r="DK66" s="226"/>
      <c r="DL66" s="226"/>
      <c r="DM66" s="229"/>
      <c r="DN66" s="229"/>
      <c r="DO66" s="229"/>
      <c r="DP66" s="226"/>
      <c r="DQ66" s="226"/>
      <c r="DT66" s="231"/>
      <c r="DU66" s="231"/>
      <c r="DV66" s="231"/>
      <c r="DW66" s="231"/>
      <c r="DX66" s="226"/>
      <c r="DY66" s="226"/>
      <c r="DZ66" s="227"/>
      <c r="EA66" s="228"/>
      <c r="EB66" s="226"/>
      <c r="EC66" s="226"/>
      <c r="ED66" s="229"/>
      <c r="EE66" s="229"/>
      <c r="EF66" s="229"/>
      <c r="EG66" s="226"/>
      <c r="EH66" s="226"/>
      <c r="EK66" s="231"/>
      <c r="EL66" s="231"/>
      <c r="EM66" s="231"/>
      <c r="EN66" s="231"/>
      <c r="EO66" s="226"/>
      <c r="EP66" s="226"/>
      <c r="EQ66" s="227"/>
      <c r="ER66" s="228"/>
      <c r="ES66" s="226"/>
      <c r="ET66" s="226"/>
      <c r="EU66" s="229"/>
      <c r="EV66" s="229"/>
      <c r="EW66" s="229"/>
      <c r="EX66" s="226"/>
      <c r="EY66" s="226"/>
      <c r="FB66" s="231"/>
      <c r="FC66" s="231"/>
      <c r="FD66" s="231"/>
      <c r="FE66" s="231"/>
      <c r="FF66" s="226"/>
      <c r="FG66" s="226"/>
      <c r="FH66" s="227"/>
      <c r="FI66" s="228"/>
      <c r="FJ66" s="226"/>
      <c r="FK66" s="226"/>
      <c r="FL66" s="229"/>
      <c r="FM66" s="229"/>
      <c r="FN66" s="229"/>
      <c r="FO66" s="226"/>
      <c r="FP66" s="226"/>
      <c r="FS66" s="231"/>
      <c r="FT66" s="231"/>
      <c r="FU66" s="231"/>
      <c r="FV66" s="231"/>
      <c r="FW66" s="226"/>
      <c r="FX66" s="226"/>
      <c r="FY66" s="227"/>
      <c r="FZ66" s="228"/>
      <c r="GA66" s="226"/>
      <c r="GB66" s="226"/>
      <c r="GC66" s="229"/>
      <c r="GD66" s="229"/>
      <c r="GE66" s="229"/>
      <c r="GF66" s="226"/>
      <c r="GG66" s="226"/>
      <c r="GJ66" s="231"/>
      <c r="GK66" s="231"/>
      <c r="GL66" s="231"/>
      <c r="GM66" s="231"/>
      <c r="GN66" s="226"/>
      <c r="GO66" s="226"/>
      <c r="GP66" s="227"/>
      <c r="GQ66" s="228"/>
      <c r="GR66" s="226"/>
      <c r="GS66" s="226"/>
      <c r="GT66" s="229"/>
      <c r="GU66" s="229"/>
      <c r="GV66" s="229"/>
      <c r="GW66" s="226"/>
      <c r="GX66" s="226"/>
      <c r="HA66" s="231"/>
      <c r="HB66" s="231"/>
      <c r="HC66" s="231"/>
      <c r="HD66" s="231"/>
      <c r="HE66" s="226"/>
      <c r="HF66" s="226"/>
      <c r="HG66" s="227"/>
      <c r="HH66" s="228"/>
      <c r="HI66" s="226"/>
      <c r="HJ66" s="226"/>
      <c r="HK66" s="229"/>
      <c r="HL66" s="229"/>
      <c r="HM66" s="229"/>
      <c r="HN66" s="226"/>
      <c r="HO66" s="226"/>
      <c r="HR66" s="231"/>
      <c r="HS66" s="231"/>
      <c r="HT66" s="231"/>
      <c r="HU66" s="231"/>
      <c r="HV66" s="226"/>
      <c r="HW66" s="226"/>
      <c r="HX66" s="227"/>
      <c r="HY66" s="228"/>
      <c r="HZ66" s="226"/>
      <c r="IA66" s="226"/>
      <c r="IB66" s="229"/>
      <c r="IC66" s="229"/>
      <c r="ID66" s="229"/>
      <c r="IE66" s="226"/>
      <c r="IF66" s="226"/>
      <c r="II66" s="231"/>
    </row>
    <row r="67" spans="1:243" s="230" customFormat="1" ht="42" customHeight="1" x14ac:dyDescent="0.2">
      <c r="A67" s="210" t="s">
        <v>1493</v>
      </c>
      <c r="B67" s="211" t="s">
        <v>126</v>
      </c>
      <c r="C67" s="211" t="s">
        <v>126</v>
      </c>
      <c r="D67" s="211" t="s">
        <v>4383</v>
      </c>
      <c r="E67" s="212" t="str">
        <f t="shared" si="2"/>
        <v>玖珂郡和木町和木1丁目1番1号</v>
      </c>
      <c r="F67" s="212" t="s">
        <v>4270</v>
      </c>
      <c r="G67" s="196">
        <v>39539</v>
      </c>
      <c r="H67" s="236" t="s">
        <v>4271</v>
      </c>
      <c r="I67" s="280"/>
      <c r="J67" s="369" t="s">
        <v>4370</v>
      </c>
      <c r="K67" s="370" t="s">
        <v>2864</v>
      </c>
      <c r="L67" s="370" t="s">
        <v>784</v>
      </c>
      <c r="M67" s="371" t="s">
        <v>129</v>
      </c>
      <c r="N67" s="371" t="s">
        <v>4382</v>
      </c>
      <c r="O67" s="372" t="s">
        <v>127</v>
      </c>
      <c r="P67" s="373" t="s">
        <v>116</v>
      </c>
      <c r="Q67" s="231"/>
      <c r="R67" s="226"/>
      <c r="S67" s="226"/>
      <c r="V67" s="231"/>
      <c r="W67" s="231"/>
      <c r="X67" s="231"/>
      <c r="Y67" s="231"/>
      <c r="Z67" s="226"/>
      <c r="AA67" s="226"/>
      <c r="AB67" s="227"/>
      <c r="AC67" s="228"/>
      <c r="AD67" s="226"/>
      <c r="AE67" s="226"/>
      <c r="AF67" s="229"/>
      <c r="AG67" s="229"/>
      <c r="AH67" s="229"/>
      <c r="AI67" s="226"/>
      <c r="AJ67" s="226"/>
      <c r="AM67" s="231"/>
      <c r="AN67" s="231"/>
      <c r="AO67" s="231"/>
      <c r="AP67" s="231"/>
      <c r="AQ67" s="226"/>
      <c r="AR67" s="226"/>
      <c r="AS67" s="227"/>
      <c r="AT67" s="228"/>
      <c r="AU67" s="226"/>
      <c r="AV67" s="226"/>
      <c r="AW67" s="229"/>
      <c r="AX67" s="229"/>
      <c r="AY67" s="229"/>
      <c r="AZ67" s="226"/>
      <c r="BA67" s="226"/>
      <c r="BD67" s="231"/>
      <c r="BE67" s="231"/>
      <c r="BF67" s="231"/>
      <c r="BG67" s="231"/>
      <c r="BH67" s="226"/>
      <c r="BI67" s="226"/>
      <c r="BJ67" s="227"/>
      <c r="BK67" s="228"/>
      <c r="BL67" s="226"/>
      <c r="BM67" s="226"/>
      <c r="BN67" s="229"/>
      <c r="BO67" s="229"/>
      <c r="BP67" s="229"/>
      <c r="BQ67" s="226"/>
      <c r="BR67" s="226"/>
      <c r="BU67" s="231"/>
      <c r="BV67" s="231"/>
      <c r="BW67" s="231"/>
      <c r="BX67" s="231"/>
      <c r="BY67" s="226"/>
      <c r="BZ67" s="226"/>
      <c r="CA67" s="227"/>
      <c r="CB67" s="228"/>
      <c r="CC67" s="226"/>
      <c r="CD67" s="226"/>
      <c r="CE67" s="229"/>
      <c r="CF67" s="229"/>
      <c r="CG67" s="229"/>
      <c r="CH67" s="226"/>
      <c r="CI67" s="226"/>
      <c r="CL67" s="231"/>
      <c r="CM67" s="231"/>
      <c r="CN67" s="231"/>
      <c r="CO67" s="231"/>
      <c r="CP67" s="226"/>
      <c r="CQ67" s="226"/>
      <c r="CR67" s="227"/>
      <c r="CS67" s="228"/>
      <c r="CT67" s="226"/>
      <c r="CU67" s="226"/>
      <c r="CV67" s="229"/>
      <c r="CW67" s="229"/>
      <c r="CX67" s="229"/>
      <c r="CY67" s="226"/>
      <c r="CZ67" s="226"/>
      <c r="DC67" s="231"/>
      <c r="DD67" s="231"/>
      <c r="DE67" s="231"/>
      <c r="DF67" s="231"/>
      <c r="DG67" s="226"/>
      <c r="DH67" s="226"/>
      <c r="DI67" s="227"/>
      <c r="DJ67" s="228"/>
      <c r="DK67" s="226"/>
      <c r="DL67" s="226"/>
      <c r="DM67" s="229"/>
      <c r="DN67" s="229"/>
      <c r="DO67" s="229"/>
      <c r="DP67" s="226"/>
      <c r="DQ67" s="226"/>
      <c r="DT67" s="231"/>
      <c r="DU67" s="231"/>
      <c r="DV67" s="231"/>
      <c r="DW67" s="231"/>
      <c r="DX67" s="226"/>
      <c r="DY67" s="226"/>
      <c r="DZ67" s="227"/>
      <c r="EA67" s="228"/>
      <c r="EB67" s="226"/>
      <c r="EC67" s="226"/>
      <c r="ED67" s="229"/>
      <c r="EE67" s="229"/>
      <c r="EF67" s="229"/>
      <c r="EG67" s="226"/>
      <c r="EH67" s="226"/>
      <c r="EK67" s="231"/>
      <c r="EL67" s="231"/>
      <c r="EM67" s="231"/>
      <c r="EN67" s="231"/>
      <c r="EO67" s="226"/>
      <c r="EP67" s="226"/>
      <c r="EQ67" s="227"/>
      <c r="ER67" s="228"/>
      <c r="ES67" s="226"/>
      <c r="ET67" s="226"/>
      <c r="EU67" s="229"/>
      <c r="EV67" s="229"/>
      <c r="EW67" s="229"/>
      <c r="EX67" s="226"/>
      <c r="EY67" s="226"/>
      <c r="FB67" s="231"/>
      <c r="FC67" s="231"/>
      <c r="FD67" s="231"/>
      <c r="FE67" s="231"/>
      <c r="FF67" s="226"/>
      <c r="FG67" s="226"/>
      <c r="FH67" s="227"/>
      <c r="FI67" s="228"/>
      <c r="FJ67" s="226"/>
      <c r="FK67" s="226"/>
      <c r="FL67" s="229"/>
      <c r="FM67" s="229"/>
      <c r="FN67" s="229"/>
      <c r="FO67" s="226"/>
      <c r="FP67" s="226"/>
      <c r="FS67" s="231"/>
      <c r="FT67" s="231"/>
      <c r="FU67" s="231"/>
      <c r="FV67" s="231"/>
      <c r="FW67" s="226"/>
      <c r="FX67" s="226"/>
      <c r="FY67" s="227"/>
      <c r="FZ67" s="228"/>
      <c r="GA67" s="226"/>
      <c r="GB67" s="226"/>
      <c r="GC67" s="229"/>
      <c r="GD67" s="229"/>
      <c r="GE67" s="229"/>
      <c r="GF67" s="226"/>
      <c r="GG67" s="226"/>
      <c r="GJ67" s="231"/>
      <c r="GK67" s="231"/>
      <c r="GL67" s="231"/>
      <c r="GM67" s="231"/>
      <c r="GN67" s="226"/>
      <c r="GO67" s="226"/>
      <c r="GP67" s="227"/>
      <c r="GQ67" s="228"/>
      <c r="GR67" s="226"/>
      <c r="GS67" s="226"/>
      <c r="GT67" s="229"/>
      <c r="GU67" s="229"/>
      <c r="GV67" s="229"/>
      <c r="GW67" s="226"/>
      <c r="GX67" s="226"/>
      <c r="HA67" s="231"/>
      <c r="HB67" s="231"/>
      <c r="HC67" s="231"/>
      <c r="HD67" s="231"/>
      <c r="HE67" s="226"/>
      <c r="HF67" s="226"/>
      <c r="HG67" s="227"/>
      <c r="HH67" s="228"/>
      <c r="HI67" s="226"/>
      <c r="HJ67" s="226"/>
      <c r="HK67" s="229"/>
      <c r="HL67" s="229"/>
      <c r="HM67" s="229"/>
      <c r="HN67" s="226"/>
      <c r="HO67" s="226"/>
      <c r="HR67" s="231"/>
      <c r="HS67" s="231"/>
      <c r="HT67" s="231"/>
      <c r="HU67" s="231"/>
      <c r="HV67" s="226"/>
      <c r="HW67" s="226"/>
      <c r="HX67" s="227"/>
      <c r="HY67" s="228"/>
      <c r="HZ67" s="226"/>
      <c r="IA67" s="226"/>
      <c r="IB67" s="229"/>
      <c r="IC67" s="229"/>
      <c r="ID67" s="229"/>
      <c r="IE67" s="226"/>
      <c r="IF67" s="226"/>
      <c r="II67" s="231"/>
    </row>
    <row r="68" spans="1:243" s="230" customFormat="1" ht="42" customHeight="1" x14ac:dyDescent="0.2">
      <c r="A68" s="210" t="s">
        <v>4381</v>
      </c>
      <c r="B68" s="211" t="s">
        <v>4380</v>
      </c>
      <c r="C68" s="211" t="s">
        <v>4380</v>
      </c>
      <c r="D68" s="211" t="s">
        <v>3073</v>
      </c>
      <c r="E68" s="212" t="str">
        <f t="shared" si="2"/>
        <v>熊毛郡上関町大字長島448番地</v>
      </c>
      <c r="F68" s="212" t="s">
        <v>1081</v>
      </c>
      <c r="G68" s="196">
        <v>38808</v>
      </c>
      <c r="H68" s="236" t="s">
        <v>8197</v>
      </c>
      <c r="I68" s="280"/>
      <c r="J68" s="369" t="s">
        <v>4370</v>
      </c>
      <c r="K68" s="370" t="s">
        <v>2867</v>
      </c>
      <c r="L68" s="370" t="s">
        <v>777</v>
      </c>
      <c r="M68" s="371" t="s">
        <v>8198</v>
      </c>
      <c r="N68" s="371" t="s">
        <v>4379</v>
      </c>
      <c r="O68" s="372" t="s">
        <v>442</v>
      </c>
      <c r="P68" s="373" t="s">
        <v>21</v>
      </c>
      <c r="Q68" s="231"/>
      <c r="R68" s="226"/>
      <c r="S68" s="226"/>
      <c r="V68" s="231"/>
      <c r="W68" s="231"/>
      <c r="X68" s="231"/>
      <c r="Y68" s="231"/>
      <c r="Z68" s="226"/>
      <c r="AA68" s="226"/>
      <c r="AB68" s="227"/>
      <c r="AC68" s="228"/>
      <c r="AD68" s="226"/>
      <c r="AE68" s="226"/>
      <c r="AF68" s="229"/>
      <c r="AG68" s="229"/>
      <c r="AH68" s="229"/>
      <c r="AI68" s="226"/>
      <c r="AJ68" s="226"/>
      <c r="AM68" s="231"/>
      <c r="AN68" s="231"/>
      <c r="AO68" s="231"/>
      <c r="AP68" s="231"/>
      <c r="AQ68" s="226"/>
      <c r="AR68" s="226"/>
      <c r="AS68" s="227"/>
      <c r="AT68" s="228"/>
      <c r="AU68" s="226"/>
      <c r="AV68" s="226"/>
      <c r="AW68" s="229"/>
      <c r="AX68" s="229"/>
      <c r="AY68" s="229"/>
      <c r="AZ68" s="226"/>
      <c r="BA68" s="226"/>
      <c r="BD68" s="231"/>
      <c r="BE68" s="231"/>
      <c r="BF68" s="231"/>
      <c r="BG68" s="231"/>
      <c r="BH68" s="226"/>
      <c r="BI68" s="226"/>
      <c r="BJ68" s="227"/>
      <c r="BK68" s="228"/>
      <c r="BL68" s="226"/>
      <c r="BM68" s="226"/>
      <c r="BN68" s="229"/>
      <c r="BO68" s="229"/>
      <c r="BP68" s="229"/>
      <c r="BQ68" s="226"/>
      <c r="BR68" s="226"/>
      <c r="BU68" s="231"/>
      <c r="BV68" s="231"/>
      <c r="BW68" s="231"/>
      <c r="BX68" s="231"/>
      <c r="BY68" s="226"/>
      <c r="BZ68" s="226"/>
      <c r="CA68" s="227"/>
      <c r="CB68" s="228"/>
      <c r="CC68" s="226"/>
      <c r="CD68" s="226"/>
      <c r="CE68" s="229"/>
      <c r="CF68" s="229"/>
      <c r="CG68" s="229"/>
      <c r="CH68" s="226"/>
      <c r="CI68" s="226"/>
      <c r="CL68" s="231"/>
      <c r="CM68" s="231"/>
      <c r="CN68" s="231"/>
      <c r="CO68" s="231"/>
      <c r="CP68" s="226"/>
      <c r="CQ68" s="226"/>
      <c r="CR68" s="227"/>
      <c r="CS68" s="228"/>
      <c r="CT68" s="226"/>
      <c r="CU68" s="226"/>
      <c r="CV68" s="229"/>
      <c r="CW68" s="229"/>
      <c r="CX68" s="229"/>
      <c r="CY68" s="226"/>
      <c r="CZ68" s="226"/>
      <c r="DC68" s="231"/>
      <c r="DD68" s="231"/>
      <c r="DE68" s="231"/>
      <c r="DF68" s="231"/>
      <c r="DG68" s="226"/>
      <c r="DH68" s="226"/>
      <c r="DI68" s="227"/>
      <c r="DJ68" s="228"/>
      <c r="DK68" s="226"/>
      <c r="DL68" s="226"/>
      <c r="DM68" s="229"/>
      <c r="DN68" s="229"/>
      <c r="DO68" s="229"/>
      <c r="DP68" s="226"/>
      <c r="DQ68" s="226"/>
      <c r="DT68" s="231"/>
      <c r="DU68" s="231"/>
      <c r="DV68" s="231"/>
      <c r="DW68" s="231"/>
      <c r="DX68" s="226"/>
      <c r="DY68" s="226"/>
      <c r="DZ68" s="227"/>
      <c r="EA68" s="228"/>
      <c r="EB68" s="226"/>
      <c r="EC68" s="226"/>
      <c r="ED68" s="229"/>
      <c r="EE68" s="229"/>
      <c r="EF68" s="229"/>
      <c r="EG68" s="226"/>
      <c r="EH68" s="226"/>
      <c r="EK68" s="231"/>
      <c r="EL68" s="231"/>
      <c r="EM68" s="231"/>
      <c r="EN68" s="231"/>
      <c r="EO68" s="226"/>
      <c r="EP68" s="226"/>
      <c r="EQ68" s="227"/>
      <c r="ER68" s="228"/>
      <c r="ES68" s="226"/>
      <c r="ET68" s="226"/>
      <c r="EU68" s="229"/>
      <c r="EV68" s="229"/>
      <c r="EW68" s="229"/>
      <c r="EX68" s="226"/>
      <c r="EY68" s="226"/>
      <c r="FB68" s="231"/>
      <c r="FC68" s="231"/>
      <c r="FD68" s="231"/>
      <c r="FE68" s="231"/>
      <c r="FF68" s="226"/>
      <c r="FG68" s="226"/>
      <c r="FH68" s="227"/>
      <c r="FI68" s="228"/>
      <c r="FJ68" s="226"/>
      <c r="FK68" s="226"/>
      <c r="FL68" s="229"/>
      <c r="FM68" s="229"/>
      <c r="FN68" s="229"/>
      <c r="FO68" s="226"/>
      <c r="FP68" s="226"/>
      <c r="FS68" s="231"/>
      <c r="FT68" s="231"/>
      <c r="FU68" s="231"/>
      <c r="FV68" s="231"/>
      <c r="FW68" s="226"/>
      <c r="FX68" s="226"/>
      <c r="FY68" s="227"/>
      <c r="FZ68" s="228"/>
      <c r="GA68" s="226"/>
      <c r="GB68" s="226"/>
      <c r="GC68" s="229"/>
      <c r="GD68" s="229"/>
      <c r="GE68" s="229"/>
      <c r="GF68" s="226"/>
      <c r="GG68" s="226"/>
      <c r="GJ68" s="231"/>
      <c r="GK68" s="231"/>
      <c r="GL68" s="231"/>
      <c r="GM68" s="231"/>
      <c r="GN68" s="226"/>
      <c r="GO68" s="226"/>
      <c r="GP68" s="227"/>
      <c r="GQ68" s="228"/>
      <c r="GR68" s="226"/>
      <c r="GS68" s="226"/>
      <c r="GT68" s="229"/>
      <c r="GU68" s="229"/>
      <c r="GV68" s="229"/>
      <c r="GW68" s="226"/>
      <c r="GX68" s="226"/>
      <c r="HA68" s="231"/>
      <c r="HB68" s="231"/>
      <c r="HC68" s="231"/>
      <c r="HD68" s="231"/>
      <c r="HE68" s="226"/>
      <c r="HF68" s="226"/>
      <c r="HG68" s="227"/>
      <c r="HH68" s="228"/>
      <c r="HI68" s="226"/>
      <c r="HJ68" s="226"/>
      <c r="HK68" s="229"/>
      <c r="HL68" s="229"/>
      <c r="HM68" s="229"/>
      <c r="HN68" s="226"/>
      <c r="HO68" s="226"/>
      <c r="HR68" s="231"/>
      <c r="HS68" s="231"/>
      <c r="HT68" s="231"/>
      <c r="HU68" s="231"/>
      <c r="HV68" s="226"/>
      <c r="HW68" s="226"/>
      <c r="HX68" s="227"/>
      <c r="HY68" s="228"/>
      <c r="HZ68" s="226"/>
      <c r="IA68" s="226"/>
      <c r="IB68" s="229"/>
      <c r="IC68" s="229"/>
      <c r="ID68" s="229"/>
      <c r="IE68" s="226"/>
      <c r="IF68" s="226"/>
      <c r="II68" s="231"/>
    </row>
    <row r="69" spans="1:243" s="230" customFormat="1" ht="42" customHeight="1" x14ac:dyDescent="0.2">
      <c r="A69" s="210" t="s">
        <v>4378</v>
      </c>
      <c r="B69" s="211" t="s">
        <v>4377</v>
      </c>
      <c r="C69" s="211" t="s">
        <v>4377</v>
      </c>
      <c r="D69" s="211" t="s">
        <v>8199</v>
      </c>
      <c r="E69" s="212" t="str">
        <f t="shared" si="2"/>
        <v>熊毛郡田布施町大字宿井406番地</v>
      </c>
      <c r="F69" s="212" t="s">
        <v>1082</v>
      </c>
      <c r="G69" s="196">
        <v>38808</v>
      </c>
      <c r="H69" s="236" t="s">
        <v>4272</v>
      </c>
      <c r="I69" s="280"/>
      <c r="J69" s="369" t="s">
        <v>4370</v>
      </c>
      <c r="K69" s="370" t="s">
        <v>4376</v>
      </c>
      <c r="L69" s="370" t="s">
        <v>778</v>
      </c>
      <c r="M69" s="371" t="s">
        <v>4375</v>
      </c>
      <c r="N69" s="371" t="s">
        <v>4374</v>
      </c>
      <c r="O69" s="372" t="s">
        <v>250</v>
      </c>
      <c r="P69" s="373" t="s">
        <v>10</v>
      </c>
      <c r="Q69" s="231"/>
      <c r="R69" s="226"/>
      <c r="S69" s="226"/>
      <c r="V69" s="231"/>
      <c r="W69" s="231"/>
      <c r="X69" s="231"/>
      <c r="Y69" s="231"/>
      <c r="Z69" s="226"/>
      <c r="AA69" s="226"/>
      <c r="AB69" s="227"/>
      <c r="AC69" s="228"/>
      <c r="AD69" s="226"/>
      <c r="AE69" s="226"/>
      <c r="AF69" s="229"/>
      <c r="AG69" s="229"/>
      <c r="AH69" s="229"/>
      <c r="AI69" s="226"/>
      <c r="AJ69" s="226"/>
      <c r="AM69" s="231"/>
      <c r="AN69" s="231"/>
      <c r="AO69" s="231"/>
      <c r="AP69" s="231"/>
      <c r="AQ69" s="226"/>
      <c r="AR69" s="226"/>
      <c r="AS69" s="227"/>
      <c r="AT69" s="228"/>
      <c r="AU69" s="226"/>
      <c r="AV69" s="226"/>
      <c r="AW69" s="229"/>
      <c r="AX69" s="229"/>
      <c r="AY69" s="229"/>
      <c r="AZ69" s="226"/>
      <c r="BA69" s="226"/>
      <c r="BD69" s="231"/>
      <c r="BE69" s="231"/>
      <c r="BF69" s="231"/>
      <c r="BG69" s="231"/>
      <c r="BH69" s="226"/>
      <c r="BI69" s="226"/>
      <c r="BJ69" s="227"/>
      <c r="BK69" s="228"/>
      <c r="BL69" s="226"/>
      <c r="BM69" s="226"/>
      <c r="BN69" s="229"/>
      <c r="BO69" s="229"/>
      <c r="BP69" s="229"/>
      <c r="BQ69" s="226"/>
      <c r="BR69" s="226"/>
      <c r="BU69" s="231"/>
      <c r="BV69" s="231"/>
      <c r="BW69" s="231"/>
      <c r="BX69" s="231"/>
      <c r="BY69" s="226"/>
      <c r="BZ69" s="226"/>
      <c r="CA69" s="227"/>
      <c r="CB69" s="228"/>
      <c r="CC69" s="226"/>
      <c r="CD69" s="226"/>
      <c r="CE69" s="229"/>
      <c r="CF69" s="229"/>
      <c r="CG69" s="229"/>
      <c r="CH69" s="226"/>
      <c r="CI69" s="226"/>
      <c r="CL69" s="231"/>
      <c r="CM69" s="231"/>
      <c r="CN69" s="231"/>
      <c r="CO69" s="231"/>
      <c r="CP69" s="226"/>
      <c r="CQ69" s="226"/>
      <c r="CR69" s="227"/>
      <c r="CS69" s="228"/>
      <c r="CT69" s="226"/>
      <c r="CU69" s="226"/>
      <c r="CV69" s="229"/>
      <c r="CW69" s="229"/>
      <c r="CX69" s="229"/>
      <c r="CY69" s="226"/>
      <c r="CZ69" s="226"/>
      <c r="DC69" s="231"/>
      <c r="DD69" s="231"/>
      <c r="DE69" s="231"/>
      <c r="DF69" s="231"/>
      <c r="DG69" s="226"/>
      <c r="DH69" s="226"/>
      <c r="DI69" s="227"/>
      <c r="DJ69" s="228"/>
      <c r="DK69" s="226"/>
      <c r="DL69" s="226"/>
      <c r="DM69" s="229"/>
      <c r="DN69" s="229"/>
      <c r="DO69" s="229"/>
      <c r="DP69" s="226"/>
      <c r="DQ69" s="226"/>
      <c r="DT69" s="231"/>
      <c r="DU69" s="231"/>
      <c r="DV69" s="231"/>
      <c r="DW69" s="231"/>
      <c r="DX69" s="226"/>
      <c r="DY69" s="226"/>
      <c r="DZ69" s="227"/>
      <c r="EA69" s="228"/>
      <c r="EB69" s="226"/>
      <c r="EC69" s="226"/>
      <c r="ED69" s="229"/>
      <c r="EE69" s="229"/>
      <c r="EF69" s="229"/>
      <c r="EG69" s="226"/>
      <c r="EH69" s="226"/>
      <c r="EK69" s="231"/>
      <c r="EL69" s="231"/>
      <c r="EM69" s="231"/>
      <c r="EN69" s="231"/>
      <c r="EO69" s="226"/>
      <c r="EP69" s="226"/>
      <c r="EQ69" s="227"/>
      <c r="ER69" s="228"/>
      <c r="ES69" s="226"/>
      <c r="ET69" s="226"/>
      <c r="EU69" s="229"/>
      <c r="EV69" s="229"/>
      <c r="EW69" s="229"/>
      <c r="EX69" s="226"/>
      <c r="EY69" s="226"/>
      <c r="FB69" s="231"/>
      <c r="FC69" s="231"/>
      <c r="FD69" s="231"/>
      <c r="FE69" s="231"/>
      <c r="FF69" s="226"/>
      <c r="FG69" s="226"/>
      <c r="FH69" s="227"/>
      <c r="FI69" s="228"/>
      <c r="FJ69" s="226"/>
      <c r="FK69" s="226"/>
      <c r="FL69" s="229"/>
      <c r="FM69" s="229"/>
      <c r="FN69" s="229"/>
      <c r="FO69" s="226"/>
      <c r="FP69" s="226"/>
      <c r="FS69" s="231"/>
      <c r="FT69" s="231"/>
      <c r="FU69" s="231"/>
      <c r="FV69" s="231"/>
      <c r="FW69" s="226"/>
      <c r="FX69" s="226"/>
      <c r="FY69" s="227"/>
      <c r="FZ69" s="228"/>
      <c r="GA69" s="226"/>
      <c r="GB69" s="226"/>
      <c r="GC69" s="229"/>
      <c r="GD69" s="229"/>
      <c r="GE69" s="229"/>
      <c r="GF69" s="226"/>
      <c r="GG69" s="226"/>
      <c r="GJ69" s="231"/>
      <c r="GK69" s="231"/>
      <c r="GL69" s="231"/>
      <c r="GM69" s="231"/>
      <c r="GN69" s="226"/>
      <c r="GO69" s="226"/>
      <c r="GP69" s="227"/>
      <c r="GQ69" s="228"/>
      <c r="GR69" s="226"/>
      <c r="GS69" s="226"/>
      <c r="GT69" s="229"/>
      <c r="GU69" s="229"/>
      <c r="GV69" s="229"/>
      <c r="GW69" s="226"/>
      <c r="GX69" s="226"/>
      <c r="HA69" s="231"/>
      <c r="HB69" s="231"/>
      <c r="HC69" s="231"/>
      <c r="HD69" s="231"/>
      <c r="HE69" s="226"/>
      <c r="HF69" s="226"/>
      <c r="HG69" s="227"/>
      <c r="HH69" s="228"/>
      <c r="HI69" s="226"/>
      <c r="HJ69" s="226"/>
      <c r="HK69" s="229"/>
      <c r="HL69" s="229"/>
      <c r="HM69" s="229"/>
      <c r="HN69" s="226"/>
      <c r="HO69" s="226"/>
      <c r="HR69" s="231"/>
      <c r="HS69" s="231"/>
      <c r="HT69" s="231"/>
      <c r="HU69" s="231"/>
      <c r="HV69" s="226"/>
      <c r="HW69" s="226"/>
      <c r="HX69" s="227"/>
      <c r="HY69" s="228"/>
      <c r="HZ69" s="226"/>
      <c r="IA69" s="226"/>
      <c r="IB69" s="229"/>
      <c r="IC69" s="229"/>
      <c r="ID69" s="229"/>
      <c r="IE69" s="226"/>
      <c r="IF69" s="226"/>
      <c r="II69" s="231"/>
    </row>
    <row r="70" spans="1:243" s="230" customFormat="1" ht="42" customHeight="1" x14ac:dyDescent="0.2">
      <c r="A70" s="210" t="s">
        <v>2485</v>
      </c>
      <c r="B70" s="211" t="s">
        <v>4373</v>
      </c>
      <c r="C70" s="211" t="s">
        <v>4372</v>
      </c>
      <c r="D70" s="211" t="s">
        <v>4371</v>
      </c>
      <c r="E70" s="212" t="str">
        <f t="shared" si="2"/>
        <v>熊毛郡平生町大字平生村618-2</v>
      </c>
      <c r="F70" s="212" t="s">
        <v>1322</v>
      </c>
      <c r="G70" s="196">
        <v>38808</v>
      </c>
      <c r="H70" s="236" t="s">
        <v>4273</v>
      </c>
      <c r="I70" s="280"/>
      <c r="J70" s="369" t="s">
        <v>4370</v>
      </c>
      <c r="K70" s="370" t="s">
        <v>3753</v>
      </c>
      <c r="L70" s="370" t="s">
        <v>779</v>
      </c>
      <c r="M70" s="371" t="s">
        <v>4274</v>
      </c>
      <c r="N70" s="371" t="s">
        <v>4369</v>
      </c>
      <c r="O70" s="372" t="s">
        <v>250</v>
      </c>
      <c r="P70" s="373" t="s">
        <v>10</v>
      </c>
      <c r="Q70" s="231"/>
      <c r="R70" s="226"/>
      <c r="S70" s="226"/>
      <c r="V70" s="231"/>
      <c r="W70" s="231"/>
      <c r="X70" s="231"/>
      <c r="Y70" s="231"/>
      <c r="Z70" s="226"/>
      <c r="AA70" s="226"/>
      <c r="AB70" s="227"/>
      <c r="AC70" s="228"/>
      <c r="AD70" s="226"/>
      <c r="AE70" s="226"/>
      <c r="AF70" s="229"/>
      <c r="AG70" s="229"/>
      <c r="AH70" s="229"/>
      <c r="AI70" s="226"/>
      <c r="AJ70" s="226"/>
      <c r="AM70" s="231"/>
      <c r="AN70" s="231"/>
      <c r="AO70" s="231"/>
      <c r="AP70" s="231"/>
      <c r="AQ70" s="226"/>
      <c r="AR70" s="226"/>
      <c r="AS70" s="227"/>
      <c r="AT70" s="228"/>
      <c r="AU70" s="226"/>
      <c r="AV70" s="226"/>
      <c r="AW70" s="229"/>
      <c r="AX70" s="229"/>
      <c r="AY70" s="229"/>
      <c r="AZ70" s="226"/>
      <c r="BA70" s="226"/>
      <c r="BD70" s="231"/>
      <c r="BE70" s="231"/>
      <c r="BF70" s="231"/>
      <c r="BG70" s="231"/>
      <c r="BH70" s="226"/>
      <c r="BI70" s="226"/>
      <c r="BJ70" s="227"/>
      <c r="BK70" s="228"/>
      <c r="BL70" s="226"/>
      <c r="BM70" s="226"/>
      <c r="BN70" s="229"/>
      <c r="BO70" s="229"/>
      <c r="BP70" s="229"/>
      <c r="BQ70" s="226"/>
      <c r="BR70" s="226"/>
      <c r="BU70" s="231"/>
      <c r="BV70" s="231"/>
      <c r="BW70" s="231"/>
      <c r="BX70" s="231"/>
      <c r="BY70" s="226"/>
      <c r="BZ70" s="226"/>
      <c r="CA70" s="227"/>
      <c r="CB70" s="228"/>
      <c r="CC70" s="226"/>
      <c r="CD70" s="226"/>
      <c r="CE70" s="229"/>
      <c r="CF70" s="229"/>
      <c r="CG70" s="229"/>
      <c r="CH70" s="226"/>
      <c r="CI70" s="226"/>
      <c r="CL70" s="231"/>
      <c r="CM70" s="231"/>
      <c r="CN70" s="231"/>
      <c r="CO70" s="231"/>
      <c r="CP70" s="226"/>
      <c r="CQ70" s="226"/>
      <c r="CR70" s="227"/>
      <c r="CS70" s="228"/>
      <c r="CT70" s="226"/>
      <c r="CU70" s="226"/>
      <c r="CV70" s="229"/>
      <c r="CW70" s="229"/>
      <c r="CX70" s="229"/>
      <c r="CY70" s="226"/>
      <c r="CZ70" s="226"/>
      <c r="DC70" s="231"/>
      <c r="DD70" s="231"/>
      <c r="DE70" s="231"/>
      <c r="DF70" s="231"/>
      <c r="DG70" s="226"/>
      <c r="DH70" s="226"/>
      <c r="DI70" s="227"/>
      <c r="DJ70" s="228"/>
      <c r="DK70" s="226"/>
      <c r="DL70" s="226"/>
      <c r="DM70" s="229"/>
      <c r="DN70" s="229"/>
      <c r="DO70" s="229"/>
      <c r="DP70" s="226"/>
      <c r="DQ70" s="226"/>
      <c r="DT70" s="231"/>
      <c r="DU70" s="231"/>
      <c r="DV70" s="231"/>
      <c r="DW70" s="231"/>
      <c r="DX70" s="226"/>
      <c r="DY70" s="226"/>
      <c r="DZ70" s="227"/>
      <c r="EA70" s="228"/>
      <c r="EB70" s="226"/>
      <c r="EC70" s="226"/>
      <c r="ED70" s="229"/>
      <c r="EE70" s="229"/>
      <c r="EF70" s="229"/>
      <c r="EG70" s="226"/>
      <c r="EH70" s="226"/>
      <c r="EK70" s="231"/>
      <c r="EL70" s="231"/>
      <c r="EM70" s="231"/>
      <c r="EN70" s="231"/>
      <c r="EO70" s="226"/>
      <c r="EP70" s="226"/>
      <c r="EQ70" s="227"/>
      <c r="ER70" s="228"/>
      <c r="ES70" s="226"/>
      <c r="ET70" s="226"/>
      <c r="EU70" s="229"/>
      <c r="EV70" s="229"/>
      <c r="EW70" s="229"/>
      <c r="EX70" s="226"/>
      <c r="EY70" s="226"/>
      <c r="FB70" s="231"/>
      <c r="FC70" s="231"/>
      <c r="FD70" s="231"/>
      <c r="FE70" s="231"/>
      <c r="FF70" s="226"/>
      <c r="FG70" s="226"/>
      <c r="FH70" s="227"/>
      <c r="FI70" s="228"/>
      <c r="FJ70" s="226"/>
      <c r="FK70" s="226"/>
      <c r="FL70" s="229"/>
      <c r="FM70" s="229"/>
      <c r="FN70" s="229"/>
      <c r="FO70" s="226"/>
      <c r="FP70" s="226"/>
      <c r="FS70" s="231"/>
      <c r="FT70" s="231"/>
      <c r="FU70" s="231"/>
      <c r="FV70" s="231"/>
      <c r="FW70" s="226"/>
      <c r="FX70" s="226"/>
      <c r="FY70" s="227"/>
      <c r="FZ70" s="228"/>
      <c r="GA70" s="226"/>
      <c r="GB70" s="226"/>
      <c r="GC70" s="229"/>
      <c r="GD70" s="229"/>
      <c r="GE70" s="229"/>
      <c r="GF70" s="226"/>
      <c r="GG70" s="226"/>
      <c r="GJ70" s="231"/>
      <c r="GK70" s="231"/>
      <c r="GL70" s="231"/>
      <c r="GM70" s="231"/>
      <c r="GN70" s="226"/>
      <c r="GO70" s="226"/>
      <c r="GP70" s="227"/>
      <c r="GQ70" s="228"/>
      <c r="GR70" s="226"/>
      <c r="GS70" s="226"/>
      <c r="GT70" s="229"/>
      <c r="GU70" s="229"/>
      <c r="GV70" s="229"/>
      <c r="GW70" s="226"/>
      <c r="GX70" s="226"/>
      <c r="HA70" s="231"/>
      <c r="HB70" s="231"/>
      <c r="HC70" s="231"/>
      <c r="HD70" s="231"/>
      <c r="HE70" s="226"/>
      <c r="HF70" s="226"/>
      <c r="HG70" s="227"/>
      <c r="HH70" s="228"/>
      <c r="HI70" s="226"/>
      <c r="HJ70" s="226"/>
      <c r="HK70" s="229"/>
      <c r="HL70" s="229"/>
      <c r="HM70" s="229"/>
      <c r="HN70" s="226"/>
      <c r="HO70" s="226"/>
      <c r="HR70" s="231"/>
      <c r="HS70" s="231"/>
      <c r="HT70" s="231"/>
      <c r="HU70" s="231"/>
      <c r="HV70" s="226"/>
      <c r="HW70" s="226"/>
      <c r="HX70" s="227"/>
      <c r="HY70" s="228"/>
      <c r="HZ70" s="226"/>
      <c r="IA70" s="226"/>
      <c r="IB70" s="229"/>
      <c r="IC70" s="229"/>
      <c r="ID70" s="229"/>
      <c r="IE70" s="226"/>
      <c r="IF70" s="226"/>
      <c r="II70" s="231"/>
    </row>
    <row r="71" spans="1:243" s="230" customFormat="1" ht="42" customHeight="1" x14ac:dyDescent="0.2">
      <c r="A71" s="246" t="s">
        <v>4275</v>
      </c>
      <c r="B71" s="247" t="s">
        <v>4368</v>
      </c>
      <c r="C71" s="386" t="s">
        <v>4368</v>
      </c>
      <c r="D71" s="386" t="s">
        <v>8884</v>
      </c>
      <c r="E71" s="248" t="str">
        <f t="shared" si="2"/>
        <v>阿武郡阿武町大字奈古3081-5</v>
      </c>
      <c r="F71" s="248" t="s">
        <v>1323</v>
      </c>
      <c r="G71" s="249">
        <v>38808</v>
      </c>
      <c r="H71" s="251" t="s">
        <v>4276</v>
      </c>
      <c r="I71" s="286"/>
      <c r="J71" s="387" t="s">
        <v>4207</v>
      </c>
      <c r="K71" s="388" t="s">
        <v>74</v>
      </c>
      <c r="L71" s="388" t="s">
        <v>780</v>
      </c>
      <c r="M71" s="389" t="s">
        <v>4277</v>
      </c>
      <c r="N71" s="389" t="s">
        <v>4367</v>
      </c>
      <c r="O71" s="390" t="s">
        <v>250</v>
      </c>
      <c r="P71" s="391" t="s">
        <v>548</v>
      </c>
      <c r="Q71" s="231"/>
      <c r="R71" s="226"/>
      <c r="S71" s="226"/>
      <c r="V71" s="231"/>
      <c r="W71" s="231"/>
      <c r="X71" s="231"/>
      <c r="Y71" s="231"/>
      <c r="Z71" s="226"/>
      <c r="AA71" s="226"/>
      <c r="AB71" s="227"/>
      <c r="AC71" s="228"/>
      <c r="AD71" s="226"/>
      <c r="AE71" s="226"/>
      <c r="AF71" s="229"/>
      <c r="AG71" s="229"/>
      <c r="AH71" s="229"/>
      <c r="AI71" s="226"/>
      <c r="AJ71" s="226"/>
      <c r="AM71" s="231"/>
      <c r="AN71" s="231"/>
      <c r="AO71" s="231"/>
      <c r="AP71" s="231"/>
      <c r="AQ71" s="226"/>
      <c r="AR71" s="226"/>
      <c r="AS71" s="227"/>
      <c r="AT71" s="228"/>
      <c r="AU71" s="226"/>
      <c r="AV71" s="226"/>
      <c r="AW71" s="229"/>
      <c r="AX71" s="229"/>
      <c r="AY71" s="229"/>
      <c r="AZ71" s="226"/>
      <c r="BA71" s="226"/>
      <c r="BD71" s="231"/>
      <c r="BE71" s="231"/>
      <c r="BF71" s="231"/>
      <c r="BG71" s="231"/>
      <c r="BH71" s="226"/>
      <c r="BI71" s="226"/>
      <c r="BJ71" s="227"/>
      <c r="BK71" s="228"/>
      <c r="BL71" s="226"/>
      <c r="BM71" s="226"/>
      <c r="BN71" s="229"/>
      <c r="BO71" s="229"/>
      <c r="BP71" s="229"/>
      <c r="BQ71" s="226"/>
      <c r="BR71" s="226"/>
      <c r="BU71" s="231"/>
      <c r="BV71" s="231"/>
      <c r="BW71" s="231"/>
      <c r="BX71" s="231"/>
      <c r="BY71" s="226"/>
      <c r="BZ71" s="226"/>
      <c r="CA71" s="227"/>
      <c r="CB71" s="228"/>
      <c r="CC71" s="226"/>
      <c r="CD71" s="226"/>
      <c r="CE71" s="229"/>
      <c r="CF71" s="229"/>
      <c r="CG71" s="229"/>
      <c r="CH71" s="226"/>
      <c r="CI71" s="226"/>
      <c r="CL71" s="231"/>
      <c r="CM71" s="231"/>
      <c r="CN71" s="231"/>
      <c r="CO71" s="231"/>
      <c r="CP71" s="226"/>
      <c r="CQ71" s="226"/>
      <c r="CR71" s="227"/>
      <c r="CS71" s="228"/>
      <c r="CT71" s="226"/>
      <c r="CU71" s="226"/>
      <c r="CV71" s="229"/>
      <c r="CW71" s="229"/>
      <c r="CX71" s="229"/>
      <c r="CY71" s="226"/>
      <c r="CZ71" s="226"/>
      <c r="DC71" s="231"/>
      <c r="DD71" s="231"/>
      <c r="DE71" s="231"/>
      <c r="DF71" s="231"/>
      <c r="DG71" s="226"/>
      <c r="DH71" s="226"/>
      <c r="DI71" s="227"/>
      <c r="DJ71" s="228"/>
      <c r="DK71" s="226"/>
      <c r="DL71" s="226"/>
      <c r="DM71" s="229"/>
      <c r="DN71" s="229"/>
      <c r="DO71" s="229"/>
      <c r="DP71" s="226"/>
      <c r="DQ71" s="226"/>
      <c r="DT71" s="231"/>
      <c r="DU71" s="231"/>
      <c r="DV71" s="231"/>
      <c r="DW71" s="231"/>
      <c r="DX71" s="226"/>
      <c r="DY71" s="226"/>
      <c r="DZ71" s="227"/>
      <c r="EA71" s="228"/>
      <c r="EB71" s="226"/>
      <c r="EC71" s="226"/>
      <c r="ED71" s="229"/>
      <c r="EE71" s="229"/>
      <c r="EF71" s="229"/>
      <c r="EG71" s="226"/>
      <c r="EH71" s="226"/>
      <c r="EK71" s="231"/>
      <c r="EL71" s="231"/>
      <c r="EM71" s="231"/>
      <c r="EN71" s="231"/>
      <c r="EO71" s="226"/>
      <c r="EP71" s="226"/>
      <c r="EQ71" s="227"/>
      <c r="ER71" s="228"/>
      <c r="ES71" s="226"/>
      <c r="ET71" s="226"/>
      <c r="EU71" s="229"/>
      <c r="EV71" s="229"/>
      <c r="EW71" s="229"/>
      <c r="EX71" s="226"/>
      <c r="EY71" s="226"/>
      <c r="FB71" s="231"/>
      <c r="FC71" s="231"/>
      <c r="FD71" s="231"/>
      <c r="FE71" s="231"/>
      <c r="FF71" s="226"/>
      <c r="FG71" s="226"/>
      <c r="FH71" s="227"/>
      <c r="FI71" s="228"/>
      <c r="FJ71" s="226"/>
      <c r="FK71" s="226"/>
      <c r="FL71" s="229"/>
      <c r="FM71" s="229"/>
      <c r="FN71" s="229"/>
      <c r="FO71" s="226"/>
      <c r="FP71" s="226"/>
      <c r="FS71" s="231"/>
      <c r="FT71" s="231"/>
      <c r="FU71" s="231"/>
      <c r="FV71" s="231"/>
      <c r="FW71" s="226"/>
      <c r="FX71" s="226"/>
      <c r="FY71" s="227"/>
      <c r="FZ71" s="228"/>
      <c r="GA71" s="226"/>
      <c r="GB71" s="226"/>
      <c r="GC71" s="229"/>
      <c r="GD71" s="229"/>
      <c r="GE71" s="229"/>
      <c r="GF71" s="226"/>
      <c r="GG71" s="226"/>
      <c r="GJ71" s="231"/>
      <c r="GK71" s="231"/>
      <c r="GL71" s="231"/>
      <c r="GM71" s="231"/>
      <c r="GN71" s="226"/>
      <c r="GO71" s="226"/>
      <c r="GP71" s="227"/>
      <c r="GQ71" s="228"/>
      <c r="GR71" s="226"/>
      <c r="GS71" s="226"/>
      <c r="GT71" s="229"/>
      <c r="GU71" s="229"/>
      <c r="GV71" s="229"/>
      <c r="GW71" s="226"/>
      <c r="GX71" s="226"/>
      <c r="HA71" s="231"/>
      <c r="HB71" s="231"/>
      <c r="HC71" s="231"/>
      <c r="HD71" s="231"/>
      <c r="HE71" s="226"/>
      <c r="HF71" s="226"/>
      <c r="HG71" s="227"/>
      <c r="HH71" s="228"/>
      <c r="HI71" s="226"/>
      <c r="HJ71" s="226"/>
      <c r="HK71" s="229"/>
      <c r="HL71" s="229"/>
      <c r="HM71" s="229"/>
      <c r="HN71" s="226"/>
      <c r="HO71" s="226"/>
      <c r="HR71" s="231"/>
      <c r="HS71" s="231"/>
      <c r="HT71" s="231"/>
      <c r="HU71" s="231"/>
      <c r="HV71" s="226"/>
      <c r="HW71" s="226"/>
      <c r="HX71" s="227"/>
      <c r="HY71" s="228"/>
      <c r="HZ71" s="226"/>
      <c r="IA71" s="226"/>
      <c r="IB71" s="229"/>
      <c r="IC71" s="229"/>
      <c r="ID71" s="229"/>
      <c r="IE71" s="226"/>
      <c r="IF71" s="226"/>
      <c r="II71" s="231"/>
    </row>
    <row r="72" spans="1:243" x14ac:dyDescent="0.2">
      <c r="A72" s="14">
        <f>COUNTA(A10:A71)</f>
        <v>62</v>
      </c>
      <c r="F72" s="14"/>
      <c r="G72" s="14"/>
    </row>
    <row r="73" spans="1:243" ht="13.5" thickBot="1" x14ac:dyDescent="0.25">
      <c r="A73" s="26" t="s">
        <v>55</v>
      </c>
      <c r="C73" s="2" t="s">
        <v>359</v>
      </c>
      <c r="F73" s="14"/>
      <c r="G73" s="14"/>
      <c r="N73" s="2" t="s">
        <v>123</v>
      </c>
    </row>
    <row r="74" spans="1:243" ht="13.5" thickTop="1" x14ac:dyDescent="0.2">
      <c r="C74" s="27" t="s">
        <v>86</v>
      </c>
      <c r="D74" s="28">
        <f t="shared" ref="D74:D86" si="3">COUNTIF($L$10:$L$71,C74)</f>
        <v>12</v>
      </c>
      <c r="F74" s="14"/>
      <c r="G74" s="14"/>
      <c r="N74" s="30"/>
      <c r="O74" s="31" t="s">
        <v>69</v>
      </c>
      <c r="P74" s="5" t="s">
        <v>346</v>
      </c>
      <c r="Q74" s="63"/>
    </row>
    <row r="75" spans="1:243" ht="14" x14ac:dyDescent="0.2">
      <c r="C75" s="33" t="s">
        <v>396</v>
      </c>
      <c r="D75" s="34">
        <f t="shared" si="3"/>
        <v>10</v>
      </c>
      <c r="F75" s="14"/>
      <c r="G75" s="14"/>
      <c r="N75" s="521" t="s">
        <v>51</v>
      </c>
      <c r="O75" s="6" t="s">
        <v>70</v>
      </c>
      <c r="P75" s="103">
        <f t="shared" ref="P75:P82" si="4">COUNTIF($P$10:$P$71,O75)</f>
        <v>0</v>
      </c>
      <c r="Q75" s="64"/>
    </row>
    <row r="76" spans="1:243" ht="14" x14ac:dyDescent="0.2">
      <c r="C76" s="33" t="s">
        <v>349</v>
      </c>
      <c r="D76" s="34">
        <f t="shared" si="3"/>
        <v>8</v>
      </c>
      <c r="F76" s="14"/>
      <c r="G76" s="14"/>
      <c r="N76" s="522"/>
      <c r="O76" s="6" t="s">
        <v>115</v>
      </c>
      <c r="P76" s="103">
        <f t="shared" si="4"/>
        <v>0</v>
      </c>
      <c r="Q76" s="64"/>
    </row>
    <row r="77" spans="1:243" ht="14" x14ac:dyDescent="0.2">
      <c r="C77" s="33" t="s">
        <v>258</v>
      </c>
      <c r="D77" s="34">
        <f t="shared" si="3"/>
        <v>1</v>
      </c>
      <c r="F77" s="14"/>
      <c r="G77" s="14"/>
      <c r="N77" s="522"/>
      <c r="O77" s="6" t="s">
        <v>116</v>
      </c>
      <c r="P77" s="103">
        <f t="shared" si="4"/>
        <v>16</v>
      </c>
      <c r="Q77" s="64"/>
    </row>
    <row r="78" spans="1:243" ht="14.5" thickBot="1" x14ac:dyDescent="0.25">
      <c r="C78" s="33" t="s">
        <v>101</v>
      </c>
      <c r="D78" s="34">
        <f t="shared" si="3"/>
        <v>5</v>
      </c>
      <c r="F78" s="14"/>
      <c r="G78" s="14"/>
      <c r="N78" s="523"/>
      <c r="O78" s="8" t="s">
        <v>117</v>
      </c>
      <c r="P78" s="104">
        <f t="shared" si="4"/>
        <v>0</v>
      </c>
      <c r="Q78" s="64"/>
    </row>
    <row r="79" spans="1:243" ht="14.5" thickTop="1" x14ac:dyDescent="0.2">
      <c r="C79" s="33" t="s">
        <v>102</v>
      </c>
      <c r="D79" s="34">
        <f t="shared" si="3"/>
        <v>1</v>
      </c>
      <c r="F79" s="14"/>
      <c r="G79" s="14"/>
      <c r="N79" s="522" t="s">
        <v>52</v>
      </c>
      <c r="O79" s="37" t="s">
        <v>118</v>
      </c>
      <c r="P79" s="105">
        <f t="shared" si="4"/>
        <v>35</v>
      </c>
      <c r="Q79" s="64"/>
    </row>
    <row r="80" spans="1:243" ht="14" x14ac:dyDescent="0.2">
      <c r="C80" s="33" t="s">
        <v>236</v>
      </c>
      <c r="D80" s="34">
        <f t="shared" si="3"/>
        <v>5</v>
      </c>
      <c r="F80" s="14"/>
      <c r="G80" s="14"/>
      <c r="N80" s="522"/>
      <c r="O80" s="6" t="s">
        <v>119</v>
      </c>
      <c r="P80" s="103">
        <f t="shared" si="4"/>
        <v>2</v>
      </c>
      <c r="Q80" s="64"/>
    </row>
    <row r="81" spans="3:17" ht="14" x14ac:dyDescent="0.2">
      <c r="C81" s="33" t="s">
        <v>350</v>
      </c>
      <c r="D81" s="34">
        <f t="shared" si="3"/>
        <v>2</v>
      </c>
      <c r="F81" s="14"/>
      <c r="G81" s="14"/>
      <c r="N81" s="522"/>
      <c r="O81" s="6" t="s">
        <v>120</v>
      </c>
      <c r="P81" s="103">
        <f t="shared" si="4"/>
        <v>9</v>
      </c>
      <c r="Q81" s="64"/>
    </row>
    <row r="82" spans="3:17" ht="14.5" thickBot="1" x14ac:dyDescent="0.25">
      <c r="C82" s="33" t="s">
        <v>238</v>
      </c>
      <c r="D82" s="34">
        <f t="shared" si="3"/>
        <v>3</v>
      </c>
      <c r="F82" s="14"/>
      <c r="G82" s="14"/>
      <c r="N82" s="524"/>
      <c r="O82" s="39" t="s">
        <v>121</v>
      </c>
      <c r="P82" s="106">
        <f t="shared" si="4"/>
        <v>0</v>
      </c>
      <c r="Q82" s="64"/>
    </row>
    <row r="83" spans="3:17" ht="14.5" thickTop="1" x14ac:dyDescent="0.2">
      <c r="C83" s="33" t="s">
        <v>249</v>
      </c>
      <c r="D83" s="34">
        <f t="shared" si="3"/>
        <v>1</v>
      </c>
      <c r="F83" s="14"/>
      <c r="G83" s="14"/>
      <c r="P83" s="107">
        <f>SUM(P75:P82)</f>
        <v>62</v>
      </c>
      <c r="Q83" s="41"/>
    </row>
    <row r="84" spans="3:17" x14ac:dyDescent="0.2">
      <c r="C84" s="33" t="s">
        <v>351</v>
      </c>
      <c r="D84" s="34">
        <f t="shared" si="3"/>
        <v>2</v>
      </c>
      <c r="F84" s="14"/>
      <c r="G84" s="14"/>
      <c r="H84" s="14"/>
      <c r="I84" s="14"/>
      <c r="J84" s="61"/>
      <c r="K84" s="61"/>
      <c r="L84" s="62"/>
    </row>
    <row r="85" spans="3:17" x14ac:dyDescent="0.2">
      <c r="C85" s="33" t="s">
        <v>352</v>
      </c>
      <c r="D85" s="34">
        <f t="shared" si="3"/>
        <v>5</v>
      </c>
      <c r="F85" s="14"/>
      <c r="G85" s="14"/>
      <c r="H85" s="14"/>
      <c r="I85" s="14"/>
      <c r="J85" s="61"/>
      <c r="K85" s="61"/>
      <c r="L85" s="62"/>
    </row>
    <row r="86" spans="3:17" ht="13.5" thickBot="1" x14ac:dyDescent="0.25">
      <c r="C86" s="195" t="s">
        <v>57</v>
      </c>
      <c r="D86" s="42">
        <f t="shared" si="3"/>
        <v>1</v>
      </c>
      <c r="F86" s="14"/>
      <c r="G86" s="14"/>
      <c r="H86" s="14"/>
      <c r="I86" s="14"/>
      <c r="J86" s="61"/>
      <c r="K86" s="61"/>
      <c r="L86" s="62"/>
    </row>
    <row r="87" spans="3:17" ht="14" thickTop="1" thickBot="1" x14ac:dyDescent="0.25">
      <c r="C87" s="43" t="s">
        <v>353</v>
      </c>
      <c r="D87" s="44">
        <f>SUM(D74:D86)</f>
        <v>56</v>
      </c>
      <c r="F87" s="14"/>
      <c r="G87" s="14"/>
      <c r="H87" s="14"/>
      <c r="I87" s="14"/>
      <c r="J87" s="61"/>
      <c r="K87" s="61"/>
      <c r="L87" s="62"/>
    </row>
    <row r="88" spans="3:17" ht="13.5" thickTop="1" x14ac:dyDescent="0.2">
      <c r="C88" s="45" t="s">
        <v>789</v>
      </c>
      <c r="D88" s="46">
        <f t="shared" ref="D88:D96" si="5">COUNTIF($L$10:$L$71,C88)</f>
        <v>1</v>
      </c>
      <c r="F88" s="14"/>
      <c r="G88" s="14"/>
      <c r="H88" s="14"/>
      <c r="I88" s="14"/>
      <c r="J88" s="61"/>
      <c r="K88" s="61"/>
      <c r="L88" s="62"/>
    </row>
    <row r="89" spans="3:17" x14ac:dyDescent="0.2">
      <c r="C89" s="33" t="s">
        <v>790</v>
      </c>
      <c r="D89" s="34">
        <f t="shared" si="5"/>
        <v>1</v>
      </c>
      <c r="F89" s="14"/>
      <c r="G89" s="14"/>
      <c r="H89" s="14"/>
      <c r="I89" s="14"/>
      <c r="J89" s="61"/>
      <c r="K89" s="61"/>
      <c r="L89" s="62"/>
    </row>
    <row r="90" spans="3:17" x14ac:dyDescent="0.2">
      <c r="C90" s="33" t="s">
        <v>791</v>
      </c>
      <c r="D90" s="34">
        <f t="shared" si="5"/>
        <v>1</v>
      </c>
      <c r="F90" s="14"/>
      <c r="G90" s="14"/>
      <c r="H90" s="14"/>
      <c r="I90" s="14"/>
      <c r="J90" s="61"/>
      <c r="K90" s="61"/>
      <c r="L90" s="62"/>
    </row>
    <row r="91" spans="3:17" x14ac:dyDescent="0.2">
      <c r="C91" s="33" t="s">
        <v>792</v>
      </c>
      <c r="D91" s="34">
        <f t="shared" si="5"/>
        <v>1</v>
      </c>
      <c r="F91" s="14"/>
      <c r="G91" s="14"/>
      <c r="H91" s="14"/>
      <c r="I91" s="14"/>
      <c r="J91" s="61"/>
      <c r="K91" s="61"/>
      <c r="L91" s="62"/>
    </row>
    <row r="92" spans="3:17" x14ac:dyDescent="0.2">
      <c r="C92" s="33" t="s">
        <v>781</v>
      </c>
      <c r="D92" s="34">
        <f t="shared" si="5"/>
        <v>1</v>
      </c>
      <c r="F92" s="14"/>
      <c r="G92" s="14"/>
      <c r="H92" s="14"/>
      <c r="I92" s="14"/>
      <c r="J92" s="61"/>
      <c r="K92" s="61"/>
      <c r="L92" s="62"/>
    </row>
    <row r="93" spans="3:17" x14ac:dyDescent="0.2">
      <c r="C93" s="33" t="s">
        <v>354</v>
      </c>
      <c r="D93" s="34">
        <f t="shared" si="5"/>
        <v>0</v>
      </c>
      <c r="F93" s="14"/>
      <c r="G93" s="14"/>
      <c r="H93" s="14"/>
      <c r="I93" s="14"/>
      <c r="J93" s="61"/>
      <c r="K93" s="61"/>
      <c r="L93" s="62"/>
    </row>
    <row r="94" spans="3:17" x14ac:dyDescent="0.2">
      <c r="C94" s="33" t="s">
        <v>355</v>
      </c>
      <c r="D94" s="34">
        <f t="shared" si="5"/>
        <v>0</v>
      </c>
      <c r="F94" s="14"/>
      <c r="G94" s="14"/>
      <c r="H94" s="14"/>
      <c r="I94" s="14"/>
      <c r="J94" s="61"/>
      <c r="K94" s="61"/>
      <c r="L94" s="62"/>
    </row>
    <row r="95" spans="3:17" x14ac:dyDescent="0.2">
      <c r="C95" s="33" t="s">
        <v>793</v>
      </c>
      <c r="D95" s="34">
        <f t="shared" si="5"/>
        <v>1</v>
      </c>
      <c r="F95" s="14"/>
      <c r="G95" s="14"/>
      <c r="H95" s="14"/>
      <c r="I95" s="14"/>
      <c r="J95" s="61"/>
      <c r="K95" s="61"/>
      <c r="L95" s="62"/>
    </row>
    <row r="96" spans="3:17" ht="13.5" thickBot="1" x14ac:dyDescent="0.25">
      <c r="C96" s="195" t="s">
        <v>360</v>
      </c>
      <c r="D96" s="42">
        <f t="shared" si="5"/>
        <v>0</v>
      </c>
      <c r="F96" s="14"/>
      <c r="G96" s="14"/>
      <c r="H96" s="14"/>
      <c r="I96" s="14"/>
      <c r="J96" s="61"/>
      <c r="K96" s="61"/>
      <c r="L96" s="62"/>
    </row>
    <row r="97" spans="3:12" ht="14" thickTop="1" thickBot="1" x14ac:dyDescent="0.25">
      <c r="C97" s="43" t="s">
        <v>357</v>
      </c>
      <c r="D97" s="44">
        <f>SUM(D88:D96)</f>
        <v>6</v>
      </c>
      <c r="F97" s="14"/>
      <c r="G97" s="14"/>
      <c r="H97" s="14"/>
      <c r="I97" s="14"/>
      <c r="J97" s="61"/>
      <c r="K97" s="61"/>
      <c r="L97" s="62"/>
    </row>
    <row r="98" spans="3:12" ht="14" thickTop="1" thickBot="1" x14ac:dyDescent="0.25">
      <c r="C98" s="47" t="s">
        <v>358</v>
      </c>
      <c r="D98" s="48">
        <f>D87+D97</f>
        <v>62</v>
      </c>
      <c r="E98" s="1" t="str">
        <f>IF(D98=A72,"","おかしいぞ～？")</f>
        <v/>
      </c>
      <c r="F98" s="14"/>
      <c r="G98" s="14"/>
      <c r="H98" s="14"/>
      <c r="I98" s="14"/>
      <c r="J98" s="61"/>
      <c r="K98" s="61"/>
      <c r="L98" s="62"/>
    </row>
    <row r="99" spans="3:12" ht="13.5" thickTop="1" x14ac:dyDescent="0.2"/>
  </sheetData>
  <autoFilter ref="A9:WVY96" xr:uid="{00000000-0009-0000-0000-000008000000}"/>
  <mergeCells count="3">
    <mergeCell ref="B5:D5"/>
    <mergeCell ref="N75:N78"/>
    <mergeCell ref="N79:N82"/>
  </mergeCells>
  <phoneticPr fontId="4"/>
  <dataValidations count="2">
    <dataValidation type="list" allowBlank="1" showInputMessage="1" showErrorMessage="1" sqref="WVX32 WMB32 WCF32 VSJ32 VIN32 UYR32 UOV32 UEZ32 TVD32 TLH32 TBL32 SRP32 SHT32 RXX32 ROB32 REF32 QUJ32 QKN32 QAR32 PQV32 PGZ32 OXD32 ONH32 ODL32 NTP32 NJT32 MZX32 MQB32 MGF32 LWJ32 LMN32 LCR32 KSV32 KIZ32 JZD32 JPH32 JFL32 IVP32 ILT32 IBX32 HSB32 HIF32 GYJ32 GON32 GER32 FUV32 FKZ32 FBD32 ERH32 EHL32 DXP32 DNT32 DDX32 CUB32 CKF32 CAJ32 BQN32 BGR32 AWV32 AMZ32 ADD32 TH32 JL32 WVX38:WVX39 WMB38:WMB39 WCF38:WCF39 VSJ38:VSJ39 VIN38:VIN39 UYR38:UYR39 UOV38:UOV39 UEZ38:UEZ39 TVD38:TVD39 TLH38:TLH39 TBL38:TBL39 SRP38:SRP39 SHT38:SHT39 RXX38:RXX39 ROB38:ROB39 REF38:REF39 QUJ38:QUJ39 QKN38:QKN39 QAR38:QAR39 PQV38:PQV39 PGZ38:PGZ39 OXD38:OXD39 ONH38:ONH39 ODL38:ODL39 NTP38:NTP39 NJT38:NJT39 MZX38:MZX39 MQB38:MQB39 MGF38:MGF39 LWJ38:LWJ39 LMN38:LMN39 LCR38:LCR39 KSV38:KSV39 KIZ38:KIZ39 JZD38:JZD39 JPH38:JPH39 JFL38:JFL39 IVP38:IVP39 ILT38:ILT39 IBX38:IBX39 HSB38:HSB39 HIF38:HIF39 GYJ38:GYJ39 GON38:GON39 GER38:GER39 FUV38:FUV39 FKZ38:FKZ39 FBD38:FBD39 ERH38:ERH39 EHL38:EHL39 DXP38:DXP39 DNT38:DNT39 DDX38:DDX39 CUB38:CUB39 CKF38:CKF39 CAJ38:CAJ39 BQN38:BQN39 BGR38:BGR39 AWV38:AWV39 AMZ38:AMZ39 ADD38:ADD39 TH38:TH39 JL38:JL39 WVX41 WMB41 WCF41 VSJ41 VIN41 UYR41 UOV41 UEZ41 TVD41 TLH41 TBL41 SRP41 SHT41 RXX41 ROB41 REF41 QUJ41 QKN41 QAR41 PQV41 PGZ41 OXD41 ONH41 ODL41 NTP41 NJT41 MZX41 MQB41 MGF41 LWJ41 LMN41 LCR41 KSV41 KIZ41 JZD41 JPH41 JFL41 IVP41 ILT41 IBX41 HSB41 HIF41 GYJ41 GON41 GER41 FUV41 FKZ41 FBD41 ERH41 EHL41 DXP41 DNT41 DDX41 CUB41 CKF41 CAJ41 BQN41 BGR41 AWV41 AMZ41 ADD41 TH41 JL41 WVX44 WMB44 WCF44 VSJ44 VIN44 UYR44 UOV44 UEZ44 TVD44 TLH44 TBL44 SRP44 SHT44 RXX44 ROB44 REF44 QUJ44 QKN44 QAR44 PQV44 PGZ44 OXD44 ONH44 ODL44 NTP44 NJT44 MZX44 MQB44 MGF44 LWJ44 LMN44 LCR44 KSV44 KIZ44 JZD44 JPH44 JFL44 IVP44 ILT44 IBX44 HSB44 HIF44 GYJ44 GON44 GER44 FUV44 FKZ44 FBD44 ERH44 EHL44 DXP44 DNT44 DDX44 CUB44 CKF44 CAJ44 BQN44 BGR44 AWV44 AMZ44 ADD44 TH44 JL44 WVX56 WMB56 WCF56 VSJ56 VIN56 UYR56 UOV56 UEZ56 TVD56 TLH56 TBL56 SRP56 SHT56 RXX56 ROB56 REF56 QUJ56 QKN56 QAR56 PQV56 PGZ56 OXD56 ONH56 ODL56 NTP56 NJT56 MZX56 MQB56 MGF56 LWJ56 LMN56 LCR56 KSV56 KIZ56 JZD56 JPH56 JFL56 IVP56 ILT56 IBX56 HSB56 HIF56 GYJ56 GON56 GER56 FUV56 FKZ56 FBD56 ERH56 EHL56 DXP56 DNT56 DDX56 CUB56 CKF56 CAJ56 BQN56 BGR56 AWV56 AMZ56 ADD56 TH56 JL56 WVX59 WMB59 WCF59 VSJ59 VIN59 UYR59 UOV59 UEZ59 TVD59 TLH59 TBL59 SRP59 SHT59 RXX59 ROB59 REF59 QUJ59 QKN59 QAR59 PQV59 PGZ59 OXD59 ONH59 ODL59 NTP59 NJT59 MZX59 MQB59 MGF59 LWJ59 LMN59 LCR59 KSV59 KIZ59 JZD59 JPH59 JFL59 IVP59 ILT59 IBX59 HSB59 HIF59 GYJ59 GON59 GER59 FUV59 FKZ59 FBD59 ERH59 EHL59 DXP59 DNT59 DDX59 CUB59 CKF59 CAJ59 BQN59 BGR59 AWV59 AMZ59 ADD59 TH59 JL59 P32 P41 P44 P56 P59 P38:P39 P52:P54 TVD52:TVD54 TLH52:TLH54 TBL52:TBL54 SRP52:SRP54 SHT52:SHT54 RXX52:RXX54 ROB52:ROB54 REF52:REF54 QUJ52:QUJ54 QKN52:QKN54 QAR52:QAR54 PQV52:PQV54 PGZ52:PGZ54 OXD52:OXD54 ONH52:ONH54 ODL52:ODL54 NTP52:NTP54 NJT52:NJT54 MZX52:MZX54 MQB52:MQB54 MGF52:MGF54 LWJ52:LWJ54 LMN52:LMN54 LCR52:LCR54 KSV52:KSV54 KIZ52:KIZ54 JZD52:JZD54 JPH52:JPH54 JFL52:JFL54 IVP52:IVP54 ILT52:ILT54 IBX52:IBX54 HSB52:HSB54 HIF52:HIF54 GYJ52:GYJ54 GON52:GON54 GER52:GER54 FUV52:FUV54 FKZ52:FKZ54 FBD52:FBD54 ERH52:ERH54 EHL52:EHL54 DXP52:DXP54 DNT52:DNT54 DDX52:DDX54 CUB52:CUB54 CKF52:CKF54 CAJ52:CAJ54 BQN52:BQN54 BGR52:BGR54 AWV52:AWV54 AMZ52:AMZ54 ADD52:ADD54 TH52:TH54 JL52:JL54 WCF52:WCF54 WVX52:WVX54 VSJ52:VSJ54 VIN52:VIN54 UYR52:UYR54 UOV52:UOV54 WMB52:WMB54 UEZ52:UEZ54" xr:uid="{181A6F19-7444-4AD9-824B-0DB3C8759B50}">
      <formula1>#REF!</formula1>
    </dataValidation>
    <dataValidation type="list" allowBlank="1" showInputMessage="1" showErrorMessage="1" sqref="WVX983063:WVX983111 P65559:P65607 JL65559:JL65607 TH65559:TH65607 ADD65559:ADD65607 AMZ65559:AMZ65607 AWV65559:AWV65607 BGR65559:BGR65607 BQN65559:BQN65607 CAJ65559:CAJ65607 CKF65559:CKF65607 CUB65559:CUB65607 DDX65559:DDX65607 DNT65559:DNT65607 DXP65559:DXP65607 EHL65559:EHL65607 ERH65559:ERH65607 FBD65559:FBD65607 FKZ65559:FKZ65607 FUV65559:FUV65607 GER65559:GER65607 GON65559:GON65607 GYJ65559:GYJ65607 HIF65559:HIF65607 HSB65559:HSB65607 IBX65559:IBX65607 ILT65559:ILT65607 IVP65559:IVP65607 JFL65559:JFL65607 JPH65559:JPH65607 JZD65559:JZD65607 KIZ65559:KIZ65607 KSV65559:KSV65607 LCR65559:LCR65607 LMN65559:LMN65607 LWJ65559:LWJ65607 MGF65559:MGF65607 MQB65559:MQB65607 MZX65559:MZX65607 NJT65559:NJT65607 NTP65559:NTP65607 ODL65559:ODL65607 ONH65559:ONH65607 OXD65559:OXD65607 PGZ65559:PGZ65607 PQV65559:PQV65607 QAR65559:QAR65607 QKN65559:QKN65607 QUJ65559:QUJ65607 REF65559:REF65607 ROB65559:ROB65607 RXX65559:RXX65607 SHT65559:SHT65607 SRP65559:SRP65607 TBL65559:TBL65607 TLH65559:TLH65607 TVD65559:TVD65607 UEZ65559:UEZ65607 UOV65559:UOV65607 UYR65559:UYR65607 VIN65559:VIN65607 VSJ65559:VSJ65607 WCF65559:WCF65607 WMB65559:WMB65607 WVX65559:WVX65607 P131095:P131143 JL131095:JL131143 TH131095:TH131143 ADD131095:ADD131143 AMZ131095:AMZ131143 AWV131095:AWV131143 BGR131095:BGR131143 BQN131095:BQN131143 CAJ131095:CAJ131143 CKF131095:CKF131143 CUB131095:CUB131143 DDX131095:DDX131143 DNT131095:DNT131143 DXP131095:DXP131143 EHL131095:EHL131143 ERH131095:ERH131143 FBD131095:FBD131143 FKZ131095:FKZ131143 FUV131095:FUV131143 GER131095:GER131143 GON131095:GON131143 GYJ131095:GYJ131143 HIF131095:HIF131143 HSB131095:HSB131143 IBX131095:IBX131143 ILT131095:ILT131143 IVP131095:IVP131143 JFL131095:JFL131143 JPH131095:JPH131143 JZD131095:JZD131143 KIZ131095:KIZ131143 KSV131095:KSV131143 LCR131095:LCR131143 LMN131095:LMN131143 LWJ131095:LWJ131143 MGF131095:MGF131143 MQB131095:MQB131143 MZX131095:MZX131143 NJT131095:NJT131143 NTP131095:NTP131143 ODL131095:ODL131143 ONH131095:ONH131143 OXD131095:OXD131143 PGZ131095:PGZ131143 PQV131095:PQV131143 QAR131095:QAR131143 QKN131095:QKN131143 QUJ131095:QUJ131143 REF131095:REF131143 ROB131095:ROB131143 RXX131095:RXX131143 SHT131095:SHT131143 SRP131095:SRP131143 TBL131095:TBL131143 TLH131095:TLH131143 TVD131095:TVD131143 UEZ131095:UEZ131143 UOV131095:UOV131143 UYR131095:UYR131143 VIN131095:VIN131143 VSJ131095:VSJ131143 WCF131095:WCF131143 WMB131095:WMB131143 WVX131095:WVX131143 P196631:P196679 JL196631:JL196679 TH196631:TH196679 ADD196631:ADD196679 AMZ196631:AMZ196679 AWV196631:AWV196679 BGR196631:BGR196679 BQN196631:BQN196679 CAJ196631:CAJ196679 CKF196631:CKF196679 CUB196631:CUB196679 DDX196631:DDX196679 DNT196631:DNT196679 DXP196631:DXP196679 EHL196631:EHL196679 ERH196631:ERH196679 FBD196631:FBD196679 FKZ196631:FKZ196679 FUV196631:FUV196679 GER196631:GER196679 GON196631:GON196679 GYJ196631:GYJ196679 HIF196631:HIF196679 HSB196631:HSB196679 IBX196631:IBX196679 ILT196631:ILT196679 IVP196631:IVP196679 JFL196631:JFL196679 JPH196631:JPH196679 JZD196631:JZD196679 KIZ196631:KIZ196679 KSV196631:KSV196679 LCR196631:LCR196679 LMN196631:LMN196679 LWJ196631:LWJ196679 MGF196631:MGF196679 MQB196631:MQB196679 MZX196631:MZX196679 NJT196631:NJT196679 NTP196631:NTP196679 ODL196631:ODL196679 ONH196631:ONH196679 OXD196631:OXD196679 PGZ196631:PGZ196679 PQV196631:PQV196679 QAR196631:QAR196679 QKN196631:QKN196679 QUJ196631:QUJ196679 REF196631:REF196679 ROB196631:ROB196679 RXX196631:RXX196679 SHT196631:SHT196679 SRP196631:SRP196679 TBL196631:TBL196679 TLH196631:TLH196679 TVD196631:TVD196679 UEZ196631:UEZ196679 UOV196631:UOV196679 UYR196631:UYR196679 VIN196631:VIN196679 VSJ196631:VSJ196679 WCF196631:WCF196679 WMB196631:WMB196679 WVX196631:WVX196679 P262167:P262215 JL262167:JL262215 TH262167:TH262215 ADD262167:ADD262215 AMZ262167:AMZ262215 AWV262167:AWV262215 BGR262167:BGR262215 BQN262167:BQN262215 CAJ262167:CAJ262215 CKF262167:CKF262215 CUB262167:CUB262215 DDX262167:DDX262215 DNT262167:DNT262215 DXP262167:DXP262215 EHL262167:EHL262215 ERH262167:ERH262215 FBD262167:FBD262215 FKZ262167:FKZ262215 FUV262167:FUV262215 GER262167:GER262215 GON262167:GON262215 GYJ262167:GYJ262215 HIF262167:HIF262215 HSB262167:HSB262215 IBX262167:IBX262215 ILT262167:ILT262215 IVP262167:IVP262215 JFL262167:JFL262215 JPH262167:JPH262215 JZD262167:JZD262215 KIZ262167:KIZ262215 KSV262167:KSV262215 LCR262167:LCR262215 LMN262167:LMN262215 LWJ262167:LWJ262215 MGF262167:MGF262215 MQB262167:MQB262215 MZX262167:MZX262215 NJT262167:NJT262215 NTP262167:NTP262215 ODL262167:ODL262215 ONH262167:ONH262215 OXD262167:OXD262215 PGZ262167:PGZ262215 PQV262167:PQV262215 QAR262167:QAR262215 QKN262167:QKN262215 QUJ262167:QUJ262215 REF262167:REF262215 ROB262167:ROB262215 RXX262167:RXX262215 SHT262167:SHT262215 SRP262167:SRP262215 TBL262167:TBL262215 TLH262167:TLH262215 TVD262167:TVD262215 UEZ262167:UEZ262215 UOV262167:UOV262215 UYR262167:UYR262215 VIN262167:VIN262215 VSJ262167:VSJ262215 WCF262167:WCF262215 WMB262167:WMB262215 WVX262167:WVX262215 P327703:P327751 JL327703:JL327751 TH327703:TH327751 ADD327703:ADD327751 AMZ327703:AMZ327751 AWV327703:AWV327751 BGR327703:BGR327751 BQN327703:BQN327751 CAJ327703:CAJ327751 CKF327703:CKF327751 CUB327703:CUB327751 DDX327703:DDX327751 DNT327703:DNT327751 DXP327703:DXP327751 EHL327703:EHL327751 ERH327703:ERH327751 FBD327703:FBD327751 FKZ327703:FKZ327751 FUV327703:FUV327751 GER327703:GER327751 GON327703:GON327751 GYJ327703:GYJ327751 HIF327703:HIF327751 HSB327703:HSB327751 IBX327703:IBX327751 ILT327703:ILT327751 IVP327703:IVP327751 JFL327703:JFL327751 JPH327703:JPH327751 JZD327703:JZD327751 KIZ327703:KIZ327751 KSV327703:KSV327751 LCR327703:LCR327751 LMN327703:LMN327751 LWJ327703:LWJ327751 MGF327703:MGF327751 MQB327703:MQB327751 MZX327703:MZX327751 NJT327703:NJT327751 NTP327703:NTP327751 ODL327703:ODL327751 ONH327703:ONH327751 OXD327703:OXD327751 PGZ327703:PGZ327751 PQV327703:PQV327751 QAR327703:QAR327751 QKN327703:QKN327751 QUJ327703:QUJ327751 REF327703:REF327751 ROB327703:ROB327751 RXX327703:RXX327751 SHT327703:SHT327751 SRP327703:SRP327751 TBL327703:TBL327751 TLH327703:TLH327751 TVD327703:TVD327751 UEZ327703:UEZ327751 UOV327703:UOV327751 UYR327703:UYR327751 VIN327703:VIN327751 VSJ327703:VSJ327751 WCF327703:WCF327751 WMB327703:WMB327751 WVX327703:WVX327751 P393239:P393287 JL393239:JL393287 TH393239:TH393287 ADD393239:ADD393287 AMZ393239:AMZ393287 AWV393239:AWV393287 BGR393239:BGR393287 BQN393239:BQN393287 CAJ393239:CAJ393287 CKF393239:CKF393287 CUB393239:CUB393287 DDX393239:DDX393287 DNT393239:DNT393287 DXP393239:DXP393287 EHL393239:EHL393287 ERH393239:ERH393287 FBD393239:FBD393287 FKZ393239:FKZ393287 FUV393239:FUV393287 GER393239:GER393287 GON393239:GON393287 GYJ393239:GYJ393287 HIF393239:HIF393287 HSB393239:HSB393287 IBX393239:IBX393287 ILT393239:ILT393287 IVP393239:IVP393287 JFL393239:JFL393287 JPH393239:JPH393287 JZD393239:JZD393287 KIZ393239:KIZ393287 KSV393239:KSV393287 LCR393239:LCR393287 LMN393239:LMN393287 LWJ393239:LWJ393287 MGF393239:MGF393287 MQB393239:MQB393287 MZX393239:MZX393287 NJT393239:NJT393287 NTP393239:NTP393287 ODL393239:ODL393287 ONH393239:ONH393287 OXD393239:OXD393287 PGZ393239:PGZ393287 PQV393239:PQV393287 QAR393239:QAR393287 QKN393239:QKN393287 QUJ393239:QUJ393287 REF393239:REF393287 ROB393239:ROB393287 RXX393239:RXX393287 SHT393239:SHT393287 SRP393239:SRP393287 TBL393239:TBL393287 TLH393239:TLH393287 TVD393239:TVD393287 UEZ393239:UEZ393287 UOV393239:UOV393287 UYR393239:UYR393287 VIN393239:VIN393287 VSJ393239:VSJ393287 WCF393239:WCF393287 WMB393239:WMB393287 WVX393239:WVX393287 P458775:P458823 JL458775:JL458823 TH458775:TH458823 ADD458775:ADD458823 AMZ458775:AMZ458823 AWV458775:AWV458823 BGR458775:BGR458823 BQN458775:BQN458823 CAJ458775:CAJ458823 CKF458775:CKF458823 CUB458775:CUB458823 DDX458775:DDX458823 DNT458775:DNT458823 DXP458775:DXP458823 EHL458775:EHL458823 ERH458775:ERH458823 FBD458775:FBD458823 FKZ458775:FKZ458823 FUV458775:FUV458823 GER458775:GER458823 GON458775:GON458823 GYJ458775:GYJ458823 HIF458775:HIF458823 HSB458775:HSB458823 IBX458775:IBX458823 ILT458775:ILT458823 IVP458775:IVP458823 JFL458775:JFL458823 JPH458775:JPH458823 JZD458775:JZD458823 KIZ458775:KIZ458823 KSV458775:KSV458823 LCR458775:LCR458823 LMN458775:LMN458823 LWJ458775:LWJ458823 MGF458775:MGF458823 MQB458775:MQB458823 MZX458775:MZX458823 NJT458775:NJT458823 NTP458775:NTP458823 ODL458775:ODL458823 ONH458775:ONH458823 OXD458775:OXD458823 PGZ458775:PGZ458823 PQV458775:PQV458823 QAR458775:QAR458823 QKN458775:QKN458823 QUJ458775:QUJ458823 REF458775:REF458823 ROB458775:ROB458823 RXX458775:RXX458823 SHT458775:SHT458823 SRP458775:SRP458823 TBL458775:TBL458823 TLH458775:TLH458823 TVD458775:TVD458823 UEZ458775:UEZ458823 UOV458775:UOV458823 UYR458775:UYR458823 VIN458775:VIN458823 VSJ458775:VSJ458823 WCF458775:WCF458823 WMB458775:WMB458823 WVX458775:WVX458823 P524311:P524359 JL524311:JL524359 TH524311:TH524359 ADD524311:ADD524359 AMZ524311:AMZ524359 AWV524311:AWV524359 BGR524311:BGR524359 BQN524311:BQN524359 CAJ524311:CAJ524359 CKF524311:CKF524359 CUB524311:CUB524359 DDX524311:DDX524359 DNT524311:DNT524359 DXP524311:DXP524359 EHL524311:EHL524359 ERH524311:ERH524359 FBD524311:FBD524359 FKZ524311:FKZ524359 FUV524311:FUV524359 GER524311:GER524359 GON524311:GON524359 GYJ524311:GYJ524359 HIF524311:HIF524359 HSB524311:HSB524359 IBX524311:IBX524359 ILT524311:ILT524359 IVP524311:IVP524359 JFL524311:JFL524359 JPH524311:JPH524359 JZD524311:JZD524359 KIZ524311:KIZ524359 KSV524311:KSV524359 LCR524311:LCR524359 LMN524311:LMN524359 LWJ524311:LWJ524359 MGF524311:MGF524359 MQB524311:MQB524359 MZX524311:MZX524359 NJT524311:NJT524359 NTP524311:NTP524359 ODL524311:ODL524359 ONH524311:ONH524359 OXD524311:OXD524359 PGZ524311:PGZ524359 PQV524311:PQV524359 QAR524311:QAR524359 QKN524311:QKN524359 QUJ524311:QUJ524359 REF524311:REF524359 ROB524311:ROB524359 RXX524311:RXX524359 SHT524311:SHT524359 SRP524311:SRP524359 TBL524311:TBL524359 TLH524311:TLH524359 TVD524311:TVD524359 UEZ524311:UEZ524359 UOV524311:UOV524359 UYR524311:UYR524359 VIN524311:VIN524359 VSJ524311:VSJ524359 WCF524311:WCF524359 WMB524311:WMB524359 WVX524311:WVX524359 P589847:P589895 JL589847:JL589895 TH589847:TH589895 ADD589847:ADD589895 AMZ589847:AMZ589895 AWV589847:AWV589895 BGR589847:BGR589895 BQN589847:BQN589895 CAJ589847:CAJ589895 CKF589847:CKF589895 CUB589847:CUB589895 DDX589847:DDX589895 DNT589847:DNT589895 DXP589847:DXP589895 EHL589847:EHL589895 ERH589847:ERH589895 FBD589847:FBD589895 FKZ589847:FKZ589895 FUV589847:FUV589895 GER589847:GER589895 GON589847:GON589895 GYJ589847:GYJ589895 HIF589847:HIF589895 HSB589847:HSB589895 IBX589847:IBX589895 ILT589847:ILT589895 IVP589847:IVP589895 JFL589847:JFL589895 JPH589847:JPH589895 JZD589847:JZD589895 KIZ589847:KIZ589895 KSV589847:KSV589895 LCR589847:LCR589895 LMN589847:LMN589895 LWJ589847:LWJ589895 MGF589847:MGF589895 MQB589847:MQB589895 MZX589847:MZX589895 NJT589847:NJT589895 NTP589847:NTP589895 ODL589847:ODL589895 ONH589847:ONH589895 OXD589847:OXD589895 PGZ589847:PGZ589895 PQV589847:PQV589895 QAR589847:QAR589895 QKN589847:QKN589895 QUJ589847:QUJ589895 REF589847:REF589895 ROB589847:ROB589895 RXX589847:RXX589895 SHT589847:SHT589895 SRP589847:SRP589895 TBL589847:TBL589895 TLH589847:TLH589895 TVD589847:TVD589895 UEZ589847:UEZ589895 UOV589847:UOV589895 UYR589847:UYR589895 VIN589847:VIN589895 VSJ589847:VSJ589895 WCF589847:WCF589895 WMB589847:WMB589895 WVX589847:WVX589895 P655383:P655431 JL655383:JL655431 TH655383:TH655431 ADD655383:ADD655431 AMZ655383:AMZ655431 AWV655383:AWV655431 BGR655383:BGR655431 BQN655383:BQN655431 CAJ655383:CAJ655431 CKF655383:CKF655431 CUB655383:CUB655431 DDX655383:DDX655431 DNT655383:DNT655431 DXP655383:DXP655431 EHL655383:EHL655431 ERH655383:ERH655431 FBD655383:FBD655431 FKZ655383:FKZ655431 FUV655383:FUV655431 GER655383:GER655431 GON655383:GON655431 GYJ655383:GYJ655431 HIF655383:HIF655431 HSB655383:HSB655431 IBX655383:IBX655431 ILT655383:ILT655431 IVP655383:IVP655431 JFL655383:JFL655431 JPH655383:JPH655431 JZD655383:JZD655431 KIZ655383:KIZ655431 KSV655383:KSV655431 LCR655383:LCR655431 LMN655383:LMN655431 LWJ655383:LWJ655431 MGF655383:MGF655431 MQB655383:MQB655431 MZX655383:MZX655431 NJT655383:NJT655431 NTP655383:NTP655431 ODL655383:ODL655431 ONH655383:ONH655431 OXD655383:OXD655431 PGZ655383:PGZ655431 PQV655383:PQV655431 QAR655383:QAR655431 QKN655383:QKN655431 QUJ655383:QUJ655431 REF655383:REF655431 ROB655383:ROB655431 RXX655383:RXX655431 SHT655383:SHT655431 SRP655383:SRP655431 TBL655383:TBL655431 TLH655383:TLH655431 TVD655383:TVD655431 UEZ655383:UEZ655431 UOV655383:UOV655431 UYR655383:UYR655431 VIN655383:VIN655431 VSJ655383:VSJ655431 WCF655383:WCF655431 WMB655383:WMB655431 WVX655383:WVX655431 P720919:P720967 JL720919:JL720967 TH720919:TH720967 ADD720919:ADD720967 AMZ720919:AMZ720967 AWV720919:AWV720967 BGR720919:BGR720967 BQN720919:BQN720967 CAJ720919:CAJ720967 CKF720919:CKF720967 CUB720919:CUB720967 DDX720919:DDX720967 DNT720919:DNT720967 DXP720919:DXP720967 EHL720919:EHL720967 ERH720919:ERH720967 FBD720919:FBD720967 FKZ720919:FKZ720967 FUV720919:FUV720967 GER720919:GER720967 GON720919:GON720967 GYJ720919:GYJ720967 HIF720919:HIF720967 HSB720919:HSB720967 IBX720919:IBX720967 ILT720919:ILT720967 IVP720919:IVP720967 JFL720919:JFL720967 JPH720919:JPH720967 JZD720919:JZD720967 KIZ720919:KIZ720967 KSV720919:KSV720967 LCR720919:LCR720967 LMN720919:LMN720967 LWJ720919:LWJ720967 MGF720919:MGF720967 MQB720919:MQB720967 MZX720919:MZX720967 NJT720919:NJT720967 NTP720919:NTP720967 ODL720919:ODL720967 ONH720919:ONH720967 OXD720919:OXD720967 PGZ720919:PGZ720967 PQV720919:PQV720967 QAR720919:QAR720967 QKN720919:QKN720967 QUJ720919:QUJ720967 REF720919:REF720967 ROB720919:ROB720967 RXX720919:RXX720967 SHT720919:SHT720967 SRP720919:SRP720967 TBL720919:TBL720967 TLH720919:TLH720967 TVD720919:TVD720967 UEZ720919:UEZ720967 UOV720919:UOV720967 UYR720919:UYR720967 VIN720919:VIN720967 VSJ720919:VSJ720967 WCF720919:WCF720967 WMB720919:WMB720967 WVX720919:WVX720967 P786455:P786503 JL786455:JL786503 TH786455:TH786503 ADD786455:ADD786503 AMZ786455:AMZ786503 AWV786455:AWV786503 BGR786455:BGR786503 BQN786455:BQN786503 CAJ786455:CAJ786503 CKF786455:CKF786503 CUB786455:CUB786503 DDX786455:DDX786503 DNT786455:DNT786503 DXP786455:DXP786503 EHL786455:EHL786503 ERH786455:ERH786503 FBD786455:FBD786503 FKZ786455:FKZ786503 FUV786455:FUV786503 GER786455:GER786503 GON786455:GON786503 GYJ786455:GYJ786503 HIF786455:HIF786503 HSB786455:HSB786503 IBX786455:IBX786503 ILT786455:ILT786503 IVP786455:IVP786503 JFL786455:JFL786503 JPH786455:JPH786503 JZD786455:JZD786503 KIZ786455:KIZ786503 KSV786455:KSV786503 LCR786455:LCR786503 LMN786455:LMN786503 LWJ786455:LWJ786503 MGF786455:MGF786503 MQB786455:MQB786503 MZX786455:MZX786503 NJT786455:NJT786503 NTP786455:NTP786503 ODL786455:ODL786503 ONH786455:ONH786503 OXD786455:OXD786503 PGZ786455:PGZ786503 PQV786455:PQV786503 QAR786455:QAR786503 QKN786455:QKN786503 QUJ786455:QUJ786503 REF786455:REF786503 ROB786455:ROB786503 RXX786455:RXX786503 SHT786455:SHT786503 SRP786455:SRP786503 TBL786455:TBL786503 TLH786455:TLH786503 TVD786455:TVD786503 UEZ786455:UEZ786503 UOV786455:UOV786503 UYR786455:UYR786503 VIN786455:VIN786503 VSJ786455:VSJ786503 WCF786455:WCF786503 WMB786455:WMB786503 WVX786455:WVX786503 P851991:P852039 JL851991:JL852039 TH851991:TH852039 ADD851991:ADD852039 AMZ851991:AMZ852039 AWV851991:AWV852039 BGR851991:BGR852039 BQN851991:BQN852039 CAJ851991:CAJ852039 CKF851991:CKF852039 CUB851991:CUB852039 DDX851991:DDX852039 DNT851991:DNT852039 DXP851991:DXP852039 EHL851991:EHL852039 ERH851991:ERH852039 FBD851991:FBD852039 FKZ851991:FKZ852039 FUV851991:FUV852039 GER851991:GER852039 GON851991:GON852039 GYJ851991:GYJ852039 HIF851991:HIF852039 HSB851991:HSB852039 IBX851991:IBX852039 ILT851991:ILT852039 IVP851991:IVP852039 JFL851991:JFL852039 JPH851991:JPH852039 JZD851991:JZD852039 KIZ851991:KIZ852039 KSV851991:KSV852039 LCR851991:LCR852039 LMN851991:LMN852039 LWJ851991:LWJ852039 MGF851991:MGF852039 MQB851991:MQB852039 MZX851991:MZX852039 NJT851991:NJT852039 NTP851991:NTP852039 ODL851991:ODL852039 ONH851991:ONH852039 OXD851991:OXD852039 PGZ851991:PGZ852039 PQV851991:PQV852039 QAR851991:QAR852039 QKN851991:QKN852039 QUJ851991:QUJ852039 REF851991:REF852039 ROB851991:ROB852039 RXX851991:RXX852039 SHT851991:SHT852039 SRP851991:SRP852039 TBL851991:TBL852039 TLH851991:TLH852039 TVD851991:TVD852039 UEZ851991:UEZ852039 UOV851991:UOV852039 UYR851991:UYR852039 VIN851991:VIN852039 VSJ851991:VSJ852039 WCF851991:WCF852039 WMB851991:WMB852039 WVX851991:WVX852039 P917527:P917575 JL917527:JL917575 TH917527:TH917575 ADD917527:ADD917575 AMZ917527:AMZ917575 AWV917527:AWV917575 BGR917527:BGR917575 BQN917527:BQN917575 CAJ917527:CAJ917575 CKF917527:CKF917575 CUB917527:CUB917575 DDX917527:DDX917575 DNT917527:DNT917575 DXP917527:DXP917575 EHL917527:EHL917575 ERH917527:ERH917575 FBD917527:FBD917575 FKZ917527:FKZ917575 FUV917527:FUV917575 GER917527:GER917575 GON917527:GON917575 GYJ917527:GYJ917575 HIF917527:HIF917575 HSB917527:HSB917575 IBX917527:IBX917575 ILT917527:ILT917575 IVP917527:IVP917575 JFL917527:JFL917575 JPH917527:JPH917575 JZD917527:JZD917575 KIZ917527:KIZ917575 KSV917527:KSV917575 LCR917527:LCR917575 LMN917527:LMN917575 LWJ917527:LWJ917575 MGF917527:MGF917575 MQB917527:MQB917575 MZX917527:MZX917575 NJT917527:NJT917575 NTP917527:NTP917575 ODL917527:ODL917575 ONH917527:ONH917575 OXD917527:OXD917575 PGZ917527:PGZ917575 PQV917527:PQV917575 QAR917527:QAR917575 QKN917527:QKN917575 QUJ917527:QUJ917575 REF917527:REF917575 ROB917527:ROB917575 RXX917527:RXX917575 SHT917527:SHT917575 SRP917527:SRP917575 TBL917527:TBL917575 TLH917527:TLH917575 TVD917527:TVD917575 UEZ917527:UEZ917575 UOV917527:UOV917575 UYR917527:UYR917575 VIN917527:VIN917575 VSJ917527:VSJ917575 WCF917527:WCF917575 WMB917527:WMB917575 WVX917527:WVX917575 P983063:P983111 JL983063:JL983111 TH983063:TH983111 ADD983063:ADD983111 AMZ983063:AMZ983111 AWV983063:AWV983111 BGR983063:BGR983111 BQN983063:BQN983111 CAJ983063:CAJ983111 CKF983063:CKF983111 CUB983063:CUB983111 DDX983063:DDX983111 DNT983063:DNT983111 DXP983063:DXP983111 EHL983063:EHL983111 ERH983063:ERH983111 FBD983063:FBD983111 FKZ983063:FKZ983111 FUV983063:FUV983111 GER983063:GER983111 GON983063:GON983111 GYJ983063:GYJ983111 HIF983063:HIF983111 HSB983063:HSB983111 IBX983063:IBX983111 ILT983063:ILT983111 IVP983063:IVP983111 JFL983063:JFL983111 JPH983063:JPH983111 JZD983063:JZD983111 KIZ983063:KIZ983111 KSV983063:KSV983111 LCR983063:LCR983111 LMN983063:LMN983111 LWJ983063:LWJ983111 MGF983063:MGF983111 MQB983063:MQB983111 MZX983063:MZX983111 NJT983063:NJT983111 NTP983063:NTP983111 ODL983063:ODL983111 ONH983063:ONH983111 OXD983063:OXD983111 PGZ983063:PGZ983111 PQV983063:PQV983111 QAR983063:QAR983111 QKN983063:QKN983111 QUJ983063:QUJ983111 REF983063:REF983111 ROB983063:ROB983111 RXX983063:RXX983111 SHT983063:SHT983111 SRP983063:SRP983111 TBL983063:TBL983111 TLH983063:TLH983111 TVD983063:TVD983111 UEZ983063:UEZ983111 UOV983063:UOV983111 UYR983063:UYR983111 VIN983063:VIN983111 VSJ983063:VSJ983111 WCF983063:WCF983111 WMB983063:WMB983111 TVD60:TVD71 TLH60:TLH71 TBL60:TBL71 SRP60:SRP71 SHT60:SHT71 RXX60:RXX71 ROB60:ROB71 REF60:REF71 QUJ60:QUJ71 QKN60:QKN71 QAR60:QAR71 PQV60:PQV71 PGZ60:PGZ71 OXD60:OXD71 ONH60:ONH71 ODL60:ODL71 NTP60:NTP71 NJT60:NJT71 MZX60:MZX71 MQB60:MQB71 MGF60:MGF71 LWJ60:LWJ71 LMN60:LMN71 LCR60:LCR71 KSV60:KSV71 KIZ60:KIZ71 JZD60:JZD71 JPH60:JPH71 JFL60:JFL71 IVP60:IVP71 ILT60:ILT71 IBX60:IBX71 HSB60:HSB71 HIF60:HIF71 GYJ60:GYJ71 GON60:GON71 GER60:GER71 FUV60:FUV71 FKZ60:FKZ71 FBD60:FBD71 ERH60:ERH71 EHL60:EHL71 DXP60:DXP71 DNT60:DNT71 DDX60:DDX71 CUB60:CUB71 CKF60:CKF71 CAJ60:CAJ71 BQN60:BQN71 BGR60:BGR71 AWV60:AWV71 AMZ60:AMZ71 ADD60:ADD71 TH60:TH71 JL60:JL71 RXX57:RXX58 WVX60:WVX71 WMB60:WMB71 WCF60:WCF71 VSJ60:VSJ71 VIN60:VIN71 UYR60:UYR71 UOV60:UOV71 SHT57:SHT58 JL22:JL31 TH22:TH31 ADD22:ADD31 AMZ22:AMZ31 AWV22:AWV31 BGR22:BGR31 BQN22:BQN31 CAJ22:CAJ31 CKF22:CKF31 CUB22:CUB31 DDX22:DDX31 DNT22:DNT31 DXP22:DXP31 EHL22:EHL31 ERH22:ERH31 FBD22:FBD31 FKZ22:FKZ31 FUV22:FUV31 GER22:GER31 GON22:GON31 GYJ22:GYJ31 HIF22:HIF31 HSB22:HSB31 IBX22:IBX31 ILT22:ILT31 IVP22:IVP31 JFL22:JFL31 JPH22:JPH31 JZD22:JZD31 KIZ22:KIZ31 KSV22:KSV31 LCR22:LCR31 LMN22:LMN31 LWJ22:LWJ31 MGF22:MGF31 MQB22:MQB31 MZX22:MZX31 NJT22:NJT31 NTP22:NTP31 ODL22:ODL31 ONH22:ONH31 OXD22:OXD31 PGZ22:PGZ31 PQV22:PQV31 QAR22:QAR31 QKN22:QKN31 QUJ22:QUJ31 REF22:REF31 ROB22:ROB31 RXX22:RXX31 SHT22:SHT31 SRP22:SRP31 TBL22:TBL31 TLH22:TLH31 TVD22:TVD31 UEZ22:UEZ31 UOV22:UOV31 UYR22:UYR31 VIN22:VIN31 VSJ22:VSJ31 WCF22:WCF31 WMB22:WMB31 WVX22:WVX31 WVX33:WVX37 UEZ60:UEZ71 JL33:JL37 TH33:TH37 ADD33:ADD37 AMZ33:AMZ37 AWV33:AWV37 BGR33:BGR37 BQN33:BQN37 CAJ33:CAJ37 CKF33:CKF37 CUB33:CUB37 DDX33:DDX37 DNT33:DNT37 DXP33:DXP37 EHL33:EHL37 ERH33:ERH37 FBD33:FBD37 FKZ33:FKZ37 FUV33:FUV37 GER33:GER37 GON33:GON37 GYJ33:GYJ37 HIF33:HIF37 HSB33:HSB37 IBX33:IBX37 ILT33:ILT37 IVP33:IVP37 JFL33:JFL37 JPH33:JPH37 JZD33:JZD37 KIZ33:KIZ37 KSV33:KSV37 LCR33:LCR37 LMN33:LMN37 LWJ33:LWJ37 MGF33:MGF37 MQB33:MQB37 MZX33:MZX37 NJT33:NJT37 NTP33:NTP37 ODL33:ODL37 ONH33:ONH37 OXD33:OXD37 PGZ33:PGZ37 PQV33:PQV37 QAR33:QAR37 QKN33:QKN37 QUJ33:QUJ37 REF33:REF37 ROB33:ROB37 RXX33:RXX37 SHT33:SHT37 SRP33:SRP37 TBL33:TBL37 TLH33:TLH37 TVD33:TVD37 UEZ33:UEZ37 UOV33:UOV37 UYR33:UYR37 VIN33:VIN37 VSJ33:VSJ37 WCF33:WCF37 WMB33:WMB37 WMB40 WVX40 SRP57:SRP58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CF42:WCF43 WMB42:WMB43 WVX42:WVX43 TBL57:TBL58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VSJ45:VSJ51 WCF45:WCF51 WMB45:WMB51 WVX45:WVX51 TLH57:TLH58 JL45:JL51 TH45:TH51 ADD45:ADD51 AMZ45:AMZ51 AWV45:AWV51 BGR45:BGR51 BQN45:BQN51 CAJ45:CAJ51 CKF45:CKF51 CUB45:CUB51 DDX45:DDX51 DNT45:DNT51 DXP45:DXP51 EHL45:EHL51 ERH45:ERH51 FBD45:FBD51 FKZ45:FKZ51 FUV45:FUV51 GER45:GER51 GON45:GON51 GYJ45:GYJ51 HIF45:HIF51 HSB45:HSB51 IBX45:IBX51 ILT45:ILT51 IVP45:IVP51 JFL45:JFL51 JPH45:JPH51 JZD45:JZD51 KIZ45:KIZ51 KSV45:KSV51 LCR45:LCR51 LMN45:LMN51 LWJ45:LWJ51 MGF45:MGF51 MQB45:MQB51 MZX45:MZX51 NJT45:NJT51 NTP45:NTP51 ODL45:ODL51 ONH45:ONH51 OXD45:OXD51 PGZ45:PGZ51 PQV45:PQV51 QAR45:QAR51 QKN45:QKN51 QUJ45:QUJ51 REF45:REF51 ROB45:ROB51 RXX45:RXX51 SHT45:SHT51 SRP45:SRP51 TBL45:TBL51 TLH45:TLH51 TVD45:TVD51 UEZ45:UEZ51 UOV45:UOV51 UYR45:UYR51 VIN45:VIN51 UYR55 VIN55 VSJ55 WCF55 WMB55 WVX55 TVD57:TVD58 JL55 TH55 ADD55 AMZ55 AWV55 BGR55 BQN55 CAJ55 CKF55 CUB55 DDX55 DNT55 DXP55 EHL55 ERH55 FBD55 FKZ55 FUV55 GER55 GON55 GYJ55 HIF55 HSB55 IBX55 ILT55 IVP55 JFL55 JPH55 JZD55 KIZ55 KSV55 LCR55 LMN55 LWJ55 MGF55 MQB55 MZX55 NJT55 NTP55 ODL55 ONH55 OXD55 PGZ55 PQV55 QAR55 QKN55 QUJ55 REF55 ROB55 RXX55 SHT55 SRP55 TBL55 TLH55 TVD55 UEZ55 UOV55 UOV57:UOV58 UYR57:UYR58 VIN57:VIN58 VSJ57:VSJ58 WCF57:WCF58 WMB57:WMB58 WVX57:WVX58 UEZ57:UEZ58 JL57:JL58 TH57:TH58 ADD57:ADD58 AMZ57:AMZ58 AWV57:AWV58 BGR57:BGR58 BQN57:BQN58 CAJ57:CAJ58 CKF57:CKF58 CUB57:CUB58 DDX57:DDX58 DNT57:DNT58 DXP57:DXP58 EHL57:EHL58 ERH57:ERH58 FBD57:FBD58 FKZ57:FKZ58 FUV57:FUV58 GER57:GER58 GON57:GON58 GYJ57:GYJ58 HIF57:HIF58 HSB57:HSB58 IBX57:IBX58 ILT57:ILT58 IVP57:IVP58 JFL57:JFL58 JPH57:JPH58 JZD57:JZD58 KIZ57:KIZ58 KSV57:KSV58 LCR57:LCR58 LMN57:LMN58 LWJ57:LWJ58 MGF57:MGF58 MQB57:MQB58 MZX57:MZX58 NJT57:NJT58 NTP57:NTP58 ODL57:ODL58 ONH57:ONH58 OXD57:OXD58 PGZ57:PGZ58 PQV57:PQV58 QAR57:QAR58 QKN57:QKN58 QUJ57:QUJ58 REF57:REF58 ROB57:ROB58 P60:P71 P22:P31 P40 P42:P43 P45:P51 P55 P57:P58 P33:P37" xr:uid="{51F7BEF4-AD97-4006-9CAF-54F4FFC6FDC2}">
      <formula1>#REF!</formula1>
    </dataValidation>
  </dataValidations>
  <pageMargins left="1" right="1" top="1" bottom="1" header="0.5" footer="0.5"/>
  <pageSetup paperSize="9" scale="80" firstPageNumber="12" fitToHeight="0" orientation="portrait"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27</vt:i4>
      </vt:variant>
    </vt:vector>
  </HeadingPairs>
  <TitlesOfParts>
    <vt:vector size="42" baseType="lpstr">
      <vt:lpstr>(1)養護老人ホーム</vt:lpstr>
      <vt:lpstr>(2)特別養護老人ホーム</vt:lpstr>
      <vt:lpstr>(3) 軽費老人ホーム</vt:lpstr>
      <vt:lpstr>(4) 老人福祉センター </vt:lpstr>
      <vt:lpstr>(5) 老人福祉施設付設作業所</vt:lpstr>
      <vt:lpstr>(6) 老人休養ホーム</vt:lpstr>
      <vt:lpstr>(7) 老人短期入所施設</vt:lpstr>
      <vt:lpstr>(8)デイサービスセンター</vt:lpstr>
      <vt:lpstr>(9)地域包括支援センター </vt:lpstr>
      <vt:lpstr>(10)在宅介護支援センター </vt:lpstr>
      <vt:lpstr>(11) 生活支援ハウス</vt:lpstr>
      <vt:lpstr>(12)介護老人保健施設</vt:lpstr>
      <vt:lpstr>(13)介護療養型医療施設</vt:lpstr>
      <vt:lpstr>（14）介護医療院</vt:lpstr>
      <vt:lpstr>(15)訪問看護ステーション</vt:lpstr>
      <vt:lpstr>'(1)養護老人ホーム'!Print_Area</vt:lpstr>
      <vt:lpstr>'(10)在宅介護支援センター '!Print_Area</vt:lpstr>
      <vt:lpstr>'(11) 生活支援ハウス'!Print_Area</vt:lpstr>
      <vt:lpstr>'(12)介護老人保健施設'!Print_Area</vt:lpstr>
      <vt:lpstr>'(13)介護療養型医療施設'!Print_Area</vt:lpstr>
      <vt:lpstr>'（14）介護医療院'!Print_Area</vt:lpstr>
      <vt:lpstr>'(15)訪問看護ステーション'!Print_Area</vt:lpstr>
      <vt:lpstr>'(2)特別養護老人ホーム'!Print_Area</vt:lpstr>
      <vt:lpstr>'(3) 軽費老人ホーム'!Print_Area</vt:lpstr>
      <vt:lpstr>'(4) 老人福祉センター '!Print_Area</vt:lpstr>
      <vt:lpstr>'(5) 老人福祉施設付設作業所'!Print_Area</vt:lpstr>
      <vt:lpstr>'(6) 老人休養ホーム'!Print_Area</vt:lpstr>
      <vt:lpstr>'(7) 老人短期入所施設'!Print_Area</vt:lpstr>
      <vt:lpstr>'(8)デイサービスセンター'!Print_Area</vt:lpstr>
      <vt:lpstr>'(9)地域包括支援センター '!Print_Area</vt:lpstr>
      <vt:lpstr>'(10)在宅介護支援センター '!Print_Titles</vt:lpstr>
      <vt:lpstr>'(11) 生活支援ハウス'!Print_Titles</vt:lpstr>
      <vt:lpstr>'(12)介護老人保健施設'!Print_Titles</vt:lpstr>
      <vt:lpstr>'(13)介護療養型医療施設'!Print_Titles</vt:lpstr>
      <vt:lpstr>'（14）介護医療院'!Print_Titles</vt:lpstr>
      <vt:lpstr>'(15)訪問看護ステーション'!Print_Titles</vt:lpstr>
      <vt:lpstr>'(2)特別養護老人ホーム'!Print_Titles</vt:lpstr>
      <vt:lpstr>'(3) 軽費老人ホーム'!Print_Titles</vt:lpstr>
      <vt:lpstr>'(4) 老人福祉センター '!Print_Titles</vt:lpstr>
      <vt:lpstr>'(7) 老人短期入所施設'!Print_Titles</vt:lpstr>
      <vt:lpstr>'(8)デイサービスセンター'!Print_Titles</vt:lpstr>
      <vt:lpstr>'(9)地域包括支援センター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山口県</dc:creator>
  <cp:lastModifiedBy>Administrator</cp:lastModifiedBy>
  <cp:lastPrinted>2023-05-25T12:35:01Z</cp:lastPrinted>
  <dcterms:created xsi:type="dcterms:W3CDTF">2006-04-20T00:00:10Z</dcterms:created>
  <dcterms:modified xsi:type="dcterms:W3CDTF">2023-05-29T09:54:01Z</dcterms:modified>
</cp:coreProperties>
</file>